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130"/>
  <workbookPr filterPrivacy="1" updateLinks="never" defaultThemeVersion="124226"/>
  <xr:revisionPtr revIDLastSave="299" documentId="8_{1AB48B70-7328-486E-AD9D-48CA2FC20089}" xr6:coauthVersionLast="45" xr6:coauthVersionMax="45" xr10:uidLastSave="{AE1322DD-A528-4A3F-9B43-0748CB6D61FE}"/>
  <bookViews>
    <workbookView xWindow="28965" yWindow="0" windowWidth="28635" windowHeight="15315" tabRatio="797" activeTab="1" xr2:uid="{00000000-000D-0000-FFFF-FFFF00000000}"/>
  </bookViews>
  <sheets>
    <sheet name="GDM Layers" sheetId="26" r:id="rId1"/>
    <sheet name="GDM for Tobacco" sheetId="61" r:id="rId2"/>
    <sheet name="GDM for NearFood" sheetId="53" r:id="rId3"/>
    <sheet name="GDM for Food" sheetId="52" r:id="rId4"/>
    <sheet name="GDM for Pet Food" sheetId="62" r:id="rId5"/>
    <sheet name="GDM for PetFood" sheetId="54" state="hidden" r:id="rId6"/>
    <sheet name="GDM for Alcohol" sheetId="47" state="hidden" r:id="rId7"/>
  </sheets>
  <externalReferences>
    <externalReference r:id="rId8"/>
    <externalReference r:id="rId9"/>
    <externalReference r:id="rId10"/>
    <externalReference r:id="rId11"/>
  </externalReferences>
  <definedNames>
    <definedName name="_xlnm._FilterDatabase" localSheetId="6" hidden="1">'GDM for Alcohol'!$A$2:$AI$1922</definedName>
    <definedName name="_xlnm._FilterDatabase" localSheetId="3" hidden="1">'GDM for Food'!$A$2:$V$1922</definedName>
    <definedName name="_xlnm._FilterDatabase" localSheetId="2" hidden="1">'GDM for NearFood'!$A$2:$Q$1922</definedName>
    <definedName name="_xlnm._FilterDatabase" localSheetId="4" hidden="1">'GDM for Pet Food'!$A$2:$P$1922</definedName>
    <definedName name="_xlnm._FilterDatabase" localSheetId="5" hidden="1">'GDM for PetFood'!$A$2:$P$1922</definedName>
    <definedName name="_xlnm._FilterDatabase" localSheetId="1" hidden="1">'GDM for Tobacco'!$A$2:$V$1922</definedName>
    <definedName name="_FilterDatabase1" localSheetId="6" hidden="1">'GDM for Alcohol'!$A$2:$U$1922</definedName>
    <definedName name="_FilterDatabase1" localSheetId="1" hidden="1">'GDM for Tobacco'!$A$2:$M$1922</definedName>
    <definedName name="_FilterDB" localSheetId="4" hidden="1">'GDM for Pet Food'!$A$2:$E$1922</definedName>
    <definedName name="_FilterDB" localSheetId="5" hidden="1">'GDM for PetFood'!$A$2:$E$1922</definedName>
    <definedName name="_FilterDB2" localSheetId="4" hidden="1">'GDM for Pet Food'!$A$2:$E$1922</definedName>
    <definedName name="_FilterDB2" localSheetId="5" hidden="1">'GDM for PetFood'!$A$2:$E$1922</definedName>
    <definedName name="additionalProductIdentification" localSheetId="6">'[1]Data Definitions'!#REF!</definedName>
    <definedName name="additionalProductIdentification" localSheetId="3">'[1]Data Definitions'!#REF!</definedName>
    <definedName name="additionalProductIdentification" localSheetId="2">'[1]Data Definitions'!#REF!</definedName>
    <definedName name="additionalProductIdentification" localSheetId="4">'[1]Data Definitions'!#REF!</definedName>
    <definedName name="additionalProductIdentification" localSheetId="5">'[1]Data Definitions'!#REF!</definedName>
    <definedName name="additionalProductIdentification" localSheetId="1">'[1]Data Definitions'!#REF!</definedName>
    <definedName name="additionalProductIdentification">#REF!</definedName>
    <definedName name="additionalTradeItemIdenTypeCode" localSheetId="6">#REF!</definedName>
    <definedName name="additionalTradeItemIdenTypeCode" localSheetId="3">#REF!</definedName>
    <definedName name="additionalTradeItemIdenTypeCode" localSheetId="2">#REF!</definedName>
    <definedName name="additionalTradeItemIdenTypeCode" localSheetId="4">#REF!</definedName>
    <definedName name="additionalTradeItemIdenTypeCode" localSheetId="5">#REF!</definedName>
    <definedName name="additionalTradeItemIdenTypeCode" localSheetId="1">#REF!</definedName>
    <definedName name="additionalTradeItemIdenTypeCode">#REF!</definedName>
    <definedName name="clusterOrder" localSheetId="6">'[1]Cluster Order'!$A$1:$C$17</definedName>
    <definedName name="clusterOrder" localSheetId="3">'[1]Cluster Order'!$A$1:$C$17</definedName>
    <definedName name="clusterOrder" localSheetId="2">'[1]Cluster Order'!$A$1:$C$17</definedName>
    <definedName name="clusterOrder" localSheetId="4">'[1]Cluster Order'!$A$1:$C$17</definedName>
    <definedName name="clusterOrder" localSheetId="5">'[1]Cluster Order'!$A$1:$C$17</definedName>
    <definedName name="clusterOrder" localSheetId="1">'[1]Cluster Order'!$A$1:$C$17</definedName>
    <definedName name="clusterOrder">#REF!</definedName>
    <definedName name="commRevSection" localSheetId="6">[1]!Table22[[#All],[Status]:[Comments]]</definedName>
    <definedName name="commRevSection" localSheetId="3">[1]!Table22[[#All],[Status]:[Comments]]</definedName>
    <definedName name="commRevSection" localSheetId="2">[1]!Table22[[#All],[Status]:[Comments]]</definedName>
    <definedName name="commRevSection" localSheetId="4">[1]!Table22[[#All],[Status]:[Comments]]</definedName>
    <definedName name="commRevSection" localSheetId="5">[1]!Table22[[#All],[Status]:[Comments]]</definedName>
    <definedName name="commRevSection" localSheetId="1">[1]!Table22[[#All],[Status]:[Comments]]</definedName>
    <definedName name="commRevSection">#REF!</definedName>
    <definedName name="countryOfOrigin" localSheetId="6">#REF!</definedName>
    <definedName name="countryOfOrigin" localSheetId="3">#REF!</definedName>
    <definedName name="countryOfOrigin" localSheetId="2">#REF!</definedName>
    <definedName name="countryOfOrigin" localSheetId="4">#REF!</definedName>
    <definedName name="countryOfOrigin" localSheetId="5">#REF!</definedName>
    <definedName name="countryOfOrigin" localSheetId="1">#REF!</definedName>
    <definedName name="countryOfOrigin">#REF!</definedName>
    <definedName name="dailyNutrientValuePercentage" localSheetId="6">#REF!</definedName>
    <definedName name="dailyNutrientValuePercentage" localSheetId="3">#REF!</definedName>
    <definedName name="dailyNutrientValuePercentage" localSheetId="2">#REF!</definedName>
    <definedName name="dailyNutrientValuePercentage" localSheetId="4">#REF!</definedName>
    <definedName name="dailyNutrientValuePercentage" localSheetId="5">#REF!</definedName>
    <definedName name="dailyNutrientValuePercentage" localSheetId="1">#REF!</definedName>
    <definedName name="dailyNutrientValuePercentage">#REF!</definedName>
    <definedName name="dailyValueIntakeReference" localSheetId="6">#REF!</definedName>
    <definedName name="dailyValueIntakeReference" localSheetId="3">#REF!</definedName>
    <definedName name="dailyValueIntakeReference" localSheetId="2">#REF!</definedName>
    <definedName name="dailyValueIntakeReference" localSheetId="4">#REF!</definedName>
    <definedName name="dailyValueIntakeReference" localSheetId="5">#REF!</definedName>
    <definedName name="dailyValueIntakeReference" localSheetId="1">#REF!</definedName>
    <definedName name="dailyValueIntakeReference">#REF!</definedName>
    <definedName name="ddgroupOrder" localSheetId="6">'[1]Deep Dive Summary'!$D$1:$E$34</definedName>
    <definedName name="ddgroupOrder" localSheetId="3">'[1]Deep Dive Summary'!$D$1:$E$34</definedName>
    <definedName name="ddgroupOrder" localSheetId="2">'[1]Deep Dive Summary'!$D$1:$E$34</definedName>
    <definedName name="ddgroupOrder" localSheetId="4">'[1]Deep Dive Summary'!$D$1:$E$34</definedName>
    <definedName name="ddgroupOrder" localSheetId="5">'[1]Deep Dive Summary'!$D$1:$E$34</definedName>
    <definedName name="ddgroupOrder" localSheetId="1">'[1]Deep Dive Summary'!$D$1:$E$34</definedName>
    <definedName name="ddgroupOrder">#REF!</definedName>
    <definedName name="gtin" localSheetId="6">#REF!</definedName>
    <definedName name="gtin" localSheetId="3">#REF!</definedName>
    <definedName name="gtin" localSheetId="2">#REF!</definedName>
    <definedName name="gtin" localSheetId="4">#REF!</definedName>
    <definedName name="gtin" localSheetId="5">#REF!</definedName>
    <definedName name="gtin" localSheetId="1">#REF!</definedName>
    <definedName name="gtin">#REF!</definedName>
    <definedName name="minTemp" localSheetId="6">#REF!</definedName>
    <definedName name="minTemp" localSheetId="3">#REF!</definedName>
    <definedName name="minTemp" localSheetId="2">#REF!</definedName>
    <definedName name="minTemp" localSheetId="4">#REF!</definedName>
    <definedName name="minTemp" localSheetId="5">#REF!</definedName>
    <definedName name="minTemp" localSheetId="1">#REF!</definedName>
    <definedName name="minTemp">#REF!</definedName>
    <definedName name="numberOfModels" localSheetId="6">'GDM for Alcohol'!#REF!</definedName>
    <definedName name="numberOfModels" localSheetId="3">'GDM for Food'!#REF!</definedName>
    <definedName name="numberOfModels" localSheetId="2">'GDM for NearFood'!#REF!</definedName>
    <definedName name="numberOfModels" localSheetId="4">'GDM for Pet Food'!#REF!</definedName>
    <definedName name="numberOfModels" localSheetId="5">'GDM for PetFood'!#REF!</definedName>
    <definedName name="numberOfModels" localSheetId="1">'GDM for Tobacco'!#REF!</definedName>
    <definedName name="numberOfModels">#REF!</definedName>
    <definedName name="_xlnm.Print_Area" localSheetId="6">'GDM for Alcohol'!$A:$E</definedName>
    <definedName name="_xlnm.Print_Area" localSheetId="3">'GDM for Food'!$A:$E</definedName>
    <definedName name="_xlnm.Print_Area" localSheetId="2">'GDM for NearFood'!$A:$E</definedName>
    <definedName name="_xlnm.Print_Area" localSheetId="4">'GDM for Pet Food'!$A:$E</definedName>
    <definedName name="_xlnm.Print_Area" localSheetId="5">'GDM for PetFood'!$A:$E</definedName>
    <definedName name="_xlnm.Print_Area" localSheetId="1">'GDM for Tobacco'!$A:$E</definedName>
    <definedName name="_xlnm.Print_Titles" localSheetId="6">'GDM for Alcohol'!$1:$2</definedName>
    <definedName name="_xlnm.Print_Titles" localSheetId="3">'GDM for Food'!$1:$2</definedName>
    <definedName name="_xlnm.Print_Titles" localSheetId="2">'GDM for NearFood'!$1:$2</definedName>
    <definedName name="_xlnm.Print_Titles" localSheetId="4">'GDM for Pet Food'!$1:$2</definedName>
    <definedName name="_xlnm.Print_Titles" localSheetId="5">'GDM for PetFood'!$1:$2</definedName>
    <definedName name="_xlnm.Print_Titles" localSheetId="1">'GDM for Tobacco'!$1:$2</definedName>
    <definedName name="referencedTradeItemGTIN" localSheetId="6">#REF!</definedName>
    <definedName name="referencedTradeItemGTIN" localSheetId="3">#REF!</definedName>
    <definedName name="referencedTradeItemGTIN" localSheetId="2">#REF!</definedName>
    <definedName name="referencedTradeItemGTIN" localSheetId="4">#REF!</definedName>
    <definedName name="referencedTradeItemGTIN" localSheetId="5">#REF!</definedName>
    <definedName name="referencedTradeItemGTIN" localSheetId="1">#REF!</definedName>
    <definedName name="referencedTradeItemGTIN">#REF!</definedName>
    <definedName name="servingsPerProduct" localSheetId="6">#REF!</definedName>
    <definedName name="servingsPerProduct" localSheetId="3">#REF!</definedName>
    <definedName name="servingsPerProduct" localSheetId="2">#REF!</definedName>
    <definedName name="servingsPerProduct" localSheetId="4">#REF!</definedName>
    <definedName name="servingsPerProduct" localSheetId="5">#REF!</definedName>
    <definedName name="servingsPerProduct" localSheetId="1">#REF!</definedName>
    <definedName name="servingsPerProduct">#REF!</definedName>
    <definedName name="Short" localSheetId="6">[2]Definitions!$A$106:$A$107</definedName>
    <definedName name="Short" localSheetId="3">[2]Definitions!$A$106:$A$107</definedName>
    <definedName name="Short" localSheetId="2">[2]Definitions!$A$106:$A$107</definedName>
    <definedName name="Short" localSheetId="4">[2]Definitions!$A$106:$A$107</definedName>
    <definedName name="Short" localSheetId="5">[2]Definitions!$A$106:$A$107</definedName>
    <definedName name="Short" localSheetId="1">[2]Definitions!$A$106:$A$107</definedName>
    <definedName name="Short">[3]Definitions!$A$106:$A$107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N4" i="61" l="1"/>
  <c r="N1058" i="61" l="1"/>
  <c r="N1059" i="61"/>
  <c r="N1349" i="61" l="1"/>
  <c r="N1922" i="61"/>
  <c r="N1921" i="61"/>
  <c r="N1920" i="61"/>
  <c r="N1919" i="61"/>
  <c r="N1918" i="61"/>
  <c r="N1917" i="61"/>
  <c r="N1916" i="61"/>
  <c r="N1915" i="61"/>
  <c r="N1914" i="61"/>
  <c r="N1913" i="61"/>
  <c r="N1912" i="61"/>
  <c r="N1911" i="61"/>
  <c r="N1910" i="61"/>
  <c r="N1909" i="61"/>
  <c r="N1908" i="61"/>
  <c r="N1907" i="61"/>
  <c r="N1906" i="61"/>
  <c r="N1905" i="61"/>
  <c r="N1904" i="61"/>
  <c r="N1903" i="61"/>
  <c r="N1902" i="61"/>
  <c r="N1901" i="61"/>
  <c r="N1899" i="61"/>
  <c r="N1897" i="61"/>
  <c r="N1895" i="61"/>
  <c r="N1893" i="61"/>
  <c r="N1892" i="61"/>
  <c r="N1891" i="61"/>
  <c r="N1890" i="61"/>
  <c r="N1889" i="61"/>
  <c r="N1888" i="61"/>
  <c r="N1887" i="61"/>
  <c r="N1886" i="61"/>
  <c r="N1885" i="61"/>
  <c r="N1884" i="61"/>
  <c r="N1883" i="61"/>
  <c r="N1882" i="61"/>
  <c r="N1881" i="61"/>
  <c r="N1880" i="61"/>
  <c r="N1879" i="61"/>
  <c r="N1878" i="61"/>
  <c r="N1877" i="61"/>
  <c r="N1876" i="61"/>
  <c r="N1875" i="61"/>
  <c r="N1874" i="61"/>
  <c r="N1873" i="61"/>
  <c r="N1872" i="61"/>
  <c r="N1871" i="61"/>
  <c r="N1870" i="61"/>
  <c r="N1869" i="61"/>
  <c r="N1868" i="61"/>
  <c r="N1867" i="61"/>
  <c r="N1866" i="61"/>
  <c r="N1865" i="61"/>
  <c r="N1864" i="61"/>
  <c r="N1863" i="61"/>
  <c r="N1862" i="61"/>
  <c r="N1861" i="61"/>
  <c r="N1860" i="61"/>
  <c r="N1859" i="61"/>
  <c r="N1858" i="61"/>
  <c r="N1857" i="61"/>
  <c r="N1856" i="61"/>
  <c r="N1855" i="61"/>
  <c r="N1854" i="61"/>
  <c r="N1853" i="61"/>
  <c r="N1852" i="61"/>
  <c r="N1851" i="61"/>
  <c r="N1850" i="61"/>
  <c r="N1849" i="61"/>
  <c r="N1848" i="61"/>
  <c r="N1847" i="61"/>
  <c r="N1846" i="61"/>
  <c r="N1845" i="61"/>
  <c r="N1844" i="61"/>
  <c r="N1843" i="61"/>
  <c r="N1842" i="61"/>
  <c r="N1841" i="61"/>
  <c r="N1840" i="61"/>
  <c r="N1839" i="61"/>
  <c r="N1838" i="61"/>
  <c r="N1837" i="61"/>
  <c r="N1836" i="61"/>
  <c r="N1835" i="61"/>
  <c r="N1834" i="61"/>
  <c r="N1833" i="61"/>
  <c r="N1832" i="61"/>
  <c r="N1831" i="61"/>
  <c r="N1830" i="61"/>
  <c r="N1829" i="61"/>
  <c r="N1828" i="61"/>
  <c r="N1827" i="61"/>
  <c r="N1826" i="61"/>
  <c r="N1825" i="61"/>
  <c r="N1824" i="61"/>
  <c r="N1823" i="61"/>
  <c r="N1822" i="61"/>
  <c r="N1821" i="61"/>
  <c r="N1820" i="61"/>
  <c r="N1819" i="61"/>
  <c r="N1818" i="61"/>
  <c r="N1817" i="61"/>
  <c r="N1816" i="61"/>
  <c r="N1815" i="61"/>
  <c r="N1814" i="61"/>
  <c r="N1813" i="61"/>
  <c r="N1812" i="61"/>
  <c r="N1811" i="61"/>
  <c r="N1810" i="61"/>
  <c r="N1809" i="61"/>
  <c r="N1808" i="61"/>
  <c r="N1807" i="61"/>
  <c r="N1806" i="61"/>
  <c r="N1805" i="61"/>
  <c r="N1804" i="61"/>
  <c r="N1803" i="61"/>
  <c r="N1802" i="61"/>
  <c r="N1801" i="61"/>
  <c r="N1800" i="61"/>
  <c r="N1799" i="61"/>
  <c r="N1798" i="61"/>
  <c r="N1797" i="61"/>
  <c r="N1796" i="61"/>
  <c r="N1795" i="61"/>
  <c r="N1794" i="61"/>
  <c r="N1793" i="61"/>
  <c r="N1792" i="61"/>
  <c r="N1791" i="61"/>
  <c r="N1790" i="61"/>
  <c r="N1789" i="61"/>
  <c r="N1788" i="61"/>
  <c r="N1787" i="61"/>
  <c r="N1786" i="61"/>
  <c r="N1785" i="61"/>
  <c r="N1784" i="61"/>
  <c r="N1783" i="61"/>
  <c r="N1782" i="61"/>
  <c r="N1781" i="61"/>
  <c r="N1780" i="61"/>
  <c r="N1779" i="61"/>
  <c r="N1778" i="61"/>
  <c r="N1777" i="61"/>
  <c r="N1776" i="61"/>
  <c r="N1775" i="61"/>
  <c r="N1774" i="61"/>
  <c r="N1773" i="61"/>
  <c r="N1772" i="61"/>
  <c r="N1771" i="61"/>
  <c r="N1770" i="61"/>
  <c r="N1769" i="61"/>
  <c r="N1768" i="61"/>
  <c r="N1767" i="61"/>
  <c r="N1766" i="61"/>
  <c r="N1765" i="61"/>
  <c r="N1764" i="61"/>
  <c r="N1763" i="61"/>
  <c r="N1762" i="61"/>
  <c r="N1761" i="61"/>
  <c r="N1760" i="61"/>
  <c r="N1759" i="61"/>
  <c r="N1758" i="61"/>
  <c r="N1757" i="61"/>
  <c r="N1756" i="61"/>
  <c r="N1755" i="61"/>
  <c r="N1754" i="61"/>
  <c r="N1753" i="61"/>
  <c r="N1752" i="61"/>
  <c r="N1751" i="61"/>
  <c r="N1750" i="61"/>
  <c r="N1749" i="61"/>
  <c r="N1748" i="61"/>
  <c r="N1747" i="61"/>
  <c r="N1746" i="61"/>
  <c r="N1745" i="61"/>
  <c r="N1744" i="61"/>
  <c r="N1743" i="61"/>
  <c r="N1742" i="61"/>
  <c r="N1741" i="61"/>
  <c r="N1740" i="61"/>
  <c r="N1739" i="61"/>
  <c r="N1738" i="61"/>
  <c r="N1737" i="61"/>
  <c r="N1736" i="61"/>
  <c r="N1735" i="61"/>
  <c r="N1734" i="61"/>
  <c r="N1733" i="61"/>
  <c r="N1732" i="61"/>
  <c r="N1731" i="61"/>
  <c r="N1730" i="61"/>
  <c r="N1729" i="61"/>
  <c r="N1728" i="61"/>
  <c r="N1727" i="61"/>
  <c r="N1726" i="61"/>
  <c r="N1725" i="61"/>
  <c r="N1724" i="61"/>
  <c r="N1723" i="61"/>
  <c r="N1722" i="61"/>
  <c r="N1721" i="61"/>
  <c r="N1720" i="61"/>
  <c r="N1719" i="61"/>
  <c r="N1718" i="61"/>
  <c r="N1717" i="61"/>
  <c r="N1716" i="61"/>
  <c r="N1715" i="61"/>
  <c r="N1714" i="61"/>
  <c r="N1713" i="61"/>
  <c r="N1712" i="61"/>
  <c r="N1711" i="61"/>
  <c r="N1710" i="61"/>
  <c r="N1709" i="61"/>
  <c r="N1708" i="61"/>
  <c r="N1707" i="61"/>
  <c r="N1706" i="61"/>
  <c r="N1705" i="61"/>
  <c r="N1704" i="61"/>
  <c r="N1703" i="61"/>
  <c r="N1702" i="61"/>
  <c r="N1701" i="61"/>
  <c r="N1700" i="61"/>
  <c r="N1699" i="61"/>
  <c r="N1698" i="61"/>
  <c r="N1697" i="61"/>
  <c r="N1696" i="61"/>
  <c r="N1695" i="61"/>
  <c r="N1694" i="61"/>
  <c r="N1693" i="61"/>
  <c r="N1692" i="61"/>
  <c r="N1691" i="61"/>
  <c r="N1690" i="61"/>
  <c r="N1689" i="61"/>
  <c r="N1688" i="61"/>
  <c r="N1687" i="61"/>
  <c r="N1686" i="61"/>
  <c r="N1685" i="61"/>
  <c r="N1684" i="61"/>
  <c r="N1683" i="61"/>
  <c r="N1682" i="61"/>
  <c r="N1681" i="61"/>
  <c r="N1680" i="61"/>
  <c r="N1679" i="61"/>
  <c r="N1678" i="61"/>
  <c r="N1677" i="61"/>
  <c r="N1676" i="61"/>
  <c r="N1675" i="61"/>
  <c r="N1674" i="61"/>
  <c r="N1673" i="61"/>
  <c r="N1672" i="61"/>
  <c r="N1671" i="61"/>
  <c r="N1670" i="61"/>
  <c r="N1669" i="61"/>
  <c r="N1668" i="61"/>
  <c r="N1667" i="61"/>
  <c r="N1666" i="61"/>
  <c r="N1665" i="61"/>
  <c r="N1664" i="61"/>
  <c r="N1663" i="61"/>
  <c r="N1662" i="61"/>
  <c r="N1661" i="61"/>
  <c r="N1660" i="61"/>
  <c r="N1659" i="61"/>
  <c r="N1658" i="61"/>
  <c r="N1657" i="61"/>
  <c r="N1656" i="61"/>
  <c r="N1655" i="61"/>
  <c r="N1654" i="61"/>
  <c r="N1653" i="61"/>
  <c r="N1652" i="61"/>
  <c r="N1651" i="61"/>
  <c r="N1650" i="61"/>
  <c r="N1649" i="61"/>
  <c r="N1648" i="61"/>
  <c r="N1647" i="61"/>
  <c r="N1646" i="61"/>
  <c r="N1645" i="61"/>
  <c r="N1644" i="61"/>
  <c r="N1643" i="61"/>
  <c r="N1642" i="61"/>
  <c r="N1641" i="61"/>
  <c r="N1640" i="61"/>
  <c r="N1639" i="61"/>
  <c r="N1638" i="61"/>
  <c r="N1637" i="61"/>
  <c r="N1636" i="61"/>
  <c r="N1635" i="61"/>
  <c r="N1634" i="61"/>
  <c r="N1633" i="61"/>
  <c r="N1632" i="61"/>
  <c r="N1631" i="61"/>
  <c r="N1630" i="61"/>
  <c r="N1629" i="61"/>
  <c r="N1628" i="61"/>
  <c r="N1627" i="61"/>
  <c r="N1626" i="61"/>
  <c r="N1625" i="61"/>
  <c r="N1624" i="61"/>
  <c r="N1623" i="61"/>
  <c r="N1622" i="61"/>
  <c r="N1621" i="61"/>
  <c r="N1620" i="61"/>
  <c r="N1619" i="61"/>
  <c r="N1618" i="61"/>
  <c r="N1617" i="61"/>
  <c r="N1616" i="61"/>
  <c r="N1615" i="61"/>
  <c r="N1614" i="61"/>
  <c r="N1613" i="61"/>
  <c r="N1612" i="61"/>
  <c r="N1611" i="61"/>
  <c r="N1610" i="61"/>
  <c r="N1609" i="61"/>
  <c r="N1608" i="61"/>
  <c r="N1607" i="61"/>
  <c r="N1606" i="61"/>
  <c r="N1605" i="61"/>
  <c r="N1604" i="61"/>
  <c r="N1603" i="61"/>
  <c r="N1602" i="61"/>
  <c r="N1601" i="61"/>
  <c r="N1600" i="61"/>
  <c r="N1599" i="61"/>
  <c r="N1598" i="61"/>
  <c r="N1597" i="61"/>
  <c r="N1596" i="61"/>
  <c r="N1595" i="61"/>
  <c r="N1594" i="61"/>
  <c r="N1593" i="61"/>
  <c r="N1592" i="61"/>
  <c r="N1591" i="61"/>
  <c r="N1590" i="61"/>
  <c r="N1589" i="61"/>
  <c r="N1588" i="61"/>
  <c r="N1587" i="61"/>
  <c r="N1586" i="61"/>
  <c r="N1585" i="61"/>
  <c r="N1584" i="61"/>
  <c r="N1583" i="61"/>
  <c r="N1582" i="61"/>
  <c r="N1581" i="61"/>
  <c r="N1580" i="61"/>
  <c r="N1579" i="61"/>
  <c r="N1578" i="61"/>
  <c r="N1577" i="61"/>
  <c r="N1576" i="61"/>
  <c r="N1575" i="61"/>
  <c r="N1574" i="61"/>
  <c r="N1573" i="61"/>
  <c r="N1572" i="61"/>
  <c r="N1571" i="61"/>
  <c r="N1570" i="61"/>
  <c r="N1569" i="61"/>
  <c r="N1568" i="61"/>
  <c r="N1567" i="61"/>
  <c r="N1566" i="61"/>
  <c r="N1565" i="61"/>
  <c r="N1564" i="61"/>
  <c r="N1563" i="61"/>
  <c r="N1562" i="61"/>
  <c r="N1561" i="61"/>
  <c r="N1560" i="61"/>
  <c r="N1559" i="61"/>
  <c r="N1558" i="61"/>
  <c r="N1557" i="61"/>
  <c r="N1556" i="61"/>
  <c r="N1555" i="61"/>
  <c r="N1554" i="61"/>
  <c r="N1553" i="61"/>
  <c r="N1552" i="61"/>
  <c r="N1551" i="61"/>
  <c r="N1550" i="61"/>
  <c r="N1549" i="61"/>
  <c r="N1548" i="61"/>
  <c r="N1547" i="61"/>
  <c r="N1546" i="61"/>
  <c r="N1545" i="61"/>
  <c r="N1544" i="61"/>
  <c r="N1543" i="61"/>
  <c r="N1542" i="61"/>
  <c r="N1541" i="61"/>
  <c r="N1540" i="61"/>
  <c r="N1539" i="61"/>
  <c r="N1538" i="61"/>
  <c r="N1537" i="61"/>
  <c r="N1536" i="61"/>
  <c r="N1535" i="61"/>
  <c r="N1534" i="61"/>
  <c r="N1533" i="61"/>
  <c r="N1532" i="61"/>
  <c r="N1531" i="61"/>
  <c r="N1530" i="61"/>
  <c r="N1529" i="61"/>
  <c r="N1528" i="61"/>
  <c r="N1527" i="61"/>
  <c r="N1526" i="61"/>
  <c r="N1525" i="61"/>
  <c r="N1524" i="61"/>
  <c r="N1523" i="61"/>
  <c r="N1522" i="61"/>
  <c r="N1521" i="61"/>
  <c r="N1520" i="61"/>
  <c r="N1519" i="61"/>
  <c r="N1518" i="61"/>
  <c r="N1517" i="61"/>
  <c r="N1516" i="61"/>
  <c r="N1515" i="61"/>
  <c r="N1514" i="61"/>
  <c r="N1513" i="61"/>
  <c r="N1512" i="61"/>
  <c r="N1511" i="61"/>
  <c r="N1510" i="61"/>
  <c r="N1509" i="61"/>
  <c r="N1508" i="61"/>
  <c r="N1507" i="61"/>
  <c r="N1506" i="61"/>
  <c r="N1505" i="61"/>
  <c r="N1504" i="61"/>
  <c r="N1503" i="61"/>
  <c r="N1502" i="61"/>
  <c r="N1501" i="61"/>
  <c r="N1500" i="61"/>
  <c r="N1499" i="61"/>
  <c r="N1498" i="61"/>
  <c r="N1497" i="61"/>
  <c r="N1496" i="61"/>
  <c r="N1495" i="61"/>
  <c r="N1494" i="61"/>
  <c r="N1493" i="61"/>
  <c r="N1492" i="61"/>
  <c r="N1491" i="61"/>
  <c r="N1490" i="61"/>
  <c r="N1489" i="61"/>
  <c r="N1488" i="61"/>
  <c r="N1487" i="61"/>
  <c r="N1486" i="61"/>
  <c r="N1485" i="61"/>
  <c r="N1484" i="61"/>
  <c r="N1483" i="61"/>
  <c r="N1482" i="61"/>
  <c r="N1481" i="61"/>
  <c r="N1480" i="61"/>
  <c r="N1479" i="61"/>
  <c r="N1478" i="61"/>
  <c r="N1477" i="61"/>
  <c r="N1476" i="61"/>
  <c r="N1475" i="61"/>
  <c r="N1474" i="61"/>
  <c r="N1473" i="61"/>
  <c r="N1472" i="61"/>
  <c r="N1471" i="61"/>
  <c r="N1470" i="61"/>
  <c r="N1469" i="61"/>
  <c r="N1468" i="61"/>
  <c r="N1467" i="61"/>
  <c r="N1466" i="61"/>
  <c r="N1465" i="61"/>
  <c r="N1464" i="61"/>
  <c r="N1463" i="61"/>
  <c r="N1462" i="61"/>
  <c r="N1461" i="61"/>
  <c r="N1460" i="61"/>
  <c r="N1459" i="61"/>
  <c r="N1458" i="61"/>
  <c r="N1457" i="61"/>
  <c r="N1456" i="61"/>
  <c r="N1455" i="61"/>
  <c r="N1454" i="61"/>
  <c r="N1453" i="61"/>
  <c r="N1452" i="61"/>
  <c r="N1451" i="61"/>
  <c r="N1449" i="61"/>
  <c r="N1448" i="61"/>
  <c r="N1447" i="61"/>
  <c r="N1446" i="61"/>
  <c r="N1445" i="61"/>
  <c r="N1444" i="61"/>
  <c r="N1443" i="61"/>
  <c r="N1442" i="61"/>
  <c r="N1441" i="61"/>
  <c r="N1440" i="61"/>
  <c r="N1439" i="61"/>
  <c r="N1438" i="61"/>
  <c r="N1437" i="61"/>
  <c r="N1436" i="61"/>
  <c r="N1435" i="61"/>
  <c r="N1434" i="61"/>
  <c r="N1433" i="61"/>
  <c r="N1432" i="61"/>
  <c r="N1431" i="61"/>
  <c r="N1430" i="61"/>
  <c r="N1429" i="61"/>
  <c r="N1428" i="61"/>
  <c r="N1427" i="61"/>
  <c r="N1426" i="61"/>
  <c r="N1425" i="61"/>
  <c r="N1424" i="61"/>
  <c r="N1423" i="61"/>
  <c r="N1422" i="61"/>
  <c r="N1421" i="61"/>
  <c r="N1420" i="61"/>
  <c r="N1419" i="61"/>
  <c r="N1418" i="61"/>
  <c r="N1417" i="61"/>
  <c r="N1416" i="61"/>
  <c r="N1415" i="61"/>
  <c r="N1414" i="61"/>
  <c r="N1413" i="61"/>
  <c r="N1412" i="61"/>
  <c r="N1411" i="61"/>
  <c r="N1410" i="61"/>
  <c r="N1409" i="61"/>
  <c r="N1408" i="61"/>
  <c r="N1407" i="61"/>
  <c r="N1406" i="61"/>
  <c r="N1405" i="61"/>
  <c r="N1404" i="61"/>
  <c r="N1403" i="61"/>
  <c r="N1402" i="61"/>
  <c r="N1401" i="61"/>
  <c r="N1400" i="61"/>
  <c r="N1399" i="61"/>
  <c r="N1398" i="61"/>
  <c r="N1397" i="61"/>
  <c r="N1396" i="61"/>
  <c r="N1395" i="61"/>
  <c r="N1394" i="61"/>
  <c r="N1393" i="61"/>
  <c r="N1392" i="61"/>
  <c r="N1391" i="61"/>
  <c r="N1390" i="61"/>
  <c r="N1389" i="61"/>
  <c r="N1388" i="61"/>
  <c r="N1387" i="61"/>
  <c r="N1386" i="61"/>
  <c r="N1385" i="61"/>
  <c r="N1384" i="61"/>
  <c r="N1383" i="61"/>
  <c r="N1382" i="61"/>
  <c r="N1381" i="61"/>
  <c r="N1380" i="61"/>
  <c r="N1379" i="61"/>
  <c r="N1378" i="61"/>
  <c r="N1377" i="61"/>
  <c r="N1376" i="61"/>
  <c r="N1375" i="61"/>
  <c r="N1374" i="61"/>
  <c r="N1373" i="61"/>
  <c r="N1372" i="61"/>
  <c r="N1371" i="61"/>
  <c r="N1370" i="61"/>
  <c r="N1369" i="61"/>
  <c r="N1368" i="61"/>
  <c r="N1367" i="61"/>
  <c r="N1366" i="61"/>
  <c r="N1365" i="61"/>
  <c r="N1364" i="61"/>
  <c r="N1363" i="61"/>
  <c r="N1362" i="61"/>
  <c r="N1361" i="61"/>
  <c r="N1360" i="61"/>
  <c r="N1359" i="61"/>
  <c r="N1358" i="61"/>
  <c r="N1357" i="61"/>
  <c r="N1356" i="61"/>
  <c r="N1355" i="61"/>
  <c r="N1354" i="61"/>
  <c r="N1353" i="61"/>
  <c r="N1352" i="61"/>
  <c r="N1351" i="61"/>
  <c r="N1350" i="61"/>
  <c r="N1348" i="61"/>
  <c r="N1347" i="61"/>
  <c r="N1346" i="61"/>
  <c r="N1345" i="61"/>
  <c r="N1344" i="61"/>
  <c r="N1343" i="61"/>
  <c r="N1342" i="61"/>
  <c r="N1341" i="61"/>
  <c r="N1340" i="61"/>
  <c r="N1339" i="61"/>
  <c r="N1338" i="61"/>
  <c r="N1337" i="61"/>
  <c r="N1336" i="61"/>
  <c r="N1335" i="61"/>
  <c r="N1334" i="61"/>
  <c r="N1333" i="61"/>
  <c r="N1332" i="61"/>
  <c r="N1331" i="61"/>
  <c r="N1330" i="61"/>
  <c r="N1329" i="61"/>
  <c r="N1328" i="61"/>
  <c r="N1327" i="61"/>
  <c r="N1326" i="61"/>
  <c r="N1325" i="61"/>
  <c r="N1324" i="61"/>
  <c r="N1323" i="61"/>
  <c r="N1322" i="61"/>
  <c r="N1321" i="61"/>
  <c r="N1320" i="61"/>
  <c r="N1319" i="61"/>
  <c r="N1318" i="61"/>
  <c r="N1317" i="61"/>
  <c r="N1316" i="61"/>
  <c r="N1315" i="61"/>
  <c r="N1314" i="61"/>
  <c r="N1313" i="61"/>
  <c r="N1312" i="61"/>
  <c r="N1311" i="61"/>
  <c r="N1310" i="61"/>
  <c r="N1309" i="61"/>
  <c r="N1308" i="61"/>
  <c r="N1307" i="61"/>
  <c r="N1306" i="61"/>
  <c r="N1305" i="61"/>
  <c r="N1304" i="61"/>
  <c r="N1303" i="61"/>
  <c r="N1302" i="61"/>
  <c r="N1301" i="61"/>
  <c r="N1300" i="61"/>
  <c r="N1299" i="61"/>
  <c r="N1298" i="61"/>
  <c r="N1297" i="61"/>
  <c r="N1296" i="61"/>
  <c r="N1295" i="61"/>
  <c r="N1294" i="61"/>
  <c r="N1293" i="61"/>
  <c r="N1292" i="61"/>
  <c r="N1291" i="61"/>
  <c r="N1290" i="61"/>
  <c r="N1289" i="61"/>
  <c r="N1288" i="61"/>
  <c r="N1287" i="61"/>
  <c r="N1286" i="61"/>
  <c r="N1285" i="61"/>
  <c r="N1284" i="61"/>
  <c r="N1283" i="61"/>
  <c r="N1282" i="61"/>
  <c r="N1281" i="61"/>
  <c r="N1280" i="61"/>
  <c r="N1279" i="61"/>
  <c r="N1278" i="61"/>
  <c r="N1277" i="61"/>
  <c r="N1276" i="61"/>
  <c r="N1275" i="61"/>
  <c r="N1274" i="61"/>
  <c r="N1273" i="61"/>
  <c r="N1272" i="61"/>
  <c r="N1271" i="61"/>
  <c r="N1270" i="61"/>
  <c r="N1269" i="61"/>
  <c r="N1268" i="61"/>
  <c r="N1267" i="61"/>
  <c r="N1266" i="61"/>
  <c r="N1265" i="61"/>
  <c r="N1264" i="61"/>
  <c r="N1263" i="61"/>
  <c r="N1262" i="61"/>
  <c r="N1261" i="61"/>
  <c r="N1260" i="61"/>
  <c r="N1259" i="61"/>
  <c r="N1258" i="61"/>
  <c r="N1257" i="61"/>
  <c r="N1256" i="61"/>
  <c r="N1255" i="61"/>
  <c r="N1254" i="61"/>
  <c r="N1253" i="61"/>
  <c r="N1252" i="61"/>
  <c r="N1251" i="61"/>
  <c r="N1250" i="61"/>
  <c r="N1249" i="61"/>
  <c r="N1248" i="61"/>
  <c r="N1247" i="61"/>
  <c r="N1246" i="61"/>
  <c r="N1245" i="61"/>
  <c r="N1244" i="61"/>
  <c r="N1243" i="61"/>
  <c r="N1242" i="61"/>
  <c r="N1241" i="61"/>
  <c r="N1240" i="61"/>
  <c r="N1239" i="61"/>
  <c r="N1238" i="61"/>
  <c r="N1237" i="61"/>
  <c r="N1236" i="61"/>
  <c r="N1235" i="61"/>
  <c r="N1234" i="61"/>
  <c r="N1233" i="61"/>
  <c r="N1232" i="61"/>
  <c r="N1231" i="61"/>
  <c r="N1230" i="61"/>
  <c r="N1229" i="61"/>
  <c r="N1228" i="61"/>
  <c r="N1227" i="61"/>
  <c r="N1226" i="61"/>
  <c r="N1225" i="61"/>
  <c r="N1224" i="61"/>
  <c r="N1223" i="61"/>
  <c r="N1222" i="61"/>
  <c r="N1221" i="61"/>
  <c r="N1220" i="61"/>
  <c r="N1219" i="61"/>
  <c r="N1218" i="61"/>
  <c r="N1217" i="61"/>
  <c r="N1216" i="61"/>
  <c r="N1215" i="61"/>
  <c r="N1214" i="61"/>
  <c r="N1213" i="61"/>
  <c r="N1212" i="61"/>
  <c r="N1211" i="61"/>
  <c r="N1210" i="61"/>
  <c r="N1209" i="61"/>
  <c r="N1208" i="61"/>
  <c r="N1207" i="61"/>
  <c r="N1206" i="61"/>
  <c r="N1205" i="61"/>
  <c r="N1204" i="61"/>
  <c r="N1203" i="61"/>
  <c r="N1202" i="61"/>
  <c r="N1201" i="61"/>
  <c r="N1200" i="61"/>
  <c r="N1199" i="61"/>
  <c r="N1198" i="61"/>
  <c r="N1197" i="61"/>
  <c r="N1196" i="61"/>
  <c r="N1195" i="61"/>
  <c r="N1194" i="61"/>
  <c r="N1193" i="61"/>
  <c r="N1192" i="61"/>
  <c r="N1191" i="61"/>
  <c r="N1190" i="61"/>
  <c r="N1189" i="61"/>
  <c r="N1188" i="61"/>
  <c r="N1187" i="61"/>
  <c r="N1186" i="61"/>
  <c r="N1185" i="61"/>
  <c r="N1184" i="61"/>
  <c r="N1183" i="61"/>
  <c r="N1182" i="61"/>
  <c r="N1181" i="61"/>
  <c r="N1180" i="61"/>
  <c r="N1179" i="61"/>
  <c r="N1178" i="61"/>
  <c r="N1177" i="61"/>
  <c r="N1176" i="61"/>
  <c r="N1175" i="61"/>
  <c r="N1174" i="61"/>
  <c r="N1173" i="61"/>
  <c r="N1172" i="61"/>
  <c r="N1171" i="61"/>
  <c r="N1170" i="61"/>
  <c r="N1169" i="61"/>
  <c r="N1168" i="61"/>
  <c r="N1167" i="61"/>
  <c r="N1166" i="61"/>
  <c r="N1165" i="61"/>
  <c r="N1164" i="61"/>
  <c r="N1163" i="61"/>
  <c r="N1162" i="61"/>
  <c r="N1161" i="61"/>
  <c r="N1160" i="61"/>
  <c r="N1159" i="61"/>
  <c r="N1158" i="61"/>
  <c r="N1157" i="61"/>
  <c r="N1156" i="61"/>
  <c r="N1155" i="61"/>
  <c r="N1154" i="61"/>
  <c r="N1153" i="61"/>
  <c r="N1152" i="61"/>
  <c r="N1151" i="61"/>
  <c r="N1150" i="61"/>
  <c r="N1149" i="61"/>
  <c r="N1148" i="61"/>
  <c r="N1147" i="61"/>
  <c r="N1146" i="61"/>
  <c r="N1145" i="61"/>
  <c r="N1144" i="61"/>
  <c r="N1143" i="61"/>
  <c r="N1142" i="61"/>
  <c r="N1141" i="61"/>
  <c r="N1140" i="61"/>
  <c r="N1139" i="61"/>
  <c r="N1138" i="61"/>
  <c r="N1137" i="61"/>
  <c r="N1136" i="61"/>
  <c r="N1135" i="61"/>
  <c r="N1134" i="61"/>
  <c r="N1133" i="61"/>
  <c r="N1132" i="61"/>
  <c r="N1131" i="61"/>
  <c r="N1130" i="61"/>
  <c r="N1129" i="61"/>
  <c r="N1128" i="61"/>
  <c r="N1127" i="61"/>
  <c r="N1126" i="61"/>
  <c r="N1125" i="61"/>
  <c r="N1124" i="61"/>
  <c r="N1123" i="61"/>
  <c r="N1122" i="61"/>
  <c r="N1121" i="61"/>
  <c r="N1120" i="61"/>
  <c r="N1119" i="61"/>
  <c r="N1118" i="61"/>
  <c r="N1117" i="61"/>
  <c r="N1116" i="61"/>
  <c r="N1114" i="61"/>
  <c r="N1113" i="61"/>
  <c r="N1112" i="61"/>
  <c r="N1111" i="61"/>
  <c r="N1110" i="61"/>
  <c r="N1109" i="61"/>
  <c r="N1108" i="61"/>
  <c r="N1107" i="61"/>
  <c r="N1106" i="61"/>
  <c r="N1105" i="61"/>
  <c r="N1104" i="61"/>
  <c r="N1103" i="61"/>
  <c r="N1102" i="61"/>
  <c r="N1101" i="61"/>
  <c r="N1100" i="61"/>
  <c r="N1099" i="61"/>
  <c r="N1098" i="61"/>
  <c r="N1097" i="61"/>
  <c r="N1096" i="61"/>
  <c r="N1095" i="61"/>
  <c r="N1094" i="61"/>
  <c r="N1093" i="61"/>
  <c r="N1092" i="61"/>
  <c r="N1091" i="61"/>
  <c r="N1090" i="61"/>
  <c r="N1089" i="61"/>
  <c r="N1088" i="61"/>
  <c r="N1087" i="61"/>
  <c r="N1086" i="61"/>
  <c r="N1085" i="61"/>
  <c r="N1084" i="61"/>
  <c r="N1083" i="61"/>
  <c r="N1082" i="61"/>
  <c r="N1081" i="61"/>
  <c r="N1080" i="61"/>
  <c r="N1079" i="61"/>
  <c r="N1078" i="61"/>
  <c r="N1077" i="61"/>
  <c r="N1076" i="61"/>
  <c r="N1075" i="61"/>
  <c r="N1074" i="61"/>
  <c r="N1073" i="61"/>
  <c r="N1072" i="61"/>
  <c r="N1071" i="61"/>
  <c r="N1070" i="61"/>
  <c r="N1069" i="61"/>
  <c r="N1068" i="61"/>
  <c r="N1067" i="61"/>
  <c r="N1066" i="61"/>
  <c r="N1065" i="61"/>
  <c r="N1064" i="61"/>
  <c r="N1063" i="61"/>
  <c r="N1062" i="61"/>
  <c r="N1061" i="61"/>
  <c r="N1060" i="61"/>
  <c r="N1057" i="61"/>
  <c r="N1056" i="61"/>
  <c r="N1055" i="61"/>
  <c r="N1054" i="61"/>
  <c r="N1053" i="61"/>
  <c r="N1052" i="61"/>
  <c r="N1051" i="61"/>
  <c r="N1050" i="61"/>
  <c r="N1049" i="61"/>
  <c r="N1048" i="61"/>
  <c r="N1047" i="61"/>
  <c r="N1046" i="61"/>
  <c r="N1045" i="61"/>
  <c r="N1044" i="61"/>
  <c r="N1043" i="61"/>
  <c r="N1042" i="61"/>
  <c r="N1041" i="61"/>
  <c r="N1040" i="61"/>
  <c r="N1039" i="61"/>
  <c r="N1038" i="61"/>
  <c r="N1037" i="61"/>
  <c r="N1036" i="61"/>
  <c r="N1035" i="61"/>
  <c r="N1034" i="61"/>
  <c r="N1033" i="61"/>
  <c r="N1032" i="61"/>
  <c r="N1031" i="61"/>
  <c r="N1030" i="61"/>
  <c r="N1029" i="61"/>
  <c r="N1028" i="61"/>
  <c r="N1027" i="61"/>
  <c r="N1026" i="61"/>
  <c r="N1025" i="61"/>
  <c r="N1024" i="61"/>
  <c r="N1023" i="61"/>
  <c r="N1022" i="61"/>
  <c r="N1021" i="61"/>
  <c r="N1020" i="61"/>
  <c r="N1019" i="61"/>
  <c r="N1018" i="61"/>
  <c r="N1017" i="61"/>
  <c r="N1016" i="61"/>
  <c r="N1015" i="61"/>
  <c r="N1014" i="61"/>
  <c r="N1013" i="61"/>
  <c r="N1012" i="61"/>
  <c r="N1011" i="61"/>
  <c r="N1010" i="61"/>
  <c r="N1009" i="61"/>
  <c r="N1008" i="61"/>
  <c r="N1007" i="61"/>
  <c r="N1006" i="61"/>
  <c r="N1005" i="61"/>
  <c r="N1004" i="61"/>
  <c r="N1003" i="61"/>
  <c r="N1002" i="61"/>
  <c r="N1001" i="61"/>
  <c r="N1000" i="61"/>
  <c r="N999" i="61"/>
  <c r="N998" i="61"/>
  <c r="N997" i="61"/>
  <c r="N996" i="61"/>
  <c r="N995" i="61"/>
  <c r="N994" i="61"/>
  <c r="N993" i="61"/>
  <c r="N992" i="61"/>
  <c r="N991" i="61"/>
  <c r="N990" i="61"/>
  <c r="N989" i="61"/>
  <c r="N988" i="61"/>
  <c r="N987" i="61"/>
  <c r="N986" i="61"/>
  <c r="N985" i="61"/>
  <c r="N984" i="61"/>
  <c r="N983" i="61"/>
  <c r="N982" i="61"/>
  <c r="N981" i="61"/>
  <c r="N980" i="61"/>
  <c r="N979" i="61"/>
  <c r="N978" i="61"/>
  <c r="N977" i="61"/>
  <c r="N976" i="61"/>
  <c r="N975" i="61"/>
  <c r="N974" i="61"/>
  <c r="N973" i="61"/>
  <c r="N972" i="61"/>
  <c r="N971" i="61"/>
  <c r="N970" i="61"/>
  <c r="N969" i="61"/>
  <c r="N968" i="61"/>
  <c r="N967" i="61"/>
  <c r="N966" i="61"/>
  <c r="N965" i="61"/>
  <c r="N964" i="61"/>
  <c r="N963" i="61"/>
  <c r="N962" i="61"/>
  <c r="N961" i="61"/>
  <c r="N960" i="61"/>
  <c r="N959" i="61"/>
  <c r="N958" i="61"/>
  <c r="N957" i="61"/>
  <c r="N956" i="61"/>
  <c r="N955" i="61"/>
  <c r="N954" i="61"/>
  <c r="N953" i="61"/>
  <c r="N952" i="61"/>
  <c r="N951" i="61"/>
  <c r="N950" i="61"/>
  <c r="N949" i="61"/>
  <c r="N948" i="61"/>
  <c r="N947" i="61"/>
  <c r="N946" i="61"/>
  <c r="N945" i="61"/>
  <c r="N944" i="61"/>
  <c r="N943" i="61"/>
  <c r="N942" i="61"/>
  <c r="N941" i="61"/>
  <c r="N940" i="61"/>
  <c r="N939" i="61"/>
  <c r="N938" i="61"/>
  <c r="N937" i="61"/>
  <c r="N936" i="61"/>
  <c r="N935" i="61"/>
  <c r="N934" i="61"/>
  <c r="N933" i="61"/>
  <c r="N932" i="61"/>
  <c r="N931" i="61"/>
  <c r="N930" i="61"/>
  <c r="N929" i="61"/>
  <c r="N928" i="61"/>
  <c r="N927" i="61"/>
  <c r="N926" i="61"/>
  <c r="N925" i="61"/>
  <c r="N924" i="61"/>
  <c r="N923" i="61"/>
  <c r="N922" i="61"/>
  <c r="N921" i="61"/>
  <c r="N920" i="61"/>
  <c r="N919" i="61"/>
  <c r="N918" i="61"/>
  <c r="N917" i="61"/>
  <c r="N916" i="61"/>
  <c r="N915" i="61"/>
  <c r="N914" i="61"/>
  <c r="N913" i="61"/>
  <c r="N912" i="61"/>
  <c r="N911" i="61"/>
  <c r="N910" i="61"/>
  <c r="N909" i="61"/>
  <c r="N908" i="61"/>
  <c r="N907" i="61"/>
  <c r="N906" i="61"/>
  <c r="N905" i="61"/>
  <c r="N904" i="61"/>
  <c r="N903" i="61"/>
  <c r="N902" i="61"/>
  <c r="N901" i="61"/>
  <c r="N900" i="61"/>
  <c r="N899" i="61"/>
  <c r="N898" i="61"/>
  <c r="N897" i="61"/>
  <c r="N896" i="61"/>
  <c r="N895" i="61"/>
  <c r="N894" i="61"/>
  <c r="N893" i="61"/>
  <c r="N892" i="61"/>
  <c r="N891" i="61"/>
  <c r="N890" i="61"/>
  <c r="N889" i="61"/>
  <c r="N888" i="61"/>
  <c r="N887" i="61"/>
  <c r="N886" i="61"/>
  <c r="N885" i="61"/>
  <c r="N884" i="61"/>
  <c r="N883" i="61"/>
  <c r="N882" i="61"/>
  <c r="N881" i="61"/>
  <c r="N880" i="61"/>
  <c r="N879" i="61"/>
  <c r="N878" i="61"/>
  <c r="N877" i="61"/>
  <c r="N876" i="61"/>
  <c r="N875" i="61"/>
  <c r="N874" i="61"/>
  <c r="N873" i="61"/>
  <c r="N872" i="61"/>
  <c r="N871" i="61"/>
  <c r="N870" i="61"/>
  <c r="N869" i="61"/>
  <c r="N868" i="61"/>
  <c r="N867" i="61"/>
  <c r="N866" i="61"/>
  <c r="N865" i="61"/>
  <c r="N864" i="61"/>
  <c r="N863" i="61"/>
  <c r="N862" i="61"/>
  <c r="N861" i="61"/>
  <c r="N860" i="61"/>
  <c r="N859" i="61"/>
  <c r="N858" i="61"/>
  <c r="N857" i="61"/>
  <c r="N856" i="61"/>
  <c r="N855" i="61"/>
  <c r="N854" i="61"/>
  <c r="N853" i="61"/>
  <c r="N852" i="61"/>
  <c r="N851" i="61"/>
  <c r="N850" i="61"/>
  <c r="N849" i="61"/>
  <c r="N848" i="61"/>
  <c r="N847" i="61"/>
  <c r="N846" i="61"/>
  <c r="N845" i="61"/>
  <c r="N844" i="61"/>
  <c r="N843" i="61"/>
  <c r="N842" i="61"/>
  <c r="N841" i="61"/>
  <c r="N840" i="61"/>
  <c r="N839" i="61"/>
  <c r="N838" i="61"/>
  <c r="N837" i="61"/>
  <c r="N836" i="61"/>
  <c r="N835" i="61"/>
  <c r="N834" i="61"/>
  <c r="N833" i="61"/>
  <c r="N832" i="61"/>
  <c r="N831" i="61"/>
  <c r="N830" i="61"/>
  <c r="N829" i="61"/>
  <c r="N828" i="61"/>
  <c r="N827" i="61"/>
  <c r="N826" i="61"/>
  <c r="N825" i="61"/>
  <c r="N824" i="61"/>
  <c r="N823" i="61"/>
  <c r="N822" i="61"/>
  <c r="N821" i="61"/>
  <c r="N820" i="61"/>
  <c r="N819" i="61"/>
  <c r="N818" i="61"/>
  <c r="N817" i="61"/>
  <c r="N816" i="61"/>
  <c r="N815" i="61"/>
  <c r="N814" i="61"/>
  <c r="N813" i="61"/>
  <c r="N812" i="61"/>
  <c r="N811" i="61"/>
  <c r="N810" i="61"/>
  <c r="N809" i="61"/>
  <c r="N808" i="61"/>
  <c r="N807" i="61"/>
  <c r="N806" i="61"/>
  <c r="N805" i="61"/>
  <c r="N804" i="61"/>
  <c r="N803" i="61"/>
  <c r="N802" i="61"/>
  <c r="N801" i="61"/>
  <c r="N800" i="61"/>
  <c r="N799" i="61"/>
  <c r="N798" i="61"/>
  <c r="N797" i="61"/>
  <c r="N796" i="61"/>
  <c r="N795" i="61"/>
  <c r="N794" i="61"/>
  <c r="N793" i="61"/>
  <c r="N792" i="61"/>
  <c r="N791" i="61"/>
  <c r="N790" i="61"/>
  <c r="N789" i="61"/>
  <c r="N788" i="61"/>
  <c r="N787" i="61"/>
  <c r="N786" i="61"/>
  <c r="N785" i="61"/>
  <c r="N784" i="61"/>
  <c r="N783" i="61"/>
  <c r="N782" i="61"/>
  <c r="N781" i="61"/>
  <c r="N780" i="61"/>
  <c r="N779" i="61"/>
  <c r="N778" i="61"/>
  <c r="N777" i="61"/>
  <c r="N776" i="61"/>
  <c r="N775" i="61"/>
  <c r="N774" i="61"/>
  <c r="N773" i="61"/>
  <c r="N772" i="61"/>
  <c r="N771" i="61"/>
  <c r="N770" i="61"/>
  <c r="N769" i="61"/>
  <c r="N768" i="61"/>
  <c r="N767" i="61"/>
  <c r="N766" i="61"/>
  <c r="N765" i="61"/>
  <c r="N764" i="61"/>
  <c r="N763" i="61"/>
  <c r="N762" i="61"/>
  <c r="N761" i="61"/>
  <c r="N760" i="61"/>
  <c r="N759" i="61"/>
  <c r="N758" i="61"/>
  <c r="N757" i="61"/>
  <c r="N756" i="61"/>
  <c r="N755" i="61"/>
  <c r="N754" i="61"/>
  <c r="N753" i="61"/>
  <c r="N752" i="61"/>
  <c r="N751" i="61"/>
  <c r="N750" i="61"/>
  <c r="N749" i="61"/>
  <c r="N748" i="61"/>
  <c r="N747" i="61"/>
  <c r="N746" i="61"/>
  <c r="N745" i="61"/>
  <c r="N744" i="61"/>
  <c r="N743" i="61"/>
  <c r="N742" i="61"/>
  <c r="N741" i="61"/>
  <c r="N740" i="61"/>
  <c r="N739" i="61"/>
  <c r="N738" i="61"/>
  <c r="N737" i="61"/>
  <c r="N736" i="61"/>
  <c r="N735" i="61"/>
  <c r="N734" i="61"/>
  <c r="N733" i="61"/>
  <c r="N732" i="61"/>
  <c r="N731" i="61"/>
  <c r="N730" i="61"/>
  <c r="N729" i="61"/>
  <c r="N728" i="61"/>
  <c r="N727" i="61"/>
  <c r="N726" i="61"/>
  <c r="N725" i="61"/>
  <c r="N724" i="61"/>
  <c r="N723" i="61"/>
  <c r="N722" i="61"/>
  <c r="N721" i="61"/>
  <c r="N720" i="61"/>
  <c r="N719" i="61"/>
  <c r="N718" i="61"/>
  <c r="N717" i="61"/>
  <c r="N716" i="61"/>
  <c r="N715" i="61"/>
  <c r="N714" i="61"/>
  <c r="N713" i="61"/>
  <c r="N712" i="61"/>
  <c r="N711" i="61"/>
  <c r="N710" i="61"/>
  <c r="N709" i="61"/>
  <c r="N708" i="61"/>
  <c r="N707" i="61"/>
  <c r="N706" i="61"/>
  <c r="N705" i="61"/>
  <c r="N704" i="61"/>
  <c r="N703" i="61"/>
  <c r="N702" i="61"/>
  <c r="N701" i="61"/>
  <c r="N700" i="61"/>
  <c r="N699" i="61"/>
  <c r="N698" i="61"/>
  <c r="N697" i="61"/>
  <c r="N696" i="61"/>
  <c r="N695" i="61"/>
  <c r="N694" i="61"/>
  <c r="N693" i="61"/>
  <c r="N692" i="61"/>
  <c r="N691" i="61"/>
  <c r="N690" i="61"/>
  <c r="N689" i="61"/>
  <c r="N688" i="61"/>
  <c r="N687" i="61"/>
  <c r="N686" i="61"/>
  <c r="N685" i="61"/>
  <c r="N684" i="61"/>
  <c r="N683" i="61"/>
  <c r="N682" i="61"/>
  <c r="N681" i="61"/>
  <c r="N680" i="61"/>
  <c r="N679" i="61"/>
  <c r="N678" i="61"/>
  <c r="N677" i="61"/>
  <c r="N676" i="61"/>
  <c r="N675" i="61"/>
  <c r="N674" i="61"/>
  <c r="N673" i="61"/>
  <c r="N672" i="61"/>
  <c r="N671" i="61"/>
  <c r="N670" i="61"/>
  <c r="N669" i="61"/>
  <c r="N668" i="61"/>
  <c r="N667" i="61"/>
  <c r="N666" i="61"/>
  <c r="N665" i="61"/>
  <c r="N664" i="61"/>
  <c r="N663" i="61"/>
  <c r="N662" i="61"/>
  <c r="N661" i="61"/>
  <c r="N660" i="61"/>
  <c r="N659" i="61"/>
  <c r="N658" i="61"/>
  <c r="N657" i="61"/>
  <c r="N656" i="61"/>
  <c r="N655" i="61"/>
  <c r="N654" i="61"/>
  <c r="N653" i="61"/>
  <c r="N652" i="61"/>
  <c r="N651" i="61"/>
  <c r="N650" i="61"/>
  <c r="N649" i="61"/>
  <c r="N648" i="61"/>
  <c r="N647" i="61"/>
  <c r="N646" i="61"/>
  <c r="N645" i="61"/>
  <c r="N644" i="61"/>
  <c r="N643" i="61"/>
  <c r="N642" i="61"/>
  <c r="N641" i="61"/>
  <c r="N640" i="61"/>
  <c r="N639" i="61"/>
  <c r="N638" i="61"/>
  <c r="N637" i="61"/>
  <c r="N636" i="61"/>
  <c r="N635" i="61"/>
  <c r="N634" i="61"/>
  <c r="N633" i="61"/>
  <c r="N632" i="61"/>
  <c r="N631" i="61"/>
  <c r="N630" i="61"/>
  <c r="N629" i="61"/>
  <c r="N628" i="61"/>
  <c r="N627" i="61"/>
  <c r="N626" i="61"/>
  <c r="N625" i="61"/>
  <c r="N624" i="61"/>
  <c r="N623" i="61"/>
  <c r="N622" i="61"/>
  <c r="N621" i="61"/>
  <c r="N620" i="61"/>
  <c r="N619" i="61"/>
  <c r="N618" i="61"/>
  <c r="N617" i="61"/>
  <c r="N616" i="61"/>
  <c r="N615" i="61"/>
  <c r="N614" i="61"/>
  <c r="N613" i="61"/>
  <c r="N612" i="61"/>
  <c r="N611" i="61"/>
  <c r="N610" i="61"/>
  <c r="N609" i="61"/>
  <c r="N608" i="61"/>
  <c r="N607" i="61"/>
  <c r="N606" i="61"/>
  <c r="N605" i="61"/>
  <c r="N604" i="61"/>
  <c r="N603" i="61"/>
  <c r="N602" i="61"/>
  <c r="N601" i="61"/>
  <c r="N600" i="61"/>
  <c r="N599" i="61"/>
  <c r="N598" i="61"/>
  <c r="N597" i="61"/>
  <c r="N596" i="61"/>
  <c r="N595" i="61"/>
  <c r="N594" i="61"/>
  <c r="N593" i="61"/>
  <c r="N592" i="61"/>
  <c r="N591" i="61"/>
  <c r="N590" i="61"/>
  <c r="N589" i="61"/>
  <c r="N588" i="61"/>
  <c r="N587" i="61"/>
  <c r="N586" i="61"/>
  <c r="N585" i="61"/>
  <c r="N584" i="61"/>
  <c r="N583" i="61"/>
  <c r="N582" i="61"/>
  <c r="N581" i="61"/>
  <c r="N580" i="61"/>
  <c r="N579" i="61"/>
  <c r="N578" i="61"/>
  <c r="N577" i="61"/>
  <c r="N576" i="61"/>
  <c r="N575" i="61"/>
  <c r="N574" i="61"/>
  <c r="N573" i="61"/>
  <c r="N572" i="61"/>
  <c r="N571" i="61"/>
  <c r="N570" i="61"/>
  <c r="N569" i="61"/>
  <c r="N568" i="61"/>
  <c r="N567" i="61"/>
  <c r="N566" i="61"/>
  <c r="N565" i="61"/>
  <c r="N564" i="61"/>
  <c r="N563" i="61"/>
  <c r="N562" i="61"/>
  <c r="N561" i="61"/>
  <c r="N560" i="61"/>
  <c r="N559" i="61"/>
  <c r="N558" i="61"/>
  <c r="N557" i="61"/>
  <c r="N556" i="61"/>
  <c r="N555" i="61"/>
  <c r="N554" i="61"/>
  <c r="N553" i="61"/>
  <c r="N552" i="61"/>
  <c r="N551" i="61"/>
  <c r="N550" i="61"/>
  <c r="N549" i="61"/>
  <c r="N548" i="61"/>
  <c r="N547" i="61"/>
  <c r="N546" i="61"/>
  <c r="N545" i="61"/>
  <c r="N544" i="61"/>
  <c r="N543" i="61"/>
  <c r="N542" i="61"/>
  <c r="N541" i="61"/>
  <c r="N540" i="61"/>
  <c r="N539" i="61"/>
  <c r="N538" i="61"/>
  <c r="N537" i="61"/>
  <c r="N536" i="61"/>
  <c r="N535" i="61"/>
  <c r="N534" i="61"/>
  <c r="N533" i="61"/>
  <c r="N532" i="61"/>
  <c r="N531" i="61"/>
  <c r="N530" i="61"/>
  <c r="N529" i="61"/>
  <c r="N528" i="61"/>
  <c r="N527" i="61"/>
  <c r="N526" i="61"/>
  <c r="N525" i="61"/>
  <c r="N524" i="61"/>
  <c r="N523" i="61"/>
  <c r="N522" i="61"/>
  <c r="N521" i="61"/>
  <c r="N520" i="61"/>
  <c r="N519" i="61"/>
  <c r="N518" i="61"/>
  <c r="N517" i="61"/>
  <c r="N516" i="61"/>
  <c r="N515" i="61"/>
  <c r="N514" i="61"/>
  <c r="N513" i="61"/>
  <c r="N512" i="61"/>
  <c r="N511" i="61"/>
  <c r="N510" i="61"/>
  <c r="N509" i="61"/>
  <c r="N508" i="61"/>
  <c r="N507" i="61"/>
  <c r="N506" i="61"/>
  <c r="N505" i="61"/>
  <c r="N504" i="61"/>
  <c r="N503" i="61"/>
  <c r="N502" i="61"/>
  <c r="N501" i="61"/>
  <c r="N500" i="61"/>
  <c r="N499" i="61"/>
  <c r="N498" i="61"/>
  <c r="N497" i="61"/>
  <c r="N496" i="61"/>
  <c r="N495" i="61"/>
  <c r="N494" i="61"/>
  <c r="N493" i="61"/>
  <c r="N492" i="61"/>
  <c r="N491" i="61"/>
  <c r="N490" i="61"/>
  <c r="N489" i="61"/>
  <c r="N488" i="61"/>
  <c r="N487" i="61"/>
  <c r="N486" i="61"/>
  <c r="N485" i="61"/>
  <c r="N484" i="61"/>
  <c r="N483" i="61"/>
  <c r="N482" i="61"/>
  <c r="N481" i="61"/>
  <c r="N480" i="61"/>
  <c r="N479" i="61"/>
  <c r="N478" i="61"/>
  <c r="N477" i="61"/>
  <c r="N476" i="61"/>
  <c r="N475" i="61"/>
  <c r="N474" i="61"/>
  <c r="N473" i="61"/>
  <c r="N472" i="61"/>
  <c r="N471" i="61"/>
  <c r="N470" i="61"/>
  <c r="N469" i="61"/>
  <c r="N468" i="61"/>
  <c r="N467" i="61"/>
  <c r="N466" i="61"/>
  <c r="N465" i="61"/>
  <c r="N464" i="61"/>
  <c r="N463" i="61"/>
  <c r="N462" i="61"/>
  <c r="N461" i="61"/>
  <c r="N460" i="61"/>
  <c r="N459" i="61"/>
  <c r="N458" i="61"/>
  <c r="N457" i="61"/>
  <c r="N456" i="61"/>
  <c r="N455" i="61"/>
  <c r="N454" i="61"/>
  <c r="N453" i="61"/>
  <c r="N452" i="61"/>
  <c r="N451" i="61"/>
  <c r="N450" i="61"/>
  <c r="N449" i="61"/>
  <c r="N448" i="61"/>
  <c r="N447" i="61"/>
  <c r="N446" i="61"/>
  <c r="N445" i="61"/>
  <c r="N444" i="61"/>
  <c r="N443" i="61"/>
  <c r="N442" i="61"/>
  <c r="N441" i="61"/>
  <c r="N440" i="61"/>
  <c r="N439" i="61"/>
  <c r="N438" i="61"/>
  <c r="N437" i="61"/>
  <c r="N436" i="61"/>
  <c r="N435" i="61"/>
  <c r="N434" i="61"/>
  <c r="N433" i="61"/>
  <c r="N432" i="61"/>
  <c r="N431" i="61"/>
  <c r="N430" i="61"/>
  <c r="N429" i="61"/>
  <c r="N428" i="61"/>
  <c r="N427" i="61"/>
  <c r="N426" i="61"/>
  <c r="N425" i="61"/>
  <c r="N424" i="61"/>
  <c r="N423" i="61"/>
  <c r="N422" i="61"/>
  <c r="N421" i="61"/>
  <c r="N420" i="61"/>
  <c r="N419" i="61"/>
  <c r="N418" i="61"/>
  <c r="N417" i="61"/>
  <c r="N416" i="61"/>
  <c r="N415" i="61"/>
  <c r="N414" i="61"/>
  <c r="N413" i="61"/>
  <c r="N412" i="61"/>
  <c r="N411" i="61"/>
  <c r="N410" i="61"/>
  <c r="N409" i="61"/>
  <c r="N408" i="61"/>
  <c r="N407" i="61"/>
  <c r="N406" i="61"/>
  <c r="N405" i="61"/>
  <c r="N404" i="61"/>
  <c r="N403" i="61"/>
  <c r="N402" i="61"/>
  <c r="N401" i="61"/>
  <c r="N400" i="61"/>
  <c r="N399" i="61"/>
  <c r="N398" i="61"/>
  <c r="N397" i="61"/>
  <c r="N396" i="61"/>
  <c r="N395" i="61"/>
  <c r="N394" i="61"/>
  <c r="N393" i="61"/>
  <c r="N392" i="61"/>
  <c r="N391" i="61"/>
  <c r="N390" i="61"/>
  <c r="N389" i="61"/>
  <c r="N388" i="61"/>
  <c r="N387" i="61"/>
  <c r="N386" i="61"/>
  <c r="N385" i="61"/>
  <c r="N384" i="61"/>
  <c r="N383" i="61"/>
  <c r="N382" i="61"/>
  <c r="N381" i="61"/>
  <c r="N380" i="61"/>
  <c r="N379" i="61"/>
  <c r="N378" i="61"/>
  <c r="N377" i="61"/>
  <c r="N376" i="61"/>
  <c r="N375" i="61"/>
  <c r="N374" i="61"/>
  <c r="N373" i="61"/>
  <c r="N372" i="61"/>
  <c r="N371" i="61"/>
  <c r="N370" i="61"/>
  <c r="N369" i="61"/>
  <c r="N368" i="61"/>
  <c r="N367" i="61"/>
  <c r="N366" i="61"/>
  <c r="N365" i="61"/>
  <c r="N364" i="61"/>
  <c r="N363" i="61"/>
  <c r="N362" i="61"/>
  <c r="N361" i="61"/>
  <c r="N360" i="61"/>
  <c r="N359" i="61"/>
  <c r="N358" i="61"/>
  <c r="N357" i="61"/>
  <c r="N356" i="61"/>
  <c r="N355" i="61"/>
  <c r="N354" i="61"/>
  <c r="N353" i="61"/>
  <c r="N352" i="61"/>
  <c r="N351" i="61"/>
  <c r="N350" i="61"/>
  <c r="N349" i="61"/>
  <c r="N348" i="61"/>
  <c r="N347" i="61"/>
  <c r="N346" i="61"/>
  <c r="N345" i="61"/>
  <c r="N344" i="61"/>
  <c r="N343" i="61"/>
  <c r="N342" i="61"/>
  <c r="N341" i="61"/>
  <c r="N340" i="61"/>
  <c r="N339" i="61"/>
  <c r="N338" i="61"/>
  <c r="N337" i="61"/>
  <c r="N336" i="61"/>
  <c r="N335" i="61"/>
  <c r="N334" i="61"/>
  <c r="N333" i="61"/>
  <c r="N332" i="61"/>
  <c r="N331" i="61"/>
  <c r="N330" i="61"/>
  <c r="N329" i="61"/>
  <c r="N328" i="61"/>
  <c r="N327" i="61"/>
  <c r="N326" i="61"/>
  <c r="N325" i="61"/>
  <c r="N324" i="61"/>
  <c r="N323" i="61"/>
  <c r="N322" i="61"/>
  <c r="N321" i="61"/>
  <c r="N320" i="61"/>
  <c r="N319" i="61"/>
  <c r="N318" i="61"/>
  <c r="N317" i="61"/>
  <c r="N316" i="61"/>
  <c r="N315" i="61"/>
  <c r="N314" i="61"/>
  <c r="N313" i="61"/>
  <c r="N312" i="61"/>
  <c r="N311" i="61"/>
  <c r="N310" i="61"/>
  <c r="N309" i="61"/>
  <c r="N308" i="61"/>
  <c r="N307" i="61"/>
  <c r="N306" i="61"/>
  <c r="N305" i="61"/>
  <c r="N304" i="61"/>
  <c r="N303" i="61"/>
  <c r="N302" i="61"/>
  <c r="N301" i="61"/>
  <c r="N300" i="61"/>
  <c r="N299" i="61"/>
  <c r="N298" i="61"/>
  <c r="N297" i="61"/>
  <c r="N296" i="61"/>
  <c r="N295" i="61"/>
  <c r="N294" i="61"/>
  <c r="N293" i="61"/>
  <c r="N292" i="61"/>
  <c r="N291" i="61"/>
  <c r="N290" i="61"/>
  <c r="N289" i="61"/>
  <c r="N288" i="61"/>
  <c r="N287" i="61"/>
  <c r="N286" i="61"/>
  <c r="N285" i="61"/>
  <c r="N284" i="61"/>
  <c r="N283" i="61"/>
  <c r="N282" i="61"/>
  <c r="N281" i="61"/>
  <c r="N280" i="61"/>
  <c r="N279" i="61"/>
  <c r="N278" i="61"/>
  <c r="N277" i="61"/>
  <c r="N276" i="61"/>
  <c r="N275" i="61"/>
  <c r="N274" i="61"/>
  <c r="N273" i="61"/>
  <c r="N272" i="61"/>
  <c r="N271" i="61"/>
  <c r="N270" i="61"/>
  <c r="N269" i="61"/>
  <c r="N268" i="61"/>
  <c r="N267" i="61"/>
  <c r="N266" i="61"/>
  <c r="N265" i="61"/>
  <c r="N264" i="61"/>
  <c r="N263" i="61"/>
  <c r="N262" i="61"/>
  <c r="N261" i="61"/>
  <c r="N259" i="61"/>
  <c r="N257" i="61"/>
  <c r="N255" i="61"/>
  <c r="N254" i="61"/>
  <c r="N253" i="61"/>
  <c r="N251" i="61"/>
  <c r="N250" i="61"/>
  <c r="N249" i="61"/>
  <c r="N248" i="61"/>
  <c r="N247" i="61"/>
  <c r="N246" i="61"/>
  <c r="N245" i="61"/>
  <c r="N244" i="61"/>
  <c r="N242" i="61"/>
  <c r="N240" i="61"/>
  <c r="N238" i="61"/>
  <c r="N237" i="61"/>
  <c r="N236" i="61"/>
  <c r="N235" i="61"/>
  <c r="N234" i="61"/>
  <c r="N231" i="61"/>
  <c r="N229" i="61"/>
  <c r="N228" i="61"/>
  <c r="N227" i="61"/>
  <c r="N226" i="61"/>
  <c r="N225" i="61"/>
  <c r="N224" i="61"/>
  <c r="N223" i="61"/>
  <c r="N222" i="61"/>
  <c r="N221" i="61"/>
  <c r="N220" i="61"/>
  <c r="N219" i="61"/>
  <c r="N218" i="61"/>
  <c r="N217" i="61"/>
  <c r="N216" i="61"/>
  <c r="N215" i="61"/>
  <c r="N214" i="61"/>
  <c r="N213" i="61"/>
  <c r="N212" i="61"/>
  <c r="N211" i="61"/>
  <c r="N210" i="61"/>
  <c r="N209" i="61"/>
  <c r="N208" i="61"/>
  <c r="N207" i="61"/>
  <c r="N206" i="61"/>
  <c r="N205" i="61"/>
  <c r="N204" i="61"/>
  <c r="N203" i="61"/>
  <c r="N202" i="61"/>
  <c r="N201" i="61"/>
  <c r="N200" i="61"/>
  <c r="N199" i="61"/>
  <c r="N198" i="61"/>
  <c r="N197" i="61"/>
  <c r="N196" i="61"/>
  <c r="N195" i="61"/>
  <c r="N194" i="61"/>
  <c r="N193" i="61"/>
  <c r="N192" i="61"/>
  <c r="N191" i="61"/>
  <c r="N190" i="61"/>
  <c r="N189" i="61"/>
  <c r="N188" i="61"/>
  <c r="N187" i="61"/>
  <c r="N186" i="61"/>
  <c r="N185" i="61"/>
  <c r="N184" i="61"/>
  <c r="N183" i="61"/>
  <c r="N182" i="61"/>
  <c r="N181" i="61"/>
  <c r="N180" i="61"/>
  <c r="N179" i="61"/>
  <c r="N178" i="61"/>
  <c r="N177" i="61"/>
  <c r="N176" i="61"/>
  <c r="N175" i="61"/>
  <c r="N174" i="61"/>
  <c r="N173" i="61"/>
  <c r="N172" i="61"/>
  <c r="N171" i="61"/>
  <c r="N170" i="61"/>
  <c r="N169" i="61"/>
  <c r="N168" i="61"/>
  <c r="N167" i="61"/>
  <c r="N166" i="61"/>
  <c r="N165" i="61"/>
  <c r="N164" i="61"/>
  <c r="N163" i="61"/>
  <c r="N162" i="61"/>
  <c r="N161" i="61"/>
  <c r="N160" i="61"/>
  <c r="N159" i="61"/>
  <c r="N158" i="61"/>
  <c r="N157" i="61"/>
  <c r="N156" i="61"/>
  <c r="N155" i="61"/>
  <c r="N154" i="61"/>
  <c r="N153" i="61"/>
  <c r="N152" i="61"/>
  <c r="N151" i="61"/>
  <c r="N150" i="61"/>
  <c r="N149" i="61"/>
  <c r="N148" i="61"/>
  <c r="N147" i="61"/>
  <c r="N146" i="61"/>
  <c r="N145" i="61"/>
  <c r="N144" i="61"/>
  <c r="N143" i="61"/>
  <c r="N142" i="61"/>
  <c r="N141" i="61"/>
  <c r="N140" i="61"/>
  <c r="N139" i="61"/>
  <c r="N138" i="61"/>
  <c r="N137" i="61"/>
  <c r="N136" i="61"/>
  <c r="N135" i="61"/>
  <c r="N134" i="61"/>
  <c r="N133" i="61"/>
  <c r="N132" i="61"/>
  <c r="N131" i="61"/>
  <c r="N130" i="61"/>
  <c r="N124" i="61"/>
  <c r="N123" i="61"/>
  <c r="N122" i="61"/>
  <c r="N121" i="61"/>
  <c r="N120" i="61"/>
  <c r="N119" i="61"/>
  <c r="N118" i="61"/>
  <c r="N117" i="61"/>
  <c r="N116" i="61"/>
  <c r="N115" i="61"/>
  <c r="N114" i="61"/>
  <c r="N113" i="61"/>
  <c r="N112" i="61"/>
  <c r="N111" i="61"/>
  <c r="N110" i="61"/>
  <c r="N109" i="61"/>
  <c r="N108" i="61"/>
  <c r="N107" i="61"/>
  <c r="N106" i="61"/>
  <c r="N105" i="61"/>
  <c r="N104" i="61"/>
  <c r="N103" i="61"/>
  <c r="N102" i="61"/>
  <c r="N101" i="61"/>
  <c r="N100" i="61"/>
  <c r="N99" i="61"/>
  <c r="N98" i="61"/>
  <c r="N97" i="61"/>
  <c r="N96" i="61"/>
  <c r="N95" i="61"/>
  <c r="N94" i="61"/>
  <c r="N93" i="61"/>
  <c r="N92" i="61"/>
  <c r="N91" i="61"/>
  <c r="N90" i="61"/>
  <c r="N89" i="61"/>
  <c r="N88" i="61"/>
  <c r="N87" i="61"/>
  <c r="N86" i="61"/>
  <c r="N85" i="61"/>
  <c r="N84" i="61"/>
  <c r="N83" i="61"/>
  <c r="N82" i="61"/>
  <c r="N81" i="61"/>
  <c r="N80" i="61"/>
  <c r="N79" i="61"/>
  <c r="N78" i="61"/>
  <c r="N77" i="61"/>
  <c r="N76" i="61"/>
  <c r="N75" i="61"/>
  <c r="N74" i="61"/>
  <c r="N73" i="61"/>
  <c r="N72" i="61"/>
  <c r="N71" i="61"/>
  <c r="N70" i="61"/>
  <c r="N69" i="61"/>
  <c r="N68" i="61"/>
  <c r="N67" i="61"/>
  <c r="N66" i="61"/>
  <c r="N65" i="61"/>
  <c r="N64" i="61"/>
  <c r="N63" i="61"/>
  <c r="N62" i="61"/>
  <c r="N61" i="61"/>
  <c r="N60" i="61"/>
  <c r="N59" i="61"/>
  <c r="N58" i="61"/>
  <c r="N57" i="61"/>
  <c r="N56" i="61"/>
  <c r="N55" i="61"/>
  <c r="N54" i="61"/>
  <c r="N53" i="61"/>
  <c r="N52" i="61"/>
  <c r="N51" i="61"/>
  <c r="N50" i="61"/>
  <c r="N49" i="61"/>
  <c r="N48" i="61"/>
  <c r="N47" i="61"/>
  <c r="N46" i="61"/>
  <c r="N45" i="61"/>
  <c r="N44" i="61"/>
  <c r="N43" i="61"/>
  <c r="N42" i="61"/>
  <c r="N41" i="61"/>
  <c r="N40" i="61"/>
  <c r="N39" i="61"/>
  <c r="N38" i="61"/>
  <c r="N37" i="61"/>
  <c r="N36" i="61"/>
  <c r="N35" i="61"/>
  <c r="N34" i="61"/>
  <c r="N33" i="61"/>
  <c r="N32" i="61"/>
  <c r="N31" i="61"/>
  <c r="N30" i="61"/>
  <c r="N29" i="61"/>
  <c r="N28" i="61"/>
  <c r="N27" i="61"/>
  <c r="N26" i="61"/>
  <c r="N25" i="61"/>
  <c r="N24" i="61"/>
  <c r="N23" i="61"/>
  <c r="N22" i="61"/>
  <c r="N21" i="61"/>
  <c r="N20" i="61"/>
  <c r="N19" i="61"/>
  <c r="N18" i="61"/>
  <c r="N17" i="61"/>
  <c r="N16" i="61"/>
  <c r="N15" i="61"/>
  <c r="N14" i="61"/>
  <c r="N13" i="61"/>
  <c r="N12" i="61"/>
  <c r="N11" i="61"/>
  <c r="N10" i="61"/>
  <c r="N9" i="61"/>
  <c r="N8" i="61"/>
  <c r="N7" i="61"/>
  <c r="N6" i="61"/>
  <c r="N5" i="61"/>
  <c r="N3" i="61"/>
  <c r="M1922" i="61" l="1"/>
  <c r="M1921" i="61"/>
  <c r="M1920" i="61"/>
  <c r="M1919" i="61"/>
  <c r="M1918" i="61"/>
  <c r="M1917" i="61"/>
  <c r="M1916" i="61"/>
  <c r="M1915" i="61"/>
  <c r="M1914" i="61"/>
  <c r="M1913" i="61"/>
  <c r="M1912" i="61"/>
  <c r="M1911" i="61"/>
  <c r="M1910" i="61"/>
  <c r="M1909" i="61"/>
  <c r="M1908" i="61"/>
  <c r="M1907" i="61"/>
  <c r="M1906" i="61"/>
  <c r="M1905" i="61"/>
  <c r="M1904" i="61"/>
  <c r="M1903" i="61"/>
  <c r="M1901" i="61"/>
  <c r="M1900" i="61"/>
  <c r="M1899" i="61"/>
  <c r="M1898" i="61"/>
  <c r="M1897" i="61"/>
  <c r="M1896" i="61"/>
  <c r="M1895" i="61"/>
  <c r="M1894" i="61"/>
  <c r="M1893" i="61"/>
  <c r="M1892" i="61"/>
  <c r="M1891" i="61"/>
  <c r="M1890" i="61"/>
  <c r="M1889" i="61"/>
  <c r="M1888" i="61"/>
  <c r="M1887" i="61"/>
  <c r="M1886" i="61"/>
  <c r="M1885" i="61"/>
  <c r="M1884" i="61"/>
  <c r="M1883" i="61"/>
  <c r="M1882" i="61"/>
  <c r="M1881" i="61"/>
  <c r="M1880" i="61"/>
  <c r="M1879" i="61"/>
  <c r="M1878" i="61"/>
  <c r="M1877" i="61"/>
  <c r="M1876" i="61"/>
  <c r="M1875" i="61"/>
  <c r="M1874" i="61"/>
  <c r="M1873" i="61"/>
  <c r="M1872" i="61"/>
  <c r="M1871" i="61"/>
  <c r="M1870" i="61"/>
  <c r="M1869" i="61"/>
  <c r="M1868" i="61"/>
  <c r="M1867" i="61"/>
  <c r="M1866" i="61"/>
  <c r="M1865" i="61"/>
  <c r="M1864" i="61"/>
  <c r="M1863" i="61"/>
  <c r="M1862" i="61"/>
  <c r="M1861" i="61"/>
  <c r="M1860" i="61"/>
  <c r="M1859" i="61"/>
  <c r="M1858" i="61"/>
  <c r="M1857" i="61"/>
  <c r="M1856" i="61"/>
  <c r="M1855" i="61"/>
  <c r="M1854" i="61"/>
  <c r="M1853" i="61"/>
  <c r="M1852" i="61"/>
  <c r="M1851" i="61"/>
  <c r="M1850" i="61"/>
  <c r="M1849" i="61"/>
  <c r="M1848" i="61"/>
  <c r="M1847" i="61"/>
  <c r="M1846" i="61"/>
  <c r="M1845" i="61"/>
  <c r="M1844" i="61"/>
  <c r="M1843" i="61"/>
  <c r="M1842" i="61"/>
  <c r="M1841" i="61"/>
  <c r="M1840" i="61"/>
  <c r="M1839" i="61"/>
  <c r="M1838" i="61"/>
  <c r="M1837" i="61"/>
  <c r="M1836" i="61"/>
  <c r="M1835" i="61"/>
  <c r="M1834" i="61"/>
  <c r="M1833" i="61"/>
  <c r="M1832" i="61"/>
  <c r="M1831" i="61"/>
  <c r="M1830" i="61"/>
  <c r="M1829" i="61"/>
  <c r="M1828" i="61"/>
  <c r="M1827" i="61"/>
  <c r="M1826" i="61"/>
  <c r="M1825" i="61"/>
  <c r="M1824" i="61"/>
  <c r="M1823" i="61"/>
  <c r="M1822" i="61"/>
  <c r="M1821" i="61"/>
  <c r="M1820" i="61"/>
  <c r="M1819" i="61"/>
  <c r="M1818" i="61"/>
  <c r="M1817" i="61"/>
  <c r="M1816" i="61"/>
  <c r="M1815" i="61"/>
  <c r="M1814" i="61"/>
  <c r="M1813" i="61"/>
  <c r="M1812" i="61"/>
  <c r="M1811" i="61"/>
  <c r="M1810" i="61"/>
  <c r="M1809" i="61"/>
  <c r="M1808" i="61"/>
  <c r="M1807" i="61"/>
  <c r="M1806" i="61"/>
  <c r="M1805" i="61"/>
  <c r="M1804" i="61"/>
  <c r="M1803" i="61"/>
  <c r="M1802" i="61"/>
  <c r="M1801" i="61"/>
  <c r="M1800" i="61"/>
  <c r="M1799" i="61"/>
  <c r="M1798" i="61"/>
  <c r="M1797" i="61"/>
  <c r="M1796" i="61"/>
  <c r="M1795" i="61"/>
  <c r="M1794" i="61"/>
  <c r="M1793" i="61"/>
  <c r="M1792" i="61"/>
  <c r="M1791" i="61"/>
  <c r="M1790" i="61"/>
  <c r="M1789" i="61"/>
  <c r="M1788" i="61"/>
  <c r="M1787" i="61"/>
  <c r="M1786" i="61"/>
  <c r="M1785" i="61"/>
  <c r="M1784" i="61"/>
  <c r="M1783" i="61"/>
  <c r="M1782" i="61"/>
  <c r="M1781" i="61"/>
  <c r="M1780" i="61"/>
  <c r="M1779" i="61"/>
  <c r="M1778" i="61"/>
  <c r="M1777" i="61"/>
  <c r="M1776" i="61"/>
  <c r="M1775" i="61"/>
  <c r="M1774" i="61"/>
  <c r="M1773" i="61"/>
  <c r="M1772" i="61"/>
  <c r="M1771" i="61"/>
  <c r="M1770" i="61"/>
  <c r="M1769" i="61"/>
  <c r="M1768" i="61"/>
  <c r="M1767" i="61"/>
  <c r="M1766" i="61"/>
  <c r="M1765" i="61"/>
  <c r="M1764" i="61"/>
  <c r="M1763" i="61"/>
  <c r="M1762" i="61"/>
  <c r="M1761" i="61"/>
  <c r="M1760" i="61"/>
  <c r="M1759" i="61"/>
  <c r="M1758" i="61"/>
  <c r="M1757" i="61"/>
  <c r="M1756" i="61"/>
  <c r="M1755" i="61"/>
  <c r="M1754" i="61"/>
  <c r="M1753" i="61"/>
  <c r="M1752" i="61"/>
  <c r="M1751" i="61"/>
  <c r="M1750" i="61"/>
  <c r="M1749" i="61"/>
  <c r="M1748" i="61"/>
  <c r="M1747" i="61"/>
  <c r="M1746" i="61"/>
  <c r="M1745" i="61"/>
  <c r="M1744" i="61"/>
  <c r="M1743" i="61"/>
  <c r="M1742" i="61"/>
  <c r="M1741" i="61"/>
  <c r="M1740" i="61"/>
  <c r="M1739" i="61"/>
  <c r="M1738" i="61"/>
  <c r="M1737" i="61"/>
  <c r="M1736" i="61"/>
  <c r="M1735" i="61"/>
  <c r="M1734" i="61"/>
  <c r="M1733" i="61"/>
  <c r="M1732" i="61"/>
  <c r="M1731" i="61"/>
  <c r="M1730" i="61"/>
  <c r="M1729" i="61"/>
  <c r="M1728" i="61"/>
  <c r="M1727" i="61"/>
  <c r="M1726" i="61"/>
  <c r="M1725" i="61"/>
  <c r="M1724" i="61"/>
  <c r="M1723" i="61"/>
  <c r="M1722" i="61"/>
  <c r="M1721" i="61"/>
  <c r="M1720" i="61"/>
  <c r="M1719" i="61"/>
  <c r="M1718" i="61"/>
  <c r="M1717" i="61"/>
  <c r="M1716" i="61"/>
  <c r="M1715" i="61"/>
  <c r="M1714" i="61"/>
  <c r="M1713" i="61"/>
  <c r="M1712" i="61"/>
  <c r="M1711" i="61"/>
  <c r="M1710" i="61"/>
  <c r="M1709" i="61"/>
  <c r="M1708" i="61"/>
  <c r="M1707" i="61"/>
  <c r="M1706" i="61"/>
  <c r="M1705" i="61"/>
  <c r="M1704" i="61"/>
  <c r="M1703" i="61"/>
  <c r="M1702" i="61"/>
  <c r="M1701" i="61"/>
  <c r="M1700" i="61"/>
  <c r="M1699" i="61"/>
  <c r="M1698" i="61"/>
  <c r="M1697" i="61"/>
  <c r="M1696" i="61"/>
  <c r="M1695" i="61"/>
  <c r="M1694" i="61"/>
  <c r="M1693" i="61"/>
  <c r="M1692" i="61"/>
  <c r="M1691" i="61"/>
  <c r="M1690" i="61"/>
  <c r="M1689" i="61"/>
  <c r="M1688" i="61"/>
  <c r="M1687" i="61"/>
  <c r="M1686" i="61"/>
  <c r="M1685" i="61"/>
  <c r="M1684" i="61"/>
  <c r="M1683" i="61"/>
  <c r="M1682" i="61"/>
  <c r="M1681" i="61"/>
  <c r="M1680" i="61"/>
  <c r="M1679" i="61"/>
  <c r="M1678" i="61"/>
  <c r="M1677" i="61"/>
  <c r="M1676" i="61"/>
  <c r="M1675" i="61"/>
  <c r="M1674" i="61"/>
  <c r="M1673" i="61"/>
  <c r="M1672" i="61"/>
  <c r="M1671" i="61"/>
  <c r="M1670" i="61"/>
  <c r="M1669" i="61"/>
  <c r="M1668" i="61"/>
  <c r="M1667" i="61"/>
  <c r="M1666" i="61"/>
  <c r="M1665" i="61"/>
  <c r="M1664" i="61"/>
  <c r="M1663" i="61"/>
  <c r="M1662" i="61"/>
  <c r="M1661" i="61"/>
  <c r="M1660" i="61"/>
  <c r="M1659" i="61"/>
  <c r="M1658" i="61"/>
  <c r="M1657" i="61"/>
  <c r="M1656" i="61"/>
  <c r="M1655" i="61"/>
  <c r="M1654" i="61"/>
  <c r="M1653" i="61"/>
  <c r="M1652" i="61"/>
  <c r="M1651" i="61"/>
  <c r="M1650" i="61"/>
  <c r="M1649" i="61"/>
  <c r="M1648" i="61"/>
  <c r="M1647" i="61"/>
  <c r="M1646" i="61"/>
  <c r="M1645" i="61"/>
  <c r="M1644" i="61"/>
  <c r="M1643" i="61"/>
  <c r="M1642" i="61"/>
  <c r="M1641" i="61"/>
  <c r="M1640" i="61"/>
  <c r="M1639" i="61"/>
  <c r="M1638" i="61"/>
  <c r="M1637" i="61"/>
  <c r="M1636" i="61"/>
  <c r="M1635" i="61"/>
  <c r="M1634" i="61"/>
  <c r="M1633" i="61"/>
  <c r="M1632" i="61"/>
  <c r="M1631" i="61"/>
  <c r="M1630" i="61"/>
  <c r="M1629" i="61"/>
  <c r="M1628" i="61"/>
  <c r="M1627" i="61"/>
  <c r="M1626" i="61"/>
  <c r="M1625" i="61"/>
  <c r="M1624" i="61"/>
  <c r="M1623" i="61"/>
  <c r="M1622" i="61"/>
  <c r="M1621" i="61"/>
  <c r="M1620" i="61"/>
  <c r="M1619" i="61"/>
  <c r="M1618" i="61"/>
  <c r="M1617" i="61"/>
  <c r="M1616" i="61"/>
  <c r="M1615" i="61"/>
  <c r="M1614" i="61"/>
  <c r="M1613" i="61"/>
  <c r="M1612" i="61"/>
  <c r="M1611" i="61"/>
  <c r="M1610" i="61"/>
  <c r="M1609" i="61"/>
  <c r="M1608" i="61"/>
  <c r="M1607" i="61"/>
  <c r="M1606" i="61"/>
  <c r="M1605" i="61"/>
  <c r="M1604" i="61"/>
  <c r="M1603" i="61"/>
  <c r="M1602" i="61"/>
  <c r="M1601" i="61"/>
  <c r="M1600" i="61"/>
  <c r="M1599" i="61"/>
  <c r="M1598" i="61"/>
  <c r="M1597" i="61"/>
  <c r="M1596" i="61"/>
  <c r="M1595" i="61"/>
  <c r="M1594" i="61"/>
  <c r="M1593" i="61"/>
  <c r="M1592" i="61"/>
  <c r="M1591" i="61"/>
  <c r="M1590" i="61"/>
  <c r="M1589" i="61"/>
  <c r="M1588" i="61"/>
  <c r="M1587" i="61"/>
  <c r="M1586" i="61"/>
  <c r="M1585" i="61"/>
  <c r="M1584" i="61"/>
  <c r="M1583" i="61"/>
  <c r="M1582" i="61"/>
  <c r="M1581" i="61"/>
  <c r="M1580" i="61"/>
  <c r="M1579" i="61"/>
  <c r="M1578" i="61"/>
  <c r="M1577" i="61"/>
  <c r="M1576" i="61"/>
  <c r="M1575" i="61"/>
  <c r="M1574" i="61"/>
  <c r="M1573" i="61"/>
  <c r="M1572" i="61"/>
  <c r="M1571" i="61"/>
  <c r="M1570" i="61"/>
  <c r="M1569" i="61"/>
  <c r="M1568" i="61"/>
  <c r="M1567" i="61"/>
  <c r="M1566" i="61"/>
  <c r="M1565" i="61"/>
  <c r="M1564" i="61"/>
  <c r="M1563" i="61"/>
  <c r="M1562" i="61"/>
  <c r="M1561" i="61"/>
  <c r="M1560" i="61"/>
  <c r="M1559" i="61"/>
  <c r="M1558" i="61"/>
  <c r="M1557" i="61"/>
  <c r="M1556" i="61"/>
  <c r="M1555" i="61"/>
  <c r="M1554" i="61"/>
  <c r="M1553" i="61"/>
  <c r="M1552" i="61"/>
  <c r="M1551" i="61"/>
  <c r="M1550" i="61"/>
  <c r="M1549" i="61"/>
  <c r="M1548" i="61"/>
  <c r="M1547" i="61"/>
  <c r="M1546" i="61"/>
  <c r="M1545" i="61"/>
  <c r="M1544" i="61"/>
  <c r="M1543" i="61"/>
  <c r="M1542" i="61"/>
  <c r="M1541" i="61"/>
  <c r="M1540" i="61"/>
  <c r="M1539" i="61"/>
  <c r="M1538" i="61"/>
  <c r="M1537" i="61"/>
  <c r="M1536" i="61"/>
  <c r="M1535" i="61"/>
  <c r="M1534" i="61"/>
  <c r="M1533" i="61"/>
  <c r="M1532" i="61"/>
  <c r="M1531" i="61"/>
  <c r="M1530" i="61"/>
  <c r="M1529" i="61"/>
  <c r="M1528" i="61"/>
  <c r="M1527" i="61"/>
  <c r="M1526" i="61"/>
  <c r="M1525" i="61"/>
  <c r="M1524" i="61"/>
  <c r="M1523" i="61"/>
  <c r="M1522" i="61"/>
  <c r="M1521" i="61"/>
  <c r="M1520" i="61"/>
  <c r="M1519" i="61"/>
  <c r="M1518" i="61"/>
  <c r="M1517" i="61"/>
  <c r="M1516" i="61"/>
  <c r="M1515" i="61"/>
  <c r="M1514" i="61"/>
  <c r="M1513" i="61"/>
  <c r="M1512" i="61"/>
  <c r="M1511" i="61"/>
  <c r="M1510" i="61"/>
  <c r="M1509" i="61"/>
  <c r="M1508" i="61"/>
  <c r="M1507" i="61"/>
  <c r="M1506" i="61"/>
  <c r="M1505" i="61"/>
  <c r="M1504" i="61"/>
  <c r="M1503" i="61"/>
  <c r="M1502" i="61"/>
  <c r="M1501" i="61"/>
  <c r="M1500" i="61"/>
  <c r="M1499" i="61"/>
  <c r="M1498" i="61"/>
  <c r="M1497" i="61"/>
  <c r="M1496" i="61"/>
  <c r="M1495" i="61"/>
  <c r="M1494" i="61"/>
  <c r="M1493" i="61"/>
  <c r="M1492" i="61"/>
  <c r="M1491" i="61"/>
  <c r="M1490" i="61"/>
  <c r="M1489" i="61"/>
  <c r="M1488" i="61"/>
  <c r="M1487" i="61"/>
  <c r="M1486" i="61"/>
  <c r="M1485" i="61"/>
  <c r="M1484" i="61"/>
  <c r="M1483" i="61"/>
  <c r="M1482" i="61"/>
  <c r="M1481" i="61"/>
  <c r="M1480" i="61"/>
  <c r="M1479" i="61"/>
  <c r="M1478" i="61"/>
  <c r="M1477" i="61"/>
  <c r="M1476" i="61"/>
  <c r="M1475" i="61"/>
  <c r="M1474" i="61"/>
  <c r="M1473" i="61"/>
  <c r="M1472" i="61"/>
  <c r="M1471" i="61"/>
  <c r="M1470" i="61"/>
  <c r="M1469" i="61"/>
  <c r="M1468" i="61"/>
  <c r="M1467" i="61"/>
  <c r="M1466" i="61"/>
  <c r="M1465" i="61"/>
  <c r="M1464" i="61"/>
  <c r="M1463" i="61"/>
  <c r="M1462" i="61"/>
  <c r="M1461" i="61"/>
  <c r="M1460" i="61"/>
  <c r="M1459" i="61"/>
  <c r="M1458" i="61"/>
  <c r="M1457" i="61"/>
  <c r="M1456" i="61"/>
  <c r="M1455" i="61"/>
  <c r="M1454" i="61"/>
  <c r="M1453" i="61"/>
  <c r="M1452" i="61"/>
  <c r="M1451" i="61"/>
  <c r="M1450" i="61"/>
  <c r="M1449" i="61"/>
  <c r="M1448" i="61"/>
  <c r="M1447" i="61"/>
  <c r="M1446" i="61"/>
  <c r="M1445" i="61"/>
  <c r="M1444" i="61"/>
  <c r="M1443" i="61"/>
  <c r="M1442" i="61"/>
  <c r="M1441" i="61"/>
  <c r="M1440" i="61"/>
  <c r="M1439" i="61"/>
  <c r="M1438" i="61"/>
  <c r="M1437" i="61"/>
  <c r="M1436" i="61"/>
  <c r="M1435" i="61"/>
  <c r="M1434" i="61"/>
  <c r="M1433" i="61"/>
  <c r="M1432" i="61"/>
  <c r="M1431" i="61"/>
  <c r="M1430" i="61"/>
  <c r="M1429" i="61"/>
  <c r="M1428" i="61"/>
  <c r="M1427" i="61"/>
  <c r="M1426" i="61"/>
  <c r="M1425" i="61"/>
  <c r="M1424" i="61"/>
  <c r="M1423" i="61"/>
  <c r="M1422" i="61"/>
  <c r="M1421" i="61"/>
  <c r="M1420" i="61"/>
  <c r="M1419" i="61"/>
  <c r="M1418" i="61"/>
  <c r="M1417" i="61"/>
  <c r="M1416" i="61"/>
  <c r="M1415" i="61"/>
  <c r="M1414" i="61"/>
  <c r="M1413" i="61"/>
  <c r="M1412" i="61"/>
  <c r="M1411" i="61"/>
  <c r="M1410" i="61"/>
  <c r="M1409" i="61"/>
  <c r="M1408" i="61"/>
  <c r="M1407" i="61"/>
  <c r="M1406" i="61"/>
  <c r="M1405" i="61"/>
  <c r="M1404" i="61"/>
  <c r="M1403" i="61"/>
  <c r="M1402" i="61"/>
  <c r="M1401" i="61"/>
  <c r="M1400" i="61"/>
  <c r="M1399" i="61"/>
  <c r="M1398" i="61"/>
  <c r="M1397" i="61"/>
  <c r="M1396" i="61"/>
  <c r="M1395" i="61"/>
  <c r="M1394" i="61"/>
  <c r="M1393" i="61"/>
  <c r="M1392" i="61"/>
  <c r="M1391" i="61"/>
  <c r="M1390" i="61"/>
  <c r="M1389" i="61"/>
  <c r="M1388" i="61"/>
  <c r="M1387" i="61"/>
  <c r="M1386" i="61"/>
  <c r="M1385" i="61"/>
  <c r="M1384" i="61"/>
  <c r="M1383" i="61"/>
  <c r="M1382" i="61"/>
  <c r="M1381" i="61"/>
  <c r="M1380" i="61"/>
  <c r="M1379" i="61"/>
  <c r="M1378" i="61"/>
  <c r="M1377" i="61"/>
  <c r="M1376" i="61"/>
  <c r="M1375" i="61"/>
  <c r="M1374" i="61"/>
  <c r="M1373" i="61"/>
  <c r="M1372" i="61"/>
  <c r="M1371" i="61"/>
  <c r="M1370" i="61"/>
  <c r="M1369" i="61"/>
  <c r="M1368" i="61"/>
  <c r="M1367" i="61"/>
  <c r="M1366" i="61"/>
  <c r="M1365" i="61"/>
  <c r="M1364" i="61"/>
  <c r="M1363" i="61"/>
  <c r="M1362" i="61"/>
  <c r="M1361" i="61"/>
  <c r="M1360" i="61"/>
  <c r="M1359" i="61"/>
  <c r="M1358" i="61"/>
  <c r="M1357" i="61"/>
  <c r="M1356" i="61"/>
  <c r="M1355" i="61"/>
  <c r="M1354" i="61"/>
  <c r="M1353" i="61"/>
  <c r="M1352" i="61"/>
  <c r="M1351" i="61"/>
  <c r="M1350" i="61"/>
  <c r="M1349" i="61"/>
  <c r="M1348" i="61"/>
  <c r="M1347" i="61"/>
  <c r="M1346" i="61"/>
  <c r="M1345" i="61"/>
  <c r="M1344" i="61"/>
  <c r="M1343" i="61"/>
  <c r="M1342" i="61"/>
  <c r="M1341" i="61"/>
  <c r="M1340" i="61"/>
  <c r="M1339" i="61"/>
  <c r="M1338" i="61"/>
  <c r="M1337" i="61"/>
  <c r="M1336" i="61"/>
  <c r="M1335" i="61"/>
  <c r="M1334" i="61"/>
  <c r="M1333" i="61"/>
  <c r="M1332" i="61"/>
  <c r="M1331" i="61"/>
  <c r="M1330" i="61"/>
  <c r="M1329" i="61"/>
  <c r="M1328" i="61"/>
  <c r="M1327" i="61"/>
  <c r="M1326" i="61"/>
  <c r="M1325" i="61"/>
  <c r="M1324" i="61"/>
  <c r="M1323" i="61"/>
  <c r="M1322" i="61"/>
  <c r="M1321" i="61"/>
  <c r="M1320" i="61"/>
  <c r="M1319" i="61"/>
  <c r="M1318" i="61"/>
  <c r="M1317" i="61"/>
  <c r="M1316" i="61"/>
  <c r="M1315" i="61"/>
  <c r="M1314" i="61"/>
  <c r="M1313" i="61"/>
  <c r="M1312" i="61"/>
  <c r="M1311" i="61"/>
  <c r="M1310" i="61"/>
  <c r="M1309" i="61"/>
  <c r="M1308" i="61"/>
  <c r="M1307" i="61"/>
  <c r="M1306" i="61"/>
  <c r="M1305" i="61"/>
  <c r="M1304" i="61"/>
  <c r="M1303" i="61"/>
  <c r="M1302" i="61"/>
  <c r="M1301" i="61"/>
  <c r="M1300" i="61"/>
  <c r="M1299" i="61"/>
  <c r="M1298" i="61"/>
  <c r="M1297" i="61"/>
  <c r="M1296" i="61"/>
  <c r="M1295" i="61"/>
  <c r="M1294" i="61"/>
  <c r="M1293" i="61"/>
  <c r="M1292" i="61"/>
  <c r="M1291" i="61"/>
  <c r="M1290" i="61"/>
  <c r="M1289" i="61"/>
  <c r="M1288" i="61"/>
  <c r="M1287" i="61"/>
  <c r="M1286" i="61"/>
  <c r="M1285" i="61"/>
  <c r="M1284" i="61"/>
  <c r="M1283" i="61"/>
  <c r="M1282" i="61"/>
  <c r="M1281" i="61"/>
  <c r="M1280" i="61"/>
  <c r="M1279" i="61"/>
  <c r="M1278" i="61"/>
  <c r="M1277" i="61"/>
  <c r="M1276" i="61"/>
  <c r="M1275" i="61"/>
  <c r="M1274" i="61"/>
  <c r="M1273" i="61"/>
  <c r="M1272" i="61"/>
  <c r="M1271" i="61"/>
  <c r="M1270" i="61"/>
  <c r="M1269" i="61"/>
  <c r="M1268" i="61"/>
  <c r="M1267" i="61"/>
  <c r="M1266" i="61"/>
  <c r="M1265" i="61"/>
  <c r="M1264" i="61"/>
  <c r="M1263" i="61"/>
  <c r="M1262" i="61"/>
  <c r="M1261" i="61"/>
  <c r="M1260" i="61"/>
  <c r="M1259" i="61"/>
  <c r="M1258" i="61"/>
  <c r="M1257" i="61"/>
  <c r="M1256" i="61"/>
  <c r="M1255" i="61"/>
  <c r="M1254" i="61"/>
  <c r="M1253" i="61"/>
  <c r="M1252" i="61"/>
  <c r="M1251" i="61"/>
  <c r="M1250" i="61"/>
  <c r="M1249" i="61"/>
  <c r="M1248" i="61"/>
  <c r="M1247" i="61"/>
  <c r="M1246" i="61"/>
  <c r="M1245" i="61"/>
  <c r="M1244" i="61"/>
  <c r="M1243" i="61"/>
  <c r="M1242" i="61"/>
  <c r="M1241" i="61"/>
  <c r="M1240" i="61"/>
  <c r="M1239" i="61"/>
  <c r="M1238" i="61"/>
  <c r="M1237" i="61"/>
  <c r="M1236" i="61"/>
  <c r="M1235" i="61"/>
  <c r="M1234" i="61"/>
  <c r="M1233" i="61"/>
  <c r="M1232" i="61"/>
  <c r="M1231" i="61"/>
  <c r="M1230" i="61"/>
  <c r="M1229" i="61"/>
  <c r="M1228" i="61"/>
  <c r="M1227" i="61"/>
  <c r="M1226" i="61"/>
  <c r="M1225" i="61"/>
  <c r="M1224" i="61"/>
  <c r="M1223" i="61"/>
  <c r="M1222" i="61"/>
  <c r="M1221" i="61"/>
  <c r="M1220" i="61"/>
  <c r="M1219" i="61"/>
  <c r="M1218" i="61"/>
  <c r="M1217" i="61"/>
  <c r="M1216" i="61"/>
  <c r="M1215" i="61"/>
  <c r="M1214" i="61"/>
  <c r="M1213" i="61"/>
  <c r="M1212" i="61"/>
  <c r="M1211" i="61"/>
  <c r="M1210" i="61"/>
  <c r="M1209" i="61"/>
  <c r="M1208" i="61"/>
  <c r="M1207" i="61"/>
  <c r="M1206" i="61"/>
  <c r="M1205" i="61"/>
  <c r="M1204" i="61"/>
  <c r="M1203" i="61"/>
  <c r="M1202" i="61"/>
  <c r="M1201" i="61"/>
  <c r="M1200" i="61"/>
  <c r="M1199" i="61"/>
  <c r="M1198" i="61"/>
  <c r="M1197" i="61"/>
  <c r="M1196" i="61"/>
  <c r="M1195" i="61"/>
  <c r="M1194" i="61"/>
  <c r="M1193" i="61"/>
  <c r="M1192" i="61"/>
  <c r="M1191" i="61"/>
  <c r="M1190" i="61"/>
  <c r="M1189" i="61"/>
  <c r="M1188" i="61"/>
  <c r="M1187" i="61"/>
  <c r="M1186" i="61"/>
  <c r="M1185" i="61"/>
  <c r="M1184" i="61"/>
  <c r="M1183" i="61"/>
  <c r="M1182" i="61"/>
  <c r="M1181" i="61"/>
  <c r="M1180" i="61"/>
  <c r="M1179" i="61"/>
  <c r="M1178" i="61"/>
  <c r="M1177" i="61"/>
  <c r="M1176" i="61"/>
  <c r="M1175" i="61"/>
  <c r="M1174" i="61"/>
  <c r="M1173" i="61"/>
  <c r="M1172" i="61"/>
  <c r="M1171" i="61"/>
  <c r="M1170" i="61"/>
  <c r="M1169" i="61"/>
  <c r="M1168" i="61"/>
  <c r="M1167" i="61"/>
  <c r="M1166" i="61"/>
  <c r="M1165" i="61"/>
  <c r="M1164" i="61"/>
  <c r="M1163" i="61"/>
  <c r="M1162" i="61"/>
  <c r="M1161" i="61"/>
  <c r="M1160" i="61"/>
  <c r="M1159" i="61"/>
  <c r="M1158" i="61"/>
  <c r="M1157" i="61"/>
  <c r="M1156" i="61"/>
  <c r="M1155" i="61"/>
  <c r="M1154" i="61"/>
  <c r="M1153" i="61"/>
  <c r="M1152" i="61"/>
  <c r="M1151" i="61"/>
  <c r="M1150" i="61"/>
  <c r="M1149" i="61"/>
  <c r="M1148" i="61"/>
  <c r="M1147" i="61"/>
  <c r="M1146" i="61"/>
  <c r="M1145" i="61"/>
  <c r="M1144" i="61"/>
  <c r="M1143" i="61"/>
  <c r="M1142" i="61"/>
  <c r="M1141" i="61"/>
  <c r="M1140" i="61"/>
  <c r="M1139" i="61"/>
  <c r="M1138" i="61"/>
  <c r="M1137" i="61"/>
  <c r="M1136" i="61"/>
  <c r="M1135" i="61"/>
  <c r="M1134" i="61"/>
  <c r="M1133" i="61"/>
  <c r="M1132" i="61"/>
  <c r="M1131" i="61"/>
  <c r="M1130" i="61"/>
  <c r="M1129" i="61"/>
  <c r="M1128" i="61"/>
  <c r="M1127" i="61"/>
  <c r="M1126" i="61"/>
  <c r="M1125" i="61"/>
  <c r="M1124" i="61"/>
  <c r="M1123" i="61"/>
  <c r="M1122" i="61"/>
  <c r="M1121" i="61"/>
  <c r="M1120" i="61"/>
  <c r="M1119" i="61"/>
  <c r="M1118" i="61"/>
  <c r="M1117" i="61"/>
  <c r="M1116" i="61"/>
  <c r="M1115" i="61"/>
  <c r="M1114" i="61"/>
  <c r="M1113" i="61"/>
  <c r="M1112" i="61"/>
  <c r="M1111" i="61"/>
  <c r="M1110" i="61"/>
  <c r="M1109" i="61"/>
  <c r="M1108" i="61"/>
  <c r="M1107" i="61"/>
  <c r="M1106" i="61"/>
  <c r="M1105" i="61"/>
  <c r="M1104" i="61"/>
  <c r="M1103" i="61"/>
  <c r="M1102" i="61"/>
  <c r="M1101" i="61"/>
  <c r="M1100" i="61"/>
  <c r="M1099" i="61"/>
  <c r="M1098" i="61"/>
  <c r="M1097" i="61"/>
  <c r="M1096" i="61"/>
  <c r="M1095" i="61"/>
  <c r="M1094" i="61"/>
  <c r="M1093" i="61"/>
  <c r="M1092" i="61"/>
  <c r="M1091" i="61"/>
  <c r="M1090" i="61"/>
  <c r="M1089" i="61"/>
  <c r="M1088" i="61"/>
  <c r="M1087" i="61"/>
  <c r="M1086" i="61"/>
  <c r="M1085" i="61"/>
  <c r="M1084" i="61"/>
  <c r="M1083" i="61"/>
  <c r="M1082" i="61"/>
  <c r="M1081" i="61"/>
  <c r="M1080" i="61"/>
  <c r="M1079" i="61"/>
  <c r="M1078" i="61"/>
  <c r="M1077" i="61"/>
  <c r="M1076" i="61"/>
  <c r="M1075" i="61"/>
  <c r="M1074" i="61"/>
  <c r="M1073" i="61"/>
  <c r="M1072" i="61"/>
  <c r="M1071" i="61"/>
  <c r="M1070" i="61"/>
  <c r="M1069" i="61"/>
  <c r="M1068" i="61"/>
  <c r="M1067" i="61"/>
  <c r="M1066" i="61"/>
  <c r="M1065" i="61"/>
  <c r="M1064" i="61"/>
  <c r="M1063" i="61"/>
  <c r="M1062" i="61"/>
  <c r="M1061" i="61"/>
  <c r="M1060" i="61"/>
  <c r="M1059" i="61"/>
  <c r="M1058" i="61"/>
  <c r="M1057" i="61"/>
  <c r="M1056" i="61"/>
  <c r="M1055" i="61"/>
  <c r="M1054" i="61"/>
  <c r="M1053" i="61"/>
  <c r="M1052" i="61"/>
  <c r="M1051" i="61"/>
  <c r="M1050" i="61"/>
  <c r="M1049" i="61"/>
  <c r="M1048" i="61"/>
  <c r="M1047" i="61"/>
  <c r="M1046" i="61"/>
  <c r="M1045" i="61"/>
  <c r="M1044" i="61"/>
  <c r="M1043" i="61"/>
  <c r="M1042" i="61"/>
  <c r="M1041" i="61"/>
  <c r="M1040" i="61"/>
  <c r="M1039" i="61"/>
  <c r="M1038" i="61"/>
  <c r="M1037" i="61"/>
  <c r="M1036" i="61"/>
  <c r="M1035" i="61"/>
  <c r="M1034" i="61"/>
  <c r="M1033" i="61"/>
  <c r="M1032" i="61"/>
  <c r="M1031" i="61"/>
  <c r="M1030" i="61"/>
  <c r="M1029" i="61"/>
  <c r="M1028" i="61"/>
  <c r="M1027" i="61"/>
  <c r="M1026" i="61"/>
  <c r="M1025" i="61"/>
  <c r="M1024" i="61"/>
  <c r="M1023" i="61"/>
  <c r="M1022" i="61"/>
  <c r="M1021" i="61"/>
  <c r="M1020" i="61"/>
  <c r="M1019" i="61"/>
  <c r="M1018" i="61"/>
  <c r="M1017" i="61"/>
  <c r="M1016" i="61"/>
  <c r="M1015" i="61"/>
  <c r="M1014" i="61"/>
  <c r="M1013" i="61"/>
  <c r="M1012" i="61"/>
  <c r="M1011" i="61"/>
  <c r="M1010" i="61"/>
  <c r="M1009" i="61"/>
  <c r="M1008" i="61"/>
  <c r="M1007" i="61"/>
  <c r="M1006" i="61"/>
  <c r="M1005" i="61"/>
  <c r="M1004" i="61"/>
  <c r="M1003" i="61"/>
  <c r="M1002" i="61"/>
  <c r="M1001" i="61"/>
  <c r="M1000" i="61"/>
  <c r="M999" i="61"/>
  <c r="M998" i="61"/>
  <c r="M997" i="61"/>
  <c r="M996" i="61"/>
  <c r="M995" i="61"/>
  <c r="M994" i="61"/>
  <c r="M993" i="61"/>
  <c r="M992" i="61"/>
  <c r="M991" i="61"/>
  <c r="M990" i="61"/>
  <c r="M989" i="61"/>
  <c r="M988" i="61"/>
  <c r="M987" i="61"/>
  <c r="M986" i="61"/>
  <c r="M985" i="61"/>
  <c r="M984" i="61"/>
  <c r="M983" i="61"/>
  <c r="M982" i="61"/>
  <c r="M981" i="61"/>
  <c r="M980" i="61"/>
  <c r="M979" i="61"/>
  <c r="M978" i="61"/>
  <c r="M977" i="61"/>
  <c r="M976" i="61"/>
  <c r="M975" i="61"/>
  <c r="M974" i="61"/>
  <c r="M973" i="61"/>
  <c r="M972" i="61"/>
  <c r="M971" i="61"/>
  <c r="M970" i="61"/>
  <c r="M969" i="61"/>
  <c r="M968" i="61"/>
  <c r="M967" i="61"/>
  <c r="M966" i="61"/>
  <c r="M965" i="61"/>
  <c r="M964" i="61"/>
  <c r="M963" i="61"/>
  <c r="M962" i="61"/>
  <c r="M961" i="61"/>
  <c r="M960" i="61"/>
  <c r="M959" i="61"/>
  <c r="M958" i="61"/>
  <c r="M957" i="61"/>
  <c r="M956" i="61"/>
  <c r="M955" i="61"/>
  <c r="M954" i="61"/>
  <c r="M953" i="61"/>
  <c r="M952" i="61"/>
  <c r="M951" i="61"/>
  <c r="M950" i="61"/>
  <c r="M949" i="61"/>
  <c r="M948" i="61"/>
  <c r="M947" i="61"/>
  <c r="M946" i="61"/>
  <c r="M945" i="61"/>
  <c r="M944" i="61"/>
  <c r="M943" i="61"/>
  <c r="M942" i="61"/>
  <c r="M941" i="61"/>
  <c r="M940" i="61"/>
  <c r="M939" i="61"/>
  <c r="M938" i="61"/>
  <c r="M937" i="61"/>
  <c r="M936" i="61"/>
  <c r="M935" i="61"/>
  <c r="M934" i="61"/>
  <c r="M933" i="61"/>
  <c r="M932" i="61"/>
  <c r="M931" i="61"/>
  <c r="M930" i="61"/>
  <c r="M929" i="61"/>
  <c r="M928" i="61"/>
  <c r="M927" i="61"/>
  <c r="M926" i="61"/>
  <c r="M925" i="61"/>
  <c r="M924" i="61"/>
  <c r="M923" i="61"/>
  <c r="M922" i="61"/>
  <c r="M921" i="61"/>
  <c r="M920" i="61"/>
  <c r="M919" i="61"/>
  <c r="M918" i="61"/>
  <c r="M917" i="61"/>
  <c r="M916" i="61"/>
  <c r="M915" i="61"/>
  <c r="M914" i="61"/>
  <c r="M913" i="61"/>
  <c r="M912" i="61"/>
  <c r="M911" i="61"/>
  <c r="M910" i="61"/>
  <c r="M909" i="61"/>
  <c r="M908" i="61"/>
  <c r="M907" i="61"/>
  <c r="M906" i="61"/>
  <c r="M905" i="61"/>
  <c r="M904" i="61"/>
  <c r="M903" i="61"/>
  <c r="M902" i="61"/>
  <c r="M901" i="61"/>
  <c r="M900" i="61"/>
  <c r="M899" i="61"/>
  <c r="M898" i="61"/>
  <c r="M897" i="61"/>
  <c r="M896" i="61"/>
  <c r="M895" i="61"/>
  <c r="M894" i="61"/>
  <c r="M893" i="61"/>
  <c r="M892" i="61"/>
  <c r="M891" i="61"/>
  <c r="M890" i="61"/>
  <c r="M889" i="61"/>
  <c r="M888" i="61"/>
  <c r="M887" i="61"/>
  <c r="M886" i="61"/>
  <c r="M885" i="61"/>
  <c r="M884" i="61"/>
  <c r="M883" i="61"/>
  <c r="M882" i="61"/>
  <c r="M881" i="61"/>
  <c r="M880" i="61"/>
  <c r="M879" i="61"/>
  <c r="M878" i="61"/>
  <c r="M877" i="61"/>
  <c r="M876" i="61"/>
  <c r="M875" i="61"/>
  <c r="M874" i="61"/>
  <c r="M873" i="61"/>
  <c r="M872" i="61"/>
  <c r="M871" i="61"/>
  <c r="M870" i="61"/>
  <c r="M869" i="61"/>
  <c r="M868" i="61"/>
  <c r="M867" i="61"/>
  <c r="M866" i="61"/>
  <c r="M865" i="61"/>
  <c r="M864" i="61"/>
  <c r="M863" i="61"/>
  <c r="M862" i="61"/>
  <c r="M861" i="61"/>
  <c r="M860" i="61"/>
  <c r="M859" i="61"/>
  <c r="M858" i="61"/>
  <c r="M857" i="61"/>
  <c r="M856" i="61"/>
  <c r="M855" i="61"/>
  <c r="M854" i="61"/>
  <c r="M853" i="61"/>
  <c r="M852" i="61"/>
  <c r="M851" i="61"/>
  <c r="M850" i="61"/>
  <c r="M849" i="61"/>
  <c r="M848" i="61"/>
  <c r="M847" i="61"/>
  <c r="M846" i="61"/>
  <c r="M845" i="61"/>
  <c r="M844" i="61"/>
  <c r="M843" i="61"/>
  <c r="M842" i="61"/>
  <c r="M841" i="61"/>
  <c r="M840" i="61"/>
  <c r="M839" i="61"/>
  <c r="M838" i="61"/>
  <c r="M837" i="61"/>
  <c r="M836" i="61"/>
  <c r="M835" i="61"/>
  <c r="M834" i="61"/>
  <c r="M833" i="61"/>
  <c r="M832" i="61"/>
  <c r="M831" i="61"/>
  <c r="M830" i="61"/>
  <c r="M829" i="61"/>
  <c r="M828" i="61"/>
  <c r="M827" i="61"/>
  <c r="M826" i="61"/>
  <c r="M825" i="61"/>
  <c r="M824" i="61"/>
  <c r="M823" i="61"/>
  <c r="M822" i="61"/>
  <c r="M821" i="61"/>
  <c r="M820" i="61"/>
  <c r="M819" i="61"/>
  <c r="M818" i="61"/>
  <c r="M817" i="61"/>
  <c r="M816" i="61"/>
  <c r="M815" i="61"/>
  <c r="M814" i="61"/>
  <c r="M813" i="61"/>
  <c r="M812" i="61"/>
  <c r="M811" i="61"/>
  <c r="M810" i="61"/>
  <c r="M809" i="61"/>
  <c r="M808" i="61"/>
  <c r="M807" i="61"/>
  <c r="M806" i="61"/>
  <c r="M805" i="61"/>
  <c r="M804" i="61"/>
  <c r="M803" i="61"/>
  <c r="M802" i="61"/>
  <c r="M801" i="61"/>
  <c r="M800" i="61"/>
  <c r="M799" i="61"/>
  <c r="M798" i="61"/>
  <c r="M797" i="61"/>
  <c r="M796" i="61"/>
  <c r="M795" i="61"/>
  <c r="M794" i="61"/>
  <c r="M793" i="61"/>
  <c r="M792" i="61"/>
  <c r="M791" i="61"/>
  <c r="M790" i="61"/>
  <c r="M789" i="61"/>
  <c r="M788" i="61"/>
  <c r="M787" i="61"/>
  <c r="M786" i="61"/>
  <c r="M785" i="61"/>
  <c r="M784" i="61"/>
  <c r="M783" i="61"/>
  <c r="M782" i="61"/>
  <c r="M781" i="61"/>
  <c r="M780" i="61"/>
  <c r="M779" i="61"/>
  <c r="M778" i="61"/>
  <c r="M777" i="61"/>
  <c r="M776" i="61"/>
  <c r="M775" i="61"/>
  <c r="M774" i="61"/>
  <c r="M773" i="61"/>
  <c r="M772" i="61"/>
  <c r="M771" i="61"/>
  <c r="M770" i="61"/>
  <c r="M769" i="61"/>
  <c r="M768" i="61"/>
  <c r="M767" i="61"/>
  <c r="M766" i="61"/>
  <c r="M765" i="61"/>
  <c r="M764" i="61"/>
  <c r="M763" i="61"/>
  <c r="M762" i="61"/>
  <c r="M761" i="61"/>
  <c r="M760" i="61"/>
  <c r="M759" i="61"/>
  <c r="M758" i="61"/>
  <c r="M757" i="61"/>
  <c r="M756" i="61"/>
  <c r="M755" i="61"/>
  <c r="M754" i="61"/>
  <c r="M753" i="61"/>
  <c r="M752" i="61"/>
  <c r="M751" i="61"/>
  <c r="M750" i="61"/>
  <c r="M749" i="61"/>
  <c r="M748" i="61"/>
  <c r="M747" i="61"/>
  <c r="M746" i="61"/>
  <c r="M745" i="61"/>
  <c r="M744" i="61"/>
  <c r="M743" i="61"/>
  <c r="M742" i="61"/>
  <c r="M741" i="61"/>
  <c r="M740" i="61"/>
  <c r="M739" i="61"/>
  <c r="M738" i="61"/>
  <c r="M737" i="61"/>
  <c r="M736" i="61"/>
  <c r="M735" i="61"/>
  <c r="M734" i="61"/>
  <c r="M733" i="61"/>
  <c r="M732" i="61"/>
  <c r="M720" i="61"/>
  <c r="M719" i="61"/>
  <c r="M718" i="61"/>
  <c r="M717" i="61"/>
  <c r="M714" i="61"/>
  <c r="M713" i="61"/>
  <c r="M712" i="61"/>
  <c r="M711" i="61"/>
  <c r="M710" i="61"/>
  <c r="M709" i="61"/>
  <c r="M707" i="61"/>
  <c r="M706" i="61"/>
  <c r="M705" i="61"/>
  <c r="M704" i="61"/>
  <c r="M703" i="61"/>
  <c r="M702" i="61"/>
  <c r="M701" i="61"/>
  <c r="M700" i="61"/>
  <c r="M699" i="61"/>
  <c r="M698" i="61"/>
  <c r="M697" i="61"/>
  <c r="M696" i="61"/>
  <c r="M695" i="61"/>
  <c r="M694" i="61"/>
  <c r="M693" i="61"/>
  <c r="M692" i="61"/>
  <c r="M691" i="61"/>
  <c r="M690" i="61"/>
  <c r="M689" i="61"/>
  <c r="M688" i="61"/>
  <c r="M687" i="61"/>
  <c r="M686" i="61"/>
  <c r="M685" i="61"/>
  <c r="M684" i="61"/>
  <c r="M683" i="61"/>
  <c r="M682" i="61"/>
  <c r="M681" i="61"/>
  <c r="M680" i="61"/>
  <c r="M679" i="61"/>
  <c r="M678" i="61"/>
  <c r="M677" i="61"/>
  <c r="M676" i="61"/>
  <c r="M675" i="61"/>
  <c r="M674" i="61"/>
  <c r="M673" i="61"/>
  <c r="M672" i="61"/>
  <c r="M671" i="61"/>
  <c r="M670" i="61"/>
  <c r="M669" i="61"/>
  <c r="M668" i="61"/>
  <c r="M667" i="61"/>
  <c r="M666" i="61"/>
  <c r="M665" i="61"/>
  <c r="M664" i="61"/>
  <c r="M663" i="61"/>
  <c r="M662" i="61"/>
  <c r="M661" i="61"/>
  <c r="M660" i="61"/>
  <c r="M659" i="61"/>
  <c r="M658" i="61"/>
  <c r="M657" i="61"/>
  <c r="M656" i="61"/>
  <c r="M655" i="61"/>
  <c r="M654" i="61"/>
  <c r="M653" i="61"/>
  <c r="M652" i="61"/>
  <c r="M651" i="61"/>
  <c r="M650" i="61"/>
  <c r="M649" i="61"/>
  <c r="M648" i="61"/>
  <c r="M647" i="61"/>
  <c r="M646" i="61"/>
  <c r="M645" i="61"/>
  <c r="M644" i="61"/>
  <c r="M643" i="61"/>
  <c r="M642" i="61"/>
  <c r="M641" i="61"/>
  <c r="M640" i="61"/>
  <c r="M639" i="61"/>
  <c r="M638" i="61"/>
  <c r="M637" i="61"/>
  <c r="M636" i="61"/>
  <c r="M635" i="61"/>
  <c r="M634" i="61"/>
  <c r="M633" i="61"/>
  <c r="M632" i="61"/>
  <c r="M631" i="61"/>
  <c r="M630" i="61"/>
  <c r="M629" i="61"/>
  <c r="M628" i="61"/>
  <c r="M627" i="61"/>
  <c r="M626" i="61"/>
  <c r="M625" i="61"/>
  <c r="M624" i="61"/>
  <c r="M623" i="61"/>
  <c r="M622" i="61"/>
  <c r="M621" i="61"/>
  <c r="M620" i="61"/>
  <c r="M619" i="61"/>
  <c r="M618" i="61"/>
  <c r="M617" i="61"/>
  <c r="M616" i="61"/>
  <c r="M615" i="61"/>
  <c r="M614" i="61"/>
  <c r="M613" i="61"/>
  <c r="M612" i="61"/>
  <c r="M611" i="61"/>
  <c r="M610" i="61"/>
  <c r="M609" i="61"/>
  <c r="M608" i="61"/>
  <c r="M607" i="61"/>
  <c r="M606" i="61"/>
  <c r="M605" i="61"/>
  <c r="M604" i="61"/>
  <c r="M603" i="61"/>
  <c r="M602" i="61"/>
  <c r="M601" i="61"/>
  <c r="M600" i="61"/>
  <c r="M599" i="61"/>
  <c r="M598" i="61"/>
  <c r="M597" i="61"/>
  <c r="M596" i="61"/>
  <c r="M595" i="61"/>
  <c r="M594" i="61"/>
  <c r="M593" i="61"/>
  <c r="M592" i="61"/>
  <c r="M591" i="61"/>
  <c r="M590" i="61"/>
  <c r="M589" i="61"/>
  <c r="M588" i="61"/>
  <c r="M587" i="61"/>
  <c r="M586" i="61"/>
  <c r="M585" i="61"/>
  <c r="M584" i="61"/>
  <c r="M583" i="61"/>
  <c r="M582" i="61"/>
  <c r="M581" i="61"/>
  <c r="M580" i="61"/>
  <c r="M579" i="61"/>
  <c r="M578" i="61"/>
  <c r="M577" i="61"/>
  <c r="M576" i="61"/>
  <c r="M575" i="61"/>
  <c r="M574" i="61"/>
  <c r="M573" i="61"/>
  <c r="M572" i="61"/>
  <c r="M571" i="61"/>
  <c r="M570" i="61"/>
  <c r="M569" i="61"/>
  <c r="M568" i="61"/>
  <c r="M567" i="61"/>
  <c r="M566" i="61"/>
  <c r="M565" i="61"/>
  <c r="M564" i="61"/>
  <c r="M563" i="61"/>
  <c r="M562" i="61"/>
  <c r="M561" i="61"/>
  <c r="M560" i="61"/>
  <c r="M559" i="61"/>
  <c r="M558" i="61"/>
  <c r="M557" i="61"/>
  <c r="M556" i="61"/>
  <c r="M555" i="61"/>
  <c r="M554" i="61"/>
  <c r="M553" i="61"/>
  <c r="M552" i="61"/>
  <c r="M551" i="61"/>
  <c r="M549" i="61"/>
  <c r="M548" i="61"/>
  <c r="M547" i="61"/>
  <c r="M546" i="61"/>
  <c r="M545" i="61"/>
  <c r="M544" i="61"/>
  <c r="M543" i="61"/>
  <c r="M542" i="61"/>
  <c r="M541" i="61"/>
  <c r="M540" i="61"/>
  <c r="M538" i="61"/>
  <c r="M536" i="61"/>
  <c r="M535" i="61"/>
  <c r="M534" i="61"/>
  <c r="M533" i="61"/>
  <c r="M532" i="61"/>
  <c r="M531" i="61"/>
  <c r="M530" i="61"/>
  <c r="M529" i="61"/>
  <c r="M528" i="61"/>
  <c r="M527" i="61"/>
  <c r="M526" i="61"/>
  <c r="M525" i="61"/>
  <c r="M524" i="61"/>
  <c r="M523" i="61"/>
  <c r="M522" i="61"/>
  <c r="M521" i="61"/>
  <c r="M520" i="61"/>
  <c r="M519" i="61"/>
  <c r="M518" i="61"/>
  <c r="M517" i="61"/>
  <c r="M516" i="61"/>
  <c r="M515" i="61"/>
  <c r="M514" i="61"/>
  <c r="M513" i="61"/>
  <c r="M512" i="61"/>
  <c r="M511" i="61"/>
  <c r="M510" i="61"/>
  <c r="M509" i="61"/>
  <c r="M508" i="61"/>
  <c r="M507" i="61"/>
  <c r="M506" i="61"/>
  <c r="M505" i="61"/>
  <c r="M504" i="61"/>
  <c r="M503" i="61"/>
  <c r="M502" i="61"/>
  <c r="M501" i="61"/>
  <c r="M500" i="61"/>
  <c r="M499" i="61"/>
  <c r="M498" i="61"/>
  <c r="M497" i="61"/>
  <c r="M496" i="61"/>
  <c r="M495" i="61"/>
  <c r="M494" i="61"/>
  <c r="M493" i="61"/>
  <c r="M492" i="61"/>
  <c r="M491" i="61"/>
  <c r="M490" i="61"/>
  <c r="M489" i="61"/>
  <c r="M488" i="61"/>
  <c r="M487" i="61"/>
  <c r="M486" i="61"/>
  <c r="M485" i="61"/>
  <c r="M484" i="61"/>
  <c r="M483" i="61"/>
  <c r="M482" i="61"/>
  <c r="M481" i="61"/>
  <c r="M480" i="61"/>
  <c r="M479" i="61"/>
  <c r="M478" i="61"/>
  <c r="M477" i="61"/>
  <c r="M476" i="61"/>
  <c r="M475" i="61"/>
  <c r="M474" i="61"/>
  <c r="M473" i="61"/>
  <c r="M472" i="61"/>
  <c r="M471" i="61"/>
  <c r="M470" i="61"/>
  <c r="M469" i="61"/>
  <c r="M468" i="61"/>
  <c r="M467" i="61"/>
  <c r="M466" i="61"/>
  <c r="M465" i="61"/>
  <c r="M464" i="61"/>
  <c r="M463" i="61"/>
  <c r="M462" i="61"/>
  <c r="M461" i="61"/>
  <c r="M460" i="61"/>
  <c r="M459" i="61"/>
  <c r="M458" i="61"/>
  <c r="M457" i="61"/>
  <c r="M456" i="61"/>
  <c r="M455" i="61"/>
  <c r="M454" i="61"/>
  <c r="M453" i="61"/>
  <c r="M452" i="61"/>
  <c r="M451" i="61"/>
  <c r="M450" i="61"/>
  <c r="M449" i="61"/>
  <c r="M448" i="61"/>
  <c r="M447" i="61"/>
  <c r="M446" i="61"/>
  <c r="M445" i="61"/>
  <c r="M444" i="61"/>
  <c r="M443" i="61"/>
  <c r="M442" i="61"/>
  <c r="M441" i="61"/>
  <c r="M440" i="61"/>
  <c r="M439" i="61"/>
  <c r="M438" i="61"/>
  <c r="M437" i="61"/>
  <c r="M436" i="61"/>
  <c r="M435" i="61"/>
  <c r="M434" i="61"/>
  <c r="M433" i="61"/>
  <c r="M432" i="61"/>
  <c r="M431" i="61"/>
  <c r="M430" i="61"/>
  <c r="M429" i="61"/>
  <c r="M428" i="61"/>
  <c r="M427" i="61"/>
  <c r="M426" i="61"/>
  <c r="M425" i="61"/>
  <c r="M424" i="61"/>
  <c r="M423" i="61"/>
  <c r="M422" i="61"/>
  <c r="M421" i="61"/>
  <c r="M420" i="61"/>
  <c r="M419" i="61"/>
  <c r="M418" i="61"/>
  <c r="M417" i="61"/>
  <c r="M416" i="61"/>
  <c r="M415" i="61"/>
  <c r="M414" i="61"/>
  <c r="M413" i="61"/>
  <c r="M412" i="61"/>
  <c r="M411" i="61"/>
  <c r="M410" i="61"/>
  <c r="M409" i="61"/>
  <c r="M408" i="61"/>
  <c r="M407" i="61"/>
  <c r="M406" i="61"/>
  <c r="M405" i="61"/>
  <c r="M404" i="61"/>
  <c r="M403" i="61"/>
  <c r="M402" i="61"/>
  <c r="M401" i="61"/>
  <c r="M400" i="61"/>
  <c r="M399" i="61"/>
  <c r="M398" i="61"/>
  <c r="M397" i="61"/>
  <c r="M396" i="61"/>
  <c r="M395" i="61"/>
  <c r="M394" i="61"/>
  <c r="M393" i="61"/>
  <c r="M392" i="61"/>
  <c r="M391" i="61"/>
  <c r="M390" i="61"/>
  <c r="M389" i="61"/>
  <c r="M388" i="61"/>
  <c r="M387" i="61"/>
  <c r="M386" i="61"/>
  <c r="M385" i="61"/>
  <c r="M384" i="61"/>
  <c r="M383" i="61"/>
  <c r="M382" i="61"/>
  <c r="M381" i="61"/>
  <c r="M380" i="61"/>
  <c r="M379" i="61"/>
  <c r="M378" i="61"/>
  <c r="M377" i="61"/>
  <c r="M376" i="61"/>
  <c r="M375" i="61"/>
  <c r="M374" i="61"/>
  <c r="M373" i="61"/>
  <c r="M372" i="61"/>
  <c r="M371" i="61"/>
  <c r="M370" i="61"/>
  <c r="M369" i="61"/>
  <c r="M368" i="61"/>
  <c r="M367" i="61"/>
  <c r="M366" i="61"/>
  <c r="M365" i="61"/>
  <c r="M364" i="61"/>
  <c r="M363" i="61"/>
  <c r="M362" i="61"/>
  <c r="M361" i="61"/>
  <c r="M360" i="61"/>
  <c r="M359" i="61"/>
  <c r="M358" i="61"/>
  <c r="M357" i="61"/>
  <c r="M356" i="61"/>
  <c r="M355" i="61"/>
  <c r="M354" i="61"/>
  <c r="M353" i="61"/>
  <c r="M352" i="61"/>
  <c r="M351" i="61"/>
  <c r="M350" i="61"/>
  <c r="M349" i="61"/>
  <c r="M348" i="61"/>
  <c r="M347" i="61"/>
  <c r="M346" i="61"/>
  <c r="M345" i="61"/>
  <c r="M344" i="61"/>
  <c r="M343" i="61"/>
  <c r="M342" i="61"/>
  <c r="M341" i="61"/>
  <c r="M340" i="61"/>
  <c r="M339" i="61"/>
  <c r="M338" i="61"/>
  <c r="M337" i="61"/>
  <c r="M336" i="61"/>
  <c r="M335" i="61"/>
  <c r="M334" i="61"/>
  <c r="M333" i="61"/>
  <c r="M332" i="61"/>
  <c r="M331" i="61"/>
  <c r="M330" i="61"/>
  <c r="M329" i="61"/>
  <c r="M328" i="61"/>
  <c r="M327" i="61"/>
  <c r="M326" i="61"/>
  <c r="M325" i="61"/>
  <c r="M324" i="61"/>
  <c r="M323" i="61"/>
  <c r="M322" i="61"/>
  <c r="M321" i="61"/>
  <c r="M320" i="61"/>
  <c r="M319" i="61"/>
  <c r="M318" i="61"/>
  <c r="M317" i="61"/>
  <c r="M316" i="61"/>
  <c r="M315" i="61"/>
  <c r="M314" i="61"/>
  <c r="M313" i="61"/>
  <c r="M312" i="61"/>
  <c r="M311" i="61"/>
  <c r="M310" i="61"/>
  <c r="M309" i="61"/>
  <c r="M308" i="61"/>
  <c r="M307" i="61"/>
  <c r="M306" i="61"/>
  <c r="M305" i="61"/>
  <c r="M304" i="61"/>
  <c r="M303" i="61"/>
  <c r="M302" i="61"/>
  <c r="M301" i="61"/>
  <c r="M300" i="61"/>
  <c r="M299" i="61"/>
  <c r="M298" i="61"/>
  <c r="M297" i="61"/>
  <c r="M296" i="61"/>
  <c r="M295" i="61"/>
  <c r="M294" i="61"/>
  <c r="M293" i="61"/>
  <c r="M292" i="61"/>
  <c r="M291" i="61"/>
  <c r="M290" i="61"/>
  <c r="M289" i="61"/>
  <c r="M288" i="61"/>
  <c r="M287" i="61"/>
  <c r="M286" i="61"/>
  <c r="M285" i="61"/>
  <c r="M284" i="61"/>
  <c r="M283" i="61"/>
  <c r="M282" i="61"/>
  <c r="M281" i="61"/>
  <c r="M280" i="61"/>
  <c r="M279" i="61"/>
  <c r="M278" i="61"/>
  <c r="M277" i="61"/>
  <c r="M276" i="61"/>
  <c r="M275" i="61"/>
  <c r="M274" i="61"/>
  <c r="M273" i="61"/>
  <c r="M272" i="61"/>
  <c r="M271" i="61"/>
  <c r="M270" i="61"/>
  <c r="M269" i="61"/>
  <c r="M268" i="61"/>
  <c r="M267" i="61"/>
  <c r="M266" i="61"/>
  <c r="M265" i="61"/>
  <c r="M264" i="61"/>
  <c r="M263" i="61"/>
  <c r="M262" i="61"/>
  <c r="M261" i="61"/>
  <c r="M260" i="61"/>
  <c r="M259" i="61"/>
  <c r="M258" i="61"/>
  <c r="M257" i="61"/>
  <c r="M256" i="61"/>
  <c r="M255" i="61"/>
  <c r="M254" i="61"/>
  <c r="M253" i="61"/>
  <c r="M252" i="61"/>
  <c r="M251" i="61"/>
  <c r="M250" i="61"/>
  <c r="M249" i="61"/>
  <c r="M248" i="61"/>
  <c r="M247" i="61"/>
  <c r="M246" i="61"/>
  <c r="M245" i="61"/>
  <c r="M244" i="61"/>
  <c r="M243" i="61"/>
  <c r="M242" i="61"/>
  <c r="M241" i="61"/>
  <c r="M240" i="61"/>
  <c r="M239" i="61"/>
  <c r="M238" i="61"/>
  <c r="M237" i="61"/>
  <c r="M236" i="61"/>
  <c r="M235" i="61"/>
  <c r="M234" i="61"/>
  <c r="M233" i="61"/>
  <c r="M232" i="61"/>
  <c r="M231" i="61"/>
  <c r="M230" i="61"/>
  <c r="M229" i="61"/>
  <c r="M228" i="61"/>
  <c r="M227" i="61"/>
  <c r="M226" i="61"/>
  <c r="M225" i="61"/>
  <c r="M224" i="61"/>
  <c r="M223" i="61"/>
  <c r="M222" i="61"/>
  <c r="M221" i="61"/>
  <c r="M220" i="61"/>
  <c r="M219" i="61"/>
  <c r="M218" i="61"/>
  <c r="M217" i="61"/>
  <c r="M202" i="61"/>
  <c r="M201" i="61"/>
  <c r="M200" i="61"/>
  <c r="M199" i="61"/>
  <c r="M198" i="61"/>
  <c r="M197" i="61"/>
  <c r="M196" i="61"/>
  <c r="M195" i="61"/>
  <c r="M194" i="61"/>
  <c r="M193" i="61"/>
  <c r="M192" i="61"/>
  <c r="M191" i="61"/>
  <c r="M190" i="61"/>
  <c r="M189" i="61"/>
  <c r="M188" i="61"/>
  <c r="M187" i="61"/>
  <c r="M186" i="61"/>
  <c r="M185" i="61"/>
  <c r="M184" i="61"/>
  <c r="M183" i="61"/>
  <c r="M182" i="61"/>
  <c r="M181" i="61"/>
  <c r="M180" i="61"/>
  <c r="M179" i="61"/>
  <c r="M178" i="61"/>
  <c r="M177" i="61"/>
  <c r="M176" i="61"/>
  <c r="M175" i="61"/>
  <c r="M174" i="61"/>
  <c r="M173" i="61"/>
  <c r="M172" i="61"/>
  <c r="M171" i="61"/>
  <c r="M170" i="61"/>
  <c r="M169" i="61"/>
  <c r="M168" i="61"/>
  <c r="M167" i="61"/>
  <c r="M166" i="61"/>
  <c r="M165" i="61"/>
  <c r="M164" i="61"/>
  <c r="M163" i="61"/>
  <c r="M162" i="61"/>
  <c r="M161" i="61"/>
  <c r="M160" i="61"/>
  <c r="M159" i="61"/>
  <c r="M158" i="61"/>
  <c r="M157" i="61"/>
  <c r="M156" i="61"/>
  <c r="M155" i="61"/>
  <c r="M154" i="61"/>
  <c r="M153" i="61"/>
  <c r="M152" i="61"/>
  <c r="M151" i="61"/>
  <c r="M150" i="61"/>
  <c r="M149" i="61"/>
  <c r="M148" i="61"/>
  <c r="M147" i="61"/>
  <c r="M146" i="61"/>
  <c r="M145" i="61"/>
  <c r="M144" i="61"/>
  <c r="M143" i="61"/>
  <c r="M142" i="61"/>
  <c r="M141" i="61"/>
  <c r="M140" i="61"/>
  <c r="M139" i="61"/>
  <c r="M138" i="61"/>
  <c r="M137" i="61"/>
  <c r="M136" i="61"/>
  <c r="M135" i="61"/>
  <c r="M134" i="61"/>
  <c r="M133" i="61"/>
  <c r="M132" i="61"/>
  <c r="M131" i="61"/>
  <c r="M130" i="61"/>
  <c r="M129" i="61"/>
  <c r="M128" i="61"/>
  <c r="M127" i="61"/>
  <c r="M126" i="61"/>
  <c r="M125" i="61"/>
  <c r="M124" i="61"/>
  <c r="M123" i="61"/>
  <c r="M122" i="61"/>
  <c r="M121" i="61"/>
  <c r="M120" i="61"/>
  <c r="M119" i="61"/>
  <c r="M118" i="61"/>
  <c r="M117" i="61"/>
  <c r="M116" i="61"/>
  <c r="M115" i="61"/>
  <c r="M114" i="61"/>
  <c r="M113" i="61"/>
  <c r="M112" i="61"/>
  <c r="M111" i="61"/>
  <c r="M110" i="61"/>
  <c r="M109" i="61"/>
  <c r="M108" i="61"/>
  <c r="M107" i="61"/>
  <c r="M106" i="61"/>
  <c r="M105" i="61"/>
  <c r="M104" i="61"/>
  <c r="M103" i="61"/>
  <c r="M102" i="61"/>
  <c r="M101" i="61"/>
  <c r="M100" i="61"/>
  <c r="M99" i="61"/>
  <c r="M98" i="61"/>
  <c r="M97" i="61"/>
  <c r="M96" i="61"/>
  <c r="M95" i="61"/>
  <c r="M94" i="61"/>
  <c r="M93" i="61"/>
  <c r="M92" i="61"/>
  <c r="M91" i="61"/>
  <c r="M90" i="61"/>
  <c r="M89" i="61"/>
  <c r="M88" i="61"/>
  <c r="M87" i="61"/>
  <c r="M86" i="61"/>
  <c r="M85" i="61"/>
  <c r="M84" i="61"/>
  <c r="M83" i="61"/>
  <c r="M82" i="61"/>
  <c r="M81" i="61"/>
  <c r="M80" i="61"/>
  <c r="M79" i="61"/>
  <c r="M78" i="61"/>
  <c r="M77" i="61"/>
  <c r="M76" i="61"/>
  <c r="M75" i="61"/>
  <c r="M74" i="61"/>
  <c r="M73" i="61"/>
  <c r="M72" i="61"/>
  <c r="M71" i="61"/>
  <c r="M70" i="61"/>
  <c r="M69" i="61"/>
  <c r="M68" i="61"/>
  <c r="M67" i="61"/>
  <c r="M66" i="61"/>
  <c r="M65" i="61"/>
  <c r="M64" i="61"/>
  <c r="M63" i="61"/>
  <c r="M62" i="61"/>
  <c r="M61" i="61"/>
  <c r="M60" i="61"/>
  <c r="M59" i="61"/>
  <c r="M58" i="61"/>
  <c r="M57" i="61"/>
  <c r="M56" i="61"/>
  <c r="M55" i="61"/>
  <c r="M54" i="61"/>
  <c r="M53" i="61"/>
  <c r="M52" i="61"/>
  <c r="M51" i="61"/>
  <c r="M50" i="61"/>
  <c r="M49" i="61"/>
  <c r="M48" i="61"/>
  <c r="M47" i="61"/>
  <c r="M46" i="61"/>
  <c r="M45" i="61"/>
  <c r="M44" i="61"/>
  <c r="M43" i="61"/>
  <c r="M42" i="61"/>
  <c r="M41" i="61"/>
  <c r="M40" i="61"/>
  <c r="M39" i="61"/>
  <c r="M38" i="61"/>
  <c r="M37" i="61"/>
  <c r="M36" i="61"/>
  <c r="M35" i="61"/>
  <c r="M34" i="61"/>
  <c r="M33" i="61"/>
  <c r="M32" i="61"/>
  <c r="M31" i="61"/>
  <c r="M30" i="61"/>
  <c r="M29" i="61"/>
  <c r="M28" i="61"/>
  <c r="M27" i="61"/>
  <c r="M26" i="61"/>
  <c r="M25" i="61"/>
  <c r="M24" i="61"/>
  <c r="M23" i="61"/>
  <c r="M22" i="61"/>
  <c r="M21" i="61"/>
  <c r="M20" i="61"/>
  <c r="M19" i="61"/>
  <c r="M18" i="61"/>
  <c r="M17" i="61"/>
  <c r="M16" i="61"/>
  <c r="M15" i="61"/>
  <c r="M14" i="61"/>
  <c r="M13" i="61"/>
  <c r="M12" i="61"/>
  <c r="M11" i="61"/>
  <c r="M10" i="61"/>
  <c r="M9" i="61"/>
  <c r="M8" i="61"/>
  <c r="M7" i="61"/>
  <c r="M6" i="61"/>
  <c r="M5" i="61"/>
  <c r="M4" i="61"/>
  <c r="M3" i="61"/>
  <c r="S4" i="47" l="1"/>
  <c r="S5" i="47"/>
  <c r="S6" i="47"/>
  <c r="S7" i="47"/>
  <c r="S8" i="47"/>
  <c r="S9" i="47"/>
  <c r="S10" i="47"/>
  <c r="S11" i="47"/>
  <c r="S12" i="47"/>
  <c r="S13" i="47"/>
  <c r="S14" i="47"/>
  <c r="S15" i="47"/>
  <c r="S16" i="47"/>
  <c r="S17" i="47"/>
  <c r="S18" i="47"/>
  <c r="S19" i="47"/>
  <c r="S20" i="47"/>
  <c r="S21" i="47"/>
  <c r="S22" i="47"/>
  <c r="S23" i="47"/>
  <c r="S24" i="47"/>
  <c r="S25" i="47"/>
  <c r="S26" i="47"/>
  <c r="S27" i="47"/>
  <c r="S28" i="47"/>
  <c r="S29" i="47"/>
  <c r="S30" i="47"/>
  <c r="S31" i="47"/>
  <c r="S32" i="47"/>
  <c r="S33" i="47"/>
  <c r="S34" i="47"/>
  <c r="S35" i="47"/>
  <c r="S36" i="47"/>
  <c r="S37" i="47"/>
  <c r="S38" i="47"/>
  <c r="S39" i="47"/>
  <c r="S40" i="47"/>
  <c r="S41" i="47"/>
  <c r="S42" i="47"/>
  <c r="S43" i="47"/>
  <c r="S44" i="47"/>
  <c r="S45" i="47"/>
  <c r="S46" i="47"/>
  <c r="S47" i="47"/>
  <c r="S48" i="47"/>
  <c r="S49" i="47"/>
  <c r="S50" i="47"/>
  <c r="S51" i="47"/>
  <c r="S52" i="47"/>
  <c r="S53" i="47"/>
  <c r="S54" i="47"/>
  <c r="S55" i="47"/>
  <c r="S56" i="47"/>
  <c r="S57" i="47"/>
  <c r="S58" i="47"/>
  <c r="S59" i="47"/>
  <c r="S60" i="47"/>
  <c r="S61" i="47"/>
  <c r="S62" i="47"/>
  <c r="S63" i="47"/>
  <c r="S64" i="47"/>
  <c r="S65" i="47"/>
  <c r="S66" i="47"/>
  <c r="S67" i="47"/>
  <c r="S68" i="47"/>
  <c r="S69" i="47"/>
  <c r="S70" i="47"/>
  <c r="S71" i="47"/>
  <c r="S72" i="47"/>
  <c r="S73" i="47"/>
  <c r="S74" i="47"/>
  <c r="S75" i="47"/>
  <c r="S76" i="47"/>
  <c r="S77" i="47"/>
  <c r="S78" i="47"/>
  <c r="S79" i="47"/>
  <c r="S80" i="47"/>
  <c r="S81" i="47"/>
  <c r="S82" i="47"/>
  <c r="S83" i="47"/>
  <c r="S84" i="47"/>
  <c r="S85" i="47"/>
  <c r="S86" i="47"/>
  <c r="S87" i="47"/>
  <c r="S88" i="47"/>
  <c r="S89" i="47"/>
  <c r="S90" i="47"/>
  <c r="S91" i="47"/>
  <c r="S92" i="47"/>
  <c r="S93" i="47"/>
  <c r="S94" i="47"/>
  <c r="S95" i="47"/>
  <c r="S96" i="47"/>
  <c r="S97" i="47"/>
  <c r="S98" i="47"/>
  <c r="S99" i="47"/>
  <c r="S100" i="47"/>
  <c r="S101" i="47"/>
  <c r="S102" i="47"/>
  <c r="S103" i="47"/>
  <c r="S104" i="47"/>
  <c r="S105" i="47"/>
  <c r="S106" i="47"/>
  <c r="S107" i="47"/>
  <c r="S108" i="47"/>
  <c r="S109" i="47"/>
  <c r="S110" i="47"/>
  <c r="S111" i="47"/>
  <c r="S112" i="47"/>
  <c r="S113" i="47"/>
  <c r="S114" i="47"/>
  <c r="S115" i="47"/>
  <c r="S116" i="47"/>
  <c r="S117" i="47"/>
  <c r="S118" i="47"/>
  <c r="S119" i="47"/>
  <c r="S120" i="47"/>
  <c r="S121" i="47"/>
  <c r="S122" i="47"/>
  <c r="S123" i="47"/>
  <c r="S124" i="47"/>
  <c r="S125" i="47"/>
  <c r="S126" i="47"/>
  <c r="S127" i="47"/>
  <c r="S128" i="47"/>
  <c r="S129" i="47"/>
  <c r="S130" i="47"/>
  <c r="S131" i="47"/>
  <c r="S132" i="47"/>
  <c r="S133" i="47"/>
  <c r="S134" i="47"/>
  <c r="S135" i="47"/>
  <c r="S136" i="47"/>
  <c r="S137" i="47"/>
  <c r="S138" i="47"/>
  <c r="S139" i="47"/>
  <c r="S140" i="47"/>
  <c r="S141" i="47"/>
  <c r="S142" i="47"/>
  <c r="S143" i="47"/>
  <c r="S144" i="47"/>
  <c r="S145" i="47"/>
  <c r="S146" i="47"/>
  <c r="S147" i="47"/>
  <c r="S148" i="47"/>
  <c r="S149" i="47"/>
  <c r="S150" i="47"/>
  <c r="S151" i="47"/>
  <c r="S152" i="47"/>
  <c r="S153" i="47"/>
  <c r="S154" i="47"/>
  <c r="S155" i="47"/>
  <c r="S156" i="47"/>
  <c r="S157" i="47"/>
  <c r="S158" i="47"/>
  <c r="S159" i="47"/>
  <c r="S160" i="47"/>
  <c r="S161" i="47"/>
  <c r="S162" i="47"/>
  <c r="S163" i="47"/>
  <c r="S164" i="47"/>
  <c r="S165" i="47"/>
  <c r="S166" i="47"/>
  <c r="S167" i="47"/>
  <c r="S168" i="47"/>
  <c r="S169" i="47"/>
  <c r="S170" i="47"/>
  <c r="S171" i="47"/>
  <c r="S172" i="47"/>
  <c r="S173" i="47"/>
  <c r="S174" i="47"/>
  <c r="S175" i="47"/>
  <c r="S176" i="47"/>
  <c r="S177" i="47"/>
  <c r="S178" i="47"/>
  <c r="S179" i="47"/>
  <c r="S180" i="47"/>
  <c r="S181" i="47"/>
  <c r="S182" i="47"/>
  <c r="S183" i="47"/>
  <c r="S184" i="47"/>
  <c r="S185" i="47"/>
  <c r="S186" i="47"/>
  <c r="S187" i="47"/>
  <c r="S188" i="47"/>
  <c r="S189" i="47"/>
  <c r="S190" i="47"/>
  <c r="S191" i="47"/>
  <c r="S192" i="47"/>
  <c r="S193" i="47"/>
  <c r="S194" i="47"/>
  <c r="S195" i="47"/>
  <c r="S196" i="47"/>
  <c r="S197" i="47"/>
  <c r="S198" i="47"/>
  <c r="S199" i="47"/>
  <c r="S200" i="47"/>
  <c r="S201" i="47"/>
  <c r="S202" i="47"/>
  <c r="S203" i="47"/>
  <c r="S204" i="47"/>
  <c r="S205" i="47"/>
  <c r="S206" i="47"/>
  <c r="S207" i="47"/>
  <c r="S208" i="47"/>
  <c r="S209" i="47"/>
  <c r="S210" i="47"/>
  <c r="S211" i="47"/>
  <c r="S212" i="47"/>
  <c r="S213" i="47"/>
  <c r="S214" i="47"/>
  <c r="S215" i="47"/>
  <c r="S216" i="47"/>
  <c r="S217" i="47"/>
  <c r="S218" i="47"/>
  <c r="S219" i="47"/>
  <c r="S220" i="47"/>
  <c r="S221" i="47"/>
  <c r="S222" i="47"/>
  <c r="S223" i="47"/>
  <c r="S224" i="47"/>
  <c r="S225" i="47"/>
  <c r="S226" i="47"/>
  <c r="S227" i="47"/>
  <c r="S228" i="47"/>
  <c r="S229" i="47"/>
  <c r="S230" i="47"/>
  <c r="S231" i="47"/>
  <c r="S232" i="47"/>
  <c r="S233" i="47"/>
  <c r="S234" i="47"/>
  <c r="S235" i="47"/>
  <c r="S236" i="47"/>
  <c r="S237" i="47"/>
  <c r="S238" i="47"/>
  <c r="S239" i="47"/>
  <c r="S240" i="47"/>
  <c r="S241" i="47"/>
  <c r="S242" i="47"/>
  <c r="S243" i="47"/>
  <c r="S244" i="47"/>
  <c r="S245" i="47"/>
  <c r="S246" i="47"/>
  <c r="S247" i="47"/>
  <c r="S248" i="47"/>
  <c r="S249" i="47"/>
  <c r="S250" i="47"/>
  <c r="S251" i="47"/>
  <c r="S252" i="47"/>
  <c r="S253" i="47"/>
  <c r="S254" i="47"/>
  <c r="S255" i="47"/>
  <c r="S256" i="47"/>
  <c r="S257" i="47"/>
  <c r="S258" i="47"/>
  <c r="S259" i="47"/>
  <c r="S260" i="47"/>
  <c r="S261" i="47"/>
  <c r="S262" i="47"/>
  <c r="S263" i="47"/>
  <c r="S264" i="47"/>
  <c r="S265" i="47"/>
  <c r="S266" i="47"/>
  <c r="S267" i="47"/>
  <c r="S268" i="47"/>
  <c r="S269" i="47"/>
  <c r="S270" i="47"/>
  <c r="S271" i="47"/>
  <c r="S272" i="47"/>
  <c r="S273" i="47"/>
  <c r="S274" i="47"/>
  <c r="S275" i="47"/>
  <c r="S276" i="47"/>
  <c r="S277" i="47"/>
  <c r="S278" i="47"/>
  <c r="S279" i="47"/>
  <c r="S280" i="47"/>
  <c r="S281" i="47"/>
  <c r="S282" i="47"/>
  <c r="S283" i="47"/>
  <c r="S284" i="47"/>
  <c r="S285" i="47"/>
  <c r="S286" i="47"/>
  <c r="S287" i="47"/>
  <c r="S288" i="47"/>
  <c r="S289" i="47"/>
  <c r="S290" i="47"/>
  <c r="S291" i="47"/>
  <c r="S292" i="47"/>
  <c r="S293" i="47"/>
  <c r="S294" i="47"/>
  <c r="S295" i="47"/>
  <c r="S296" i="47"/>
  <c r="S297" i="47"/>
  <c r="S298" i="47"/>
  <c r="S299" i="47"/>
  <c r="S300" i="47"/>
  <c r="S301" i="47"/>
  <c r="S302" i="47"/>
  <c r="S303" i="47"/>
  <c r="S304" i="47"/>
  <c r="S305" i="47"/>
  <c r="S306" i="47"/>
  <c r="S307" i="47"/>
  <c r="S308" i="47"/>
  <c r="S309" i="47"/>
  <c r="S310" i="47"/>
  <c r="S311" i="47"/>
  <c r="S312" i="47"/>
  <c r="S313" i="47"/>
  <c r="S314" i="47"/>
  <c r="S315" i="47"/>
  <c r="S316" i="47"/>
  <c r="S317" i="47"/>
  <c r="S318" i="47"/>
  <c r="S319" i="47"/>
  <c r="S320" i="47"/>
  <c r="S321" i="47"/>
  <c r="S322" i="47"/>
  <c r="S323" i="47"/>
  <c r="S324" i="47"/>
  <c r="S325" i="47"/>
  <c r="S326" i="47"/>
  <c r="S327" i="47"/>
  <c r="S328" i="47"/>
  <c r="S329" i="47"/>
  <c r="S330" i="47"/>
  <c r="S331" i="47"/>
  <c r="S332" i="47"/>
  <c r="S333" i="47"/>
  <c r="S334" i="47"/>
  <c r="S335" i="47"/>
  <c r="S336" i="47"/>
  <c r="S337" i="47"/>
  <c r="S338" i="47"/>
  <c r="S339" i="47"/>
  <c r="S340" i="47"/>
  <c r="S341" i="47"/>
  <c r="S342" i="47"/>
  <c r="S343" i="47"/>
  <c r="S344" i="47"/>
  <c r="S345" i="47"/>
  <c r="S346" i="47"/>
  <c r="S347" i="47"/>
  <c r="S348" i="47"/>
  <c r="S349" i="47"/>
  <c r="S350" i="47"/>
  <c r="S351" i="47"/>
  <c r="S352" i="47"/>
  <c r="S353" i="47"/>
  <c r="S354" i="47"/>
  <c r="S355" i="47"/>
  <c r="S356" i="47"/>
  <c r="S357" i="47"/>
  <c r="S358" i="47"/>
  <c r="S359" i="47"/>
  <c r="S360" i="47"/>
  <c r="S361" i="47"/>
  <c r="S362" i="47"/>
  <c r="S363" i="47"/>
  <c r="S364" i="47"/>
  <c r="S365" i="47"/>
  <c r="S366" i="47"/>
  <c r="S367" i="47"/>
  <c r="S368" i="47"/>
  <c r="S369" i="47"/>
  <c r="S370" i="47"/>
  <c r="S371" i="47"/>
  <c r="S372" i="47"/>
  <c r="S373" i="47"/>
  <c r="S374" i="47"/>
  <c r="S375" i="47"/>
  <c r="S376" i="47"/>
  <c r="S377" i="47"/>
  <c r="S378" i="47"/>
  <c r="S379" i="47"/>
  <c r="S380" i="47"/>
  <c r="S381" i="47"/>
  <c r="S382" i="47"/>
  <c r="S383" i="47"/>
  <c r="S384" i="47"/>
  <c r="S385" i="47"/>
  <c r="S386" i="47"/>
  <c r="S387" i="47"/>
  <c r="S388" i="47"/>
  <c r="S389" i="47"/>
  <c r="S390" i="47"/>
  <c r="S391" i="47"/>
  <c r="S392" i="47"/>
  <c r="S393" i="47"/>
  <c r="S394" i="47"/>
  <c r="S395" i="47"/>
  <c r="S396" i="47"/>
  <c r="S397" i="47"/>
  <c r="S398" i="47"/>
  <c r="S399" i="47"/>
  <c r="S400" i="47"/>
  <c r="S401" i="47"/>
  <c r="S402" i="47"/>
  <c r="S403" i="47"/>
  <c r="S404" i="47"/>
  <c r="S405" i="47"/>
  <c r="S406" i="47"/>
  <c r="S407" i="47"/>
  <c r="S408" i="47"/>
  <c r="S409" i="47"/>
  <c r="S410" i="47"/>
  <c r="S411" i="47"/>
  <c r="S412" i="47"/>
  <c r="S413" i="47"/>
  <c r="S414" i="47"/>
  <c r="S415" i="47"/>
  <c r="S416" i="47"/>
  <c r="S417" i="47"/>
  <c r="S418" i="47"/>
  <c r="S419" i="47"/>
  <c r="S420" i="47"/>
  <c r="S421" i="47"/>
  <c r="S422" i="47"/>
  <c r="S423" i="47"/>
  <c r="S424" i="47"/>
  <c r="S425" i="47"/>
  <c r="S426" i="47"/>
  <c r="S427" i="47"/>
  <c r="S428" i="47"/>
  <c r="S429" i="47"/>
  <c r="S430" i="47"/>
  <c r="S431" i="47"/>
  <c r="S432" i="47"/>
  <c r="S433" i="47"/>
  <c r="S434" i="47"/>
  <c r="S435" i="47"/>
  <c r="S436" i="47"/>
  <c r="S437" i="47"/>
  <c r="S438" i="47"/>
  <c r="S439" i="47"/>
  <c r="S440" i="47"/>
  <c r="S441" i="47"/>
  <c r="S442" i="47"/>
  <c r="S443" i="47"/>
  <c r="S444" i="47"/>
  <c r="S445" i="47"/>
  <c r="S446" i="47"/>
  <c r="S447" i="47"/>
  <c r="S448" i="47"/>
  <c r="S449" i="47"/>
  <c r="S450" i="47"/>
  <c r="S451" i="47"/>
  <c r="S452" i="47"/>
  <c r="S453" i="47"/>
  <c r="S454" i="47"/>
  <c r="S455" i="47"/>
  <c r="S456" i="47"/>
  <c r="S457" i="47"/>
  <c r="S458" i="47"/>
  <c r="S459" i="47"/>
  <c r="S460" i="47"/>
  <c r="S461" i="47"/>
  <c r="S462" i="47"/>
  <c r="S463" i="47"/>
  <c r="S464" i="47"/>
  <c r="S465" i="47"/>
  <c r="S466" i="47"/>
  <c r="S467" i="47"/>
  <c r="S468" i="47"/>
  <c r="S469" i="47"/>
  <c r="S470" i="47"/>
  <c r="S471" i="47"/>
  <c r="S472" i="47"/>
  <c r="S473" i="47"/>
  <c r="S474" i="47"/>
  <c r="S475" i="47"/>
  <c r="S476" i="47"/>
  <c r="S477" i="47"/>
  <c r="S478" i="47"/>
  <c r="S479" i="47"/>
  <c r="S480" i="47"/>
  <c r="S481" i="47"/>
  <c r="S482" i="47"/>
  <c r="S483" i="47"/>
  <c r="S484" i="47"/>
  <c r="S485" i="47"/>
  <c r="S486" i="47"/>
  <c r="S487" i="47"/>
  <c r="S488" i="47"/>
  <c r="S489" i="47"/>
  <c r="S490" i="47"/>
  <c r="S491" i="47"/>
  <c r="S492" i="47"/>
  <c r="S493" i="47"/>
  <c r="S494" i="47"/>
  <c r="S495" i="47"/>
  <c r="S496" i="47"/>
  <c r="S497" i="47"/>
  <c r="S498" i="47"/>
  <c r="S499" i="47"/>
  <c r="S500" i="47"/>
  <c r="S501" i="47"/>
  <c r="S502" i="47"/>
  <c r="S503" i="47"/>
  <c r="S504" i="47"/>
  <c r="S505" i="47"/>
  <c r="S506" i="47"/>
  <c r="S507" i="47"/>
  <c r="S508" i="47"/>
  <c r="S509" i="47"/>
  <c r="S510" i="47"/>
  <c r="S511" i="47"/>
  <c r="S512" i="47"/>
  <c r="S513" i="47"/>
  <c r="S514" i="47"/>
  <c r="S515" i="47"/>
  <c r="S516" i="47"/>
  <c r="S517" i="47"/>
  <c r="S518" i="47"/>
  <c r="S519" i="47"/>
  <c r="S520" i="47"/>
  <c r="S521" i="47"/>
  <c r="S522" i="47"/>
  <c r="S523" i="47"/>
  <c r="S524" i="47"/>
  <c r="S525" i="47"/>
  <c r="S526" i="47"/>
  <c r="S527" i="47"/>
  <c r="S528" i="47"/>
  <c r="S529" i="47"/>
  <c r="S530" i="47"/>
  <c r="S531" i="47"/>
  <c r="S532" i="47"/>
  <c r="S533" i="47"/>
  <c r="S534" i="47"/>
  <c r="S535" i="47"/>
  <c r="S536" i="47"/>
  <c r="S537" i="47"/>
  <c r="S538" i="47"/>
  <c r="S539" i="47"/>
  <c r="S540" i="47"/>
  <c r="S541" i="47"/>
  <c r="S542" i="47"/>
  <c r="S543" i="47"/>
  <c r="S544" i="47"/>
  <c r="S545" i="47"/>
  <c r="S546" i="47"/>
  <c r="S547" i="47"/>
  <c r="S548" i="47"/>
  <c r="S549" i="47"/>
  <c r="S550" i="47"/>
  <c r="S551" i="47"/>
  <c r="S552" i="47"/>
  <c r="S553" i="47"/>
  <c r="S554" i="47"/>
  <c r="S555" i="47"/>
  <c r="S556" i="47"/>
  <c r="S557" i="47"/>
  <c r="S558" i="47"/>
  <c r="S559" i="47"/>
  <c r="S560" i="47"/>
  <c r="S561" i="47"/>
  <c r="S562" i="47"/>
  <c r="S563" i="47"/>
  <c r="S564" i="47"/>
  <c r="S565" i="47"/>
  <c r="S566" i="47"/>
  <c r="S567" i="47"/>
  <c r="S568" i="47"/>
  <c r="S569" i="47"/>
  <c r="S570" i="47"/>
  <c r="S571" i="47"/>
  <c r="S572" i="47"/>
  <c r="S573" i="47"/>
  <c r="S574" i="47"/>
  <c r="S575" i="47"/>
  <c r="S576" i="47"/>
  <c r="S577" i="47"/>
  <c r="S578" i="47"/>
  <c r="S579" i="47"/>
  <c r="S580" i="47"/>
  <c r="S581" i="47"/>
  <c r="S582" i="47"/>
  <c r="S583" i="47"/>
  <c r="S584" i="47"/>
  <c r="S585" i="47"/>
  <c r="S586" i="47"/>
  <c r="S587" i="47"/>
  <c r="S588" i="47"/>
  <c r="S589" i="47"/>
  <c r="S590" i="47"/>
  <c r="S591" i="47"/>
  <c r="S592" i="47"/>
  <c r="S593" i="47"/>
  <c r="S594" i="47"/>
  <c r="S595" i="47"/>
  <c r="S596" i="47"/>
  <c r="S597" i="47"/>
  <c r="S598" i="47"/>
  <c r="S599" i="47"/>
  <c r="S600" i="47"/>
  <c r="S601" i="47"/>
  <c r="S602" i="47"/>
  <c r="S603" i="47"/>
  <c r="S604" i="47"/>
  <c r="S605" i="47"/>
  <c r="S606" i="47"/>
  <c r="S607" i="47"/>
  <c r="S608" i="47"/>
  <c r="S609" i="47"/>
  <c r="S610" i="47"/>
  <c r="S611" i="47"/>
  <c r="S612" i="47"/>
  <c r="S613" i="47"/>
  <c r="S614" i="47"/>
  <c r="S615" i="47"/>
  <c r="S616" i="47"/>
  <c r="S617" i="47"/>
  <c r="S618" i="47"/>
  <c r="S619" i="47"/>
  <c r="S620" i="47"/>
  <c r="S621" i="47"/>
  <c r="S622" i="47"/>
  <c r="S623" i="47"/>
  <c r="S624" i="47"/>
  <c r="S625" i="47"/>
  <c r="S626" i="47"/>
  <c r="S627" i="47"/>
  <c r="S628" i="47"/>
  <c r="S629" i="47"/>
  <c r="S630" i="47"/>
  <c r="S631" i="47"/>
  <c r="S632" i="47"/>
  <c r="S633" i="47"/>
  <c r="S634" i="47"/>
  <c r="S635" i="47"/>
  <c r="S636" i="47"/>
  <c r="S637" i="47"/>
  <c r="S638" i="47"/>
  <c r="S639" i="47"/>
  <c r="S640" i="47"/>
  <c r="S641" i="47"/>
  <c r="S642" i="47"/>
  <c r="S643" i="47"/>
  <c r="S644" i="47"/>
  <c r="S645" i="47"/>
  <c r="S646" i="47"/>
  <c r="S647" i="47"/>
  <c r="S648" i="47"/>
  <c r="S649" i="47"/>
  <c r="S650" i="47"/>
  <c r="S651" i="47"/>
  <c r="S652" i="47"/>
  <c r="S653" i="47"/>
  <c r="S654" i="47"/>
  <c r="S655" i="47"/>
  <c r="S656" i="47"/>
  <c r="S657" i="47"/>
  <c r="S658" i="47"/>
  <c r="S659" i="47"/>
  <c r="S660" i="47"/>
  <c r="S661" i="47"/>
  <c r="S662" i="47"/>
  <c r="S663" i="47"/>
  <c r="S664" i="47"/>
  <c r="S665" i="47"/>
  <c r="S666" i="47"/>
  <c r="S667" i="47"/>
  <c r="S668" i="47"/>
  <c r="S669" i="47"/>
  <c r="S670" i="47"/>
  <c r="S671" i="47"/>
  <c r="S672" i="47"/>
  <c r="S673" i="47"/>
  <c r="S674" i="47"/>
  <c r="S675" i="47"/>
  <c r="S676" i="47"/>
  <c r="S677" i="47"/>
  <c r="S678" i="47"/>
  <c r="S679" i="47"/>
  <c r="S680" i="47"/>
  <c r="S681" i="47"/>
  <c r="S682" i="47"/>
  <c r="S683" i="47"/>
  <c r="S684" i="47"/>
  <c r="S685" i="47"/>
  <c r="S686" i="47"/>
  <c r="S687" i="47"/>
  <c r="S688" i="47"/>
  <c r="S689" i="47"/>
  <c r="S690" i="47"/>
  <c r="S691" i="47"/>
  <c r="S692" i="47"/>
  <c r="S693" i="47"/>
  <c r="S694" i="47"/>
  <c r="S695" i="47"/>
  <c r="S696" i="47"/>
  <c r="S697" i="47"/>
  <c r="S698" i="47"/>
  <c r="S699" i="47"/>
  <c r="S700" i="47"/>
  <c r="S701" i="47"/>
  <c r="S702" i="47"/>
  <c r="S703" i="47"/>
  <c r="S704" i="47"/>
  <c r="S705" i="47"/>
  <c r="S706" i="47"/>
  <c r="S707" i="47"/>
  <c r="S708" i="47"/>
  <c r="S709" i="47"/>
  <c r="S710" i="47"/>
  <c r="S711" i="47"/>
  <c r="S712" i="47"/>
  <c r="S713" i="47"/>
  <c r="S714" i="47"/>
  <c r="S715" i="47"/>
  <c r="S716" i="47"/>
  <c r="S717" i="47"/>
  <c r="S718" i="47"/>
  <c r="S719" i="47"/>
  <c r="S720" i="47"/>
  <c r="S721" i="47"/>
  <c r="S722" i="47"/>
  <c r="S723" i="47"/>
  <c r="S724" i="47"/>
  <c r="S725" i="47"/>
  <c r="S726" i="47"/>
  <c r="S727" i="47"/>
  <c r="S728" i="47"/>
  <c r="S729" i="47"/>
  <c r="S730" i="47"/>
  <c r="S731" i="47"/>
  <c r="S732" i="47"/>
  <c r="S733" i="47"/>
  <c r="S734" i="47"/>
  <c r="S735" i="47"/>
  <c r="S736" i="47"/>
  <c r="S737" i="47"/>
  <c r="S738" i="47"/>
  <c r="S739" i="47"/>
  <c r="S740" i="47"/>
  <c r="S741" i="47"/>
  <c r="S742" i="47"/>
  <c r="S743" i="47"/>
  <c r="S744" i="47"/>
  <c r="S745" i="47"/>
  <c r="S746" i="47"/>
  <c r="S747" i="47"/>
  <c r="S748" i="47"/>
  <c r="S749" i="47"/>
  <c r="S750" i="47"/>
  <c r="S751" i="47"/>
  <c r="S752" i="47"/>
  <c r="S753" i="47"/>
  <c r="S754" i="47"/>
  <c r="S755" i="47"/>
  <c r="S756" i="47"/>
  <c r="S757" i="47"/>
  <c r="S758" i="47"/>
  <c r="S759" i="47"/>
  <c r="S760" i="47"/>
  <c r="S761" i="47"/>
  <c r="S762" i="47"/>
  <c r="S763" i="47"/>
  <c r="S764" i="47"/>
  <c r="S765" i="47"/>
  <c r="S766" i="47"/>
  <c r="S767" i="47"/>
  <c r="S768" i="47"/>
  <c r="S769" i="47"/>
  <c r="S770" i="47"/>
  <c r="S771" i="47"/>
  <c r="S772" i="47"/>
  <c r="S773" i="47"/>
  <c r="S774" i="47"/>
  <c r="S775" i="47"/>
  <c r="S776" i="47"/>
  <c r="S777" i="47"/>
  <c r="S778" i="47"/>
  <c r="S779" i="47"/>
  <c r="S780" i="47"/>
  <c r="S781" i="47"/>
  <c r="S782" i="47"/>
  <c r="S783" i="47"/>
  <c r="S784" i="47"/>
  <c r="S785" i="47"/>
  <c r="S786" i="47"/>
  <c r="S787" i="47"/>
  <c r="S788" i="47"/>
  <c r="S789" i="47"/>
  <c r="S790" i="47"/>
  <c r="S791" i="47"/>
  <c r="S792" i="47"/>
  <c r="S793" i="47"/>
  <c r="S794" i="47"/>
  <c r="S795" i="47"/>
  <c r="S796" i="47"/>
  <c r="S797" i="47"/>
  <c r="S798" i="47"/>
  <c r="S799" i="47"/>
  <c r="S800" i="47"/>
  <c r="S801" i="47"/>
  <c r="S802" i="47"/>
  <c r="S803" i="47"/>
  <c r="S804" i="47"/>
  <c r="S805" i="47"/>
  <c r="S806" i="47"/>
  <c r="S807" i="47"/>
  <c r="S808" i="47"/>
  <c r="S809" i="47"/>
  <c r="S810" i="47"/>
  <c r="S811" i="47"/>
  <c r="S812" i="47"/>
  <c r="S813" i="47"/>
  <c r="S814" i="47"/>
  <c r="S815" i="47"/>
  <c r="S816" i="47"/>
  <c r="S817" i="47"/>
  <c r="S818" i="47"/>
  <c r="S819" i="47"/>
  <c r="S820" i="47"/>
  <c r="S821" i="47"/>
  <c r="S822" i="47"/>
  <c r="S823" i="47"/>
  <c r="S824" i="47"/>
  <c r="S825" i="47"/>
  <c r="S826" i="47"/>
  <c r="S827" i="47"/>
  <c r="S828" i="47"/>
  <c r="S829" i="47"/>
  <c r="S830" i="47"/>
  <c r="S831" i="47"/>
  <c r="S832" i="47"/>
  <c r="S833" i="47"/>
  <c r="S834" i="47"/>
  <c r="S835" i="47"/>
  <c r="S836" i="47"/>
  <c r="S837" i="47"/>
  <c r="S838" i="47"/>
  <c r="S839" i="47"/>
  <c r="S840" i="47"/>
  <c r="S841" i="47"/>
  <c r="S842" i="47"/>
  <c r="S843" i="47"/>
  <c r="S844" i="47"/>
  <c r="S845" i="47"/>
  <c r="S846" i="47"/>
  <c r="S847" i="47"/>
  <c r="S848" i="47"/>
  <c r="S849" i="47"/>
  <c r="S850" i="47"/>
  <c r="S851" i="47"/>
  <c r="S852" i="47"/>
  <c r="S853" i="47"/>
  <c r="S854" i="47"/>
  <c r="S855" i="47"/>
  <c r="S856" i="47"/>
  <c r="S857" i="47"/>
  <c r="S858" i="47"/>
  <c r="S859" i="47"/>
  <c r="S860" i="47"/>
  <c r="S861" i="47"/>
  <c r="S862" i="47"/>
  <c r="S863" i="47"/>
  <c r="S864" i="47"/>
  <c r="S865" i="47"/>
  <c r="S866" i="47"/>
  <c r="S867" i="47"/>
  <c r="S868" i="47"/>
  <c r="S869" i="47"/>
  <c r="S870" i="47"/>
  <c r="S871" i="47"/>
  <c r="S872" i="47"/>
  <c r="S873" i="47"/>
  <c r="S874" i="47"/>
  <c r="S875" i="47"/>
  <c r="S876" i="47"/>
  <c r="S877" i="47"/>
  <c r="S878" i="47"/>
  <c r="S879" i="47"/>
  <c r="S880" i="47"/>
  <c r="S881" i="47"/>
  <c r="S882" i="47"/>
  <c r="S883" i="47"/>
  <c r="S884" i="47"/>
  <c r="S885" i="47"/>
  <c r="S886" i="47"/>
  <c r="S887" i="47"/>
  <c r="S888" i="47"/>
  <c r="S889" i="47"/>
  <c r="S890" i="47"/>
  <c r="S891" i="47"/>
  <c r="S892" i="47"/>
  <c r="S893" i="47"/>
  <c r="S894" i="47"/>
  <c r="S895" i="47"/>
  <c r="S896" i="47"/>
  <c r="S897" i="47"/>
  <c r="S898" i="47"/>
  <c r="S899" i="47"/>
  <c r="S900" i="47"/>
  <c r="S901" i="47"/>
  <c r="S902" i="47"/>
  <c r="S903" i="47"/>
  <c r="S904" i="47"/>
  <c r="S905" i="47"/>
  <c r="S906" i="47"/>
  <c r="S907" i="47"/>
  <c r="S908" i="47"/>
  <c r="S909" i="47"/>
  <c r="S910" i="47"/>
  <c r="S911" i="47"/>
  <c r="S912" i="47"/>
  <c r="S913" i="47"/>
  <c r="S914" i="47"/>
  <c r="S915" i="47"/>
  <c r="S916" i="47"/>
  <c r="S917" i="47"/>
  <c r="S918" i="47"/>
  <c r="S919" i="47"/>
  <c r="S920" i="47"/>
  <c r="S921" i="47"/>
  <c r="S922" i="47"/>
  <c r="S923" i="47"/>
  <c r="S924" i="47"/>
  <c r="S925" i="47"/>
  <c r="S926" i="47"/>
  <c r="S927" i="47"/>
  <c r="S928" i="47"/>
  <c r="S929" i="47"/>
  <c r="S930" i="47"/>
  <c r="S931" i="47"/>
  <c r="S932" i="47"/>
  <c r="S933" i="47"/>
  <c r="S934" i="47"/>
  <c r="S935" i="47"/>
  <c r="S936" i="47"/>
  <c r="S937" i="47"/>
  <c r="S938" i="47"/>
  <c r="S939" i="47"/>
  <c r="S940" i="47"/>
  <c r="S941" i="47"/>
  <c r="S942" i="47"/>
  <c r="S943" i="47"/>
  <c r="S944" i="47"/>
  <c r="S945" i="47"/>
  <c r="S946" i="47"/>
  <c r="S947" i="47"/>
  <c r="S948" i="47"/>
  <c r="S949" i="47"/>
  <c r="S950" i="47"/>
  <c r="S951" i="47"/>
  <c r="S952" i="47"/>
  <c r="S953" i="47"/>
  <c r="S954" i="47"/>
  <c r="S955" i="47"/>
  <c r="S956" i="47"/>
  <c r="S957" i="47"/>
  <c r="S958" i="47"/>
  <c r="S959" i="47"/>
  <c r="S960" i="47"/>
  <c r="S961" i="47"/>
  <c r="S962" i="47"/>
  <c r="S963" i="47"/>
  <c r="S964" i="47"/>
  <c r="S965" i="47"/>
  <c r="S966" i="47"/>
  <c r="S967" i="47"/>
  <c r="S968" i="47"/>
  <c r="S969" i="47"/>
  <c r="S970" i="47"/>
  <c r="S971" i="47"/>
  <c r="S972" i="47"/>
  <c r="S973" i="47"/>
  <c r="S974" i="47"/>
  <c r="S975" i="47"/>
  <c r="S976" i="47"/>
  <c r="S977" i="47"/>
  <c r="S978" i="47"/>
  <c r="S979" i="47"/>
  <c r="S980" i="47"/>
  <c r="S981" i="47"/>
  <c r="S982" i="47"/>
  <c r="S983" i="47"/>
  <c r="S984" i="47"/>
  <c r="S985" i="47"/>
  <c r="S986" i="47"/>
  <c r="S987" i="47"/>
  <c r="S988" i="47"/>
  <c r="S989" i="47"/>
  <c r="S990" i="47"/>
  <c r="S991" i="47"/>
  <c r="S992" i="47"/>
  <c r="S993" i="47"/>
  <c r="S994" i="47"/>
  <c r="S995" i="47"/>
  <c r="S996" i="47"/>
  <c r="S997" i="47"/>
  <c r="S998" i="47"/>
  <c r="S999" i="47"/>
  <c r="S1000" i="47"/>
  <c r="S1001" i="47"/>
  <c r="S1002" i="47"/>
  <c r="S1003" i="47"/>
  <c r="S1004" i="47"/>
  <c r="S1005" i="47"/>
  <c r="S1006" i="47"/>
  <c r="S1007" i="47"/>
  <c r="S1008" i="47"/>
  <c r="S1009" i="47"/>
  <c r="S1010" i="47"/>
  <c r="S1011" i="47"/>
  <c r="S1012" i="47"/>
  <c r="S1013" i="47"/>
  <c r="S1014" i="47"/>
  <c r="S1015" i="47"/>
  <c r="S1016" i="47"/>
  <c r="S1017" i="47"/>
  <c r="S1018" i="47"/>
  <c r="S1019" i="47"/>
  <c r="S1020" i="47"/>
  <c r="S1021" i="47"/>
  <c r="S1022" i="47"/>
  <c r="S1023" i="47"/>
  <c r="S1024" i="47"/>
  <c r="S1025" i="47"/>
  <c r="S1026" i="47"/>
  <c r="S1027" i="47"/>
  <c r="S1028" i="47"/>
  <c r="S1029" i="47"/>
  <c r="S1030" i="47"/>
  <c r="S1031" i="47"/>
  <c r="S1032" i="47"/>
  <c r="S1033" i="47"/>
  <c r="S1034" i="47"/>
  <c r="S1035" i="47"/>
  <c r="S1036" i="47"/>
  <c r="S1037" i="47"/>
  <c r="S1038" i="47"/>
  <c r="S1039" i="47"/>
  <c r="S1040" i="47"/>
  <c r="S1041" i="47"/>
  <c r="S1042" i="47"/>
  <c r="S1043" i="47"/>
  <c r="S1044" i="47"/>
  <c r="S1045" i="47"/>
  <c r="S1046" i="47"/>
  <c r="S1047" i="47"/>
  <c r="S1048" i="47"/>
  <c r="S1049" i="47"/>
  <c r="S1050" i="47"/>
  <c r="S1051" i="47"/>
  <c r="S1052" i="47"/>
  <c r="S1053" i="47"/>
  <c r="S1054" i="47"/>
  <c r="S1055" i="47"/>
  <c r="S1056" i="47"/>
  <c r="S1057" i="47"/>
  <c r="S1058" i="47"/>
  <c r="S1059" i="47"/>
  <c r="S1060" i="47"/>
  <c r="S1061" i="47"/>
  <c r="S1062" i="47"/>
  <c r="S1063" i="47"/>
  <c r="S1064" i="47"/>
  <c r="S1065" i="47"/>
  <c r="S1066" i="47"/>
  <c r="S1067" i="47"/>
  <c r="S1068" i="47"/>
  <c r="S1069" i="47"/>
  <c r="S1070" i="47"/>
  <c r="S1071" i="47"/>
  <c r="S1072" i="47"/>
  <c r="S1073" i="47"/>
  <c r="S1074" i="47"/>
  <c r="S1075" i="47"/>
  <c r="S1076" i="47"/>
  <c r="S1077" i="47"/>
  <c r="S1078" i="47"/>
  <c r="S1079" i="47"/>
  <c r="S1080" i="47"/>
  <c r="S1081" i="47"/>
  <c r="S1082" i="47"/>
  <c r="S1083" i="47"/>
  <c r="S1084" i="47"/>
  <c r="S1085" i="47"/>
  <c r="S1086" i="47"/>
  <c r="S1087" i="47"/>
  <c r="S1088" i="47"/>
  <c r="S1089" i="47"/>
  <c r="S1090" i="47"/>
  <c r="S1091" i="47"/>
  <c r="S1092" i="47"/>
  <c r="S1093" i="47"/>
  <c r="S1094" i="47"/>
  <c r="S1095" i="47"/>
  <c r="S1096" i="47"/>
  <c r="S1097" i="47"/>
  <c r="S1098" i="47"/>
  <c r="S1099" i="47"/>
  <c r="S1100" i="47"/>
  <c r="S1101" i="47"/>
  <c r="S1102" i="47"/>
  <c r="S1103" i="47"/>
  <c r="S1104" i="47"/>
  <c r="S1105" i="47"/>
  <c r="S1106" i="47"/>
  <c r="S1107" i="47"/>
  <c r="S1108" i="47"/>
  <c r="S1109" i="47"/>
  <c r="S1110" i="47"/>
  <c r="S1111" i="47"/>
  <c r="S1112" i="47"/>
  <c r="S1113" i="47"/>
  <c r="S1114" i="47"/>
  <c r="S1115" i="47"/>
  <c r="S1116" i="47"/>
  <c r="S1117" i="47"/>
  <c r="S1118" i="47"/>
  <c r="S1119" i="47"/>
  <c r="S1120" i="47"/>
  <c r="S1121" i="47"/>
  <c r="S1122" i="47"/>
  <c r="S1123" i="47"/>
  <c r="S1124" i="47"/>
  <c r="S1125" i="47"/>
  <c r="S1126" i="47"/>
  <c r="S1127" i="47"/>
  <c r="S1128" i="47"/>
  <c r="S1129" i="47"/>
  <c r="S1130" i="47"/>
  <c r="S1131" i="47"/>
  <c r="S1132" i="47"/>
  <c r="S1133" i="47"/>
  <c r="S1134" i="47"/>
  <c r="S1135" i="47"/>
  <c r="S1136" i="47"/>
  <c r="S1137" i="47"/>
  <c r="S1138" i="47"/>
  <c r="S1139" i="47"/>
  <c r="S1140" i="47"/>
  <c r="S1141" i="47"/>
  <c r="S1142" i="47"/>
  <c r="S1143" i="47"/>
  <c r="S1144" i="47"/>
  <c r="S1145" i="47"/>
  <c r="S1146" i="47"/>
  <c r="S1147" i="47"/>
  <c r="S1148" i="47"/>
  <c r="S1149" i="47"/>
  <c r="S1150" i="47"/>
  <c r="S1151" i="47"/>
  <c r="S1152" i="47"/>
  <c r="S1153" i="47"/>
  <c r="S1154" i="47"/>
  <c r="S1155" i="47"/>
  <c r="S1156" i="47"/>
  <c r="S1157" i="47"/>
  <c r="S1158" i="47"/>
  <c r="S1159" i="47"/>
  <c r="S1160" i="47"/>
  <c r="S1161" i="47"/>
  <c r="S1162" i="47"/>
  <c r="S1163" i="47"/>
  <c r="S1164" i="47"/>
  <c r="S1165" i="47"/>
  <c r="S1166" i="47"/>
  <c r="S1167" i="47"/>
  <c r="S1168" i="47"/>
  <c r="S1169" i="47"/>
  <c r="S1170" i="47"/>
  <c r="S1171" i="47"/>
  <c r="S1172" i="47"/>
  <c r="S1173" i="47"/>
  <c r="S1174" i="47"/>
  <c r="S1175" i="47"/>
  <c r="S1176" i="47"/>
  <c r="S1177" i="47"/>
  <c r="S1178" i="47"/>
  <c r="S1179" i="47"/>
  <c r="S1180" i="47"/>
  <c r="S1181" i="47"/>
  <c r="S1182" i="47"/>
  <c r="S1183" i="47"/>
  <c r="S1184" i="47"/>
  <c r="S1185" i="47"/>
  <c r="S1186" i="47"/>
  <c r="S1187" i="47"/>
  <c r="S1188" i="47"/>
  <c r="S1189" i="47"/>
  <c r="S1190" i="47"/>
  <c r="S1191" i="47"/>
  <c r="S1192" i="47"/>
  <c r="S1193" i="47"/>
  <c r="S1194" i="47"/>
  <c r="S1195" i="47"/>
  <c r="S1196" i="47"/>
  <c r="S1197" i="47"/>
  <c r="S1198" i="47"/>
  <c r="S1199" i="47"/>
  <c r="S1200" i="47"/>
  <c r="S1201" i="47"/>
  <c r="S1202" i="47"/>
  <c r="S1203" i="47"/>
  <c r="S1204" i="47"/>
  <c r="S1205" i="47"/>
  <c r="S1206" i="47"/>
  <c r="S1207" i="47"/>
  <c r="S1208" i="47"/>
  <c r="S1209" i="47"/>
  <c r="S1210" i="47"/>
  <c r="S1211" i="47"/>
  <c r="S1212" i="47"/>
  <c r="S1213" i="47"/>
  <c r="S1214" i="47"/>
  <c r="S1215" i="47"/>
  <c r="S1216" i="47"/>
  <c r="S1217" i="47"/>
  <c r="S1218" i="47"/>
  <c r="S1219" i="47"/>
  <c r="S1220" i="47"/>
  <c r="S1221" i="47"/>
  <c r="S1222" i="47"/>
  <c r="S1223" i="47"/>
  <c r="S1224" i="47"/>
  <c r="S1225" i="47"/>
  <c r="S1226" i="47"/>
  <c r="S1227" i="47"/>
  <c r="S1228" i="47"/>
  <c r="S1229" i="47"/>
  <c r="S1230" i="47"/>
  <c r="S1231" i="47"/>
  <c r="S1232" i="47"/>
  <c r="S1233" i="47"/>
  <c r="S1234" i="47"/>
  <c r="S1235" i="47"/>
  <c r="S1236" i="47"/>
  <c r="S1237" i="47"/>
  <c r="S1238" i="47"/>
  <c r="S1239" i="47"/>
  <c r="S1240" i="47"/>
  <c r="S1241" i="47"/>
  <c r="S1242" i="47"/>
  <c r="S1243" i="47"/>
  <c r="S1244" i="47"/>
  <c r="S1245" i="47"/>
  <c r="S1246" i="47"/>
  <c r="S1247" i="47"/>
  <c r="S1248" i="47"/>
  <c r="S1249" i="47"/>
  <c r="S1250" i="47"/>
  <c r="S1251" i="47"/>
  <c r="S1252" i="47"/>
  <c r="S1253" i="47"/>
  <c r="S1254" i="47"/>
  <c r="S1255" i="47"/>
  <c r="S1256" i="47"/>
  <c r="S1257" i="47"/>
  <c r="S1258" i="47"/>
  <c r="S1259" i="47"/>
  <c r="S1260" i="47"/>
  <c r="S1261" i="47"/>
  <c r="S1262" i="47"/>
  <c r="S1263" i="47"/>
  <c r="S1264" i="47"/>
  <c r="S1265" i="47"/>
  <c r="S1266" i="47"/>
  <c r="S1267" i="47"/>
  <c r="S1268" i="47"/>
  <c r="S1269" i="47"/>
  <c r="S1270" i="47"/>
  <c r="S1271" i="47"/>
  <c r="S1272" i="47"/>
  <c r="S1273" i="47"/>
  <c r="S1274" i="47"/>
  <c r="S1275" i="47"/>
  <c r="S1276" i="47"/>
  <c r="S1277" i="47"/>
  <c r="S1278" i="47"/>
  <c r="S1279" i="47"/>
  <c r="S1280" i="47"/>
  <c r="S1281" i="47"/>
  <c r="S1282" i="47"/>
  <c r="S1283" i="47"/>
  <c r="S1284" i="47"/>
  <c r="S1285" i="47"/>
  <c r="S1286" i="47"/>
  <c r="S1287" i="47"/>
  <c r="S1288" i="47"/>
  <c r="S1289" i="47"/>
  <c r="S1290" i="47"/>
  <c r="S1291" i="47"/>
  <c r="S1292" i="47"/>
  <c r="S1293" i="47"/>
  <c r="S1294" i="47"/>
  <c r="S1295" i="47"/>
  <c r="S1296" i="47"/>
  <c r="S1297" i="47"/>
  <c r="S1298" i="47"/>
  <c r="S1299" i="47"/>
  <c r="S1300" i="47"/>
  <c r="S1301" i="47"/>
  <c r="S1302" i="47"/>
  <c r="S1303" i="47"/>
  <c r="S1304" i="47"/>
  <c r="S1305" i="47"/>
  <c r="S1306" i="47"/>
  <c r="S1307" i="47"/>
  <c r="S1308" i="47"/>
  <c r="S1309" i="47"/>
  <c r="S1310" i="47"/>
  <c r="S1311" i="47"/>
  <c r="S1312" i="47"/>
  <c r="S1313" i="47"/>
  <c r="S1314" i="47"/>
  <c r="S1315" i="47"/>
  <c r="S1316" i="47"/>
  <c r="S1317" i="47"/>
  <c r="S1318" i="47"/>
  <c r="S1319" i="47"/>
  <c r="S1320" i="47"/>
  <c r="S1321" i="47"/>
  <c r="S1322" i="47"/>
  <c r="S1323" i="47"/>
  <c r="S1324" i="47"/>
  <c r="S1325" i="47"/>
  <c r="S1326" i="47"/>
  <c r="S1327" i="47"/>
  <c r="S1328" i="47"/>
  <c r="S1329" i="47"/>
  <c r="S1330" i="47"/>
  <c r="S1331" i="47"/>
  <c r="S1332" i="47"/>
  <c r="S1333" i="47"/>
  <c r="S1334" i="47"/>
  <c r="S1335" i="47"/>
  <c r="S1336" i="47"/>
  <c r="S1337" i="47"/>
  <c r="S1338" i="47"/>
  <c r="S1339" i="47"/>
  <c r="S1340" i="47"/>
  <c r="S1341" i="47"/>
  <c r="S1342" i="47"/>
  <c r="S1343" i="47"/>
  <c r="S1344" i="47"/>
  <c r="S1345" i="47"/>
  <c r="S1346" i="47"/>
  <c r="S1347" i="47"/>
  <c r="S1348" i="47"/>
  <c r="S1349" i="47"/>
  <c r="S1350" i="47"/>
  <c r="S1351" i="47"/>
  <c r="S1352" i="47"/>
  <c r="S1353" i="47"/>
  <c r="S1354" i="47"/>
  <c r="S1355" i="47"/>
  <c r="S1356" i="47"/>
  <c r="S1357" i="47"/>
  <c r="S1358" i="47"/>
  <c r="S1359" i="47"/>
  <c r="S1360" i="47"/>
  <c r="S1361" i="47"/>
  <c r="S1362" i="47"/>
  <c r="S1363" i="47"/>
  <c r="S1364" i="47"/>
  <c r="S1365" i="47"/>
  <c r="S1366" i="47"/>
  <c r="S1367" i="47"/>
  <c r="S1368" i="47"/>
  <c r="S1369" i="47"/>
  <c r="S1370" i="47"/>
  <c r="S1371" i="47"/>
  <c r="S1372" i="47"/>
  <c r="S1373" i="47"/>
  <c r="S1374" i="47"/>
  <c r="S1375" i="47"/>
  <c r="S1376" i="47"/>
  <c r="S1377" i="47"/>
  <c r="S1378" i="47"/>
  <c r="S1379" i="47"/>
  <c r="S1380" i="47"/>
  <c r="S1381" i="47"/>
  <c r="S1382" i="47"/>
  <c r="S1383" i="47"/>
  <c r="S1384" i="47"/>
  <c r="S1385" i="47"/>
  <c r="S1386" i="47"/>
  <c r="S1387" i="47"/>
  <c r="S1388" i="47"/>
  <c r="S1389" i="47"/>
  <c r="S1390" i="47"/>
  <c r="S1391" i="47"/>
  <c r="S1392" i="47"/>
  <c r="S1393" i="47"/>
  <c r="S1394" i="47"/>
  <c r="S1395" i="47"/>
  <c r="S1396" i="47"/>
  <c r="S1397" i="47"/>
  <c r="S1398" i="47"/>
  <c r="S1399" i="47"/>
  <c r="S1400" i="47"/>
  <c r="S1401" i="47"/>
  <c r="S1402" i="47"/>
  <c r="S1403" i="47"/>
  <c r="S1404" i="47"/>
  <c r="S1405" i="47"/>
  <c r="S1406" i="47"/>
  <c r="S1407" i="47"/>
  <c r="S1408" i="47"/>
  <c r="S1409" i="47"/>
  <c r="S1410" i="47"/>
  <c r="S1411" i="47"/>
  <c r="S1412" i="47"/>
  <c r="S1413" i="47"/>
  <c r="S1414" i="47"/>
  <c r="S1415" i="47"/>
  <c r="S1416" i="47"/>
  <c r="S1417" i="47"/>
  <c r="S1418" i="47"/>
  <c r="S1419" i="47"/>
  <c r="S1420" i="47"/>
  <c r="S1421" i="47"/>
  <c r="S1422" i="47"/>
  <c r="S1423" i="47"/>
  <c r="S1424" i="47"/>
  <c r="S1425" i="47"/>
  <c r="S1426" i="47"/>
  <c r="S1427" i="47"/>
  <c r="S1428" i="47"/>
  <c r="S1429" i="47"/>
  <c r="S1430" i="47"/>
  <c r="S1431" i="47"/>
  <c r="S1432" i="47"/>
  <c r="S1433" i="47"/>
  <c r="S1434" i="47"/>
  <c r="S1435" i="47"/>
  <c r="S1436" i="47"/>
  <c r="S1437" i="47"/>
  <c r="S1438" i="47"/>
  <c r="S1439" i="47"/>
  <c r="S1440" i="47"/>
  <c r="S1441" i="47"/>
  <c r="S1442" i="47"/>
  <c r="S1443" i="47"/>
  <c r="S1444" i="47"/>
  <c r="S1445" i="47"/>
  <c r="S1446" i="47"/>
  <c r="S1447" i="47"/>
  <c r="S1448" i="47"/>
  <c r="S1449" i="47"/>
  <c r="S1450" i="47"/>
  <c r="S1451" i="47"/>
  <c r="S1452" i="47"/>
  <c r="S1453" i="47"/>
  <c r="S1454" i="47"/>
  <c r="S1455" i="47"/>
  <c r="S1456" i="47"/>
  <c r="S1457" i="47"/>
  <c r="S1458" i="47"/>
  <c r="S1459" i="47"/>
  <c r="S1460" i="47"/>
  <c r="S1461" i="47"/>
  <c r="S1462" i="47"/>
  <c r="S1463" i="47"/>
  <c r="S1464" i="47"/>
  <c r="S1465" i="47"/>
  <c r="S1466" i="47"/>
  <c r="S1467" i="47"/>
  <c r="S1468" i="47"/>
  <c r="S1469" i="47"/>
  <c r="S1470" i="47"/>
  <c r="S1471" i="47"/>
  <c r="S1472" i="47"/>
  <c r="S1473" i="47"/>
  <c r="S1474" i="47"/>
  <c r="S1475" i="47"/>
  <c r="S1476" i="47"/>
  <c r="S1477" i="47"/>
  <c r="S1478" i="47"/>
  <c r="S1479" i="47"/>
  <c r="S1480" i="47"/>
  <c r="S1481" i="47"/>
  <c r="S1482" i="47"/>
  <c r="S1483" i="47"/>
  <c r="S1484" i="47"/>
  <c r="S1485" i="47"/>
  <c r="S1486" i="47"/>
  <c r="S1487" i="47"/>
  <c r="S1488" i="47"/>
  <c r="S1489" i="47"/>
  <c r="S1490" i="47"/>
  <c r="S1491" i="47"/>
  <c r="S1492" i="47"/>
  <c r="S1493" i="47"/>
  <c r="S1494" i="47"/>
  <c r="S1495" i="47"/>
  <c r="S1496" i="47"/>
  <c r="S1497" i="47"/>
  <c r="S1498" i="47"/>
  <c r="S1499" i="47"/>
  <c r="S1500" i="47"/>
  <c r="S1501" i="47"/>
  <c r="S1502" i="47"/>
  <c r="S1503" i="47"/>
  <c r="S1504" i="47"/>
  <c r="S1505" i="47"/>
  <c r="S1506" i="47"/>
  <c r="S1507" i="47"/>
  <c r="S1508" i="47"/>
  <c r="S1509" i="47"/>
  <c r="S1510" i="47"/>
  <c r="S1511" i="47"/>
  <c r="S1512" i="47"/>
  <c r="S1513" i="47"/>
  <c r="S1514" i="47"/>
  <c r="S1515" i="47"/>
  <c r="S1516" i="47"/>
  <c r="S1517" i="47"/>
  <c r="S1518" i="47"/>
  <c r="S1519" i="47"/>
  <c r="S1520" i="47"/>
  <c r="S1521" i="47"/>
  <c r="S1522" i="47"/>
  <c r="S1523" i="47"/>
  <c r="S1524" i="47"/>
  <c r="S1525" i="47"/>
  <c r="S1526" i="47"/>
  <c r="S1527" i="47"/>
  <c r="S1528" i="47"/>
  <c r="S1529" i="47"/>
  <c r="S1530" i="47"/>
  <c r="S1531" i="47"/>
  <c r="S1532" i="47"/>
  <c r="S1533" i="47"/>
  <c r="S1534" i="47"/>
  <c r="S1535" i="47"/>
  <c r="S1536" i="47"/>
  <c r="S1537" i="47"/>
  <c r="S1538" i="47"/>
  <c r="S1539" i="47"/>
  <c r="S1540" i="47"/>
  <c r="S1541" i="47"/>
  <c r="S1542" i="47"/>
  <c r="S1543" i="47"/>
  <c r="S1544" i="47"/>
  <c r="S1545" i="47"/>
  <c r="S1546" i="47"/>
  <c r="S1547" i="47"/>
  <c r="S1548" i="47"/>
  <c r="S1549" i="47"/>
  <c r="S1550" i="47"/>
  <c r="S1551" i="47"/>
  <c r="S1552" i="47"/>
  <c r="S1553" i="47"/>
  <c r="S1554" i="47"/>
  <c r="S1555" i="47"/>
  <c r="S1556" i="47"/>
  <c r="S1557" i="47"/>
  <c r="S1558" i="47"/>
  <c r="S1559" i="47"/>
  <c r="S1560" i="47"/>
  <c r="S1561" i="47"/>
  <c r="S1562" i="47"/>
  <c r="S1563" i="47"/>
  <c r="S1564" i="47"/>
  <c r="S1565" i="47"/>
  <c r="S1566" i="47"/>
  <c r="S1567" i="47"/>
  <c r="S1568" i="47"/>
  <c r="S1569" i="47"/>
  <c r="S1570" i="47"/>
  <c r="S1571" i="47"/>
  <c r="S1572" i="47"/>
  <c r="S1573" i="47"/>
  <c r="S1574" i="47"/>
  <c r="S1575" i="47"/>
  <c r="S1576" i="47"/>
  <c r="S1577" i="47"/>
  <c r="S1578" i="47"/>
  <c r="S1579" i="47"/>
  <c r="S1580" i="47"/>
  <c r="S1581" i="47"/>
  <c r="S1582" i="47"/>
  <c r="S1583" i="47"/>
  <c r="S1584" i="47"/>
  <c r="S1585" i="47"/>
  <c r="S1586" i="47"/>
  <c r="S1587" i="47"/>
  <c r="S1588" i="47"/>
  <c r="S1589" i="47"/>
  <c r="S1590" i="47"/>
  <c r="S1591" i="47"/>
  <c r="S1592" i="47"/>
  <c r="S1593" i="47"/>
  <c r="S1594" i="47"/>
  <c r="S1595" i="47"/>
  <c r="S1596" i="47"/>
  <c r="S1597" i="47"/>
  <c r="S1598" i="47"/>
  <c r="S1599" i="47"/>
  <c r="S1600" i="47"/>
  <c r="S1601" i="47"/>
  <c r="S1602" i="47"/>
  <c r="S1603" i="47"/>
  <c r="S1604" i="47"/>
  <c r="S1605" i="47"/>
  <c r="S1606" i="47"/>
  <c r="S1607" i="47"/>
  <c r="S1608" i="47"/>
  <c r="S1609" i="47"/>
  <c r="S1610" i="47"/>
  <c r="S1611" i="47"/>
  <c r="S1612" i="47"/>
  <c r="S1613" i="47"/>
  <c r="S1614" i="47"/>
  <c r="S1615" i="47"/>
  <c r="S1616" i="47"/>
  <c r="S1617" i="47"/>
  <c r="S1618" i="47"/>
  <c r="S1619" i="47"/>
  <c r="S1620" i="47"/>
  <c r="S1621" i="47"/>
  <c r="S1622" i="47"/>
  <c r="S1623" i="47"/>
  <c r="S1624" i="47"/>
  <c r="S1625" i="47"/>
  <c r="S1626" i="47"/>
  <c r="S1627" i="47"/>
  <c r="S1628" i="47"/>
  <c r="S1629" i="47"/>
  <c r="S1630" i="47"/>
  <c r="S1631" i="47"/>
  <c r="S1632" i="47"/>
  <c r="S1633" i="47"/>
  <c r="S1634" i="47"/>
  <c r="S1635" i="47"/>
  <c r="S1636" i="47"/>
  <c r="S1637" i="47"/>
  <c r="S1638" i="47"/>
  <c r="S1639" i="47"/>
  <c r="S1640" i="47"/>
  <c r="S1641" i="47"/>
  <c r="S1642" i="47"/>
  <c r="S1643" i="47"/>
  <c r="S1644" i="47"/>
  <c r="S1645" i="47"/>
  <c r="S1646" i="47"/>
  <c r="S1647" i="47"/>
  <c r="S1648" i="47"/>
  <c r="S1649" i="47"/>
  <c r="S1650" i="47"/>
  <c r="S1651" i="47"/>
  <c r="S1652" i="47"/>
  <c r="S1653" i="47"/>
  <c r="S1654" i="47"/>
  <c r="S1655" i="47"/>
  <c r="S1656" i="47"/>
  <c r="S1657" i="47"/>
  <c r="S1658" i="47"/>
  <c r="S1659" i="47"/>
  <c r="S1660" i="47"/>
  <c r="S1661" i="47"/>
  <c r="S1662" i="47"/>
  <c r="S1663" i="47"/>
  <c r="S1664" i="47"/>
  <c r="S1665" i="47"/>
  <c r="S1666" i="47"/>
  <c r="S1667" i="47"/>
  <c r="S1668" i="47"/>
  <c r="S1669" i="47"/>
  <c r="S1670" i="47"/>
  <c r="S1671" i="47"/>
  <c r="S1672" i="47"/>
  <c r="S1673" i="47"/>
  <c r="S1674" i="47"/>
  <c r="S1675" i="47"/>
  <c r="S1676" i="47"/>
  <c r="S1677" i="47"/>
  <c r="S1678" i="47"/>
  <c r="S1679" i="47"/>
  <c r="S1680" i="47"/>
  <c r="S1681" i="47"/>
  <c r="S1682" i="47"/>
  <c r="S1683" i="47"/>
  <c r="S1684" i="47"/>
  <c r="S1685" i="47"/>
  <c r="S1686" i="47"/>
  <c r="S1687" i="47"/>
  <c r="S1688" i="47"/>
  <c r="S1689" i="47"/>
  <c r="S1690" i="47"/>
  <c r="S1691" i="47"/>
  <c r="S1692" i="47"/>
  <c r="S1693" i="47"/>
  <c r="S1694" i="47"/>
  <c r="S1695" i="47"/>
  <c r="S1696" i="47"/>
  <c r="S1697" i="47"/>
  <c r="S1698" i="47"/>
  <c r="S1699" i="47"/>
  <c r="S1700" i="47"/>
  <c r="S1701" i="47"/>
  <c r="S1702" i="47"/>
  <c r="S1703" i="47"/>
  <c r="S1704" i="47"/>
  <c r="S1705" i="47"/>
  <c r="S1706" i="47"/>
  <c r="S1707" i="47"/>
  <c r="S1708" i="47"/>
  <c r="S1709" i="47"/>
  <c r="S1710" i="47"/>
  <c r="S1711" i="47"/>
  <c r="S1712" i="47"/>
  <c r="S1713" i="47"/>
  <c r="S1714" i="47"/>
  <c r="S1715" i="47"/>
  <c r="S1716" i="47"/>
  <c r="S1717" i="47"/>
  <c r="S1718" i="47"/>
  <c r="S1719" i="47"/>
  <c r="S1720" i="47"/>
  <c r="S1721" i="47"/>
  <c r="S1722" i="47"/>
  <c r="S1723" i="47"/>
  <c r="S1724" i="47"/>
  <c r="S1725" i="47"/>
  <c r="S1726" i="47"/>
  <c r="S1727" i="47"/>
  <c r="S1728" i="47"/>
  <c r="S1729" i="47"/>
  <c r="S1730" i="47"/>
  <c r="S1731" i="47"/>
  <c r="S1732" i="47"/>
  <c r="S1733" i="47"/>
  <c r="S1734" i="47"/>
  <c r="S1735" i="47"/>
  <c r="S1736" i="47"/>
  <c r="S1737" i="47"/>
  <c r="S1738" i="47"/>
  <c r="S1739" i="47"/>
  <c r="S1740" i="47"/>
  <c r="S1741" i="47"/>
  <c r="S1742" i="47"/>
  <c r="S1743" i="47"/>
  <c r="S1744" i="47"/>
  <c r="S1745" i="47"/>
  <c r="S1746" i="47"/>
  <c r="S1747" i="47"/>
  <c r="S1748" i="47"/>
  <c r="S1749" i="47"/>
  <c r="S1750" i="47"/>
  <c r="S1751" i="47"/>
  <c r="S1752" i="47"/>
  <c r="S1753" i="47"/>
  <c r="S1754" i="47"/>
  <c r="S1755" i="47"/>
  <c r="S1756" i="47"/>
  <c r="S1757" i="47"/>
  <c r="S1758" i="47"/>
  <c r="S1759" i="47"/>
  <c r="S1760" i="47"/>
  <c r="S1761" i="47"/>
  <c r="S1762" i="47"/>
  <c r="S1763" i="47"/>
  <c r="S1764" i="47"/>
  <c r="S1765" i="47"/>
  <c r="S1766" i="47"/>
  <c r="S1767" i="47"/>
  <c r="S1768" i="47"/>
  <c r="S1769" i="47"/>
  <c r="S1770" i="47"/>
  <c r="S1771" i="47"/>
  <c r="S1772" i="47"/>
  <c r="S1773" i="47"/>
  <c r="S1774" i="47"/>
  <c r="S1775" i="47"/>
  <c r="S1776" i="47"/>
  <c r="S1777" i="47"/>
  <c r="S1778" i="47"/>
  <c r="S1779" i="47"/>
  <c r="S1780" i="47"/>
  <c r="S1781" i="47"/>
  <c r="S1782" i="47"/>
  <c r="S1783" i="47"/>
  <c r="S1784" i="47"/>
  <c r="S1785" i="47"/>
  <c r="S1786" i="47"/>
  <c r="S1787" i="47"/>
  <c r="S1788" i="47"/>
  <c r="S1789" i="47"/>
  <c r="S1790" i="47"/>
  <c r="S1791" i="47"/>
  <c r="S1792" i="47"/>
  <c r="S1793" i="47"/>
  <c r="S1794" i="47"/>
  <c r="S1795" i="47"/>
  <c r="S1796" i="47"/>
  <c r="S1797" i="47"/>
  <c r="S1798" i="47"/>
  <c r="S1799" i="47"/>
  <c r="S1800" i="47"/>
  <c r="S1801" i="47"/>
  <c r="S1802" i="47"/>
  <c r="S1803" i="47"/>
  <c r="S1804" i="47"/>
  <c r="S1805" i="47"/>
  <c r="S1806" i="47"/>
  <c r="S1807" i="47"/>
  <c r="S1808" i="47"/>
  <c r="S1809" i="47"/>
  <c r="S1810" i="47"/>
  <c r="S1811" i="47"/>
  <c r="S1812" i="47"/>
  <c r="S1813" i="47"/>
  <c r="S1814" i="47"/>
  <c r="S1815" i="47"/>
  <c r="S1816" i="47"/>
  <c r="S1817" i="47"/>
  <c r="S1818" i="47"/>
  <c r="S1819" i="47"/>
  <c r="S1820" i="47"/>
  <c r="S1821" i="47"/>
  <c r="S1822" i="47"/>
  <c r="S1823" i="47"/>
  <c r="S1824" i="47"/>
  <c r="S1825" i="47"/>
  <c r="S1826" i="47"/>
  <c r="S1827" i="47"/>
  <c r="S1828" i="47"/>
  <c r="S1829" i="47"/>
  <c r="S1830" i="47"/>
  <c r="S1831" i="47"/>
  <c r="S1832" i="47"/>
  <c r="S1833" i="47"/>
  <c r="S1834" i="47"/>
  <c r="S1835" i="47"/>
  <c r="S1836" i="47"/>
  <c r="S1837" i="47"/>
  <c r="S1838" i="47"/>
  <c r="S1839" i="47"/>
  <c r="S1840" i="47"/>
  <c r="S1841" i="47"/>
  <c r="S1842" i="47"/>
  <c r="S1843" i="47"/>
  <c r="S1844" i="47"/>
  <c r="S1845" i="47"/>
  <c r="S1846" i="47"/>
  <c r="S1847" i="47"/>
  <c r="S1848" i="47"/>
  <c r="S1849" i="47"/>
  <c r="S1850" i="47"/>
  <c r="S1851" i="47"/>
  <c r="S1852" i="47"/>
  <c r="S1853" i="47"/>
  <c r="S1854" i="47"/>
  <c r="S1855" i="47"/>
  <c r="S1856" i="47"/>
  <c r="S1857" i="47"/>
  <c r="S1858" i="47"/>
  <c r="S1859" i="47"/>
  <c r="S1860" i="47"/>
  <c r="S1861" i="47"/>
  <c r="S1862" i="47"/>
  <c r="S1863" i="47"/>
  <c r="S1864" i="47"/>
  <c r="S1865" i="47"/>
  <c r="S1866" i="47"/>
  <c r="S1867" i="47"/>
  <c r="S1868" i="47"/>
  <c r="S1869" i="47"/>
  <c r="S1870" i="47"/>
  <c r="S1871" i="47"/>
  <c r="S1872" i="47"/>
  <c r="S1873" i="47"/>
  <c r="S1874" i="47"/>
  <c r="S1875" i="47"/>
  <c r="S1876" i="47"/>
  <c r="S1877" i="47"/>
  <c r="S1878" i="47"/>
  <c r="S1879" i="47"/>
  <c r="S1880" i="47"/>
  <c r="S1881" i="47"/>
  <c r="S1882" i="47"/>
  <c r="S1883" i="47"/>
  <c r="S1884" i="47"/>
  <c r="S1885" i="47"/>
  <c r="S1886" i="47"/>
  <c r="S1887" i="47"/>
  <c r="S1888" i="47"/>
  <c r="S1889" i="47"/>
  <c r="S1890" i="47"/>
  <c r="S1891" i="47"/>
  <c r="S1892" i="47"/>
  <c r="S1893" i="47"/>
  <c r="S1894" i="47"/>
  <c r="S1895" i="47"/>
  <c r="S1896" i="47"/>
  <c r="S1897" i="47"/>
  <c r="S1898" i="47"/>
  <c r="S1899" i="47"/>
  <c r="S1900" i="47"/>
  <c r="S1901" i="47"/>
  <c r="S1902" i="47"/>
  <c r="S1903" i="47"/>
  <c r="S1904" i="47"/>
  <c r="S1905" i="47"/>
  <c r="S1906" i="47"/>
  <c r="S1907" i="47"/>
  <c r="S1908" i="47"/>
  <c r="S1909" i="47"/>
  <c r="S1910" i="47"/>
  <c r="S1911" i="47"/>
  <c r="S1912" i="47"/>
  <c r="S1913" i="47"/>
  <c r="S1914" i="47"/>
  <c r="S1915" i="47"/>
  <c r="S1916" i="47"/>
  <c r="S1917" i="47"/>
  <c r="S1918" i="47"/>
  <c r="S1919" i="47"/>
  <c r="S1920" i="47"/>
  <c r="S1921" i="47"/>
  <c r="S1922" i="47"/>
  <c r="S3" i="47"/>
  <c r="Q1922" i="47" l="1"/>
  <c r="Q1921" i="47"/>
  <c r="Q1920" i="47"/>
  <c r="Q1919" i="47"/>
  <c r="Q1918" i="47"/>
  <c r="Q1917" i="47"/>
  <c r="Q1916" i="47"/>
  <c r="Q1915" i="47"/>
  <c r="Q1914" i="47"/>
  <c r="Q1913" i="47"/>
  <c r="Q1912" i="47"/>
  <c r="Q1911" i="47"/>
  <c r="Q1910" i="47"/>
  <c r="Q1909" i="47"/>
  <c r="Q1908" i="47"/>
  <c r="Q1907" i="47"/>
  <c r="Q1906" i="47"/>
  <c r="Q1905" i="47"/>
  <c r="Q1904" i="47"/>
  <c r="Q1903" i="47"/>
  <c r="Q1901" i="47"/>
  <c r="Q1900" i="47"/>
  <c r="Q1899" i="47"/>
  <c r="Q1898" i="47"/>
  <c r="Q1897" i="47"/>
  <c r="Q1896" i="47"/>
  <c r="Q1895" i="47"/>
  <c r="Q1894" i="47"/>
  <c r="Q1893" i="47"/>
  <c r="Q1892" i="47"/>
  <c r="Q1891" i="47"/>
  <c r="Q1890" i="47"/>
  <c r="Q1889" i="47"/>
  <c r="Q1888" i="47"/>
  <c r="Q1887" i="47"/>
  <c r="Q1886" i="47"/>
  <c r="Q1885" i="47"/>
  <c r="Q1884" i="47"/>
  <c r="Q1883" i="47"/>
  <c r="Q1882" i="47"/>
  <c r="Q1881" i="47"/>
  <c r="Q1880" i="47"/>
  <c r="Q1879" i="47"/>
  <c r="Q1878" i="47"/>
  <c r="Q1877" i="47"/>
  <c r="Q1876" i="47"/>
  <c r="Q1875" i="47"/>
  <c r="Q1874" i="47"/>
  <c r="Q1873" i="47"/>
  <c r="Q1872" i="47"/>
  <c r="Q1871" i="47"/>
  <c r="Q1870" i="47"/>
  <c r="Q1869" i="47"/>
  <c r="Q1868" i="47"/>
  <c r="Q1867" i="47"/>
  <c r="Q1866" i="47"/>
  <c r="Q1865" i="47"/>
  <c r="Q1864" i="47"/>
  <c r="Q1863" i="47"/>
  <c r="Q1862" i="47"/>
  <c r="Q1861" i="47"/>
  <c r="Q1860" i="47"/>
  <c r="Q1859" i="47"/>
  <c r="Q1858" i="47"/>
  <c r="Q1857" i="47"/>
  <c r="Q1856" i="47"/>
  <c r="Q1855" i="47"/>
  <c r="Q1854" i="47"/>
  <c r="Q1853" i="47"/>
  <c r="Q1852" i="47"/>
  <c r="Q1851" i="47"/>
  <c r="Q1850" i="47"/>
  <c r="Q1849" i="47"/>
  <c r="Q1848" i="47"/>
  <c r="Q1847" i="47"/>
  <c r="Q1846" i="47"/>
  <c r="Q1845" i="47"/>
  <c r="Q1844" i="47"/>
  <c r="Q1843" i="47"/>
  <c r="Q1842" i="47"/>
  <c r="Q1841" i="47"/>
  <c r="Q1840" i="47"/>
  <c r="Q1839" i="47"/>
  <c r="Q1838" i="47"/>
  <c r="Q1837" i="47"/>
  <c r="Q1836" i="47"/>
  <c r="Q1835" i="47"/>
  <c r="Q1834" i="47"/>
  <c r="Q1833" i="47"/>
  <c r="Q1832" i="47"/>
  <c r="Q1831" i="47"/>
  <c r="Q1830" i="47"/>
  <c r="Q1829" i="47"/>
  <c r="Q1828" i="47"/>
  <c r="Q1827" i="47"/>
  <c r="Q1826" i="47"/>
  <c r="Q1825" i="47"/>
  <c r="Q1824" i="47"/>
  <c r="Q1823" i="47"/>
  <c r="Q1822" i="47"/>
  <c r="Q1821" i="47"/>
  <c r="Q1820" i="47"/>
  <c r="Q1819" i="47"/>
  <c r="Q1818" i="47"/>
  <c r="Q1817" i="47"/>
  <c r="Q1816" i="47"/>
  <c r="Q1815" i="47"/>
  <c r="Q1814" i="47"/>
  <c r="Q1813" i="47"/>
  <c r="Q1812" i="47"/>
  <c r="Q1811" i="47"/>
  <c r="Q1810" i="47"/>
  <c r="Q1809" i="47"/>
  <c r="Q1808" i="47"/>
  <c r="Q1807" i="47"/>
  <c r="Q1806" i="47"/>
  <c r="Q1805" i="47"/>
  <c r="Q1804" i="47"/>
  <c r="Q1803" i="47"/>
  <c r="Q1802" i="47"/>
  <c r="Q1801" i="47"/>
  <c r="Q1800" i="47"/>
  <c r="Q1799" i="47"/>
  <c r="Q1798" i="47"/>
  <c r="Q1797" i="47"/>
  <c r="Q1796" i="47"/>
  <c r="Q1795" i="47"/>
  <c r="Q1794" i="47"/>
  <c r="Q1793" i="47"/>
  <c r="Q1792" i="47"/>
  <c r="Q1791" i="47"/>
  <c r="Q1790" i="47"/>
  <c r="Q1789" i="47"/>
  <c r="Q1788" i="47"/>
  <c r="Q1787" i="47"/>
  <c r="Q1786" i="47"/>
  <c r="Q1785" i="47"/>
  <c r="Q1784" i="47"/>
  <c r="Q1783" i="47"/>
  <c r="Q1782" i="47"/>
  <c r="Q1781" i="47"/>
  <c r="Q1780" i="47"/>
  <c r="Q1779" i="47"/>
  <c r="Q1778" i="47"/>
  <c r="Q1777" i="47"/>
  <c r="Q1776" i="47"/>
  <c r="Q1775" i="47"/>
  <c r="Q1774" i="47"/>
  <c r="Q1773" i="47"/>
  <c r="Q1772" i="47"/>
  <c r="Q1771" i="47"/>
  <c r="Q1770" i="47"/>
  <c r="Q1769" i="47"/>
  <c r="Q1768" i="47"/>
  <c r="Q1767" i="47"/>
  <c r="Q1766" i="47"/>
  <c r="Q1765" i="47"/>
  <c r="Q1764" i="47"/>
  <c r="Q1763" i="47"/>
  <c r="Q1762" i="47"/>
  <c r="Q1761" i="47"/>
  <c r="Q1760" i="47"/>
  <c r="Q1759" i="47"/>
  <c r="Q1758" i="47"/>
  <c r="Q1757" i="47"/>
  <c r="Q1756" i="47"/>
  <c r="Q1755" i="47"/>
  <c r="Q1754" i="47"/>
  <c r="Q1753" i="47"/>
  <c r="Q1752" i="47"/>
  <c r="Q1751" i="47"/>
  <c r="Q1750" i="47"/>
  <c r="Q1749" i="47"/>
  <c r="Q1748" i="47"/>
  <c r="Q1747" i="47"/>
  <c r="Q1746" i="47"/>
  <c r="Q1745" i="47"/>
  <c r="Q1744" i="47"/>
  <c r="Q1743" i="47"/>
  <c r="Q1742" i="47"/>
  <c r="Q1741" i="47"/>
  <c r="Q1740" i="47"/>
  <c r="Q1739" i="47"/>
  <c r="Q1738" i="47"/>
  <c r="Q1737" i="47"/>
  <c r="Q1736" i="47"/>
  <c r="Q1735" i="47"/>
  <c r="Q1734" i="47"/>
  <c r="Q1733" i="47"/>
  <c r="Q1732" i="47"/>
  <c r="Q1731" i="47"/>
  <c r="Q1730" i="47"/>
  <c r="Q1729" i="47"/>
  <c r="Q1728" i="47"/>
  <c r="Q1727" i="47"/>
  <c r="Q1726" i="47"/>
  <c r="Q1725" i="47"/>
  <c r="Q1724" i="47"/>
  <c r="Q1723" i="47"/>
  <c r="Q1722" i="47"/>
  <c r="Q1721" i="47"/>
  <c r="Q1720" i="47"/>
  <c r="Q1719" i="47"/>
  <c r="Q1718" i="47"/>
  <c r="Q1717" i="47"/>
  <c r="Q1716" i="47"/>
  <c r="Q1715" i="47"/>
  <c r="Q1714" i="47"/>
  <c r="Q1713" i="47"/>
  <c r="Q1712" i="47"/>
  <c r="Q1711" i="47"/>
  <c r="Q1710" i="47"/>
  <c r="Q1709" i="47"/>
  <c r="Q1708" i="47"/>
  <c r="Q1707" i="47"/>
  <c r="Q1706" i="47"/>
  <c r="Q1705" i="47"/>
  <c r="Q1704" i="47"/>
  <c r="Q1703" i="47"/>
  <c r="Q1702" i="47"/>
  <c r="Q1701" i="47"/>
  <c r="Q1700" i="47"/>
  <c r="Q1699" i="47"/>
  <c r="Q1698" i="47"/>
  <c r="Q1697" i="47"/>
  <c r="Q1696" i="47"/>
  <c r="Q1695" i="47"/>
  <c r="Q1694" i="47"/>
  <c r="Q1693" i="47"/>
  <c r="Q1692" i="47"/>
  <c r="Q1691" i="47"/>
  <c r="Q1690" i="47"/>
  <c r="Q1689" i="47"/>
  <c r="Q1688" i="47"/>
  <c r="Q1687" i="47"/>
  <c r="Q1686" i="47"/>
  <c r="Q1685" i="47"/>
  <c r="Q1684" i="47"/>
  <c r="Q1683" i="47"/>
  <c r="Q1682" i="47"/>
  <c r="Q1681" i="47"/>
  <c r="Q1680" i="47"/>
  <c r="Q1679" i="47"/>
  <c r="Q1678" i="47"/>
  <c r="Q1677" i="47"/>
  <c r="Q1676" i="47"/>
  <c r="Q1675" i="47"/>
  <c r="Q1674" i="47"/>
  <c r="Q1673" i="47"/>
  <c r="Q1672" i="47"/>
  <c r="Q1671" i="47"/>
  <c r="Q1670" i="47"/>
  <c r="Q1669" i="47"/>
  <c r="Q1668" i="47"/>
  <c r="Q1667" i="47"/>
  <c r="Q1666" i="47"/>
  <c r="Q1665" i="47"/>
  <c r="Q1664" i="47"/>
  <c r="Q1663" i="47"/>
  <c r="Q1662" i="47"/>
  <c r="Q1661" i="47"/>
  <c r="Q1660" i="47"/>
  <c r="Q1659" i="47"/>
  <c r="Q1658" i="47"/>
  <c r="Q1657" i="47"/>
  <c r="Q1656" i="47"/>
  <c r="Q1655" i="47"/>
  <c r="Q1654" i="47"/>
  <c r="Q1653" i="47"/>
  <c r="Q1652" i="47"/>
  <c r="Q1651" i="47"/>
  <c r="Q1650" i="47"/>
  <c r="Q1649" i="47"/>
  <c r="Q1648" i="47"/>
  <c r="Q1647" i="47"/>
  <c r="Q1646" i="47"/>
  <c r="Q1645" i="47"/>
  <c r="Q1644" i="47"/>
  <c r="Q1643" i="47"/>
  <c r="Q1642" i="47"/>
  <c r="Q1641" i="47"/>
  <c r="Q1640" i="47"/>
  <c r="Q1639" i="47"/>
  <c r="Q1638" i="47"/>
  <c r="Q1637" i="47"/>
  <c r="Q1636" i="47"/>
  <c r="Q1635" i="47"/>
  <c r="Q1634" i="47"/>
  <c r="Q1633" i="47"/>
  <c r="Q1632" i="47"/>
  <c r="Q1631" i="47"/>
  <c r="Q1630" i="47"/>
  <c r="Q1629" i="47"/>
  <c r="Q1628" i="47"/>
  <c r="Q1627" i="47"/>
  <c r="Q1626" i="47"/>
  <c r="Q1625" i="47"/>
  <c r="Q1624" i="47"/>
  <c r="Q1623" i="47"/>
  <c r="Q1622" i="47"/>
  <c r="Q1621" i="47"/>
  <c r="Q1620" i="47"/>
  <c r="Q1619" i="47"/>
  <c r="Q1618" i="47"/>
  <c r="Q1617" i="47"/>
  <c r="Q1616" i="47"/>
  <c r="Q1615" i="47"/>
  <c r="Q1614" i="47"/>
  <c r="Q1613" i="47"/>
  <c r="Q1612" i="47"/>
  <c r="Q1611" i="47"/>
  <c r="Q1610" i="47"/>
  <c r="Q1609" i="47"/>
  <c r="Q1608" i="47"/>
  <c r="Q1607" i="47"/>
  <c r="Q1606" i="47"/>
  <c r="Q1605" i="47"/>
  <c r="Q1604" i="47"/>
  <c r="Q1603" i="47"/>
  <c r="Q1602" i="47"/>
  <c r="Q1601" i="47"/>
  <c r="Q1600" i="47"/>
  <c r="Q1599" i="47"/>
  <c r="Q1598" i="47"/>
  <c r="Q1597" i="47"/>
  <c r="Q1596" i="47"/>
  <c r="Q1595" i="47"/>
  <c r="Q1594" i="47"/>
  <c r="Q1593" i="47"/>
  <c r="Q1592" i="47"/>
  <c r="Q1591" i="47"/>
  <c r="Q1590" i="47"/>
  <c r="Q1589" i="47"/>
  <c r="Q1588" i="47"/>
  <c r="Q1587" i="47"/>
  <c r="Q1586" i="47"/>
  <c r="Q1585" i="47"/>
  <c r="Q1584" i="47"/>
  <c r="Q1583" i="47"/>
  <c r="Q1582" i="47"/>
  <c r="Q1581" i="47"/>
  <c r="Q1580" i="47"/>
  <c r="Q1579" i="47"/>
  <c r="Q1578" i="47"/>
  <c r="Q1577" i="47"/>
  <c r="Q1576" i="47"/>
  <c r="Q1575" i="47"/>
  <c r="Q1574" i="47"/>
  <c r="Q1573" i="47"/>
  <c r="Q1572" i="47"/>
  <c r="Q1571" i="47"/>
  <c r="Q1570" i="47"/>
  <c r="Q1569" i="47"/>
  <c r="Q1568" i="47"/>
  <c r="Q1567" i="47"/>
  <c r="Q1566" i="47"/>
  <c r="Q1565" i="47"/>
  <c r="Q1564" i="47"/>
  <c r="Q1563" i="47"/>
  <c r="Q1562" i="47"/>
  <c r="Q1561" i="47"/>
  <c r="Q1560" i="47"/>
  <c r="Q1559" i="47"/>
  <c r="Q1558" i="47"/>
  <c r="Q1557" i="47"/>
  <c r="Q1556" i="47"/>
  <c r="Q1555" i="47"/>
  <c r="Q1554" i="47"/>
  <c r="Q1553" i="47"/>
  <c r="Q1552" i="47"/>
  <c r="Q1551" i="47"/>
  <c r="Q1550" i="47"/>
  <c r="Q1549" i="47"/>
  <c r="Q1548" i="47"/>
  <c r="Q1547" i="47"/>
  <c r="Q1546" i="47"/>
  <c r="Q1545" i="47"/>
  <c r="Q1544" i="47"/>
  <c r="Q1543" i="47"/>
  <c r="Q1542" i="47"/>
  <c r="Q1541" i="47"/>
  <c r="Q1540" i="47"/>
  <c r="Q1539" i="47"/>
  <c r="Q1538" i="47"/>
  <c r="Q1537" i="47"/>
  <c r="Q1536" i="47"/>
  <c r="Q1535" i="47"/>
  <c r="Q1534" i="47"/>
  <c r="Q1533" i="47"/>
  <c r="Q1532" i="47"/>
  <c r="Q1531" i="47"/>
  <c r="Q1530" i="47"/>
  <c r="Q1529" i="47"/>
  <c r="Q1528" i="47"/>
  <c r="Q1527" i="47"/>
  <c r="Q1526" i="47"/>
  <c r="Q1525" i="47"/>
  <c r="Q1524" i="47"/>
  <c r="Q1523" i="47"/>
  <c r="Q1522" i="47"/>
  <c r="Q1521" i="47"/>
  <c r="Q1520" i="47"/>
  <c r="Q1519" i="47"/>
  <c r="Q1518" i="47"/>
  <c r="Q1517" i="47"/>
  <c r="Q1516" i="47"/>
  <c r="Q1515" i="47"/>
  <c r="Q1514" i="47"/>
  <c r="Q1513" i="47"/>
  <c r="Q1512" i="47"/>
  <c r="Q1511" i="47"/>
  <c r="Q1510" i="47"/>
  <c r="Q1509" i="47"/>
  <c r="Q1508" i="47"/>
  <c r="Q1507" i="47"/>
  <c r="Q1506" i="47"/>
  <c r="Q1505" i="47"/>
  <c r="Q1504" i="47"/>
  <c r="Q1503" i="47"/>
  <c r="Q1502" i="47"/>
  <c r="Q1501" i="47"/>
  <c r="Q1500" i="47"/>
  <c r="Q1499" i="47"/>
  <c r="Q1498" i="47"/>
  <c r="Q1497" i="47"/>
  <c r="Q1496" i="47"/>
  <c r="Q1495" i="47"/>
  <c r="Q1494" i="47"/>
  <c r="Q1493" i="47"/>
  <c r="Q1492" i="47"/>
  <c r="Q1491" i="47"/>
  <c r="Q1490" i="47"/>
  <c r="Q1489" i="47"/>
  <c r="Q1488" i="47"/>
  <c r="Q1487" i="47"/>
  <c r="Q1486" i="47"/>
  <c r="Q1485" i="47"/>
  <c r="Q1484" i="47"/>
  <c r="Q1483" i="47"/>
  <c r="Q1482" i="47"/>
  <c r="Q1481" i="47"/>
  <c r="Q1480" i="47"/>
  <c r="Q1479" i="47"/>
  <c r="Q1478" i="47"/>
  <c r="Q1477" i="47"/>
  <c r="Q1476" i="47"/>
  <c r="Q1475" i="47"/>
  <c r="Q1474" i="47"/>
  <c r="Q1473" i="47"/>
  <c r="Q1472" i="47"/>
  <c r="Q1471" i="47"/>
  <c r="Q1470" i="47"/>
  <c r="Q1469" i="47"/>
  <c r="Q1468" i="47"/>
  <c r="Q1467" i="47"/>
  <c r="Q1466" i="47"/>
  <c r="Q1465" i="47"/>
  <c r="Q1464" i="47"/>
  <c r="Q1463" i="47"/>
  <c r="Q1462" i="47"/>
  <c r="Q1461" i="47"/>
  <c r="Q1460" i="47"/>
  <c r="Q1459" i="47"/>
  <c r="Q1458" i="47"/>
  <c r="Q1457" i="47"/>
  <c r="Q1456" i="47"/>
  <c r="Q1455" i="47"/>
  <c r="Q1454" i="47"/>
  <c r="Q1453" i="47"/>
  <c r="Q1452" i="47"/>
  <c r="Q1451" i="47"/>
  <c r="Q1450" i="47"/>
  <c r="Q1449" i="47"/>
  <c r="Q1448" i="47"/>
  <c r="Q1447" i="47"/>
  <c r="Q1446" i="47"/>
  <c r="Q1445" i="47"/>
  <c r="Q1444" i="47"/>
  <c r="Q1443" i="47"/>
  <c r="Q1442" i="47"/>
  <c r="Q1441" i="47"/>
  <c r="Q1440" i="47"/>
  <c r="Q1439" i="47"/>
  <c r="Q1438" i="47"/>
  <c r="Q1437" i="47"/>
  <c r="Q1436" i="47"/>
  <c r="Q1435" i="47"/>
  <c r="Q1434" i="47"/>
  <c r="Q1433" i="47"/>
  <c r="Q1432" i="47"/>
  <c r="Q1431" i="47"/>
  <c r="Q1430" i="47"/>
  <c r="Q1429" i="47"/>
  <c r="Q1428" i="47"/>
  <c r="Q1427" i="47"/>
  <c r="Q1426" i="47"/>
  <c r="Q1425" i="47"/>
  <c r="Q1424" i="47"/>
  <c r="Q1423" i="47"/>
  <c r="Q1422" i="47"/>
  <c r="Q1421" i="47"/>
  <c r="Q1420" i="47"/>
  <c r="Q1419" i="47"/>
  <c r="Q1418" i="47"/>
  <c r="Q1417" i="47"/>
  <c r="Q1416" i="47"/>
  <c r="Q1415" i="47"/>
  <c r="Q1414" i="47"/>
  <c r="Q1413" i="47"/>
  <c r="Q1412" i="47"/>
  <c r="Q1411" i="47"/>
  <c r="Q1410" i="47"/>
  <c r="Q1409" i="47"/>
  <c r="Q1408" i="47"/>
  <c r="Q1407" i="47"/>
  <c r="Q1406" i="47"/>
  <c r="Q1405" i="47"/>
  <c r="Q1404" i="47"/>
  <c r="Q1403" i="47"/>
  <c r="Q1402" i="47"/>
  <c r="Q1401" i="47"/>
  <c r="Q1400" i="47"/>
  <c r="Q1399" i="47"/>
  <c r="Q1398" i="47"/>
  <c r="Q1397" i="47"/>
  <c r="Q1396" i="47"/>
  <c r="Q1395" i="47"/>
  <c r="Q1394" i="47"/>
  <c r="Q1393" i="47"/>
  <c r="Q1392" i="47"/>
  <c r="Q1391" i="47"/>
  <c r="Q1390" i="47"/>
  <c r="Q1389" i="47"/>
  <c r="Q1388" i="47"/>
  <c r="Q1387" i="47"/>
  <c r="Q1386" i="47"/>
  <c r="Q1385" i="47"/>
  <c r="Q1384" i="47"/>
  <c r="Q1383" i="47"/>
  <c r="Q1382" i="47"/>
  <c r="Q1381" i="47"/>
  <c r="Q1380" i="47"/>
  <c r="Q1379" i="47"/>
  <c r="Q1378" i="47"/>
  <c r="Q1377" i="47"/>
  <c r="Q1376" i="47"/>
  <c r="Q1375" i="47"/>
  <c r="Q1374" i="47"/>
  <c r="Q1373" i="47"/>
  <c r="Q1372" i="47"/>
  <c r="Q1371" i="47"/>
  <c r="Q1370" i="47"/>
  <c r="Q1369" i="47"/>
  <c r="Q1368" i="47"/>
  <c r="Q1367" i="47"/>
  <c r="Q1366" i="47"/>
  <c r="Q1365" i="47"/>
  <c r="Q1364" i="47"/>
  <c r="Q1363" i="47"/>
  <c r="Q1362" i="47"/>
  <c r="Q1361" i="47"/>
  <c r="Q1360" i="47"/>
  <c r="Q1359" i="47"/>
  <c r="Q1358" i="47"/>
  <c r="Q1357" i="47"/>
  <c r="Q1356" i="47"/>
  <c r="Q1355" i="47"/>
  <c r="Q1354" i="47"/>
  <c r="Q1353" i="47"/>
  <c r="Q1352" i="47"/>
  <c r="Q1351" i="47"/>
  <c r="Q1350" i="47"/>
  <c r="Q1349" i="47"/>
  <c r="Q1348" i="47"/>
  <c r="Q1347" i="47"/>
  <c r="Q1346" i="47"/>
  <c r="Q1345" i="47"/>
  <c r="Q1344" i="47"/>
  <c r="Q1343" i="47"/>
  <c r="Q1342" i="47"/>
  <c r="Q1341" i="47"/>
  <c r="Q1340" i="47"/>
  <c r="Q1339" i="47"/>
  <c r="Q1338" i="47"/>
  <c r="Q1337" i="47"/>
  <c r="Q1336" i="47"/>
  <c r="Q1335" i="47"/>
  <c r="Q1334" i="47"/>
  <c r="Q1333" i="47"/>
  <c r="Q1332" i="47"/>
  <c r="Q1331" i="47"/>
  <c r="Q1330" i="47"/>
  <c r="Q1329" i="47"/>
  <c r="Q1328" i="47"/>
  <c r="Q1327" i="47"/>
  <c r="Q1326" i="47"/>
  <c r="Q1325" i="47"/>
  <c r="Q1324" i="47"/>
  <c r="Q1323" i="47"/>
  <c r="Q1322" i="47"/>
  <c r="Q1321" i="47"/>
  <c r="Q1320" i="47"/>
  <c r="Q1319" i="47"/>
  <c r="Q1318" i="47"/>
  <c r="Q1317" i="47"/>
  <c r="Q1316" i="47"/>
  <c r="Q1315" i="47"/>
  <c r="Q1314" i="47"/>
  <c r="Q1313" i="47"/>
  <c r="Q1312" i="47"/>
  <c r="Q1311" i="47"/>
  <c r="Q1310" i="47"/>
  <c r="Q1309" i="47"/>
  <c r="Q1308" i="47"/>
  <c r="Q1307" i="47"/>
  <c r="Q1306" i="47"/>
  <c r="Q1305" i="47"/>
  <c r="Q1304" i="47"/>
  <c r="Q1303" i="47"/>
  <c r="Q1302" i="47"/>
  <c r="Q1301" i="47"/>
  <c r="Q1300" i="47"/>
  <c r="Q1299" i="47"/>
  <c r="Q1298" i="47"/>
  <c r="Q1297" i="47"/>
  <c r="Q1296" i="47"/>
  <c r="Q1295" i="47"/>
  <c r="Q1294" i="47"/>
  <c r="Q1293" i="47"/>
  <c r="Q1292" i="47"/>
  <c r="Q1291" i="47"/>
  <c r="Q1290" i="47"/>
  <c r="Q1289" i="47"/>
  <c r="Q1288" i="47"/>
  <c r="Q1287" i="47"/>
  <c r="Q1286" i="47"/>
  <c r="Q1285" i="47"/>
  <c r="Q1284" i="47"/>
  <c r="Q1283" i="47"/>
  <c r="Q1282" i="47"/>
  <c r="Q1281" i="47"/>
  <c r="Q1280" i="47"/>
  <c r="Q1279" i="47"/>
  <c r="Q1278" i="47"/>
  <c r="Q1277" i="47"/>
  <c r="Q1276" i="47"/>
  <c r="Q1275" i="47"/>
  <c r="Q1274" i="47"/>
  <c r="Q1273" i="47"/>
  <c r="Q1272" i="47"/>
  <c r="Q1271" i="47"/>
  <c r="Q1270" i="47"/>
  <c r="Q1269" i="47"/>
  <c r="Q1268" i="47"/>
  <c r="Q1267" i="47"/>
  <c r="Q1266" i="47"/>
  <c r="Q1265" i="47"/>
  <c r="Q1264" i="47"/>
  <c r="Q1263" i="47"/>
  <c r="Q1262" i="47"/>
  <c r="Q1261" i="47"/>
  <c r="Q1260" i="47"/>
  <c r="Q1259" i="47"/>
  <c r="Q1258" i="47"/>
  <c r="Q1257" i="47"/>
  <c r="Q1256" i="47"/>
  <c r="Q1255" i="47"/>
  <c r="Q1254" i="47"/>
  <c r="Q1253" i="47"/>
  <c r="Q1252" i="47"/>
  <c r="Q1251" i="47"/>
  <c r="Q1250" i="47"/>
  <c r="Q1249" i="47"/>
  <c r="Q1248" i="47"/>
  <c r="Q1247" i="47"/>
  <c r="Q1246" i="47"/>
  <c r="Q1245" i="47"/>
  <c r="Q1244" i="47"/>
  <c r="Q1243" i="47"/>
  <c r="Q1242" i="47"/>
  <c r="Q1241" i="47"/>
  <c r="Q1240" i="47"/>
  <c r="Q1239" i="47"/>
  <c r="Q1238" i="47"/>
  <c r="Q1237" i="47"/>
  <c r="Q1236" i="47"/>
  <c r="Q1235" i="47"/>
  <c r="Q1234" i="47"/>
  <c r="Q1233" i="47"/>
  <c r="Q1232" i="47"/>
  <c r="Q1231" i="47"/>
  <c r="Q1230" i="47"/>
  <c r="Q1229" i="47"/>
  <c r="Q1228" i="47"/>
  <c r="Q1227" i="47"/>
  <c r="Q1226" i="47"/>
  <c r="Q1225" i="47"/>
  <c r="Q1224" i="47"/>
  <c r="Q1223" i="47"/>
  <c r="Q1222" i="47"/>
  <c r="Q1221" i="47"/>
  <c r="Q1220" i="47"/>
  <c r="Q1219" i="47"/>
  <c r="Q1218" i="47"/>
  <c r="Q1217" i="47"/>
  <c r="Q1216" i="47"/>
  <c r="Q1215" i="47"/>
  <c r="Q1214" i="47"/>
  <c r="Q1213" i="47"/>
  <c r="Q1212" i="47"/>
  <c r="Q1211" i="47"/>
  <c r="Q1210" i="47"/>
  <c r="Q1209" i="47"/>
  <c r="Q1208" i="47"/>
  <c r="Q1207" i="47"/>
  <c r="Q1206" i="47"/>
  <c r="Q1205" i="47"/>
  <c r="Q1204" i="47"/>
  <c r="Q1203" i="47"/>
  <c r="Q1202" i="47"/>
  <c r="Q1201" i="47"/>
  <c r="Q1200" i="47"/>
  <c r="Q1199" i="47"/>
  <c r="Q1198" i="47"/>
  <c r="Q1197" i="47"/>
  <c r="Q1196" i="47"/>
  <c r="Q1195" i="47"/>
  <c r="Q1194" i="47"/>
  <c r="Q1193" i="47"/>
  <c r="Q1192" i="47"/>
  <c r="Q1191" i="47"/>
  <c r="Q1190" i="47"/>
  <c r="Q1189" i="47"/>
  <c r="Q1188" i="47"/>
  <c r="Q1187" i="47"/>
  <c r="Q1186" i="47"/>
  <c r="Q1185" i="47"/>
  <c r="Q1184" i="47"/>
  <c r="Q1183" i="47"/>
  <c r="Q1182" i="47"/>
  <c r="Q1181" i="47"/>
  <c r="Q1180" i="47"/>
  <c r="Q1179" i="47"/>
  <c r="Q1178" i="47"/>
  <c r="Q1177" i="47"/>
  <c r="Q1176" i="47"/>
  <c r="Q1175" i="47"/>
  <c r="Q1174" i="47"/>
  <c r="Q1173" i="47"/>
  <c r="Q1172" i="47"/>
  <c r="Q1171" i="47"/>
  <c r="Q1170" i="47"/>
  <c r="Q1169" i="47"/>
  <c r="Q1168" i="47"/>
  <c r="Q1167" i="47"/>
  <c r="Q1166" i="47"/>
  <c r="Q1165" i="47"/>
  <c r="Q1164" i="47"/>
  <c r="Q1163" i="47"/>
  <c r="Q1162" i="47"/>
  <c r="Q1161" i="47"/>
  <c r="Q1160" i="47"/>
  <c r="Q1159" i="47"/>
  <c r="Q1158" i="47"/>
  <c r="Q1157" i="47"/>
  <c r="Q1156" i="47"/>
  <c r="Q1155" i="47"/>
  <c r="Q1154" i="47"/>
  <c r="Q1153" i="47"/>
  <c r="Q1152" i="47"/>
  <c r="Q1151" i="47"/>
  <c r="Q1150" i="47"/>
  <c r="Q1149" i="47"/>
  <c r="Q1148" i="47"/>
  <c r="Q1147" i="47"/>
  <c r="Q1146" i="47"/>
  <c r="Q1145" i="47"/>
  <c r="Q1144" i="47"/>
  <c r="Q1143" i="47"/>
  <c r="Q1142" i="47"/>
  <c r="Q1141" i="47"/>
  <c r="Q1140" i="47"/>
  <c r="Q1139" i="47"/>
  <c r="Q1138" i="47"/>
  <c r="Q1137" i="47"/>
  <c r="Q1136" i="47"/>
  <c r="Q1135" i="47"/>
  <c r="Q1134" i="47"/>
  <c r="Q1133" i="47"/>
  <c r="Q1132" i="47"/>
  <c r="Q1131" i="47"/>
  <c r="Q1130" i="47"/>
  <c r="Q1129" i="47"/>
  <c r="Q1128" i="47"/>
  <c r="Q1127" i="47"/>
  <c r="Q1126" i="47"/>
  <c r="Q1125" i="47"/>
  <c r="Q1124" i="47"/>
  <c r="Q1123" i="47"/>
  <c r="Q1122" i="47"/>
  <c r="Q1121" i="47"/>
  <c r="Q1120" i="47"/>
  <c r="Q1119" i="47"/>
  <c r="Q1118" i="47"/>
  <c r="Q1117" i="47"/>
  <c r="Q1116" i="47"/>
  <c r="Q1115" i="47"/>
  <c r="Q1114" i="47"/>
  <c r="Q1113" i="47"/>
  <c r="Q1112" i="47"/>
  <c r="Q1111" i="47"/>
  <c r="Q1110" i="47"/>
  <c r="Q1109" i="47"/>
  <c r="Q1108" i="47"/>
  <c r="Q1107" i="47"/>
  <c r="Q1106" i="47"/>
  <c r="Q1105" i="47"/>
  <c r="Q1104" i="47"/>
  <c r="Q1103" i="47"/>
  <c r="Q1102" i="47"/>
  <c r="Q1101" i="47"/>
  <c r="Q1100" i="47"/>
  <c r="Q1099" i="47"/>
  <c r="Q1098" i="47"/>
  <c r="Q1097" i="47"/>
  <c r="Q1096" i="47"/>
  <c r="Q1095" i="47"/>
  <c r="Q1094" i="47"/>
  <c r="Q1093" i="47"/>
  <c r="Q1092" i="47"/>
  <c r="Q1091" i="47"/>
  <c r="Q1090" i="47"/>
  <c r="Q1089" i="47"/>
  <c r="Q1088" i="47"/>
  <c r="Q1087" i="47"/>
  <c r="Q1086" i="47"/>
  <c r="Q1085" i="47"/>
  <c r="Q1084" i="47"/>
  <c r="Q1083" i="47"/>
  <c r="Q1082" i="47"/>
  <c r="Q1081" i="47"/>
  <c r="Q1080" i="47"/>
  <c r="Q1079" i="47"/>
  <c r="Q1078" i="47"/>
  <c r="Q1077" i="47"/>
  <c r="Q1076" i="47"/>
  <c r="Q1075" i="47"/>
  <c r="Q1074" i="47"/>
  <c r="Q1073" i="47"/>
  <c r="Q1072" i="47"/>
  <c r="Q1071" i="47"/>
  <c r="Q1070" i="47"/>
  <c r="Q1069" i="47"/>
  <c r="Q1068" i="47"/>
  <c r="Q1067" i="47"/>
  <c r="Q1066" i="47"/>
  <c r="Q1065" i="47"/>
  <c r="Q1064" i="47"/>
  <c r="Q1063" i="47"/>
  <c r="Q1062" i="47"/>
  <c r="Q1061" i="47"/>
  <c r="Q1060" i="47"/>
  <c r="Q1059" i="47"/>
  <c r="Q1058" i="47"/>
  <c r="Q1057" i="47"/>
  <c r="Q1056" i="47"/>
  <c r="Q1055" i="47"/>
  <c r="Q1054" i="47"/>
  <c r="Q1053" i="47"/>
  <c r="Q1052" i="47"/>
  <c r="Q1051" i="47"/>
  <c r="Q1050" i="47"/>
  <c r="Q1049" i="47"/>
  <c r="Q1048" i="47"/>
  <c r="Q1047" i="47"/>
  <c r="Q1046" i="47"/>
  <c r="Q1045" i="47"/>
  <c r="Q1044" i="47"/>
  <c r="Q1043" i="47"/>
  <c r="Q1042" i="47"/>
  <c r="Q1041" i="47"/>
  <c r="Q1040" i="47"/>
  <c r="Q1039" i="47"/>
  <c r="Q1038" i="47"/>
  <c r="Q1037" i="47"/>
  <c r="Q1036" i="47"/>
  <c r="Q1035" i="47"/>
  <c r="Q1034" i="47"/>
  <c r="Q1033" i="47"/>
  <c r="Q1032" i="47"/>
  <c r="Q1031" i="47"/>
  <c r="Q1030" i="47"/>
  <c r="Q1029" i="47"/>
  <c r="Q1028" i="47"/>
  <c r="Q1027" i="47"/>
  <c r="Q1026" i="47"/>
  <c r="Q1025" i="47"/>
  <c r="Q1024" i="47"/>
  <c r="Q1023" i="47"/>
  <c r="Q1022" i="47"/>
  <c r="Q1021" i="47"/>
  <c r="Q1020" i="47"/>
  <c r="Q1019" i="47"/>
  <c r="Q1018" i="47"/>
  <c r="Q1017" i="47"/>
  <c r="Q1016" i="47"/>
  <c r="Q1015" i="47"/>
  <c r="Q1014" i="47"/>
  <c r="Q1013" i="47"/>
  <c r="Q1012" i="47"/>
  <c r="Q1011" i="47"/>
  <c r="Q1010" i="47"/>
  <c r="Q1009" i="47"/>
  <c r="Q1008" i="47"/>
  <c r="Q1007" i="47"/>
  <c r="Q1006" i="47"/>
  <c r="Q1005" i="47"/>
  <c r="Q1004" i="47"/>
  <c r="Q1003" i="47"/>
  <c r="Q1002" i="47"/>
  <c r="Q1001" i="47"/>
  <c r="Q1000" i="47"/>
  <c r="Q999" i="47"/>
  <c r="Q998" i="47"/>
  <c r="Q997" i="47"/>
  <c r="Q996" i="47"/>
  <c r="Q995" i="47"/>
  <c r="Q994" i="47"/>
  <c r="Q993" i="47"/>
  <c r="Q992" i="47"/>
  <c r="Q991" i="47"/>
  <c r="Q990" i="47"/>
  <c r="Q989" i="47"/>
  <c r="Q988" i="47"/>
  <c r="Q987" i="47"/>
  <c r="Q986" i="47"/>
  <c r="Q985" i="47"/>
  <c r="Q984" i="47"/>
  <c r="Q983" i="47"/>
  <c r="Q982" i="47"/>
  <c r="Q981" i="47"/>
  <c r="Q980" i="47"/>
  <c r="Q979" i="47"/>
  <c r="Q978" i="47"/>
  <c r="Q977" i="47"/>
  <c r="Q976" i="47"/>
  <c r="Q975" i="47"/>
  <c r="Q974" i="47"/>
  <c r="Q973" i="47"/>
  <c r="Q972" i="47"/>
  <c r="Q971" i="47"/>
  <c r="Q970" i="47"/>
  <c r="Q969" i="47"/>
  <c r="Q968" i="47"/>
  <c r="Q967" i="47"/>
  <c r="Q966" i="47"/>
  <c r="Q965" i="47"/>
  <c r="Q964" i="47"/>
  <c r="Q963" i="47"/>
  <c r="Q962" i="47"/>
  <c r="Q961" i="47"/>
  <c r="Q960" i="47"/>
  <c r="Q959" i="47"/>
  <c r="Q958" i="47"/>
  <c r="Q957" i="47"/>
  <c r="Q956" i="47"/>
  <c r="Q955" i="47"/>
  <c r="Q954" i="47"/>
  <c r="Q953" i="47"/>
  <c r="Q952" i="47"/>
  <c r="Q951" i="47"/>
  <c r="Q950" i="47"/>
  <c r="Q949" i="47"/>
  <c r="Q948" i="47"/>
  <c r="Q947" i="47"/>
  <c r="Q946" i="47"/>
  <c r="Q945" i="47"/>
  <c r="Q944" i="47"/>
  <c r="Q943" i="47"/>
  <c r="Q942" i="47"/>
  <c r="Q941" i="47"/>
  <c r="Q940" i="47"/>
  <c r="Q939" i="47"/>
  <c r="Q938" i="47"/>
  <c r="Q937" i="47"/>
  <c r="Q936" i="47"/>
  <c r="Q935" i="47"/>
  <c r="Q934" i="47"/>
  <c r="Q933" i="47"/>
  <c r="Q932" i="47"/>
  <c r="Q931" i="47"/>
  <c r="Q930" i="47"/>
  <c r="Q929" i="47"/>
  <c r="Q928" i="47"/>
  <c r="Q927" i="47"/>
  <c r="Q926" i="47"/>
  <c r="Q925" i="47"/>
  <c r="Q924" i="47"/>
  <c r="Q923" i="47"/>
  <c r="Q922" i="47"/>
  <c r="Q921" i="47"/>
  <c r="Q920" i="47"/>
  <c r="Q919" i="47"/>
  <c r="Q918" i="47"/>
  <c r="Q917" i="47"/>
  <c r="Q916" i="47"/>
  <c r="Q915" i="47"/>
  <c r="Q914" i="47"/>
  <c r="Q913" i="47"/>
  <c r="Q912" i="47"/>
  <c r="Q911" i="47"/>
  <c r="Q910" i="47"/>
  <c r="Q909" i="47"/>
  <c r="Q908" i="47"/>
  <c r="Q907" i="47"/>
  <c r="Q906" i="47"/>
  <c r="Q905" i="47"/>
  <c r="Q904" i="47"/>
  <c r="Q903" i="47"/>
  <c r="Q902" i="47"/>
  <c r="Q901" i="47"/>
  <c r="Q900" i="47"/>
  <c r="Q899" i="47"/>
  <c r="Q898" i="47"/>
  <c r="Q897" i="47"/>
  <c r="Q896" i="47"/>
  <c r="Q895" i="47"/>
  <c r="Q894" i="47"/>
  <c r="Q893" i="47"/>
  <c r="Q892" i="47"/>
  <c r="Q891" i="47"/>
  <c r="Q890" i="47"/>
  <c r="Q889" i="47"/>
  <c r="Q888" i="47"/>
  <c r="Q887" i="47"/>
  <c r="Q886" i="47"/>
  <c r="Q885" i="47"/>
  <c r="Q884" i="47"/>
  <c r="Q883" i="47"/>
  <c r="Q882" i="47"/>
  <c r="Q881" i="47"/>
  <c r="Q880" i="47"/>
  <c r="Q879" i="47"/>
  <c r="Q878" i="47"/>
  <c r="Q877" i="47"/>
  <c r="Q876" i="47"/>
  <c r="Q875" i="47"/>
  <c r="Q874" i="47"/>
  <c r="Q873" i="47"/>
  <c r="Q872" i="47"/>
  <c r="Q871" i="47"/>
  <c r="Q870" i="47"/>
  <c r="Q869" i="47"/>
  <c r="Q868" i="47"/>
  <c r="Q867" i="47"/>
  <c r="Q866" i="47"/>
  <c r="Q865" i="47"/>
  <c r="Q864" i="47"/>
  <c r="Q863" i="47"/>
  <c r="Q862" i="47"/>
  <c r="Q861" i="47"/>
  <c r="Q860" i="47"/>
  <c r="Q859" i="47"/>
  <c r="Q858" i="47"/>
  <c r="Q857" i="47"/>
  <c r="Q856" i="47"/>
  <c r="Q855" i="47"/>
  <c r="Q854" i="47"/>
  <c r="Q853" i="47"/>
  <c r="Q852" i="47"/>
  <c r="Q851" i="47"/>
  <c r="Q850" i="47"/>
  <c r="Q849" i="47"/>
  <c r="Q848" i="47"/>
  <c r="Q847" i="47"/>
  <c r="Q846" i="47"/>
  <c r="Q845" i="47"/>
  <c r="Q844" i="47"/>
  <c r="Q843" i="47"/>
  <c r="Q842" i="47"/>
  <c r="Q841" i="47"/>
  <c r="Q840" i="47"/>
  <c r="Q839" i="47"/>
  <c r="Q838" i="47"/>
  <c r="Q837" i="47"/>
  <c r="Q836" i="47"/>
  <c r="Q835" i="47"/>
  <c r="Q834" i="47"/>
  <c r="Q833" i="47"/>
  <c r="Q832" i="47"/>
  <c r="Q831" i="47"/>
  <c r="Q830" i="47"/>
  <c r="Q829" i="47"/>
  <c r="Q828" i="47"/>
  <c r="Q827" i="47"/>
  <c r="Q826" i="47"/>
  <c r="Q825" i="47"/>
  <c r="Q824" i="47"/>
  <c r="Q823" i="47"/>
  <c r="Q822" i="47"/>
  <c r="Q821" i="47"/>
  <c r="Q820" i="47"/>
  <c r="Q819" i="47"/>
  <c r="Q818" i="47"/>
  <c r="Q817" i="47"/>
  <c r="Q816" i="47"/>
  <c r="Q815" i="47"/>
  <c r="Q814" i="47"/>
  <c r="Q813" i="47"/>
  <c r="Q812" i="47"/>
  <c r="Q811" i="47"/>
  <c r="Q810" i="47"/>
  <c r="Q809" i="47"/>
  <c r="Q808" i="47"/>
  <c r="Q807" i="47"/>
  <c r="Q806" i="47"/>
  <c r="Q805" i="47"/>
  <c r="Q804" i="47"/>
  <c r="Q803" i="47"/>
  <c r="Q802" i="47"/>
  <c r="Q801" i="47"/>
  <c r="Q800" i="47"/>
  <c r="Q799" i="47"/>
  <c r="Q798" i="47"/>
  <c r="Q797" i="47"/>
  <c r="Q796" i="47"/>
  <c r="Q795" i="47"/>
  <c r="Q794" i="47"/>
  <c r="Q793" i="47"/>
  <c r="Q792" i="47"/>
  <c r="Q791" i="47"/>
  <c r="Q790" i="47"/>
  <c r="Q789" i="47"/>
  <c r="Q788" i="47"/>
  <c r="Q787" i="47"/>
  <c r="Q786" i="47"/>
  <c r="Q785" i="47"/>
  <c r="Q784" i="47"/>
  <c r="Q783" i="47"/>
  <c r="Q782" i="47"/>
  <c r="Q781" i="47"/>
  <c r="Q780" i="47"/>
  <c r="Q779" i="47"/>
  <c r="Q778" i="47"/>
  <c r="Q777" i="47"/>
  <c r="Q776" i="47"/>
  <c r="Q775" i="47"/>
  <c r="Q774" i="47"/>
  <c r="Q773" i="47"/>
  <c r="Q772" i="47"/>
  <c r="Q771" i="47"/>
  <c r="Q770" i="47"/>
  <c r="Q769" i="47"/>
  <c r="Q768" i="47"/>
  <c r="Q767" i="47"/>
  <c r="Q766" i="47"/>
  <c r="Q765" i="47"/>
  <c r="Q764" i="47"/>
  <c r="Q763" i="47"/>
  <c r="Q762" i="47"/>
  <c r="Q761" i="47"/>
  <c r="Q760" i="47"/>
  <c r="Q759" i="47"/>
  <c r="Q758" i="47"/>
  <c r="Q757" i="47"/>
  <c r="Q756" i="47"/>
  <c r="Q755" i="47"/>
  <c r="Q754" i="47"/>
  <c r="Q753" i="47"/>
  <c r="Q752" i="47"/>
  <c r="Q751" i="47"/>
  <c r="Q750" i="47"/>
  <c r="Q749" i="47"/>
  <c r="Q748" i="47"/>
  <c r="Q747" i="47"/>
  <c r="Q746" i="47"/>
  <c r="Q745" i="47"/>
  <c r="Q744" i="47"/>
  <c r="Q743" i="47"/>
  <c r="Q742" i="47"/>
  <c r="Q741" i="47"/>
  <c r="Q740" i="47"/>
  <c r="Q739" i="47"/>
  <c r="Q738" i="47"/>
  <c r="Q737" i="47"/>
  <c r="Q736" i="47"/>
  <c r="Q735" i="47"/>
  <c r="Q734" i="47"/>
  <c r="Q733" i="47"/>
  <c r="Q732" i="47"/>
  <c r="Q720" i="47"/>
  <c r="Q719" i="47"/>
  <c r="Q718" i="47"/>
  <c r="Q717" i="47"/>
  <c r="Q714" i="47"/>
  <c r="Q713" i="47"/>
  <c r="Q712" i="47"/>
  <c r="Q711" i="47"/>
  <c r="Q710" i="47"/>
  <c r="Q709" i="47"/>
  <c r="Q707" i="47"/>
  <c r="Q706" i="47"/>
  <c r="Q705" i="47"/>
  <c r="Q704" i="47"/>
  <c r="Q703" i="47"/>
  <c r="Q702" i="47"/>
  <c r="Q701" i="47"/>
  <c r="Q700" i="47"/>
  <c r="Q699" i="47"/>
  <c r="Q698" i="47"/>
  <c r="Q697" i="47"/>
  <c r="Q696" i="47"/>
  <c r="Q695" i="47"/>
  <c r="Q694" i="47"/>
  <c r="Q693" i="47"/>
  <c r="Q692" i="47"/>
  <c r="Q691" i="47"/>
  <c r="Q690" i="47"/>
  <c r="Q689" i="47"/>
  <c r="Q688" i="47"/>
  <c r="Q687" i="47"/>
  <c r="Q686" i="47"/>
  <c r="Q685" i="47"/>
  <c r="Q684" i="47"/>
  <c r="Q683" i="47"/>
  <c r="Q682" i="47"/>
  <c r="Q681" i="47"/>
  <c r="Q680" i="47"/>
  <c r="Q679" i="47"/>
  <c r="Q678" i="47"/>
  <c r="Q677" i="47"/>
  <c r="Q676" i="47"/>
  <c r="Q675" i="47"/>
  <c r="Q674" i="47"/>
  <c r="Q673" i="47"/>
  <c r="Q672" i="47"/>
  <c r="Q671" i="47"/>
  <c r="Q670" i="47"/>
  <c r="Q669" i="47"/>
  <c r="Q668" i="47"/>
  <c r="Q667" i="47"/>
  <c r="Q666" i="47"/>
  <c r="Q665" i="47"/>
  <c r="Q664" i="47"/>
  <c r="Q663" i="47"/>
  <c r="Q662" i="47"/>
  <c r="Q661" i="47"/>
  <c r="Q660" i="47"/>
  <c r="Q659" i="47"/>
  <c r="Q658" i="47"/>
  <c r="Q657" i="47"/>
  <c r="Q656" i="47"/>
  <c r="Q655" i="47"/>
  <c r="Q654" i="47"/>
  <c r="Q653" i="47"/>
  <c r="Q652" i="47"/>
  <c r="Q651" i="47"/>
  <c r="Q650" i="47"/>
  <c r="Q649" i="47"/>
  <c r="Q648" i="47"/>
  <c r="Q647" i="47"/>
  <c r="Q646" i="47"/>
  <c r="Q645" i="47"/>
  <c r="Q644" i="47"/>
  <c r="Q643" i="47"/>
  <c r="Q642" i="47"/>
  <c r="Q641" i="47"/>
  <c r="Q640" i="47"/>
  <c r="Q639" i="47"/>
  <c r="Q638" i="47"/>
  <c r="Q637" i="47"/>
  <c r="Q636" i="47"/>
  <c r="Q635" i="47"/>
  <c r="Q634" i="47"/>
  <c r="Q633" i="47"/>
  <c r="Q632" i="47"/>
  <c r="Q631" i="47"/>
  <c r="Q630" i="47"/>
  <c r="Q629" i="47"/>
  <c r="Q628" i="47"/>
  <c r="Q627" i="47"/>
  <c r="Q626" i="47"/>
  <c r="Q625" i="47"/>
  <c r="Q624" i="47"/>
  <c r="Q623" i="47"/>
  <c r="Q622" i="47"/>
  <c r="Q621" i="47"/>
  <c r="Q620" i="47"/>
  <c r="Q619" i="47"/>
  <c r="Q618" i="47"/>
  <c r="Q617" i="47"/>
  <c r="Q616" i="47"/>
  <c r="Q615" i="47"/>
  <c r="Q614" i="47"/>
  <c r="Q613" i="47"/>
  <c r="Q612" i="47"/>
  <c r="Q611" i="47"/>
  <c r="Q610" i="47"/>
  <c r="Q609" i="47"/>
  <c r="Q608" i="47"/>
  <c r="Q607" i="47"/>
  <c r="Q606" i="47"/>
  <c r="Q605" i="47"/>
  <c r="Q604" i="47"/>
  <c r="Q603" i="47"/>
  <c r="Q602" i="47"/>
  <c r="Q601" i="47"/>
  <c r="Q600" i="47"/>
  <c r="Q599" i="47"/>
  <c r="Q598" i="47"/>
  <c r="Q597" i="47"/>
  <c r="Q596" i="47"/>
  <c r="Q595" i="47"/>
  <c r="Q594" i="47"/>
  <c r="Q593" i="47"/>
  <c r="Q592" i="47"/>
  <c r="Q591" i="47"/>
  <c r="Q590" i="47"/>
  <c r="Q589" i="47"/>
  <c r="Q588" i="47"/>
  <c r="Q587" i="47"/>
  <c r="Q586" i="47"/>
  <c r="Q585" i="47"/>
  <c r="Q584" i="47"/>
  <c r="Q583" i="47"/>
  <c r="Q582" i="47"/>
  <c r="Q581" i="47"/>
  <c r="Q580" i="47"/>
  <c r="Q579" i="47"/>
  <c r="Q578" i="47"/>
  <c r="Q577" i="47"/>
  <c r="Q576" i="47"/>
  <c r="Q575" i="47"/>
  <c r="Q574" i="47"/>
  <c r="Q573" i="47"/>
  <c r="Q572" i="47"/>
  <c r="Q571" i="47"/>
  <c r="Q570" i="47"/>
  <c r="Q569" i="47"/>
  <c r="Q568" i="47"/>
  <c r="Q567" i="47"/>
  <c r="Q566" i="47"/>
  <c r="Q565" i="47"/>
  <c r="Q564" i="47"/>
  <c r="Q563" i="47"/>
  <c r="Q562" i="47"/>
  <c r="Q561" i="47"/>
  <c r="Q560" i="47"/>
  <c r="Q559" i="47"/>
  <c r="Q558" i="47"/>
  <c r="Q557" i="47"/>
  <c r="Q556" i="47"/>
  <c r="Q555" i="47"/>
  <c r="Q554" i="47"/>
  <c r="Q553" i="47"/>
  <c r="Q552" i="47"/>
  <c r="Q551" i="47"/>
  <c r="Q549" i="47"/>
  <c r="Q548" i="47"/>
  <c r="Q547" i="47"/>
  <c r="Q546" i="47"/>
  <c r="Q545" i="47"/>
  <c r="Q544" i="47"/>
  <c r="Q543" i="47"/>
  <c r="Q542" i="47"/>
  <c r="Q541" i="47"/>
  <c r="Q540" i="47"/>
  <c r="Q538" i="47"/>
  <c r="Q536" i="47"/>
  <c r="Q535" i="47"/>
  <c r="Q534" i="47"/>
  <c r="Q533" i="47"/>
  <c r="Q532" i="47"/>
  <c r="Q531" i="47"/>
  <c r="Q530" i="47"/>
  <c r="Q529" i="47"/>
  <c r="Q528" i="47"/>
  <c r="Q527" i="47"/>
  <c r="Q526" i="47"/>
  <c r="Q525" i="47"/>
  <c r="Q524" i="47"/>
  <c r="Q523" i="47"/>
  <c r="Q522" i="47"/>
  <c r="Q521" i="47"/>
  <c r="Q520" i="47"/>
  <c r="Q519" i="47"/>
  <c r="Q518" i="47"/>
  <c r="Q517" i="47"/>
  <c r="Q516" i="47"/>
  <c r="Q515" i="47"/>
  <c r="Q514" i="47"/>
  <c r="Q513" i="47"/>
  <c r="Q512" i="47"/>
  <c r="Q511" i="47"/>
  <c r="Q510" i="47"/>
  <c r="Q509" i="47"/>
  <c r="Q508" i="47"/>
  <c r="Q507" i="47"/>
  <c r="Q506" i="47"/>
  <c r="Q505" i="47"/>
  <c r="Q504" i="47"/>
  <c r="Q503" i="47"/>
  <c r="Q502" i="47"/>
  <c r="Q501" i="47"/>
  <c r="Q500" i="47"/>
  <c r="Q499" i="47"/>
  <c r="Q498" i="47"/>
  <c r="Q497" i="47"/>
  <c r="Q496" i="47"/>
  <c r="Q495" i="47"/>
  <c r="Q494" i="47"/>
  <c r="Q493" i="47"/>
  <c r="Q492" i="47"/>
  <c r="Q491" i="47"/>
  <c r="Q490" i="47"/>
  <c r="Q489" i="47"/>
  <c r="Q488" i="47"/>
  <c r="Q487" i="47"/>
  <c r="Q486" i="47"/>
  <c r="Q485" i="47"/>
  <c r="Q484" i="47"/>
  <c r="Q483" i="47"/>
  <c r="Q482" i="47"/>
  <c r="Q481" i="47"/>
  <c r="Q480" i="47"/>
  <c r="Q479" i="47"/>
  <c r="Q478" i="47"/>
  <c r="Q477" i="47"/>
  <c r="Q476" i="47"/>
  <c r="Q475" i="47"/>
  <c r="Q474" i="47"/>
  <c r="Q473" i="47"/>
  <c r="Q472" i="47"/>
  <c r="Q471" i="47"/>
  <c r="Q470" i="47"/>
  <c r="Q469" i="47"/>
  <c r="Q468" i="47"/>
  <c r="Q467" i="47"/>
  <c r="Q466" i="47"/>
  <c r="Q465" i="47"/>
  <c r="Q464" i="47"/>
  <c r="Q463" i="47"/>
  <c r="Q462" i="47"/>
  <c r="Q461" i="47"/>
  <c r="Q460" i="47"/>
  <c r="Q459" i="47"/>
  <c r="Q458" i="47"/>
  <c r="Q457" i="47"/>
  <c r="Q456" i="47"/>
  <c r="Q455" i="47"/>
  <c r="Q454" i="47"/>
  <c r="Q453" i="47"/>
  <c r="Q452" i="47"/>
  <c r="Q451" i="47"/>
  <c r="Q450" i="47"/>
  <c r="Q449" i="47"/>
  <c r="Q448" i="47"/>
  <c r="Q447" i="47"/>
  <c r="Q446" i="47"/>
  <c r="Q445" i="47"/>
  <c r="Q444" i="47"/>
  <c r="Q443" i="47"/>
  <c r="Q442" i="47"/>
  <c r="Q441" i="47"/>
  <c r="Q440" i="47"/>
  <c r="Q439" i="47"/>
  <c r="Q438" i="47"/>
  <c r="Q437" i="47"/>
  <c r="Q436" i="47"/>
  <c r="Q435" i="47"/>
  <c r="Q434" i="47"/>
  <c r="Q433" i="47"/>
  <c r="Q432" i="47"/>
  <c r="Q431" i="47"/>
  <c r="Q430" i="47"/>
  <c r="Q429" i="47"/>
  <c r="Q428" i="47"/>
  <c r="Q427" i="47"/>
  <c r="Q426" i="47"/>
  <c r="Q425" i="47"/>
  <c r="Q424" i="47"/>
  <c r="Q423" i="47"/>
  <c r="Q422" i="47"/>
  <c r="Q421" i="47"/>
  <c r="Q420" i="47"/>
  <c r="Q419" i="47"/>
  <c r="Q418" i="47"/>
  <c r="Q417" i="47"/>
  <c r="Q416" i="47"/>
  <c r="Q415" i="47"/>
  <c r="Q414" i="47"/>
  <c r="Q413" i="47"/>
  <c r="Q412" i="47"/>
  <c r="Q411" i="47"/>
  <c r="Q410" i="47"/>
  <c r="Q409" i="47"/>
  <c r="Q408" i="47"/>
  <c r="Q407" i="47"/>
  <c r="Q406" i="47"/>
  <c r="Q405" i="47"/>
  <c r="Q404" i="47"/>
  <c r="Q403" i="47"/>
  <c r="Q402" i="47"/>
  <c r="Q401" i="47"/>
  <c r="Q400" i="47"/>
  <c r="Q399" i="47"/>
  <c r="Q398" i="47"/>
  <c r="Q397" i="47"/>
  <c r="Q396" i="47"/>
  <c r="Q395" i="47"/>
  <c r="Q394" i="47"/>
  <c r="Q393" i="47"/>
  <c r="Q392" i="47"/>
  <c r="Q391" i="47"/>
  <c r="Q390" i="47"/>
  <c r="Q389" i="47"/>
  <c r="Q388" i="47"/>
  <c r="Q387" i="47"/>
  <c r="Q386" i="47"/>
  <c r="Q385" i="47"/>
  <c r="Q384" i="47"/>
  <c r="Q383" i="47"/>
  <c r="Q382" i="47"/>
  <c r="Q381" i="47"/>
  <c r="Q380" i="47"/>
  <c r="Q379" i="47"/>
  <c r="Q378" i="47"/>
  <c r="Q377" i="47"/>
  <c r="Q376" i="47"/>
  <c r="Q375" i="47"/>
  <c r="Q374" i="47"/>
  <c r="Q373" i="47"/>
  <c r="Q372" i="47"/>
  <c r="Q371" i="47"/>
  <c r="Q370" i="47"/>
  <c r="Q369" i="47"/>
  <c r="Q368" i="47"/>
  <c r="Q367" i="47"/>
  <c r="Q366" i="47"/>
  <c r="Q365" i="47"/>
  <c r="Q364" i="47"/>
  <c r="Q363" i="47"/>
  <c r="Q362" i="47"/>
  <c r="Q361" i="47"/>
  <c r="Q360" i="47"/>
  <c r="Q359" i="47"/>
  <c r="Q358" i="47"/>
  <c r="Q357" i="47"/>
  <c r="Q356" i="47"/>
  <c r="Q355" i="47"/>
  <c r="Q354" i="47"/>
  <c r="Q353" i="47"/>
  <c r="Q352" i="47"/>
  <c r="Q351" i="47"/>
  <c r="Q350" i="47"/>
  <c r="Q349" i="47"/>
  <c r="Q348" i="47"/>
  <c r="Q347" i="47"/>
  <c r="Q346" i="47"/>
  <c r="Q345" i="47"/>
  <c r="Q344" i="47"/>
  <c r="Q343" i="47"/>
  <c r="Q342" i="47"/>
  <c r="Q341" i="47"/>
  <c r="Q340" i="47"/>
  <c r="Q339" i="47"/>
  <c r="Q338" i="47"/>
  <c r="Q337" i="47"/>
  <c r="Q336" i="47"/>
  <c r="Q335" i="47"/>
  <c r="Q334" i="47"/>
  <c r="Q333" i="47"/>
  <c r="Q332" i="47"/>
  <c r="Q331" i="47"/>
  <c r="Q330" i="47"/>
  <c r="Q329" i="47"/>
  <c r="Q328" i="47"/>
  <c r="Q327" i="47"/>
  <c r="Q326" i="47"/>
  <c r="Q325" i="47"/>
  <c r="Q324" i="47"/>
  <c r="Q323" i="47"/>
  <c r="Q322" i="47"/>
  <c r="Q321" i="47"/>
  <c r="Q320" i="47"/>
  <c r="Q319" i="47"/>
  <c r="Q318" i="47"/>
  <c r="Q317" i="47"/>
  <c r="Q316" i="47"/>
  <c r="Q315" i="47"/>
  <c r="Q314" i="47"/>
  <c r="Q313" i="47"/>
  <c r="Q312" i="47"/>
  <c r="Q311" i="47"/>
  <c r="Q310" i="47"/>
  <c r="Q309" i="47"/>
  <c r="Q308" i="47"/>
  <c r="Q307" i="47"/>
  <c r="Q306" i="47"/>
  <c r="Q305" i="47"/>
  <c r="Q304" i="47"/>
  <c r="Q303" i="47"/>
  <c r="Q302" i="47"/>
  <c r="Q301" i="47"/>
  <c r="Q300" i="47"/>
  <c r="Q299" i="47"/>
  <c r="Q298" i="47"/>
  <c r="Q297" i="47"/>
  <c r="Q296" i="47"/>
  <c r="Q295" i="47"/>
  <c r="Q294" i="47"/>
  <c r="Q293" i="47"/>
  <c r="Q292" i="47"/>
  <c r="Q291" i="47"/>
  <c r="Q290" i="47"/>
  <c r="Q289" i="47"/>
  <c r="Q288" i="47"/>
  <c r="Q287" i="47"/>
  <c r="Q286" i="47"/>
  <c r="Q285" i="47"/>
  <c r="Q284" i="47"/>
  <c r="Q283" i="47"/>
  <c r="Q282" i="47"/>
  <c r="Q281" i="47"/>
  <c r="Q280" i="47"/>
  <c r="Q279" i="47"/>
  <c r="Q278" i="47"/>
  <c r="Q277" i="47"/>
  <c r="Q276" i="47"/>
  <c r="Q275" i="47"/>
  <c r="Q274" i="47"/>
  <c r="Q273" i="47"/>
  <c r="Q272" i="47"/>
  <c r="Q271" i="47"/>
  <c r="Q270" i="47"/>
  <c r="Q269" i="47"/>
  <c r="Q268" i="47"/>
  <c r="Q267" i="47"/>
  <c r="Q266" i="47"/>
  <c r="Q265" i="47"/>
  <c r="Q264" i="47"/>
  <c r="Q263" i="47"/>
  <c r="Q262" i="47"/>
  <c r="Q261" i="47"/>
  <c r="Q260" i="47"/>
  <c r="Q259" i="47"/>
  <c r="Q258" i="47"/>
  <c r="Q257" i="47"/>
  <c r="Q256" i="47"/>
  <c r="Q255" i="47"/>
  <c r="Q254" i="47"/>
  <c r="Q253" i="47"/>
  <c r="Q252" i="47"/>
  <c r="Q251" i="47"/>
  <c r="Q250" i="47"/>
  <c r="Q249" i="47"/>
  <c r="Q248" i="47"/>
  <c r="Q247" i="47"/>
  <c r="Q246" i="47"/>
  <c r="Q245" i="47"/>
  <c r="Q244" i="47"/>
  <c r="Q243" i="47"/>
  <c r="Q242" i="47"/>
  <c r="Q241" i="47"/>
  <c r="Q240" i="47"/>
  <c r="Q239" i="47"/>
  <c r="Q238" i="47"/>
  <c r="Q237" i="47"/>
  <c r="Q236" i="47"/>
  <c r="Q235" i="47"/>
  <c r="Q234" i="47"/>
  <c r="Q233" i="47"/>
  <c r="Q232" i="47"/>
  <c r="Q231" i="47"/>
  <c r="Q230" i="47"/>
  <c r="Q229" i="47"/>
  <c r="Q228" i="47"/>
  <c r="Q227" i="47"/>
  <c r="Q226" i="47"/>
  <c r="Q225" i="47"/>
  <c r="Q224" i="47"/>
  <c r="Q223" i="47"/>
  <c r="Q222" i="47"/>
  <c r="Q221" i="47"/>
  <c r="Q220" i="47"/>
  <c r="Q219" i="47"/>
  <c r="Q218" i="47"/>
  <c r="Q217" i="47"/>
  <c r="Q202" i="47"/>
  <c r="Q201" i="47"/>
  <c r="Q200" i="47"/>
  <c r="Q199" i="47"/>
  <c r="Q198" i="47"/>
  <c r="Q197" i="47"/>
  <c r="Q196" i="47"/>
  <c r="Q195" i="47"/>
  <c r="Q194" i="47"/>
  <c r="Q193" i="47"/>
  <c r="Q192" i="47"/>
  <c r="Q191" i="47"/>
  <c r="Q190" i="47"/>
  <c r="Q189" i="47"/>
  <c r="Q188" i="47"/>
  <c r="Q187" i="47"/>
  <c r="Q186" i="47"/>
  <c r="Q185" i="47"/>
  <c r="Q184" i="47"/>
  <c r="Q183" i="47"/>
  <c r="Q182" i="47"/>
  <c r="Q181" i="47"/>
  <c r="Q180" i="47"/>
  <c r="Q179" i="47"/>
  <c r="Q178" i="47"/>
  <c r="Q177" i="47"/>
  <c r="Q176" i="47"/>
  <c r="Q175" i="47"/>
  <c r="Q174" i="47"/>
  <c r="Q173" i="47"/>
  <c r="Q172" i="47"/>
  <c r="Q171" i="47"/>
  <c r="Q170" i="47"/>
  <c r="Q169" i="47"/>
  <c r="Q168" i="47"/>
  <c r="Q167" i="47"/>
  <c r="Q166" i="47"/>
  <c r="Q165" i="47"/>
  <c r="Q164" i="47"/>
  <c r="Q163" i="47"/>
  <c r="Q162" i="47"/>
  <c r="Q161" i="47"/>
  <c r="Q160" i="47"/>
  <c r="Q159" i="47"/>
  <c r="Q158" i="47"/>
  <c r="Q157" i="47"/>
  <c r="Q156" i="47"/>
  <c r="Q155" i="47"/>
  <c r="Q154" i="47"/>
  <c r="Q153" i="47"/>
  <c r="Q152" i="47"/>
  <c r="Q151" i="47"/>
  <c r="Q150" i="47"/>
  <c r="Q149" i="47"/>
  <c r="Q148" i="47"/>
  <c r="Q147" i="47"/>
  <c r="Q146" i="47"/>
  <c r="Q145" i="47"/>
  <c r="Q144" i="47"/>
  <c r="Q143" i="47"/>
  <c r="Q142" i="47"/>
  <c r="Q141" i="47"/>
  <c r="Q140" i="47"/>
  <c r="Q139" i="47"/>
  <c r="Q138" i="47"/>
  <c r="Q137" i="47"/>
  <c r="Q136" i="47"/>
  <c r="Q135" i="47"/>
  <c r="Q134" i="47"/>
  <c r="Q133" i="47"/>
  <c r="Q132" i="47"/>
  <c r="Q131" i="47"/>
  <c r="Q130" i="47"/>
  <c r="Q129" i="47"/>
  <c r="Q128" i="47"/>
  <c r="Q127" i="47"/>
  <c r="Q126" i="47"/>
  <c r="Q125" i="47"/>
  <c r="Q124" i="47"/>
  <c r="Q123" i="47"/>
  <c r="Q122" i="47"/>
  <c r="Q121" i="47"/>
  <c r="Q120" i="47"/>
  <c r="Q119" i="47"/>
  <c r="Q118" i="47"/>
  <c r="Q117" i="47"/>
  <c r="Q116" i="47"/>
  <c r="Q115" i="47"/>
  <c r="Q114" i="47"/>
  <c r="Q113" i="47"/>
  <c r="Q112" i="47"/>
  <c r="Q111" i="47"/>
  <c r="Q110" i="47"/>
  <c r="Q109" i="47"/>
  <c r="Q108" i="47"/>
  <c r="Q107" i="47"/>
  <c r="Q106" i="47"/>
  <c r="Q105" i="47"/>
  <c r="Q104" i="47"/>
  <c r="Q103" i="47"/>
  <c r="Q102" i="47"/>
  <c r="Q101" i="47"/>
  <c r="Q100" i="47"/>
  <c r="Q99" i="47"/>
  <c r="Q98" i="47"/>
  <c r="Q97" i="47"/>
  <c r="Q96" i="47"/>
  <c r="Q95" i="47"/>
  <c r="Q94" i="47"/>
  <c r="Q93" i="47"/>
  <c r="Q92" i="47"/>
  <c r="Q91" i="47"/>
  <c r="Q90" i="47"/>
  <c r="Q89" i="47"/>
  <c r="Q88" i="47"/>
  <c r="Q87" i="47"/>
  <c r="Q86" i="47"/>
  <c r="Q85" i="47"/>
  <c r="Q84" i="47"/>
  <c r="Q83" i="47"/>
  <c r="Q82" i="47"/>
  <c r="Q81" i="47"/>
  <c r="Q80" i="47"/>
  <c r="Q79" i="47"/>
  <c r="Q78" i="47"/>
  <c r="Q77" i="47"/>
  <c r="Q76" i="47"/>
  <c r="Q75" i="47"/>
  <c r="Q74" i="47"/>
  <c r="Q73" i="47"/>
  <c r="Q72" i="47"/>
  <c r="Q71" i="47"/>
  <c r="Q70" i="47"/>
  <c r="Q69" i="47"/>
  <c r="Q68" i="47"/>
  <c r="Q67" i="47"/>
  <c r="Q66" i="47"/>
  <c r="Q65" i="47"/>
  <c r="Q64" i="47"/>
  <c r="Q63" i="47"/>
  <c r="Q62" i="47"/>
  <c r="Q61" i="47"/>
  <c r="Q60" i="47"/>
  <c r="Q59" i="47"/>
  <c r="Q58" i="47"/>
  <c r="Q57" i="47"/>
  <c r="Q56" i="47"/>
  <c r="Q55" i="47"/>
  <c r="Q54" i="47"/>
  <c r="Q53" i="47"/>
  <c r="Q52" i="47"/>
  <c r="Q51" i="47"/>
  <c r="Q50" i="47"/>
  <c r="Q49" i="47"/>
  <c r="Q48" i="47"/>
  <c r="Q47" i="47"/>
  <c r="Q46" i="47"/>
  <c r="Q45" i="47"/>
  <c r="Q44" i="47"/>
  <c r="Q43" i="47"/>
  <c r="Q42" i="47"/>
  <c r="Q41" i="47"/>
  <c r="Q40" i="47"/>
  <c r="Q39" i="47"/>
  <c r="Q38" i="47"/>
  <c r="Q37" i="47"/>
  <c r="Q36" i="47"/>
  <c r="Q35" i="47"/>
  <c r="Q34" i="47"/>
  <c r="Q33" i="47"/>
  <c r="Q32" i="47"/>
  <c r="Q31" i="47"/>
  <c r="Q30" i="47"/>
  <c r="Q29" i="47"/>
  <c r="Q28" i="47"/>
  <c r="Q27" i="47"/>
  <c r="Q26" i="47"/>
  <c r="Q25" i="47"/>
  <c r="Q24" i="47"/>
  <c r="Q23" i="47"/>
  <c r="Q22" i="47"/>
  <c r="Q21" i="47"/>
  <c r="Q20" i="47"/>
  <c r="Q19" i="47"/>
  <c r="Q18" i="47"/>
  <c r="Q17" i="47"/>
  <c r="Q16" i="47"/>
  <c r="Q15" i="47"/>
  <c r="Q14" i="47"/>
  <c r="Q13" i="47"/>
  <c r="Q12" i="47"/>
  <c r="Q11" i="47"/>
  <c r="Q10" i="47"/>
  <c r="Q9" i="47"/>
  <c r="Q8" i="47"/>
  <c r="Q7" i="47"/>
  <c r="Q6" i="47"/>
  <c r="Q5" i="47"/>
  <c r="Q4" i="47"/>
  <c r="Q3" i="47"/>
  <c r="T4" i="47" l="1"/>
  <c r="T5" i="47"/>
  <c r="T6" i="47"/>
  <c r="T7" i="47"/>
  <c r="T8" i="47"/>
  <c r="T9" i="47"/>
  <c r="T10" i="47"/>
  <c r="T11" i="47"/>
  <c r="T12" i="47"/>
  <c r="T13" i="47"/>
  <c r="T14" i="47"/>
  <c r="T15" i="47"/>
  <c r="T16" i="47"/>
  <c r="T17" i="47"/>
  <c r="T18" i="47"/>
  <c r="T19" i="47"/>
  <c r="T20" i="47"/>
  <c r="T21" i="47"/>
  <c r="T22" i="47"/>
  <c r="T23" i="47"/>
  <c r="T24" i="47"/>
  <c r="T25" i="47"/>
  <c r="T26" i="47"/>
  <c r="T27" i="47"/>
  <c r="T28" i="47"/>
  <c r="T29" i="47"/>
  <c r="T30" i="47"/>
  <c r="T31" i="47"/>
  <c r="T32" i="47"/>
  <c r="T33" i="47"/>
  <c r="T34" i="47"/>
  <c r="T35" i="47"/>
  <c r="T36" i="47"/>
  <c r="T37" i="47"/>
  <c r="T38" i="47"/>
  <c r="T39" i="47"/>
  <c r="T40" i="47"/>
  <c r="T41" i="47"/>
  <c r="T42" i="47"/>
  <c r="T43" i="47"/>
  <c r="T44" i="47"/>
  <c r="T45" i="47"/>
  <c r="T46" i="47"/>
  <c r="T47" i="47"/>
  <c r="T48" i="47"/>
  <c r="T49" i="47"/>
  <c r="T50" i="47"/>
  <c r="T51" i="47"/>
  <c r="T52" i="47"/>
  <c r="T53" i="47"/>
  <c r="T54" i="47"/>
  <c r="T55" i="47"/>
  <c r="T56" i="47"/>
  <c r="T57" i="47"/>
  <c r="T58" i="47"/>
  <c r="T59" i="47"/>
  <c r="T60" i="47"/>
  <c r="T61" i="47"/>
  <c r="T62" i="47"/>
  <c r="T63" i="47"/>
  <c r="T64" i="47"/>
  <c r="T65" i="47"/>
  <c r="T66" i="47"/>
  <c r="T67" i="47"/>
  <c r="T68" i="47"/>
  <c r="T69" i="47"/>
  <c r="T70" i="47"/>
  <c r="T71" i="47"/>
  <c r="T72" i="47"/>
  <c r="T73" i="47"/>
  <c r="T74" i="47"/>
  <c r="T75" i="47"/>
  <c r="T76" i="47"/>
  <c r="T77" i="47"/>
  <c r="T78" i="47"/>
  <c r="T79" i="47"/>
  <c r="T80" i="47"/>
  <c r="T81" i="47"/>
  <c r="T82" i="47"/>
  <c r="T83" i="47"/>
  <c r="T84" i="47"/>
  <c r="T85" i="47"/>
  <c r="T86" i="47"/>
  <c r="T87" i="47"/>
  <c r="T88" i="47"/>
  <c r="T89" i="47"/>
  <c r="T90" i="47"/>
  <c r="T91" i="47"/>
  <c r="T92" i="47"/>
  <c r="T93" i="47"/>
  <c r="T94" i="47"/>
  <c r="T95" i="47"/>
  <c r="T96" i="47"/>
  <c r="T97" i="47"/>
  <c r="T98" i="47"/>
  <c r="T99" i="47"/>
  <c r="T100" i="47"/>
  <c r="T101" i="47"/>
  <c r="T102" i="47"/>
  <c r="T103" i="47"/>
  <c r="T104" i="47"/>
  <c r="T105" i="47"/>
  <c r="T106" i="47"/>
  <c r="T107" i="47"/>
  <c r="T108" i="47"/>
  <c r="T109" i="47"/>
  <c r="T110" i="47"/>
  <c r="T111" i="47"/>
  <c r="T112" i="47"/>
  <c r="T113" i="47"/>
  <c r="T114" i="47"/>
  <c r="T115" i="47"/>
  <c r="T116" i="47"/>
  <c r="T117" i="47"/>
  <c r="T118" i="47"/>
  <c r="T119" i="47"/>
  <c r="T120" i="47"/>
  <c r="T121" i="47"/>
  <c r="T122" i="47"/>
  <c r="T123" i="47"/>
  <c r="T124" i="47"/>
  <c r="T125" i="47"/>
  <c r="T126" i="47"/>
  <c r="T127" i="47"/>
  <c r="T128" i="47"/>
  <c r="T129" i="47"/>
  <c r="T130" i="47"/>
  <c r="T131" i="47"/>
  <c r="T132" i="47"/>
  <c r="T133" i="47"/>
  <c r="T134" i="47"/>
  <c r="T135" i="47"/>
  <c r="T136" i="47"/>
  <c r="T137" i="47"/>
  <c r="T138" i="47"/>
  <c r="T139" i="47"/>
  <c r="T140" i="47"/>
  <c r="T141" i="47"/>
  <c r="T142" i="47"/>
  <c r="T143" i="47"/>
  <c r="T144" i="47"/>
  <c r="T145" i="47"/>
  <c r="T146" i="47"/>
  <c r="T147" i="47"/>
  <c r="T148" i="47"/>
  <c r="T149" i="47"/>
  <c r="T150" i="47"/>
  <c r="T151" i="47"/>
  <c r="T152" i="47"/>
  <c r="T153" i="47"/>
  <c r="T154" i="47"/>
  <c r="T155" i="47"/>
  <c r="T156" i="47"/>
  <c r="T157" i="47"/>
  <c r="T158" i="47"/>
  <c r="T159" i="47"/>
  <c r="T160" i="47"/>
  <c r="T161" i="47"/>
  <c r="T162" i="47"/>
  <c r="T163" i="47"/>
  <c r="T164" i="47"/>
  <c r="T165" i="47"/>
  <c r="T166" i="47"/>
  <c r="T167" i="47"/>
  <c r="T168" i="47"/>
  <c r="T169" i="47"/>
  <c r="T170" i="47"/>
  <c r="T171" i="47"/>
  <c r="T172" i="47"/>
  <c r="T173" i="47"/>
  <c r="T174" i="47"/>
  <c r="T175" i="47"/>
  <c r="T176" i="47"/>
  <c r="T177" i="47"/>
  <c r="T178" i="47"/>
  <c r="T179" i="47"/>
  <c r="T180" i="47"/>
  <c r="T181" i="47"/>
  <c r="T182" i="47"/>
  <c r="T183" i="47"/>
  <c r="T184" i="47"/>
  <c r="T185" i="47"/>
  <c r="T186" i="47"/>
  <c r="T187" i="47"/>
  <c r="T188" i="47"/>
  <c r="T189" i="47"/>
  <c r="T190" i="47"/>
  <c r="T191" i="47"/>
  <c r="T192" i="47"/>
  <c r="T193" i="47"/>
  <c r="T194" i="47"/>
  <c r="T195" i="47"/>
  <c r="T196" i="47"/>
  <c r="T197" i="47"/>
  <c r="T198" i="47"/>
  <c r="T199" i="47"/>
  <c r="T200" i="47"/>
  <c r="T201" i="47"/>
  <c r="T202" i="47"/>
  <c r="T203" i="47"/>
  <c r="T204" i="47"/>
  <c r="T205" i="47"/>
  <c r="T206" i="47"/>
  <c r="T207" i="47"/>
  <c r="T208" i="47"/>
  <c r="T209" i="47"/>
  <c r="T210" i="47"/>
  <c r="T211" i="47"/>
  <c r="T212" i="47"/>
  <c r="T213" i="47"/>
  <c r="T214" i="47"/>
  <c r="T215" i="47"/>
  <c r="T216" i="47"/>
  <c r="T217" i="47"/>
  <c r="T218" i="47"/>
  <c r="T219" i="47"/>
  <c r="T220" i="47"/>
  <c r="T221" i="47"/>
  <c r="T222" i="47"/>
  <c r="T223" i="47"/>
  <c r="T224" i="47"/>
  <c r="T225" i="47"/>
  <c r="T226" i="47"/>
  <c r="T227" i="47"/>
  <c r="T228" i="47"/>
  <c r="T229" i="47"/>
  <c r="T230" i="47"/>
  <c r="T231" i="47"/>
  <c r="T232" i="47"/>
  <c r="T233" i="47"/>
  <c r="T234" i="47"/>
  <c r="T235" i="47"/>
  <c r="T236" i="47"/>
  <c r="T237" i="47"/>
  <c r="T238" i="47"/>
  <c r="T239" i="47"/>
  <c r="T240" i="47"/>
  <c r="T241" i="47"/>
  <c r="T242" i="47"/>
  <c r="T243" i="47"/>
  <c r="T244" i="47"/>
  <c r="T245" i="47"/>
  <c r="T246" i="47"/>
  <c r="T247" i="47"/>
  <c r="T248" i="47"/>
  <c r="T249" i="47"/>
  <c r="T250" i="47"/>
  <c r="T251" i="47"/>
  <c r="T252" i="47"/>
  <c r="T253" i="47"/>
  <c r="T254" i="47"/>
  <c r="T255" i="47"/>
  <c r="T256" i="47"/>
  <c r="T257" i="47"/>
  <c r="T258" i="47"/>
  <c r="T259" i="47"/>
  <c r="T260" i="47"/>
  <c r="T261" i="47"/>
  <c r="T262" i="47"/>
  <c r="T263" i="47"/>
  <c r="T264" i="47"/>
  <c r="T265" i="47"/>
  <c r="T266" i="47"/>
  <c r="T267" i="47"/>
  <c r="T268" i="47"/>
  <c r="T269" i="47"/>
  <c r="T270" i="47"/>
  <c r="T271" i="47"/>
  <c r="T272" i="47"/>
  <c r="T273" i="47"/>
  <c r="T274" i="47"/>
  <c r="T275" i="47"/>
  <c r="T276" i="47"/>
  <c r="T277" i="47"/>
  <c r="T278" i="47"/>
  <c r="T279" i="47"/>
  <c r="T280" i="47"/>
  <c r="T281" i="47"/>
  <c r="T282" i="47"/>
  <c r="T283" i="47"/>
  <c r="T284" i="47"/>
  <c r="T285" i="47"/>
  <c r="T286" i="47"/>
  <c r="T287" i="47"/>
  <c r="T288" i="47"/>
  <c r="T289" i="47"/>
  <c r="T290" i="47"/>
  <c r="T291" i="47"/>
  <c r="T292" i="47"/>
  <c r="T293" i="47"/>
  <c r="T294" i="47"/>
  <c r="T295" i="47"/>
  <c r="T296" i="47"/>
  <c r="T297" i="47"/>
  <c r="T298" i="47"/>
  <c r="T299" i="47"/>
  <c r="T300" i="47"/>
  <c r="T301" i="47"/>
  <c r="T302" i="47"/>
  <c r="T303" i="47"/>
  <c r="T304" i="47"/>
  <c r="T305" i="47"/>
  <c r="T306" i="47"/>
  <c r="T307" i="47"/>
  <c r="T308" i="47"/>
  <c r="T309" i="47"/>
  <c r="T310" i="47"/>
  <c r="T311" i="47"/>
  <c r="T312" i="47"/>
  <c r="T313" i="47"/>
  <c r="T314" i="47"/>
  <c r="T315" i="47"/>
  <c r="T316" i="47"/>
  <c r="T317" i="47"/>
  <c r="T318" i="47"/>
  <c r="T319" i="47"/>
  <c r="T320" i="47"/>
  <c r="T321" i="47"/>
  <c r="T322" i="47"/>
  <c r="T323" i="47"/>
  <c r="T324" i="47"/>
  <c r="T325" i="47"/>
  <c r="T326" i="47"/>
  <c r="T327" i="47"/>
  <c r="T328" i="47"/>
  <c r="T329" i="47"/>
  <c r="T330" i="47"/>
  <c r="T331" i="47"/>
  <c r="T332" i="47"/>
  <c r="T333" i="47"/>
  <c r="T334" i="47"/>
  <c r="T335" i="47"/>
  <c r="T336" i="47"/>
  <c r="T337" i="47"/>
  <c r="T338" i="47"/>
  <c r="T339" i="47"/>
  <c r="T340" i="47"/>
  <c r="T341" i="47"/>
  <c r="T342" i="47"/>
  <c r="T343" i="47"/>
  <c r="T344" i="47"/>
  <c r="T345" i="47"/>
  <c r="T346" i="47"/>
  <c r="T347" i="47"/>
  <c r="T348" i="47"/>
  <c r="T349" i="47"/>
  <c r="T350" i="47"/>
  <c r="T351" i="47"/>
  <c r="T352" i="47"/>
  <c r="T353" i="47"/>
  <c r="T354" i="47"/>
  <c r="T355" i="47"/>
  <c r="T356" i="47"/>
  <c r="T357" i="47"/>
  <c r="T358" i="47"/>
  <c r="T359" i="47"/>
  <c r="T360" i="47"/>
  <c r="T361" i="47"/>
  <c r="T362" i="47"/>
  <c r="T363" i="47"/>
  <c r="T364" i="47"/>
  <c r="T365" i="47"/>
  <c r="T366" i="47"/>
  <c r="T367" i="47"/>
  <c r="T368" i="47"/>
  <c r="T369" i="47"/>
  <c r="T370" i="47"/>
  <c r="T371" i="47"/>
  <c r="T372" i="47"/>
  <c r="T373" i="47"/>
  <c r="T374" i="47"/>
  <c r="T375" i="47"/>
  <c r="T376" i="47"/>
  <c r="T377" i="47"/>
  <c r="T378" i="47"/>
  <c r="T379" i="47"/>
  <c r="T380" i="47"/>
  <c r="T381" i="47"/>
  <c r="T382" i="47"/>
  <c r="T383" i="47"/>
  <c r="T384" i="47"/>
  <c r="T385" i="47"/>
  <c r="T386" i="47"/>
  <c r="T387" i="47"/>
  <c r="T388" i="47"/>
  <c r="T389" i="47"/>
  <c r="T390" i="47"/>
  <c r="T391" i="47"/>
  <c r="T392" i="47"/>
  <c r="T393" i="47"/>
  <c r="T394" i="47"/>
  <c r="T395" i="47"/>
  <c r="T396" i="47"/>
  <c r="T397" i="47"/>
  <c r="T398" i="47"/>
  <c r="T399" i="47"/>
  <c r="T400" i="47"/>
  <c r="T401" i="47"/>
  <c r="T402" i="47"/>
  <c r="T403" i="47"/>
  <c r="T404" i="47"/>
  <c r="T405" i="47"/>
  <c r="T406" i="47"/>
  <c r="T407" i="47"/>
  <c r="T408" i="47"/>
  <c r="T409" i="47"/>
  <c r="T410" i="47"/>
  <c r="T411" i="47"/>
  <c r="T412" i="47"/>
  <c r="T413" i="47"/>
  <c r="T414" i="47"/>
  <c r="T415" i="47"/>
  <c r="T416" i="47"/>
  <c r="T417" i="47"/>
  <c r="T418" i="47"/>
  <c r="T419" i="47"/>
  <c r="T420" i="47"/>
  <c r="T421" i="47"/>
  <c r="T422" i="47"/>
  <c r="T423" i="47"/>
  <c r="T424" i="47"/>
  <c r="T425" i="47"/>
  <c r="T426" i="47"/>
  <c r="T427" i="47"/>
  <c r="T428" i="47"/>
  <c r="T429" i="47"/>
  <c r="T430" i="47"/>
  <c r="T431" i="47"/>
  <c r="T432" i="47"/>
  <c r="T433" i="47"/>
  <c r="T434" i="47"/>
  <c r="T435" i="47"/>
  <c r="T436" i="47"/>
  <c r="T437" i="47"/>
  <c r="T438" i="47"/>
  <c r="T439" i="47"/>
  <c r="T440" i="47"/>
  <c r="T441" i="47"/>
  <c r="T442" i="47"/>
  <c r="T443" i="47"/>
  <c r="T444" i="47"/>
  <c r="T445" i="47"/>
  <c r="T446" i="47"/>
  <c r="T447" i="47"/>
  <c r="T448" i="47"/>
  <c r="T449" i="47"/>
  <c r="T450" i="47"/>
  <c r="T451" i="47"/>
  <c r="T452" i="47"/>
  <c r="T453" i="47"/>
  <c r="T454" i="47"/>
  <c r="T455" i="47"/>
  <c r="T456" i="47"/>
  <c r="T457" i="47"/>
  <c r="T458" i="47"/>
  <c r="T459" i="47"/>
  <c r="T460" i="47"/>
  <c r="T461" i="47"/>
  <c r="T462" i="47"/>
  <c r="T463" i="47"/>
  <c r="T464" i="47"/>
  <c r="T465" i="47"/>
  <c r="T466" i="47"/>
  <c r="T467" i="47"/>
  <c r="T468" i="47"/>
  <c r="T469" i="47"/>
  <c r="T470" i="47"/>
  <c r="T471" i="47"/>
  <c r="T472" i="47"/>
  <c r="T473" i="47"/>
  <c r="T474" i="47"/>
  <c r="T475" i="47"/>
  <c r="T476" i="47"/>
  <c r="T477" i="47"/>
  <c r="T478" i="47"/>
  <c r="T479" i="47"/>
  <c r="T480" i="47"/>
  <c r="T481" i="47"/>
  <c r="T482" i="47"/>
  <c r="T483" i="47"/>
  <c r="T484" i="47"/>
  <c r="T485" i="47"/>
  <c r="T486" i="47"/>
  <c r="T487" i="47"/>
  <c r="T488" i="47"/>
  <c r="T489" i="47"/>
  <c r="T490" i="47"/>
  <c r="T491" i="47"/>
  <c r="T492" i="47"/>
  <c r="T493" i="47"/>
  <c r="T494" i="47"/>
  <c r="T495" i="47"/>
  <c r="T496" i="47"/>
  <c r="T497" i="47"/>
  <c r="T498" i="47"/>
  <c r="T499" i="47"/>
  <c r="T500" i="47"/>
  <c r="T501" i="47"/>
  <c r="T502" i="47"/>
  <c r="T503" i="47"/>
  <c r="T504" i="47"/>
  <c r="T505" i="47"/>
  <c r="T506" i="47"/>
  <c r="T507" i="47"/>
  <c r="T508" i="47"/>
  <c r="T509" i="47"/>
  <c r="T510" i="47"/>
  <c r="T511" i="47"/>
  <c r="T512" i="47"/>
  <c r="T513" i="47"/>
  <c r="T514" i="47"/>
  <c r="T515" i="47"/>
  <c r="T516" i="47"/>
  <c r="T517" i="47"/>
  <c r="T518" i="47"/>
  <c r="T519" i="47"/>
  <c r="T520" i="47"/>
  <c r="T521" i="47"/>
  <c r="T522" i="47"/>
  <c r="T523" i="47"/>
  <c r="T524" i="47"/>
  <c r="T525" i="47"/>
  <c r="T526" i="47"/>
  <c r="T527" i="47"/>
  <c r="T528" i="47"/>
  <c r="T529" i="47"/>
  <c r="T530" i="47"/>
  <c r="T531" i="47"/>
  <c r="T532" i="47"/>
  <c r="T533" i="47"/>
  <c r="T534" i="47"/>
  <c r="T535" i="47"/>
  <c r="T536" i="47"/>
  <c r="T537" i="47"/>
  <c r="T538" i="47"/>
  <c r="T539" i="47"/>
  <c r="T540" i="47"/>
  <c r="T541" i="47"/>
  <c r="T542" i="47"/>
  <c r="T543" i="47"/>
  <c r="T544" i="47"/>
  <c r="T545" i="47"/>
  <c r="T546" i="47"/>
  <c r="T547" i="47"/>
  <c r="T548" i="47"/>
  <c r="T549" i="47"/>
  <c r="T550" i="47"/>
  <c r="T551" i="47"/>
  <c r="T552" i="47"/>
  <c r="T553" i="47"/>
  <c r="T554" i="47"/>
  <c r="T555" i="47"/>
  <c r="T556" i="47"/>
  <c r="T557" i="47"/>
  <c r="T558" i="47"/>
  <c r="T559" i="47"/>
  <c r="T560" i="47"/>
  <c r="T561" i="47"/>
  <c r="T562" i="47"/>
  <c r="T563" i="47"/>
  <c r="T564" i="47"/>
  <c r="T565" i="47"/>
  <c r="T566" i="47"/>
  <c r="T567" i="47"/>
  <c r="T568" i="47"/>
  <c r="T569" i="47"/>
  <c r="T570" i="47"/>
  <c r="T571" i="47"/>
  <c r="T572" i="47"/>
  <c r="T573" i="47"/>
  <c r="T574" i="47"/>
  <c r="T575" i="47"/>
  <c r="T576" i="47"/>
  <c r="T577" i="47"/>
  <c r="T578" i="47"/>
  <c r="T579" i="47"/>
  <c r="T580" i="47"/>
  <c r="T581" i="47"/>
  <c r="T582" i="47"/>
  <c r="T583" i="47"/>
  <c r="T584" i="47"/>
  <c r="T585" i="47"/>
  <c r="T586" i="47"/>
  <c r="T587" i="47"/>
  <c r="T588" i="47"/>
  <c r="T589" i="47"/>
  <c r="T590" i="47"/>
  <c r="T591" i="47"/>
  <c r="T592" i="47"/>
  <c r="T593" i="47"/>
  <c r="T594" i="47"/>
  <c r="T595" i="47"/>
  <c r="T596" i="47"/>
  <c r="T597" i="47"/>
  <c r="T598" i="47"/>
  <c r="T599" i="47"/>
  <c r="T600" i="47"/>
  <c r="T601" i="47"/>
  <c r="T602" i="47"/>
  <c r="T603" i="47"/>
  <c r="T604" i="47"/>
  <c r="T605" i="47"/>
  <c r="T606" i="47"/>
  <c r="T607" i="47"/>
  <c r="T608" i="47"/>
  <c r="T609" i="47"/>
  <c r="T610" i="47"/>
  <c r="T611" i="47"/>
  <c r="T612" i="47"/>
  <c r="T613" i="47"/>
  <c r="T614" i="47"/>
  <c r="T615" i="47"/>
  <c r="T616" i="47"/>
  <c r="T617" i="47"/>
  <c r="T618" i="47"/>
  <c r="T619" i="47"/>
  <c r="T620" i="47"/>
  <c r="T621" i="47"/>
  <c r="T622" i="47"/>
  <c r="T623" i="47"/>
  <c r="T624" i="47"/>
  <c r="T625" i="47"/>
  <c r="T626" i="47"/>
  <c r="T627" i="47"/>
  <c r="T628" i="47"/>
  <c r="T629" i="47"/>
  <c r="T630" i="47"/>
  <c r="T631" i="47"/>
  <c r="T632" i="47"/>
  <c r="T633" i="47"/>
  <c r="T634" i="47"/>
  <c r="T635" i="47"/>
  <c r="T636" i="47"/>
  <c r="T637" i="47"/>
  <c r="T638" i="47"/>
  <c r="T639" i="47"/>
  <c r="T640" i="47"/>
  <c r="T641" i="47"/>
  <c r="T642" i="47"/>
  <c r="T643" i="47"/>
  <c r="T644" i="47"/>
  <c r="T645" i="47"/>
  <c r="T646" i="47"/>
  <c r="T647" i="47"/>
  <c r="T648" i="47"/>
  <c r="T649" i="47"/>
  <c r="T650" i="47"/>
  <c r="T651" i="47"/>
  <c r="T652" i="47"/>
  <c r="T653" i="47"/>
  <c r="T654" i="47"/>
  <c r="T655" i="47"/>
  <c r="T656" i="47"/>
  <c r="T657" i="47"/>
  <c r="T658" i="47"/>
  <c r="T659" i="47"/>
  <c r="T660" i="47"/>
  <c r="T661" i="47"/>
  <c r="T662" i="47"/>
  <c r="T663" i="47"/>
  <c r="T664" i="47"/>
  <c r="T665" i="47"/>
  <c r="T666" i="47"/>
  <c r="T667" i="47"/>
  <c r="T668" i="47"/>
  <c r="T669" i="47"/>
  <c r="T670" i="47"/>
  <c r="T671" i="47"/>
  <c r="T672" i="47"/>
  <c r="T673" i="47"/>
  <c r="T674" i="47"/>
  <c r="T675" i="47"/>
  <c r="T676" i="47"/>
  <c r="T677" i="47"/>
  <c r="T678" i="47"/>
  <c r="T679" i="47"/>
  <c r="T680" i="47"/>
  <c r="T681" i="47"/>
  <c r="T682" i="47"/>
  <c r="T683" i="47"/>
  <c r="T684" i="47"/>
  <c r="T685" i="47"/>
  <c r="T686" i="47"/>
  <c r="T687" i="47"/>
  <c r="T688" i="47"/>
  <c r="T689" i="47"/>
  <c r="T690" i="47"/>
  <c r="T691" i="47"/>
  <c r="T692" i="47"/>
  <c r="T693" i="47"/>
  <c r="T694" i="47"/>
  <c r="T695" i="47"/>
  <c r="T696" i="47"/>
  <c r="T697" i="47"/>
  <c r="T698" i="47"/>
  <c r="T699" i="47"/>
  <c r="T700" i="47"/>
  <c r="T701" i="47"/>
  <c r="T702" i="47"/>
  <c r="T703" i="47"/>
  <c r="T704" i="47"/>
  <c r="T705" i="47"/>
  <c r="T706" i="47"/>
  <c r="T707" i="47"/>
  <c r="T708" i="47"/>
  <c r="T709" i="47"/>
  <c r="T710" i="47"/>
  <c r="T711" i="47"/>
  <c r="T712" i="47"/>
  <c r="T713" i="47"/>
  <c r="T714" i="47"/>
  <c r="T715" i="47"/>
  <c r="T716" i="47"/>
  <c r="T717" i="47"/>
  <c r="T718" i="47"/>
  <c r="T719" i="47"/>
  <c r="T720" i="47"/>
  <c r="T721" i="47"/>
  <c r="T722" i="47"/>
  <c r="T723" i="47"/>
  <c r="T724" i="47"/>
  <c r="T725" i="47"/>
  <c r="T726" i="47"/>
  <c r="T727" i="47"/>
  <c r="T728" i="47"/>
  <c r="T729" i="47"/>
  <c r="T730" i="47"/>
  <c r="T731" i="47"/>
  <c r="T732" i="47"/>
  <c r="T733" i="47"/>
  <c r="T734" i="47"/>
  <c r="T735" i="47"/>
  <c r="T736" i="47"/>
  <c r="T737" i="47"/>
  <c r="T738" i="47"/>
  <c r="T739" i="47"/>
  <c r="T740" i="47"/>
  <c r="T741" i="47"/>
  <c r="T742" i="47"/>
  <c r="T743" i="47"/>
  <c r="T744" i="47"/>
  <c r="T745" i="47"/>
  <c r="T746" i="47"/>
  <c r="T747" i="47"/>
  <c r="T748" i="47"/>
  <c r="T749" i="47"/>
  <c r="T750" i="47"/>
  <c r="T751" i="47"/>
  <c r="T752" i="47"/>
  <c r="T753" i="47"/>
  <c r="T754" i="47"/>
  <c r="T755" i="47"/>
  <c r="T756" i="47"/>
  <c r="T757" i="47"/>
  <c r="T758" i="47"/>
  <c r="T759" i="47"/>
  <c r="T760" i="47"/>
  <c r="T761" i="47"/>
  <c r="T762" i="47"/>
  <c r="T763" i="47"/>
  <c r="T764" i="47"/>
  <c r="T765" i="47"/>
  <c r="T766" i="47"/>
  <c r="T767" i="47"/>
  <c r="T768" i="47"/>
  <c r="T769" i="47"/>
  <c r="T770" i="47"/>
  <c r="T771" i="47"/>
  <c r="T772" i="47"/>
  <c r="T773" i="47"/>
  <c r="T774" i="47"/>
  <c r="T775" i="47"/>
  <c r="T776" i="47"/>
  <c r="T777" i="47"/>
  <c r="T778" i="47"/>
  <c r="T779" i="47"/>
  <c r="T780" i="47"/>
  <c r="T781" i="47"/>
  <c r="T782" i="47"/>
  <c r="T783" i="47"/>
  <c r="T784" i="47"/>
  <c r="T785" i="47"/>
  <c r="T786" i="47"/>
  <c r="T787" i="47"/>
  <c r="T788" i="47"/>
  <c r="T789" i="47"/>
  <c r="T790" i="47"/>
  <c r="T791" i="47"/>
  <c r="T792" i="47"/>
  <c r="T793" i="47"/>
  <c r="T794" i="47"/>
  <c r="T795" i="47"/>
  <c r="T796" i="47"/>
  <c r="T797" i="47"/>
  <c r="T798" i="47"/>
  <c r="T799" i="47"/>
  <c r="T800" i="47"/>
  <c r="T801" i="47"/>
  <c r="T802" i="47"/>
  <c r="T803" i="47"/>
  <c r="T804" i="47"/>
  <c r="T805" i="47"/>
  <c r="T806" i="47"/>
  <c r="T807" i="47"/>
  <c r="T808" i="47"/>
  <c r="T809" i="47"/>
  <c r="T810" i="47"/>
  <c r="T811" i="47"/>
  <c r="T812" i="47"/>
  <c r="T813" i="47"/>
  <c r="T814" i="47"/>
  <c r="T815" i="47"/>
  <c r="T816" i="47"/>
  <c r="T817" i="47"/>
  <c r="T818" i="47"/>
  <c r="T819" i="47"/>
  <c r="T820" i="47"/>
  <c r="T821" i="47"/>
  <c r="T822" i="47"/>
  <c r="T823" i="47"/>
  <c r="T824" i="47"/>
  <c r="T825" i="47"/>
  <c r="T826" i="47"/>
  <c r="T827" i="47"/>
  <c r="T828" i="47"/>
  <c r="T829" i="47"/>
  <c r="T830" i="47"/>
  <c r="T831" i="47"/>
  <c r="T832" i="47"/>
  <c r="T833" i="47"/>
  <c r="T834" i="47"/>
  <c r="T835" i="47"/>
  <c r="T836" i="47"/>
  <c r="T837" i="47"/>
  <c r="T838" i="47"/>
  <c r="T839" i="47"/>
  <c r="T840" i="47"/>
  <c r="T841" i="47"/>
  <c r="T842" i="47"/>
  <c r="T843" i="47"/>
  <c r="T844" i="47"/>
  <c r="T845" i="47"/>
  <c r="T846" i="47"/>
  <c r="T847" i="47"/>
  <c r="T848" i="47"/>
  <c r="T849" i="47"/>
  <c r="T850" i="47"/>
  <c r="T851" i="47"/>
  <c r="T852" i="47"/>
  <c r="T853" i="47"/>
  <c r="T854" i="47"/>
  <c r="T855" i="47"/>
  <c r="T856" i="47"/>
  <c r="T857" i="47"/>
  <c r="T858" i="47"/>
  <c r="T859" i="47"/>
  <c r="T860" i="47"/>
  <c r="T861" i="47"/>
  <c r="T862" i="47"/>
  <c r="T863" i="47"/>
  <c r="T864" i="47"/>
  <c r="T865" i="47"/>
  <c r="T866" i="47"/>
  <c r="T867" i="47"/>
  <c r="T868" i="47"/>
  <c r="T869" i="47"/>
  <c r="T870" i="47"/>
  <c r="T871" i="47"/>
  <c r="T872" i="47"/>
  <c r="T873" i="47"/>
  <c r="T874" i="47"/>
  <c r="T875" i="47"/>
  <c r="T876" i="47"/>
  <c r="T877" i="47"/>
  <c r="T878" i="47"/>
  <c r="T879" i="47"/>
  <c r="T880" i="47"/>
  <c r="T881" i="47"/>
  <c r="T882" i="47"/>
  <c r="T883" i="47"/>
  <c r="T884" i="47"/>
  <c r="T885" i="47"/>
  <c r="T886" i="47"/>
  <c r="T887" i="47"/>
  <c r="T888" i="47"/>
  <c r="T889" i="47"/>
  <c r="T890" i="47"/>
  <c r="T891" i="47"/>
  <c r="T892" i="47"/>
  <c r="T893" i="47"/>
  <c r="T894" i="47"/>
  <c r="T895" i="47"/>
  <c r="T896" i="47"/>
  <c r="T897" i="47"/>
  <c r="T898" i="47"/>
  <c r="T899" i="47"/>
  <c r="T900" i="47"/>
  <c r="T901" i="47"/>
  <c r="T902" i="47"/>
  <c r="T903" i="47"/>
  <c r="T904" i="47"/>
  <c r="T905" i="47"/>
  <c r="T906" i="47"/>
  <c r="T907" i="47"/>
  <c r="T908" i="47"/>
  <c r="T909" i="47"/>
  <c r="T910" i="47"/>
  <c r="T911" i="47"/>
  <c r="T912" i="47"/>
  <c r="T913" i="47"/>
  <c r="T914" i="47"/>
  <c r="T915" i="47"/>
  <c r="T916" i="47"/>
  <c r="T917" i="47"/>
  <c r="T918" i="47"/>
  <c r="T919" i="47"/>
  <c r="T920" i="47"/>
  <c r="T921" i="47"/>
  <c r="T922" i="47"/>
  <c r="T923" i="47"/>
  <c r="T924" i="47"/>
  <c r="T925" i="47"/>
  <c r="T926" i="47"/>
  <c r="T927" i="47"/>
  <c r="T928" i="47"/>
  <c r="T929" i="47"/>
  <c r="T930" i="47"/>
  <c r="T931" i="47"/>
  <c r="T932" i="47"/>
  <c r="T933" i="47"/>
  <c r="T934" i="47"/>
  <c r="T935" i="47"/>
  <c r="T936" i="47"/>
  <c r="T937" i="47"/>
  <c r="T938" i="47"/>
  <c r="T939" i="47"/>
  <c r="T940" i="47"/>
  <c r="T941" i="47"/>
  <c r="T942" i="47"/>
  <c r="T943" i="47"/>
  <c r="T944" i="47"/>
  <c r="T945" i="47"/>
  <c r="T946" i="47"/>
  <c r="T947" i="47"/>
  <c r="T948" i="47"/>
  <c r="T949" i="47"/>
  <c r="T950" i="47"/>
  <c r="T951" i="47"/>
  <c r="T952" i="47"/>
  <c r="T953" i="47"/>
  <c r="T954" i="47"/>
  <c r="T955" i="47"/>
  <c r="T956" i="47"/>
  <c r="T957" i="47"/>
  <c r="T958" i="47"/>
  <c r="T959" i="47"/>
  <c r="T960" i="47"/>
  <c r="T961" i="47"/>
  <c r="T962" i="47"/>
  <c r="T963" i="47"/>
  <c r="T964" i="47"/>
  <c r="T965" i="47"/>
  <c r="T966" i="47"/>
  <c r="T967" i="47"/>
  <c r="T968" i="47"/>
  <c r="T969" i="47"/>
  <c r="T970" i="47"/>
  <c r="T971" i="47"/>
  <c r="T972" i="47"/>
  <c r="T973" i="47"/>
  <c r="T974" i="47"/>
  <c r="T975" i="47"/>
  <c r="T976" i="47"/>
  <c r="T977" i="47"/>
  <c r="T978" i="47"/>
  <c r="T979" i="47"/>
  <c r="T980" i="47"/>
  <c r="T981" i="47"/>
  <c r="T982" i="47"/>
  <c r="T983" i="47"/>
  <c r="T984" i="47"/>
  <c r="T985" i="47"/>
  <c r="T986" i="47"/>
  <c r="T987" i="47"/>
  <c r="T988" i="47"/>
  <c r="T989" i="47"/>
  <c r="T990" i="47"/>
  <c r="T991" i="47"/>
  <c r="T992" i="47"/>
  <c r="T993" i="47"/>
  <c r="T994" i="47"/>
  <c r="T995" i="47"/>
  <c r="T996" i="47"/>
  <c r="T997" i="47"/>
  <c r="T998" i="47"/>
  <c r="T999" i="47"/>
  <c r="T1000" i="47"/>
  <c r="T1001" i="47"/>
  <c r="T1002" i="47"/>
  <c r="T1003" i="47"/>
  <c r="T1004" i="47"/>
  <c r="T1005" i="47"/>
  <c r="T1006" i="47"/>
  <c r="T1007" i="47"/>
  <c r="T1008" i="47"/>
  <c r="T1009" i="47"/>
  <c r="T1010" i="47"/>
  <c r="T1011" i="47"/>
  <c r="T1012" i="47"/>
  <c r="T1013" i="47"/>
  <c r="T1014" i="47"/>
  <c r="T1015" i="47"/>
  <c r="T1016" i="47"/>
  <c r="T1017" i="47"/>
  <c r="T1018" i="47"/>
  <c r="T1019" i="47"/>
  <c r="T1020" i="47"/>
  <c r="T1021" i="47"/>
  <c r="T1022" i="47"/>
  <c r="T1023" i="47"/>
  <c r="T1024" i="47"/>
  <c r="T1025" i="47"/>
  <c r="T1026" i="47"/>
  <c r="T1027" i="47"/>
  <c r="T1028" i="47"/>
  <c r="T1029" i="47"/>
  <c r="T1030" i="47"/>
  <c r="T1031" i="47"/>
  <c r="T1032" i="47"/>
  <c r="T1033" i="47"/>
  <c r="T1034" i="47"/>
  <c r="T1035" i="47"/>
  <c r="T1036" i="47"/>
  <c r="T1037" i="47"/>
  <c r="T1038" i="47"/>
  <c r="T1039" i="47"/>
  <c r="T1040" i="47"/>
  <c r="T1041" i="47"/>
  <c r="T1042" i="47"/>
  <c r="T1043" i="47"/>
  <c r="T1044" i="47"/>
  <c r="T1045" i="47"/>
  <c r="T1046" i="47"/>
  <c r="T1047" i="47"/>
  <c r="T1048" i="47"/>
  <c r="T1049" i="47"/>
  <c r="T1050" i="47"/>
  <c r="T1051" i="47"/>
  <c r="T1052" i="47"/>
  <c r="T1053" i="47"/>
  <c r="T1054" i="47"/>
  <c r="T1055" i="47"/>
  <c r="T1056" i="47"/>
  <c r="T1057" i="47"/>
  <c r="T1058" i="47"/>
  <c r="T1059" i="47"/>
  <c r="T1060" i="47"/>
  <c r="T1061" i="47"/>
  <c r="T1062" i="47"/>
  <c r="T1063" i="47"/>
  <c r="T1064" i="47"/>
  <c r="T1065" i="47"/>
  <c r="T1066" i="47"/>
  <c r="T1067" i="47"/>
  <c r="T1068" i="47"/>
  <c r="T1069" i="47"/>
  <c r="T1070" i="47"/>
  <c r="T1071" i="47"/>
  <c r="T1072" i="47"/>
  <c r="T1073" i="47"/>
  <c r="T1074" i="47"/>
  <c r="T1075" i="47"/>
  <c r="T1076" i="47"/>
  <c r="T1077" i="47"/>
  <c r="T1078" i="47"/>
  <c r="T1079" i="47"/>
  <c r="T1080" i="47"/>
  <c r="T1081" i="47"/>
  <c r="T1082" i="47"/>
  <c r="T1083" i="47"/>
  <c r="T1084" i="47"/>
  <c r="T1085" i="47"/>
  <c r="T1086" i="47"/>
  <c r="T1087" i="47"/>
  <c r="T1088" i="47"/>
  <c r="T1089" i="47"/>
  <c r="T1090" i="47"/>
  <c r="T1091" i="47"/>
  <c r="T1092" i="47"/>
  <c r="T1093" i="47"/>
  <c r="T1094" i="47"/>
  <c r="T1095" i="47"/>
  <c r="T1096" i="47"/>
  <c r="T1097" i="47"/>
  <c r="T1098" i="47"/>
  <c r="T1099" i="47"/>
  <c r="T1100" i="47"/>
  <c r="T1101" i="47"/>
  <c r="T1102" i="47"/>
  <c r="T1103" i="47"/>
  <c r="T1104" i="47"/>
  <c r="T1105" i="47"/>
  <c r="T1106" i="47"/>
  <c r="T1107" i="47"/>
  <c r="T1108" i="47"/>
  <c r="T1109" i="47"/>
  <c r="T1110" i="47"/>
  <c r="T1111" i="47"/>
  <c r="T1112" i="47"/>
  <c r="T1113" i="47"/>
  <c r="T1114" i="47"/>
  <c r="T1115" i="47"/>
  <c r="T1116" i="47"/>
  <c r="T1117" i="47"/>
  <c r="T1118" i="47"/>
  <c r="T1119" i="47"/>
  <c r="T1120" i="47"/>
  <c r="T1121" i="47"/>
  <c r="T1122" i="47"/>
  <c r="T1123" i="47"/>
  <c r="T1124" i="47"/>
  <c r="T1125" i="47"/>
  <c r="T1126" i="47"/>
  <c r="T1127" i="47"/>
  <c r="T1128" i="47"/>
  <c r="T1129" i="47"/>
  <c r="T1130" i="47"/>
  <c r="T1131" i="47"/>
  <c r="T1132" i="47"/>
  <c r="T1133" i="47"/>
  <c r="T1134" i="47"/>
  <c r="T1135" i="47"/>
  <c r="T1136" i="47"/>
  <c r="T1137" i="47"/>
  <c r="T1138" i="47"/>
  <c r="T1139" i="47"/>
  <c r="T1140" i="47"/>
  <c r="T1141" i="47"/>
  <c r="T1142" i="47"/>
  <c r="T1143" i="47"/>
  <c r="T1144" i="47"/>
  <c r="T1145" i="47"/>
  <c r="T1146" i="47"/>
  <c r="T1147" i="47"/>
  <c r="T1148" i="47"/>
  <c r="T1149" i="47"/>
  <c r="T1150" i="47"/>
  <c r="T1151" i="47"/>
  <c r="T1152" i="47"/>
  <c r="T1153" i="47"/>
  <c r="T1154" i="47"/>
  <c r="T1155" i="47"/>
  <c r="T1156" i="47"/>
  <c r="T1157" i="47"/>
  <c r="T1158" i="47"/>
  <c r="T1159" i="47"/>
  <c r="T1160" i="47"/>
  <c r="T1161" i="47"/>
  <c r="T1162" i="47"/>
  <c r="T1163" i="47"/>
  <c r="T1164" i="47"/>
  <c r="T1165" i="47"/>
  <c r="T1166" i="47"/>
  <c r="T1167" i="47"/>
  <c r="T1168" i="47"/>
  <c r="T1169" i="47"/>
  <c r="T1170" i="47"/>
  <c r="T1171" i="47"/>
  <c r="T1172" i="47"/>
  <c r="T1173" i="47"/>
  <c r="T1174" i="47"/>
  <c r="T1175" i="47"/>
  <c r="T1176" i="47"/>
  <c r="T1177" i="47"/>
  <c r="T1178" i="47"/>
  <c r="T1179" i="47"/>
  <c r="T1180" i="47"/>
  <c r="T1181" i="47"/>
  <c r="T1182" i="47"/>
  <c r="T1183" i="47"/>
  <c r="T1184" i="47"/>
  <c r="T1185" i="47"/>
  <c r="T1186" i="47"/>
  <c r="T1187" i="47"/>
  <c r="T1188" i="47"/>
  <c r="T1189" i="47"/>
  <c r="T1190" i="47"/>
  <c r="T1191" i="47"/>
  <c r="T1192" i="47"/>
  <c r="T1193" i="47"/>
  <c r="T1194" i="47"/>
  <c r="T1195" i="47"/>
  <c r="T1196" i="47"/>
  <c r="T1197" i="47"/>
  <c r="T1198" i="47"/>
  <c r="T1199" i="47"/>
  <c r="T1200" i="47"/>
  <c r="T1201" i="47"/>
  <c r="T1202" i="47"/>
  <c r="T1203" i="47"/>
  <c r="T1204" i="47"/>
  <c r="T1205" i="47"/>
  <c r="T1206" i="47"/>
  <c r="T1207" i="47"/>
  <c r="T1208" i="47"/>
  <c r="T1209" i="47"/>
  <c r="T1210" i="47"/>
  <c r="T1211" i="47"/>
  <c r="T1212" i="47"/>
  <c r="T1213" i="47"/>
  <c r="T1214" i="47"/>
  <c r="T1215" i="47"/>
  <c r="T1216" i="47"/>
  <c r="T1217" i="47"/>
  <c r="T1218" i="47"/>
  <c r="T1219" i="47"/>
  <c r="T1220" i="47"/>
  <c r="T1221" i="47"/>
  <c r="T1222" i="47"/>
  <c r="T1223" i="47"/>
  <c r="T1224" i="47"/>
  <c r="T1225" i="47"/>
  <c r="T1226" i="47"/>
  <c r="T1227" i="47"/>
  <c r="T1228" i="47"/>
  <c r="T1229" i="47"/>
  <c r="T1230" i="47"/>
  <c r="T1231" i="47"/>
  <c r="T1232" i="47"/>
  <c r="T1233" i="47"/>
  <c r="T1234" i="47"/>
  <c r="T1235" i="47"/>
  <c r="T1236" i="47"/>
  <c r="T1237" i="47"/>
  <c r="T1238" i="47"/>
  <c r="T1239" i="47"/>
  <c r="T1240" i="47"/>
  <c r="T1241" i="47"/>
  <c r="T1242" i="47"/>
  <c r="T1243" i="47"/>
  <c r="T1244" i="47"/>
  <c r="T1245" i="47"/>
  <c r="T1246" i="47"/>
  <c r="T1247" i="47"/>
  <c r="T1248" i="47"/>
  <c r="T1249" i="47"/>
  <c r="T1250" i="47"/>
  <c r="T1251" i="47"/>
  <c r="T1252" i="47"/>
  <c r="T1253" i="47"/>
  <c r="T1254" i="47"/>
  <c r="T1255" i="47"/>
  <c r="T1256" i="47"/>
  <c r="T1257" i="47"/>
  <c r="T1258" i="47"/>
  <c r="T1259" i="47"/>
  <c r="T1260" i="47"/>
  <c r="T1261" i="47"/>
  <c r="T1262" i="47"/>
  <c r="T1263" i="47"/>
  <c r="T1264" i="47"/>
  <c r="T1265" i="47"/>
  <c r="T1266" i="47"/>
  <c r="T1267" i="47"/>
  <c r="T1268" i="47"/>
  <c r="T1269" i="47"/>
  <c r="T1270" i="47"/>
  <c r="T1271" i="47"/>
  <c r="T1272" i="47"/>
  <c r="T1273" i="47"/>
  <c r="T1274" i="47"/>
  <c r="T1275" i="47"/>
  <c r="T1276" i="47"/>
  <c r="T1277" i="47"/>
  <c r="T1278" i="47"/>
  <c r="T1279" i="47"/>
  <c r="T1280" i="47"/>
  <c r="T1281" i="47"/>
  <c r="T1282" i="47"/>
  <c r="T1283" i="47"/>
  <c r="T1284" i="47"/>
  <c r="T1285" i="47"/>
  <c r="T1286" i="47"/>
  <c r="T1287" i="47"/>
  <c r="T1288" i="47"/>
  <c r="T1289" i="47"/>
  <c r="T1290" i="47"/>
  <c r="T1291" i="47"/>
  <c r="T1292" i="47"/>
  <c r="T1293" i="47"/>
  <c r="T1294" i="47"/>
  <c r="T1295" i="47"/>
  <c r="T1296" i="47"/>
  <c r="T1297" i="47"/>
  <c r="T1298" i="47"/>
  <c r="T1299" i="47"/>
  <c r="T1300" i="47"/>
  <c r="T1301" i="47"/>
  <c r="T1302" i="47"/>
  <c r="T1303" i="47"/>
  <c r="T1304" i="47"/>
  <c r="T1305" i="47"/>
  <c r="T1306" i="47"/>
  <c r="T1307" i="47"/>
  <c r="T1308" i="47"/>
  <c r="T1309" i="47"/>
  <c r="T1310" i="47"/>
  <c r="T1311" i="47"/>
  <c r="T1312" i="47"/>
  <c r="T1313" i="47"/>
  <c r="T1314" i="47"/>
  <c r="T1315" i="47"/>
  <c r="T1316" i="47"/>
  <c r="T1317" i="47"/>
  <c r="T1318" i="47"/>
  <c r="T1319" i="47"/>
  <c r="T1320" i="47"/>
  <c r="T1321" i="47"/>
  <c r="T1322" i="47"/>
  <c r="T1323" i="47"/>
  <c r="T1324" i="47"/>
  <c r="T1325" i="47"/>
  <c r="T1326" i="47"/>
  <c r="T1327" i="47"/>
  <c r="T1328" i="47"/>
  <c r="T1329" i="47"/>
  <c r="T1330" i="47"/>
  <c r="T1331" i="47"/>
  <c r="T1332" i="47"/>
  <c r="T1333" i="47"/>
  <c r="T1334" i="47"/>
  <c r="T1335" i="47"/>
  <c r="T1336" i="47"/>
  <c r="T1337" i="47"/>
  <c r="T1338" i="47"/>
  <c r="T1339" i="47"/>
  <c r="T1340" i="47"/>
  <c r="T1341" i="47"/>
  <c r="T1342" i="47"/>
  <c r="T1343" i="47"/>
  <c r="T1344" i="47"/>
  <c r="T1345" i="47"/>
  <c r="T1346" i="47"/>
  <c r="T1347" i="47"/>
  <c r="T1348" i="47"/>
  <c r="T1349" i="47"/>
  <c r="T1350" i="47"/>
  <c r="T1351" i="47"/>
  <c r="T1352" i="47"/>
  <c r="T1353" i="47"/>
  <c r="T1354" i="47"/>
  <c r="T1355" i="47"/>
  <c r="T1356" i="47"/>
  <c r="T1357" i="47"/>
  <c r="T1358" i="47"/>
  <c r="T1359" i="47"/>
  <c r="T1360" i="47"/>
  <c r="T1361" i="47"/>
  <c r="T1362" i="47"/>
  <c r="T1363" i="47"/>
  <c r="T1364" i="47"/>
  <c r="T1365" i="47"/>
  <c r="T1366" i="47"/>
  <c r="T1367" i="47"/>
  <c r="T1368" i="47"/>
  <c r="T1369" i="47"/>
  <c r="T1370" i="47"/>
  <c r="T1371" i="47"/>
  <c r="T1372" i="47"/>
  <c r="T1373" i="47"/>
  <c r="T1374" i="47"/>
  <c r="T1375" i="47"/>
  <c r="T1376" i="47"/>
  <c r="T1377" i="47"/>
  <c r="T1378" i="47"/>
  <c r="T1379" i="47"/>
  <c r="T1380" i="47"/>
  <c r="T1381" i="47"/>
  <c r="T1382" i="47"/>
  <c r="T1383" i="47"/>
  <c r="T1384" i="47"/>
  <c r="T1385" i="47"/>
  <c r="T1386" i="47"/>
  <c r="T1387" i="47"/>
  <c r="T1388" i="47"/>
  <c r="T1389" i="47"/>
  <c r="T1390" i="47"/>
  <c r="T1391" i="47"/>
  <c r="T1392" i="47"/>
  <c r="T1393" i="47"/>
  <c r="T1394" i="47"/>
  <c r="T1395" i="47"/>
  <c r="T1396" i="47"/>
  <c r="T1397" i="47"/>
  <c r="T1398" i="47"/>
  <c r="T1399" i="47"/>
  <c r="T1400" i="47"/>
  <c r="T1401" i="47"/>
  <c r="T1402" i="47"/>
  <c r="T1403" i="47"/>
  <c r="T1404" i="47"/>
  <c r="T1405" i="47"/>
  <c r="T1406" i="47"/>
  <c r="T1407" i="47"/>
  <c r="T1408" i="47"/>
  <c r="T1409" i="47"/>
  <c r="T1410" i="47"/>
  <c r="T1411" i="47"/>
  <c r="T1412" i="47"/>
  <c r="T1413" i="47"/>
  <c r="T1414" i="47"/>
  <c r="T1415" i="47"/>
  <c r="T1416" i="47"/>
  <c r="T1417" i="47"/>
  <c r="T1418" i="47"/>
  <c r="T1419" i="47"/>
  <c r="T1420" i="47"/>
  <c r="T1421" i="47"/>
  <c r="T1422" i="47"/>
  <c r="T1423" i="47"/>
  <c r="T1424" i="47"/>
  <c r="T1425" i="47"/>
  <c r="T1426" i="47"/>
  <c r="T1427" i="47"/>
  <c r="T1428" i="47"/>
  <c r="T1429" i="47"/>
  <c r="T1430" i="47"/>
  <c r="T1431" i="47"/>
  <c r="T1432" i="47"/>
  <c r="T1433" i="47"/>
  <c r="T1434" i="47"/>
  <c r="T1435" i="47"/>
  <c r="T1436" i="47"/>
  <c r="T1437" i="47"/>
  <c r="T1438" i="47"/>
  <c r="T1439" i="47"/>
  <c r="T1440" i="47"/>
  <c r="T1441" i="47"/>
  <c r="T1442" i="47"/>
  <c r="T1443" i="47"/>
  <c r="T1444" i="47"/>
  <c r="T1445" i="47"/>
  <c r="T1446" i="47"/>
  <c r="T1447" i="47"/>
  <c r="T1448" i="47"/>
  <c r="T1449" i="47"/>
  <c r="T1450" i="47"/>
  <c r="T1451" i="47"/>
  <c r="T1452" i="47"/>
  <c r="T1453" i="47"/>
  <c r="T1454" i="47"/>
  <c r="T1455" i="47"/>
  <c r="T1456" i="47"/>
  <c r="T1457" i="47"/>
  <c r="T1458" i="47"/>
  <c r="T1459" i="47"/>
  <c r="T1460" i="47"/>
  <c r="T1461" i="47"/>
  <c r="T1462" i="47"/>
  <c r="T1463" i="47"/>
  <c r="T1464" i="47"/>
  <c r="T1465" i="47"/>
  <c r="T1466" i="47"/>
  <c r="T1467" i="47"/>
  <c r="T1468" i="47"/>
  <c r="T1469" i="47"/>
  <c r="T1470" i="47"/>
  <c r="T1471" i="47"/>
  <c r="T1472" i="47"/>
  <c r="T1473" i="47"/>
  <c r="T1474" i="47"/>
  <c r="T1475" i="47"/>
  <c r="T1476" i="47"/>
  <c r="T1477" i="47"/>
  <c r="T1478" i="47"/>
  <c r="T1479" i="47"/>
  <c r="T1480" i="47"/>
  <c r="T1481" i="47"/>
  <c r="T1482" i="47"/>
  <c r="T1483" i="47"/>
  <c r="T1484" i="47"/>
  <c r="T1485" i="47"/>
  <c r="T1486" i="47"/>
  <c r="T1487" i="47"/>
  <c r="T1488" i="47"/>
  <c r="T1489" i="47"/>
  <c r="T1490" i="47"/>
  <c r="T1491" i="47"/>
  <c r="T1492" i="47"/>
  <c r="T1493" i="47"/>
  <c r="T1494" i="47"/>
  <c r="T1495" i="47"/>
  <c r="T1496" i="47"/>
  <c r="T1497" i="47"/>
  <c r="T1498" i="47"/>
  <c r="T1499" i="47"/>
  <c r="T1500" i="47"/>
  <c r="T1501" i="47"/>
  <c r="T1502" i="47"/>
  <c r="T1503" i="47"/>
  <c r="T1504" i="47"/>
  <c r="T1505" i="47"/>
  <c r="T1506" i="47"/>
  <c r="T1507" i="47"/>
  <c r="T1508" i="47"/>
  <c r="T1509" i="47"/>
  <c r="T1510" i="47"/>
  <c r="T1511" i="47"/>
  <c r="T1512" i="47"/>
  <c r="T1513" i="47"/>
  <c r="T1514" i="47"/>
  <c r="T1515" i="47"/>
  <c r="T1516" i="47"/>
  <c r="T1517" i="47"/>
  <c r="T1518" i="47"/>
  <c r="T1519" i="47"/>
  <c r="T1520" i="47"/>
  <c r="T1521" i="47"/>
  <c r="T1522" i="47"/>
  <c r="T1523" i="47"/>
  <c r="T1524" i="47"/>
  <c r="T1525" i="47"/>
  <c r="T1526" i="47"/>
  <c r="T1527" i="47"/>
  <c r="T1528" i="47"/>
  <c r="T1529" i="47"/>
  <c r="T1530" i="47"/>
  <c r="T1531" i="47"/>
  <c r="T1532" i="47"/>
  <c r="T1533" i="47"/>
  <c r="T1534" i="47"/>
  <c r="T1535" i="47"/>
  <c r="T1536" i="47"/>
  <c r="T1537" i="47"/>
  <c r="T1538" i="47"/>
  <c r="T1539" i="47"/>
  <c r="T1540" i="47"/>
  <c r="T1541" i="47"/>
  <c r="T1542" i="47"/>
  <c r="T1543" i="47"/>
  <c r="T1544" i="47"/>
  <c r="T1545" i="47"/>
  <c r="T1546" i="47"/>
  <c r="T1547" i="47"/>
  <c r="T1548" i="47"/>
  <c r="T1549" i="47"/>
  <c r="T1550" i="47"/>
  <c r="T1551" i="47"/>
  <c r="T1552" i="47"/>
  <c r="T1553" i="47"/>
  <c r="T1554" i="47"/>
  <c r="T1555" i="47"/>
  <c r="T1556" i="47"/>
  <c r="T1557" i="47"/>
  <c r="T1558" i="47"/>
  <c r="T1559" i="47"/>
  <c r="T1560" i="47"/>
  <c r="T1561" i="47"/>
  <c r="T1562" i="47"/>
  <c r="T1563" i="47"/>
  <c r="T1564" i="47"/>
  <c r="T1565" i="47"/>
  <c r="T1566" i="47"/>
  <c r="T1567" i="47"/>
  <c r="T1568" i="47"/>
  <c r="T1569" i="47"/>
  <c r="T1570" i="47"/>
  <c r="T1571" i="47"/>
  <c r="T1572" i="47"/>
  <c r="T1573" i="47"/>
  <c r="T1574" i="47"/>
  <c r="T1575" i="47"/>
  <c r="T1576" i="47"/>
  <c r="T1577" i="47"/>
  <c r="T1578" i="47"/>
  <c r="T1579" i="47"/>
  <c r="T1580" i="47"/>
  <c r="T1581" i="47"/>
  <c r="T1582" i="47"/>
  <c r="T1583" i="47"/>
  <c r="T1584" i="47"/>
  <c r="T1585" i="47"/>
  <c r="T1586" i="47"/>
  <c r="T1587" i="47"/>
  <c r="T1588" i="47"/>
  <c r="T1589" i="47"/>
  <c r="T1590" i="47"/>
  <c r="T1591" i="47"/>
  <c r="T1592" i="47"/>
  <c r="T1593" i="47"/>
  <c r="T1594" i="47"/>
  <c r="T1595" i="47"/>
  <c r="T1596" i="47"/>
  <c r="T1597" i="47"/>
  <c r="T1598" i="47"/>
  <c r="T1599" i="47"/>
  <c r="T1600" i="47"/>
  <c r="T1601" i="47"/>
  <c r="T1602" i="47"/>
  <c r="T1603" i="47"/>
  <c r="T1604" i="47"/>
  <c r="T1605" i="47"/>
  <c r="T1606" i="47"/>
  <c r="T1607" i="47"/>
  <c r="T1608" i="47"/>
  <c r="T1609" i="47"/>
  <c r="T1610" i="47"/>
  <c r="T1611" i="47"/>
  <c r="T1612" i="47"/>
  <c r="T1613" i="47"/>
  <c r="T1614" i="47"/>
  <c r="T1615" i="47"/>
  <c r="T1616" i="47"/>
  <c r="T1617" i="47"/>
  <c r="T1618" i="47"/>
  <c r="T1619" i="47"/>
  <c r="T1620" i="47"/>
  <c r="T1621" i="47"/>
  <c r="T1622" i="47"/>
  <c r="T1623" i="47"/>
  <c r="T1624" i="47"/>
  <c r="T1625" i="47"/>
  <c r="T1626" i="47"/>
  <c r="T1627" i="47"/>
  <c r="T1628" i="47"/>
  <c r="T1629" i="47"/>
  <c r="T1630" i="47"/>
  <c r="T1631" i="47"/>
  <c r="T1632" i="47"/>
  <c r="T1633" i="47"/>
  <c r="T1634" i="47"/>
  <c r="T1635" i="47"/>
  <c r="T1636" i="47"/>
  <c r="T1637" i="47"/>
  <c r="T1638" i="47"/>
  <c r="T1639" i="47"/>
  <c r="T1640" i="47"/>
  <c r="T1641" i="47"/>
  <c r="T1642" i="47"/>
  <c r="T1643" i="47"/>
  <c r="T1644" i="47"/>
  <c r="T1645" i="47"/>
  <c r="T1646" i="47"/>
  <c r="T1647" i="47"/>
  <c r="T1648" i="47"/>
  <c r="T1649" i="47"/>
  <c r="T1650" i="47"/>
  <c r="T1651" i="47"/>
  <c r="T1652" i="47"/>
  <c r="T1653" i="47"/>
  <c r="T1654" i="47"/>
  <c r="T1655" i="47"/>
  <c r="T1656" i="47"/>
  <c r="T1657" i="47"/>
  <c r="T1658" i="47"/>
  <c r="T1659" i="47"/>
  <c r="T1660" i="47"/>
  <c r="T1661" i="47"/>
  <c r="T1662" i="47"/>
  <c r="T1663" i="47"/>
  <c r="T1664" i="47"/>
  <c r="T1665" i="47"/>
  <c r="T1666" i="47"/>
  <c r="T1667" i="47"/>
  <c r="T1668" i="47"/>
  <c r="T1669" i="47"/>
  <c r="T1670" i="47"/>
  <c r="T1671" i="47"/>
  <c r="T1672" i="47"/>
  <c r="T1673" i="47"/>
  <c r="T1674" i="47"/>
  <c r="T1675" i="47"/>
  <c r="T1676" i="47"/>
  <c r="T1677" i="47"/>
  <c r="T1678" i="47"/>
  <c r="T1679" i="47"/>
  <c r="T1680" i="47"/>
  <c r="T1681" i="47"/>
  <c r="T1682" i="47"/>
  <c r="T1683" i="47"/>
  <c r="T1684" i="47"/>
  <c r="T1685" i="47"/>
  <c r="T1686" i="47"/>
  <c r="T1687" i="47"/>
  <c r="T1688" i="47"/>
  <c r="T1689" i="47"/>
  <c r="T1690" i="47"/>
  <c r="T1691" i="47"/>
  <c r="T1692" i="47"/>
  <c r="T1693" i="47"/>
  <c r="T1694" i="47"/>
  <c r="T1695" i="47"/>
  <c r="T1696" i="47"/>
  <c r="T1697" i="47"/>
  <c r="T1698" i="47"/>
  <c r="T1699" i="47"/>
  <c r="T1700" i="47"/>
  <c r="T1701" i="47"/>
  <c r="T1702" i="47"/>
  <c r="T1703" i="47"/>
  <c r="T1704" i="47"/>
  <c r="T1705" i="47"/>
  <c r="T1706" i="47"/>
  <c r="T1707" i="47"/>
  <c r="T1708" i="47"/>
  <c r="T1709" i="47"/>
  <c r="T1710" i="47"/>
  <c r="T1711" i="47"/>
  <c r="T1712" i="47"/>
  <c r="T1713" i="47"/>
  <c r="T1714" i="47"/>
  <c r="T1715" i="47"/>
  <c r="T1716" i="47"/>
  <c r="T1717" i="47"/>
  <c r="T1718" i="47"/>
  <c r="T1719" i="47"/>
  <c r="T1720" i="47"/>
  <c r="T1721" i="47"/>
  <c r="T1722" i="47"/>
  <c r="T1723" i="47"/>
  <c r="T1724" i="47"/>
  <c r="T1725" i="47"/>
  <c r="T1726" i="47"/>
  <c r="T1727" i="47"/>
  <c r="T1728" i="47"/>
  <c r="T1729" i="47"/>
  <c r="T1730" i="47"/>
  <c r="T1731" i="47"/>
  <c r="T1732" i="47"/>
  <c r="T1733" i="47"/>
  <c r="T1734" i="47"/>
  <c r="T1735" i="47"/>
  <c r="T1736" i="47"/>
  <c r="T1737" i="47"/>
  <c r="T1738" i="47"/>
  <c r="T1739" i="47"/>
  <c r="T1740" i="47"/>
  <c r="T1741" i="47"/>
  <c r="T1742" i="47"/>
  <c r="T1743" i="47"/>
  <c r="T1744" i="47"/>
  <c r="T1745" i="47"/>
  <c r="T1746" i="47"/>
  <c r="T1747" i="47"/>
  <c r="T1748" i="47"/>
  <c r="T1749" i="47"/>
  <c r="T1750" i="47"/>
  <c r="T1751" i="47"/>
  <c r="T1752" i="47"/>
  <c r="T1753" i="47"/>
  <c r="T1754" i="47"/>
  <c r="T1755" i="47"/>
  <c r="T1756" i="47"/>
  <c r="T1757" i="47"/>
  <c r="T1758" i="47"/>
  <c r="T1759" i="47"/>
  <c r="T1760" i="47"/>
  <c r="T1761" i="47"/>
  <c r="T1762" i="47"/>
  <c r="T1763" i="47"/>
  <c r="T1764" i="47"/>
  <c r="T1765" i="47"/>
  <c r="T1766" i="47"/>
  <c r="T1767" i="47"/>
  <c r="T1768" i="47"/>
  <c r="T1769" i="47"/>
  <c r="T1770" i="47"/>
  <c r="T1771" i="47"/>
  <c r="T1772" i="47"/>
  <c r="T1773" i="47"/>
  <c r="T1774" i="47"/>
  <c r="T1775" i="47"/>
  <c r="T1776" i="47"/>
  <c r="T1777" i="47"/>
  <c r="T1778" i="47"/>
  <c r="T1779" i="47"/>
  <c r="T1780" i="47"/>
  <c r="T1781" i="47"/>
  <c r="T1782" i="47"/>
  <c r="T1783" i="47"/>
  <c r="T1784" i="47"/>
  <c r="T1785" i="47"/>
  <c r="T1786" i="47"/>
  <c r="T1787" i="47"/>
  <c r="T1788" i="47"/>
  <c r="T1789" i="47"/>
  <c r="T1790" i="47"/>
  <c r="T1791" i="47"/>
  <c r="T1792" i="47"/>
  <c r="T1793" i="47"/>
  <c r="T1794" i="47"/>
  <c r="T1795" i="47"/>
  <c r="T1796" i="47"/>
  <c r="T1797" i="47"/>
  <c r="T1798" i="47"/>
  <c r="T1799" i="47"/>
  <c r="T1800" i="47"/>
  <c r="T1801" i="47"/>
  <c r="T1802" i="47"/>
  <c r="T1803" i="47"/>
  <c r="T1804" i="47"/>
  <c r="T1805" i="47"/>
  <c r="T1806" i="47"/>
  <c r="T1807" i="47"/>
  <c r="T1808" i="47"/>
  <c r="T1809" i="47"/>
  <c r="T1810" i="47"/>
  <c r="T1811" i="47"/>
  <c r="T1812" i="47"/>
  <c r="T1813" i="47"/>
  <c r="T1814" i="47"/>
  <c r="T1815" i="47"/>
  <c r="T1816" i="47"/>
  <c r="T1817" i="47"/>
  <c r="T1818" i="47"/>
  <c r="T1819" i="47"/>
  <c r="T1820" i="47"/>
  <c r="T1821" i="47"/>
  <c r="T1822" i="47"/>
  <c r="T1823" i="47"/>
  <c r="T1824" i="47"/>
  <c r="T1825" i="47"/>
  <c r="T1826" i="47"/>
  <c r="T1827" i="47"/>
  <c r="T1828" i="47"/>
  <c r="T1829" i="47"/>
  <c r="T1830" i="47"/>
  <c r="T1831" i="47"/>
  <c r="T1832" i="47"/>
  <c r="T1833" i="47"/>
  <c r="T1834" i="47"/>
  <c r="T1835" i="47"/>
  <c r="T1836" i="47"/>
  <c r="T1837" i="47"/>
  <c r="T1838" i="47"/>
  <c r="T1839" i="47"/>
  <c r="T1840" i="47"/>
  <c r="T1841" i="47"/>
  <c r="T1842" i="47"/>
  <c r="T1843" i="47"/>
  <c r="T1844" i="47"/>
  <c r="T1845" i="47"/>
  <c r="T1846" i="47"/>
  <c r="T1847" i="47"/>
  <c r="T1848" i="47"/>
  <c r="T1849" i="47"/>
  <c r="T1850" i="47"/>
  <c r="T1851" i="47"/>
  <c r="T1852" i="47"/>
  <c r="T1853" i="47"/>
  <c r="T1854" i="47"/>
  <c r="T1855" i="47"/>
  <c r="T1856" i="47"/>
  <c r="T1857" i="47"/>
  <c r="T1858" i="47"/>
  <c r="T1859" i="47"/>
  <c r="T1860" i="47"/>
  <c r="T1861" i="47"/>
  <c r="T1862" i="47"/>
  <c r="T1863" i="47"/>
  <c r="T1864" i="47"/>
  <c r="T1865" i="47"/>
  <c r="T1866" i="47"/>
  <c r="T1867" i="47"/>
  <c r="T1868" i="47"/>
  <c r="T1869" i="47"/>
  <c r="T1870" i="47"/>
  <c r="T1871" i="47"/>
  <c r="T1872" i="47"/>
  <c r="T1873" i="47"/>
  <c r="T1874" i="47"/>
  <c r="T1875" i="47"/>
  <c r="T1876" i="47"/>
  <c r="T1877" i="47"/>
  <c r="T1878" i="47"/>
  <c r="T1879" i="47"/>
  <c r="T1880" i="47"/>
  <c r="T1881" i="47"/>
  <c r="T1882" i="47"/>
  <c r="T1883" i="47"/>
  <c r="T1884" i="47"/>
  <c r="T1885" i="47"/>
  <c r="T1886" i="47"/>
  <c r="T1887" i="47"/>
  <c r="T1888" i="47"/>
  <c r="T1889" i="47"/>
  <c r="T1890" i="47"/>
  <c r="T1891" i="47"/>
  <c r="T1892" i="47"/>
  <c r="T1893" i="47"/>
  <c r="T1894" i="47"/>
  <c r="T1895" i="47"/>
  <c r="T1896" i="47"/>
  <c r="T1897" i="47"/>
  <c r="T1898" i="47"/>
  <c r="T1899" i="47"/>
  <c r="T1900" i="47"/>
  <c r="T1901" i="47"/>
  <c r="T1902" i="47"/>
  <c r="T1903" i="47"/>
  <c r="T1904" i="47"/>
  <c r="T1905" i="47"/>
  <c r="T1906" i="47"/>
  <c r="T1907" i="47"/>
  <c r="T1908" i="47"/>
  <c r="T1909" i="47"/>
  <c r="T1910" i="47"/>
  <c r="T1911" i="47"/>
  <c r="T1912" i="47"/>
  <c r="T1913" i="47"/>
  <c r="T1914" i="47"/>
  <c r="T1915" i="47"/>
  <c r="T1916" i="47"/>
  <c r="T1917" i="47"/>
  <c r="T1918" i="47"/>
  <c r="T1919" i="47"/>
  <c r="T1920" i="47"/>
  <c r="T1921" i="47"/>
  <c r="T1922" i="47"/>
  <c r="T3" i="47"/>
  <c r="P4" i="47"/>
  <c r="U4" i="47" s="1"/>
  <c r="P5" i="47"/>
  <c r="U5" i="47" s="1"/>
  <c r="P6" i="47"/>
  <c r="U6" i="47" s="1"/>
  <c r="P7" i="47"/>
  <c r="U7" i="47" s="1"/>
  <c r="P8" i="47"/>
  <c r="U8" i="47" s="1"/>
  <c r="P9" i="47"/>
  <c r="P10" i="47"/>
  <c r="P11" i="47"/>
  <c r="P12" i="47"/>
  <c r="U12" i="47" s="1"/>
  <c r="P13" i="47"/>
  <c r="U13" i="47" s="1"/>
  <c r="P14" i="47"/>
  <c r="U14" i="47" s="1"/>
  <c r="P15" i="47"/>
  <c r="U15" i="47" s="1"/>
  <c r="P16" i="47"/>
  <c r="U16" i="47" s="1"/>
  <c r="P17" i="47"/>
  <c r="U17" i="47" s="1"/>
  <c r="P18" i="47"/>
  <c r="U18" i="47" s="1"/>
  <c r="P19" i="47"/>
  <c r="P20" i="47"/>
  <c r="U20" i="47" s="1"/>
  <c r="P21" i="47"/>
  <c r="U21" i="47" s="1"/>
  <c r="P22" i="47"/>
  <c r="U22" i="47" s="1"/>
  <c r="P23" i="47"/>
  <c r="U23" i="47" s="1"/>
  <c r="P24" i="47"/>
  <c r="U24" i="47" s="1"/>
  <c r="P25" i="47"/>
  <c r="U25" i="47" s="1"/>
  <c r="P26" i="47"/>
  <c r="U26" i="47" s="1"/>
  <c r="P27" i="47"/>
  <c r="U27" i="47" s="1"/>
  <c r="P28" i="47"/>
  <c r="U28" i="47" s="1"/>
  <c r="P29" i="47"/>
  <c r="U29" i="47" s="1"/>
  <c r="P30" i="47"/>
  <c r="U30" i="47" s="1"/>
  <c r="P31" i="47"/>
  <c r="U31" i="47" s="1"/>
  <c r="P32" i="47"/>
  <c r="U32" i="47" s="1"/>
  <c r="P33" i="47"/>
  <c r="U33" i="47" s="1"/>
  <c r="P34" i="47"/>
  <c r="U34" i="47" s="1"/>
  <c r="P35" i="47"/>
  <c r="U35" i="47" s="1"/>
  <c r="P36" i="47"/>
  <c r="U36" i="47" s="1"/>
  <c r="P37" i="47"/>
  <c r="U37" i="47" s="1"/>
  <c r="P38" i="47"/>
  <c r="U38" i="47" s="1"/>
  <c r="P39" i="47"/>
  <c r="U39" i="47" s="1"/>
  <c r="P40" i="47"/>
  <c r="U40" i="47" s="1"/>
  <c r="P41" i="47"/>
  <c r="U41" i="47" s="1"/>
  <c r="P42" i="47"/>
  <c r="U42" i="47" s="1"/>
  <c r="P43" i="47"/>
  <c r="U43" i="47" s="1"/>
  <c r="P44" i="47"/>
  <c r="U44" i="47" s="1"/>
  <c r="P45" i="47"/>
  <c r="U45" i="47" s="1"/>
  <c r="P46" i="47"/>
  <c r="U46" i="47" s="1"/>
  <c r="P47" i="47"/>
  <c r="U47" i="47" s="1"/>
  <c r="P48" i="47"/>
  <c r="U48" i="47" s="1"/>
  <c r="P49" i="47"/>
  <c r="U49" i="47" s="1"/>
  <c r="P50" i="47"/>
  <c r="U50" i="47" s="1"/>
  <c r="P51" i="47"/>
  <c r="U51" i="47" s="1"/>
  <c r="P52" i="47"/>
  <c r="U52" i="47" s="1"/>
  <c r="P53" i="47"/>
  <c r="U53" i="47" s="1"/>
  <c r="P54" i="47"/>
  <c r="U54" i="47" s="1"/>
  <c r="P55" i="47"/>
  <c r="U55" i="47" s="1"/>
  <c r="P56" i="47"/>
  <c r="U56" i="47" s="1"/>
  <c r="P57" i="47"/>
  <c r="U57" i="47" s="1"/>
  <c r="P58" i="47"/>
  <c r="U58" i="47" s="1"/>
  <c r="P59" i="47"/>
  <c r="U59" i="47" s="1"/>
  <c r="P60" i="47"/>
  <c r="U60" i="47" s="1"/>
  <c r="P61" i="47"/>
  <c r="U61" i="47" s="1"/>
  <c r="P62" i="47"/>
  <c r="U62" i="47" s="1"/>
  <c r="P63" i="47"/>
  <c r="U63" i="47" s="1"/>
  <c r="P64" i="47"/>
  <c r="U64" i="47" s="1"/>
  <c r="P65" i="47"/>
  <c r="U65" i="47" s="1"/>
  <c r="P66" i="47"/>
  <c r="U66" i="47" s="1"/>
  <c r="P67" i="47"/>
  <c r="U67" i="47" s="1"/>
  <c r="P68" i="47"/>
  <c r="U68" i="47" s="1"/>
  <c r="P69" i="47"/>
  <c r="U69" i="47" s="1"/>
  <c r="P70" i="47"/>
  <c r="U70" i="47" s="1"/>
  <c r="P71" i="47"/>
  <c r="U71" i="47" s="1"/>
  <c r="P72" i="47"/>
  <c r="U72" i="47" s="1"/>
  <c r="P73" i="47"/>
  <c r="U73" i="47" s="1"/>
  <c r="P74" i="47"/>
  <c r="U74" i="47" s="1"/>
  <c r="P75" i="47"/>
  <c r="U75" i="47" s="1"/>
  <c r="P76" i="47"/>
  <c r="U76" i="47" s="1"/>
  <c r="P77" i="47"/>
  <c r="U77" i="47" s="1"/>
  <c r="P78" i="47"/>
  <c r="U78" i="47" s="1"/>
  <c r="P79" i="47"/>
  <c r="U79" i="47" s="1"/>
  <c r="P80" i="47"/>
  <c r="U80" i="47" s="1"/>
  <c r="P81" i="47"/>
  <c r="U81" i="47" s="1"/>
  <c r="P82" i="47"/>
  <c r="U82" i="47" s="1"/>
  <c r="P83" i="47"/>
  <c r="U83" i="47" s="1"/>
  <c r="P84" i="47"/>
  <c r="U84" i="47" s="1"/>
  <c r="P85" i="47"/>
  <c r="U85" i="47" s="1"/>
  <c r="P86" i="47"/>
  <c r="U86" i="47" s="1"/>
  <c r="P87" i="47"/>
  <c r="U87" i="47" s="1"/>
  <c r="P88" i="47"/>
  <c r="U88" i="47" s="1"/>
  <c r="P89" i="47"/>
  <c r="U89" i="47" s="1"/>
  <c r="P90" i="47"/>
  <c r="U90" i="47" s="1"/>
  <c r="P91" i="47"/>
  <c r="U91" i="47" s="1"/>
  <c r="P92" i="47"/>
  <c r="U92" i="47" s="1"/>
  <c r="P93" i="47"/>
  <c r="U93" i="47" s="1"/>
  <c r="P94" i="47"/>
  <c r="U94" i="47" s="1"/>
  <c r="P95" i="47"/>
  <c r="U95" i="47" s="1"/>
  <c r="P96" i="47"/>
  <c r="U96" i="47" s="1"/>
  <c r="P97" i="47"/>
  <c r="U97" i="47" s="1"/>
  <c r="P98" i="47"/>
  <c r="U98" i="47" s="1"/>
  <c r="P99" i="47"/>
  <c r="U99" i="47" s="1"/>
  <c r="P100" i="47"/>
  <c r="U100" i="47" s="1"/>
  <c r="P101" i="47"/>
  <c r="U101" i="47" s="1"/>
  <c r="P102" i="47"/>
  <c r="U102" i="47" s="1"/>
  <c r="P103" i="47"/>
  <c r="U103" i="47" s="1"/>
  <c r="P104" i="47"/>
  <c r="U104" i="47" s="1"/>
  <c r="P105" i="47"/>
  <c r="U105" i="47" s="1"/>
  <c r="P106" i="47"/>
  <c r="U106" i="47" s="1"/>
  <c r="P107" i="47"/>
  <c r="U107" i="47" s="1"/>
  <c r="P108" i="47"/>
  <c r="U108" i="47" s="1"/>
  <c r="P109" i="47"/>
  <c r="U109" i="47" s="1"/>
  <c r="P110" i="47"/>
  <c r="U110" i="47" s="1"/>
  <c r="P111" i="47"/>
  <c r="U111" i="47" s="1"/>
  <c r="P112" i="47"/>
  <c r="U112" i="47" s="1"/>
  <c r="P113" i="47"/>
  <c r="U113" i="47" s="1"/>
  <c r="P114" i="47"/>
  <c r="U114" i="47" s="1"/>
  <c r="P115" i="47"/>
  <c r="U115" i="47" s="1"/>
  <c r="P116" i="47"/>
  <c r="U116" i="47" s="1"/>
  <c r="P117" i="47"/>
  <c r="U117" i="47" s="1"/>
  <c r="P118" i="47"/>
  <c r="U118" i="47" s="1"/>
  <c r="P119" i="47"/>
  <c r="U119" i="47" s="1"/>
  <c r="P120" i="47"/>
  <c r="U120" i="47" s="1"/>
  <c r="P121" i="47"/>
  <c r="U121" i="47" s="1"/>
  <c r="P122" i="47"/>
  <c r="U122" i="47" s="1"/>
  <c r="P123" i="47"/>
  <c r="U123" i="47" s="1"/>
  <c r="P124" i="47"/>
  <c r="U124" i="47" s="1"/>
  <c r="P125" i="47"/>
  <c r="U125" i="47" s="1"/>
  <c r="P126" i="47"/>
  <c r="U126" i="47" s="1"/>
  <c r="P127" i="47"/>
  <c r="U127" i="47" s="1"/>
  <c r="P128" i="47"/>
  <c r="U128" i="47" s="1"/>
  <c r="P129" i="47"/>
  <c r="U129" i="47" s="1"/>
  <c r="P130" i="47"/>
  <c r="U130" i="47" s="1"/>
  <c r="P131" i="47"/>
  <c r="U131" i="47" s="1"/>
  <c r="P132" i="47"/>
  <c r="U132" i="47" s="1"/>
  <c r="P133" i="47"/>
  <c r="U133" i="47" s="1"/>
  <c r="P134" i="47"/>
  <c r="U134" i="47" s="1"/>
  <c r="P135" i="47"/>
  <c r="U135" i="47" s="1"/>
  <c r="P136" i="47"/>
  <c r="U136" i="47" s="1"/>
  <c r="P137" i="47"/>
  <c r="U137" i="47" s="1"/>
  <c r="P138" i="47"/>
  <c r="U138" i="47" s="1"/>
  <c r="P139" i="47"/>
  <c r="U139" i="47" s="1"/>
  <c r="P140" i="47"/>
  <c r="U140" i="47" s="1"/>
  <c r="P141" i="47"/>
  <c r="U141" i="47" s="1"/>
  <c r="P142" i="47"/>
  <c r="U142" i="47" s="1"/>
  <c r="P143" i="47"/>
  <c r="U143" i="47" s="1"/>
  <c r="P144" i="47"/>
  <c r="U144" i="47" s="1"/>
  <c r="P145" i="47"/>
  <c r="U145" i="47" s="1"/>
  <c r="P146" i="47"/>
  <c r="U146" i="47" s="1"/>
  <c r="P147" i="47"/>
  <c r="U147" i="47" s="1"/>
  <c r="P148" i="47"/>
  <c r="U148" i="47" s="1"/>
  <c r="P149" i="47"/>
  <c r="U149" i="47" s="1"/>
  <c r="P150" i="47"/>
  <c r="U150" i="47" s="1"/>
  <c r="P151" i="47"/>
  <c r="U151" i="47" s="1"/>
  <c r="P152" i="47"/>
  <c r="U152" i="47" s="1"/>
  <c r="P153" i="47"/>
  <c r="U153" i="47" s="1"/>
  <c r="P154" i="47"/>
  <c r="U154" i="47" s="1"/>
  <c r="P155" i="47"/>
  <c r="U155" i="47" s="1"/>
  <c r="P156" i="47"/>
  <c r="U156" i="47" s="1"/>
  <c r="P157" i="47"/>
  <c r="U157" i="47" s="1"/>
  <c r="P158" i="47"/>
  <c r="U158" i="47" s="1"/>
  <c r="P159" i="47"/>
  <c r="U159" i="47" s="1"/>
  <c r="P160" i="47"/>
  <c r="U160" i="47" s="1"/>
  <c r="P161" i="47"/>
  <c r="U161" i="47" s="1"/>
  <c r="P162" i="47"/>
  <c r="U162" i="47" s="1"/>
  <c r="P163" i="47"/>
  <c r="U163" i="47" s="1"/>
  <c r="P164" i="47"/>
  <c r="U164" i="47" s="1"/>
  <c r="P165" i="47"/>
  <c r="U165" i="47" s="1"/>
  <c r="P166" i="47"/>
  <c r="U166" i="47" s="1"/>
  <c r="P167" i="47"/>
  <c r="U167" i="47" s="1"/>
  <c r="P168" i="47"/>
  <c r="U168" i="47" s="1"/>
  <c r="P169" i="47"/>
  <c r="U169" i="47" s="1"/>
  <c r="P170" i="47"/>
  <c r="U170" i="47" s="1"/>
  <c r="P171" i="47"/>
  <c r="U171" i="47" s="1"/>
  <c r="P172" i="47"/>
  <c r="U172" i="47" s="1"/>
  <c r="P173" i="47"/>
  <c r="U173" i="47" s="1"/>
  <c r="P174" i="47"/>
  <c r="U174" i="47" s="1"/>
  <c r="P175" i="47"/>
  <c r="U175" i="47" s="1"/>
  <c r="P176" i="47"/>
  <c r="U176" i="47" s="1"/>
  <c r="P177" i="47"/>
  <c r="P178" i="47"/>
  <c r="U178" i="47" s="1"/>
  <c r="P179" i="47"/>
  <c r="U179" i="47" s="1"/>
  <c r="P180" i="47"/>
  <c r="U180" i="47" s="1"/>
  <c r="P181" i="47"/>
  <c r="U181" i="47" s="1"/>
  <c r="P182" i="47"/>
  <c r="U182" i="47" s="1"/>
  <c r="P183" i="47"/>
  <c r="U183" i="47" s="1"/>
  <c r="P184" i="47"/>
  <c r="U184" i="47" s="1"/>
  <c r="P185" i="47"/>
  <c r="U185" i="47" s="1"/>
  <c r="P186" i="47"/>
  <c r="U186" i="47" s="1"/>
  <c r="P187" i="47"/>
  <c r="U187" i="47" s="1"/>
  <c r="P188" i="47"/>
  <c r="U188" i="47" s="1"/>
  <c r="P189" i="47"/>
  <c r="U189" i="47" s="1"/>
  <c r="P190" i="47"/>
  <c r="U190" i="47" s="1"/>
  <c r="P191" i="47"/>
  <c r="U191" i="47" s="1"/>
  <c r="P192" i="47"/>
  <c r="U192" i="47" s="1"/>
  <c r="P193" i="47"/>
  <c r="U193" i="47" s="1"/>
  <c r="P194" i="47"/>
  <c r="U194" i="47" s="1"/>
  <c r="P195" i="47"/>
  <c r="U195" i="47" s="1"/>
  <c r="P196" i="47"/>
  <c r="U196" i="47" s="1"/>
  <c r="P197" i="47"/>
  <c r="U197" i="47" s="1"/>
  <c r="P198" i="47"/>
  <c r="U198" i="47" s="1"/>
  <c r="P199" i="47"/>
  <c r="U199" i="47" s="1"/>
  <c r="P200" i="47"/>
  <c r="U200" i="47" s="1"/>
  <c r="P201" i="47"/>
  <c r="U201" i="47" s="1"/>
  <c r="P202" i="47"/>
  <c r="U202" i="47" s="1"/>
  <c r="P203" i="47"/>
  <c r="U203" i="47" s="1"/>
  <c r="P204" i="47"/>
  <c r="U204" i="47" s="1"/>
  <c r="P205" i="47"/>
  <c r="U205" i="47" s="1"/>
  <c r="P206" i="47"/>
  <c r="U206" i="47" s="1"/>
  <c r="P207" i="47"/>
  <c r="U207" i="47" s="1"/>
  <c r="P208" i="47"/>
  <c r="U208" i="47" s="1"/>
  <c r="P209" i="47"/>
  <c r="U209" i="47" s="1"/>
  <c r="P210" i="47"/>
  <c r="U210" i="47" s="1"/>
  <c r="P211" i="47"/>
  <c r="U211" i="47" s="1"/>
  <c r="P212" i="47"/>
  <c r="U212" i="47" s="1"/>
  <c r="P213" i="47"/>
  <c r="U213" i="47" s="1"/>
  <c r="P214" i="47"/>
  <c r="U214" i="47" s="1"/>
  <c r="P215" i="47"/>
  <c r="U215" i="47" s="1"/>
  <c r="P216" i="47"/>
  <c r="U216" i="47" s="1"/>
  <c r="P217" i="47"/>
  <c r="U217" i="47" s="1"/>
  <c r="P218" i="47"/>
  <c r="U218" i="47" s="1"/>
  <c r="P219" i="47"/>
  <c r="U219" i="47" s="1"/>
  <c r="P220" i="47"/>
  <c r="U220" i="47" s="1"/>
  <c r="P221" i="47"/>
  <c r="U221" i="47" s="1"/>
  <c r="P222" i="47"/>
  <c r="U222" i="47" s="1"/>
  <c r="P223" i="47"/>
  <c r="U223" i="47" s="1"/>
  <c r="P224" i="47"/>
  <c r="U224" i="47" s="1"/>
  <c r="P225" i="47"/>
  <c r="U225" i="47" s="1"/>
  <c r="P226" i="47"/>
  <c r="U226" i="47" s="1"/>
  <c r="P227" i="47"/>
  <c r="U227" i="47" s="1"/>
  <c r="P228" i="47"/>
  <c r="U228" i="47" s="1"/>
  <c r="P229" i="47"/>
  <c r="U229" i="47" s="1"/>
  <c r="P230" i="47"/>
  <c r="U230" i="47" s="1"/>
  <c r="P231" i="47"/>
  <c r="U231" i="47" s="1"/>
  <c r="P232" i="47"/>
  <c r="U232" i="47" s="1"/>
  <c r="P233" i="47"/>
  <c r="U233" i="47" s="1"/>
  <c r="P234" i="47"/>
  <c r="U234" i="47" s="1"/>
  <c r="P235" i="47"/>
  <c r="U235" i="47" s="1"/>
  <c r="P236" i="47"/>
  <c r="U236" i="47" s="1"/>
  <c r="P237" i="47"/>
  <c r="U237" i="47" s="1"/>
  <c r="P238" i="47"/>
  <c r="U238" i="47" s="1"/>
  <c r="P239" i="47"/>
  <c r="U239" i="47" s="1"/>
  <c r="P240" i="47"/>
  <c r="U240" i="47" s="1"/>
  <c r="P241" i="47"/>
  <c r="U241" i="47" s="1"/>
  <c r="P242" i="47"/>
  <c r="U242" i="47" s="1"/>
  <c r="P243" i="47"/>
  <c r="U243" i="47" s="1"/>
  <c r="P244" i="47"/>
  <c r="U244" i="47" s="1"/>
  <c r="P245" i="47"/>
  <c r="U245" i="47" s="1"/>
  <c r="P246" i="47"/>
  <c r="U246" i="47" s="1"/>
  <c r="P247" i="47"/>
  <c r="U247" i="47" s="1"/>
  <c r="P248" i="47"/>
  <c r="U248" i="47" s="1"/>
  <c r="P249" i="47"/>
  <c r="U249" i="47" s="1"/>
  <c r="P250" i="47"/>
  <c r="U250" i="47" s="1"/>
  <c r="P251" i="47"/>
  <c r="U251" i="47" s="1"/>
  <c r="P252" i="47"/>
  <c r="U252" i="47" s="1"/>
  <c r="P253" i="47"/>
  <c r="U253" i="47" s="1"/>
  <c r="P254" i="47"/>
  <c r="U254" i="47" s="1"/>
  <c r="P255" i="47"/>
  <c r="U255" i="47" s="1"/>
  <c r="P256" i="47"/>
  <c r="U256" i="47" s="1"/>
  <c r="P257" i="47"/>
  <c r="U257" i="47" s="1"/>
  <c r="P258" i="47"/>
  <c r="U258" i="47" s="1"/>
  <c r="P259" i="47"/>
  <c r="U259" i="47" s="1"/>
  <c r="P260" i="47"/>
  <c r="U260" i="47" s="1"/>
  <c r="P261" i="47"/>
  <c r="U261" i="47" s="1"/>
  <c r="P262" i="47"/>
  <c r="U262" i="47" s="1"/>
  <c r="P263" i="47"/>
  <c r="U263" i="47" s="1"/>
  <c r="P264" i="47"/>
  <c r="U264" i="47" s="1"/>
  <c r="P265" i="47"/>
  <c r="U265" i="47" s="1"/>
  <c r="P266" i="47"/>
  <c r="U266" i="47" s="1"/>
  <c r="P267" i="47"/>
  <c r="U267" i="47" s="1"/>
  <c r="P268" i="47"/>
  <c r="U268" i="47" s="1"/>
  <c r="P269" i="47"/>
  <c r="U269" i="47" s="1"/>
  <c r="P270" i="47"/>
  <c r="U270" i="47" s="1"/>
  <c r="P271" i="47"/>
  <c r="U271" i="47" s="1"/>
  <c r="P272" i="47"/>
  <c r="U272" i="47" s="1"/>
  <c r="P273" i="47"/>
  <c r="U273" i="47" s="1"/>
  <c r="P274" i="47"/>
  <c r="U274" i="47" s="1"/>
  <c r="P275" i="47"/>
  <c r="U275" i="47" s="1"/>
  <c r="P276" i="47"/>
  <c r="U276" i="47" s="1"/>
  <c r="P277" i="47"/>
  <c r="U277" i="47" s="1"/>
  <c r="P278" i="47"/>
  <c r="U278" i="47" s="1"/>
  <c r="P279" i="47"/>
  <c r="U279" i="47" s="1"/>
  <c r="P280" i="47"/>
  <c r="U280" i="47" s="1"/>
  <c r="P281" i="47"/>
  <c r="U281" i="47" s="1"/>
  <c r="P282" i="47"/>
  <c r="U282" i="47" s="1"/>
  <c r="P283" i="47"/>
  <c r="U283" i="47" s="1"/>
  <c r="P284" i="47"/>
  <c r="U284" i="47" s="1"/>
  <c r="P285" i="47"/>
  <c r="U285" i="47" s="1"/>
  <c r="P286" i="47"/>
  <c r="U286" i="47" s="1"/>
  <c r="P287" i="47"/>
  <c r="U287" i="47" s="1"/>
  <c r="P288" i="47"/>
  <c r="U288" i="47" s="1"/>
  <c r="P289" i="47"/>
  <c r="U289" i="47" s="1"/>
  <c r="P290" i="47"/>
  <c r="U290" i="47" s="1"/>
  <c r="P291" i="47"/>
  <c r="U291" i="47" s="1"/>
  <c r="P292" i="47"/>
  <c r="U292" i="47" s="1"/>
  <c r="P293" i="47"/>
  <c r="U293" i="47" s="1"/>
  <c r="P294" i="47"/>
  <c r="U294" i="47" s="1"/>
  <c r="P295" i="47"/>
  <c r="U295" i="47" s="1"/>
  <c r="P296" i="47"/>
  <c r="U296" i="47" s="1"/>
  <c r="P297" i="47"/>
  <c r="P298" i="47"/>
  <c r="U298" i="47" s="1"/>
  <c r="P299" i="47"/>
  <c r="U299" i="47" s="1"/>
  <c r="P300" i="47"/>
  <c r="U300" i="47" s="1"/>
  <c r="P301" i="47"/>
  <c r="U301" i="47" s="1"/>
  <c r="P302" i="47"/>
  <c r="U302" i="47" s="1"/>
  <c r="P303" i="47"/>
  <c r="U303" i="47" s="1"/>
  <c r="P304" i="47"/>
  <c r="U304" i="47" s="1"/>
  <c r="P305" i="47"/>
  <c r="P306" i="47"/>
  <c r="U306" i="47" s="1"/>
  <c r="P307" i="47"/>
  <c r="U307" i="47" s="1"/>
  <c r="P308" i="47"/>
  <c r="U308" i="47" s="1"/>
  <c r="P309" i="47"/>
  <c r="U309" i="47" s="1"/>
  <c r="P310" i="47"/>
  <c r="U310" i="47" s="1"/>
  <c r="P311" i="47"/>
  <c r="U311" i="47" s="1"/>
  <c r="P312" i="47"/>
  <c r="U312" i="47" s="1"/>
  <c r="P313" i="47"/>
  <c r="U313" i="47" s="1"/>
  <c r="P314" i="47"/>
  <c r="U314" i="47" s="1"/>
  <c r="P315" i="47"/>
  <c r="U315" i="47" s="1"/>
  <c r="P316" i="47"/>
  <c r="U316" i="47" s="1"/>
  <c r="P317" i="47"/>
  <c r="U317" i="47" s="1"/>
  <c r="P318" i="47"/>
  <c r="U318" i="47" s="1"/>
  <c r="P319" i="47"/>
  <c r="U319" i="47" s="1"/>
  <c r="P320" i="47"/>
  <c r="U320" i="47" s="1"/>
  <c r="P321" i="47"/>
  <c r="U321" i="47" s="1"/>
  <c r="P322" i="47"/>
  <c r="U322" i="47" s="1"/>
  <c r="P323" i="47"/>
  <c r="U323" i="47" s="1"/>
  <c r="P324" i="47"/>
  <c r="U324" i="47" s="1"/>
  <c r="P325" i="47"/>
  <c r="U325" i="47" s="1"/>
  <c r="P326" i="47"/>
  <c r="U326" i="47" s="1"/>
  <c r="P327" i="47"/>
  <c r="U327" i="47" s="1"/>
  <c r="P328" i="47"/>
  <c r="U328" i="47" s="1"/>
  <c r="P329" i="47"/>
  <c r="U329" i="47" s="1"/>
  <c r="P330" i="47"/>
  <c r="U330" i="47" s="1"/>
  <c r="P331" i="47"/>
  <c r="U331" i="47" s="1"/>
  <c r="P332" i="47"/>
  <c r="U332" i="47" s="1"/>
  <c r="P333" i="47"/>
  <c r="U333" i="47" s="1"/>
  <c r="P334" i="47"/>
  <c r="U334" i="47" s="1"/>
  <c r="P335" i="47"/>
  <c r="U335" i="47" s="1"/>
  <c r="P336" i="47"/>
  <c r="U336" i="47" s="1"/>
  <c r="P337" i="47"/>
  <c r="U337" i="47" s="1"/>
  <c r="P338" i="47"/>
  <c r="U338" i="47" s="1"/>
  <c r="P339" i="47"/>
  <c r="U339" i="47" s="1"/>
  <c r="P340" i="47"/>
  <c r="U340" i="47" s="1"/>
  <c r="P341" i="47"/>
  <c r="U341" i="47" s="1"/>
  <c r="P342" i="47"/>
  <c r="U342" i="47" s="1"/>
  <c r="P343" i="47"/>
  <c r="U343" i="47" s="1"/>
  <c r="P344" i="47"/>
  <c r="U344" i="47" s="1"/>
  <c r="P345" i="47"/>
  <c r="U345" i="47" s="1"/>
  <c r="P346" i="47"/>
  <c r="U346" i="47" s="1"/>
  <c r="P347" i="47"/>
  <c r="U347" i="47" s="1"/>
  <c r="P348" i="47"/>
  <c r="U348" i="47" s="1"/>
  <c r="P349" i="47"/>
  <c r="U349" i="47" s="1"/>
  <c r="P350" i="47"/>
  <c r="U350" i="47" s="1"/>
  <c r="P351" i="47"/>
  <c r="U351" i="47" s="1"/>
  <c r="P352" i="47"/>
  <c r="U352" i="47" s="1"/>
  <c r="P353" i="47"/>
  <c r="U353" i="47" s="1"/>
  <c r="P354" i="47"/>
  <c r="U354" i="47" s="1"/>
  <c r="P355" i="47"/>
  <c r="U355" i="47" s="1"/>
  <c r="P356" i="47"/>
  <c r="U356" i="47" s="1"/>
  <c r="P357" i="47"/>
  <c r="U357" i="47" s="1"/>
  <c r="P358" i="47"/>
  <c r="U358" i="47" s="1"/>
  <c r="P359" i="47"/>
  <c r="U359" i="47" s="1"/>
  <c r="P360" i="47"/>
  <c r="U360" i="47" s="1"/>
  <c r="P361" i="47"/>
  <c r="U361" i="47" s="1"/>
  <c r="P362" i="47"/>
  <c r="U362" i="47" s="1"/>
  <c r="P363" i="47"/>
  <c r="U363" i="47" s="1"/>
  <c r="P364" i="47"/>
  <c r="U364" i="47" s="1"/>
  <c r="P365" i="47"/>
  <c r="U365" i="47" s="1"/>
  <c r="P366" i="47"/>
  <c r="U366" i="47" s="1"/>
  <c r="P367" i="47"/>
  <c r="U367" i="47" s="1"/>
  <c r="P368" i="47"/>
  <c r="U368" i="47" s="1"/>
  <c r="P369" i="47"/>
  <c r="U369" i="47" s="1"/>
  <c r="P370" i="47"/>
  <c r="U370" i="47" s="1"/>
  <c r="P371" i="47"/>
  <c r="U371" i="47" s="1"/>
  <c r="P372" i="47"/>
  <c r="U372" i="47" s="1"/>
  <c r="P373" i="47"/>
  <c r="U373" i="47" s="1"/>
  <c r="P374" i="47"/>
  <c r="U374" i="47" s="1"/>
  <c r="P375" i="47"/>
  <c r="U375" i="47" s="1"/>
  <c r="P376" i="47"/>
  <c r="U376" i="47" s="1"/>
  <c r="P377" i="47"/>
  <c r="U377" i="47" s="1"/>
  <c r="P378" i="47"/>
  <c r="U378" i="47" s="1"/>
  <c r="P379" i="47"/>
  <c r="U379" i="47" s="1"/>
  <c r="P380" i="47"/>
  <c r="U380" i="47" s="1"/>
  <c r="P381" i="47"/>
  <c r="U381" i="47" s="1"/>
  <c r="P382" i="47"/>
  <c r="U382" i="47" s="1"/>
  <c r="P383" i="47"/>
  <c r="U383" i="47" s="1"/>
  <c r="P384" i="47"/>
  <c r="U384" i="47" s="1"/>
  <c r="P385" i="47"/>
  <c r="U385" i="47" s="1"/>
  <c r="P386" i="47"/>
  <c r="U386" i="47" s="1"/>
  <c r="P387" i="47"/>
  <c r="U387" i="47" s="1"/>
  <c r="P388" i="47"/>
  <c r="U388" i="47" s="1"/>
  <c r="P389" i="47"/>
  <c r="U389" i="47" s="1"/>
  <c r="P390" i="47"/>
  <c r="U390" i="47" s="1"/>
  <c r="P391" i="47"/>
  <c r="U391" i="47" s="1"/>
  <c r="P392" i="47"/>
  <c r="U392" i="47" s="1"/>
  <c r="P393" i="47"/>
  <c r="U393" i="47" s="1"/>
  <c r="P394" i="47"/>
  <c r="U394" i="47" s="1"/>
  <c r="P395" i="47"/>
  <c r="U395" i="47" s="1"/>
  <c r="P396" i="47"/>
  <c r="U396" i="47" s="1"/>
  <c r="P397" i="47"/>
  <c r="U397" i="47" s="1"/>
  <c r="P398" i="47"/>
  <c r="U398" i="47" s="1"/>
  <c r="P399" i="47"/>
  <c r="U399" i="47" s="1"/>
  <c r="P400" i="47"/>
  <c r="U400" i="47" s="1"/>
  <c r="P401" i="47"/>
  <c r="U401" i="47" s="1"/>
  <c r="P402" i="47"/>
  <c r="U402" i="47" s="1"/>
  <c r="P403" i="47"/>
  <c r="U403" i="47" s="1"/>
  <c r="P404" i="47"/>
  <c r="U404" i="47" s="1"/>
  <c r="P405" i="47"/>
  <c r="U405" i="47" s="1"/>
  <c r="P406" i="47"/>
  <c r="U406" i="47" s="1"/>
  <c r="P407" i="47"/>
  <c r="U407" i="47" s="1"/>
  <c r="P408" i="47"/>
  <c r="U408" i="47" s="1"/>
  <c r="P409" i="47"/>
  <c r="U409" i="47" s="1"/>
  <c r="P410" i="47"/>
  <c r="U410" i="47" s="1"/>
  <c r="P411" i="47"/>
  <c r="P412" i="47"/>
  <c r="U412" i="47" s="1"/>
  <c r="P413" i="47"/>
  <c r="U413" i="47" s="1"/>
  <c r="P414" i="47"/>
  <c r="U414" i="47" s="1"/>
  <c r="P415" i="47"/>
  <c r="U415" i="47" s="1"/>
  <c r="P416" i="47"/>
  <c r="U416" i="47" s="1"/>
  <c r="P417" i="47"/>
  <c r="U417" i="47" s="1"/>
  <c r="P418" i="47"/>
  <c r="U418" i="47" s="1"/>
  <c r="P419" i="47"/>
  <c r="U419" i="47" s="1"/>
  <c r="P420" i="47"/>
  <c r="U420" i="47" s="1"/>
  <c r="P421" i="47"/>
  <c r="U421" i="47" s="1"/>
  <c r="P422" i="47"/>
  <c r="U422" i="47" s="1"/>
  <c r="P423" i="47"/>
  <c r="U423" i="47" s="1"/>
  <c r="P424" i="47"/>
  <c r="U424" i="47" s="1"/>
  <c r="P425" i="47"/>
  <c r="U425" i="47" s="1"/>
  <c r="P426" i="47"/>
  <c r="U426" i="47" s="1"/>
  <c r="P427" i="47"/>
  <c r="U427" i="47" s="1"/>
  <c r="P428" i="47"/>
  <c r="U428" i="47" s="1"/>
  <c r="P429" i="47"/>
  <c r="U429" i="47" s="1"/>
  <c r="P430" i="47"/>
  <c r="U430" i="47" s="1"/>
  <c r="P431" i="47"/>
  <c r="U431" i="47" s="1"/>
  <c r="P432" i="47"/>
  <c r="U432" i="47" s="1"/>
  <c r="P433" i="47"/>
  <c r="U433" i="47" s="1"/>
  <c r="P434" i="47"/>
  <c r="U434" i="47" s="1"/>
  <c r="P435" i="47"/>
  <c r="U435" i="47" s="1"/>
  <c r="P436" i="47"/>
  <c r="U436" i="47" s="1"/>
  <c r="P437" i="47"/>
  <c r="U437" i="47" s="1"/>
  <c r="P438" i="47"/>
  <c r="U438" i="47" s="1"/>
  <c r="P439" i="47"/>
  <c r="U439" i="47" s="1"/>
  <c r="P440" i="47"/>
  <c r="U440" i="47" s="1"/>
  <c r="P441" i="47"/>
  <c r="U441" i="47" s="1"/>
  <c r="P442" i="47"/>
  <c r="U442" i="47" s="1"/>
  <c r="P443" i="47"/>
  <c r="U443" i="47" s="1"/>
  <c r="P444" i="47"/>
  <c r="U444" i="47" s="1"/>
  <c r="P445" i="47"/>
  <c r="U445" i="47" s="1"/>
  <c r="P446" i="47"/>
  <c r="U446" i="47" s="1"/>
  <c r="P447" i="47"/>
  <c r="U447" i="47" s="1"/>
  <c r="P448" i="47"/>
  <c r="U448" i="47" s="1"/>
  <c r="P449" i="47"/>
  <c r="U449" i="47" s="1"/>
  <c r="P450" i="47"/>
  <c r="U450" i="47" s="1"/>
  <c r="P451" i="47"/>
  <c r="U451" i="47" s="1"/>
  <c r="P452" i="47"/>
  <c r="U452" i="47" s="1"/>
  <c r="P453" i="47"/>
  <c r="U453" i="47" s="1"/>
  <c r="P454" i="47"/>
  <c r="U454" i="47" s="1"/>
  <c r="P455" i="47"/>
  <c r="U455" i="47" s="1"/>
  <c r="P456" i="47"/>
  <c r="U456" i="47" s="1"/>
  <c r="P457" i="47"/>
  <c r="U457" i="47" s="1"/>
  <c r="P458" i="47"/>
  <c r="U458" i="47" s="1"/>
  <c r="P459" i="47"/>
  <c r="U459" i="47" s="1"/>
  <c r="P460" i="47"/>
  <c r="U460" i="47" s="1"/>
  <c r="P461" i="47"/>
  <c r="U461" i="47" s="1"/>
  <c r="P462" i="47"/>
  <c r="U462" i="47" s="1"/>
  <c r="P463" i="47"/>
  <c r="U463" i="47" s="1"/>
  <c r="P464" i="47"/>
  <c r="U464" i="47" s="1"/>
  <c r="P465" i="47"/>
  <c r="U465" i="47" s="1"/>
  <c r="P466" i="47"/>
  <c r="U466" i="47" s="1"/>
  <c r="P467" i="47"/>
  <c r="U467" i="47" s="1"/>
  <c r="P468" i="47"/>
  <c r="U468" i="47" s="1"/>
  <c r="P469" i="47"/>
  <c r="U469" i="47" s="1"/>
  <c r="P470" i="47"/>
  <c r="U470" i="47" s="1"/>
  <c r="P471" i="47"/>
  <c r="U471" i="47" s="1"/>
  <c r="P472" i="47"/>
  <c r="U472" i="47" s="1"/>
  <c r="P473" i="47"/>
  <c r="U473" i="47" s="1"/>
  <c r="P474" i="47"/>
  <c r="U474" i="47" s="1"/>
  <c r="P475" i="47"/>
  <c r="U475" i="47" s="1"/>
  <c r="P476" i="47"/>
  <c r="U476" i="47" s="1"/>
  <c r="P477" i="47"/>
  <c r="U477" i="47" s="1"/>
  <c r="P478" i="47"/>
  <c r="U478" i="47" s="1"/>
  <c r="P479" i="47"/>
  <c r="U479" i="47" s="1"/>
  <c r="P480" i="47"/>
  <c r="U480" i="47" s="1"/>
  <c r="P481" i="47"/>
  <c r="U481" i="47" s="1"/>
  <c r="P482" i="47"/>
  <c r="U482" i="47" s="1"/>
  <c r="P483" i="47"/>
  <c r="U483" i="47" s="1"/>
  <c r="P484" i="47"/>
  <c r="U484" i="47" s="1"/>
  <c r="P485" i="47"/>
  <c r="U485" i="47" s="1"/>
  <c r="P486" i="47"/>
  <c r="U486" i="47" s="1"/>
  <c r="P487" i="47"/>
  <c r="U487" i="47" s="1"/>
  <c r="P488" i="47"/>
  <c r="U488" i="47" s="1"/>
  <c r="P489" i="47"/>
  <c r="U489" i="47" s="1"/>
  <c r="P490" i="47"/>
  <c r="U490" i="47" s="1"/>
  <c r="P491" i="47"/>
  <c r="U491" i="47" s="1"/>
  <c r="P492" i="47"/>
  <c r="U492" i="47" s="1"/>
  <c r="P493" i="47"/>
  <c r="U493" i="47" s="1"/>
  <c r="P494" i="47"/>
  <c r="U494" i="47" s="1"/>
  <c r="P495" i="47"/>
  <c r="U495" i="47" s="1"/>
  <c r="P496" i="47"/>
  <c r="U496" i="47" s="1"/>
  <c r="P497" i="47"/>
  <c r="U497" i="47" s="1"/>
  <c r="P498" i="47"/>
  <c r="U498" i="47" s="1"/>
  <c r="P499" i="47"/>
  <c r="U499" i="47" s="1"/>
  <c r="P500" i="47"/>
  <c r="U500" i="47" s="1"/>
  <c r="P501" i="47"/>
  <c r="U501" i="47" s="1"/>
  <c r="P502" i="47"/>
  <c r="U502" i="47" s="1"/>
  <c r="P503" i="47"/>
  <c r="U503" i="47" s="1"/>
  <c r="P504" i="47"/>
  <c r="U504" i="47" s="1"/>
  <c r="P505" i="47"/>
  <c r="U505" i="47" s="1"/>
  <c r="P506" i="47"/>
  <c r="U506" i="47" s="1"/>
  <c r="P507" i="47"/>
  <c r="U507" i="47" s="1"/>
  <c r="P508" i="47"/>
  <c r="U508" i="47" s="1"/>
  <c r="P509" i="47"/>
  <c r="U509" i="47" s="1"/>
  <c r="P510" i="47"/>
  <c r="U510" i="47" s="1"/>
  <c r="P511" i="47"/>
  <c r="U511" i="47" s="1"/>
  <c r="P512" i="47"/>
  <c r="U512" i="47" s="1"/>
  <c r="P513" i="47"/>
  <c r="U513" i="47" s="1"/>
  <c r="P514" i="47"/>
  <c r="U514" i="47" s="1"/>
  <c r="P515" i="47"/>
  <c r="U515" i="47" s="1"/>
  <c r="P516" i="47"/>
  <c r="U516" i="47" s="1"/>
  <c r="P517" i="47"/>
  <c r="U517" i="47" s="1"/>
  <c r="P518" i="47"/>
  <c r="U518" i="47" s="1"/>
  <c r="P519" i="47"/>
  <c r="U519" i="47" s="1"/>
  <c r="P520" i="47"/>
  <c r="U520" i="47" s="1"/>
  <c r="P521" i="47"/>
  <c r="U521" i="47" s="1"/>
  <c r="P522" i="47"/>
  <c r="U522" i="47" s="1"/>
  <c r="P523" i="47"/>
  <c r="U523" i="47" s="1"/>
  <c r="P524" i="47"/>
  <c r="U524" i="47" s="1"/>
  <c r="P525" i="47"/>
  <c r="U525" i="47" s="1"/>
  <c r="P526" i="47"/>
  <c r="U526" i="47" s="1"/>
  <c r="P527" i="47"/>
  <c r="U527" i="47" s="1"/>
  <c r="P528" i="47"/>
  <c r="U528" i="47" s="1"/>
  <c r="P529" i="47"/>
  <c r="U529" i="47" s="1"/>
  <c r="P530" i="47"/>
  <c r="U530" i="47" s="1"/>
  <c r="P531" i="47"/>
  <c r="U531" i="47" s="1"/>
  <c r="P532" i="47"/>
  <c r="U532" i="47" s="1"/>
  <c r="P533" i="47"/>
  <c r="U533" i="47" s="1"/>
  <c r="P534" i="47"/>
  <c r="U534" i="47" s="1"/>
  <c r="P535" i="47"/>
  <c r="U535" i="47" s="1"/>
  <c r="P536" i="47"/>
  <c r="U536" i="47" s="1"/>
  <c r="P537" i="47"/>
  <c r="U537" i="47" s="1"/>
  <c r="P538" i="47"/>
  <c r="U538" i="47" s="1"/>
  <c r="P539" i="47"/>
  <c r="U539" i="47" s="1"/>
  <c r="P540" i="47"/>
  <c r="U540" i="47" s="1"/>
  <c r="P541" i="47"/>
  <c r="U541" i="47" s="1"/>
  <c r="P542" i="47"/>
  <c r="U542" i="47" s="1"/>
  <c r="P543" i="47"/>
  <c r="U543" i="47" s="1"/>
  <c r="P544" i="47"/>
  <c r="U544" i="47" s="1"/>
  <c r="P545" i="47"/>
  <c r="U545" i="47" s="1"/>
  <c r="P546" i="47"/>
  <c r="U546" i="47" s="1"/>
  <c r="P547" i="47"/>
  <c r="U547" i="47" s="1"/>
  <c r="P548" i="47"/>
  <c r="U548" i="47" s="1"/>
  <c r="P549" i="47"/>
  <c r="U549" i="47" s="1"/>
  <c r="P550" i="47"/>
  <c r="U550" i="47" s="1"/>
  <c r="P551" i="47"/>
  <c r="U551" i="47" s="1"/>
  <c r="P552" i="47"/>
  <c r="U552" i="47" s="1"/>
  <c r="P553" i="47"/>
  <c r="U553" i="47" s="1"/>
  <c r="P554" i="47"/>
  <c r="U554" i="47" s="1"/>
  <c r="P555" i="47"/>
  <c r="U555" i="47" s="1"/>
  <c r="P556" i="47"/>
  <c r="U556" i="47" s="1"/>
  <c r="P557" i="47"/>
  <c r="U557" i="47" s="1"/>
  <c r="P558" i="47"/>
  <c r="U558" i="47" s="1"/>
  <c r="P559" i="47"/>
  <c r="U559" i="47" s="1"/>
  <c r="P560" i="47"/>
  <c r="U560" i="47" s="1"/>
  <c r="P561" i="47"/>
  <c r="U561" i="47" s="1"/>
  <c r="P562" i="47"/>
  <c r="U562" i="47" s="1"/>
  <c r="P563" i="47"/>
  <c r="U563" i="47" s="1"/>
  <c r="P564" i="47"/>
  <c r="U564" i="47" s="1"/>
  <c r="P565" i="47"/>
  <c r="U565" i="47" s="1"/>
  <c r="P566" i="47"/>
  <c r="U566" i="47" s="1"/>
  <c r="P567" i="47"/>
  <c r="U567" i="47" s="1"/>
  <c r="P568" i="47"/>
  <c r="U568" i="47" s="1"/>
  <c r="P569" i="47"/>
  <c r="U569" i="47" s="1"/>
  <c r="P570" i="47"/>
  <c r="U570" i="47" s="1"/>
  <c r="P571" i="47"/>
  <c r="U571" i="47" s="1"/>
  <c r="P572" i="47"/>
  <c r="U572" i="47" s="1"/>
  <c r="P573" i="47"/>
  <c r="U573" i="47" s="1"/>
  <c r="P574" i="47"/>
  <c r="U574" i="47" s="1"/>
  <c r="P575" i="47"/>
  <c r="U575" i="47" s="1"/>
  <c r="P576" i="47"/>
  <c r="U576" i="47" s="1"/>
  <c r="P577" i="47"/>
  <c r="U577" i="47" s="1"/>
  <c r="P578" i="47"/>
  <c r="U578" i="47" s="1"/>
  <c r="P579" i="47"/>
  <c r="U579" i="47" s="1"/>
  <c r="P580" i="47"/>
  <c r="U580" i="47" s="1"/>
  <c r="P581" i="47"/>
  <c r="U581" i="47" s="1"/>
  <c r="P582" i="47"/>
  <c r="U582" i="47" s="1"/>
  <c r="P583" i="47"/>
  <c r="U583" i="47" s="1"/>
  <c r="P584" i="47"/>
  <c r="U584" i="47" s="1"/>
  <c r="P585" i="47"/>
  <c r="U585" i="47" s="1"/>
  <c r="P586" i="47"/>
  <c r="U586" i="47" s="1"/>
  <c r="P587" i="47"/>
  <c r="U587" i="47" s="1"/>
  <c r="P588" i="47"/>
  <c r="U588" i="47" s="1"/>
  <c r="P589" i="47"/>
  <c r="U589" i="47" s="1"/>
  <c r="P590" i="47"/>
  <c r="U590" i="47" s="1"/>
  <c r="P591" i="47"/>
  <c r="U591" i="47" s="1"/>
  <c r="P592" i="47"/>
  <c r="U592" i="47" s="1"/>
  <c r="P593" i="47"/>
  <c r="U593" i="47" s="1"/>
  <c r="P594" i="47"/>
  <c r="U594" i="47" s="1"/>
  <c r="P595" i="47"/>
  <c r="U595" i="47" s="1"/>
  <c r="P596" i="47"/>
  <c r="U596" i="47" s="1"/>
  <c r="P597" i="47"/>
  <c r="U597" i="47" s="1"/>
  <c r="P598" i="47"/>
  <c r="U598" i="47" s="1"/>
  <c r="P599" i="47"/>
  <c r="U599" i="47" s="1"/>
  <c r="P600" i="47"/>
  <c r="U600" i="47" s="1"/>
  <c r="P601" i="47"/>
  <c r="U601" i="47" s="1"/>
  <c r="P602" i="47"/>
  <c r="U602" i="47" s="1"/>
  <c r="P603" i="47"/>
  <c r="U603" i="47" s="1"/>
  <c r="P604" i="47"/>
  <c r="U604" i="47" s="1"/>
  <c r="P605" i="47"/>
  <c r="U605" i="47" s="1"/>
  <c r="P606" i="47"/>
  <c r="U606" i="47" s="1"/>
  <c r="P607" i="47"/>
  <c r="U607" i="47" s="1"/>
  <c r="P608" i="47"/>
  <c r="U608" i="47" s="1"/>
  <c r="P609" i="47"/>
  <c r="U609" i="47" s="1"/>
  <c r="P610" i="47"/>
  <c r="U610" i="47" s="1"/>
  <c r="P611" i="47"/>
  <c r="U611" i="47" s="1"/>
  <c r="P612" i="47"/>
  <c r="U612" i="47" s="1"/>
  <c r="P613" i="47"/>
  <c r="U613" i="47" s="1"/>
  <c r="P614" i="47"/>
  <c r="U614" i="47" s="1"/>
  <c r="P615" i="47"/>
  <c r="U615" i="47" s="1"/>
  <c r="P616" i="47"/>
  <c r="U616" i="47" s="1"/>
  <c r="P617" i="47"/>
  <c r="P618" i="47"/>
  <c r="U618" i="47" s="1"/>
  <c r="P619" i="47"/>
  <c r="U619" i="47" s="1"/>
  <c r="P620" i="47"/>
  <c r="U620" i="47" s="1"/>
  <c r="P621" i="47"/>
  <c r="U621" i="47" s="1"/>
  <c r="P622" i="47"/>
  <c r="U622" i="47" s="1"/>
  <c r="P623" i="47"/>
  <c r="U623" i="47" s="1"/>
  <c r="P624" i="47"/>
  <c r="U624" i="47" s="1"/>
  <c r="P625" i="47"/>
  <c r="U625" i="47" s="1"/>
  <c r="P626" i="47"/>
  <c r="U626" i="47" s="1"/>
  <c r="P627" i="47"/>
  <c r="U627" i="47" s="1"/>
  <c r="P628" i="47"/>
  <c r="U628" i="47" s="1"/>
  <c r="P629" i="47"/>
  <c r="U629" i="47" s="1"/>
  <c r="P630" i="47"/>
  <c r="U630" i="47" s="1"/>
  <c r="P631" i="47"/>
  <c r="U631" i="47" s="1"/>
  <c r="P632" i="47"/>
  <c r="U632" i="47" s="1"/>
  <c r="P633" i="47"/>
  <c r="U633" i="47" s="1"/>
  <c r="P634" i="47"/>
  <c r="U634" i="47" s="1"/>
  <c r="P635" i="47"/>
  <c r="U635" i="47" s="1"/>
  <c r="P636" i="47"/>
  <c r="U636" i="47" s="1"/>
  <c r="P637" i="47"/>
  <c r="U637" i="47" s="1"/>
  <c r="P638" i="47"/>
  <c r="U638" i="47" s="1"/>
  <c r="P639" i="47"/>
  <c r="U639" i="47" s="1"/>
  <c r="P640" i="47"/>
  <c r="U640" i="47" s="1"/>
  <c r="P641" i="47"/>
  <c r="U641" i="47" s="1"/>
  <c r="P642" i="47"/>
  <c r="U642" i="47" s="1"/>
  <c r="P643" i="47"/>
  <c r="U643" i="47" s="1"/>
  <c r="P644" i="47"/>
  <c r="U644" i="47" s="1"/>
  <c r="P645" i="47"/>
  <c r="U645" i="47" s="1"/>
  <c r="P646" i="47"/>
  <c r="U646" i="47" s="1"/>
  <c r="P647" i="47"/>
  <c r="U647" i="47" s="1"/>
  <c r="P648" i="47"/>
  <c r="U648" i="47" s="1"/>
  <c r="P649" i="47"/>
  <c r="U649" i="47" s="1"/>
  <c r="P650" i="47"/>
  <c r="U650" i="47" s="1"/>
  <c r="P651" i="47"/>
  <c r="U651" i="47" s="1"/>
  <c r="P652" i="47"/>
  <c r="U652" i="47" s="1"/>
  <c r="P653" i="47"/>
  <c r="U653" i="47" s="1"/>
  <c r="P654" i="47"/>
  <c r="U654" i="47" s="1"/>
  <c r="P655" i="47"/>
  <c r="U655" i="47" s="1"/>
  <c r="P656" i="47"/>
  <c r="U656" i="47" s="1"/>
  <c r="P657" i="47"/>
  <c r="U657" i="47" s="1"/>
  <c r="P658" i="47"/>
  <c r="U658" i="47" s="1"/>
  <c r="P659" i="47"/>
  <c r="U659" i="47" s="1"/>
  <c r="P660" i="47"/>
  <c r="U660" i="47" s="1"/>
  <c r="P661" i="47"/>
  <c r="U661" i="47" s="1"/>
  <c r="P662" i="47"/>
  <c r="U662" i="47" s="1"/>
  <c r="P663" i="47"/>
  <c r="U663" i="47" s="1"/>
  <c r="P664" i="47"/>
  <c r="U664" i="47" s="1"/>
  <c r="P665" i="47"/>
  <c r="U665" i="47" s="1"/>
  <c r="P666" i="47"/>
  <c r="U666" i="47" s="1"/>
  <c r="P667" i="47"/>
  <c r="U667" i="47" s="1"/>
  <c r="P668" i="47"/>
  <c r="U668" i="47" s="1"/>
  <c r="P669" i="47"/>
  <c r="U669" i="47" s="1"/>
  <c r="P670" i="47"/>
  <c r="U670" i="47" s="1"/>
  <c r="P671" i="47"/>
  <c r="U671" i="47" s="1"/>
  <c r="P672" i="47"/>
  <c r="U672" i="47" s="1"/>
  <c r="P673" i="47"/>
  <c r="U673" i="47" s="1"/>
  <c r="P674" i="47"/>
  <c r="U674" i="47" s="1"/>
  <c r="P675" i="47"/>
  <c r="U675" i="47" s="1"/>
  <c r="P676" i="47"/>
  <c r="U676" i="47" s="1"/>
  <c r="P677" i="47"/>
  <c r="U677" i="47" s="1"/>
  <c r="P678" i="47"/>
  <c r="U678" i="47" s="1"/>
  <c r="P679" i="47"/>
  <c r="U679" i="47" s="1"/>
  <c r="P680" i="47"/>
  <c r="U680" i="47" s="1"/>
  <c r="P681" i="47"/>
  <c r="U681" i="47" s="1"/>
  <c r="P682" i="47"/>
  <c r="U682" i="47" s="1"/>
  <c r="P683" i="47"/>
  <c r="U683" i="47" s="1"/>
  <c r="P684" i="47"/>
  <c r="U684" i="47" s="1"/>
  <c r="P685" i="47"/>
  <c r="U685" i="47" s="1"/>
  <c r="P686" i="47"/>
  <c r="U686" i="47" s="1"/>
  <c r="P687" i="47"/>
  <c r="U687" i="47" s="1"/>
  <c r="P688" i="47"/>
  <c r="U688" i="47" s="1"/>
  <c r="P689" i="47"/>
  <c r="U689" i="47" s="1"/>
  <c r="P690" i="47"/>
  <c r="U690" i="47" s="1"/>
  <c r="P691" i="47"/>
  <c r="U691" i="47" s="1"/>
  <c r="P692" i="47"/>
  <c r="U692" i="47" s="1"/>
  <c r="P693" i="47"/>
  <c r="U693" i="47" s="1"/>
  <c r="P694" i="47"/>
  <c r="U694" i="47" s="1"/>
  <c r="P695" i="47"/>
  <c r="U695" i="47" s="1"/>
  <c r="P696" i="47"/>
  <c r="U696" i="47" s="1"/>
  <c r="P697" i="47"/>
  <c r="U697" i="47" s="1"/>
  <c r="P698" i="47"/>
  <c r="U698" i="47" s="1"/>
  <c r="P699" i="47"/>
  <c r="U699" i="47" s="1"/>
  <c r="P700" i="47"/>
  <c r="U700" i="47" s="1"/>
  <c r="P701" i="47"/>
  <c r="U701" i="47" s="1"/>
  <c r="P702" i="47"/>
  <c r="U702" i="47" s="1"/>
  <c r="P703" i="47"/>
  <c r="U703" i="47" s="1"/>
  <c r="P704" i="47"/>
  <c r="U704" i="47" s="1"/>
  <c r="P705" i="47"/>
  <c r="U705" i="47" s="1"/>
  <c r="P706" i="47"/>
  <c r="U706" i="47" s="1"/>
  <c r="P707" i="47"/>
  <c r="U707" i="47" s="1"/>
  <c r="P708" i="47"/>
  <c r="U708" i="47" s="1"/>
  <c r="P709" i="47"/>
  <c r="U709" i="47" s="1"/>
  <c r="P710" i="47"/>
  <c r="U710" i="47" s="1"/>
  <c r="P711" i="47"/>
  <c r="U711" i="47" s="1"/>
  <c r="P712" i="47"/>
  <c r="U712" i="47" s="1"/>
  <c r="P713" i="47"/>
  <c r="U713" i="47" s="1"/>
  <c r="P714" i="47"/>
  <c r="U714" i="47" s="1"/>
  <c r="P715" i="47"/>
  <c r="U715" i="47" s="1"/>
  <c r="P716" i="47"/>
  <c r="U716" i="47" s="1"/>
  <c r="P717" i="47"/>
  <c r="U717" i="47" s="1"/>
  <c r="P718" i="47"/>
  <c r="U718" i="47" s="1"/>
  <c r="P719" i="47"/>
  <c r="U719" i="47" s="1"/>
  <c r="P720" i="47"/>
  <c r="U720" i="47" s="1"/>
  <c r="P721" i="47"/>
  <c r="U721" i="47" s="1"/>
  <c r="P722" i="47"/>
  <c r="U722" i="47" s="1"/>
  <c r="P723" i="47"/>
  <c r="U723" i="47" s="1"/>
  <c r="P724" i="47"/>
  <c r="U724" i="47" s="1"/>
  <c r="P725" i="47"/>
  <c r="U725" i="47" s="1"/>
  <c r="P726" i="47"/>
  <c r="U726" i="47" s="1"/>
  <c r="P727" i="47"/>
  <c r="U727" i="47" s="1"/>
  <c r="P728" i="47"/>
  <c r="U728" i="47" s="1"/>
  <c r="P729" i="47"/>
  <c r="U729" i="47" s="1"/>
  <c r="P730" i="47"/>
  <c r="U730" i="47" s="1"/>
  <c r="P731" i="47"/>
  <c r="P732" i="47"/>
  <c r="U732" i="47" s="1"/>
  <c r="P733" i="47"/>
  <c r="U733" i="47" s="1"/>
  <c r="P734" i="47"/>
  <c r="U734" i="47" s="1"/>
  <c r="P735" i="47"/>
  <c r="U735" i="47" s="1"/>
  <c r="P736" i="47"/>
  <c r="U736" i="47" s="1"/>
  <c r="P737" i="47"/>
  <c r="U737" i="47" s="1"/>
  <c r="P738" i="47"/>
  <c r="U738" i="47" s="1"/>
  <c r="P739" i="47"/>
  <c r="P740" i="47"/>
  <c r="U740" i="47" s="1"/>
  <c r="P741" i="47"/>
  <c r="U741" i="47" s="1"/>
  <c r="P742" i="47"/>
  <c r="U742" i="47" s="1"/>
  <c r="P743" i="47"/>
  <c r="U743" i="47" s="1"/>
  <c r="P744" i="47"/>
  <c r="U744" i="47" s="1"/>
  <c r="P745" i="47"/>
  <c r="U745" i="47" s="1"/>
  <c r="P746" i="47"/>
  <c r="U746" i="47" s="1"/>
  <c r="P747" i="47"/>
  <c r="U747" i="47" s="1"/>
  <c r="P748" i="47"/>
  <c r="U748" i="47" s="1"/>
  <c r="P749" i="47"/>
  <c r="U749" i="47" s="1"/>
  <c r="P750" i="47"/>
  <c r="U750" i="47" s="1"/>
  <c r="P751" i="47"/>
  <c r="U751" i="47" s="1"/>
  <c r="P752" i="47"/>
  <c r="U752" i="47" s="1"/>
  <c r="P753" i="47"/>
  <c r="U753" i="47" s="1"/>
  <c r="P754" i="47"/>
  <c r="U754" i="47" s="1"/>
  <c r="P755" i="47"/>
  <c r="U755" i="47" s="1"/>
  <c r="P756" i="47"/>
  <c r="U756" i="47" s="1"/>
  <c r="P757" i="47"/>
  <c r="U757" i="47" s="1"/>
  <c r="P758" i="47"/>
  <c r="U758" i="47" s="1"/>
  <c r="P759" i="47"/>
  <c r="U759" i="47" s="1"/>
  <c r="P760" i="47"/>
  <c r="U760" i="47" s="1"/>
  <c r="P761" i="47"/>
  <c r="U761" i="47" s="1"/>
  <c r="P762" i="47"/>
  <c r="U762" i="47" s="1"/>
  <c r="P763" i="47"/>
  <c r="U763" i="47" s="1"/>
  <c r="P764" i="47"/>
  <c r="U764" i="47" s="1"/>
  <c r="P765" i="47"/>
  <c r="U765" i="47" s="1"/>
  <c r="P766" i="47"/>
  <c r="U766" i="47" s="1"/>
  <c r="P767" i="47"/>
  <c r="U767" i="47" s="1"/>
  <c r="P768" i="47"/>
  <c r="U768" i="47" s="1"/>
  <c r="P769" i="47"/>
  <c r="U769" i="47" s="1"/>
  <c r="P770" i="47"/>
  <c r="U770" i="47" s="1"/>
  <c r="P771" i="47"/>
  <c r="U771" i="47" s="1"/>
  <c r="P772" i="47"/>
  <c r="U772" i="47" s="1"/>
  <c r="P773" i="47"/>
  <c r="U773" i="47" s="1"/>
  <c r="P774" i="47"/>
  <c r="U774" i="47" s="1"/>
  <c r="P775" i="47"/>
  <c r="U775" i="47" s="1"/>
  <c r="P776" i="47"/>
  <c r="U776" i="47" s="1"/>
  <c r="P777" i="47"/>
  <c r="U777" i="47" s="1"/>
  <c r="P778" i="47"/>
  <c r="U778" i="47" s="1"/>
  <c r="P779" i="47"/>
  <c r="P780" i="47"/>
  <c r="U780" i="47" s="1"/>
  <c r="P781" i="47"/>
  <c r="U781" i="47" s="1"/>
  <c r="P782" i="47"/>
  <c r="U782" i="47" s="1"/>
  <c r="P783" i="47"/>
  <c r="U783" i="47" s="1"/>
  <c r="P784" i="47"/>
  <c r="U784" i="47" s="1"/>
  <c r="P785" i="47"/>
  <c r="U785" i="47" s="1"/>
  <c r="P786" i="47"/>
  <c r="U786" i="47" s="1"/>
  <c r="P787" i="47"/>
  <c r="U787" i="47" s="1"/>
  <c r="P788" i="47"/>
  <c r="U788" i="47" s="1"/>
  <c r="P789" i="47"/>
  <c r="U789" i="47" s="1"/>
  <c r="P790" i="47"/>
  <c r="U790" i="47" s="1"/>
  <c r="P791" i="47"/>
  <c r="U791" i="47" s="1"/>
  <c r="P792" i="47"/>
  <c r="U792" i="47" s="1"/>
  <c r="P793" i="47"/>
  <c r="U793" i="47" s="1"/>
  <c r="P794" i="47"/>
  <c r="U794" i="47" s="1"/>
  <c r="P795" i="47"/>
  <c r="U795" i="47" s="1"/>
  <c r="P796" i="47"/>
  <c r="U796" i="47" s="1"/>
  <c r="P797" i="47"/>
  <c r="U797" i="47" s="1"/>
  <c r="P798" i="47"/>
  <c r="U798" i="47" s="1"/>
  <c r="P799" i="47"/>
  <c r="U799" i="47" s="1"/>
  <c r="P800" i="47"/>
  <c r="U800" i="47" s="1"/>
  <c r="P801" i="47"/>
  <c r="U801" i="47" s="1"/>
  <c r="P802" i="47"/>
  <c r="U802" i="47" s="1"/>
  <c r="P803" i="47"/>
  <c r="U803" i="47" s="1"/>
  <c r="P804" i="47"/>
  <c r="U804" i="47" s="1"/>
  <c r="P805" i="47"/>
  <c r="U805" i="47" s="1"/>
  <c r="P806" i="47"/>
  <c r="U806" i="47" s="1"/>
  <c r="P807" i="47"/>
  <c r="U807" i="47" s="1"/>
  <c r="P808" i="47"/>
  <c r="U808" i="47" s="1"/>
  <c r="P809" i="47"/>
  <c r="U809" i="47" s="1"/>
  <c r="P810" i="47"/>
  <c r="U810" i="47" s="1"/>
  <c r="P811" i="47"/>
  <c r="U811" i="47" s="1"/>
  <c r="P812" i="47"/>
  <c r="U812" i="47" s="1"/>
  <c r="P813" i="47"/>
  <c r="U813" i="47" s="1"/>
  <c r="P814" i="47"/>
  <c r="U814" i="47" s="1"/>
  <c r="P815" i="47"/>
  <c r="U815" i="47" s="1"/>
  <c r="P816" i="47"/>
  <c r="U816" i="47" s="1"/>
  <c r="P817" i="47"/>
  <c r="U817" i="47" s="1"/>
  <c r="P818" i="47"/>
  <c r="U818" i="47" s="1"/>
  <c r="P819" i="47"/>
  <c r="U819" i="47" s="1"/>
  <c r="P820" i="47"/>
  <c r="U820" i="47" s="1"/>
  <c r="P821" i="47"/>
  <c r="U821" i="47" s="1"/>
  <c r="P822" i="47"/>
  <c r="U822" i="47" s="1"/>
  <c r="P823" i="47"/>
  <c r="U823" i="47" s="1"/>
  <c r="P824" i="47"/>
  <c r="U824" i="47" s="1"/>
  <c r="P825" i="47"/>
  <c r="U825" i="47" s="1"/>
  <c r="P826" i="47"/>
  <c r="U826" i="47" s="1"/>
  <c r="P827" i="47"/>
  <c r="U827" i="47" s="1"/>
  <c r="P828" i="47"/>
  <c r="U828" i="47" s="1"/>
  <c r="P829" i="47"/>
  <c r="U829" i="47" s="1"/>
  <c r="P830" i="47"/>
  <c r="U830" i="47" s="1"/>
  <c r="P831" i="47"/>
  <c r="U831" i="47" s="1"/>
  <c r="P832" i="47"/>
  <c r="U832" i="47" s="1"/>
  <c r="P833" i="47"/>
  <c r="U833" i="47" s="1"/>
  <c r="P834" i="47"/>
  <c r="U834" i="47" s="1"/>
  <c r="P835" i="47"/>
  <c r="U835" i="47" s="1"/>
  <c r="P836" i="47"/>
  <c r="U836" i="47" s="1"/>
  <c r="P837" i="47"/>
  <c r="U837" i="47" s="1"/>
  <c r="P838" i="47"/>
  <c r="U838" i="47" s="1"/>
  <c r="P839" i="47"/>
  <c r="U839" i="47" s="1"/>
  <c r="P840" i="47"/>
  <c r="U840" i="47" s="1"/>
  <c r="P841" i="47"/>
  <c r="U841" i="47" s="1"/>
  <c r="P842" i="47"/>
  <c r="U842" i="47" s="1"/>
  <c r="P843" i="47"/>
  <c r="U843" i="47" s="1"/>
  <c r="P844" i="47"/>
  <c r="U844" i="47" s="1"/>
  <c r="P845" i="47"/>
  <c r="U845" i="47" s="1"/>
  <c r="P846" i="47"/>
  <c r="U846" i="47" s="1"/>
  <c r="P847" i="47"/>
  <c r="U847" i="47" s="1"/>
  <c r="P848" i="47"/>
  <c r="U848" i="47" s="1"/>
  <c r="P849" i="47"/>
  <c r="U849" i="47" s="1"/>
  <c r="P850" i="47"/>
  <c r="P851" i="47"/>
  <c r="U851" i="47" s="1"/>
  <c r="P852" i="47"/>
  <c r="U852" i="47" s="1"/>
  <c r="P853" i="47"/>
  <c r="U853" i="47" s="1"/>
  <c r="P854" i="47"/>
  <c r="U854" i="47" s="1"/>
  <c r="P855" i="47"/>
  <c r="U855" i="47" s="1"/>
  <c r="P856" i="47"/>
  <c r="U856" i="47" s="1"/>
  <c r="P857" i="47"/>
  <c r="U857" i="47" s="1"/>
  <c r="P858" i="47"/>
  <c r="U858" i="47" s="1"/>
  <c r="P859" i="47"/>
  <c r="U859" i="47" s="1"/>
  <c r="P860" i="47"/>
  <c r="U860" i="47" s="1"/>
  <c r="P861" i="47"/>
  <c r="U861" i="47" s="1"/>
  <c r="P862" i="47"/>
  <c r="U862" i="47" s="1"/>
  <c r="P863" i="47"/>
  <c r="U863" i="47" s="1"/>
  <c r="P864" i="47"/>
  <c r="U864" i="47" s="1"/>
  <c r="P865" i="47"/>
  <c r="U865" i="47" s="1"/>
  <c r="P866" i="47"/>
  <c r="U866" i="47" s="1"/>
  <c r="P867" i="47"/>
  <c r="U867" i="47" s="1"/>
  <c r="P868" i="47"/>
  <c r="U868" i="47" s="1"/>
  <c r="P869" i="47"/>
  <c r="U869" i="47" s="1"/>
  <c r="P870" i="47"/>
  <c r="U870" i="47" s="1"/>
  <c r="P871" i="47"/>
  <c r="U871" i="47" s="1"/>
  <c r="P872" i="47"/>
  <c r="U872" i="47" s="1"/>
  <c r="P873" i="47"/>
  <c r="U873" i="47" s="1"/>
  <c r="P874" i="47"/>
  <c r="U874" i="47" s="1"/>
  <c r="P875" i="47"/>
  <c r="U875" i="47" s="1"/>
  <c r="P876" i="47"/>
  <c r="U876" i="47" s="1"/>
  <c r="P877" i="47"/>
  <c r="U877" i="47" s="1"/>
  <c r="P878" i="47"/>
  <c r="U878" i="47" s="1"/>
  <c r="P879" i="47"/>
  <c r="U879" i="47" s="1"/>
  <c r="P880" i="47"/>
  <c r="U880" i="47" s="1"/>
  <c r="P881" i="47"/>
  <c r="U881" i="47" s="1"/>
  <c r="P882" i="47"/>
  <c r="U882" i="47" s="1"/>
  <c r="P883" i="47"/>
  <c r="U883" i="47" s="1"/>
  <c r="P884" i="47"/>
  <c r="U884" i="47" s="1"/>
  <c r="P885" i="47"/>
  <c r="U885" i="47" s="1"/>
  <c r="P886" i="47"/>
  <c r="U886" i="47" s="1"/>
  <c r="P887" i="47"/>
  <c r="U887" i="47" s="1"/>
  <c r="P888" i="47"/>
  <c r="U888" i="47" s="1"/>
  <c r="P889" i="47"/>
  <c r="U889" i="47" s="1"/>
  <c r="P890" i="47"/>
  <c r="U890" i="47" s="1"/>
  <c r="P891" i="47"/>
  <c r="U891" i="47" s="1"/>
  <c r="P892" i="47"/>
  <c r="U892" i="47" s="1"/>
  <c r="P893" i="47"/>
  <c r="U893" i="47" s="1"/>
  <c r="P894" i="47"/>
  <c r="U894" i="47" s="1"/>
  <c r="P895" i="47"/>
  <c r="U895" i="47" s="1"/>
  <c r="P896" i="47"/>
  <c r="U896" i="47" s="1"/>
  <c r="P897" i="47"/>
  <c r="U897" i="47" s="1"/>
  <c r="P898" i="47"/>
  <c r="U898" i="47" s="1"/>
  <c r="P899" i="47"/>
  <c r="U899" i="47" s="1"/>
  <c r="P900" i="47"/>
  <c r="U900" i="47" s="1"/>
  <c r="P901" i="47"/>
  <c r="U901" i="47" s="1"/>
  <c r="P902" i="47"/>
  <c r="U902" i="47" s="1"/>
  <c r="P903" i="47"/>
  <c r="U903" i="47" s="1"/>
  <c r="P904" i="47"/>
  <c r="U904" i="47" s="1"/>
  <c r="P905" i="47"/>
  <c r="U905" i="47" s="1"/>
  <c r="P906" i="47"/>
  <c r="U906" i="47" s="1"/>
  <c r="P907" i="47"/>
  <c r="U907" i="47" s="1"/>
  <c r="P908" i="47"/>
  <c r="U908" i="47" s="1"/>
  <c r="P909" i="47"/>
  <c r="U909" i="47" s="1"/>
  <c r="P910" i="47"/>
  <c r="U910" i="47" s="1"/>
  <c r="P911" i="47"/>
  <c r="U911" i="47" s="1"/>
  <c r="P912" i="47"/>
  <c r="U912" i="47" s="1"/>
  <c r="P913" i="47"/>
  <c r="U913" i="47" s="1"/>
  <c r="P914" i="47"/>
  <c r="U914" i="47" s="1"/>
  <c r="P915" i="47"/>
  <c r="U915" i="47" s="1"/>
  <c r="P916" i="47"/>
  <c r="U916" i="47" s="1"/>
  <c r="P917" i="47"/>
  <c r="U917" i="47" s="1"/>
  <c r="P918" i="47"/>
  <c r="U918" i="47" s="1"/>
  <c r="P919" i="47"/>
  <c r="U919" i="47" s="1"/>
  <c r="P920" i="47"/>
  <c r="U920" i="47" s="1"/>
  <c r="P921" i="47"/>
  <c r="U921" i="47" s="1"/>
  <c r="P922" i="47"/>
  <c r="U922" i="47" s="1"/>
  <c r="P923" i="47"/>
  <c r="U923" i="47" s="1"/>
  <c r="P924" i="47"/>
  <c r="U924" i="47" s="1"/>
  <c r="P925" i="47"/>
  <c r="U925" i="47" s="1"/>
  <c r="P926" i="47"/>
  <c r="U926" i="47" s="1"/>
  <c r="P927" i="47"/>
  <c r="U927" i="47" s="1"/>
  <c r="P928" i="47"/>
  <c r="U928" i="47" s="1"/>
  <c r="P929" i="47"/>
  <c r="U929" i="47" s="1"/>
  <c r="P930" i="47"/>
  <c r="U930" i="47" s="1"/>
  <c r="P931" i="47"/>
  <c r="U931" i="47" s="1"/>
  <c r="P932" i="47"/>
  <c r="U932" i="47" s="1"/>
  <c r="P933" i="47"/>
  <c r="U933" i="47" s="1"/>
  <c r="P934" i="47"/>
  <c r="U934" i="47" s="1"/>
  <c r="P935" i="47"/>
  <c r="U935" i="47" s="1"/>
  <c r="P936" i="47"/>
  <c r="U936" i="47" s="1"/>
  <c r="P937" i="47"/>
  <c r="U937" i="47" s="1"/>
  <c r="P938" i="47"/>
  <c r="U938" i="47" s="1"/>
  <c r="P939" i="47"/>
  <c r="P940" i="47"/>
  <c r="U940" i="47" s="1"/>
  <c r="P941" i="47"/>
  <c r="U941" i="47" s="1"/>
  <c r="P942" i="47"/>
  <c r="U942" i="47" s="1"/>
  <c r="P943" i="47"/>
  <c r="U943" i="47" s="1"/>
  <c r="P944" i="47"/>
  <c r="U944" i="47" s="1"/>
  <c r="P945" i="47"/>
  <c r="U945" i="47" s="1"/>
  <c r="P946" i="47"/>
  <c r="U946" i="47" s="1"/>
  <c r="P947" i="47"/>
  <c r="U947" i="47" s="1"/>
  <c r="P948" i="47"/>
  <c r="U948" i="47" s="1"/>
  <c r="P949" i="47"/>
  <c r="U949" i="47" s="1"/>
  <c r="P950" i="47"/>
  <c r="U950" i="47" s="1"/>
  <c r="P951" i="47"/>
  <c r="U951" i="47" s="1"/>
  <c r="P952" i="47"/>
  <c r="U952" i="47" s="1"/>
  <c r="P953" i="47"/>
  <c r="U953" i="47" s="1"/>
  <c r="P954" i="47"/>
  <c r="U954" i="47" s="1"/>
  <c r="P955" i="47"/>
  <c r="U955" i="47" s="1"/>
  <c r="P956" i="47"/>
  <c r="U956" i="47" s="1"/>
  <c r="P957" i="47"/>
  <c r="U957" i="47" s="1"/>
  <c r="P958" i="47"/>
  <c r="U958" i="47" s="1"/>
  <c r="P959" i="47"/>
  <c r="U959" i="47" s="1"/>
  <c r="P960" i="47"/>
  <c r="U960" i="47" s="1"/>
  <c r="P961" i="47"/>
  <c r="U961" i="47" s="1"/>
  <c r="P962" i="47"/>
  <c r="U962" i="47" s="1"/>
  <c r="P963" i="47"/>
  <c r="U963" i="47" s="1"/>
  <c r="P964" i="47"/>
  <c r="U964" i="47" s="1"/>
  <c r="P965" i="47"/>
  <c r="U965" i="47" s="1"/>
  <c r="P966" i="47"/>
  <c r="U966" i="47" s="1"/>
  <c r="P967" i="47"/>
  <c r="U967" i="47" s="1"/>
  <c r="P968" i="47"/>
  <c r="U968" i="47" s="1"/>
  <c r="P969" i="47"/>
  <c r="U969" i="47" s="1"/>
  <c r="P970" i="47"/>
  <c r="U970" i="47" s="1"/>
  <c r="P971" i="47"/>
  <c r="U971" i="47" s="1"/>
  <c r="P972" i="47"/>
  <c r="U972" i="47" s="1"/>
  <c r="P973" i="47"/>
  <c r="U973" i="47" s="1"/>
  <c r="P974" i="47"/>
  <c r="U974" i="47" s="1"/>
  <c r="P975" i="47"/>
  <c r="U975" i="47" s="1"/>
  <c r="P976" i="47"/>
  <c r="U976" i="47" s="1"/>
  <c r="P977" i="47"/>
  <c r="U977" i="47" s="1"/>
  <c r="P978" i="47"/>
  <c r="U978" i="47" s="1"/>
  <c r="P979" i="47"/>
  <c r="U979" i="47" s="1"/>
  <c r="P980" i="47"/>
  <c r="U980" i="47" s="1"/>
  <c r="P981" i="47"/>
  <c r="U981" i="47" s="1"/>
  <c r="P982" i="47"/>
  <c r="U982" i="47" s="1"/>
  <c r="P983" i="47"/>
  <c r="U983" i="47" s="1"/>
  <c r="P984" i="47"/>
  <c r="U984" i="47" s="1"/>
  <c r="P985" i="47"/>
  <c r="U985" i="47" s="1"/>
  <c r="P986" i="47"/>
  <c r="U986" i="47" s="1"/>
  <c r="P987" i="47"/>
  <c r="U987" i="47" s="1"/>
  <c r="P988" i="47"/>
  <c r="U988" i="47" s="1"/>
  <c r="P989" i="47"/>
  <c r="U989" i="47" s="1"/>
  <c r="P990" i="47"/>
  <c r="U990" i="47" s="1"/>
  <c r="P991" i="47"/>
  <c r="U991" i="47" s="1"/>
  <c r="P992" i="47"/>
  <c r="U992" i="47" s="1"/>
  <c r="P993" i="47"/>
  <c r="U993" i="47" s="1"/>
  <c r="P994" i="47"/>
  <c r="U994" i="47" s="1"/>
  <c r="P995" i="47"/>
  <c r="U995" i="47" s="1"/>
  <c r="P996" i="47"/>
  <c r="U996" i="47" s="1"/>
  <c r="P997" i="47"/>
  <c r="U997" i="47" s="1"/>
  <c r="P998" i="47"/>
  <c r="U998" i="47" s="1"/>
  <c r="P999" i="47"/>
  <c r="U999" i="47" s="1"/>
  <c r="P1000" i="47"/>
  <c r="U1000" i="47" s="1"/>
  <c r="P1001" i="47"/>
  <c r="U1001" i="47" s="1"/>
  <c r="P1002" i="47"/>
  <c r="U1002" i="47" s="1"/>
  <c r="P1003" i="47"/>
  <c r="U1003" i="47" s="1"/>
  <c r="P1004" i="47"/>
  <c r="U1004" i="47" s="1"/>
  <c r="P1005" i="47"/>
  <c r="U1005" i="47" s="1"/>
  <c r="P1006" i="47"/>
  <c r="U1006" i="47" s="1"/>
  <c r="P1007" i="47"/>
  <c r="U1007" i="47" s="1"/>
  <c r="P1008" i="47"/>
  <c r="U1008" i="47" s="1"/>
  <c r="P1009" i="47"/>
  <c r="U1009" i="47" s="1"/>
  <c r="P1010" i="47"/>
  <c r="U1010" i="47" s="1"/>
  <c r="P1011" i="47"/>
  <c r="U1011" i="47" s="1"/>
  <c r="P1012" i="47"/>
  <c r="U1012" i="47" s="1"/>
  <c r="P1013" i="47"/>
  <c r="U1013" i="47" s="1"/>
  <c r="P1014" i="47"/>
  <c r="U1014" i="47" s="1"/>
  <c r="P1015" i="47"/>
  <c r="U1015" i="47" s="1"/>
  <c r="P1016" i="47"/>
  <c r="U1016" i="47" s="1"/>
  <c r="P1017" i="47"/>
  <c r="U1017" i="47" s="1"/>
  <c r="P1018" i="47"/>
  <c r="U1018" i="47" s="1"/>
  <c r="P1019" i="47"/>
  <c r="U1019" i="47" s="1"/>
  <c r="P1020" i="47"/>
  <c r="U1020" i="47" s="1"/>
  <c r="P1021" i="47"/>
  <c r="U1021" i="47" s="1"/>
  <c r="P1022" i="47"/>
  <c r="U1022" i="47" s="1"/>
  <c r="P1023" i="47"/>
  <c r="U1023" i="47" s="1"/>
  <c r="P1024" i="47"/>
  <c r="U1024" i="47" s="1"/>
  <c r="P1025" i="47"/>
  <c r="U1025" i="47" s="1"/>
  <c r="P1026" i="47"/>
  <c r="U1026" i="47" s="1"/>
  <c r="P1027" i="47"/>
  <c r="P1028" i="47"/>
  <c r="U1028" i="47" s="1"/>
  <c r="P1029" i="47"/>
  <c r="U1029" i="47" s="1"/>
  <c r="P1030" i="47"/>
  <c r="U1030" i="47" s="1"/>
  <c r="P1031" i="47"/>
  <c r="U1031" i="47" s="1"/>
  <c r="P1032" i="47"/>
  <c r="U1032" i="47" s="1"/>
  <c r="P1033" i="47"/>
  <c r="U1033" i="47" s="1"/>
  <c r="P1034" i="47"/>
  <c r="U1034" i="47" s="1"/>
  <c r="P1035" i="47"/>
  <c r="U1035" i="47" s="1"/>
  <c r="P1036" i="47"/>
  <c r="U1036" i="47" s="1"/>
  <c r="P1037" i="47"/>
  <c r="U1037" i="47" s="1"/>
  <c r="P1038" i="47"/>
  <c r="U1038" i="47" s="1"/>
  <c r="P1039" i="47"/>
  <c r="U1039" i="47" s="1"/>
  <c r="P1040" i="47"/>
  <c r="U1040" i="47" s="1"/>
  <c r="P1041" i="47"/>
  <c r="U1041" i="47" s="1"/>
  <c r="P1042" i="47"/>
  <c r="U1042" i="47" s="1"/>
  <c r="P1043" i="47"/>
  <c r="U1043" i="47" s="1"/>
  <c r="P1044" i="47"/>
  <c r="U1044" i="47" s="1"/>
  <c r="P1045" i="47"/>
  <c r="U1045" i="47" s="1"/>
  <c r="P1046" i="47"/>
  <c r="U1046" i="47" s="1"/>
  <c r="P1047" i="47"/>
  <c r="U1047" i="47" s="1"/>
  <c r="P1048" i="47"/>
  <c r="U1048" i="47" s="1"/>
  <c r="P1049" i="47"/>
  <c r="U1049" i="47" s="1"/>
  <c r="P1050" i="47"/>
  <c r="U1050" i="47" s="1"/>
  <c r="P1051" i="47"/>
  <c r="U1051" i="47" s="1"/>
  <c r="P1052" i="47"/>
  <c r="U1052" i="47" s="1"/>
  <c r="P1053" i="47"/>
  <c r="U1053" i="47" s="1"/>
  <c r="P1054" i="47"/>
  <c r="U1054" i="47" s="1"/>
  <c r="P1055" i="47"/>
  <c r="U1055" i="47" s="1"/>
  <c r="P1056" i="47"/>
  <c r="U1056" i="47" s="1"/>
  <c r="P1057" i="47"/>
  <c r="U1057" i="47" s="1"/>
  <c r="P1058" i="47"/>
  <c r="U1058" i="47" s="1"/>
  <c r="P1059" i="47"/>
  <c r="U1059" i="47" s="1"/>
  <c r="P1060" i="47"/>
  <c r="U1060" i="47" s="1"/>
  <c r="P1061" i="47"/>
  <c r="U1061" i="47" s="1"/>
  <c r="P1062" i="47"/>
  <c r="U1062" i="47" s="1"/>
  <c r="P1063" i="47"/>
  <c r="U1063" i="47" s="1"/>
  <c r="P1064" i="47"/>
  <c r="U1064" i="47" s="1"/>
  <c r="P1065" i="47"/>
  <c r="U1065" i="47" s="1"/>
  <c r="P1066" i="47"/>
  <c r="U1066" i="47" s="1"/>
  <c r="P1067" i="47"/>
  <c r="U1067" i="47" s="1"/>
  <c r="P1068" i="47"/>
  <c r="U1068" i="47" s="1"/>
  <c r="P1069" i="47"/>
  <c r="U1069" i="47" s="1"/>
  <c r="P1070" i="47"/>
  <c r="U1070" i="47" s="1"/>
  <c r="P1071" i="47"/>
  <c r="U1071" i="47" s="1"/>
  <c r="P1072" i="47"/>
  <c r="U1072" i="47" s="1"/>
  <c r="P1073" i="47"/>
  <c r="U1073" i="47" s="1"/>
  <c r="P1074" i="47"/>
  <c r="U1074" i="47" s="1"/>
  <c r="P1075" i="47"/>
  <c r="U1075" i="47" s="1"/>
  <c r="P1076" i="47"/>
  <c r="U1076" i="47" s="1"/>
  <c r="P1077" i="47"/>
  <c r="U1077" i="47" s="1"/>
  <c r="P1078" i="47"/>
  <c r="U1078" i="47" s="1"/>
  <c r="P1079" i="47"/>
  <c r="U1079" i="47" s="1"/>
  <c r="P1080" i="47"/>
  <c r="U1080" i="47" s="1"/>
  <c r="P1081" i="47"/>
  <c r="U1081" i="47" s="1"/>
  <c r="P1082" i="47"/>
  <c r="U1082" i="47" s="1"/>
  <c r="P1083" i="47"/>
  <c r="U1083" i="47" s="1"/>
  <c r="P1084" i="47"/>
  <c r="U1084" i="47" s="1"/>
  <c r="P1085" i="47"/>
  <c r="U1085" i="47" s="1"/>
  <c r="P1086" i="47"/>
  <c r="U1086" i="47" s="1"/>
  <c r="P1087" i="47"/>
  <c r="U1087" i="47" s="1"/>
  <c r="P1088" i="47"/>
  <c r="U1088" i="47" s="1"/>
  <c r="P1089" i="47"/>
  <c r="U1089" i="47" s="1"/>
  <c r="P1090" i="47"/>
  <c r="U1090" i="47" s="1"/>
  <c r="P1091" i="47"/>
  <c r="U1091" i="47" s="1"/>
  <c r="P1092" i="47"/>
  <c r="U1092" i="47" s="1"/>
  <c r="P1093" i="47"/>
  <c r="U1093" i="47" s="1"/>
  <c r="P1094" i="47"/>
  <c r="U1094" i="47" s="1"/>
  <c r="P1095" i="47"/>
  <c r="U1095" i="47" s="1"/>
  <c r="P1096" i="47"/>
  <c r="U1096" i="47" s="1"/>
  <c r="P1097" i="47"/>
  <c r="U1097" i="47" s="1"/>
  <c r="P1098" i="47"/>
  <c r="U1098" i="47" s="1"/>
  <c r="P1099" i="47"/>
  <c r="U1099" i="47" s="1"/>
  <c r="P1100" i="47"/>
  <c r="U1100" i="47" s="1"/>
  <c r="P1101" i="47"/>
  <c r="U1101" i="47" s="1"/>
  <c r="P1102" i="47"/>
  <c r="U1102" i="47" s="1"/>
  <c r="P1103" i="47"/>
  <c r="U1103" i="47" s="1"/>
  <c r="P1104" i="47"/>
  <c r="U1104" i="47" s="1"/>
  <c r="P1105" i="47"/>
  <c r="U1105" i="47" s="1"/>
  <c r="P1106" i="47"/>
  <c r="U1106" i="47" s="1"/>
  <c r="P1107" i="47"/>
  <c r="U1107" i="47" s="1"/>
  <c r="P1108" i="47"/>
  <c r="U1108" i="47" s="1"/>
  <c r="P1109" i="47"/>
  <c r="U1109" i="47" s="1"/>
  <c r="P1110" i="47"/>
  <c r="U1110" i="47" s="1"/>
  <c r="P1111" i="47"/>
  <c r="U1111" i="47" s="1"/>
  <c r="P1112" i="47"/>
  <c r="U1112" i="47" s="1"/>
  <c r="P1113" i="47"/>
  <c r="U1113" i="47" s="1"/>
  <c r="P1114" i="47"/>
  <c r="U1114" i="47" s="1"/>
  <c r="P1115" i="47"/>
  <c r="P1116" i="47"/>
  <c r="U1116" i="47" s="1"/>
  <c r="P1117" i="47"/>
  <c r="U1117" i="47" s="1"/>
  <c r="P1118" i="47"/>
  <c r="U1118" i="47" s="1"/>
  <c r="P1119" i="47"/>
  <c r="U1119" i="47" s="1"/>
  <c r="P1120" i="47"/>
  <c r="U1120" i="47" s="1"/>
  <c r="P1121" i="47"/>
  <c r="U1121" i="47" s="1"/>
  <c r="P1122" i="47"/>
  <c r="U1122" i="47" s="1"/>
  <c r="P1123" i="47"/>
  <c r="U1123" i="47" s="1"/>
  <c r="P1124" i="47"/>
  <c r="U1124" i="47" s="1"/>
  <c r="P1125" i="47"/>
  <c r="U1125" i="47" s="1"/>
  <c r="P1126" i="47"/>
  <c r="U1126" i="47" s="1"/>
  <c r="P1127" i="47"/>
  <c r="U1127" i="47" s="1"/>
  <c r="P1128" i="47"/>
  <c r="U1128" i="47" s="1"/>
  <c r="P1129" i="47"/>
  <c r="U1129" i="47" s="1"/>
  <c r="P1130" i="47"/>
  <c r="U1130" i="47" s="1"/>
  <c r="P1131" i="47"/>
  <c r="U1131" i="47" s="1"/>
  <c r="P1132" i="47"/>
  <c r="U1132" i="47" s="1"/>
  <c r="P1133" i="47"/>
  <c r="U1133" i="47" s="1"/>
  <c r="P1134" i="47"/>
  <c r="U1134" i="47" s="1"/>
  <c r="P1135" i="47"/>
  <c r="U1135" i="47" s="1"/>
  <c r="P1136" i="47"/>
  <c r="U1136" i="47" s="1"/>
  <c r="P1137" i="47"/>
  <c r="U1137" i="47" s="1"/>
  <c r="P1138" i="47"/>
  <c r="U1138" i="47" s="1"/>
  <c r="P1139" i="47"/>
  <c r="U1139" i="47" s="1"/>
  <c r="P1140" i="47"/>
  <c r="U1140" i="47" s="1"/>
  <c r="P1141" i="47"/>
  <c r="U1141" i="47" s="1"/>
  <c r="P1142" i="47"/>
  <c r="U1142" i="47" s="1"/>
  <c r="P1143" i="47"/>
  <c r="U1143" i="47" s="1"/>
  <c r="P1144" i="47"/>
  <c r="U1144" i="47" s="1"/>
  <c r="P1145" i="47"/>
  <c r="U1145" i="47" s="1"/>
  <c r="P1146" i="47"/>
  <c r="P1147" i="47"/>
  <c r="U1147" i="47" s="1"/>
  <c r="P1148" i="47"/>
  <c r="U1148" i="47" s="1"/>
  <c r="P1149" i="47"/>
  <c r="U1149" i="47" s="1"/>
  <c r="P1150" i="47"/>
  <c r="U1150" i="47" s="1"/>
  <c r="P1151" i="47"/>
  <c r="U1151" i="47" s="1"/>
  <c r="P1152" i="47"/>
  <c r="P1153" i="47"/>
  <c r="U1153" i="47" s="1"/>
  <c r="P1154" i="47"/>
  <c r="P1155" i="47"/>
  <c r="U1155" i="47" s="1"/>
  <c r="P1156" i="47"/>
  <c r="U1156" i="47" s="1"/>
  <c r="P1157" i="47"/>
  <c r="U1157" i="47" s="1"/>
  <c r="P1158" i="47"/>
  <c r="U1158" i="47" s="1"/>
  <c r="P1159" i="47"/>
  <c r="U1159" i="47" s="1"/>
  <c r="P1160" i="47"/>
  <c r="U1160" i="47" s="1"/>
  <c r="P1161" i="47"/>
  <c r="U1161" i="47" s="1"/>
  <c r="P1162" i="47"/>
  <c r="U1162" i="47" s="1"/>
  <c r="P1163" i="47"/>
  <c r="U1163" i="47" s="1"/>
  <c r="P1164" i="47"/>
  <c r="U1164" i="47" s="1"/>
  <c r="P1165" i="47"/>
  <c r="U1165" i="47" s="1"/>
  <c r="P1166" i="47"/>
  <c r="U1166" i="47" s="1"/>
  <c r="P1167" i="47"/>
  <c r="U1167" i="47" s="1"/>
  <c r="P1168" i="47"/>
  <c r="U1168" i="47" s="1"/>
  <c r="P1169" i="47"/>
  <c r="U1169" i="47" s="1"/>
  <c r="P1170" i="47"/>
  <c r="U1170" i="47" s="1"/>
  <c r="P1171" i="47"/>
  <c r="U1171" i="47" s="1"/>
  <c r="P1172" i="47"/>
  <c r="U1172" i="47" s="1"/>
  <c r="P1173" i="47"/>
  <c r="U1173" i="47" s="1"/>
  <c r="P1174" i="47"/>
  <c r="U1174" i="47" s="1"/>
  <c r="P1175" i="47"/>
  <c r="U1175" i="47" s="1"/>
  <c r="P1176" i="47"/>
  <c r="U1176" i="47" s="1"/>
  <c r="P1177" i="47"/>
  <c r="U1177" i="47" s="1"/>
  <c r="P1178" i="47"/>
  <c r="P1179" i="47"/>
  <c r="U1179" i="47" s="1"/>
  <c r="P1180" i="47"/>
  <c r="U1180" i="47" s="1"/>
  <c r="P1181" i="47"/>
  <c r="U1181" i="47" s="1"/>
  <c r="P1182" i="47"/>
  <c r="U1182" i="47" s="1"/>
  <c r="P1183" i="47"/>
  <c r="U1183" i="47" s="1"/>
  <c r="P1184" i="47"/>
  <c r="U1184" i="47" s="1"/>
  <c r="P1185" i="47"/>
  <c r="U1185" i="47" s="1"/>
  <c r="P1186" i="47"/>
  <c r="U1186" i="47" s="1"/>
  <c r="P1187" i="47"/>
  <c r="U1187" i="47" s="1"/>
  <c r="P1188" i="47"/>
  <c r="U1188" i="47" s="1"/>
  <c r="P1189" i="47"/>
  <c r="U1189" i="47" s="1"/>
  <c r="P1190" i="47"/>
  <c r="U1190" i="47" s="1"/>
  <c r="P1191" i="47"/>
  <c r="U1191" i="47" s="1"/>
  <c r="P1192" i="47"/>
  <c r="U1192" i="47" s="1"/>
  <c r="P1193" i="47"/>
  <c r="U1193" i="47" s="1"/>
  <c r="P1194" i="47"/>
  <c r="U1194" i="47" s="1"/>
  <c r="P1195" i="47"/>
  <c r="U1195" i="47" s="1"/>
  <c r="P1196" i="47"/>
  <c r="U1196" i="47" s="1"/>
  <c r="P1197" i="47"/>
  <c r="U1197" i="47" s="1"/>
  <c r="P1198" i="47"/>
  <c r="U1198" i="47" s="1"/>
  <c r="P1199" i="47"/>
  <c r="U1199" i="47" s="1"/>
  <c r="P1200" i="47"/>
  <c r="U1200" i="47" s="1"/>
  <c r="P1201" i="47"/>
  <c r="U1201" i="47" s="1"/>
  <c r="P1202" i="47"/>
  <c r="U1202" i="47" s="1"/>
  <c r="P1203" i="47"/>
  <c r="U1203" i="47" s="1"/>
  <c r="P1204" i="47"/>
  <c r="U1204" i="47" s="1"/>
  <c r="P1205" i="47"/>
  <c r="U1205" i="47" s="1"/>
  <c r="P1206" i="47"/>
  <c r="U1206" i="47" s="1"/>
  <c r="P1207" i="47"/>
  <c r="U1207" i="47" s="1"/>
  <c r="P1208" i="47"/>
  <c r="U1208" i="47" s="1"/>
  <c r="P1209" i="47"/>
  <c r="U1209" i="47" s="1"/>
  <c r="P1210" i="47"/>
  <c r="U1210" i="47" s="1"/>
  <c r="P1211" i="47"/>
  <c r="U1211" i="47" s="1"/>
  <c r="P1212" i="47"/>
  <c r="U1212" i="47" s="1"/>
  <c r="P1213" i="47"/>
  <c r="U1213" i="47" s="1"/>
  <c r="P1214" i="47"/>
  <c r="U1214" i="47" s="1"/>
  <c r="P1215" i="47"/>
  <c r="U1215" i="47" s="1"/>
  <c r="P1216" i="47"/>
  <c r="U1216" i="47" s="1"/>
  <c r="P1217" i="47"/>
  <c r="U1217" i="47" s="1"/>
  <c r="P1218" i="47"/>
  <c r="U1218" i="47" s="1"/>
  <c r="P1219" i="47"/>
  <c r="U1219" i="47" s="1"/>
  <c r="P1220" i="47"/>
  <c r="U1220" i="47" s="1"/>
  <c r="P1221" i="47"/>
  <c r="U1221" i="47" s="1"/>
  <c r="P1222" i="47"/>
  <c r="U1222" i="47" s="1"/>
  <c r="P1223" i="47"/>
  <c r="U1223" i="47" s="1"/>
  <c r="P1224" i="47"/>
  <c r="U1224" i="47" s="1"/>
  <c r="P1225" i="47"/>
  <c r="U1225" i="47" s="1"/>
  <c r="P1226" i="47"/>
  <c r="U1226" i="47" s="1"/>
  <c r="P1227" i="47"/>
  <c r="U1227" i="47" s="1"/>
  <c r="P1228" i="47"/>
  <c r="U1228" i="47" s="1"/>
  <c r="P1229" i="47"/>
  <c r="U1229" i="47" s="1"/>
  <c r="P1230" i="47"/>
  <c r="U1230" i="47" s="1"/>
  <c r="P1231" i="47"/>
  <c r="U1231" i="47" s="1"/>
  <c r="P1232" i="47"/>
  <c r="U1232" i="47" s="1"/>
  <c r="P1233" i="47"/>
  <c r="U1233" i="47" s="1"/>
  <c r="P1234" i="47"/>
  <c r="U1234" i="47" s="1"/>
  <c r="P1235" i="47"/>
  <c r="U1235" i="47" s="1"/>
  <c r="P1236" i="47"/>
  <c r="U1236" i="47" s="1"/>
  <c r="P1237" i="47"/>
  <c r="U1237" i="47" s="1"/>
  <c r="P1238" i="47"/>
  <c r="U1238" i="47" s="1"/>
  <c r="P1239" i="47"/>
  <c r="U1239" i="47" s="1"/>
  <c r="P1240" i="47"/>
  <c r="U1240" i="47" s="1"/>
  <c r="P1241" i="47"/>
  <c r="U1241" i="47" s="1"/>
  <c r="P1242" i="47"/>
  <c r="U1242" i="47" s="1"/>
  <c r="P1243" i="47"/>
  <c r="U1243" i="47" s="1"/>
  <c r="P1244" i="47"/>
  <c r="U1244" i="47" s="1"/>
  <c r="P1245" i="47"/>
  <c r="U1245" i="47" s="1"/>
  <c r="P1246" i="47"/>
  <c r="U1246" i="47" s="1"/>
  <c r="P1247" i="47"/>
  <c r="U1247" i="47" s="1"/>
  <c r="P1248" i="47"/>
  <c r="U1248" i="47" s="1"/>
  <c r="P1249" i="47"/>
  <c r="U1249" i="47" s="1"/>
  <c r="P1250" i="47"/>
  <c r="U1250" i="47" s="1"/>
  <c r="P1251" i="47"/>
  <c r="U1251" i="47" s="1"/>
  <c r="P1252" i="47"/>
  <c r="U1252" i="47" s="1"/>
  <c r="P1253" i="47"/>
  <c r="U1253" i="47" s="1"/>
  <c r="P1254" i="47"/>
  <c r="U1254" i="47" s="1"/>
  <c r="P1255" i="47"/>
  <c r="U1255" i="47" s="1"/>
  <c r="P1256" i="47"/>
  <c r="U1256" i="47" s="1"/>
  <c r="P1257" i="47"/>
  <c r="U1257" i="47" s="1"/>
  <c r="P1258" i="47"/>
  <c r="U1258" i="47" s="1"/>
  <c r="P1259" i="47"/>
  <c r="U1259" i="47" s="1"/>
  <c r="P1260" i="47"/>
  <c r="U1260" i="47" s="1"/>
  <c r="P1261" i="47"/>
  <c r="U1261" i="47" s="1"/>
  <c r="P1262" i="47"/>
  <c r="U1262" i="47" s="1"/>
  <c r="P1263" i="47"/>
  <c r="U1263" i="47" s="1"/>
  <c r="P1264" i="47"/>
  <c r="U1264" i="47" s="1"/>
  <c r="P1265" i="47"/>
  <c r="U1265" i="47" s="1"/>
  <c r="P1266" i="47"/>
  <c r="U1266" i="47" s="1"/>
  <c r="P1267" i="47"/>
  <c r="U1267" i="47" s="1"/>
  <c r="P1268" i="47"/>
  <c r="U1268" i="47" s="1"/>
  <c r="P1269" i="47"/>
  <c r="U1269" i="47" s="1"/>
  <c r="P1270" i="47"/>
  <c r="U1270" i="47" s="1"/>
  <c r="P1271" i="47"/>
  <c r="U1271" i="47" s="1"/>
  <c r="P1272" i="47"/>
  <c r="U1272" i="47" s="1"/>
  <c r="P1273" i="47"/>
  <c r="U1273" i="47" s="1"/>
  <c r="P1274" i="47"/>
  <c r="U1274" i="47" s="1"/>
  <c r="P1275" i="47"/>
  <c r="U1275" i="47" s="1"/>
  <c r="P1276" i="47"/>
  <c r="U1276" i="47" s="1"/>
  <c r="P1277" i="47"/>
  <c r="U1277" i="47" s="1"/>
  <c r="P1278" i="47"/>
  <c r="U1278" i="47" s="1"/>
  <c r="P1279" i="47"/>
  <c r="U1279" i="47" s="1"/>
  <c r="P1280" i="47"/>
  <c r="U1280" i="47" s="1"/>
  <c r="P1281" i="47"/>
  <c r="U1281" i="47" s="1"/>
  <c r="P1282" i="47"/>
  <c r="U1282" i="47" s="1"/>
  <c r="P1283" i="47"/>
  <c r="U1283" i="47" s="1"/>
  <c r="P1284" i="47"/>
  <c r="U1284" i="47" s="1"/>
  <c r="P1285" i="47"/>
  <c r="U1285" i="47" s="1"/>
  <c r="P1286" i="47"/>
  <c r="U1286" i="47" s="1"/>
  <c r="P1287" i="47"/>
  <c r="U1287" i="47" s="1"/>
  <c r="P1288" i="47"/>
  <c r="U1288" i="47" s="1"/>
  <c r="P1289" i="47"/>
  <c r="U1289" i="47" s="1"/>
  <c r="P1290" i="47"/>
  <c r="U1290" i="47" s="1"/>
  <c r="P1291" i="47"/>
  <c r="U1291" i="47" s="1"/>
  <c r="P1292" i="47"/>
  <c r="U1292" i="47" s="1"/>
  <c r="P1293" i="47"/>
  <c r="U1293" i="47" s="1"/>
  <c r="P1294" i="47"/>
  <c r="U1294" i="47" s="1"/>
  <c r="P1295" i="47"/>
  <c r="U1295" i="47" s="1"/>
  <c r="P1296" i="47"/>
  <c r="U1296" i="47" s="1"/>
  <c r="P1297" i="47"/>
  <c r="U1297" i="47" s="1"/>
  <c r="P1298" i="47"/>
  <c r="U1298" i="47" s="1"/>
  <c r="P1299" i="47"/>
  <c r="U1299" i="47" s="1"/>
  <c r="P1300" i="47"/>
  <c r="U1300" i="47" s="1"/>
  <c r="P1301" i="47"/>
  <c r="U1301" i="47" s="1"/>
  <c r="P1302" i="47"/>
  <c r="U1302" i="47" s="1"/>
  <c r="P1303" i="47"/>
  <c r="U1303" i="47" s="1"/>
  <c r="P1304" i="47"/>
  <c r="U1304" i="47" s="1"/>
  <c r="P1305" i="47"/>
  <c r="U1305" i="47" s="1"/>
  <c r="P1306" i="47"/>
  <c r="U1306" i="47" s="1"/>
  <c r="P1307" i="47"/>
  <c r="U1307" i="47" s="1"/>
  <c r="P1308" i="47"/>
  <c r="U1308" i="47" s="1"/>
  <c r="P1309" i="47"/>
  <c r="U1309" i="47" s="1"/>
  <c r="P1310" i="47"/>
  <c r="U1310" i="47" s="1"/>
  <c r="P1311" i="47"/>
  <c r="U1311" i="47" s="1"/>
  <c r="P1312" i="47"/>
  <c r="U1312" i="47" s="1"/>
  <c r="P1313" i="47"/>
  <c r="U1313" i="47" s="1"/>
  <c r="P1314" i="47"/>
  <c r="U1314" i="47" s="1"/>
  <c r="P1315" i="47"/>
  <c r="U1315" i="47" s="1"/>
  <c r="P1316" i="47"/>
  <c r="U1316" i="47" s="1"/>
  <c r="P1317" i="47"/>
  <c r="U1317" i="47" s="1"/>
  <c r="P1318" i="47"/>
  <c r="U1318" i="47" s="1"/>
  <c r="P1319" i="47"/>
  <c r="U1319" i="47" s="1"/>
  <c r="P1320" i="47"/>
  <c r="U1320" i="47" s="1"/>
  <c r="P1321" i="47"/>
  <c r="U1321" i="47" s="1"/>
  <c r="P1322" i="47"/>
  <c r="U1322" i="47" s="1"/>
  <c r="P1323" i="47"/>
  <c r="U1323" i="47" s="1"/>
  <c r="P1324" i="47"/>
  <c r="U1324" i="47" s="1"/>
  <c r="P1325" i="47"/>
  <c r="U1325" i="47" s="1"/>
  <c r="P1326" i="47"/>
  <c r="U1326" i="47" s="1"/>
  <c r="P1327" i="47"/>
  <c r="U1327" i="47" s="1"/>
  <c r="P1328" i="47"/>
  <c r="U1328" i="47" s="1"/>
  <c r="P1329" i="47"/>
  <c r="U1329" i="47" s="1"/>
  <c r="P1330" i="47"/>
  <c r="U1330" i="47" s="1"/>
  <c r="P1331" i="47"/>
  <c r="U1331" i="47" s="1"/>
  <c r="P1332" i="47"/>
  <c r="U1332" i="47" s="1"/>
  <c r="P1333" i="47"/>
  <c r="U1333" i="47" s="1"/>
  <c r="P1334" i="47"/>
  <c r="U1334" i="47" s="1"/>
  <c r="P1335" i="47"/>
  <c r="U1335" i="47" s="1"/>
  <c r="P1336" i="47"/>
  <c r="U1336" i="47" s="1"/>
  <c r="P1337" i="47"/>
  <c r="U1337" i="47" s="1"/>
  <c r="P1338" i="47"/>
  <c r="U1338" i="47" s="1"/>
  <c r="P1339" i="47"/>
  <c r="P1340" i="47"/>
  <c r="U1340" i="47" s="1"/>
  <c r="P1341" i="47"/>
  <c r="U1341" i="47" s="1"/>
  <c r="P1342" i="47"/>
  <c r="U1342" i="47" s="1"/>
  <c r="P1343" i="47"/>
  <c r="U1343" i="47" s="1"/>
  <c r="P1344" i="47"/>
  <c r="U1344" i="47" s="1"/>
  <c r="P1345" i="47"/>
  <c r="U1345" i="47" s="1"/>
  <c r="P1346" i="47"/>
  <c r="U1346" i="47" s="1"/>
  <c r="P1347" i="47"/>
  <c r="U1347" i="47" s="1"/>
  <c r="P1348" i="47"/>
  <c r="U1348" i="47" s="1"/>
  <c r="P1349" i="47"/>
  <c r="U1349" i="47" s="1"/>
  <c r="P1350" i="47"/>
  <c r="U1350" i="47" s="1"/>
  <c r="P1351" i="47"/>
  <c r="U1351" i="47" s="1"/>
  <c r="P1352" i="47"/>
  <c r="U1352" i="47" s="1"/>
  <c r="P1353" i="47"/>
  <c r="U1353" i="47" s="1"/>
  <c r="P1354" i="47"/>
  <c r="U1354" i="47" s="1"/>
  <c r="P1355" i="47"/>
  <c r="U1355" i="47" s="1"/>
  <c r="P1356" i="47"/>
  <c r="U1356" i="47" s="1"/>
  <c r="P1357" i="47"/>
  <c r="U1357" i="47" s="1"/>
  <c r="P1358" i="47"/>
  <c r="U1358" i="47" s="1"/>
  <c r="P1359" i="47"/>
  <c r="U1359" i="47" s="1"/>
  <c r="P1360" i="47"/>
  <c r="U1360" i="47" s="1"/>
  <c r="P1361" i="47"/>
  <c r="U1361" i="47" s="1"/>
  <c r="P1362" i="47"/>
  <c r="P1363" i="47"/>
  <c r="U1363" i="47" s="1"/>
  <c r="P1364" i="47"/>
  <c r="U1364" i="47" s="1"/>
  <c r="P1365" i="47"/>
  <c r="U1365" i="47" s="1"/>
  <c r="P1366" i="47"/>
  <c r="U1366" i="47" s="1"/>
  <c r="P1367" i="47"/>
  <c r="U1367" i="47" s="1"/>
  <c r="P1368" i="47"/>
  <c r="U1368" i="47" s="1"/>
  <c r="P1369" i="47"/>
  <c r="U1369" i="47" s="1"/>
  <c r="P1370" i="47"/>
  <c r="U1370" i="47" s="1"/>
  <c r="P1371" i="47"/>
  <c r="U1371" i="47" s="1"/>
  <c r="P1372" i="47"/>
  <c r="U1372" i="47" s="1"/>
  <c r="P1373" i="47"/>
  <c r="U1373" i="47" s="1"/>
  <c r="P1374" i="47"/>
  <c r="U1374" i="47" s="1"/>
  <c r="P1375" i="47"/>
  <c r="U1375" i="47" s="1"/>
  <c r="P1376" i="47"/>
  <c r="U1376" i="47" s="1"/>
  <c r="P1377" i="47"/>
  <c r="U1377" i="47" s="1"/>
  <c r="P1378" i="47"/>
  <c r="U1378" i="47" s="1"/>
  <c r="P1379" i="47"/>
  <c r="U1379" i="47" s="1"/>
  <c r="P1380" i="47"/>
  <c r="U1380" i="47" s="1"/>
  <c r="P1381" i="47"/>
  <c r="U1381" i="47" s="1"/>
  <c r="P1382" i="47"/>
  <c r="U1382" i="47" s="1"/>
  <c r="P1383" i="47"/>
  <c r="U1383" i="47" s="1"/>
  <c r="P1384" i="47"/>
  <c r="U1384" i="47" s="1"/>
  <c r="P1385" i="47"/>
  <c r="U1385" i="47" s="1"/>
  <c r="P1386" i="47"/>
  <c r="U1386" i="47" s="1"/>
  <c r="P1387" i="47"/>
  <c r="U1387" i="47" s="1"/>
  <c r="P1388" i="47"/>
  <c r="U1388" i="47" s="1"/>
  <c r="P1389" i="47"/>
  <c r="U1389" i="47" s="1"/>
  <c r="P1390" i="47"/>
  <c r="U1390" i="47" s="1"/>
  <c r="P1391" i="47"/>
  <c r="U1391" i="47" s="1"/>
  <c r="P1392" i="47"/>
  <c r="U1392" i="47" s="1"/>
  <c r="P1393" i="47"/>
  <c r="U1393" i="47" s="1"/>
  <c r="P1394" i="47"/>
  <c r="U1394" i="47" s="1"/>
  <c r="P1395" i="47"/>
  <c r="U1395" i="47" s="1"/>
  <c r="P1396" i="47"/>
  <c r="U1396" i="47" s="1"/>
  <c r="P1397" i="47"/>
  <c r="U1397" i="47" s="1"/>
  <c r="P1398" i="47"/>
  <c r="U1398" i="47" s="1"/>
  <c r="P1399" i="47"/>
  <c r="U1399" i="47" s="1"/>
  <c r="P1400" i="47"/>
  <c r="U1400" i="47" s="1"/>
  <c r="P1401" i="47"/>
  <c r="U1401" i="47" s="1"/>
  <c r="P1402" i="47"/>
  <c r="U1402" i="47" s="1"/>
  <c r="P1403" i="47"/>
  <c r="U1403" i="47" s="1"/>
  <c r="P1404" i="47"/>
  <c r="U1404" i="47" s="1"/>
  <c r="P1405" i="47"/>
  <c r="U1405" i="47" s="1"/>
  <c r="P1406" i="47"/>
  <c r="U1406" i="47" s="1"/>
  <c r="P1407" i="47"/>
  <c r="U1407" i="47" s="1"/>
  <c r="P1408" i="47"/>
  <c r="U1408" i="47" s="1"/>
  <c r="P1409" i="47"/>
  <c r="U1409" i="47" s="1"/>
  <c r="P1410" i="47"/>
  <c r="U1410" i="47" s="1"/>
  <c r="P1411" i="47"/>
  <c r="U1411" i="47" s="1"/>
  <c r="P1412" i="47"/>
  <c r="U1412" i="47" s="1"/>
  <c r="P1413" i="47"/>
  <c r="U1413" i="47" s="1"/>
  <c r="P1414" i="47"/>
  <c r="U1414" i="47" s="1"/>
  <c r="P1415" i="47"/>
  <c r="U1415" i="47" s="1"/>
  <c r="P1416" i="47"/>
  <c r="U1416" i="47" s="1"/>
  <c r="P1417" i="47"/>
  <c r="U1417" i="47" s="1"/>
  <c r="P1418" i="47"/>
  <c r="U1418" i="47" s="1"/>
  <c r="P1419" i="47"/>
  <c r="U1419" i="47" s="1"/>
  <c r="P1420" i="47"/>
  <c r="U1420" i="47" s="1"/>
  <c r="P1421" i="47"/>
  <c r="U1421" i="47" s="1"/>
  <c r="P1422" i="47"/>
  <c r="U1422" i="47" s="1"/>
  <c r="P1423" i="47"/>
  <c r="U1423" i="47" s="1"/>
  <c r="P1424" i="47"/>
  <c r="U1424" i="47" s="1"/>
  <c r="P1425" i="47"/>
  <c r="U1425" i="47" s="1"/>
  <c r="P1426" i="47"/>
  <c r="U1426" i="47" s="1"/>
  <c r="P1427" i="47"/>
  <c r="U1427" i="47" s="1"/>
  <c r="P1428" i="47"/>
  <c r="U1428" i="47" s="1"/>
  <c r="P1429" i="47"/>
  <c r="U1429" i="47" s="1"/>
  <c r="P1430" i="47"/>
  <c r="U1430" i="47" s="1"/>
  <c r="P1431" i="47"/>
  <c r="U1431" i="47" s="1"/>
  <c r="P1432" i="47"/>
  <c r="U1432" i="47" s="1"/>
  <c r="P1433" i="47"/>
  <c r="U1433" i="47" s="1"/>
  <c r="P1434" i="47"/>
  <c r="U1434" i="47" s="1"/>
  <c r="P1435" i="47"/>
  <c r="U1435" i="47" s="1"/>
  <c r="P1436" i="47"/>
  <c r="U1436" i="47" s="1"/>
  <c r="P1437" i="47"/>
  <c r="U1437" i="47" s="1"/>
  <c r="P1438" i="47"/>
  <c r="U1438" i="47" s="1"/>
  <c r="P1439" i="47"/>
  <c r="U1439" i="47" s="1"/>
  <c r="P1440" i="47"/>
  <c r="U1440" i="47" s="1"/>
  <c r="P1441" i="47"/>
  <c r="U1441" i="47" s="1"/>
  <c r="P1442" i="47"/>
  <c r="U1442" i="47" s="1"/>
  <c r="P1443" i="47"/>
  <c r="U1443" i="47" s="1"/>
  <c r="P1444" i="47"/>
  <c r="U1444" i="47" s="1"/>
  <c r="P1445" i="47"/>
  <c r="U1445" i="47" s="1"/>
  <c r="P1446" i="47"/>
  <c r="U1446" i="47" s="1"/>
  <c r="P1447" i="47"/>
  <c r="U1447" i="47" s="1"/>
  <c r="P1448" i="47"/>
  <c r="U1448" i="47" s="1"/>
  <c r="P1449" i="47"/>
  <c r="U1449" i="47" s="1"/>
  <c r="P1450" i="47"/>
  <c r="U1450" i="47" s="1"/>
  <c r="P1451" i="47"/>
  <c r="U1451" i="47" s="1"/>
  <c r="P1452" i="47"/>
  <c r="U1452" i="47" s="1"/>
  <c r="P1453" i="47"/>
  <c r="U1453" i="47" s="1"/>
  <c r="P1454" i="47"/>
  <c r="U1454" i="47" s="1"/>
  <c r="P1455" i="47"/>
  <c r="U1455" i="47" s="1"/>
  <c r="P1456" i="47"/>
  <c r="U1456" i="47" s="1"/>
  <c r="P1457" i="47"/>
  <c r="U1457" i="47" s="1"/>
  <c r="P1458" i="47"/>
  <c r="U1458" i="47" s="1"/>
  <c r="P1459" i="47"/>
  <c r="U1459" i="47" s="1"/>
  <c r="P1460" i="47"/>
  <c r="U1460" i="47" s="1"/>
  <c r="P1461" i="47"/>
  <c r="U1461" i="47" s="1"/>
  <c r="P1462" i="47"/>
  <c r="U1462" i="47" s="1"/>
  <c r="P1463" i="47"/>
  <c r="U1463" i="47" s="1"/>
  <c r="P1464" i="47"/>
  <c r="U1464" i="47" s="1"/>
  <c r="P1465" i="47"/>
  <c r="U1465" i="47" s="1"/>
  <c r="P1466" i="47"/>
  <c r="U1466" i="47" s="1"/>
  <c r="P1467" i="47"/>
  <c r="U1467" i="47" s="1"/>
  <c r="P1468" i="47"/>
  <c r="U1468" i="47" s="1"/>
  <c r="P1469" i="47"/>
  <c r="U1469" i="47" s="1"/>
  <c r="P1470" i="47"/>
  <c r="U1470" i="47" s="1"/>
  <c r="P1471" i="47"/>
  <c r="U1471" i="47" s="1"/>
  <c r="P1472" i="47"/>
  <c r="U1472" i="47" s="1"/>
  <c r="P1473" i="47"/>
  <c r="U1473" i="47" s="1"/>
  <c r="P1474" i="47"/>
  <c r="U1474" i="47" s="1"/>
  <c r="P1475" i="47"/>
  <c r="U1475" i="47" s="1"/>
  <c r="P1476" i="47"/>
  <c r="U1476" i="47" s="1"/>
  <c r="P1477" i="47"/>
  <c r="U1477" i="47" s="1"/>
  <c r="P1478" i="47"/>
  <c r="U1478" i="47" s="1"/>
  <c r="P1479" i="47"/>
  <c r="U1479" i="47" s="1"/>
  <c r="P1480" i="47"/>
  <c r="U1480" i="47" s="1"/>
  <c r="P1481" i="47"/>
  <c r="U1481" i="47" s="1"/>
  <c r="P1482" i="47"/>
  <c r="U1482" i="47" s="1"/>
  <c r="P1483" i="47"/>
  <c r="U1483" i="47" s="1"/>
  <c r="P1484" i="47"/>
  <c r="U1484" i="47" s="1"/>
  <c r="P1485" i="47"/>
  <c r="U1485" i="47" s="1"/>
  <c r="P1486" i="47"/>
  <c r="U1486" i="47" s="1"/>
  <c r="P1487" i="47"/>
  <c r="U1487" i="47" s="1"/>
  <c r="P1488" i="47"/>
  <c r="U1488" i="47" s="1"/>
  <c r="P1489" i="47"/>
  <c r="U1489" i="47" s="1"/>
  <c r="P1490" i="47"/>
  <c r="U1490" i="47" s="1"/>
  <c r="P1491" i="47"/>
  <c r="U1491" i="47" s="1"/>
  <c r="P1492" i="47"/>
  <c r="U1492" i="47" s="1"/>
  <c r="P1493" i="47"/>
  <c r="U1493" i="47" s="1"/>
  <c r="P1494" i="47"/>
  <c r="U1494" i="47" s="1"/>
  <c r="P1495" i="47"/>
  <c r="U1495" i="47" s="1"/>
  <c r="P1496" i="47"/>
  <c r="U1496" i="47" s="1"/>
  <c r="P1497" i="47"/>
  <c r="U1497" i="47" s="1"/>
  <c r="P1498" i="47"/>
  <c r="U1498" i="47" s="1"/>
  <c r="P1499" i="47"/>
  <c r="U1499" i="47" s="1"/>
  <c r="P1500" i="47"/>
  <c r="U1500" i="47" s="1"/>
  <c r="P1501" i="47"/>
  <c r="U1501" i="47" s="1"/>
  <c r="P1502" i="47"/>
  <c r="U1502" i="47" s="1"/>
  <c r="P1503" i="47"/>
  <c r="U1503" i="47" s="1"/>
  <c r="P1504" i="47"/>
  <c r="U1504" i="47" s="1"/>
  <c r="P1505" i="47"/>
  <c r="U1505" i="47" s="1"/>
  <c r="P1506" i="47"/>
  <c r="U1506" i="47" s="1"/>
  <c r="P1507" i="47"/>
  <c r="U1507" i="47" s="1"/>
  <c r="P1508" i="47"/>
  <c r="U1508" i="47" s="1"/>
  <c r="P1509" i="47"/>
  <c r="U1509" i="47" s="1"/>
  <c r="P1510" i="47"/>
  <c r="U1510" i="47" s="1"/>
  <c r="P1511" i="47"/>
  <c r="U1511" i="47" s="1"/>
  <c r="P1512" i="47"/>
  <c r="U1512" i="47" s="1"/>
  <c r="P1513" i="47"/>
  <c r="U1513" i="47" s="1"/>
  <c r="P1514" i="47"/>
  <c r="U1514" i="47" s="1"/>
  <c r="P1515" i="47"/>
  <c r="U1515" i="47" s="1"/>
  <c r="P1516" i="47"/>
  <c r="U1516" i="47" s="1"/>
  <c r="P1517" i="47"/>
  <c r="U1517" i="47" s="1"/>
  <c r="P1518" i="47"/>
  <c r="U1518" i="47" s="1"/>
  <c r="P1519" i="47"/>
  <c r="U1519" i="47" s="1"/>
  <c r="P1520" i="47"/>
  <c r="U1520" i="47" s="1"/>
  <c r="P1521" i="47"/>
  <c r="U1521" i="47" s="1"/>
  <c r="P1522" i="47"/>
  <c r="U1522" i="47" s="1"/>
  <c r="P1523" i="47"/>
  <c r="P1524" i="47"/>
  <c r="U1524" i="47" s="1"/>
  <c r="P1525" i="47"/>
  <c r="U1525" i="47" s="1"/>
  <c r="P1526" i="47"/>
  <c r="U1526" i="47" s="1"/>
  <c r="P1527" i="47"/>
  <c r="U1527" i="47" s="1"/>
  <c r="P1528" i="47"/>
  <c r="U1528" i="47" s="1"/>
  <c r="P1529" i="47"/>
  <c r="U1529" i="47" s="1"/>
  <c r="P1530" i="47"/>
  <c r="U1530" i="47" s="1"/>
  <c r="P1531" i="47"/>
  <c r="U1531" i="47" s="1"/>
  <c r="P1532" i="47"/>
  <c r="U1532" i="47" s="1"/>
  <c r="P1533" i="47"/>
  <c r="U1533" i="47" s="1"/>
  <c r="P1534" i="47"/>
  <c r="U1534" i="47" s="1"/>
  <c r="P1535" i="47"/>
  <c r="U1535" i="47" s="1"/>
  <c r="P1536" i="47"/>
  <c r="U1536" i="47" s="1"/>
  <c r="P1537" i="47"/>
  <c r="U1537" i="47" s="1"/>
  <c r="P1538" i="47"/>
  <c r="U1538" i="47" s="1"/>
  <c r="P1539" i="47"/>
  <c r="U1539" i="47" s="1"/>
  <c r="P1540" i="47"/>
  <c r="U1540" i="47" s="1"/>
  <c r="P1541" i="47"/>
  <c r="U1541" i="47" s="1"/>
  <c r="P1542" i="47"/>
  <c r="U1542" i="47" s="1"/>
  <c r="P1543" i="47"/>
  <c r="U1543" i="47" s="1"/>
  <c r="P1544" i="47"/>
  <c r="U1544" i="47" s="1"/>
  <c r="P1545" i="47"/>
  <c r="U1545" i="47" s="1"/>
  <c r="P1546" i="47"/>
  <c r="U1546" i="47" s="1"/>
  <c r="P1547" i="47"/>
  <c r="U1547" i="47" s="1"/>
  <c r="P1548" i="47"/>
  <c r="U1548" i="47" s="1"/>
  <c r="P1549" i="47"/>
  <c r="U1549" i="47" s="1"/>
  <c r="P1550" i="47"/>
  <c r="U1550" i="47" s="1"/>
  <c r="P1551" i="47"/>
  <c r="U1551" i="47" s="1"/>
  <c r="P1552" i="47"/>
  <c r="U1552" i="47" s="1"/>
  <c r="P1553" i="47"/>
  <c r="U1553" i="47" s="1"/>
  <c r="P1554" i="47"/>
  <c r="U1554" i="47" s="1"/>
  <c r="P1555" i="47"/>
  <c r="U1555" i="47" s="1"/>
  <c r="P1556" i="47"/>
  <c r="U1556" i="47" s="1"/>
  <c r="P1557" i="47"/>
  <c r="U1557" i="47" s="1"/>
  <c r="P1558" i="47"/>
  <c r="U1558" i="47" s="1"/>
  <c r="P1559" i="47"/>
  <c r="U1559" i="47" s="1"/>
  <c r="P1560" i="47"/>
  <c r="U1560" i="47" s="1"/>
  <c r="P1561" i="47"/>
  <c r="U1561" i="47" s="1"/>
  <c r="P1562" i="47"/>
  <c r="U1562" i="47" s="1"/>
  <c r="P1563" i="47"/>
  <c r="U1563" i="47" s="1"/>
  <c r="P1564" i="47"/>
  <c r="U1564" i="47" s="1"/>
  <c r="P1565" i="47"/>
  <c r="U1565" i="47" s="1"/>
  <c r="P1566" i="47"/>
  <c r="U1566" i="47" s="1"/>
  <c r="P1567" i="47"/>
  <c r="U1567" i="47" s="1"/>
  <c r="P1568" i="47"/>
  <c r="U1568" i="47" s="1"/>
  <c r="P1569" i="47"/>
  <c r="U1569" i="47" s="1"/>
  <c r="P1570" i="47"/>
  <c r="U1570" i="47" s="1"/>
  <c r="P1571" i="47"/>
  <c r="U1571" i="47" s="1"/>
  <c r="P1572" i="47"/>
  <c r="U1572" i="47" s="1"/>
  <c r="P1573" i="47"/>
  <c r="U1573" i="47" s="1"/>
  <c r="P1574" i="47"/>
  <c r="U1574" i="47" s="1"/>
  <c r="P1575" i="47"/>
  <c r="U1575" i="47" s="1"/>
  <c r="P1576" i="47"/>
  <c r="U1576" i="47" s="1"/>
  <c r="P1577" i="47"/>
  <c r="U1577" i="47" s="1"/>
  <c r="P1578" i="47"/>
  <c r="U1578" i="47" s="1"/>
  <c r="P1579" i="47"/>
  <c r="U1579" i="47" s="1"/>
  <c r="P1580" i="47"/>
  <c r="U1580" i="47" s="1"/>
  <c r="P1581" i="47"/>
  <c r="U1581" i="47" s="1"/>
  <c r="P1582" i="47"/>
  <c r="U1582" i="47" s="1"/>
  <c r="P1583" i="47"/>
  <c r="U1583" i="47" s="1"/>
  <c r="P1584" i="47"/>
  <c r="U1584" i="47" s="1"/>
  <c r="P1585" i="47"/>
  <c r="U1585" i="47" s="1"/>
  <c r="P1586" i="47"/>
  <c r="U1586" i="47" s="1"/>
  <c r="P1587" i="47"/>
  <c r="U1587" i="47" s="1"/>
  <c r="P1588" i="47"/>
  <c r="U1588" i="47" s="1"/>
  <c r="P1589" i="47"/>
  <c r="U1589" i="47" s="1"/>
  <c r="P1590" i="47"/>
  <c r="U1590" i="47" s="1"/>
  <c r="P1591" i="47"/>
  <c r="U1591" i="47" s="1"/>
  <c r="P1592" i="47"/>
  <c r="U1592" i="47" s="1"/>
  <c r="P1593" i="47"/>
  <c r="U1593" i="47" s="1"/>
  <c r="P1594" i="47"/>
  <c r="U1594" i="47" s="1"/>
  <c r="P1595" i="47"/>
  <c r="U1595" i="47" s="1"/>
  <c r="P1596" i="47"/>
  <c r="U1596" i="47" s="1"/>
  <c r="P1597" i="47"/>
  <c r="U1597" i="47" s="1"/>
  <c r="P1598" i="47"/>
  <c r="U1598" i="47" s="1"/>
  <c r="P1599" i="47"/>
  <c r="U1599" i="47" s="1"/>
  <c r="P1600" i="47"/>
  <c r="U1600" i="47" s="1"/>
  <c r="P1601" i="47"/>
  <c r="U1601" i="47" s="1"/>
  <c r="P1602" i="47"/>
  <c r="U1602" i="47" s="1"/>
  <c r="P1603" i="47"/>
  <c r="U1603" i="47" s="1"/>
  <c r="P1604" i="47"/>
  <c r="U1604" i="47" s="1"/>
  <c r="P1605" i="47"/>
  <c r="U1605" i="47" s="1"/>
  <c r="P1606" i="47"/>
  <c r="U1606" i="47" s="1"/>
  <c r="P1607" i="47"/>
  <c r="U1607" i="47" s="1"/>
  <c r="P1608" i="47"/>
  <c r="U1608" i="47" s="1"/>
  <c r="P1609" i="47"/>
  <c r="U1609" i="47" s="1"/>
  <c r="P1610" i="47"/>
  <c r="U1610" i="47" s="1"/>
  <c r="P1611" i="47"/>
  <c r="U1611" i="47" s="1"/>
  <c r="P1612" i="47"/>
  <c r="U1612" i="47" s="1"/>
  <c r="P1613" i="47"/>
  <c r="U1613" i="47" s="1"/>
  <c r="P1614" i="47"/>
  <c r="U1614" i="47" s="1"/>
  <c r="P1615" i="47"/>
  <c r="U1615" i="47" s="1"/>
  <c r="P1616" i="47"/>
  <c r="U1616" i="47" s="1"/>
  <c r="P1617" i="47"/>
  <c r="U1617" i="47" s="1"/>
  <c r="P1618" i="47"/>
  <c r="U1618" i="47" s="1"/>
  <c r="P1619" i="47"/>
  <c r="U1619" i="47" s="1"/>
  <c r="P1620" i="47"/>
  <c r="U1620" i="47" s="1"/>
  <c r="P1621" i="47"/>
  <c r="U1621" i="47" s="1"/>
  <c r="P1622" i="47"/>
  <c r="U1622" i="47" s="1"/>
  <c r="P1623" i="47"/>
  <c r="U1623" i="47" s="1"/>
  <c r="P1624" i="47"/>
  <c r="U1624" i="47" s="1"/>
  <c r="P1625" i="47"/>
  <c r="U1625" i="47" s="1"/>
  <c r="P1626" i="47"/>
  <c r="U1626" i="47" s="1"/>
  <c r="P1627" i="47"/>
  <c r="U1627" i="47" s="1"/>
  <c r="P1628" i="47"/>
  <c r="U1628" i="47" s="1"/>
  <c r="P1629" i="47"/>
  <c r="U1629" i="47" s="1"/>
  <c r="P1630" i="47"/>
  <c r="U1630" i="47" s="1"/>
  <c r="P1631" i="47"/>
  <c r="U1631" i="47" s="1"/>
  <c r="P1632" i="47"/>
  <c r="U1632" i="47" s="1"/>
  <c r="P1633" i="47"/>
  <c r="U1633" i="47" s="1"/>
  <c r="P1634" i="47"/>
  <c r="U1634" i="47" s="1"/>
  <c r="P1635" i="47"/>
  <c r="U1635" i="47" s="1"/>
  <c r="P1636" i="47"/>
  <c r="U1636" i="47" s="1"/>
  <c r="P1637" i="47"/>
  <c r="U1637" i="47" s="1"/>
  <c r="P1638" i="47"/>
  <c r="U1638" i="47" s="1"/>
  <c r="P1639" i="47"/>
  <c r="U1639" i="47" s="1"/>
  <c r="P1640" i="47"/>
  <c r="U1640" i="47" s="1"/>
  <c r="P1641" i="47"/>
  <c r="U1641" i="47" s="1"/>
  <c r="P1642" i="47"/>
  <c r="U1642" i="47" s="1"/>
  <c r="P1643" i="47"/>
  <c r="U1643" i="47" s="1"/>
  <c r="P1644" i="47"/>
  <c r="U1644" i="47" s="1"/>
  <c r="P1645" i="47"/>
  <c r="U1645" i="47" s="1"/>
  <c r="P1646" i="47"/>
  <c r="U1646" i="47" s="1"/>
  <c r="P1647" i="47"/>
  <c r="U1647" i="47" s="1"/>
  <c r="P1648" i="47"/>
  <c r="U1648" i="47" s="1"/>
  <c r="P1649" i="47"/>
  <c r="U1649" i="47" s="1"/>
  <c r="P1650" i="47"/>
  <c r="U1650" i="47" s="1"/>
  <c r="P1651" i="47"/>
  <c r="P1652" i="47"/>
  <c r="U1652" i="47" s="1"/>
  <c r="P1653" i="47"/>
  <c r="U1653" i="47" s="1"/>
  <c r="P1654" i="47"/>
  <c r="U1654" i="47" s="1"/>
  <c r="P1655" i="47"/>
  <c r="U1655" i="47" s="1"/>
  <c r="P1656" i="47"/>
  <c r="U1656" i="47" s="1"/>
  <c r="P1657" i="47"/>
  <c r="U1657" i="47" s="1"/>
  <c r="P1658" i="47"/>
  <c r="U1658" i="47" s="1"/>
  <c r="P1659" i="47"/>
  <c r="U1659" i="47" s="1"/>
  <c r="P1660" i="47"/>
  <c r="U1660" i="47" s="1"/>
  <c r="P1661" i="47"/>
  <c r="U1661" i="47" s="1"/>
  <c r="P1662" i="47"/>
  <c r="U1662" i="47" s="1"/>
  <c r="P1663" i="47"/>
  <c r="U1663" i="47" s="1"/>
  <c r="P1664" i="47"/>
  <c r="U1664" i="47" s="1"/>
  <c r="P1665" i="47"/>
  <c r="U1665" i="47" s="1"/>
  <c r="P1666" i="47"/>
  <c r="U1666" i="47" s="1"/>
  <c r="P1667" i="47"/>
  <c r="U1667" i="47" s="1"/>
  <c r="P1668" i="47"/>
  <c r="U1668" i="47" s="1"/>
  <c r="P1669" i="47"/>
  <c r="U1669" i="47" s="1"/>
  <c r="P1670" i="47"/>
  <c r="U1670" i="47" s="1"/>
  <c r="P1671" i="47"/>
  <c r="U1671" i="47" s="1"/>
  <c r="P1672" i="47"/>
  <c r="U1672" i="47" s="1"/>
  <c r="P1673" i="47"/>
  <c r="U1673" i="47" s="1"/>
  <c r="P1674" i="47"/>
  <c r="U1674" i="47" s="1"/>
  <c r="P1675" i="47"/>
  <c r="U1675" i="47" s="1"/>
  <c r="P1676" i="47"/>
  <c r="U1676" i="47" s="1"/>
  <c r="P1677" i="47"/>
  <c r="U1677" i="47" s="1"/>
  <c r="P1678" i="47"/>
  <c r="U1678" i="47" s="1"/>
  <c r="P1679" i="47"/>
  <c r="U1679" i="47" s="1"/>
  <c r="P1680" i="47"/>
  <c r="U1680" i="47" s="1"/>
  <c r="P1681" i="47"/>
  <c r="U1681" i="47" s="1"/>
  <c r="P1682" i="47"/>
  <c r="U1682" i="47" s="1"/>
  <c r="P1683" i="47"/>
  <c r="U1683" i="47" s="1"/>
  <c r="P1684" i="47"/>
  <c r="U1684" i="47" s="1"/>
  <c r="P1685" i="47"/>
  <c r="U1685" i="47" s="1"/>
  <c r="P1686" i="47"/>
  <c r="U1686" i="47" s="1"/>
  <c r="P1687" i="47"/>
  <c r="U1687" i="47" s="1"/>
  <c r="P1688" i="47"/>
  <c r="U1688" i="47" s="1"/>
  <c r="P1689" i="47"/>
  <c r="U1689" i="47" s="1"/>
  <c r="P1690" i="47"/>
  <c r="U1690" i="47" s="1"/>
  <c r="P1691" i="47"/>
  <c r="U1691" i="47" s="1"/>
  <c r="P1692" i="47"/>
  <c r="U1692" i="47" s="1"/>
  <c r="P1693" i="47"/>
  <c r="U1693" i="47" s="1"/>
  <c r="P1694" i="47"/>
  <c r="U1694" i="47" s="1"/>
  <c r="P1695" i="47"/>
  <c r="U1695" i="47" s="1"/>
  <c r="P1696" i="47"/>
  <c r="U1696" i="47" s="1"/>
  <c r="P1697" i="47"/>
  <c r="U1697" i="47" s="1"/>
  <c r="P1698" i="47"/>
  <c r="U1698" i="47" s="1"/>
  <c r="P1699" i="47"/>
  <c r="U1699" i="47" s="1"/>
  <c r="P1700" i="47"/>
  <c r="U1700" i="47" s="1"/>
  <c r="P1701" i="47"/>
  <c r="U1701" i="47" s="1"/>
  <c r="P1702" i="47"/>
  <c r="U1702" i="47" s="1"/>
  <c r="P1703" i="47"/>
  <c r="U1703" i="47" s="1"/>
  <c r="P1704" i="47"/>
  <c r="U1704" i="47" s="1"/>
  <c r="P1705" i="47"/>
  <c r="U1705" i="47" s="1"/>
  <c r="P1706" i="47"/>
  <c r="U1706" i="47" s="1"/>
  <c r="P1707" i="47"/>
  <c r="U1707" i="47" s="1"/>
  <c r="P1708" i="47"/>
  <c r="U1708" i="47" s="1"/>
  <c r="P1709" i="47"/>
  <c r="U1709" i="47" s="1"/>
  <c r="P1710" i="47"/>
  <c r="U1710" i="47" s="1"/>
  <c r="P1711" i="47"/>
  <c r="U1711" i="47" s="1"/>
  <c r="P1712" i="47"/>
  <c r="U1712" i="47" s="1"/>
  <c r="P1713" i="47"/>
  <c r="U1713" i="47" s="1"/>
  <c r="P1714" i="47"/>
  <c r="U1714" i="47" s="1"/>
  <c r="P1715" i="47"/>
  <c r="U1715" i="47" s="1"/>
  <c r="P1716" i="47"/>
  <c r="U1716" i="47" s="1"/>
  <c r="P1717" i="47"/>
  <c r="U1717" i="47" s="1"/>
  <c r="P1718" i="47"/>
  <c r="U1718" i="47" s="1"/>
  <c r="P1719" i="47"/>
  <c r="U1719" i="47" s="1"/>
  <c r="P1720" i="47"/>
  <c r="U1720" i="47" s="1"/>
  <c r="P1721" i="47"/>
  <c r="U1721" i="47" s="1"/>
  <c r="P1722" i="47"/>
  <c r="U1722" i="47" s="1"/>
  <c r="P1723" i="47"/>
  <c r="U1723" i="47" s="1"/>
  <c r="P1724" i="47"/>
  <c r="U1724" i="47" s="1"/>
  <c r="P1725" i="47"/>
  <c r="U1725" i="47" s="1"/>
  <c r="P1726" i="47"/>
  <c r="U1726" i="47" s="1"/>
  <c r="P1727" i="47"/>
  <c r="U1727" i="47" s="1"/>
  <c r="P1728" i="47"/>
  <c r="U1728" i="47" s="1"/>
  <c r="P1729" i="47"/>
  <c r="U1729" i="47" s="1"/>
  <c r="P1730" i="47"/>
  <c r="U1730" i="47" s="1"/>
  <c r="P1731" i="47"/>
  <c r="U1731" i="47" s="1"/>
  <c r="P1732" i="47"/>
  <c r="U1732" i="47" s="1"/>
  <c r="P1733" i="47"/>
  <c r="U1733" i="47" s="1"/>
  <c r="P1734" i="47"/>
  <c r="U1734" i="47" s="1"/>
  <c r="P1735" i="47"/>
  <c r="U1735" i="47" s="1"/>
  <c r="P1736" i="47"/>
  <c r="U1736" i="47" s="1"/>
  <c r="P1737" i="47"/>
  <c r="U1737" i="47" s="1"/>
  <c r="P1738" i="47"/>
  <c r="U1738" i="47" s="1"/>
  <c r="P1739" i="47"/>
  <c r="U1739" i="47" s="1"/>
  <c r="P1740" i="47"/>
  <c r="U1740" i="47" s="1"/>
  <c r="P1741" i="47"/>
  <c r="U1741" i="47" s="1"/>
  <c r="P1742" i="47"/>
  <c r="U1742" i="47" s="1"/>
  <c r="P1743" i="47"/>
  <c r="U1743" i="47" s="1"/>
  <c r="P1744" i="47"/>
  <c r="U1744" i="47" s="1"/>
  <c r="P1745" i="47"/>
  <c r="U1745" i="47" s="1"/>
  <c r="P1746" i="47"/>
  <c r="P1747" i="47"/>
  <c r="U1747" i="47" s="1"/>
  <c r="P1748" i="47"/>
  <c r="U1748" i="47" s="1"/>
  <c r="P1749" i="47"/>
  <c r="U1749" i="47" s="1"/>
  <c r="P1750" i="47"/>
  <c r="U1750" i="47" s="1"/>
  <c r="P1751" i="47"/>
  <c r="U1751" i="47" s="1"/>
  <c r="P1752" i="47"/>
  <c r="U1752" i="47" s="1"/>
  <c r="P1753" i="47"/>
  <c r="U1753" i="47" s="1"/>
  <c r="P1754" i="47"/>
  <c r="U1754" i="47" s="1"/>
  <c r="P1755" i="47"/>
  <c r="U1755" i="47" s="1"/>
  <c r="P1756" i="47"/>
  <c r="U1756" i="47" s="1"/>
  <c r="P1757" i="47"/>
  <c r="U1757" i="47" s="1"/>
  <c r="P1758" i="47"/>
  <c r="U1758" i="47" s="1"/>
  <c r="P1759" i="47"/>
  <c r="U1759" i="47" s="1"/>
  <c r="P1760" i="47"/>
  <c r="U1760" i="47" s="1"/>
  <c r="P1761" i="47"/>
  <c r="U1761" i="47" s="1"/>
  <c r="P1762" i="47"/>
  <c r="U1762" i="47" s="1"/>
  <c r="P1763" i="47"/>
  <c r="U1763" i="47" s="1"/>
  <c r="P1764" i="47"/>
  <c r="U1764" i="47" s="1"/>
  <c r="P1765" i="47"/>
  <c r="U1765" i="47" s="1"/>
  <c r="P1766" i="47"/>
  <c r="U1766" i="47" s="1"/>
  <c r="P1767" i="47"/>
  <c r="U1767" i="47" s="1"/>
  <c r="P1768" i="47"/>
  <c r="U1768" i="47" s="1"/>
  <c r="P1769" i="47"/>
  <c r="U1769" i="47" s="1"/>
  <c r="P1770" i="47"/>
  <c r="U1770" i="47" s="1"/>
  <c r="P1771" i="47"/>
  <c r="U1771" i="47" s="1"/>
  <c r="P1772" i="47"/>
  <c r="U1772" i="47" s="1"/>
  <c r="P1773" i="47"/>
  <c r="U1773" i="47" s="1"/>
  <c r="P1774" i="47"/>
  <c r="U1774" i="47" s="1"/>
  <c r="P1775" i="47"/>
  <c r="U1775" i="47" s="1"/>
  <c r="P1776" i="47"/>
  <c r="U1776" i="47" s="1"/>
  <c r="P1777" i="47"/>
  <c r="U1777" i="47" s="1"/>
  <c r="P1778" i="47"/>
  <c r="U1778" i="47" s="1"/>
  <c r="P1779" i="47"/>
  <c r="U1779" i="47" s="1"/>
  <c r="P1780" i="47"/>
  <c r="U1780" i="47" s="1"/>
  <c r="P1781" i="47"/>
  <c r="U1781" i="47" s="1"/>
  <c r="P1782" i="47"/>
  <c r="U1782" i="47" s="1"/>
  <c r="P1783" i="47"/>
  <c r="U1783" i="47" s="1"/>
  <c r="P1784" i="47"/>
  <c r="U1784" i="47" s="1"/>
  <c r="P1785" i="47"/>
  <c r="U1785" i="47" s="1"/>
  <c r="P1786" i="47"/>
  <c r="U1786" i="47" s="1"/>
  <c r="P1787" i="47"/>
  <c r="U1787" i="47" s="1"/>
  <c r="P1788" i="47"/>
  <c r="U1788" i="47" s="1"/>
  <c r="P1789" i="47"/>
  <c r="U1789" i="47" s="1"/>
  <c r="P1790" i="47"/>
  <c r="U1790" i="47" s="1"/>
  <c r="P1791" i="47"/>
  <c r="U1791" i="47" s="1"/>
  <c r="P1792" i="47"/>
  <c r="U1792" i="47" s="1"/>
  <c r="P1793" i="47"/>
  <c r="U1793" i="47" s="1"/>
  <c r="P1794" i="47"/>
  <c r="U1794" i="47" s="1"/>
  <c r="P1795" i="47"/>
  <c r="U1795" i="47" s="1"/>
  <c r="P1796" i="47"/>
  <c r="U1796" i="47" s="1"/>
  <c r="P1797" i="47"/>
  <c r="U1797" i="47" s="1"/>
  <c r="P1798" i="47"/>
  <c r="U1798" i="47" s="1"/>
  <c r="P1799" i="47"/>
  <c r="U1799" i="47" s="1"/>
  <c r="P1800" i="47"/>
  <c r="U1800" i="47" s="1"/>
  <c r="P1801" i="47"/>
  <c r="U1801" i="47" s="1"/>
  <c r="P1802" i="47"/>
  <c r="U1802" i="47" s="1"/>
  <c r="P1803" i="47"/>
  <c r="U1803" i="47" s="1"/>
  <c r="P1804" i="47"/>
  <c r="U1804" i="47" s="1"/>
  <c r="P1805" i="47"/>
  <c r="U1805" i="47" s="1"/>
  <c r="P1806" i="47"/>
  <c r="U1806" i="47" s="1"/>
  <c r="P1807" i="47"/>
  <c r="U1807" i="47" s="1"/>
  <c r="P1808" i="47"/>
  <c r="U1808" i="47" s="1"/>
  <c r="P1809" i="47"/>
  <c r="U1809" i="47" s="1"/>
  <c r="P1810" i="47"/>
  <c r="U1810" i="47" s="1"/>
  <c r="P1811" i="47"/>
  <c r="U1811" i="47" s="1"/>
  <c r="P1812" i="47"/>
  <c r="U1812" i="47" s="1"/>
  <c r="P1813" i="47"/>
  <c r="U1813" i="47" s="1"/>
  <c r="P1814" i="47"/>
  <c r="U1814" i="47" s="1"/>
  <c r="P1815" i="47"/>
  <c r="U1815" i="47" s="1"/>
  <c r="P1816" i="47"/>
  <c r="U1816" i="47" s="1"/>
  <c r="P1817" i="47"/>
  <c r="U1817" i="47" s="1"/>
  <c r="P1818" i="47"/>
  <c r="U1818" i="47" s="1"/>
  <c r="P1819" i="47"/>
  <c r="U1819" i="47" s="1"/>
  <c r="P1820" i="47"/>
  <c r="U1820" i="47" s="1"/>
  <c r="P1821" i="47"/>
  <c r="U1821" i="47" s="1"/>
  <c r="P1822" i="47"/>
  <c r="U1822" i="47" s="1"/>
  <c r="P1823" i="47"/>
  <c r="U1823" i="47" s="1"/>
  <c r="P1824" i="47"/>
  <c r="U1824" i="47" s="1"/>
  <c r="P1825" i="47"/>
  <c r="U1825" i="47" s="1"/>
  <c r="P1826" i="47"/>
  <c r="U1826" i="47" s="1"/>
  <c r="P1827" i="47"/>
  <c r="U1827" i="47" s="1"/>
  <c r="P1828" i="47"/>
  <c r="U1828" i="47" s="1"/>
  <c r="P1829" i="47"/>
  <c r="U1829" i="47" s="1"/>
  <c r="P1830" i="47"/>
  <c r="U1830" i="47" s="1"/>
  <c r="P1831" i="47"/>
  <c r="U1831" i="47" s="1"/>
  <c r="P1832" i="47"/>
  <c r="U1832" i="47" s="1"/>
  <c r="P1833" i="47"/>
  <c r="U1833" i="47" s="1"/>
  <c r="P1834" i="47"/>
  <c r="U1834" i="47" s="1"/>
  <c r="P1835" i="47"/>
  <c r="U1835" i="47" s="1"/>
  <c r="P1836" i="47"/>
  <c r="U1836" i="47" s="1"/>
  <c r="P1837" i="47"/>
  <c r="U1837" i="47" s="1"/>
  <c r="P1838" i="47"/>
  <c r="U1838" i="47" s="1"/>
  <c r="P1839" i="47"/>
  <c r="U1839" i="47" s="1"/>
  <c r="P1840" i="47"/>
  <c r="U1840" i="47" s="1"/>
  <c r="P1841" i="47"/>
  <c r="U1841" i="47" s="1"/>
  <c r="P1842" i="47"/>
  <c r="U1842" i="47" s="1"/>
  <c r="P1843" i="47"/>
  <c r="U1843" i="47" s="1"/>
  <c r="P1844" i="47"/>
  <c r="U1844" i="47" s="1"/>
  <c r="P1845" i="47"/>
  <c r="U1845" i="47" s="1"/>
  <c r="P1846" i="47"/>
  <c r="U1846" i="47" s="1"/>
  <c r="P1847" i="47"/>
  <c r="U1847" i="47" s="1"/>
  <c r="P1848" i="47"/>
  <c r="U1848" i="47" s="1"/>
  <c r="P1849" i="47"/>
  <c r="U1849" i="47" s="1"/>
  <c r="P1850" i="47"/>
  <c r="U1850" i="47" s="1"/>
  <c r="P1851" i="47"/>
  <c r="U1851" i="47" s="1"/>
  <c r="P1852" i="47"/>
  <c r="U1852" i="47" s="1"/>
  <c r="P1853" i="47"/>
  <c r="U1853" i="47" s="1"/>
  <c r="P1854" i="47"/>
  <c r="U1854" i="47" s="1"/>
  <c r="P1855" i="47"/>
  <c r="U1855" i="47" s="1"/>
  <c r="P1856" i="47"/>
  <c r="U1856" i="47" s="1"/>
  <c r="P1857" i="47"/>
  <c r="U1857" i="47" s="1"/>
  <c r="P1858" i="47"/>
  <c r="U1858" i="47" s="1"/>
  <c r="P1859" i="47"/>
  <c r="U1859" i="47" s="1"/>
  <c r="P1860" i="47"/>
  <c r="U1860" i="47" s="1"/>
  <c r="P1861" i="47"/>
  <c r="U1861" i="47" s="1"/>
  <c r="P1862" i="47"/>
  <c r="U1862" i="47" s="1"/>
  <c r="P1863" i="47"/>
  <c r="U1863" i="47" s="1"/>
  <c r="P1864" i="47"/>
  <c r="U1864" i="47" s="1"/>
  <c r="P1865" i="47"/>
  <c r="U1865" i="47" s="1"/>
  <c r="P1866" i="47"/>
  <c r="U1866" i="47" s="1"/>
  <c r="P1867" i="47"/>
  <c r="U1867" i="47" s="1"/>
  <c r="P1868" i="47"/>
  <c r="U1868" i="47" s="1"/>
  <c r="P1869" i="47"/>
  <c r="U1869" i="47" s="1"/>
  <c r="P1870" i="47"/>
  <c r="U1870" i="47" s="1"/>
  <c r="P1871" i="47"/>
  <c r="U1871" i="47" s="1"/>
  <c r="P1872" i="47"/>
  <c r="U1872" i="47" s="1"/>
  <c r="P1873" i="47"/>
  <c r="U1873" i="47" s="1"/>
  <c r="P1874" i="47"/>
  <c r="U1874" i="47" s="1"/>
  <c r="P1875" i="47"/>
  <c r="P1876" i="47"/>
  <c r="U1876" i="47" s="1"/>
  <c r="P1877" i="47"/>
  <c r="U1877" i="47" s="1"/>
  <c r="P1878" i="47"/>
  <c r="U1878" i="47" s="1"/>
  <c r="P1879" i="47"/>
  <c r="U1879" i="47" s="1"/>
  <c r="P1880" i="47"/>
  <c r="U1880" i="47" s="1"/>
  <c r="P1881" i="47"/>
  <c r="U1881" i="47" s="1"/>
  <c r="P1882" i="47"/>
  <c r="U1882" i="47" s="1"/>
  <c r="P1883" i="47"/>
  <c r="U1883" i="47" s="1"/>
  <c r="P1884" i="47"/>
  <c r="U1884" i="47" s="1"/>
  <c r="P1885" i="47"/>
  <c r="U1885" i="47" s="1"/>
  <c r="P1886" i="47"/>
  <c r="U1886" i="47" s="1"/>
  <c r="P1887" i="47"/>
  <c r="U1887" i="47" s="1"/>
  <c r="P1888" i="47"/>
  <c r="U1888" i="47" s="1"/>
  <c r="P1889" i="47"/>
  <c r="U1889" i="47" s="1"/>
  <c r="P1890" i="47"/>
  <c r="U1890" i="47" s="1"/>
  <c r="P1891" i="47"/>
  <c r="U1891" i="47" s="1"/>
  <c r="P1892" i="47"/>
  <c r="U1892" i="47" s="1"/>
  <c r="P1893" i="47"/>
  <c r="U1893" i="47" s="1"/>
  <c r="P1894" i="47"/>
  <c r="U1894" i="47" s="1"/>
  <c r="P1895" i="47"/>
  <c r="U1895" i="47" s="1"/>
  <c r="P1896" i="47"/>
  <c r="U1896" i="47" s="1"/>
  <c r="P1897" i="47"/>
  <c r="U1897" i="47" s="1"/>
  <c r="P1898" i="47"/>
  <c r="U1898" i="47" s="1"/>
  <c r="P1899" i="47"/>
  <c r="U1899" i="47" s="1"/>
  <c r="P1900" i="47"/>
  <c r="U1900" i="47" s="1"/>
  <c r="P1901" i="47"/>
  <c r="U1901" i="47" s="1"/>
  <c r="P1902" i="47"/>
  <c r="U1902" i="47" s="1"/>
  <c r="P1903" i="47"/>
  <c r="U1903" i="47" s="1"/>
  <c r="P1904" i="47"/>
  <c r="U1904" i="47" s="1"/>
  <c r="P1905" i="47"/>
  <c r="U1905" i="47" s="1"/>
  <c r="P1906" i="47"/>
  <c r="U1906" i="47" s="1"/>
  <c r="P1907" i="47"/>
  <c r="U1907" i="47" s="1"/>
  <c r="P1908" i="47"/>
  <c r="U1908" i="47" s="1"/>
  <c r="P1909" i="47"/>
  <c r="U1909" i="47" s="1"/>
  <c r="P1910" i="47"/>
  <c r="U1910" i="47" s="1"/>
  <c r="P1911" i="47"/>
  <c r="U1911" i="47" s="1"/>
  <c r="P1912" i="47"/>
  <c r="U1912" i="47" s="1"/>
  <c r="P1913" i="47"/>
  <c r="U1913" i="47" s="1"/>
  <c r="P1914" i="47"/>
  <c r="U1914" i="47" s="1"/>
  <c r="P1915" i="47"/>
  <c r="U1915" i="47" s="1"/>
  <c r="P1916" i="47"/>
  <c r="U1916" i="47" s="1"/>
  <c r="P1917" i="47"/>
  <c r="U1917" i="47" s="1"/>
  <c r="P1918" i="47"/>
  <c r="U1918" i="47" s="1"/>
  <c r="P1919" i="47"/>
  <c r="U1919" i="47" s="1"/>
  <c r="P1920" i="47"/>
  <c r="U1920" i="47" s="1"/>
  <c r="P1921" i="47"/>
  <c r="U1921" i="47" s="1"/>
  <c r="P1922" i="47"/>
  <c r="U1922" i="47" s="1"/>
  <c r="P3" i="47"/>
  <c r="U3" i="47" s="1"/>
  <c r="U1875" i="47" l="1"/>
  <c r="U1362" i="47"/>
  <c r="U1746" i="47"/>
  <c r="U1115" i="47"/>
  <c r="U939" i="47"/>
  <c r="U1523" i="47"/>
  <c r="U850" i="47"/>
  <c r="U617" i="47"/>
  <c r="U305" i="47"/>
  <c r="U297" i="47"/>
  <c r="U1152" i="47"/>
  <c r="U1154" i="47"/>
  <c r="U9" i="47"/>
  <c r="U1178" i="47"/>
  <c r="U1146" i="47"/>
  <c r="U779" i="47"/>
  <c r="U411" i="47"/>
  <c r="U739" i="47"/>
  <c r="U10" i="47"/>
  <c r="U1027" i="47"/>
  <c r="U731" i="47"/>
  <c r="U11" i="47"/>
  <c r="U177" i="47"/>
  <c r="U1339" i="47"/>
  <c r="U1651" i="47"/>
  <c r="U19" i="47"/>
  <c r="O1922" i="47"/>
  <c r="O1921" i="47"/>
  <c r="O1920" i="47"/>
  <c r="O1919" i="47"/>
  <c r="O1918" i="47"/>
  <c r="O1917" i="47"/>
  <c r="O1916" i="47"/>
  <c r="O1915" i="47"/>
  <c r="O1914" i="47"/>
  <c r="O1913" i="47"/>
  <c r="O1912" i="47"/>
  <c r="O1911" i="47"/>
  <c r="O1910" i="47"/>
  <c r="O1909" i="47"/>
  <c r="O1908" i="47"/>
  <c r="O1907" i="47"/>
  <c r="O1906" i="47"/>
  <c r="O1905" i="47"/>
  <c r="O1904" i="47"/>
  <c r="O1903" i="47"/>
  <c r="O1902" i="47"/>
  <c r="O1901" i="47"/>
  <c r="O1900" i="47"/>
  <c r="O1899" i="47"/>
  <c r="O1898" i="47"/>
  <c r="O1897" i="47"/>
  <c r="O1896" i="47"/>
  <c r="O1895" i="47"/>
  <c r="O1894" i="47"/>
  <c r="O1893" i="47"/>
  <c r="O1892" i="47"/>
  <c r="O1891" i="47"/>
  <c r="O1890" i="47"/>
  <c r="O1889" i="47"/>
  <c r="O1888" i="47"/>
  <c r="O1887" i="47"/>
  <c r="O1886" i="47"/>
  <c r="O1885" i="47"/>
  <c r="O1884" i="47"/>
  <c r="O1883" i="47"/>
  <c r="O1882" i="47"/>
  <c r="O1881" i="47"/>
  <c r="O1880" i="47"/>
  <c r="O1879" i="47"/>
  <c r="O1878" i="47"/>
  <c r="O1877" i="47"/>
  <c r="O1876" i="47"/>
  <c r="O1875" i="47"/>
  <c r="O1874" i="47"/>
  <c r="O1873" i="47"/>
  <c r="O1872" i="47"/>
  <c r="O1871" i="47"/>
  <c r="O1870" i="47"/>
  <c r="O1869" i="47"/>
  <c r="O1868" i="47"/>
  <c r="O1867" i="47"/>
  <c r="O1866" i="47"/>
  <c r="O1865" i="47"/>
  <c r="O1864" i="47"/>
  <c r="O1863" i="47"/>
  <c r="O1862" i="47"/>
  <c r="O1861" i="47"/>
  <c r="O1860" i="47"/>
  <c r="O1859" i="47"/>
  <c r="O1858" i="47"/>
  <c r="O1857" i="47"/>
  <c r="O1856" i="47"/>
  <c r="O1855" i="47"/>
  <c r="O1854" i="47"/>
  <c r="O1853" i="47"/>
  <c r="O1852" i="47"/>
  <c r="O1851" i="47"/>
  <c r="O1850" i="47"/>
  <c r="O1849" i="47"/>
  <c r="O1848" i="47"/>
  <c r="O1847" i="47"/>
  <c r="O1846" i="47"/>
  <c r="O1845" i="47"/>
  <c r="O1844" i="47"/>
  <c r="O1843" i="47"/>
  <c r="O1842" i="47"/>
  <c r="O1841" i="47"/>
  <c r="O1840" i="47"/>
  <c r="O1839" i="47"/>
  <c r="O1838" i="47"/>
  <c r="O1837" i="47"/>
  <c r="O1836" i="47"/>
  <c r="O1835" i="47"/>
  <c r="O1834" i="47"/>
  <c r="O1833" i="47"/>
  <c r="O1832" i="47"/>
  <c r="O1831" i="47"/>
  <c r="O1830" i="47"/>
  <c r="O1829" i="47"/>
  <c r="O1828" i="47"/>
  <c r="O1827" i="47"/>
  <c r="O1826" i="47"/>
  <c r="O1825" i="47"/>
  <c r="O1824" i="47"/>
  <c r="O1823" i="47"/>
  <c r="O1822" i="47"/>
  <c r="O1821" i="47"/>
  <c r="O1820" i="47"/>
  <c r="O1819" i="47"/>
  <c r="O1818" i="47"/>
  <c r="O1817" i="47"/>
  <c r="O1816" i="47"/>
  <c r="O1815" i="47"/>
  <c r="O1814" i="47"/>
  <c r="O1813" i="47"/>
  <c r="O1812" i="47"/>
  <c r="O1811" i="47"/>
  <c r="O1810" i="47"/>
  <c r="O1809" i="47"/>
  <c r="O1808" i="47"/>
  <c r="O1807" i="47"/>
  <c r="O1806" i="47"/>
  <c r="O1805" i="47"/>
  <c r="O1804" i="47"/>
  <c r="O1803" i="47"/>
  <c r="O1802" i="47"/>
  <c r="O1801" i="47"/>
  <c r="O1800" i="47"/>
  <c r="O1799" i="47"/>
  <c r="O1798" i="47"/>
  <c r="O1797" i="47"/>
  <c r="O1796" i="47"/>
  <c r="O1795" i="47"/>
  <c r="O1794" i="47"/>
  <c r="O1793" i="47"/>
  <c r="O1792" i="47"/>
  <c r="O1791" i="47"/>
  <c r="O1790" i="47"/>
  <c r="O1789" i="47"/>
  <c r="O1788" i="47"/>
  <c r="O1787" i="47"/>
  <c r="O1786" i="47"/>
  <c r="O1785" i="47"/>
  <c r="O1784" i="47"/>
  <c r="O1783" i="47"/>
  <c r="O1782" i="47"/>
  <c r="O1781" i="47"/>
  <c r="O1780" i="47"/>
  <c r="O1779" i="47"/>
  <c r="O1778" i="47"/>
  <c r="O1777" i="47"/>
  <c r="O1776" i="47"/>
  <c r="O1775" i="47"/>
  <c r="O1774" i="47"/>
  <c r="O1773" i="47"/>
  <c r="O1772" i="47"/>
  <c r="O1771" i="47"/>
  <c r="O1770" i="47"/>
  <c r="O1769" i="47"/>
  <c r="O1768" i="47"/>
  <c r="O1767" i="47"/>
  <c r="O1766" i="47"/>
  <c r="O1765" i="47"/>
  <c r="O1764" i="47"/>
  <c r="O1763" i="47"/>
  <c r="O1762" i="47"/>
  <c r="O1761" i="47"/>
  <c r="O1760" i="47"/>
  <c r="O1759" i="47"/>
  <c r="O1758" i="47"/>
  <c r="O1757" i="47"/>
  <c r="O1756" i="47"/>
  <c r="O1755" i="47"/>
  <c r="O1754" i="47"/>
  <c r="O1753" i="47"/>
  <c r="O1752" i="47"/>
  <c r="O1751" i="47"/>
  <c r="O1750" i="47"/>
  <c r="O1749" i="47"/>
  <c r="O1748" i="47"/>
  <c r="O1747" i="47"/>
  <c r="O1746" i="47"/>
  <c r="O1745" i="47"/>
  <c r="O1744" i="47"/>
  <c r="O1743" i="47"/>
  <c r="O1742" i="47"/>
  <c r="O1741" i="47"/>
  <c r="O1740" i="47"/>
  <c r="O1739" i="47"/>
  <c r="O1738" i="47"/>
  <c r="O1737" i="47"/>
  <c r="O1736" i="47"/>
  <c r="O1735" i="47"/>
  <c r="O1734" i="47"/>
  <c r="O1733" i="47"/>
  <c r="O1732" i="47"/>
  <c r="O1731" i="47"/>
  <c r="O1730" i="47"/>
  <c r="O1729" i="47"/>
  <c r="O1728" i="47"/>
  <c r="O1727" i="47"/>
  <c r="O1726" i="47"/>
  <c r="O1725" i="47"/>
  <c r="O1724" i="47"/>
  <c r="O1723" i="47"/>
  <c r="O1722" i="47"/>
  <c r="O1721" i="47"/>
  <c r="O1720" i="47"/>
  <c r="O1719" i="47"/>
  <c r="O1718" i="47"/>
  <c r="O1717" i="47"/>
  <c r="O1716" i="47"/>
  <c r="O1715" i="47"/>
  <c r="O1714" i="47"/>
  <c r="O1713" i="47"/>
  <c r="O1712" i="47"/>
  <c r="O1711" i="47"/>
  <c r="O1710" i="47"/>
  <c r="O1709" i="47"/>
  <c r="O1708" i="47"/>
  <c r="O1707" i="47"/>
  <c r="O1706" i="47"/>
  <c r="O1705" i="47"/>
  <c r="O1704" i="47"/>
  <c r="O1703" i="47"/>
  <c r="O1702" i="47"/>
  <c r="O1701" i="47"/>
  <c r="O1700" i="47"/>
  <c r="O1699" i="47"/>
  <c r="O1698" i="47"/>
  <c r="O1697" i="47"/>
  <c r="O1696" i="47"/>
  <c r="O1695" i="47"/>
  <c r="O1694" i="47"/>
  <c r="O1693" i="47"/>
  <c r="O1692" i="47"/>
  <c r="O1691" i="47"/>
  <c r="O1690" i="47"/>
  <c r="O1689" i="47"/>
  <c r="O1688" i="47"/>
  <c r="O1687" i="47"/>
  <c r="O1686" i="47"/>
  <c r="O1685" i="47"/>
  <c r="O1684" i="47"/>
  <c r="O1683" i="47"/>
  <c r="O1682" i="47"/>
  <c r="O1681" i="47"/>
  <c r="O1680" i="47"/>
  <c r="O1679" i="47"/>
  <c r="O1678" i="47"/>
  <c r="O1677" i="47"/>
  <c r="O1676" i="47"/>
  <c r="O1675" i="47"/>
  <c r="O1674" i="47"/>
  <c r="O1673" i="47"/>
  <c r="O1672" i="47"/>
  <c r="O1671" i="47"/>
  <c r="O1670" i="47"/>
  <c r="O1669" i="47"/>
  <c r="O1668" i="47"/>
  <c r="O1667" i="47"/>
  <c r="O1666" i="47"/>
  <c r="O1665" i="47"/>
  <c r="O1664" i="47"/>
  <c r="O1663" i="47"/>
  <c r="O1662" i="47"/>
  <c r="O1661" i="47"/>
  <c r="O1660" i="47"/>
  <c r="O1659" i="47"/>
  <c r="O1658" i="47"/>
  <c r="O1657" i="47"/>
  <c r="O1656" i="47"/>
  <c r="O1655" i="47"/>
  <c r="O1654" i="47"/>
  <c r="O1653" i="47"/>
  <c r="O1652" i="47"/>
  <c r="O1651" i="47"/>
  <c r="O1650" i="47"/>
  <c r="O1649" i="47"/>
  <c r="O1648" i="47"/>
  <c r="O1647" i="47"/>
  <c r="O1646" i="47"/>
  <c r="O1645" i="47"/>
  <c r="O1644" i="47"/>
  <c r="O1643" i="47"/>
  <c r="O1642" i="47"/>
  <c r="O1641" i="47"/>
  <c r="O1640" i="47"/>
  <c r="O1639" i="47"/>
  <c r="O1638" i="47"/>
  <c r="O1637" i="47"/>
  <c r="O1636" i="47"/>
  <c r="O1635" i="47"/>
  <c r="O1634" i="47"/>
  <c r="O1633" i="47"/>
  <c r="O1632" i="47"/>
  <c r="O1631" i="47"/>
  <c r="O1630" i="47"/>
  <c r="O1629" i="47"/>
  <c r="O1628" i="47"/>
  <c r="O1627" i="47"/>
  <c r="O1626" i="47"/>
  <c r="O1625" i="47"/>
  <c r="O1624" i="47"/>
  <c r="O1623" i="47"/>
  <c r="O1622" i="47"/>
  <c r="O1621" i="47"/>
  <c r="O1620" i="47"/>
  <c r="O1619" i="47"/>
  <c r="O1618" i="47"/>
  <c r="O1617" i="47"/>
  <c r="O1616" i="47"/>
  <c r="O1615" i="47"/>
  <c r="O1614" i="47"/>
  <c r="O1613" i="47"/>
  <c r="O1612" i="47"/>
  <c r="O1611" i="47"/>
  <c r="O1610" i="47"/>
  <c r="O1609" i="47"/>
  <c r="O1608" i="47"/>
  <c r="O1607" i="47"/>
  <c r="O1606" i="47"/>
  <c r="O1605" i="47"/>
  <c r="O1604" i="47"/>
  <c r="O1603" i="47"/>
  <c r="O1602" i="47"/>
  <c r="O1601" i="47"/>
  <c r="O1600" i="47"/>
  <c r="O1599" i="47"/>
  <c r="O1598" i="47"/>
  <c r="O1597" i="47"/>
  <c r="O1596" i="47"/>
  <c r="O1595" i="47"/>
  <c r="O1594" i="47"/>
  <c r="O1593" i="47"/>
  <c r="O1592" i="47"/>
  <c r="O1591" i="47"/>
  <c r="O1590" i="47"/>
  <c r="O1589" i="47"/>
  <c r="O1588" i="47"/>
  <c r="O1587" i="47"/>
  <c r="O1586" i="47"/>
  <c r="O1585" i="47"/>
  <c r="O1584" i="47"/>
  <c r="O1583" i="47"/>
  <c r="O1582" i="47"/>
  <c r="O1581" i="47"/>
  <c r="O1580" i="47"/>
  <c r="O1579" i="47"/>
  <c r="O1578" i="47"/>
  <c r="O1577" i="47"/>
  <c r="O1576" i="47"/>
  <c r="O1575" i="47"/>
  <c r="O1574" i="47"/>
  <c r="O1573" i="47"/>
  <c r="O1572" i="47"/>
  <c r="O1571" i="47"/>
  <c r="O1570" i="47"/>
  <c r="O1569" i="47"/>
  <c r="O1568" i="47"/>
  <c r="O1567" i="47"/>
  <c r="O1566" i="47"/>
  <c r="O1565" i="47"/>
  <c r="O1564" i="47"/>
  <c r="O1563" i="47"/>
  <c r="O1562" i="47"/>
  <c r="O1561" i="47"/>
  <c r="O1560" i="47"/>
  <c r="O1559" i="47"/>
  <c r="O1558" i="47"/>
  <c r="O1557" i="47"/>
  <c r="O1556" i="47"/>
  <c r="O1555" i="47"/>
  <c r="O1554" i="47"/>
  <c r="O1553" i="47"/>
  <c r="O1552" i="47"/>
  <c r="O1551" i="47"/>
  <c r="O1550" i="47"/>
  <c r="O1549" i="47"/>
  <c r="O1548" i="47"/>
  <c r="O1547" i="47"/>
  <c r="O1546" i="47"/>
  <c r="O1545" i="47"/>
  <c r="O1544" i="47"/>
  <c r="O1543" i="47"/>
  <c r="O1542" i="47"/>
  <c r="O1541" i="47"/>
  <c r="O1540" i="47"/>
  <c r="O1539" i="47"/>
  <c r="O1538" i="47"/>
  <c r="O1537" i="47"/>
  <c r="O1536" i="47"/>
  <c r="O1535" i="47"/>
  <c r="O1534" i="47"/>
  <c r="O1533" i="47"/>
  <c r="O1532" i="47"/>
  <c r="O1531" i="47"/>
  <c r="O1530" i="47"/>
  <c r="O1529" i="47"/>
  <c r="O1528" i="47"/>
  <c r="O1527" i="47"/>
  <c r="O1526" i="47"/>
  <c r="O1525" i="47"/>
  <c r="O1524" i="47"/>
  <c r="O1523" i="47"/>
  <c r="O1522" i="47"/>
  <c r="O1521" i="47"/>
  <c r="O1520" i="47"/>
  <c r="O1519" i="47"/>
  <c r="O1518" i="47"/>
  <c r="O1517" i="47"/>
  <c r="O1516" i="47"/>
  <c r="O1515" i="47"/>
  <c r="O1514" i="47"/>
  <c r="O1513" i="47"/>
  <c r="O1512" i="47"/>
  <c r="O1511" i="47"/>
  <c r="O1510" i="47"/>
  <c r="O1509" i="47"/>
  <c r="O1508" i="47"/>
  <c r="O1507" i="47"/>
  <c r="O1506" i="47"/>
  <c r="O1505" i="47"/>
  <c r="O1504" i="47"/>
  <c r="O1503" i="47"/>
  <c r="O1502" i="47"/>
  <c r="O1501" i="47"/>
  <c r="O1500" i="47"/>
  <c r="O1499" i="47"/>
  <c r="O1498" i="47"/>
  <c r="O1497" i="47"/>
  <c r="O1496" i="47"/>
  <c r="O1495" i="47"/>
  <c r="O1494" i="47"/>
  <c r="O1493" i="47"/>
  <c r="O1492" i="47"/>
  <c r="O1491" i="47"/>
  <c r="O1490" i="47"/>
  <c r="O1489" i="47"/>
  <c r="O1488" i="47"/>
  <c r="O1487" i="47"/>
  <c r="O1486" i="47"/>
  <c r="O1485" i="47"/>
  <c r="O1484" i="47"/>
  <c r="O1483" i="47"/>
  <c r="O1482" i="47"/>
  <c r="O1481" i="47"/>
  <c r="O1480" i="47"/>
  <c r="O1479" i="47"/>
  <c r="O1478" i="47"/>
  <c r="O1477" i="47"/>
  <c r="O1476" i="47"/>
  <c r="O1475" i="47"/>
  <c r="O1474" i="47"/>
  <c r="O1473" i="47"/>
  <c r="O1472" i="47"/>
  <c r="O1471" i="47"/>
  <c r="O1470" i="47"/>
  <c r="O1469" i="47"/>
  <c r="O1468" i="47"/>
  <c r="O1467" i="47"/>
  <c r="O1466" i="47"/>
  <c r="O1465" i="47"/>
  <c r="O1464" i="47"/>
  <c r="O1463" i="47"/>
  <c r="O1462" i="47"/>
  <c r="O1461" i="47"/>
  <c r="O1460" i="47"/>
  <c r="O1459" i="47"/>
  <c r="O1458" i="47"/>
  <c r="O1457" i="47"/>
  <c r="O1456" i="47"/>
  <c r="O1455" i="47"/>
  <c r="O1454" i="47"/>
  <c r="O1453" i="47"/>
  <c r="O1452" i="47"/>
  <c r="O1451" i="47"/>
  <c r="O1450" i="47"/>
  <c r="O1449" i="47"/>
  <c r="O1448" i="47"/>
  <c r="O1447" i="47"/>
  <c r="O1446" i="47"/>
  <c r="O1445" i="47"/>
  <c r="O1444" i="47"/>
  <c r="O1443" i="47"/>
  <c r="O1442" i="47"/>
  <c r="O1441" i="47"/>
  <c r="O1440" i="47"/>
  <c r="O1439" i="47"/>
  <c r="O1438" i="47"/>
  <c r="O1437" i="47"/>
  <c r="O1436" i="47"/>
  <c r="O1435" i="47"/>
  <c r="O1434" i="47"/>
  <c r="O1433" i="47"/>
  <c r="O1432" i="47"/>
  <c r="O1431" i="47"/>
  <c r="O1430" i="47"/>
  <c r="O1429" i="47"/>
  <c r="O1428" i="47"/>
  <c r="O1427" i="47"/>
  <c r="O1426" i="47"/>
  <c r="O1425" i="47"/>
  <c r="O1424" i="47"/>
  <c r="O1423" i="47"/>
  <c r="O1422" i="47"/>
  <c r="O1421" i="47"/>
  <c r="O1420" i="47"/>
  <c r="O1419" i="47"/>
  <c r="O1418" i="47"/>
  <c r="O1417" i="47"/>
  <c r="O1416" i="47"/>
  <c r="O1415" i="47"/>
  <c r="O1414" i="47"/>
  <c r="O1413" i="47"/>
  <c r="O1412" i="47"/>
  <c r="O1411" i="47"/>
  <c r="O1410" i="47"/>
  <c r="O1409" i="47"/>
  <c r="O1408" i="47"/>
  <c r="O1407" i="47"/>
  <c r="O1406" i="47"/>
  <c r="O1405" i="47"/>
  <c r="O1404" i="47"/>
  <c r="O1403" i="47"/>
  <c r="O1402" i="47"/>
  <c r="O1401" i="47"/>
  <c r="O1400" i="47"/>
  <c r="O1399" i="47"/>
  <c r="O1398" i="47"/>
  <c r="O1397" i="47"/>
  <c r="O1396" i="47"/>
  <c r="O1395" i="47"/>
  <c r="O1394" i="47"/>
  <c r="O1393" i="47"/>
  <c r="O1392" i="47"/>
  <c r="O1391" i="47"/>
  <c r="O1390" i="47"/>
  <c r="O1389" i="47"/>
  <c r="O1388" i="47"/>
  <c r="O1387" i="47"/>
  <c r="O1386" i="47"/>
  <c r="O1385" i="47"/>
  <c r="O1384" i="47"/>
  <c r="O1383" i="47"/>
  <c r="O1382" i="47"/>
  <c r="O1381" i="47"/>
  <c r="O1380" i="47"/>
  <c r="O1379" i="47"/>
  <c r="O1378" i="47"/>
  <c r="O1377" i="47"/>
  <c r="O1376" i="47"/>
  <c r="O1375" i="47"/>
  <c r="O1374" i="47"/>
  <c r="O1373" i="47"/>
  <c r="O1372" i="47"/>
  <c r="O1371" i="47"/>
  <c r="O1370" i="47"/>
  <c r="O1369" i="47"/>
  <c r="O1368" i="47"/>
  <c r="O1367" i="47"/>
  <c r="O1366" i="47"/>
  <c r="O1365" i="47"/>
  <c r="O1364" i="47"/>
  <c r="O1363" i="47"/>
  <c r="O1362" i="47"/>
  <c r="O1361" i="47"/>
  <c r="O1360" i="47"/>
  <c r="O1359" i="47"/>
  <c r="O1358" i="47"/>
  <c r="O1357" i="47"/>
  <c r="O1356" i="47"/>
  <c r="O1355" i="47"/>
  <c r="O1354" i="47"/>
  <c r="O1353" i="47"/>
  <c r="O1352" i="47"/>
  <c r="O1351" i="47"/>
  <c r="O1350" i="47"/>
  <c r="O1349" i="47"/>
  <c r="O1348" i="47"/>
  <c r="O1347" i="47"/>
  <c r="O1346" i="47"/>
  <c r="O1345" i="47"/>
  <c r="O1344" i="47"/>
  <c r="O1343" i="47"/>
  <c r="O1342" i="47"/>
  <c r="O1341" i="47"/>
  <c r="O1340" i="47"/>
  <c r="O1339" i="47"/>
  <c r="O1338" i="47"/>
  <c r="O1337" i="47"/>
  <c r="O1336" i="47"/>
  <c r="O1335" i="47"/>
  <c r="O1334" i="47"/>
  <c r="O1333" i="47"/>
  <c r="O1332" i="47"/>
  <c r="O1331" i="47"/>
  <c r="O1330" i="47"/>
  <c r="O1329" i="47"/>
  <c r="O1328" i="47"/>
  <c r="O1327" i="47"/>
  <c r="O1326" i="47"/>
  <c r="O1325" i="47"/>
  <c r="O1324" i="47"/>
  <c r="O1323" i="47"/>
  <c r="O1322" i="47"/>
  <c r="O1321" i="47"/>
  <c r="O1320" i="47"/>
  <c r="O1319" i="47"/>
  <c r="O1318" i="47"/>
  <c r="O1317" i="47"/>
  <c r="O1316" i="47"/>
  <c r="O1315" i="47"/>
  <c r="O1314" i="47"/>
  <c r="O1313" i="47"/>
  <c r="O1312" i="47"/>
  <c r="O1311" i="47"/>
  <c r="O1310" i="47"/>
  <c r="O1309" i="47"/>
  <c r="O1308" i="47"/>
  <c r="O1307" i="47"/>
  <c r="O1306" i="47"/>
  <c r="O1305" i="47"/>
  <c r="O1304" i="47"/>
  <c r="O1303" i="47"/>
  <c r="O1302" i="47"/>
  <c r="O1301" i="47"/>
  <c r="O1300" i="47"/>
  <c r="O1299" i="47"/>
  <c r="O1298" i="47"/>
  <c r="O1297" i="47"/>
  <c r="O1296" i="47"/>
  <c r="O1295" i="47"/>
  <c r="O1294" i="47"/>
  <c r="O1293" i="47"/>
  <c r="O1292" i="47"/>
  <c r="O1291" i="47"/>
  <c r="O1290" i="47"/>
  <c r="O1289" i="47"/>
  <c r="O1288" i="47"/>
  <c r="O1287" i="47"/>
  <c r="O1286" i="47"/>
  <c r="O1285" i="47"/>
  <c r="O1284" i="47"/>
  <c r="O1283" i="47"/>
  <c r="O1282" i="47"/>
  <c r="O1281" i="47"/>
  <c r="O1280" i="47"/>
  <c r="O1279" i="47"/>
  <c r="O1278" i="47"/>
  <c r="O1277" i="47"/>
  <c r="O1276" i="47"/>
  <c r="O1275" i="47"/>
  <c r="O1274" i="47"/>
  <c r="O1273" i="47"/>
  <c r="O1272" i="47"/>
  <c r="O1271" i="47"/>
  <c r="O1270" i="47"/>
  <c r="O1269" i="47"/>
  <c r="O1268" i="47"/>
  <c r="O1267" i="47"/>
  <c r="O1266" i="47"/>
  <c r="O1265" i="47"/>
  <c r="O1264" i="47"/>
  <c r="O1263" i="47"/>
  <c r="O1262" i="47"/>
  <c r="O1261" i="47"/>
  <c r="O1260" i="47"/>
  <c r="O1259" i="47"/>
  <c r="O1258" i="47"/>
  <c r="O1257" i="47"/>
  <c r="O1256" i="47"/>
  <c r="O1255" i="47"/>
  <c r="O1254" i="47"/>
  <c r="O1253" i="47"/>
  <c r="O1252" i="47"/>
  <c r="O1251" i="47"/>
  <c r="O1250" i="47"/>
  <c r="O1249" i="47"/>
  <c r="O1248" i="47"/>
  <c r="O1247" i="47"/>
  <c r="O1246" i="47"/>
  <c r="O1245" i="47"/>
  <c r="O1244" i="47"/>
  <c r="O1243" i="47"/>
  <c r="O1242" i="47"/>
  <c r="O1241" i="47"/>
  <c r="O1240" i="47"/>
  <c r="O1239" i="47"/>
  <c r="O1238" i="47"/>
  <c r="O1237" i="47"/>
  <c r="O1236" i="47"/>
  <c r="O1235" i="47"/>
  <c r="O1234" i="47"/>
  <c r="O1233" i="47"/>
  <c r="O1232" i="47"/>
  <c r="O1231" i="47"/>
  <c r="O1230" i="47"/>
  <c r="O1229" i="47"/>
  <c r="O1228" i="47"/>
  <c r="O1227" i="47"/>
  <c r="O1226" i="47"/>
  <c r="O1225" i="47"/>
  <c r="O1224" i="47"/>
  <c r="O1223" i="47"/>
  <c r="O1222" i="47"/>
  <c r="O1221" i="47"/>
  <c r="O1220" i="47"/>
  <c r="O1219" i="47"/>
  <c r="O1218" i="47"/>
  <c r="O1217" i="47"/>
  <c r="O1216" i="47"/>
  <c r="O1215" i="47"/>
  <c r="O1214" i="47"/>
  <c r="O1213" i="47"/>
  <c r="O1212" i="47"/>
  <c r="O1211" i="47"/>
  <c r="O1210" i="47"/>
  <c r="O1209" i="47"/>
  <c r="O1208" i="47"/>
  <c r="O1207" i="47"/>
  <c r="O1206" i="47"/>
  <c r="O1205" i="47"/>
  <c r="O1204" i="47"/>
  <c r="O1203" i="47"/>
  <c r="O1202" i="47"/>
  <c r="O1201" i="47"/>
  <c r="O1200" i="47"/>
  <c r="O1199" i="47"/>
  <c r="O1198" i="47"/>
  <c r="O1197" i="47"/>
  <c r="O1196" i="47"/>
  <c r="O1195" i="47"/>
  <c r="O1194" i="47"/>
  <c r="O1193" i="47"/>
  <c r="O1192" i="47"/>
  <c r="O1191" i="47"/>
  <c r="O1190" i="47"/>
  <c r="O1189" i="47"/>
  <c r="O1188" i="47"/>
  <c r="O1187" i="47"/>
  <c r="O1186" i="47"/>
  <c r="O1185" i="47"/>
  <c r="O1184" i="47"/>
  <c r="O1183" i="47"/>
  <c r="O1182" i="47"/>
  <c r="O1181" i="47"/>
  <c r="O1180" i="47"/>
  <c r="O1179" i="47"/>
  <c r="O1178" i="47"/>
  <c r="O1177" i="47"/>
  <c r="O1176" i="47"/>
  <c r="O1175" i="47"/>
  <c r="O1174" i="47"/>
  <c r="O1173" i="47"/>
  <c r="O1172" i="47"/>
  <c r="O1171" i="47"/>
  <c r="O1170" i="47"/>
  <c r="O1169" i="47"/>
  <c r="O1168" i="47"/>
  <c r="O1167" i="47"/>
  <c r="O1166" i="47"/>
  <c r="O1165" i="47"/>
  <c r="O1164" i="47"/>
  <c r="O1163" i="47"/>
  <c r="O1162" i="47"/>
  <c r="O1161" i="47"/>
  <c r="O1160" i="47"/>
  <c r="O1159" i="47"/>
  <c r="O1158" i="47"/>
  <c r="O1157" i="47"/>
  <c r="O1156" i="47"/>
  <c r="O1155" i="47"/>
  <c r="O1154" i="47"/>
  <c r="O1153" i="47"/>
  <c r="O1152" i="47"/>
  <c r="O1151" i="47"/>
  <c r="O1150" i="47"/>
  <c r="O1149" i="47"/>
  <c r="O1148" i="47"/>
  <c r="O1147" i="47"/>
  <c r="O1146" i="47"/>
  <c r="O1145" i="47"/>
  <c r="O1144" i="47"/>
  <c r="O1143" i="47"/>
  <c r="O1142" i="47"/>
  <c r="O1141" i="47"/>
  <c r="O1140" i="47"/>
  <c r="O1139" i="47"/>
  <c r="O1138" i="47"/>
  <c r="O1137" i="47"/>
  <c r="O1136" i="47"/>
  <c r="O1135" i="47"/>
  <c r="O1134" i="47"/>
  <c r="O1133" i="47"/>
  <c r="O1132" i="47"/>
  <c r="O1131" i="47"/>
  <c r="O1130" i="47"/>
  <c r="O1129" i="47"/>
  <c r="O1128" i="47"/>
  <c r="O1127" i="47"/>
  <c r="O1126" i="47"/>
  <c r="O1125" i="47"/>
  <c r="O1124" i="47"/>
  <c r="O1123" i="47"/>
  <c r="O1122" i="47"/>
  <c r="O1121" i="47"/>
  <c r="O1120" i="47"/>
  <c r="O1119" i="47"/>
  <c r="O1118" i="47"/>
  <c r="O1117" i="47"/>
  <c r="O1116" i="47"/>
  <c r="O1115" i="47"/>
  <c r="O1114" i="47"/>
  <c r="O1113" i="47"/>
  <c r="O1112" i="47"/>
  <c r="O1111" i="47"/>
  <c r="O1110" i="47"/>
  <c r="O1109" i="47"/>
  <c r="O1108" i="47"/>
  <c r="O1107" i="47"/>
  <c r="O1106" i="47"/>
  <c r="O1105" i="47"/>
  <c r="O1104" i="47"/>
  <c r="O1103" i="47"/>
  <c r="O1102" i="47"/>
  <c r="O1101" i="47"/>
  <c r="O1100" i="47"/>
  <c r="O1099" i="47"/>
  <c r="O1098" i="47"/>
  <c r="O1097" i="47"/>
  <c r="O1096" i="47"/>
  <c r="O1095" i="47"/>
  <c r="O1094" i="47"/>
  <c r="O1093" i="47"/>
  <c r="O1092" i="47"/>
  <c r="O1091" i="47"/>
  <c r="O1090" i="47"/>
  <c r="O1089" i="47"/>
  <c r="O1088" i="47"/>
  <c r="O1087" i="47"/>
  <c r="O1086" i="47"/>
  <c r="O1085" i="47"/>
  <c r="O1084" i="47"/>
  <c r="O1083" i="47"/>
  <c r="O1082" i="47"/>
  <c r="O1081" i="47"/>
  <c r="O1080" i="47"/>
  <c r="O1079" i="47"/>
  <c r="O1078" i="47"/>
  <c r="O1077" i="47"/>
  <c r="O1076" i="47"/>
  <c r="O1075" i="47"/>
  <c r="O1074" i="47"/>
  <c r="O1073" i="47"/>
  <c r="O1072" i="47"/>
  <c r="O1071" i="47"/>
  <c r="O1070" i="47"/>
  <c r="O1069" i="47"/>
  <c r="O1068" i="47"/>
  <c r="O1067" i="47"/>
  <c r="O1066" i="47"/>
  <c r="O1065" i="47"/>
  <c r="O1064" i="47"/>
  <c r="O1063" i="47"/>
  <c r="O1062" i="47"/>
  <c r="O1061" i="47"/>
  <c r="O1060" i="47"/>
  <c r="O1059" i="47"/>
  <c r="O1058" i="47"/>
  <c r="O1057" i="47"/>
  <c r="O1056" i="47"/>
  <c r="O1055" i="47"/>
  <c r="O1054" i="47"/>
  <c r="O1053" i="47"/>
  <c r="O1052" i="47"/>
  <c r="O1051" i="47"/>
  <c r="O1050" i="47"/>
  <c r="O1049" i="47"/>
  <c r="O1048" i="47"/>
  <c r="O1047" i="47"/>
  <c r="O1046" i="47"/>
  <c r="O1045" i="47"/>
  <c r="O1044" i="47"/>
  <c r="O1043" i="47"/>
  <c r="O1042" i="47"/>
  <c r="O1041" i="47"/>
  <c r="O1040" i="47"/>
  <c r="O1039" i="47"/>
  <c r="O1038" i="47"/>
  <c r="O1037" i="47"/>
  <c r="O1036" i="47"/>
  <c r="O1035" i="47"/>
  <c r="O1034" i="47"/>
  <c r="O1033" i="47"/>
  <c r="O1032" i="47"/>
  <c r="O1031" i="47"/>
  <c r="O1030" i="47"/>
  <c r="O1029" i="47"/>
  <c r="O1028" i="47"/>
  <c r="O1027" i="47"/>
  <c r="O1026" i="47"/>
  <c r="O1025" i="47"/>
  <c r="O1024" i="47"/>
  <c r="O1023" i="47"/>
  <c r="O1022" i="47"/>
  <c r="O1021" i="47"/>
  <c r="O1020" i="47"/>
  <c r="O1019" i="47"/>
  <c r="O1018" i="47"/>
  <c r="O1017" i="47"/>
  <c r="O1016" i="47"/>
  <c r="O1015" i="47"/>
  <c r="O1014" i="47"/>
  <c r="O1013" i="47"/>
  <c r="O1012" i="47"/>
  <c r="O1011" i="47"/>
  <c r="O1010" i="47"/>
  <c r="O1009" i="47"/>
  <c r="O1008" i="47"/>
  <c r="O1007" i="47"/>
  <c r="O1006" i="47"/>
  <c r="O1005" i="47"/>
  <c r="O1004" i="47"/>
  <c r="O1003" i="47"/>
  <c r="O1002" i="47"/>
  <c r="O1001" i="47"/>
  <c r="O1000" i="47"/>
  <c r="O999" i="47"/>
  <c r="O998" i="47"/>
  <c r="O997" i="47"/>
  <c r="O996" i="47"/>
  <c r="O995" i="47"/>
  <c r="O994" i="47"/>
  <c r="O993" i="47"/>
  <c r="O992" i="47"/>
  <c r="O991" i="47"/>
  <c r="O990" i="47"/>
  <c r="O989" i="47"/>
  <c r="O988" i="47"/>
  <c r="O987" i="47"/>
  <c r="O986" i="47"/>
  <c r="O985" i="47"/>
  <c r="O984" i="47"/>
  <c r="O983" i="47"/>
  <c r="O982" i="47"/>
  <c r="O981" i="47"/>
  <c r="O980" i="47"/>
  <c r="O979" i="47"/>
  <c r="O978" i="47"/>
  <c r="O977" i="47"/>
  <c r="O976" i="47"/>
  <c r="O975" i="47"/>
  <c r="O974" i="47"/>
  <c r="O973" i="47"/>
  <c r="O972" i="47"/>
  <c r="O971" i="47"/>
  <c r="O970" i="47"/>
  <c r="O969" i="47"/>
  <c r="O968" i="47"/>
  <c r="O967" i="47"/>
  <c r="O966" i="47"/>
  <c r="O965" i="47"/>
  <c r="O964" i="47"/>
  <c r="O963" i="47"/>
  <c r="O962" i="47"/>
  <c r="O961" i="47"/>
  <c r="O960" i="47"/>
  <c r="O959" i="47"/>
  <c r="O958" i="47"/>
  <c r="O957" i="47"/>
  <c r="O956" i="47"/>
  <c r="O955" i="47"/>
  <c r="O954" i="47"/>
  <c r="O953" i="47"/>
  <c r="O952" i="47"/>
  <c r="O951" i="47"/>
  <c r="O950" i="47"/>
  <c r="O949" i="47"/>
  <c r="O948" i="47"/>
  <c r="O947" i="47"/>
  <c r="O946" i="47"/>
  <c r="O945" i="47"/>
  <c r="O944" i="47"/>
  <c r="O943" i="47"/>
  <c r="O942" i="47"/>
  <c r="O941" i="47"/>
  <c r="O940" i="47"/>
  <c r="O939" i="47"/>
  <c r="O938" i="47"/>
  <c r="O937" i="47"/>
  <c r="O936" i="47"/>
  <c r="O935" i="47"/>
  <c r="O934" i="47"/>
  <c r="O933" i="47"/>
  <c r="O932" i="47"/>
  <c r="O931" i="47"/>
  <c r="O930" i="47"/>
  <c r="O929" i="47"/>
  <c r="O928" i="47"/>
  <c r="O927" i="47"/>
  <c r="O926" i="47"/>
  <c r="O925" i="47"/>
  <c r="O924" i="47"/>
  <c r="O923" i="47"/>
  <c r="O922" i="47"/>
  <c r="O921" i="47"/>
  <c r="O920" i="47"/>
  <c r="O919" i="47"/>
  <c r="O918" i="47"/>
  <c r="O917" i="47"/>
  <c r="O916" i="47"/>
  <c r="O915" i="47"/>
  <c r="O914" i="47"/>
  <c r="O913" i="47"/>
  <c r="O912" i="47"/>
  <c r="O911" i="47"/>
  <c r="O910" i="47"/>
  <c r="O909" i="47"/>
  <c r="O908" i="47"/>
  <c r="O907" i="47"/>
  <c r="O906" i="47"/>
  <c r="O905" i="47"/>
  <c r="O904" i="47"/>
  <c r="O903" i="47"/>
  <c r="O902" i="47"/>
  <c r="O901" i="47"/>
  <c r="O900" i="47"/>
  <c r="O899" i="47"/>
  <c r="O898" i="47"/>
  <c r="O897" i="47"/>
  <c r="O896" i="47"/>
  <c r="O895" i="47"/>
  <c r="O894" i="47"/>
  <c r="O893" i="47"/>
  <c r="O892" i="47"/>
  <c r="O891" i="47"/>
  <c r="O890" i="47"/>
  <c r="O889" i="47"/>
  <c r="O888" i="47"/>
  <c r="O887" i="47"/>
  <c r="O886" i="47"/>
  <c r="O885" i="47"/>
  <c r="O884" i="47"/>
  <c r="O883" i="47"/>
  <c r="O882" i="47"/>
  <c r="O881" i="47"/>
  <c r="O880" i="47"/>
  <c r="O879" i="47"/>
  <c r="O878" i="47"/>
  <c r="O877" i="47"/>
  <c r="O876" i="47"/>
  <c r="O875" i="47"/>
  <c r="O874" i="47"/>
  <c r="O873" i="47"/>
  <c r="O872" i="47"/>
  <c r="O871" i="47"/>
  <c r="O870" i="47"/>
  <c r="O869" i="47"/>
  <c r="O868" i="47"/>
  <c r="O867" i="47"/>
  <c r="O866" i="47"/>
  <c r="O865" i="47"/>
  <c r="O864" i="47"/>
  <c r="O863" i="47"/>
  <c r="O862" i="47"/>
  <c r="O861" i="47"/>
  <c r="O860" i="47"/>
  <c r="O859" i="47"/>
  <c r="O858" i="47"/>
  <c r="O857" i="47"/>
  <c r="O856" i="47"/>
  <c r="O855" i="47"/>
  <c r="O854" i="47"/>
  <c r="O853" i="47"/>
  <c r="O852" i="47"/>
  <c r="O851" i="47"/>
  <c r="O850" i="47"/>
  <c r="O849" i="47"/>
  <c r="O848" i="47"/>
  <c r="O847" i="47"/>
  <c r="O846" i="47"/>
  <c r="O845" i="47"/>
  <c r="O844" i="47"/>
  <c r="O843" i="47"/>
  <c r="O842" i="47"/>
  <c r="O841" i="47"/>
  <c r="O840" i="47"/>
  <c r="O839" i="47"/>
  <c r="O838" i="47"/>
  <c r="O837" i="47"/>
  <c r="O836" i="47"/>
  <c r="O835" i="47"/>
  <c r="O834" i="47"/>
  <c r="O833" i="47"/>
  <c r="O832" i="47"/>
  <c r="O831" i="47"/>
  <c r="O830" i="47"/>
  <c r="O829" i="47"/>
  <c r="O828" i="47"/>
  <c r="O827" i="47"/>
  <c r="O826" i="47"/>
  <c r="O825" i="47"/>
  <c r="O824" i="47"/>
  <c r="O823" i="47"/>
  <c r="O822" i="47"/>
  <c r="O821" i="47"/>
  <c r="O820" i="47"/>
  <c r="O819" i="47"/>
  <c r="O818" i="47"/>
  <c r="O817" i="47"/>
  <c r="O816" i="47"/>
  <c r="O815" i="47"/>
  <c r="O814" i="47"/>
  <c r="O813" i="47"/>
  <c r="O812" i="47"/>
  <c r="O811" i="47"/>
  <c r="O810" i="47"/>
  <c r="O809" i="47"/>
  <c r="O808" i="47"/>
  <c r="O807" i="47"/>
  <c r="O806" i="47"/>
  <c r="O805" i="47"/>
  <c r="O804" i="47"/>
  <c r="O803" i="47"/>
  <c r="O802" i="47"/>
  <c r="O801" i="47"/>
  <c r="O800" i="47"/>
  <c r="O799" i="47"/>
  <c r="O798" i="47"/>
  <c r="O797" i="47"/>
  <c r="O796" i="47"/>
  <c r="O795" i="47"/>
  <c r="O794" i="47"/>
  <c r="O793" i="47"/>
  <c r="O792" i="47"/>
  <c r="O791" i="47"/>
  <c r="O790" i="47"/>
  <c r="O789" i="47"/>
  <c r="O788" i="47"/>
  <c r="O787" i="47"/>
  <c r="O786" i="47"/>
  <c r="O785" i="47"/>
  <c r="O784" i="47"/>
  <c r="O783" i="47"/>
  <c r="O782" i="47"/>
  <c r="O781" i="47"/>
  <c r="O780" i="47"/>
  <c r="O779" i="47"/>
  <c r="O778" i="47"/>
  <c r="O777" i="47"/>
  <c r="O776" i="47"/>
  <c r="O775" i="47"/>
  <c r="O774" i="47"/>
  <c r="O773" i="47"/>
  <c r="O772" i="47"/>
  <c r="O771" i="47"/>
  <c r="O770" i="47"/>
  <c r="O769" i="47"/>
  <c r="O768" i="47"/>
  <c r="O767" i="47"/>
  <c r="O766" i="47"/>
  <c r="O765" i="47"/>
  <c r="O764" i="47"/>
  <c r="O763" i="47"/>
  <c r="O762" i="47"/>
  <c r="O761" i="47"/>
  <c r="O760" i="47"/>
  <c r="O759" i="47"/>
  <c r="O758" i="47"/>
  <c r="O757" i="47"/>
  <c r="O756" i="47"/>
  <c r="O755" i="47"/>
  <c r="O754" i="47"/>
  <c r="O753" i="47"/>
  <c r="O752" i="47"/>
  <c r="O751" i="47"/>
  <c r="O750" i="47"/>
  <c r="O749" i="47"/>
  <c r="O748" i="47"/>
  <c r="O747" i="47"/>
  <c r="O746" i="47"/>
  <c r="O745" i="47"/>
  <c r="O744" i="47"/>
  <c r="O743" i="47"/>
  <c r="O742" i="47"/>
  <c r="O741" i="47"/>
  <c r="O740" i="47"/>
  <c r="O739" i="47"/>
  <c r="O738" i="47"/>
  <c r="O737" i="47"/>
  <c r="O736" i="47"/>
  <c r="O735" i="47"/>
  <c r="O734" i="47"/>
  <c r="O733" i="47"/>
  <c r="O732" i="47"/>
  <c r="O731" i="47"/>
  <c r="O730" i="47"/>
  <c r="O729" i="47"/>
  <c r="O728" i="47"/>
  <c r="O727" i="47"/>
  <c r="O726" i="47"/>
  <c r="O725" i="47"/>
  <c r="O724" i="47"/>
  <c r="O723" i="47"/>
  <c r="O722" i="47"/>
  <c r="O721" i="47"/>
  <c r="O720" i="47"/>
  <c r="O719" i="47"/>
  <c r="O718" i="47"/>
  <c r="O717" i="47"/>
  <c r="O716" i="47"/>
  <c r="O715" i="47"/>
  <c r="O714" i="47"/>
  <c r="O713" i="47"/>
  <c r="O712" i="47"/>
  <c r="O711" i="47"/>
  <c r="O710" i="47"/>
  <c r="O709" i="47"/>
  <c r="O708" i="47"/>
  <c r="O707" i="47"/>
  <c r="O706" i="47"/>
  <c r="O705" i="47"/>
  <c r="O704" i="47"/>
  <c r="O703" i="47"/>
  <c r="O702" i="47"/>
  <c r="O701" i="47"/>
  <c r="O700" i="47"/>
  <c r="O699" i="47"/>
  <c r="O698" i="47"/>
  <c r="O697" i="47"/>
  <c r="O696" i="47"/>
  <c r="O695" i="47"/>
  <c r="O694" i="47"/>
  <c r="O693" i="47"/>
  <c r="O692" i="47"/>
  <c r="O691" i="47"/>
  <c r="O690" i="47"/>
  <c r="O689" i="47"/>
  <c r="O688" i="47"/>
  <c r="O687" i="47"/>
  <c r="O686" i="47"/>
  <c r="O685" i="47"/>
  <c r="O684" i="47"/>
  <c r="O683" i="47"/>
  <c r="O682" i="47"/>
  <c r="O681" i="47"/>
  <c r="O680" i="47"/>
  <c r="O679" i="47"/>
  <c r="O678" i="47"/>
  <c r="O677" i="47"/>
  <c r="O676" i="47"/>
  <c r="O675" i="47"/>
  <c r="O674" i="47"/>
  <c r="O673" i="47"/>
  <c r="O672" i="47"/>
  <c r="O671" i="47"/>
  <c r="O670" i="47"/>
  <c r="O669" i="47"/>
  <c r="O668" i="47"/>
  <c r="O667" i="47"/>
  <c r="O666" i="47"/>
  <c r="O665" i="47"/>
  <c r="O664" i="47"/>
  <c r="O663" i="47"/>
  <c r="O662" i="47"/>
  <c r="O661" i="47"/>
  <c r="O660" i="47"/>
  <c r="O659" i="47"/>
  <c r="O658" i="47"/>
  <c r="O657" i="47"/>
  <c r="O656" i="47"/>
  <c r="O655" i="47"/>
  <c r="O654" i="47"/>
  <c r="O653" i="47"/>
  <c r="O652" i="47"/>
  <c r="O651" i="47"/>
  <c r="O650" i="47"/>
  <c r="O649" i="47"/>
  <c r="O648" i="47"/>
  <c r="O647" i="47"/>
  <c r="O646" i="47"/>
  <c r="O645" i="47"/>
  <c r="O644" i="47"/>
  <c r="O643" i="47"/>
  <c r="O642" i="47"/>
  <c r="O641" i="47"/>
  <c r="O640" i="47"/>
  <c r="O639" i="47"/>
  <c r="O638" i="47"/>
  <c r="O637" i="47"/>
  <c r="O636" i="47"/>
  <c r="O635" i="47"/>
  <c r="O634" i="47"/>
  <c r="O633" i="47"/>
  <c r="O632" i="47"/>
  <c r="O631" i="47"/>
  <c r="O630" i="47"/>
  <c r="O629" i="47"/>
  <c r="O628" i="47"/>
  <c r="O627" i="47"/>
  <c r="O626" i="47"/>
  <c r="O625" i="47"/>
  <c r="O624" i="47"/>
  <c r="O623" i="47"/>
  <c r="O622" i="47"/>
  <c r="O621" i="47"/>
  <c r="O620" i="47"/>
  <c r="O619" i="47"/>
  <c r="O618" i="47"/>
  <c r="O617" i="47"/>
  <c r="O616" i="47"/>
  <c r="O615" i="47"/>
  <c r="O614" i="47"/>
  <c r="O613" i="47"/>
  <c r="O612" i="47"/>
  <c r="O611" i="47"/>
  <c r="O610" i="47"/>
  <c r="O609" i="47"/>
  <c r="O608" i="47"/>
  <c r="O607" i="47"/>
  <c r="O606" i="47"/>
  <c r="O605" i="47"/>
  <c r="O604" i="47"/>
  <c r="O603" i="47"/>
  <c r="O602" i="47"/>
  <c r="O601" i="47"/>
  <c r="O600" i="47"/>
  <c r="O599" i="47"/>
  <c r="O598" i="47"/>
  <c r="O597" i="47"/>
  <c r="O596" i="47"/>
  <c r="O595" i="47"/>
  <c r="O594" i="47"/>
  <c r="O593" i="47"/>
  <c r="O592" i="47"/>
  <c r="O591" i="47"/>
  <c r="O590" i="47"/>
  <c r="O589" i="47"/>
  <c r="O588" i="47"/>
  <c r="O587" i="47"/>
  <c r="O586" i="47"/>
  <c r="O585" i="47"/>
  <c r="O584" i="47"/>
  <c r="O583" i="47"/>
  <c r="O582" i="47"/>
  <c r="O581" i="47"/>
  <c r="O580" i="47"/>
  <c r="O579" i="47"/>
  <c r="O578" i="47"/>
  <c r="O577" i="47"/>
  <c r="O576" i="47"/>
  <c r="O575" i="47"/>
  <c r="O574" i="47"/>
  <c r="O573" i="47"/>
  <c r="O572" i="47"/>
  <c r="O571" i="47"/>
  <c r="O570" i="47"/>
  <c r="O569" i="47"/>
  <c r="O568" i="47"/>
  <c r="O567" i="47"/>
  <c r="O566" i="47"/>
  <c r="O565" i="47"/>
  <c r="O564" i="47"/>
  <c r="O563" i="47"/>
  <c r="O562" i="47"/>
  <c r="O561" i="47"/>
  <c r="O560" i="47"/>
  <c r="O559" i="47"/>
  <c r="O558" i="47"/>
  <c r="O557" i="47"/>
  <c r="O556" i="47"/>
  <c r="O555" i="47"/>
  <c r="O554" i="47"/>
  <c r="O553" i="47"/>
  <c r="O552" i="47"/>
  <c r="O551" i="47"/>
  <c r="O550" i="47"/>
  <c r="O549" i="47"/>
  <c r="O548" i="47"/>
  <c r="O547" i="47"/>
  <c r="O546" i="47"/>
  <c r="O545" i="47"/>
  <c r="O544" i="47"/>
  <c r="O543" i="47"/>
  <c r="O542" i="47"/>
  <c r="O541" i="47"/>
  <c r="O540" i="47"/>
  <c r="O539" i="47"/>
  <c r="O538" i="47"/>
  <c r="O537" i="47"/>
  <c r="O536" i="47"/>
  <c r="O535" i="47"/>
  <c r="O534" i="47"/>
  <c r="O533" i="47"/>
  <c r="O532" i="47"/>
  <c r="O531" i="47"/>
  <c r="O530" i="47"/>
  <c r="O529" i="47"/>
  <c r="O528" i="47"/>
  <c r="O527" i="47"/>
  <c r="O526" i="47"/>
  <c r="O525" i="47"/>
  <c r="O524" i="47"/>
  <c r="O523" i="47"/>
  <c r="O522" i="47"/>
  <c r="O521" i="47"/>
  <c r="O520" i="47"/>
  <c r="O519" i="47"/>
  <c r="O518" i="47"/>
  <c r="O517" i="47"/>
  <c r="O516" i="47"/>
  <c r="O515" i="47"/>
  <c r="O514" i="47"/>
  <c r="O513" i="47"/>
  <c r="O512" i="47"/>
  <c r="O511" i="47"/>
  <c r="O510" i="47"/>
  <c r="O509" i="47"/>
  <c r="O508" i="47"/>
  <c r="O507" i="47"/>
  <c r="O506" i="47"/>
  <c r="O505" i="47"/>
  <c r="O504" i="47"/>
  <c r="O503" i="47"/>
  <c r="O502" i="47"/>
  <c r="O501" i="47"/>
  <c r="O500" i="47"/>
  <c r="O499" i="47"/>
  <c r="O498" i="47"/>
  <c r="O497" i="47"/>
  <c r="O496" i="47"/>
  <c r="O495" i="47"/>
  <c r="O494" i="47"/>
  <c r="O493" i="47"/>
  <c r="O492" i="47"/>
  <c r="O491" i="47"/>
  <c r="O490" i="47"/>
  <c r="O489" i="47"/>
  <c r="O488" i="47"/>
  <c r="O487" i="47"/>
  <c r="O486" i="47"/>
  <c r="O485" i="47"/>
  <c r="O484" i="47"/>
  <c r="O483" i="47"/>
  <c r="O482" i="47"/>
  <c r="O481" i="47"/>
  <c r="O480" i="47"/>
  <c r="O479" i="47"/>
  <c r="O478" i="47"/>
  <c r="O477" i="47"/>
  <c r="O476" i="47"/>
  <c r="O475" i="47"/>
  <c r="O474" i="47"/>
  <c r="O473" i="47"/>
  <c r="O472" i="47"/>
  <c r="O471" i="47"/>
  <c r="O470" i="47"/>
  <c r="O469" i="47"/>
  <c r="O468" i="47"/>
  <c r="O467" i="47"/>
  <c r="O466" i="47"/>
  <c r="O465" i="47"/>
  <c r="O464" i="47"/>
  <c r="O463" i="47"/>
  <c r="O462" i="47"/>
  <c r="O461" i="47"/>
  <c r="O460" i="47"/>
  <c r="O459" i="47"/>
  <c r="O458" i="47"/>
  <c r="O457" i="47"/>
  <c r="O456" i="47"/>
  <c r="O455" i="47"/>
  <c r="O454" i="47"/>
  <c r="O453" i="47"/>
  <c r="O452" i="47"/>
  <c r="O451" i="47"/>
  <c r="O450" i="47"/>
  <c r="O449" i="47"/>
  <c r="O448" i="47"/>
  <c r="O447" i="47"/>
  <c r="O446" i="47"/>
  <c r="O445" i="47"/>
  <c r="O444" i="47"/>
  <c r="O443" i="47"/>
  <c r="O442" i="47"/>
  <c r="O441" i="47"/>
  <c r="O440" i="47"/>
  <c r="O439" i="47"/>
  <c r="O438" i="47"/>
  <c r="O437" i="47"/>
  <c r="O436" i="47"/>
  <c r="O435" i="47"/>
  <c r="O434" i="47"/>
  <c r="O433" i="47"/>
  <c r="O432" i="47"/>
  <c r="O431" i="47"/>
  <c r="O430" i="47"/>
  <c r="O429" i="47"/>
  <c r="O428" i="47"/>
  <c r="O427" i="47"/>
  <c r="O426" i="47"/>
  <c r="O425" i="47"/>
  <c r="O424" i="47"/>
  <c r="O423" i="47"/>
  <c r="O422" i="47"/>
  <c r="O421" i="47"/>
  <c r="O420" i="47"/>
  <c r="O419" i="47"/>
  <c r="O418" i="47"/>
  <c r="O417" i="47"/>
  <c r="O416" i="47"/>
  <c r="O415" i="47"/>
  <c r="O414" i="47"/>
  <c r="O413" i="47"/>
  <c r="O412" i="47"/>
  <c r="O411" i="47"/>
  <c r="O410" i="47"/>
  <c r="O409" i="47"/>
  <c r="O408" i="47"/>
  <c r="O407" i="47"/>
  <c r="O406" i="47"/>
  <c r="O405" i="47"/>
  <c r="O404" i="47"/>
  <c r="O403" i="47"/>
  <c r="O402" i="47"/>
  <c r="O401" i="47"/>
  <c r="O400" i="47"/>
  <c r="O399" i="47"/>
  <c r="O398" i="47"/>
  <c r="O397" i="47"/>
  <c r="O396" i="47"/>
  <c r="O395" i="47"/>
  <c r="O394" i="47"/>
  <c r="O393" i="47"/>
  <c r="O392" i="47"/>
  <c r="O391" i="47"/>
  <c r="O390" i="47"/>
  <c r="O389" i="47"/>
  <c r="O388" i="47"/>
  <c r="O387" i="47"/>
  <c r="O386" i="47"/>
  <c r="O385" i="47"/>
  <c r="O384" i="47"/>
  <c r="O383" i="47"/>
  <c r="O382" i="47"/>
  <c r="O381" i="47"/>
  <c r="O380" i="47"/>
  <c r="O379" i="47"/>
  <c r="O378" i="47"/>
  <c r="O377" i="47"/>
  <c r="O376" i="47"/>
  <c r="O375" i="47"/>
  <c r="O374" i="47"/>
  <c r="O373" i="47"/>
  <c r="O372" i="47"/>
  <c r="O371" i="47"/>
  <c r="O370" i="47"/>
  <c r="O369" i="47"/>
  <c r="O368" i="47"/>
  <c r="O367" i="47"/>
  <c r="O366" i="47"/>
  <c r="O365" i="47"/>
  <c r="O364" i="47"/>
  <c r="O363" i="47"/>
  <c r="O362" i="47"/>
  <c r="O361" i="47"/>
  <c r="O360" i="47"/>
  <c r="O359" i="47"/>
  <c r="O358" i="47"/>
  <c r="O357" i="47"/>
  <c r="O356" i="47"/>
  <c r="O355" i="47"/>
  <c r="O354" i="47"/>
  <c r="O353" i="47"/>
  <c r="O352" i="47"/>
  <c r="O351" i="47"/>
  <c r="O350" i="47"/>
  <c r="O349" i="47"/>
  <c r="O348" i="47"/>
  <c r="O347" i="47"/>
  <c r="O346" i="47"/>
  <c r="O345" i="47"/>
  <c r="O344" i="47"/>
  <c r="O343" i="47"/>
  <c r="O342" i="47"/>
  <c r="O341" i="47"/>
  <c r="O340" i="47"/>
  <c r="O339" i="47"/>
  <c r="O338" i="47"/>
  <c r="O337" i="47"/>
  <c r="O336" i="47"/>
  <c r="O335" i="47"/>
  <c r="O334" i="47"/>
  <c r="O333" i="47"/>
  <c r="O332" i="47"/>
  <c r="O331" i="47"/>
  <c r="O330" i="47"/>
  <c r="O329" i="47"/>
  <c r="O328" i="47"/>
  <c r="O327" i="47"/>
  <c r="O326" i="47"/>
  <c r="O325" i="47"/>
  <c r="O324" i="47"/>
  <c r="O323" i="47"/>
  <c r="O322" i="47"/>
  <c r="O321" i="47"/>
  <c r="O320" i="47"/>
  <c r="O319" i="47"/>
  <c r="O318" i="47"/>
  <c r="O317" i="47"/>
  <c r="O316" i="47"/>
  <c r="O315" i="47"/>
  <c r="O314" i="47"/>
  <c r="O313" i="47"/>
  <c r="O312" i="47"/>
  <c r="O311" i="47"/>
  <c r="O310" i="47"/>
  <c r="O309" i="47"/>
  <c r="O308" i="47"/>
  <c r="O307" i="47"/>
  <c r="O306" i="47"/>
  <c r="O305" i="47"/>
  <c r="O304" i="47"/>
  <c r="O303" i="47"/>
  <c r="O302" i="47"/>
  <c r="O301" i="47"/>
  <c r="O300" i="47"/>
  <c r="O299" i="47"/>
  <c r="O298" i="47"/>
  <c r="O297" i="47"/>
  <c r="O296" i="47"/>
  <c r="O295" i="47"/>
  <c r="O294" i="47"/>
  <c r="O293" i="47"/>
  <c r="O292" i="47"/>
  <c r="O291" i="47"/>
  <c r="O290" i="47"/>
  <c r="O289" i="47"/>
  <c r="O288" i="47"/>
  <c r="O287" i="47"/>
  <c r="O286" i="47"/>
  <c r="O285" i="47"/>
  <c r="O284" i="47"/>
  <c r="O283" i="47"/>
  <c r="O282" i="47"/>
  <c r="O281" i="47"/>
  <c r="O280" i="47"/>
  <c r="O279" i="47"/>
  <c r="O278" i="47"/>
  <c r="O277" i="47"/>
  <c r="O276" i="47"/>
  <c r="O275" i="47"/>
  <c r="O274" i="47"/>
  <c r="O273" i="47"/>
  <c r="O272" i="47"/>
  <c r="O271" i="47"/>
  <c r="O270" i="47"/>
  <c r="O269" i="47"/>
  <c r="O268" i="47"/>
  <c r="O267" i="47"/>
  <c r="O266" i="47"/>
  <c r="O265" i="47"/>
  <c r="O264" i="47"/>
  <c r="O263" i="47"/>
  <c r="O262" i="47"/>
  <c r="O261" i="47"/>
  <c r="O260" i="47"/>
  <c r="O259" i="47"/>
  <c r="O258" i="47"/>
  <c r="O257" i="47"/>
  <c r="O256" i="47"/>
  <c r="O255" i="47"/>
  <c r="O254" i="47"/>
  <c r="O253" i="47"/>
  <c r="O252" i="47"/>
  <c r="O251" i="47"/>
  <c r="O250" i="47"/>
  <c r="O249" i="47"/>
  <c r="O248" i="47"/>
  <c r="O247" i="47"/>
  <c r="O246" i="47"/>
  <c r="O245" i="47"/>
  <c r="O244" i="47"/>
  <c r="O243" i="47"/>
  <c r="O242" i="47"/>
  <c r="O241" i="47"/>
  <c r="O240" i="47"/>
  <c r="O239" i="47"/>
  <c r="O238" i="47"/>
  <c r="O237" i="47"/>
  <c r="O236" i="47"/>
  <c r="O235" i="47"/>
  <c r="O234" i="47"/>
  <c r="O233" i="47"/>
  <c r="O232" i="47"/>
  <c r="O231" i="47"/>
  <c r="O230" i="47"/>
  <c r="O229" i="47"/>
  <c r="O228" i="47"/>
  <c r="O227" i="47"/>
  <c r="O226" i="47"/>
  <c r="O225" i="47"/>
  <c r="O224" i="47"/>
  <c r="O223" i="47"/>
  <c r="O222" i="47"/>
  <c r="O221" i="47"/>
  <c r="O220" i="47"/>
  <c r="O219" i="47"/>
  <c r="O218" i="47"/>
  <c r="O217" i="47"/>
  <c r="O216" i="47"/>
  <c r="O215" i="47"/>
  <c r="O214" i="47"/>
  <c r="O213" i="47"/>
  <c r="O212" i="47"/>
  <c r="O211" i="47"/>
  <c r="O210" i="47"/>
  <c r="O209" i="47"/>
  <c r="O208" i="47"/>
  <c r="O207" i="47"/>
  <c r="O206" i="47"/>
  <c r="O205" i="47"/>
  <c r="O204" i="47"/>
  <c r="O203" i="47"/>
  <c r="O202" i="47"/>
  <c r="O201" i="47"/>
  <c r="O200" i="47"/>
  <c r="O199" i="47"/>
  <c r="O198" i="47"/>
  <c r="O197" i="47"/>
  <c r="O196" i="47"/>
  <c r="O195" i="47"/>
  <c r="O194" i="47"/>
  <c r="O193" i="47"/>
  <c r="O192" i="47"/>
  <c r="O191" i="47"/>
  <c r="O190" i="47"/>
  <c r="O189" i="47"/>
  <c r="O188" i="47"/>
  <c r="O187" i="47"/>
  <c r="O186" i="47"/>
  <c r="O185" i="47"/>
  <c r="O184" i="47"/>
  <c r="O183" i="47"/>
  <c r="O182" i="47"/>
  <c r="O181" i="47"/>
  <c r="O180" i="47"/>
  <c r="O179" i="47"/>
  <c r="O178" i="47"/>
  <c r="O177" i="47"/>
  <c r="O176" i="47"/>
  <c r="O175" i="47"/>
  <c r="O174" i="47"/>
  <c r="O173" i="47"/>
  <c r="O172" i="47"/>
  <c r="O171" i="47"/>
  <c r="O170" i="47"/>
  <c r="O169" i="47"/>
  <c r="O168" i="47"/>
  <c r="O167" i="47"/>
  <c r="O166" i="47"/>
  <c r="O165" i="47"/>
  <c r="O164" i="47"/>
  <c r="O163" i="47"/>
  <c r="O162" i="47"/>
  <c r="O161" i="47"/>
  <c r="O160" i="47"/>
  <c r="O159" i="47"/>
  <c r="O158" i="47"/>
  <c r="O157" i="47"/>
  <c r="O156" i="47"/>
  <c r="O155" i="47"/>
  <c r="O154" i="47"/>
  <c r="O153" i="47"/>
  <c r="O152" i="47"/>
  <c r="O151" i="47"/>
  <c r="O150" i="47"/>
  <c r="O149" i="47"/>
  <c r="O148" i="47"/>
  <c r="O147" i="47"/>
  <c r="O146" i="47"/>
  <c r="O145" i="47"/>
  <c r="O144" i="47"/>
  <c r="O143" i="47"/>
  <c r="O142" i="47"/>
  <c r="O141" i="47"/>
  <c r="O140" i="47"/>
  <c r="O139" i="47"/>
  <c r="O138" i="47"/>
  <c r="O137" i="47"/>
  <c r="O136" i="47"/>
  <c r="O135" i="47"/>
  <c r="O134" i="47"/>
  <c r="O133" i="47"/>
  <c r="O132" i="47"/>
  <c r="O131" i="47"/>
  <c r="O130" i="47"/>
  <c r="O129" i="47"/>
  <c r="O128" i="47"/>
  <c r="O127" i="47"/>
  <c r="O126" i="47"/>
  <c r="O125" i="47"/>
  <c r="O124" i="47"/>
  <c r="O123" i="47"/>
  <c r="O122" i="47"/>
  <c r="O121" i="47"/>
  <c r="O120" i="47"/>
  <c r="O119" i="47"/>
  <c r="O118" i="47"/>
  <c r="O117" i="47"/>
  <c r="O116" i="47"/>
  <c r="O115" i="47"/>
  <c r="O114" i="47"/>
  <c r="O113" i="47"/>
  <c r="O112" i="47"/>
  <c r="O111" i="47"/>
  <c r="O110" i="47"/>
  <c r="O109" i="47"/>
  <c r="O108" i="47"/>
  <c r="O107" i="47"/>
  <c r="O106" i="47"/>
  <c r="O105" i="47"/>
  <c r="O104" i="47"/>
  <c r="O103" i="47"/>
  <c r="O102" i="47"/>
  <c r="O101" i="47"/>
  <c r="O100" i="47"/>
  <c r="O99" i="47"/>
  <c r="O98" i="47"/>
  <c r="O97" i="47"/>
  <c r="O96" i="47"/>
  <c r="O95" i="47"/>
  <c r="O94" i="47"/>
  <c r="O93" i="47"/>
  <c r="O92" i="47"/>
  <c r="O91" i="47"/>
  <c r="O90" i="47"/>
  <c r="O89" i="47"/>
  <c r="O88" i="47"/>
  <c r="O87" i="47"/>
  <c r="O86" i="47"/>
  <c r="O85" i="47"/>
  <c r="O84" i="47"/>
  <c r="O83" i="47"/>
  <c r="O82" i="47"/>
  <c r="O81" i="47"/>
  <c r="O80" i="47"/>
  <c r="O79" i="47"/>
  <c r="O78" i="47"/>
  <c r="O77" i="47"/>
  <c r="O76" i="47"/>
  <c r="O75" i="47"/>
  <c r="O74" i="47"/>
  <c r="O73" i="47"/>
  <c r="O72" i="47"/>
  <c r="O71" i="47"/>
  <c r="O70" i="47"/>
  <c r="O69" i="47"/>
  <c r="O68" i="47"/>
  <c r="O67" i="47"/>
  <c r="O66" i="47"/>
  <c r="O65" i="47"/>
  <c r="O64" i="47"/>
  <c r="O63" i="47"/>
  <c r="O62" i="47"/>
  <c r="O61" i="47"/>
  <c r="O60" i="47"/>
  <c r="O59" i="47"/>
  <c r="O58" i="47"/>
  <c r="O57" i="47"/>
  <c r="O56" i="47"/>
  <c r="O55" i="47"/>
  <c r="O54" i="47"/>
  <c r="O53" i="47"/>
  <c r="O52" i="47"/>
  <c r="O51" i="47"/>
  <c r="O50" i="47"/>
  <c r="O49" i="47"/>
  <c r="O48" i="47"/>
  <c r="O47" i="47"/>
  <c r="O46" i="47"/>
  <c r="O45" i="47"/>
  <c r="O44" i="47"/>
  <c r="O43" i="47"/>
  <c r="O42" i="47"/>
  <c r="O41" i="47"/>
  <c r="O40" i="47"/>
  <c r="O39" i="47"/>
  <c r="O38" i="47"/>
  <c r="O37" i="47"/>
  <c r="O36" i="47"/>
  <c r="O35" i="47"/>
  <c r="O34" i="47"/>
  <c r="O33" i="47"/>
  <c r="O32" i="47"/>
  <c r="O31" i="47"/>
  <c r="O30" i="47"/>
  <c r="O29" i="47"/>
  <c r="O28" i="47"/>
  <c r="O27" i="47"/>
  <c r="O26" i="47"/>
  <c r="O25" i="47"/>
  <c r="O24" i="47"/>
  <c r="O23" i="47"/>
  <c r="O22" i="47"/>
  <c r="O21" i="47"/>
  <c r="O20" i="47"/>
  <c r="O19" i="47"/>
  <c r="O18" i="47"/>
  <c r="O17" i="47"/>
  <c r="O16" i="47"/>
  <c r="O15" i="47"/>
  <c r="O14" i="47"/>
  <c r="O13" i="47"/>
  <c r="O12" i="47"/>
  <c r="O11" i="47"/>
  <c r="O10" i="47"/>
  <c r="O9" i="47"/>
  <c r="O8" i="47"/>
  <c r="O7" i="47"/>
  <c r="O6" i="47"/>
  <c r="O5" i="47"/>
  <c r="O4" i="47"/>
  <c r="O3" i="47"/>
  <c r="N1922" i="47"/>
  <c r="N1921" i="47"/>
  <c r="N1920" i="47"/>
  <c r="N1919" i="47"/>
  <c r="N1918" i="47"/>
  <c r="N1917" i="47"/>
  <c r="N1916" i="47"/>
  <c r="N1915" i="47"/>
  <c r="N1914" i="47"/>
  <c r="N1913" i="47"/>
  <c r="N1912" i="47"/>
  <c r="N1911" i="47"/>
  <c r="N1910" i="47"/>
  <c r="N1909" i="47"/>
  <c r="N1908" i="47"/>
  <c r="N1907" i="47"/>
  <c r="N1906" i="47"/>
  <c r="N1905" i="47"/>
  <c r="N1904" i="47"/>
  <c r="N1903" i="47"/>
  <c r="N1902" i="47"/>
  <c r="N1901" i="47"/>
  <c r="N1900" i="47"/>
  <c r="N1899" i="47"/>
  <c r="N1898" i="47"/>
  <c r="N1897" i="47"/>
  <c r="N1896" i="47"/>
  <c r="N1895" i="47"/>
  <c r="N1894" i="47"/>
  <c r="N1893" i="47"/>
  <c r="N1892" i="47"/>
  <c r="N1891" i="47"/>
  <c r="N1890" i="47"/>
  <c r="N1889" i="47"/>
  <c r="N1888" i="47"/>
  <c r="N1887" i="47"/>
  <c r="N1886" i="47"/>
  <c r="N1885" i="47"/>
  <c r="N1884" i="47"/>
  <c r="N1883" i="47"/>
  <c r="N1882" i="47"/>
  <c r="N1881" i="47"/>
  <c r="N1880" i="47"/>
  <c r="N1879" i="47"/>
  <c r="N1878" i="47"/>
  <c r="N1877" i="47"/>
  <c r="N1876" i="47"/>
  <c r="N1875" i="47"/>
  <c r="N1874" i="47"/>
  <c r="N1873" i="47"/>
  <c r="N1872" i="47"/>
  <c r="N1871" i="47"/>
  <c r="N1870" i="47"/>
  <c r="N1869" i="47"/>
  <c r="N1868" i="47"/>
  <c r="N1867" i="47"/>
  <c r="N1866" i="47"/>
  <c r="N1865" i="47"/>
  <c r="N1864" i="47"/>
  <c r="N1863" i="47"/>
  <c r="N1862" i="47"/>
  <c r="N1861" i="47"/>
  <c r="N1860" i="47"/>
  <c r="N1859" i="47"/>
  <c r="N1858" i="47"/>
  <c r="N1857" i="47"/>
  <c r="N1856" i="47"/>
  <c r="N1855" i="47"/>
  <c r="N1854" i="47"/>
  <c r="N1853" i="47"/>
  <c r="N1852" i="47"/>
  <c r="N1851" i="47"/>
  <c r="N1850" i="47"/>
  <c r="N1849" i="47"/>
  <c r="N1848" i="47"/>
  <c r="N1847" i="47"/>
  <c r="N1846" i="47"/>
  <c r="N1845" i="47"/>
  <c r="N1844" i="47"/>
  <c r="N1843" i="47"/>
  <c r="N1842" i="47"/>
  <c r="N1841" i="47"/>
  <c r="N1840" i="47"/>
  <c r="N1839" i="47"/>
  <c r="N1838" i="47"/>
  <c r="N1837" i="47"/>
  <c r="N1836" i="47"/>
  <c r="N1835" i="47"/>
  <c r="N1834" i="47"/>
  <c r="N1833" i="47"/>
  <c r="N1832" i="47"/>
  <c r="N1831" i="47"/>
  <c r="N1830" i="47"/>
  <c r="N1829" i="47"/>
  <c r="N1828" i="47"/>
  <c r="N1827" i="47"/>
  <c r="N1826" i="47"/>
  <c r="N1825" i="47"/>
  <c r="N1824" i="47"/>
  <c r="N1823" i="47"/>
  <c r="N1822" i="47"/>
  <c r="N1821" i="47"/>
  <c r="N1820" i="47"/>
  <c r="N1819" i="47"/>
  <c r="N1818" i="47"/>
  <c r="N1817" i="47"/>
  <c r="N1816" i="47"/>
  <c r="N1815" i="47"/>
  <c r="N1814" i="47"/>
  <c r="N1813" i="47"/>
  <c r="N1812" i="47"/>
  <c r="N1811" i="47"/>
  <c r="N1810" i="47"/>
  <c r="N1809" i="47"/>
  <c r="N1808" i="47"/>
  <c r="N1807" i="47"/>
  <c r="N1806" i="47"/>
  <c r="N1805" i="47"/>
  <c r="N1804" i="47"/>
  <c r="N1803" i="47"/>
  <c r="N1802" i="47"/>
  <c r="N1801" i="47"/>
  <c r="N1800" i="47"/>
  <c r="N1799" i="47"/>
  <c r="N1798" i="47"/>
  <c r="N1797" i="47"/>
  <c r="N1796" i="47"/>
  <c r="N1795" i="47"/>
  <c r="N1794" i="47"/>
  <c r="N1793" i="47"/>
  <c r="N1792" i="47"/>
  <c r="N1791" i="47"/>
  <c r="N1790" i="47"/>
  <c r="N1789" i="47"/>
  <c r="N1788" i="47"/>
  <c r="N1787" i="47"/>
  <c r="N1786" i="47"/>
  <c r="N1785" i="47"/>
  <c r="N1784" i="47"/>
  <c r="N1783" i="47"/>
  <c r="N1782" i="47"/>
  <c r="N1781" i="47"/>
  <c r="N1780" i="47"/>
  <c r="N1779" i="47"/>
  <c r="N1778" i="47"/>
  <c r="N1777" i="47"/>
  <c r="N1776" i="47"/>
  <c r="N1775" i="47"/>
  <c r="N1774" i="47"/>
  <c r="N1773" i="47"/>
  <c r="N1772" i="47"/>
  <c r="N1771" i="47"/>
  <c r="N1770" i="47"/>
  <c r="N1769" i="47"/>
  <c r="N1768" i="47"/>
  <c r="N1767" i="47"/>
  <c r="N1766" i="47"/>
  <c r="N1765" i="47"/>
  <c r="N1764" i="47"/>
  <c r="N1763" i="47"/>
  <c r="N1762" i="47"/>
  <c r="N1761" i="47"/>
  <c r="N1760" i="47"/>
  <c r="N1759" i="47"/>
  <c r="N1758" i="47"/>
  <c r="N1757" i="47"/>
  <c r="N1756" i="47"/>
  <c r="N1755" i="47"/>
  <c r="N1754" i="47"/>
  <c r="N1753" i="47"/>
  <c r="N1752" i="47"/>
  <c r="N1751" i="47"/>
  <c r="N1750" i="47"/>
  <c r="N1749" i="47"/>
  <c r="N1748" i="47"/>
  <c r="N1747" i="47"/>
  <c r="N1746" i="47"/>
  <c r="N1745" i="47"/>
  <c r="N1744" i="47"/>
  <c r="N1743" i="47"/>
  <c r="N1742" i="47"/>
  <c r="N1741" i="47"/>
  <c r="N1740" i="47"/>
  <c r="N1739" i="47"/>
  <c r="N1738" i="47"/>
  <c r="N1737" i="47"/>
  <c r="N1736" i="47"/>
  <c r="N1735" i="47"/>
  <c r="N1734" i="47"/>
  <c r="N1733" i="47"/>
  <c r="N1732" i="47"/>
  <c r="N1731" i="47"/>
  <c r="N1730" i="47"/>
  <c r="N1729" i="47"/>
  <c r="N1728" i="47"/>
  <c r="N1727" i="47"/>
  <c r="N1726" i="47"/>
  <c r="N1725" i="47"/>
  <c r="N1724" i="47"/>
  <c r="N1723" i="47"/>
  <c r="N1722" i="47"/>
  <c r="N1721" i="47"/>
  <c r="N1720" i="47"/>
  <c r="N1719" i="47"/>
  <c r="N1718" i="47"/>
  <c r="N1717" i="47"/>
  <c r="N1716" i="47"/>
  <c r="N1715" i="47"/>
  <c r="N1714" i="47"/>
  <c r="N1713" i="47"/>
  <c r="N1712" i="47"/>
  <c r="N1711" i="47"/>
  <c r="N1710" i="47"/>
  <c r="N1709" i="47"/>
  <c r="N1708" i="47"/>
  <c r="N1707" i="47"/>
  <c r="N1706" i="47"/>
  <c r="N1705" i="47"/>
  <c r="N1704" i="47"/>
  <c r="N1703" i="47"/>
  <c r="N1702" i="47"/>
  <c r="N1701" i="47"/>
  <c r="N1700" i="47"/>
  <c r="N1699" i="47"/>
  <c r="N1698" i="47"/>
  <c r="N1697" i="47"/>
  <c r="N1696" i="47"/>
  <c r="N1695" i="47"/>
  <c r="N1694" i="47"/>
  <c r="N1693" i="47"/>
  <c r="N1692" i="47"/>
  <c r="N1691" i="47"/>
  <c r="N1690" i="47"/>
  <c r="N1689" i="47"/>
  <c r="N1688" i="47"/>
  <c r="N1687" i="47"/>
  <c r="N1686" i="47"/>
  <c r="N1685" i="47"/>
  <c r="N1684" i="47"/>
  <c r="N1683" i="47"/>
  <c r="N1682" i="47"/>
  <c r="N1681" i="47"/>
  <c r="N1680" i="47"/>
  <c r="N1679" i="47"/>
  <c r="N1678" i="47"/>
  <c r="N1677" i="47"/>
  <c r="N1676" i="47"/>
  <c r="N1675" i="47"/>
  <c r="N1674" i="47"/>
  <c r="N1673" i="47"/>
  <c r="N1672" i="47"/>
  <c r="N1671" i="47"/>
  <c r="N1670" i="47"/>
  <c r="N1669" i="47"/>
  <c r="N1668" i="47"/>
  <c r="N1667" i="47"/>
  <c r="N1666" i="47"/>
  <c r="N1665" i="47"/>
  <c r="N1664" i="47"/>
  <c r="N1663" i="47"/>
  <c r="N1662" i="47"/>
  <c r="N1661" i="47"/>
  <c r="N1660" i="47"/>
  <c r="N1659" i="47"/>
  <c r="N1658" i="47"/>
  <c r="N1657" i="47"/>
  <c r="N1656" i="47"/>
  <c r="N1655" i="47"/>
  <c r="N1654" i="47"/>
  <c r="N1653" i="47"/>
  <c r="N1652" i="47"/>
  <c r="N1651" i="47"/>
  <c r="N1650" i="47"/>
  <c r="N1649" i="47"/>
  <c r="N1648" i="47"/>
  <c r="N1647" i="47"/>
  <c r="N1646" i="47"/>
  <c r="N1645" i="47"/>
  <c r="N1644" i="47"/>
  <c r="N1643" i="47"/>
  <c r="N1642" i="47"/>
  <c r="N1641" i="47"/>
  <c r="N1640" i="47"/>
  <c r="N1639" i="47"/>
  <c r="N1638" i="47"/>
  <c r="N1637" i="47"/>
  <c r="N1636" i="47"/>
  <c r="N1635" i="47"/>
  <c r="N1634" i="47"/>
  <c r="N1633" i="47"/>
  <c r="N1632" i="47"/>
  <c r="N1631" i="47"/>
  <c r="N1630" i="47"/>
  <c r="N1629" i="47"/>
  <c r="N1628" i="47"/>
  <c r="N1627" i="47"/>
  <c r="N1626" i="47"/>
  <c r="N1625" i="47"/>
  <c r="N1624" i="47"/>
  <c r="N1623" i="47"/>
  <c r="N1622" i="47"/>
  <c r="N1621" i="47"/>
  <c r="N1620" i="47"/>
  <c r="N1619" i="47"/>
  <c r="N1618" i="47"/>
  <c r="N1617" i="47"/>
  <c r="N1616" i="47"/>
  <c r="N1615" i="47"/>
  <c r="N1614" i="47"/>
  <c r="N1613" i="47"/>
  <c r="N1612" i="47"/>
  <c r="N1611" i="47"/>
  <c r="N1610" i="47"/>
  <c r="N1609" i="47"/>
  <c r="N1608" i="47"/>
  <c r="N1607" i="47"/>
  <c r="N1606" i="47"/>
  <c r="N1605" i="47"/>
  <c r="N1604" i="47"/>
  <c r="N1603" i="47"/>
  <c r="N1602" i="47"/>
  <c r="N1601" i="47"/>
  <c r="N1600" i="47"/>
  <c r="N1599" i="47"/>
  <c r="N1598" i="47"/>
  <c r="N1597" i="47"/>
  <c r="N1596" i="47"/>
  <c r="N1595" i="47"/>
  <c r="N1594" i="47"/>
  <c r="N1593" i="47"/>
  <c r="N1592" i="47"/>
  <c r="N1591" i="47"/>
  <c r="N1590" i="47"/>
  <c r="N1589" i="47"/>
  <c r="N1588" i="47"/>
  <c r="N1587" i="47"/>
  <c r="N1586" i="47"/>
  <c r="N1585" i="47"/>
  <c r="N1584" i="47"/>
  <c r="N1583" i="47"/>
  <c r="N1582" i="47"/>
  <c r="N1581" i="47"/>
  <c r="N1580" i="47"/>
  <c r="N1579" i="47"/>
  <c r="N1578" i="47"/>
  <c r="N1577" i="47"/>
  <c r="N1576" i="47"/>
  <c r="N1575" i="47"/>
  <c r="N1574" i="47"/>
  <c r="N1573" i="47"/>
  <c r="N1572" i="47"/>
  <c r="N1571" i="47"/>
  <c r="N1570" i="47"/>
  <c r="N1569" i="47"/>
  <c r="N1568" i="47"/>
  <c r="N1567" i="47"/>
  <c r="N1566" i="47"/>
  <c r="N1565" i="47"/>
  <c r="N1564" i="47"/>
  <c r="N1563" i="47"/>
  <c r="N1562" i="47"/>
  <c r="N1561" i="47"/>
  <c r="N1560" i="47"/>
  <c r="N1559" i="47"/>
  <c r="N1558" i="47"/>
  <c r="N1557" i="47"/>
  <c r="N1556" i="47"/>
  <c r="N1555" i="47"/>
  <c r="N1554" i="47"/>
  <c r="N1553" i="47"/>
  <c r="N1552" i="47"/>
  <c r="N1551" i="47"/>
  <c r="N1550" i="47"/>
  <c r="N1549" i="47"/>
  <c r="N1548" i="47"/>
  <c r="N1547" i="47"/>
  <c r="N1546" i="47"/>
  <c r="N1545" i="47"/>
  <c r="N1544" i="47"/>
  <c r="N1543" i="47"/>
  <c r="N1542" i="47"/>
  <c r="N1541" i="47"/>
  <c r="N1540" i="47"/>
  <c r="N1539" i="47"/>
  <c r="N1538" i="47"/>
  <c r="N1537" i="47"/>
  <c r="N1536" i="47"/>
  <c r="N1535" i="47"/>
  <c r="N1534" i="47"/>
  <c r="N1533" i="47"/>
  <c r="N1532" i="47"/>
  <c r="N1531" i="47"/>
  <c r="N1530" i="47"/>
  <c r="N1529" i="47"/>
  <c r="N1528" i="47"/>
  <c r="N1527" i="47"/>
  <c r="N1526" i="47"/>
  <c r="N1525" i="47"/>
  <c r="N1524" i="47"/>
  <c r="N1523" i="47"/>
  <c r="N1522" i="47"/>
  <c r="N1521" i="47"/>
  <c r="N1520" i="47"/>
  <c r="N1519" i="47"/>
  <c r="N1518" i="47"/>
  <c r="N1517" i="47"/>
  <c r="N1516" i="47"/>
  <c r="N1515" i="47"/>
  <c r="N1514" i="47"/>
  <c r="N1513" i="47"/>
  <c r="N1512" i="47"/>
  <c r="N1511" i="47"/>
  <c r="N1510" i="47"/>
  <c r="N1509" i="47"/>
  <c r="N1508" i="47"/>
  <c r="N1507" i="47"/>
  <c r="N1506" i="47"/>
  <c r="N1505" i="47"/>
  <c r="N1504" i="47"/>
  <c r="N1503" i="47"/>
  <c r="N1502" i="47"/>
  <c r="N1501" i="47"/>
  <c r="N1500" i="47"/>
  <c r="N1499" i="47"/>
  <c r="N1498" i="47"/>
  <c r="N1497" i="47"/>
  <c r="N1496" i="47"/>
  <c r="N1495" i="47"/>
  <c r="N1494" i="47"/>
  <c r="N1493" i="47"/>
  <c r="N1492" i="47"/>
  <c r="N1491" i="47"/>
  <c r="N1490" i="47"/>
  <c r="N1489" i="47"/>
  <c r="N1488" i="47"/>
  <c r="N1487" i="47"/>
  <c r="N1486" i="47"/>
  <c r="N1485" i="47"/>
  <c r="N1484" i="47"/>
  <c r="N1483" i="47"/>
  <c r="N1482" i="47"/>
  <c r="N1481" i="47"/>
  <c r="N1480" i="47"/>
  <c r="N1479" i="47"/>
  <c r="N1478" i="47"/>
  <c r="N1477" i="47"/>
  <c r="N1476" i="47"/>
  <c r="N1475" i="47"/>
  <c r="N1474" i="47"/>
  <c r="N1473" i="47"/>
  <c r="N1472" i="47"/>
  <c r="N1471" i="47"/>
  <c r="N1470" i="47"/>
  <c r="N1469" i="47"/>
  <c r="N1468" i="47"/>
  <c r="N1467" i="47"/>
  <c r="N1466" i="47"/>
  <c r="N1465" i="47"/>
  <c r="N1464" i="47"/>
  <c r="N1463" i="47"/>
  <c r="N1462" i="47"/>
  <c r="N1461" i="47"/>
  <c r="N1460" i="47"/>
  <c r="N1459" i="47"/>
  <c r="N1458" i="47"/>
  <c r="N1457" i="47"/>
  <c r="N1456" i="47"/>
  <c r="N1455" i="47"/>
  <c r="N1454" i="47"/>
  <c r="N1453" i="47"/>
  <c r="N1452" i="47"/>
  <c r="N1451" i="47"/>
  <c r="N1450" i="47"/>
  <c r="N1449" i="47"/>
  <c r="N1448" i="47"/>
  <c r="N1447" i="47"/>
  <c r="N1446" i="47"/>
  <c r="N1445" i="47"/>
  <c r="N1444" i="47"/>
  <c r="N1443" i="47"/>
  <c r="N1442" i="47"/>
  <c r="N1441" i="47"/>
  <c r="N1440" i="47"/>
  <c r="N1439" i="47"/>
  <c r="N1438" i="47"/>
  <c r="N1437" i="47"/>
  <c r="N1436" i="47"/>
  <c r="N1435" i="47"/>
  <c r="N1434" i="47"/>
  <c r="N1433" i="47"/>
  <c r="N1432" i="47"/>
  <c r="N1431" i="47"/>
  <c r="N1430" i="47"/>
  <c r="N1429" i="47"/>
  <c r="N1428" i="47"/>
  <c r="N1427" i="47"/>
  <c r="N1426" i="47"/>
  <c r="N1425" i="47"/>
  <c r="N1424" i="47"/>
  <c r="N1423" i="47"/>
  <c r="N1422" i="47"/>
  <c r="N1421" i="47"/>
  <c r="N1420" i="47"/>
  <c r="N1419" i="47"/>
  <c r="N1418" i="47"/>
  <c r="N1417" i="47"/>
  <c r="N1416" i="47"/>
  <c r="N1415" i="47"/>
  <c r="N1414" i="47"/>
  <c r="N1413" i="47"/>
  <c r="N1412" i="47"/>
  <c r="N1411" i="47"/>
  <c r="N1410" i="47"/>
  <c r="N1409" i="47"/>
  <c r="N1408" i="47"/>
  <c r="N1407" i="47"/>
  <c r="N1406" i="47"/>
  <c r="N1405" i="47"/>
  <c r="N1404" i="47"/>
  <c r="N1403" i="47"/>
  <c r="N1402" i="47"/>
  <c r="N1401" i="47"/>
  <c r="N1400" i="47"/>
  <c r="N1399" i="47"/>
  <c r="N1398" i="47"/>
  <c r="N1397" i="47"/>
  <c r="N1396" i="47"/>
  <c r="N1395" i="47"/>
  <c r="N1394" i="47"/>
  <c r="N1393" i="47"/>
  <c r="N1392" i="47"/>
  <c r="N1391" i="47"/>
  <c r="N1390" i="47"/>
  <c r="N1389" i="47"/>
  <c r="N1388" i="47"/>
  <c r="N1387" i="47"/>
  <c r="N1386" i="47"/>
  <c r="N1385" i="47"/>
  <c r="N1384" i="47"/>
  <c r="N1383" i="47"/>
  <c r="N1382" i="47"/>
  <c r="N1381" i="47"/>
  <c r="N1380" i="47"/>
  <c r="N1379" i="47"/>
  <c r="N1378" i="47"/>
  <c r="N1377" i="47"/>
  <c r="N1376" i="47"/>
  <c r="N1375" i="47"/>
  <c r="N1374" i="47"/>
  <c r="N1373" i="47"/>
  <c r="N1372" i="47"/>
  <c r="N1371" i="47"/>
  <c r="N1370" i="47"/>
  <c r="N1369" i="47"/>
  <c r="N1368" i="47"/>
  <c r="N1367" i="47"/>
  <c r="N1366" i="47"/>
  <c r="N1365" i="47"/>
  <c r="N1364" i="47"/>
  <c r="N1363" i="47"/>
  <c r="N1362" i="47"/>
  <c r="N1361" i="47"/>
  <c r="N1360" i="47"/>
  <c r="N1359" i="47"/>
  <c r="N1358" i="47"/>
  <c r="N1357" i="47"/>
  <c r="N1356" i="47"/>
  <c r="N1355" i="47"/>
  <c r="N1354" i="47"/>
  <c r="N1353" i="47"/>
  <c r="N1352" i="47"/>
  <c r="N1351" i="47"/>
  <c r="N1350" i="47"/>
  <c r="N1349" i="47"/>
  <c r="N1348" i="47"/>
  <c r="N1347" i="47"/>
  <c r="N1346" i="47"/>
  <c r="N1345" i="47"/>
  <c r="N1344" i="47"/>
  <c r="N1343" i="47"/>
  <c r="N1342" i="47"/>
  <c r="N1341" i="47"/>
  <c r="N1340" i="47"/>
  <c r="N1339" i="47"/>
  <c r="N1338" i="47"/>
  <c r="N1337" i="47"/>
  <c r="N1336" i="47"/>
  <c r="N1335" i="47"/>
  <c r="N1334" i="47"/>
  <c r="N1333" i="47"/>
  <c r="N1332" i="47"/>
  <c r="N1331" i="47"/>
  <c r="N1330" i="47"/>
  <c r="N1329" i="47"/>
  <c r="N1328" i="47"/>
  <c r="N1327" i="47"/>
  <c r="N1326" i="47"/>
  <c r="N1325" i="47"/>
  <c r="N1324" i="47"/>
  <c r="N1323" i="47"/>
  <c r="N1322" i="47"/>
  <c r="N1321" i="47"/>
  <c r="N1320" i="47"/>
  <c r="N1319" i="47"/>
  <c r="N1318" i="47"/>
  <c r="N1317" i="47"/>
  <c r="N1316" i="47"/>
  <c r="N1315" i="47"/>
  <c r="N1314" i="47"/>
  <c r="N1313" i="47"/>
  <c r="N1312" i="47"/>
  <c r="N1311" i="47"/>
  <c r="N1310" i="47"/>
  <c r="N1309" i="47"/>
  <c r="N1308" i="47"/>
  <c r="N1307" i="47"/>
  <c r="N1306" i="47"/>
  <c r="N1305" i="47"/>
  <c r="N1304" i="47"/>
  <c r="N1303" i="47"/>
  <c r="N1302" i="47"/>
  <c r="N1301" i="47"/>
  <c r="N1300" i="47"/>
  <c r="N1299" i="47"/>
  <c r="N1298" i="47"/>
  <c r="N1297" i="47"/>
  <c r="N1296" i="47"/>
  <c r="N1295" i="47"/>
  <c r="N1294" i="47"/>
  <c r="N1293" i="47"/>
  <c r="N1292" i="47"/>
  <c r="N1291" i="47"/>
  <c r="N1290" i="47"/>
  <c r="N1289" i="47"/>
  <c r="N1288" i="47"/>
  <c r="N1287" i="47"/>
  <c r="N1286" i="47"/>
  <c r="N1285" i="47"/>
  <c r="N1284" i="47"/>
  <c r="N1283" i="47"/>
  <c r="N1282" i="47"/>
  <c r="N1281" i="47"/>
  <c r="N1280" i="47"/>
  <c r="N1279" i="47"/>
  <c r="N1278" i="47"/>
  <c r="N1277" i="47"/>
  <c r="N1276" i="47"/>
  <c r="N1275" i="47"/>
  <c r="N1274" i="47"/>
  <c r="N1273" i="47"/>
  <c r="N1272" i="47"/>
  <c r="N1271" i="47"/>
  <c r="N1270" i="47"/>
  <c r="N1269" i="47"/>
  <c r="N1268" i="47"/>
  <c r="N1267" i="47"/>
  <c r="N1266" i="47"/>
  <c r="N1265" i="47"/>
  <c r="N1264" i="47"/>
  <c r="N1263" i="47"/>
  <c r="N1262" i="47"/>
  <c r="N1261" i="47"/>
  <c r="N1260" i="47"/>
  <c r="N1259" i="47"/>
  <c r="N1258" i="47"/>
  <c r="N1257" i="47"/>
  <c r="N1256" i="47"/>
  <c r="N1255" i="47"/>
  <c r="N1254" i="47"/>
  <c r="N1253" i="47"/>
  <c r="N1252" i="47"/>
  <c r="N1251" i="47"/>
  <c r="N1250" i="47"/>
  <c r="N1249" i="47"/>
  <c r="N1248" i="47"/>
  <c r="N1247" i="47"/>
  <c r="N1246" i="47"/>
  <c r="N1245" i="47"/>
  <c r="N1244" i="47"/>
  <c r="N1243" i="47"/>
  <c r="N1242" i="47"/>
  <c r="N1241" i="47"/>
  <c r="N1240" i="47"/>
  <c r="N1239" i="47"/>
  <c r="N1238" i="47"/>
  <c r="N1237" i="47"/>
  <c r="N1236" i="47"/>
  <c r="N1235" i="47"/>
  <c r="N1234" i="47"/>
  <c r="N1233" i="47"/>
  <c r="N1232" i="47"/>
  <c r="N1231" i="47"/>
  <c r="N1230" i="47"/>
  <c r="N1229" i="47"/>
  <c r="N1228" i="47"/>
  <c r="N1227" i="47"/>
  <c r="N1226" i="47"/>
  <c r="N1225" i="47"/>
  <c r="N1224" i="47"/>
  <c r="N1223" i="47"/>
  <c r="N1222" i="47"/>
  <c r="N1221" i="47"/>
  <c r="N1220" i="47"/>
  <c r="N1219" i="47"/>
  <c r="N1218" i="47"/>
  <c r="N1217" i="47"/>
  <c r="N1216" i="47"/>
  <c r="N1215" i="47"/>
  <c r="N1214" i="47"/>
  <c r="N1213" i="47"/>
  <c r="N1212" i="47"/>
  <c r="N1211" i="47"/>
  <c r="N1210" i="47"/>
  <c r="N1209" i="47"/>
  <c r="N1208" i="47"/>
  <c r="N1207" i="47"/>
  <c r="N1206" i="47"/>
  <c r="N1205" i="47"/>
  <c r="N1204" i="47"/>
  <c r="N1203" i="47"/>
  <c r="N1202" i="47"/>
  <c r="N1201" i="47"/>
  <c r="N1200" i="47"/>
  <c r="N1199" i="47"/>
  <c r="N1198" i="47"/>
  <c r="N1197" i="47"/>
  <c r="N1196" i="47"/>
  <c r="N1195" i="47"/>
  <c r="N1194" i="47"/>
  <c r="N1193" i="47"/>
  <c r="N1192" i="47"/>
  <c r="N1191" i="47"/>
  <c r="N1190" i="47"/>
  <c r="N1189" i="47"/>
  <c r="N1188" i="47"/>
  <c r="N1187" i="47"/>
  <c r="N1186" i="47"/>
  <c r="N1185" i="47"/>
  <c r="N1184" i="47"/>
  <c r="N1183" i="47"/>
  <c r="N1182" i="47"/>
  <c r="N1181" i="47"/>
  <c r="N1180" i="47"/>
  <c r="N1179" i="47"/>
  <c r="N1178" i="47"/>
  <c r="N1177" i="47"/>
  <c r="N1176" i="47"/>
  <c r="N1175" i="47"/>
  <c r="N1174" i="47"/>
  <c r="N1173" i="47"/>
  <c r="N1172" i="47"/>
  <c r="N1171" i="47"/>
  <c r="N1170" i="47"/>
  <c r="N1169" i="47"/>
  <c r="N1168" i="47"/>
  <c r="N1167" i="47"/>
  <c r="N1166" i="47"/>
  <c r="N1165" i="47"/>
  <c r="N1164" i="47"/>
  <c r="N1163" i="47"/>
  <c r="N1162" i="47"/>
  <c r="N1161" i="47"/>
  <c r="N1160" i="47"/>
  <c r="N1159" i="47"/>
  <c r="N1158" i="47"/>
  <c r="N1157" i="47"/>
  <c r="N1156" i="47"/>
  <c r="N1155" i="47"/>
  <c r="N1154" i="47"/>
  <c r="N1153" i="47"/>
  <c r="N1152" i="47"/>
  <c r="N1151" i="47"/>
  <c r="N1150" i="47"/>
  <c r="N1149" i="47"/>
  <c r="N1148" i="47"/>
  <c r="N1147" i="47"/>
  <c r="N1146" i="47"/>
  <c r="N1145" i="47"/>
  <c r="N1144" i="47"/>
  <c r="N1143" i="47"/>
  <c r="N1142" i="47"/>
  <c r="N1141" i="47"/>
  <c r="N1140" i="47"/>
  <c r="N1139" i="47"/>
  <c r="N1138" i="47"/>
  <c r="N1137" i="47"/>
  <c r="N1136" i="47"/>
  <c r="N1135" i="47"/>
  <c r="N1134" i="47"/>
  <c r="N1133" i="47"/>
  <c r="N1132" i="47"/>
  <c r="N1131" i="47"/>
  <c r="N1130" i="47"/>
  <c r="N1129" i="47"/>
  <c r="N1128" i="47"/>
  <c r="N1127" i="47"/>
  <c r="N1126" i="47"/>
  <c r="N1125" i="47"/>
  <c r="N1124" i="47"/>
  <c r="N1123" i="47"/>
  <c r="N1122" i="47"/>
  <c r="N1121" i="47"/>
  <c r="N1120" i="47"/>
  <c r="N1119" i="47"/>
  <c r="N1118" i="47"/>
  <c r="N1117" i="47"/>
  <c r="N1116" i="47"/>
  <c r="N1115" i="47"/>
  <c r="N1114" i="47"/>
  <c r="N1113" i="47"/>
  <c r="N1112" i="47"/>
  <c r="N1111" i="47"/>
  <c r="N1110" i="47"/>
  <c r="N1109" i="47"/>
  <c r="N1108" i="47"/>
  <c r="N1107" i="47"/>
  <c r="N1106" i="47"/>
  <c r="N1105" i="47"/>
  <c r="N1104" i="47"/>
  <c r="N1103" i="47"/>
  <c r="N1102" i="47"/>
  <c r="N1101" i="47"/>
  <c r="N1100" i="47"/>
  <c r="N1099" i="47"/>
  <c r="N1098" i="47"/>
  <c r="N1097" i="47"/>
  <c r="N1096" i="47"/>
  <c r="N1095" i="47"/>
  <c r="N1094" i="47"/>
  <c r="N1093" i="47"/>
  <c r="N1092" i="47"/>
  <c r="N1091" i="47"/>
  <c r="N1090" i="47"/>
  <c r="N1089" i="47"/>
  <c r="N1088" i="47"/>
  <c r="N1087" i="47"/>
  <c r="N1086" i="47"/>
  <c r="N1085" i="47"/>
  <c r="N1084" i="47"/>
  <c r="N1083" i="47"/>
  <c r="N1082" i="47"/>
  <c r="N1081" i="47"/>
  <c r="N1080" i="47"/>
  <c r="N1079" i="47"/>
  <c r="N1078" i="47"/>
  <c r="N1077" i="47"/>
  <c r="N1076" i="47"/>
  <c r="N1075" i="47"/>
  <c r="N1074" i="47"/>
  <c r="N1073" i="47"/>
  <c r="N1072" i="47"/>
  <c r="N1071" i="47"/>
  <c r="N1070" i="47"/>
  <c r="N1069" i="47"/>
  <c r="N1068" i="47"/>
  <c r="N1067" i="47"/>
  <c r="N1066" i="47"/>
  <c r="N1065" i="47"/>
  <c r="N1064" i="47"/>
  <c r="N1063" i="47"/>
  <c r="N1062" i="47"/>
  <c r="N1061" i="47"/>
  <c r="N1060" i="47"/>
  <c r="N1059" i="47"/>
  <c r="N1058" i="47"/>
  <c r="N1057" i="47"/>
  <c r="N1056" i="47"/>
  <c r="N1055" i="47"/>
  <c r="N1054" i="47"/>
  <c r="N1053" i="47"/>
  <c r="N1052" i="47"/>
  <c r="N1051" i="47"/>
  <c r="N1050" i="47"/>
  <c r="N1049" i="47"/>
  <c r="N1048" i="47"/>
  <c r="N1047" i="47"/>
  <c r="N1046" i="47"/>
  <c r="N1045" i="47"/>
  <c r="N1044" i="47"/>
  <c r="N1043" i="47"/>
  <c r="N1042" i="47"/>
  <c r="N1041" i="47"/>
  <c r="N1040" i="47"/>
  <c r="N1039" i="47"/>
  <c r="N1038" i="47"/>
  <c r="N1037" i="47"/>
  <c r="N1036" i="47"/>
  <c r="N1035" i="47"/>
  <c r="N1034" i="47"/>
  <c r="N1033" i="47"/>
  <c r="N1032" i="47"/>
  <c r="N1031" i="47"/>
  <c r="N1030" i="47"/>
  <c r="N1029" i="47"/>
  <c r="N1028" i="47"/>
  <c r="N1027" i="47"/>
  <c r="N1026" i="47"/>
  <c r="N1025" i="47"/>
  <c r="N1024" i="47"/>
  <c r="N1023" i="47"/>
  <c r="N1022" i="47"/>
  <c r="N1021" i="47"/>
  <c r="N1020" i="47"/>
  <c r="N1019" i="47"/>
  <c r="N1018" i="47"/>
  <c r="N1017" i="47"/>
  <c r="N1016" i="47"/>
  <c r="N1015" i="47"/>
  <c r="N1014" i="47"/>
  <c r="N1013" i="47"/>
  <c r="N1012" i="47"/>
  <c r="N1011" i="47"/>
  <c r="N1010" i="47"/>
  <c r="N1009" i="47"/>
  <c r="N1008" i="47"/>
  <c r="N1007" i="47"/>
  <c r="N1006" i="47"/>
  <c r="N1005" i="47"/>
  <c r="N1004" i="47"/>
  <c r="N1003" i="47"/>
  <c r="N1002" i="47"/>
  <c r="N1001" i="47"/>
  <c r="N1000" i="47"/>
  <c r="N999" i="47"/>
  <c r="N998" i="47"/>
  <c r="N997" i="47"/>
  <c r="N996" i="47"/>
  <c r="N995" i="47"/>
  <c r="N994" i="47"/>
  <c r="N993" i="47"/>
  <c r="N992" i="47"/>
  <c r="N991" i="47"/>
  <c r="N990" i="47"/>
  <c r="N989" i="47"/>
  <c r="N988" i="47"/>
  <c r="N987" i="47"/>
  <c r="N986" i="47"/>
  <c r="N985" i="47"/>
  <c r="N984" i="47"/>
  <c r="N983" i="47"/>
  <c r="N982" i="47"/>
  <c r="N981" i="47"/>
  <c r="N980" i="47"/>
  <c r="N979" i="47"/>
  <c r="N978" i="47"/>
  <c r="N977" i="47"/>
  <c r="N976" i="47"/>
  <c r="N975" i="47"/>
  <c r="N974" i="47"/>
  <c r="N973" i="47"/>
  <c r="N972" i="47"/>
  <c r="N971" i="47"/>
  <c r="N970" i="47"/>
  <c r="N969" i="47"/>
  <c r="N968" i="47"/>
  <c r="N967" i="47"/>
  <c r="N966" i="47"/>
  <c r="N965" i="47"/>
  <c r="N964" i="47"/>
  <c r="N963" i="47"/>
  <c r="N962" i="47"/>
  <c r="N961" i="47"/>
  <c r="N960" i="47"/>
  <c r="N959" i="47"/>
  <c r="N958" i="47"/>
  <c r="N957" i="47"/>
  <c r="N956" i="47"/>
  <c r="N955" i="47"/>
  <c r="N954" i="47"/>
  <c r="N953" i="47"/>
  <c r="N952" i="47"/>
  <c r="N951" i="47"/>
  <c r="N950" i="47"/>
  <c r="N949" i="47"/>
  <c r="N948" i="47"/>
  <c r="N947" i="47"/>
  <c r="N946" i="47"/>
  <c r="N945" i="47"/>
  <c r="N944" i="47"/>
  <c r="N943" i="47"/>
  <c r="N942" i="47"/>
  <c r="N941" i="47"/>
  <c r="N940" i="47"/>
  <c r="N939" i="47"/>
  <c r="N938" i="47"/>
  <c r="N937" i="47"/>
  <c r="N936" i="47"/>
  <c r="N935" i="47"/>
  <c r="N934" i="47"/>
  <c r="N933" i="47"/>
  <c r="N932" i="47"/>
  <c r="N931" i="47"/>
  <c r="N930" i="47"/>
  <c r="N929" i="47"/>
  <c r="N928" i="47"/>
  <c r="N927" i="47"/>
  <c r="N926" i="47"/>
  <c r="N925" i="47"/>
  <c r="N924" i="47"/>
  <c r="N923" i="47"/>
  <c r="N922" i="47"/>
  <c r="N921" i="47"/>
  <c r="N920" i="47"/>
  <c r="N919" i="47"/>
  <c r="N918" i="47"/>
  <c r="N917" i="47"/>
  <c r="N916" i="47"/>
  <c r="N915" i="47"/>
  <c r="N914" i="47"/>
  <c r="N913" i="47"/>
  <c r="N912" i="47"/>
  <c r="N911" i="47"/>
  <c r="N910" i="47"/>
  <c r="N909" i="47"/>
  <c r="N908" i="47"/>
  <c r="N907" i="47"/>
  <c r="N906" i="47"/>
  <c r="N905" i="47"/>
  <c r="N904" i="47"/>
  <c r="N903" i="47"/>
  <c r="N902" i="47"/>
  <c r="N901" i="47"/>
  <c r="N900" i="47"/>
  <c r="N899" i="47"/>
  <c r="N898" i="47"/>
  <c r="N897" i="47"/>
  <c r="N896" i="47"/>
  <c r="N895" i="47"/>
  <c r="N894" i="47"/>
  <c r="N893" i="47"/>
  <c r="N892" i="47"/>
  <c r="N891" i="47"/>
  <c r="N890" i="47"/>
  <c r="N889" i="47"/>
  <c r="N888" i="47"/>
  <c r="N887" i="47"/>
  <c r="N886" i="47"/>
  <c r="N885" i="47"/>
  <c r="N884" i="47"/>
  <c r="N883" i="47"/>
  <c r="N882" i="47"/>
  <c r="N881" i="47"/>
  <c r="N880" i="47"/>
  <c r="N879" i="47"/>
  <c r="N878" i="47"/>
  <c r="N877" i="47"/>
  <c r="N876" i="47"/>
  <c r="N875" i="47"/>
  <c r="N874" i="47"/>
  <c r="N873" i="47"/>
  <c r="N872" i="47"/>
  <c r="N871" i="47"/>
  <c r="N870" i="47"/>
  <c r="N869" i="47"/>
  <c r="N868" i="47"/>
  <c r="N867" i="47"/>
  <c r="N866" i="47"/>
  <c r="N865" i="47"/>
  <c r="N864" i="47"/>
  <c r="N863" i="47"/>
  <c r="N862" i="47"/>
  <c r="N861" i="47"/>
  <c r="N860" i="47"/>
  <c r="N859" i="47"/>
  <c r="N858" i="47"/>
  <c r="N857" i="47"/>
  <c r="N856" i="47"/>
  <c r="N855" i="47"/>
  <c r="N854" i="47"/>
  <c r="N853" i="47"/>
  <c r="N852" i="47"/>
  <c r="N851" i="47"/>
  <c r="N850" i="47"/>
  <c r="N849" i="47"/>
  <c r="N848" i="47"/>
  <c r="N847" i="47"/>
  <c r="N846" i="47"/>
  <c r="N845" i="47"/>
  <c r="N844" i="47"/>
  <c r="N843" i="47"/>
  <c r="N842" i="47"/>
  <c r="N841" i="47"/>
  <c r="N840" i="47"/>
  <c r="N839" i="47"/>
  <c r="N838" i="47"/>
  <c r="N837" i="47"/>
  <c r="N836" i="47"/>
  <c r="N835" i="47"/>
  <c r="N834" i="47"/>
  <c r="N833" i="47"/>
  <c r="N832" i="47"/>
  <c r="N831" i="47"/>
  <c r="N830" i="47"/>
  <c r="N829" i="47"/>
  <c r="N828" i="47"/>
  <c r="N827" i="47"/>
  <c r="N826" i="47"/>
  <c r="N825" i="47"/>
  <c r="N824" i="47"/>
  <c r="N823" i="47"/>
  <c r="N822" i="47"/>
  <c r="N821" i="47"/>
  <c r="N820" i="47"/>
  <c r="N819" i="47"/>
  <c r="N818" i="47"/>
  <c r="N817" i="47"/>
  <c r="N816" i="47"/>
  <c r="N815" i="47"/>
  <c r="N814" i="47"/>
  <c r="N813" i="47"/>
  <c r="N812" i="47"/>
  <c r="N811" i="47"/>
  <c r="N810" i="47"/>
  <c r="N809" i="47"/>
  <c r="N808" i="47"/>
  <c r="N807" i="47"/>
  <c r="N806" i="47"/>
  <c r="N805" i="47"/>
  <c r="N804" i="47"/>
  <c r="N803" i="47"/>
  <c r="N802" i="47"/>
  <c r="N801" i="47"/>
  <c r="N800" i="47"/>
  <c r="N799" i="47"/>
  <c r="N798" i="47"/>
  <c r="N797" i="47"/>
  <c r="N796" i="47"/>
  <c r="N795" i="47"/>
  <c r="N794" i="47"/>
  <c r="N793" i="47"/>
  <c r="N792" i="47"/>
  <c r="N791" i="47"/>
  <c r="N790" i="47"/>
  <c r="N789" i="47"/>
  <c r="N788" i="47"/>
  <c r="N787" i="47"/>
  <c r="N786" i="47"/>
  <c r="N785" i="47"/>
  <c r="N784" i="47"/>
  <c r="N783" i="47"/>
  <c r="N782" i="47"/>
  <c r="N781" i="47"/>
  <c r="N780" i="47"/>
  <c r="N779" i="47"/>
  <c r="N778" i="47"/>
  <c r="N777" i="47"/>
  <c r="N776" i="47"/>
  <c r="N775" i="47"/>
  <c r="N774" i="47"/>
  <c r="N773" i="47"/>
  <c r="N772" i="47"/>
  <c r="N771" i="47"/>
  <c r="N770" i="47"/>
  <c r="N769" i="47"/>
  <c r="N768" i="47"/>
  <c r="N767" i="47"/>
  <c r="N766" i="47"/>
  <c r="N765" i="47"/>
  <c r="N764" i="47"/>
  <c r="N763" i="47"/>
  <c r="N762" i="47"/>
  <c r="N761" i="47"/>
  <c r="N760" i="47"/>
  <c r="N759" i="47"/>
  <c r="N758" i="47"/>
  <c r="N757" i="47"/>
  <c r="N756" i="47"/>
  <c r="N755" i="47"/>
  <c r="N754" i="47"/>
  <c r="N753" i="47"/>
  <c r="N752" i="47"/>
  <c r="N751" i="47"/>
  <c r="N750" i="47"/>
  <c r="N749" i="47"/>
  <c r="N748" i="47"/>
  <c r="N747" i="47"/>
  <c r="N746" i="47"/>
  <c r="N745" i="47"/>
  <c r="N744" i="47"/>
  <c r="N743" i="47"/>
  <c r="N742" i="47"/>
  <c r="N741" i="47"/>
  <c r="N740" i="47"/>
  <c r="N739" i="47"/>
  <c r="N738" i="47"/>
  <c r="N737" i="47"/>
  <c r="N736" i="47"/>
  <c r="N735" i="47"/>
  <c r="N734" i="47"/>
  <c r="N733" i="47"/>
  <c r="N732" i="47"/>
  <c r="N731" i="47"/>
  <c r="N730" i="47"/>
  <c r="N729" i="47"/>
  <c r="N728" i="47"/>
  <c r="N727" i="47"/>
  <c r="N726" i="47"/>
  <c r="N725" i="47"/>
  <c r="N724" i="47"/>
  <c r="N723" i="47"/>
  <c r="N722" i="47"/>
  <c r="N721" i="47"/>
  <c r="N720" i="47"/>
  <c r="N719" i="47"/>
  <c r="N718" i="47"/>
  <c r="N717" i="47"/>
  <c r="N716" i="47"/>
  <c r="N715" i="47"/>
  <c r="N714" i="47"/>
  <c r="N713" i="47"/>
  <c r="N712" i="47"/>
  <c r="N711" i="47"/>
  <c r="N710" i="47"/>
  <c r="N709" i="47"/>
  <c r="N708" i="47"/>
  <c r="N707" i="47"/>
  <c r="N706" i="47"/>
  <c r="N705" i="47"/>
  <c r="N704" i="47"/>
  <c r="N703" i="47"/>
  <c r="N702" i="47"/>
  <c r="N701" i="47"/>
  <c r="N700" i="47"/>
  <c r="N699" i="47"/>
  <c r="N698" i="47"/>
  <c r="N697" i="47"/>
  <c r="N696" i="47"/>
  <c r="N695" i="47"/>
  <c r="N694" i="47"/>
  <c r="N693" i="47"/>
  <c r="N692" i="47"/>
  <c r="N691" i="47"/>
  <c r="N690" i="47"/>
  <c r="N689" i="47"/>
  <c r="N688" i="47"/>
  <c r="N687" i="47"/>
  <c r="N686" i="47"/>
  <c r="N685" i="47"/>
  <c r="N684" i="47"/>
  <c r="N683" i="47"/>
  <c r="N682" i="47"/>
  <c r="N681" i="47"/>
  <c r="N680" i="47"/>
  <c r="N679" i="47"/>
  <c r="N678" i="47"/>
  <c r="N677" i="47"/>
  <c r="N676" i="47"/>
  <c r="N675" i="47"/>
  <c r="N674" i="47"/>
  <c r="N673" i="47"/>
  <c r="N672" i="47"/>
  <c r="N671" i="47"/>
  <c r="N670" i="47"/>
  <c r="N669" i="47"/>
  <c r="N668" i="47"/>
  <c r="N667" i="47"/>
  <c r="N666" i="47"/>
  <c r="N665" i="47"/>
  <c r="N664" i="47"/>
  <c r="N663" i="47"/>
  <c r="N662" i="47"/>
  <c r="N661" i="47"/>
  <c r="N660" i="47"/>
  <c r="N659" i="47"/>
  <c r="N658" i="47"/>
  <c r="N657" i="47"/>
  <c r="N656" i="47"/>
  <c r="N655" i="47"/>
  <c r="N654" i="47"/>
  <c r="N653" i="47"/>
  <c r="N652" i="47"/>
  <c r="N651" i="47"/>
  <c r="N650" i="47"/>
  <c r="N649" i="47"/>
  <c r="N648" i="47"/>
  <c r="N647" i="47"/>
  <c r="N646" i="47"/>
  <c r="N645" i="47"/>
  <c r="N644" i="47"/>
  <c r="N643" i="47"/>
  <c r="N642" i="47"/>
  <c r="N641" i="47"/>
  <c r="N640" i="47"/>
  <c r="N639" i="47"/>
  <c r="N638" i="47"/>
  <c r="N637" i="47"/>
  <c r="N636" i="47"/>
  <c r="N635" i="47"/>
  <c r="N634" i="47"/>
  <c r="N633" i="47"/>
  <c r="N632" i="47"/>
  <c r="N631" i="47"/>
  <c r="N630" i="47"/>
  <c r="N629" i="47"/>
  <c r="N628" i="47"/>
  <c r="N627" i="47"/>
  <c r="N626" i="47"/>
  <c r="N625" i="47"/>
  <c r="N624" i="47"/>
  <c r="N623" i="47"/>
  <c r="N622" i="47"/>
  <c r="N621" i="47"/>
  <c r="N620" i="47"/>
  <c r="N619" i="47"/>
  <c r="N618" i="47"/>
  <c r="N617" i="47"/>
  <c r="N616" i="47"/>
  <c r="N615" i="47"/>
  <c r="N614" i="47"/>
  <c r="N613" i="47"/>
  <c r="N612" i="47"/>
  <c r="N611" i="47"/>
  <c r="N610" i="47"/>
  <c r="N609" i="47"/>
  <c r="N608" i="47"/>
  <c r="N607" i="47"/>
  <c r="N606" i="47"/>
  <c r="N605" i="47"/>
  <c r="N604" i="47"/>
  <c r="N603" i="47"/>
  <c r="N602" i="47"/>
  <c r="N601" i="47"/>
  <c r="N600" i="47"/>
  <c r="N599" i="47"/>
  <c r="N598" i="47"/>
  <c r="N597" i="47"/>
  <c r="N596" i="47"/>
  <c r="N595" i="47"/>
  <c r="N594" i="47"/>
  <c r="N593" i="47"/>
  <c r="N592" i="47"/>
  <c r="N591" i="47"/>
  <c r="N590" i="47"/>
  <c r="N589" i="47"/>
  <c r="N588" i="47"/>
  <c r="N587" i="47"/>
  <c r="N586" i="47"/>
  <c r="N585" i="47"/>
  <c r="N584" i="47"/>
  <c r="N583" i="47"/>
  <c r="N582" i="47"/>
  <c r="N581" i="47"/>
  <c r="N580" i="47"/>
  <c r="N579" i="47"/>
  <c r="N578" i="47"/>
  <c r="N577" i="47"/>
  <c r="N576" i="47"/>
  <c r="N575" i="47"/>
  <c r="N574" i="47"/>
  <c r="N573" i="47"/>
  <c r="N572" i="47"/>
  <c r="N571" i="47"/>
  <c r="N570" i="47"/>
  <c r="N569" i="47"/>
  <c r="N568" i="47"/>
  <c r="N567" i="47"/>
  <c r="N566" i="47"/>
  <c r="N565" i="47"/>
  <c r="N564" i="47"/>
  <c r="N563" i="47"/>
  <c r="N562" i="47"/>
  <c r="N561" i="47"/>
  <c r="N560" i="47"/>
  <c r="N559" i="47"/>
  <c r="N558" i="47"/>
  <c r="N557" i="47"/>
  <c r="N556" i="47"/>
  <c r="N555" i="47"/>
  <c r="N554" i="47"/>
  <c r="N553" i="47"/>
  <c r="N552" i="47"/>
  <c r="N551" i="47"/>
  <c r="N550" i="47"/>
  <c r="N549" i="47"/>
  <c r="N548" i="47"/>
  <c r="N547" i="47"/>
  <c r="N546" i="47"/>
  <c r="N545" i="47"/>
  <c r="N544" i="47"/>
  <c r="N543" i="47"/>
  <c r="N542" i="47"/>
  <c r="N541" i="47"/>
  <c r="N540" i="47"/>
  <c r="N539" i="47"/>
  <c r="N538" i="47"/>
  <c r="N537" i="47"/>
  <c r="N536" i="47"/>
  <c r="N535" i="47"/>
  <c r="N534" i="47"/>
  <c r="N533" i="47"/>
  <c r="N532" i="47"/>
  <c r="N531" i="47"/>
  <c r="N530" i="47"/>
  <c r="N529" i="47"/>
  <c r="N528" i="47"/>
  <c r="N527" i="47"/>
  <c r="N526" i="47"/>
  <c r="N525" i="47"/>
  <c r="N524" i="47"/>
  <c r="N523" i="47"/>
  <c r="N522" i="47"/>
  <c r="N521" i="47"/>
  <c r="N520" i="47"/>
  <c r="N519" i="47"/>
  <c r="N518" i="47"/>
  <c r="N517" i="47"/>
  <c r="N516" i="47"/>
  <c r="N515" i="47"/>
  <c r="N514" i="47"/>
  <c r="N513" i="47"/>
  <c r="N512" i="47"/>
  <c r="N511" i="47"/>
  <c r="N510" i="47"/>
  <c r="N509" i="47"/>
  <c r="N508" i="47"/>
  <c r="N507" i="47"/>
  <c r="N506" i="47"/>
  <c r="N505" i="47"/>
  <c r="N504" i="47"/>
  <c r="N503" i="47"/>
  <c r="N502" i="47"/>
  <c r="N501" i="47"/>
  <c r="N500" i="47"/>
  <c r="N499" i="47"/>
  <c r="N498" i="47"/>
  <c r="N497" i="47"/>
  <c r="N496" i="47"/>
  <c r="N495" i="47"/>
  <c r="N494" i="47"/>
  <c r="N493" i="47"/>
  <c r="N492" i="47"/>
  <c r="N491" i="47"/>
  <c r="N490" i="47"/>
  <c r="N489" i="47"/>
  <c r="N488" i="47"/>
  <c r="N487" i="47"/>
  <c r="N486" i="47"/>
  <c r="N485" i="47"/>
  <c r="N484" i="47"/>
  <c r="N483" i="47"/>
  <c r="N482" i="47"/>
  <c r="N481" i="47"/>
  <c r="N480" i="47"/>
  <c r="N479" i="47"/>
  <c r="N478" i="47"/>
  <c r="N477" i="47"/>
  <c r="N476" i="47"/>
  <c r="N475" i="47"/>
  <c r="N474" i="47"/>
  <c r="N473" i="47"/>
  <c r="N472" i="47"/>
  <c r="N471" i="47"/>
  <c r="N470" i="47"/>
  <c r="N469" i="47"/>
  <c r="N468" i="47"/>
  <c r="N467" i="47"/>
  <c r="N466" i="47"/>
  <c r="N465" i="47"/>
  <c r="N464" i="47"/>
  <c r="N463" i="47"/>
  <c r="N462" i="47"/>
  <c r="N461" i="47"/>
  <c r="N460" i="47"/>
  <c r="N459" i="47"/>
  <c r="N458" i="47"/>
  <c r="N457" i="47"/>
  <c r="N456" i="47"/>
  <c r="N455" i="47"/>
  <c r="N454" i="47"/>
  <c r="N453" i="47"/>
  <c r="N452" i="47"/>
  <c r="N451" i="47"/>
  <c r="N450" i="47"/>
  <c r="N449" i="47"/>
  <c r="N448" i="47"/>
  <c r="N447" i="47"/>
  <c r="N446" i="47"/>
  <c r="N445" i="47"/>
  <c r="N444" i="47"/>
  <c r="N443" i="47"/>
  <c r="N442" i="47"/>
  <c r="N441" i="47"/>
  <c r="N440" i="47"/>
  <c r="N439" i="47"/>
  <c r="N438" i="47"/>
  <c r="N437" i="47"/>
  <c r="N436" i="47"/>
  <c r="N435" i="47"/>
  <c r="N434" i="47"/>
  <c r="N433" i="47"/>
  <c r="N432" i="47"/>
  <c r="N431" i="47"/>
  <c r="N430" i="47"/>
  <c r="N429" i="47"/>
  <c r="N428" i="47"/>
  <c r="N427" i="47"/>
  <c r="N426" i="47"/>
  <c r="N425" i="47"/>
  <c r="N424" i="47"/>
  <c r="N423" i="47"/>
  <c r="N422" i="47"/>
  <c r="N421" i="47"/>
  <c r="N420" i="47"/>
  <c r="N419" i="47"/>
  <c r="N418" i="47"/>
  <c r="N417" i="47"/>
  <c r="N416" i="47"/>
  <c r="N415" i="47"/>
  <c r="N414" i="47"/>
  <c r="N413" i="47"/>
  <c r="N412" i="47"/>
  <c r="N411" i="47"/>
  <c r="N410" i="47"/>
  <c r="N409" i="47"/>
  <c r="N408" i="47"/>
  <c r="N407" i="47"/>
  <c r="N406" i="47"/>
  <c r="N405" i="47"/>
  <c r="N404" i="47"/>
  <c r="N403" i="47"/>
  <c r="N402" i="47"/>
  <c r="N401" i="47"/>
  <c r="N400" i="47"/>
  <c r="N399" i="47"/>
  <c r="N398" i="47"/>
  <c r="N397" i="47"/>
  <c r="N396" i="47"/>
  <c r="N395" i="47"/>
  <c r="N394" i="47"/>
  <c r="N393" i="47"/>
  <c r="N392" i="47"/>
  <c r="N391" i="47"/>
  <c r="N390" i="47"/>
  <c r="N389" i="47"/>
  <c r="N388" i="47"/>
  <c r="N387" i="47"/>
  <c r="N386" i="47"/>
  <c r="N385" i="47"/>
  <c r="N384" i="47"/>
  <c r="N383" i="47"/>
  <c r="N382" i="47"/>
  <c r="N381" i="47"/>
  <c r="N380" i="47"/>
  <c r="N379" i="47"/>
  <c r="N378" i="47"/>
  <c r="N377" i="47"/>
  <c r="N376" i="47"/>
  <c r="N375" i="47"/>
  <c r="N374" i="47"/>
  <c r="N373" i="47"/>
  <c r="N372" i="47"/>
  <c r="N371" i="47"/>
  <c r="N370" i="47"/>
  <c r="N369" i="47"/>
  <c r="N368" i="47"/>
  <c r="N367" i="47"/>
  <c r="N366" i="47"/>
  <c r="N365" i="47"/>
  <c r="N364" i="47"/>
  <c r="N363" i="47"/>
  <c r="N362" i="47"/>
  <c r="N361" i="47"/>
  <c r="N360" i="47"/>
  <c r="N359" i="47"/>
  <c r="N358" i="47"/>
  <c r="N357" i="47"/>
  <c r="N356" i="47"/>
  <c r="N355" i="47"/>
  <c r="N354" i="47"/>
  <c r="N353" i="47"/>
  <c r="N352" i="47"/>
  <c r="N351" i="47"/>
  <c r="N350" i="47"/>
  <c r="N349" i="47"/>
  <c r="N348" i="47"/>
  <c r="N347" i="47"/>
  <c r="N346" i="47"/>
  <c r="N345" i="47"/>
  <c r="N344" i="47"/>
  <c r="N343" i="47"/>
  <c r="N342" i="47"/>
  <c r="N341" i="47"/>
  <c r="N340" i="47"/>
  <c r="N339" i="47"/>
  <c r="N338" i="47"/>
  <c r="N337" i="47"/>
  <c r="N336" i="47"/>
  <c r="N335" i="47"/>
  <c r="N334" i="47"/>
  <c r="N333" i="47"/>
  <c r="N332" i="47"/>
  <c r="N331" i="47"/>
  <c r="N330" i="47"/>
  <c r="N329" i="47"/>
  <c r="N328" i="47"/>
  <c r="N327" i="47"/>
  <c r="N326" i="47"/>
  <c r="N325" i="47"/>
  <c r="N324" i="47"/>
  <c r="N323" i="47"/>
  <c r="N322" i="47"/>
  <c r="N321" i="47"/>
  <c r="N320" i="47"/>
  <c r="N319" i="47"/>
  <c r="N318" i="47"/>
  <c r="N317" i="47"/>
  <c r="N316" i="47"/>
  <c r="N315" i="47"/>
  <c r="N314" i="47"/>
  <c r="N313" i="47"/>
  <c r="N312" i="47"/>
  <c r="N311" i="47"/>
  <c r="N310" i="47"/>
  <c r="N309" i="47"/>
  <c r="N308" i="47"/>
  <c r="N307" i="47"/>
  <c r="N306" i="47"/>
  <c r="N305" i="47"/>
  <c r="N304" i="47"/>
  <c r="N303" i="47"/>
  <c r="N302" i="47"/>
  <c r="N301" i="47"/>
  <c r="N300" i="47"/>
  <c r="N299" i="47"/>
  <c r="N298" i="47"/>
  <c r="N297" i="47"/>
  <c r="N296" i="47"/>
  <c r="N295" i="47"/>
  <c r="N294" i="47"/>
  <c r="N293" i="47"/>
  <c r="N292" i="47"/>
  <c r="N291" i="47"/>
  <c r="N290" i="47"/>
  <c r="N289" i="47"/>
  <c r="N288" i="47"/>
  <c r="N287" i="47"/>
  <c r="N286" i="47"/>
  <c r="N285" i="47"/>
  <c r="N284" i="47"/>
  <c r="N283" i="47"/>
  <c r="N282" i="47"/>
  <c r="N281" i="47"/>
  <c r="N280" i="47"/>
  <c r="N279" i="47"/>
  <c r="N278" i="47"/>
  <c r="N277" i="47"/>
  <c r="N276" i="47"/>
  <c r="N275" i="47"/>
  <c r="N274" i="47"/>
  <c r="N273" i="47"/>
  <c r="N272" i="47"/>
  <c r="N271" i="47"/>
  <c r="N270" i="47"/>
  <c r="N269" i="47"/>
  <c r="N268" i="47"/>
  <c r="N267" i="47"/>
  <c r="N266" i="47"/>
  <c r="N265" i="47"/>
  <c r="N264" i="47"/>
  <c r="N263" i="47"/>
  <c r="N262" i="47"/>
  <c r="N261" i="47"/>
  <c r="N260" i="47"/>
  <c r="N259" i="47"/>
  <c r="N258" i="47"/>
  <c r="N257" i="47"/>
  <c r="N256" i="47"/>
  <c r="N255" i="47"/>
  <c r="N254" i="47"/>
  <c r="N253" i="47"/>
  <c r="N252" i="47"/>
  <c r="N251" i="47"/>
  <c r="N250" i="47"/>
  <c r="N249" i="47"/>
  <c r="N248" i="47"/>
  <c r="N247" i="47"/>
  <c r="N246" i="47"/>
  <c r="N245" i="47"/>
  <c r="N244" i="47"/>
  <c r="N243" i="47"/>
  <c r="N242" i="47"/>
  <c r="N241" i="47"/>
  <c r="N240" i="47"/>
  <c r="N239" i="47"/>
  <c r="N238" i="47"/>
  <c r="N237" i="47"/>
  <c r="N236" i="47"/>
  <c r="N235" i="47"/>
  <c r="N234" i="47"/>
  <c r="N233" i="47"/>
  <c r="N232" i="47"/>
  <c r="N231" i="47"/>
  <c r="N230" i="47"/>
  <c r="N229" i="47"/>
  <c r="N228" i="47"/>
  <c r="N227" i="47"/>
  <c r="N226" i="47"/>
  <c r="N225" i="47"/>
  <c r="N224" i="47"/>
  <c r="N223" i="47"/>
  <c r="N222" i="47"/>
  <c r="N221" i="47"/>
  <c r="N220" i="47"/>
  <c r="N219" i="47"/>
  <c r="N218" i="47"/>
  <c r="N217" i="47"/>
  <c r="N216" i="47"/>
  <c r="N215" i="47"/>
  <c r="N214" i="47"/>
  <c r="N213" i="47"/>
  <c r="N212" i="47"/>
  <c r="N211" i="47"/>
  <c r="N210" i="47"/>
  <c r="N209" i="47"/>
  <c r="N208" i="47"/>
  <c r="N207" i="47"/>
  <c r="N206" i="47"/>
  <c r="N205" i="47"/>
  <c r="N204" i="47"/>
  <c r="N203" i="47"/>
  <c r="N202" i="47"/>
  <c r="N201" i="47"/>
  <c r="N200" i="47"/>
  <c r="N199" i="47"/>
  <c r="N198" i="47"/>
  <c r="N197" i="47"/>
  <c r="N196" i="47"/>
  <c r="N195" i="47"/>
  <c r="N194" i="47"/>
  <c r="N193" i="47"/>
  <c r="N192" i="47"/>
  <c r="N191" i="47"/>
  <c r="N190" i="47"/>
  <c r="N189" i="47"/>
  <c r="N188" i="47"/>
  <c r="N187" i="47"/>
  <c r="N186" i="47"/>
  <c r="N185" i="47"/>
  <c r="N184" i="47"/>
  <c r="N183" i="47"/>
  <c r="N182" i="47"/>
  <c r="N181" i="47"/>
  <c r="N180" i="47"/>
  <c r="N179" i="47"/>
  <c r="N178" i="47"/>
  <c r="N177" i="47"/>
  <c r="N176" i="47"/>
  <c r="N175" i="47"/>
  <c r="N174" i="47"/>
  <c r="N173" i="47"/>
  <c r="N172" i="47"/>
  <c r="N171" i="47"/>
  <c r="N170" i="47"/>
  <c r="N169" i="47"/>
  <c r="N168" i="47"/>
  <c r="N167" i="47"/>
  <c r="N166" i="47"/>
  <c r="N165" i="47"/>
  <c r="N164" i="47"/>
  <c r="N163" i="47"/>
  <c r="N162" i="47"/>
  <c r="N161" i="47"/>
  <c r="N160" i="47"/>
  <c r="N159" i="47"/>
  <c r="N158" i="47"/>
  <c r="N157" i="47"/>
  <c r="N156" i="47"/>
  <c r="N155" i="47"/>
  <c r="N154" i="47"/>
  <c r="N153" i="47"/>
  <c r="N152" i="47"/>
  <c r="N151" i="47"/>
  <c r="N150" i="47"/>
  <c r="N149" i="47"/>
  <c r="N148" i="47"/>
  <c r="N147" i="47"/>
  <c r="N146" i="47"/>
  <c r="N145" i="47"/>
  <c r="N144" i="47"/>
  <c r="N143" i="47"/>
  <c r="N142" i="47"/>
  <c r="N141" i="47"/>
  <c r="N140" i="47"/>
  <c r="N139" i="47"/>
  <c r="N138" i="47"/>
  <c r="N137" i="47"/>
  <c r="N136" i="47"/>
  <c r="N135" i="47"/>
  <c r="N134" i="47"/>
  <c r="N133" i="47"/>
  <c r="N132" i="47"/>
  <c r="N131" i="47"/>
  <c r="N130" i="47"/>
  <c r="N129" i="47"/>
  <c r="N128" i="47"/>
  <c r="N127" i="47"/>
  <c r="N126" i="47"/>
  <c r="N125" i="47"/>
  <c r="N124" i="47"/>
  <c r="N123" i="47"/>
  <c r="N122" i="47"/>
  <c r="N121" i="47"/>
  <c r="N120" i="47"/>
  <c r="N119" i="47"/>
  <c r="N118" i="47"/>
  <c r="N117" i="47"/>
  <c r="N116" i="47"/>
  <c r="N115" i="47"/>
  <c r="N114" i="47"/>
  <c r="N113" i="47"/>
  <c r="N112" i="47"/>
  <c r="N111" i="47"/>
  <c r="N110" i="47"/>
  <c r="N109" i="47"/>
  <c r="N108" i="47"/>
  <c r="N107" i="47"/>
  <c r="N106" i="47"/>
  <c r="N105" i="47"/>
  <c r="N104" i="47"/>
  <c r="N103" i="47"/>
  <c r="N102" i="47"/>
  <c r="N101" i="47"/>
  <c r="N100" i="47"/>
  <c r="N99" i="47"/>
  <c r="N98" i="47"/>
  <c r="N97" i="47"/>
  <c r="N96" i="47"/>
  <c r="N95" i="47"/>
  <c r="N94" i="47"/>
  <c r="N93" i="47"/>
  <c r="N92" i="47"/>
  <c r="N91" i="47"/>
  <c r="N90" i="47"/>
  <c r="N89" i="47"/>
  <c r="N88" i="47"/>
  <c r="N87" i="47"/>
  <c r="N86" i="47"/>
  <c r="N85" i="47"/>
  <c r="N84" i="47"/>
  <c r="N83" i="47"/>
  <c r="N82" i="47"/>
  <c r="N81" i="47"/>
  <c r="N80" i="47"/>
  <c r="N79" i="47"/>
  <c r="N78" i="47"/>
  <c r="N77" i="47"/>
  <c r="N76" i="47"/>
  <c r="N75" i="47"/>
  <c r="N74" i="47"/>
  <c r="N73" i="47"/>
  <c r="N72" i="47"/>
  <c r="N71" i="47"/>
  <c r="N70" i="47"/>
  <c r="N69" i="47"/>
  <c r="N68" i="47"/>
  <c r="N67" i="47"/>
  <c r="N66" i="47"/>
  <c r="N65" i="47"/>
  <c r="N64" i="47"/>
  <c r="N63" i="47"/>
  <c r="N62" i="47"/>
  <c r="N61" i="47"/>
  <c r="N60" i="47"/>
  <c r="N59" i="47"/>
  <c r="N58" i="47"/>
  <c r="N57" i="47"/>
  <c r="N56" i="47"/>
  <c r="N55" i="47"/>
  <c r="N54" i="47"/>
  <c r="N53" i="47"/>
  <c r="N52" i="47"/>
  <c r="N51" i="47"/>
  <c r="N50" i="47"/>
  <c r="N49" i="47"/>
  <c r="N48" i="47"/>
  <c r="N47" i="47"/>
  <c r="N46" i="47"/>
  <c r="N45" i="47"/>
  <c r="N44" i="47"/>
  <c r="N43" i="47"/>
  <c r="N42" i="47"/>
  <c r="N41" i="47"/>
  <c r="N40" i="47"/>
  <c r="N39" i="47"/>
  <c r="N38" i="47"/>
  <c r="N37" i="47"/>
  <c r="N36" i="47"/>
  <c r="N35" i="47"/>
  <c r="N34" i="47"/>
  <c r="N33" i="47"/>
  <c r="N32" i="47"/>
  <c r="N31" i="47"/>
  <c r="N30" i="47"/>
  <c r="N29" i="47"/>
  <c r="N28" i="47"/>
  <c r="N27" i="47"/>
  <c r="N26" i="47"/>
  <c r="N25" i="47"/>
  <c r="N24" i="47"/>
  <c r="N23" i="47"/>
  <c r="N22" i="47"/>
  <c r="N21" i="47"/>
  <c r="N20" i="47"/>
  <c r="N19" i="47"/>
  <c r="N18" i="47"/>
  <c r="N17" i="47"/>
  <c r="N16" i="47"/>
  <c r="N15" i="47"/>
  <c r="N14" i="47"/>
  <c r="N13" i="47"/>
  <c r="N12" i="47"/>
  <c r="N11" i="47"/>
  <c r="N10" i="47"/>
  <c r="N9" i="47"/>
  <c r="N8" i="47"/>
  <c r="N7" i="47"/>
  <c r="N6" i="47"/>
  <c r="N5" i="47"/>
  <c r="N4" i="47"/>
  <c r="N3" i="47"/>
  <c r="M1922" i="47"/>
  <c r="M1921" i="47"/>
  <c r="M1920" i="47"/>
  <c r="M1919" i="47"/>
  <c r="M1918" i="47"/>
  <c r="M1917" i="47"/>
  <c r="M1916" i="47"/>
  <c r="M1915" i="47"/>
  <c r="M1914" i="47"/>
  <c r="M1913" i="47"/>
  <c r="M1912" i="47"/>
  <c r="M1911" i="47"/>
  <c r="M1910" i="47"/>
  <c r="M1909" i="47"/>
  <c r="M1908" i="47"/>
  <c r="M1907" i="47"/>
  <c r="M1906" i="47"/>
  <c r="M1905" i="47"/>
  <c r="M1904" i="47"/>
  <c r="M1903" i="47"/>
  <c r="M1902" i="47"/>
  <c r="M1901" i="47"/>
  <c r="M1900" i="47"/>
  <c r="M1899" i="47"/>
  <c r="M1898" i="47"/>
  <c r="M1897" i="47"/>
  <c r="M1896" i="47"/>
  <c r="M1895" i="47"/>
  <c r="M1894" i="47"/>
  <c r="M1893" i="47"/>
  <c r="M1892" i="47"/>
  <c r="M1891" i="47"/>
  <c r="M1890" i="47"/>
  <c r="M1889" i="47"/>
  <c r="M1888" i="47"/>
  <c r="M1887" i="47"/>
  <c r="M1886" i="47"/>
  <c r="M1885" i="47"/>
  <c r="M1884" i="47"/>
  <c r="M1883" i="47"/>
  <c r="M1882" i="47"/>
  <c r="M1881" i="47"/>
  <c r="M1880" i="47"/>
  <c r="M1879" i="47"/>
  <c r="M1878" i="47"/>
  <c r="M1877" i="47"/>
  <c r="M1876" i="47"/>
  <c r="M1875" i="47"/>
  <c r="M1874" i="47"/>
  <c r="M1873" i="47"/>
  <c r="M1872" i="47"/>
  <c r="M1871" i="47"/>
  <c r="M1870" i="47"/>
  <c r="M1869" i="47"/>
  <c r="M1868" i="47"/>
  <c r="M1867" i="47"/>
  <c r="M1866" i="47"/>
  <c r="M1865" i="47"/>
  <c r="M1864" i="47"/>
  <c r="M1863" i="47"/>
  <c r="M1862" i="47"/>
  <c r="M1861" i="47"/>
  <c r="M1860" i="47"/>
  <c r="M1859" i="47"/>
  <c r="M1858" i="47"/>
  <c r="M1857" i="47"/>
  <c r="M1856" i="47"/>
  <c r="M1855" i="47"/>
  <c r="M1854" i="47"/>
  <c r="M1853" i="47"/>
  <c r="M1852" i="47"/>
  <c r="M1851" i="47"/>
  <c r="M1850" i="47"/>
  <c r="M1849" i="47"/>
  <c r="M1848" i="47"/>
  <c r="M1847" i="47"/>
  <c r="M1846" i="47"/>
  <c r="M1845" i="47"/>
  <c r="M1844" i="47"/>
  <c r="M1843" i="47"/>
  <c r="M1842" i="47"/>
  <c r="M1841" i="47"/>
  <c r="M1840" i="47"/>
  <c r="M1839" i="47"/>
  <c r="M1838" i="47"/>
  <c r="M1837" i="47"/>
  <c r="M1836" i="47"/>
  <c r="M1835" i="47"/>
  <c r="M1834" i="47"/>
  <c r="M1833" i="47"/>
  <c r="M1832" i="47"/>
  <c r="M1831" i="47"/>
  <c r="M1830" i="47"/>
  <c r="M1829" i="47"/>
  <c r="M1828" i="47"/>
  <c r="M1827" i="47"/>
  <c r="M1826" i="47"/>
  <c r="M1825" i="47"/>
  <c r="M1824" i="47"/>
  <c r="M1823" i="47"/>
  <c r="M1822" i="47"/>
  <c r="M1821" i="47"/>
  <c r="M1820" i="47"/>
  <c r="M1819" i="47"/>
  <c r="M1818" i="47"/>
  <c r="M1817" i="47"/>
  <c r="M1816" i="47"/>
  <c r="M1815" i="47"/>
  <c r="M1814" i="47"/>
  <c r="M1813" i="47"/>
  <c r="M1812" i="47"/>
  <c r="M1811" i="47"/>
  <c r="M1810" i="47"/>
  <c r="M1809" i="47"/>
  <c r="M1808" i="47"/>
  <c r="M1807" i="47"/>
  <c r="M1806" i="47"/>
  <c r="M1805" i="47"/>
  <c r="M1804" i="47"/>
  <c r="M1803" i="47"/>
  <c r="M1802" i="47"/>
  <c r="M1801" i="47"/>
  <c r="M1800" i="47"/>
  <c r="M1799" i="47"/>
  <c r="M1798" i="47"/>
  <c r="M1797" i="47"/>
  <c r="M1796" i="47"/>
  <c r="M1795" i="47"/>
  <c r="M1794" i="47"/>
  <c r="M1793" i="47"/>
  <c r="M1792" i="47"/>
  <c r="M1791" i="47"/>
  <c r="M1790" i="47"/>
  <c r="M1789" i="47"/>
  <c r="M1788" i="47"/>
  <c r="M1787" i="47"/>
  <c r="M1786" i="47"/>
  <c r="M1785" i="47"/>
  <c r="M1784" i="47"/>
  <c r="M1783" i="47"/>
  <c r="M1782" i="47"/>
  <c r="M1781" i="47"/>
  <c r="M1780" i="47"/>
  <c r="M1779" i="47"/>
  <c r="M1778" i="47"/>
  <c r="M1777" i="47"/>
  <c r="M1776" i="47"/>
  <c r="M1775" i="47"/>
  <c r="M1774" i="47"/>
  <c r="M1773" i="47"/>
  <c r="M1772" i="47"/>
  <c r="M1771" i="47"/>
  <c r="M1770" i="47"/>
  <c r="M1769" i="47"/>
  <c r="M1768" i="47"/>
  <c r="M1767" i="47"/>
  <c r="M1766" i="47"/>
  <c r="M1765" i="47"/>
  <c r="M1764" i="47"/>
  <c r="M1763" i="47"/>
  <c r="M1762" i="47"/>
  <c r="M1761" i="47"/>
  <c r="M1760" i="47"/>
  <c r="M1759" i="47"/>
  <c r="M1758" i="47"/>
  <c r="M1757" i="47"/>
  <c r="M1756" i="47"/>
  <c r="M1755" i="47"/>
  <c r="M1754" i="47"/>
  <c r="M1753" i="47"/>
  <c r="M1752" i="47"/>
  <c r="M1751" i="47"/>
  <c r="M1750" i="47"/>
  <c r="M1749" i="47"/>
  <c r="M1748" i="47"/>
  <c r="M1747" i="47"/>
  <c r="M1746" i="47"/>
  <c r="M1745" i="47"/>
  <c r="M1744" i="47"/>
  <c r="M1743" i="47"/>
  <c r="M1742" i="47"/>
  <c r="M1741" i="47"/>
  <c r="M1740" i="47"/>
  <c r="M1739" i="47"/>
  <c r="M1738" i="47"/>
  <c r="M1737" i="47"/>
  <c r="M1736" i="47"/>
  <c r="M1735" i="47"/>
  <c r="M1734" i="47"/>
  <c r="M1733" i="47"/>
  <c r="M1732" i="47"/>
  <c r="M1731" i="47"/>
  <c r="M1730" i="47"/>
  <c r="M1729" i="47"/>
  <c r="M1728" i="47"/>
  <c r="M1727" i="47"/>
  <c r="M1726" i="47"/>
  <c r="M1725" i="47"/>
  <c r="M1724" i="47"/>
  <c r="M1723" i="47"/>
  <c r="M1722" i="47"/>
  <c r="M1721" i="47"/>
  <c r="M1720" i="47"/>
  <c r="M1719" i="47"/>
  <c r="M1718" i="47"/>
  <c r="M1717" i="47"/>
  <c r="M1716" i="47"/>
  <c r="M1715" i="47"/>
  <c r="M1714" i="47"/>
  <c r="M1713" i="47"/>
  <c r="M1712" i="47"/>
  <c r="M1711" i="47"/>
  <c r="M1710" i="47"/>
  <c r="M1709" i="47"/>
  <c r="M1708" i="47"/>
  <c r="M1707" i="47"/>
  <c r="M1706" i="47"/>
  <c r="M1705" i="47"/>
  <c r="M1704" i="47"/>
  <c r="M1703" i="47"/>
  <c r="M1702" i="47"/>
  <c r="M1701" i="47"/>
  <c r="M1700" i="47"/>
  <c r="M1699" i="47"/>
  <c r="M1698" i="47"/>
  <c r="M1697" i="47"/>
  <c r="M1696" i="47"/>
  <c r="M1695" i="47"/>
  <c r="M1694" i="47"/>
  <c r="M1693" i="47"/>
  <c r="M1692" i="47"/>
  <c r="M1691" i="47"/>
  <c r="M1690" i="47"/>
  <c r="M1689" i="47"/>
  <c r="M1688" i="47"/>
  <c r="M1687" i="47"/>
  <c r="M1686" i="47"/>
  <c r="M1685" i="47"/>
  <c r="M1684" i="47"/>
  <c r="M1683" i="47"/>
  <c r="M1682" i="47"/>
  <c r="M1681" i="47"/>
  <c r="M1680" i="47"/>
  <c r="M1679" i="47"/>
  <c r="M1678" i="47"/>
  <c r="M1677" i="47"/>
  <c r="M1676" i="47"/>
  <c r="M1675" i="47"/>
  <c r="M1674" i="47"/>
  <c r="M1673" i="47"/>
  <c r="M1672" i="47"/>
  <c r="M1671" i="47"/>
  <c r="M1670" i="47"/>
  <c r="M1669" i="47"/>
  <c r="M1668" i="47"/>
  <c r="M1667" i="47"/>
  <c r="M1666" i="47"/>
  <c r="M1665" i="47"/>
  <c r="M1664" i="47"/>
  <c r="M1663" i="47"/>
  <c r="M1662" i="47"/>
  <c r="M1661" i="47"/>
  <c r="M1660" i="47"/>
  <c r="M1659" i="47"/>
  <c r="M1658" i="47"/>
  <c r="M1657" i="47"/>
  <c r="M1656" i="47"/>
  <c r="M1655" i="47"/>
  <c r="M1654" i="47"/>
  <c r="M1653" i="47"/>
  <c r="M1652" i="47"/>
  <c r="M1651" i="47"/>
  <c r="M1650" i="47"/>
  <c r="M1649" i="47"/>
  <c r="M1648" i="47"/>
  <c r="M1647" i="47"/>
  <c r="M1646" i="47"/>
  <c r="M1645" i="47"/>
  <c r="M1644" i="47"/>
  <c r="M1643" i="47"/>
  <c r="M1642" i="47"/>
  <c r="M1641" i="47"/>
  <c r="M1640" i="47"/>
  <c r="M1639" i="47"/>
  <c r="M1638" i="47"/>
  <c r="M1637" i="47"/>
  <c r="M1636" i="47"/>
  <c r="M1635" i="47"/>
  <c r="M1634" i="47"/>
  <c r="M1633" i="47"/>
  <c r="M1632" i="47"/>
  <c r="M1631" i="47"/>
  <c r="M1630" i="47"/>
  <c r="M1629" i="47"/>
  <c r="M1628" i="47"/>
  <c r="M1627" i="47"/>
  <c r="M1626" i="47"/>
  <c r="M1625" i="47"/>
  <c r="M1624" i="47"/>
  <c r="M1623" i="47"/>
  <c r="M1622" i="47"/>
  <c r="M1621" i="47"/>
  <c r="M1620" i="47"/>
  <c r="M1619" i="47"/>
  <c r="M1618" i="47"/>
  <c r="M1617" i="47"/>
  <c r="M1616" i="47"/>
  <c r="M1615" i="47"/>
  <c r="M1614" i="47"/>
  <c r="M1613" i="47"/>
  <c r="M1612" i="47"/>
  <c r="M1611" i="47"/>
  <c r="M1610" i="47"/>
  <c r="M1609" i="47"/>
  <c r="M1608" i="47"/>
  <c r="M1607" i="47"/>
  <c r="M1606" i="47"/>
  <c r="M1605" i="47"/>
  <c r="M1604" i="47"/>
  <c r="M1603" i="47"/>
  <c r="M1602" i="47"/>
  <c r="M1601" i="47"/>
  <c r="M1600" i="47"/>
  <c r="M1599" i="47"/>
  <c r="M1598" i="47"/>
  <c r="M1597" i="47"/>
  <c r="M1596" i="47"/>
  <c r="M1595" i="47"/>
  <c r="M1594" i="47"/>
  <c r="M1593" i="47"/>
  <c r="M1592" i="47"/>
  <c r="M1591" i="47"/>
  <c r="M1590" i="47"/>
  <c r="M1589" i="47"/>
  <c r="M1588" i="47"/>
  <c r="M1587" i="47"/>
  <c r="M1586" i="47"/>
  <c r="M1585" i="47"/>
  <c r="M1584" i="47"/>
  <c r="M1583" i="47"/>
  <c r="M1582" i="47"/>
  <c r="M1581" i="47"/>
  <c r="M1580" i="47"/>
  <c r="M1579" i="47"/>
  <c r="M1578" i="47"/>
  <c r="M1577" i="47"/>
  <c r="M1576" i="47"/>
  <c r="M1575" i="47"/>
  <c r="M1574" i="47"/>
  <c r="M1573" i="47"/>
  <c r="M1572" i="47"/>
  <c r="M1571" i="47"/>
  <c r="M1570" i="47"/>
  <c r="M1569" i="47"/>
  <c r="M1568" i="47"/>
  <c r="M1567" i="47"/>
  <c r="M1566" i="47"/>
  <c r="M1565" i="47"/>
  <c r="M1564" i="47"/>
  <c r="M1563" i="47"/>
  <c r="M1562" i="47"/>
  <c r="M1561" i="47"/>
  <c r="M1560" i="47"/>
  <c r="M1559" i="47"/>
  <c r="M1558" i="47"/>
  <c r="M1557" i="47"/>
  <c r="M1556" i="47"/>
  <c r="M1555" i="47"/>
  <c r="M1554" i="47"/>
  <c r="M1553" i="47"/>
  <c r="M1552" i="47"/>
  <c r="M1551" i="47"/>
  <c r="M1550" i="47"/>
  <c r="M1549" i="47"/>
  <c r="M1548" i="47"/>
  <c r="M1547" i="47"/>
  <c r="M1546" i="47"/>
  <c r="M1545" i="47"/>
  <c r="M1544" i="47"/>
  <c r="M1543" i="47"/>
  <c r="M1542" i="47"/>
  <c r="M1541" i="47"/>
  <c r="M1540" i="47"/>
  <c r="M1539" i="47"/>
  <c r="M1538" i="47"/>
  <c r="M1537" i="47"/>
  <c r="M1536" i="47"/>
  <c r="M1535" i="47"/>
  <c r="M1534" i="47"/>
  <c r="M1533" i="47"/>
  <c r="M1532" i="47"/>
  <c r="M1531" i="47"/>
  <c r="M1530" i="47"/>
  <c r="M1529" i="47"/>
  <c r="M1528" i="47"/>
  <c r="M1527" i="47"/>
  <c r="M1526" i="47"/>
  <c r="M1525" i="47"/>
  <c r="M1524" i="47"/>
  <c r="M1523" i="47"/>
  <c r="M1522" i="47"/>
  <c r="M1521" i="47"/>
  <c r="M1520" i="47"/>
  <c r="M1519" i="47"/>
  <c r="M1518" i="47"/>
  <c r="M1517" i="47"/>
  <c r="M1516" i="47"/>
  <c r="M1515" i="47"/>
  <c r="M1514" i="47"/>
  <c r="M1513" i="47"/>
  <c r="M1512" i="47"/>
  <c r="M1511" i="47"/>
  <c r="M1510" i="47"/>
  <c r="M1509" i="47"/>
  <c r="M1508" i="47"/>
  <c r="M1507" i="47"/>
  <c r="M1506" i="47"/>
  <c r="M1505" i="47"/>
  <c r="M1504" i="47"/>
  <c r="M1503" i="47"/>
  <c r="M1502" i="47"/>
  <c r="M1501" i="47"/>
  <c r="M1500" i="47"/>
  <c r="M1499" i="47"/>
  <c r="M1498" i="47"/>
  <c r="M1497" i="47"/>
  <c r="M1496" i="47"/>
  <c r="M1495" i="47"/>
  <c r="M1494" i="47"/>
  <c r="M1493" i="47"/>
  <c r="M1492" i="47"/>
  <c r="M1491" i="47"/>
  <c r="M1490" i="47"/>
  <c r="M1489" i="47"/>
  <c r="M1488" i="47"/>
  <c r="M1487" i="47"/>
  <c r="M1486" i="47"/>
  <c r="M1485" i="47"/>
  <c r="M1484" i="47"/>
  <c r="M1483" i="47"/>
  <c r="M1482" i="47"/>
  <c r="M1481" i="47"/>
  <c r="M1480" i="47"/>
  <c r="M1479" i="47"/>
  <c r="M1478" i="47"/>
  <c r="M1477" i="47"/>
  <c r="M1476" i="47"/>
  <c r="M1475" i="47"/>
  <c r="M1474" i="47"/>
  <c r="M1473" i="47"/>
  <c r="M1472" i="47"/>
  <c r="M1471" i="47"/>
  <c r="M1470" i="47"/>
  <c r="M1469" i="47"/>
  <c r="M1468" i="47"/>
  <c r="M1467" i="47"/>
  <c r="M1466" i="47"/>
  <c r="M1465" i="47"/>
  <c r="M1464" i="47"/>
  <c r="M1463" i="47"/>
  <c r="M1462" i="47"/>
  <c r="M1461" i="47"/>
  <c r="M1460" i="47"/>
  <c r="M1459" i="47"/>
  <c r="M1458" i="47"/>
  <c r="M1457" i="47"/>
  <c r="M1456" i="47"/>
  <c r="M1455" i="47"/>
  <c r="M1454" i="47"/>
  <c r="M1453" i="47"/>
  <c r="M1452" i="47"/>
  <c r="M1451" i="47"/>
  <c r="M1450" i="47"/>
  <c r="M1449" i="47"/>
  <c r="M1448" i="47"/>
  <c r="M1447" i="47"/>
  <c r="M1446" i="47"/>
  <c r="M1445" i="47"/>
  <c r="M1444" i="47"/>
  <c r="M1443" i="47"/>
  <c r="M1442" i="47"/>
  <c r="M1441" i="47"/>
  <c r="M1440" i="47"/>
  <c r="M1439" i="47"/>
  <c r="M1438" i="47"/>
  <c r="M1437" i="47"/>
  <c r="M1436" i="47"/>
  <c r="M1435" i="47"/>
  <c r="M1434" i="47"/>
  <c r="M1433" i="47"/>
  <c r="M1432" i="47"/>
  <c r="M1431" i="47"/>
  <c r="M1430" i="47"/>
  <c r="M1429" i="47"/>
  <c r="M1428" i="47"/>
  <c r="M1427" i="47"/>
  <c r="M1426" i="47"/>
  <c r="M1425" i="47"/>
  <c r="M1424" i="47"/>
  <c r="M1423" i="47"/>
  <c r="M1422" i="47"/>
  <c r="M1421" i="47"/>
  <c r="M1420" i="47"/>
  <c r="M1419" i="47"/>
  <c r="M1418" i="47"/>
  <c r="M1417" i="47"/>
  <c r="M1416" i="47"/>
  <c r="M1415" i="47"/>
  <c r="M1414" i="47"/>
  <c r="M1413" i="47"/>
  <c r="M1412" i="47"/>
  <c r="M1411" i="47"/>
  <c r="M1410" i="47"/>
  <c r="M1409" i="47"/>
  <c r="M1408" i="47"/>
  <c r="M1407" i="47"/>
  <c r="M1406" i="47"/>
  <c r="M1405" i="47"/>
  <c r="M1404" i="47"/>
  <c r="M1403" i="47"/>
  <c r="M1402" i="47"/>
  <c r="M1401" i="47"/>
  <c r="M1400" i="47"/>
  <c r="M1399" i="47"/>
  <c r="M1398" i="47"/>
  <c r="M1397" i="47"/>
  <c r="M1396" i="47"/>
  <c r="M1395" i="47"/>
  <c r="M1394" i="47"/>
  <c r="M1393" i="47"/>
  <c r="M1392" i="47"/>
  <c r="M1391" i="47"/>
  <c r="M1390" i="47"/>
  <c r="M1389" i="47"/>
  <c r="M1388" i="47"/>
  <c r="M1387" i="47"/>
  <c r="M1386" i="47"/>
  <c r="M1385" i="47"/>
  <c r="M1384" i="47"/>
  <c r="M1383" i="47"/>
  <c r="M1382" i="47"/>
  <c r="M1381" i="47"/>
  <c r="M1380" i="47"/>
  <c r="M1379" i="47"/>
  <c r="M1378" i="47"/>
  <c r="M1377" i="47"/>
  <c r="M1376" i="47"/>
  <c r="M1375" i="47"/>
  <c r="M1374" i="47"/>
  <c r="M1373" i="47"/>
  <c r="M1372" i="47"/>
  <c r="M1371" i="47"/>
  <c r="M1370" i="47"/>
  <c r="M1369" i="47"/>
  <c r="M1368" i="47"/>
  <c r="M1367" i="47"/>
  <c r="M1366" i="47"/>
  <c r="M1365" i="47"/>
  <c r="M1364" i="47"/>
  <c r="M1363" i="47"/>
  <c r="M1362" i="47"/>
  <c r="M1361" i="47"/>
  <c r="M1360" i="47"/>
  <c r="M1359" i="47"/>
  <c r="M1358" i="47"/>
  <c r="M1357" i="47"/>
  <c r="M1356" i="47"/>
  <c r="M1355" i="47"/>
  <c r="M1354" i="47"/>
  <c r="M1353" i="47"/>
  <c r="M1352" i="47"/>
  <c r="M1351" i="47"/>
  <c r="M1350" i="47"/>
  <c r="M1349" i="47"/>
  <c r="M1348" i="47"/>
  <c r="M1347" i="47"/>
  <c r="M1346" i="47"/>
  <c r="M1345" i="47"/>
  <c r="M1344" i="47"/>
  <c r="M1343" i="47"/>
  <c r="M1342" i="47"/>
  <c r="M1341" i="47"/>
  <c r="M1340" i="47"/>
  <c r="M1339" i="47"/>
  <c r="M1338" i="47"/>
  <c r="M1337" i="47"/>
  <c r="M1336" i="47"/>
  <c r="M1335" i="47"/>
  <c r="M1334" i="47"/>
  <c r="M1333" i="47"/>
  <c r="M1332" i="47"/>
  <c r="M1331" i="47"/>
  <c r="M1330" i="47"/>
  <c r="M1329" i="47"/>
  <c r="M1328" i="47"/>
  <c r="M1327" i="47"/>
  <c r="M1326" i="47"/>
  <c r="M1325" i="47"/>
  <c r="M1324" i="47"/>
  <c r="M1323" i="47"/>
  <c r="M1322" i="47"/>
  <c r="M1321" i="47"/>
  <c r="M1320" i="47"/>
  <c r="M1319" i="47"/>
  <c r="M1318" i="47"/>
  <c r="M1317" i="47"/>
  <c r="M1316" i="47"/>
  <c r="M1315" i="47"/>
  <c r="M1314" i="47"/>
  <c r="M1313" i="47"/>
  <c r="M1312" i="47"/>
  <c r="M1311" i="47"/>
  <c r="M1310" i="47"/>
  <c r="M1309" i="47"/>
  <c r="M1308" i="47"/>
  <c r="M1307" i="47"/>
  <c r="M1306" i="47"/>
  <c r="M1305" i="47"/>
  <c r="M1304" i="47"/>
  <c r="M1303" i="47"/>
  <c r="M1302" i="47"/>
  <c r="M1301" i="47"/>
  <c r="M1300" i="47"/>
  <c r="M1299" i="47"/>
  <c r="M1298" i="47"/>
  <c r="M1297" i="47"/>
  <c r="M1296" i="47"/>
  <c r="M1295" i="47"/>
  <c r="M1294" i="47"/>
  <c r="M1293" i="47"/>
  <c r="M1292" i="47"/>
  <c r="M1291" i="47"/>
  <c r="M1290" i="47"/>
  <c r="M1289" i="47"/>
  <c r="M1288" i="47"/>
  <c r="M1287" i="47"/>
  <c r="M1286" i="47"/>
  <c r="M1285" i="47"/>
  <c r="M1284" i="47"/>
  <c r="M1283" i="47"/>
  <c r="M1282" i="47"/>
  <c r="M1281" i="47"/>
  <c r="M1280" i="47"/>
  <c r="M1279" i="47"/>
  <c r="M1278" i="47"/>
  <c r="M1277" i="47"/>
  <c r="M1276" i="47"/>
  <c r="M1275" i="47"/>
  <c r="M1274" i="47"/>
  <c r="M1273" i="47"/>
  <c r="M1272" i="47"/>
  <c r="M1271" i="47"/>
  <c r="M1270" i="47"/>
  <c r="M1269" i="47"/>
  <c r="M1268" i="47"/>
  <c r="M1267" i="47"/>
  <c r="M1266" i="47"/>
  <c r="M1265" i="47"/>
  <c r="M1264" i="47"/>
  <c r="M1263" i="47"/>
  <c r="M1262" i="47"/>
  <c r="M1261" i="47"/>
  <c r="M1260" i="47"/>
  <c r="M1259" i="47"/>
  <c r="M1258" i="47"/>
  <c r="M1257" i="47"/>
  <c r="M1256" i="47"/>
  <c r="M1255" i="47"/>
  <c r="M1254" i="47"/>
  <c r="M1253" i="47"/>
  <c r="M1252" i="47"/>
  <c r="M1251" i="47"/>
  <c r="M1250" i="47"/>
  <c r="M1249" i="47"/>
  <c r="M1248" i="47"/>
  <c r="M1247" i="47"/>
  <c r="M1246" i="47"/>
  <c r="M1245" i="47"/>
  <c r="M1244" i="47"/>
  <c r="M1243" i="47"/>
  <c r="M1242" i="47"/>
  <c r="M1241" i="47"/>
  <c r="M1240" i="47"/>
  <c r="M1239" i="47"/>
  <c r="M1238" i="47"/>
  <c r="M1237" i="47"/>
  <c r="M1236" i="47"/>
  <c r="M1235" i="47"/>
  <c r="M1234" i="47"/>
  <c r="M1233" i="47"/>
  <c r="M1232" i="47"/>
  <c r="M1231" i="47"/>
  <c r="M1230" i="47"/>
  <c r="M1229" i="47"/>
  <c r="M1228" i="47"/>
  <c r="M1227" i="47"/>
  <c r="M1226" i="47"/>
  <c r="M1225" i="47"/>
  <c r="M1224" i="47"/>
  <c r="M1223" i="47"/>
  <c r="M1222" i="47"/>
  <c r="M1221" i="47"/>
  <c r="M1220" i="47"/>
  <c r="M1219" i="47"/>
  <c r="M1218" i="47"/>
  <c r="M1217" i="47"/>
  <c r="M1216" i="47"/>
  <c r="M1215" i="47"/>
  <c r="M1214" i="47"/>
  <c r="M1213" i="47"/>
  <c r="M1212" i="47"/>
  <c r="M1211" i="47"/>
  <c r="M1210" i="47"/>
  <c r="M1209" i="47"/>
  <c r="M1208" i="47"/>
  <c r="M1207" i="47"/>
  <c r="M1206" i="47"/>
  <c r="M1205" i="47"/>
  <c r="M1204" i="47"/>
  <c r="M1203" i="47"/>
  <c r="M1202" i="47"/>
  <c r="M1201" i="47"/>
  <c r="M1200" i="47"/>
  <c r="M1199" i="47"/>
  <c r="M1198" i="47"/>
  <c r="M1197" i="47"/>
  <c r="M1196" i="47"/>
  <c r="M1195" i="47"/>
  <c r="M1194" i="47"/>
  <c r="M1193" i="47"/>
  <c r="M1192" i="47"/>
  <c r="M1191" i="47"/>
  <c r="M1190" i="47"/>
  <c r="M1189" i="47"/>
  <c r="M1188" i="47"/>
  <c r="M1187" i="47"/>
  <c r="M1186" i="47"/>
  <c r="M1185" i="47"/>
  <c r="M1184" i="47"/>
  <c r="M1183" i="47"/>
  <c r="M1182" i="47"/>
  <c r="M1181" i="47"/>
  <c r="M1180" i="47"/>
  <c r="M1179" i="47"/>
  <c r="M1178" i="47"/>
  <c r="M1177" i="47"/>
  <c r="M1176" i="47"/>
  <c r="M1175" i="47"/>
  <c r="M1174" i="47"/>
  <c r="M1173" i="47"/>
  <c r="M1172" i="47"/>
  <c r="M1171" i="47"/>
  <c r="M1170" i="47"/>
  <c r="M1169" i="47"/>
  <c r="M1168" i="47"/>
  <c r="M1167" i="47"/>
  <c r="M1166" i="47"/>
  <c r="M1165" i="47"/>
  <c r="M1164" i="47"/>
  <c r="M1163" i="47"/>
  <c r="M1162" i="47"/>
  <c r="M1161" i="47"/>
  <c r="M1160" i="47"/>
  <c r="M1159" i="47"/>
  <c r="M1158" i="47"/>
  <c r="M1157" i="47"/>
  <c r="M1156" i="47"/>
  <c r="M1155" i="47"/>
  <c r="M1154" i="47"/>
  <c r="M1153" i="47"/>
  <c r="M1152" i="47"/>
  <c r="M1151" i="47"/>
  <c r="M1150" i="47"/>
  <c r="M1149" i="47"/>
  <c r="M1148" i="47"/>
  <c r="M1147" i="47"/>
  <c r="M1146" i="47"/>
  <c r="M1145" i="47"/>
  <c r="M1144" i="47"/>
  <c r="M1143" i="47"/>
  <c r="M1142" i="47"/>
  <c r="M1141" i="47"/>
  <c r="M1140" i="47"/>
  <c r="M1139" i="47"/>
  <c r="M1138" i="47"/>
  <c r="M1137" i="47"/>
  <c r="M1136" i="47"/>
  <c r="M1135" i="47"/>
  <c r="M1134" i="47"/>
  <c r="M1133" i="47"/>
  <c r="M1132" i="47"/>
  <c r="M1131" i="47"/>
  <c r="M1130" i="47"/>
  <c r="M1129" i="47"/>
  <c r="M1128" i="47"/>
  <c r="M1127" i="47"/>
  <c r="M1126" i="47"/>
  <c r="M1125" i="47"/>
  <c r="M1124" i="47"/>
  <c r="M1123" i="47"/>
  <c r="M1122" i="47"/>
  <c r="M1121" i="47"/>
  <c r="M1120" i="47"/>
  <c r="M1119" i="47"/>
  <c r="M1118" i="47"/>
  <c r="M1117" i="47"/>
  <c r="M1116" i="47"/>
  <c r="M1115" i="47"/>
  <c r="M1114" i="47"/>
  <c r="M1113" i="47"/>
  <c r="M1112" i="47"/>
  <c r="M1111" i="47"/>
  <c r="M1110" i="47"/>
  <c r="M1109" i="47"/>
  <c r="M1108" i="47"/>
  <c r="M1107" i="47"/>
  <c r="M1106" i="47"/>
  <c r="M1105" i="47"/>
  <c r="M1104" i="47"/>
  <c r="M1103" i="47"/>
  <c r="M1102" i="47"/>
  <c r="M1101" i="47"/>
  <c r="M1100" i="47"/>
  <c r="M1099" i="47"/>
  <c r="M1098" i="47"/>
  <c r="M1097" i="47"/>
  <c r="M1096" i="47"/>
  <c r="M1095" i="47"/>
  <c r="M1094" i="47"/>
  <c r="M1093" i="47"/>
  <c r="M1092" i="47"/>
  <c r="M1091" i="47"/>
  <c r="M1090" i="47"/>
  <c r="M1089" i="47"/>
  <c r="M1088" i="47"/>
  <c r="M1087" i="47"/>
  <c r="M1086" i="47"/>
  <c r="M1085" i="47"/>
  <c r="M1084" i="47"/>
  <c r="M1083" i="47"/>
  <c r="M1082" i="47"/>
  <c r="M1081" i="47"/>
  <c r="M1080" i="47"/>
  <c r="M1079" i="47"/>
  <c r="M1078" i="47"/>
  <c r="M1077" i="47"/>
  <c r="M1076" i="47"/>
  <c r="M1075" i="47"/>
  <c r="M1074" i="47"/>
  <c r="M1073" i="47"/>
  <c r="M1072" i="47"/>
  <c r="M1071" i="47"/>
  <c r="M1070" i="47"/>
  <c r="M1069" i="47"/>
  <c r="M1068" i="47"/>
  <c r="M1067" i="47"/>
  <c r="M1066" i="47"/>
  <c r="M1065" i="47"/>
  <c r="M1064" i="47"/>
  <c r="M1063" i="47"/>
  <c r="M1062" i="47"/>
  <c r="M1061" i="47"/>
  <c r="M1060" i="47"/>
  <c r="M1059" i="47"/>
  <c r="M1058" i="47"/>
  <c r="M1057" i="47"/>
  <c r="M1056" i="47"/>
  <c r="M1055" i="47"/>
  <c r="M1054" i="47"/>
  <c r="M1053" i="47"/>
  <c r="M1052" i="47"/>
  <c r="M1051" i="47"/>
  <c r="M1050" i="47"/>
  <c r="M1049" i="47"/>
  <c r="M1048" i="47"/>
  <c r="M1047" i="47"/>
  <c r="M1046" i="47"/>
  <c r="M1045" i="47"/>
  <c r="M1044" i="47"/>
  <c r="M1043" i="47"/>
  <c r="M1042" i="47"/>
  <c r="M1041" i="47"/>
  <c r="M1040" i="47"/>
  <c r="M1039" i="47"/>
  <c r="M1038" i="47"/>
  <c r="M1037" i="47"/>
  <c r="M1036" i="47"/>
  <c r="M1035" i="47"/>
  <c r="M1034" i="47"/>
  <c r="M1033" i="47"/>
  <c r="M1032" i="47"/>
  <c r="M1031" i="47"/>
  <c r="M1030" i="47"/>
  <c r="M1029" i="47"/>
  <c r="M1028" i="47"/>
  <c r="M1027" i="47"/>
  <c r="M1026" i="47"/>
  <c r="M1025" i="47"/>
  <c r="M1024" i="47"/>
  <c r="M1023" i="47"/>
  <c r="M1022" i="47"/>
  <c r="M1021" i="47"/>
  <c r="M1020" i="47"/>
  <c r="M1019" i="47"/>
  <c r="M1018" i="47"/>
  <c r="M1017" i="47"/>
  <c r="M1016" i="47"/>
  <c r="M1015" i="47"/>
  <c r="M1014" i="47"/>
  <c r="M1013" i="47"/>
  <c r="M1012" i="47"/>
  <c r="M1011" i="47"/>
  <c r="M1010" i="47"/>
  <c r="M1009" i="47"/>
  <c r="M1008" i="47"/>
  <c r="M1007" i="47"/>
  <c r="M1006" i="47"/>
  <c r="M1005" i="47"/>
  <c r="M1004" i="47"/>
  <c r="M1003" i="47"/>
  <c r="M1002" i="47"/>
  <c r="M1001" i="47"/>
  <c r="M1000" i="47"/>
  <c r="M999" i="47"/>
  <c r="M998" i="47"/>
  <c r="M997" i="47"/>
  <c r="M996" i="47"/>
  <c r="M995" i="47"/>
  <c r="M994" i="47"/>
  <c r="M993" i="47"/>
  <c r="M992" i="47"/>
  <c r="M991" i="47"/>
  <c r="M990" i="47"/>
  <c r="M989" i="47"/>
  <c r="M988" i="47"/>
  <c r="M987" i="47"/>
  <c r="M986" i="47"/>
  <c r="M985" i="47"/>
  <c r="M984" i="47"/>
  <c r="M983" i="47"/>
  <c r="M982" i="47"/>
  <c r="M981" i="47"/>
  <c r="M980" i="47"/>
  <c r="M979" i="47"/>
  <c r="M978" i="47"/>
  <c r="M977" i="47"/>
  <c r="M976" i="47"/>
  <c r="M975" i="47"/>
  <c r="M974" i="47"/>
  <c r="M973" i="47"/>
  <c r="M972" i="47"/>
  <c r="M971" i="47"/>
  <c r="M970" i="47"/>
  <c r="M969" i="47"/>
  <c r="M968" i="47"/>
  <c r="M967" i="47"/>
  <c r="M966" i="47"/>
  <c r="M965" i="47"/>
  <c r="M964" i="47"/>
  <c r="M963" i="47"/>
  <c r="M962" i="47"/>
  <c r="M961" i="47"/>
  <c r="M960" i="47"/>
  <c r="M959" i="47"/>
  <c r="M958" i="47"/>
  <c r="M957" i="47"/>
  <c r="M956" i="47"/>
  <c r="M955" i="47"/>
  <c r="M954" i="47"/>
  <c r="M953" i="47"/>
  <c r="M952" i="47"/>
  <c r="M951" i="47"/>
  <c r="M950" i="47"/>
  <c r="M949" i="47"/>
  <c r="M948" i="47"/>
  <c r="M947" i="47"/>
  <c r="M946" i="47"/>
  <c r="M945" i="47"/>
  <c r="M944" i="47"/>
  <c r="M943" i="47"/>
  <c r="M942" i="47"/>
  <c r="M941" i="47"/>
  <c r="M940" i="47"/>
  <c r="M939" i="47"/>
  <c r="M938" i="47"/>
  <c r="M937" i="47"/>
  <c r="M936" i="47"/>
  <c r="M935" i="47"/>
  <c r="M934" i="47"/>
  <c r="M933" i="47"/>
  <c r="M932" i="47"/>
  <c r="M931" i="47"/>
  <c r="M930" i="47"/>
  <c r="M929" i="47"/>
  <c r="M928" i="47"/>
  <c r="M927" i="47"/>
  <c r="M926" i="47"/>
  <c r="M925" i="47"/>
  <c r="M924" i="47"/>
  <c r="M923" i="47"/>
  <c r="M922" i="47"/>
  <c r="M921" i="47"/>
  <c r="M920" i="47"/>
  <c r="M919" i="47"/>
  <c r="M918" i="47"/>
  <c r="M917" i="47"/>
  <c r="M916" i="47"/>
  <c r="M915" i="47"/>
  <c r="M914" i="47"/>
  <c r="M913" i="47"/>
  <c r="M912" i="47"/>
  <c r="M911" i="47"/>
  <c r="M910" i="47"/>
  <c r="M909" i="47"/>
  <c r="M908" i="47"/>
  <c r="M907" i="47"/>
  <c r="M906" i="47"/>
  <c r="M905" i="47"/>
  <c r="M904" i="47"/>
  <c r="M903" i="47"/>
  <c r="M902" i="47"/>
  <c r="M901" i="47"/>
  <c r="M900" i="47"/>
  <c r="M899" i="47"/>
  <c r="M898" i="47"/>
  <c r="M897" i="47"/>
  <c r="M896" i="47"/>
  <c r="M895" i="47"/>
  <c r="M894" i="47"/>
  <c r="M893" i="47"/>
  <c r="M892" i="47"/>
  <c r="M891" i="47"/>
  <c r="M890" i="47"/>
  <c r="M889" i="47"/>
  <c r="M888" i="47"/>
  <c r="M887" i="47"/>
  <c r="M886" i="47"/>
  <c r="M885" i="47"/>
  <c r="M884" i="47"/>
  <c r="M883" i="47"/>
  <c r="M882" i="47"/>
  <c r="M881" i="47"/>
  <c r="M880" i="47"/>
  <c r="M879" i="47"/>
  <c r="M878" i="47"/>
  <c r="M877" i="47"/>
  <c r="M876" i="47"/>
  <c r="M875" i="47"/>
  <c r="M874" i="47"/>
  <c r="M873" i="47"/>
  <c r="M872" i="47"/>
  <c r="M871" i="47"/>
  <c r="M870" i="47"/>
  <c r="M869" i="47"/>
  <c r="M868" i="47"/>
  <c r="M867" i="47"/>
  <c r="M866" i="47"/>
  <c r="M865" i="47"/>
  <c r="M864" i="47"/>
  <c r="M863" i="47"/>
  <c r="M862" i="47"/>
  <c r="M861" i="47"/>
  <c r="M860" i="47"/>
  <c r="M859" i="47"/>
  <c r="M858" i="47"/>
  <c r="M857" i="47"/>
  <c r="M856" i="47"/>
  <c r="M855" i="47"/>
  <c r="M854" i="47"/>
  <c r="M853" i="47"/>
  <c r="M852" i="47"/>
  <c r="M851" i="47"/>
  <c r="M850" i="47"/>
  <c r="M849" i="47"/>
  <c r="M848" i="47"/>
  <c r="M847" i="47"/>
  <c r="M846" i="47"/>
  <c r="M845" i="47"/>
  <c r="M844" i="47"/>
  <c r="M843" i="47"/>
  <c r="M842" i="47"/>
  <c r="M841" i="47"/>
  <c r="M840" i="47"/>
  <c r="M839" i="47"/>
  <c r="M838" i="47"/>
  <c r="M837" i="47"/>
  <c r="M836" i="47"/>
  <c r="M835" i="47"/>
  <c r="M834" i="47"/>
  <c r="M833" i="47"/>
  <c r="M832" i="47"/>
  <c r="M831" i="47"/>
  <c r="M830" i="47"/>
  <c r="M829" i="47"/>
  <c r="M828" i="47"/>
  <c r="M827" i="47"/>
  <c r="M826" i="47"/>
  <c r="M825" i="47"/>
  <c r="M824" i="47"/>
  <c r="M823" i="47"/>
  <c r="M822" i="47"/>
  <c r="M821" i="47"/>
  <c r="M820" i="47"/>
  <c r="M819" i="47"/>
  <c r="M818" i="47"/>
  <c r="M817" i="47"/>
  <c r="M816" i="47"/>
  <c r="M815" i="47"/>
  <c r="M814" i="47"/>
  <c r="M813" i="47"/>
  <c r="M812" i="47"/>
  <c r="M811" i="47"/>
  <c r="M810" i="47"/>
  <c r="M809" i="47"/>
  <c r="M808" i="47"/>
  <c r="M807" i="47"/>
  <c r="M806" i="47"/>
  <c r="M805" i="47"/>
  <c r="M804" i="47"/>
  <c r="M803" i="47"/>
  <c r="M802" i="47"/>
  <c r="M801" i="47"/>
  <c r="M800" i="47"/>
  <c r="M799" i="47"/>
  <c r="M798" i="47"/>
  <c r="M797" i="47"/>
  <c r="M796" i="47"/>
  <c r="M795" i="47"/>
  <c r="M794" i="47"/>
  <c r="M793" i="47"/>
  <c r="M792" i="47"/>
  <c r="M791" i="47"/>
  <c r="M790" i="47"/>
  <c r="M789" i="47"/>
  <c r="M788" i="47"/>
  <c r="M787" i="47"/>
  <c r="M786" i="47"/>
  <c r="M785" i="47"/>
  <c r="M784" i="47"/>
  <c r="M783" i="47"/>
  <c r="M782" i="47"/>
  <c r="M781" i="47"/>
  <c r="M780" i="47"/>
  <c r="M779" i="47"/>
  <c r="M778" i="47"/>
  <c r="M777" i="47"/>
  <c r="M776" i="47"/>
  <c r="M775" i="47"/>
  <c r="M774" i="47"/>
  <c r="M773" i="47"/>
  <c r="M772" i="47"/>
  <c r="M771" i="47"/>
  <c r="M770" i="47"/>
  <c r="M769" i="47"/>
  <c r="M768" i="47"/>
  <c r="M767" i="47"/>
  <c r="M766" i="47"/>
  <c r="M765" i="47"/>
  <c r="M764" i="47"/>
  <c r="M763" i="47"/>
  <c r="M762" i="47"/>
  <c r="M761" i="47"/>
  <c r="M760" i="47"/>
  <c r="M759" i="47"/>
  <c r="M758" i="47"/>
  <c r="M757" i="47"/>
  <c r="M756" i="47"/>
  <c r="M755" i="47"/>
  <c r="M754" i="47"/>
  <c r="M753" i="47"/>
  <c r="M752" i="47"/>
  <c r="M751" i="47"/>
  <c r="M750" i="47"/>
  <c r="M749" i="47"/>
  <c r="M748" i="47"/>
  <c r="M747" i="47"/>
  <c r="M746" i="47"/>
  <c r="M745" i="47"/>
  <c r="M744" i="47"/>
  <c r="M743" i="47"/>
  <c r="M742" i="47"/>
  <c r="M741" i="47"/>
  <c r="M740" i="47"/>
  <c r="M739" i="47"/>
  <c r="M738" i="47"/>
  <c r="M737" i="47"/>
  <c r="M736" i="47"/>
  <c r="M735" i="47"/>
  <c r="M734" i="47"/>
  <c r="M733" i="47"/>
  <c r="M732" i="47"/>
  <c r="M731" i="47"/>
  <c r="M730" i="47"/>
  <c r="M729" i="47"/>
  <c r="M728" i="47"/>
  <c r="M727" i="47"/>
  <c r="M726" i="47"/>
  <c r="M725" i="47"/>
  <c r="M724" i="47"/>
  <c r="M723" i="47"/>
  <c r="M722" i="47"/>
  <c r="M721" i="47"/>
  <c r="M720" i="47"/>
  <c r="M719" i="47"/>
  <c r="M718" i="47"/>
  <c r="M717" i="47"/>
  <c r="M716" i="47"/>
  <c r="M715" i="47"/>
  <c r="M714" i="47"/>
  <c r="M713" i="47"/>
  <c r="M712" i="47"/>
  <c r="M711" i="47"/>
  <c r="M710" i="47"/>
  <c r="M709" i="47"/>
  <c r="M708" i="47"/>
  <c r="M707" i="47"/>
  <c r="M706" i="47"/>
  <c r="M705" i="47"/>
  <c r="M704" i="47"/>
  <c r="M703" i="47"/>
  <c r="M702" i="47"/>
  <c r="M701" i="47"/>
  <c r="M700" i="47"/>
  <c r="M699" i="47"/>
  <c r="M698" i="47"/>
  <c r="M697" i="47"/>
  <c r="M696" i="47"/>
  <c r="M695" i="47"/>
  <c r="M694" i="47"/>
  <c r="M693" i="47"/>
  <c r="M692" i="47"/>
  <c r="M691" i="47"/>
  <c r="M690" i="47"/>
  <c r="M689" i="47"/>
  <c r="M688" i="47"/>
  <c r="M687" i="47"/>
  <c r="M686" i="47"/>
  <c r="M685" i="47"/>
  <c r="M684" i="47"/>
  <c r="M683" i="47"/>
  <c r="M682" i="47"/>
  <c r="M681" i="47"/>
  <c r="M680" i="47"/>
  <c r="M679" i="47"/>
  <c r="M678" i="47"/>
  <c r="M677" i="47"/>
  <c r="M676" i="47"/>
  <c r="M675" i="47"/>
  <c r="M674" i="47"/>
  <c r="M673" i="47"/>
  <c r="M672" i="47"/>
  <c r="M671" i="47"/>
  <c r="M670" i="47"/>
  <c r="M669" i="47"/>
  <c r="M668" i="47"/>
  <c r="M667" i="47"/>
  <c r="M666" i="47"/>
  <c r="M665" i="47"/>
  <c r="M664" i="47"/>
  <c r="M663" i="47"/>
  <c r="M662" i="47"/>
  <c r="M661" i="47"/>
  <c r="M660" i="47"/>
  <c r="M659" i="47"/>
  <c r="M658" i="47"/>
  <c r="M657" i="47"/>
  <c r="M656" i="47"/>
  <c r="M655" i="47"/>
  <c r="M654" i="47"/>
  <c r="M653" i="47"/>
  <c r="M652" i="47"/>
  <c r="M651" i="47"/>
  <c r="M650" i="47"/>
  <c r="M649" i="47"/>
  <c r="M648" i="47"/>
  <c r="M647" i="47"/>
  <c r="M646" i="47"/>
  <c r="M645" i="47"/>
  <c r="M644" i="47"/>
  <c r="M643" i="47"/>
  <c r="M642" i="47"/>
  <c r="M641" i="47"/>
  <c r="M640" i="47"/>
  <c r="M639" i="47"/>
  <c r="M638" i="47"/>
  <c r="M637" i="47"/>
  <c r="M636" i="47"/>
  <c r="M635" i="47"/>
  <c r="M634" i="47"/>
  <c r="M633" i="47"/>
  <c r="M632" i="47"/>
  <c r="M631" i="47"/>
  <c r="M630" i="47"/>
  <c r="M629" i="47"/>
  <c r="M628" i="47"/>
  <c r="M627" i="47"/>
  <c r="M626" i="47"/>
  <c r="M625" i="47"/>
  <c r="M624" i="47"/>
  <c r="M623" i="47"/>
  <c r="M622" i="47"/>
  <c r="M621" i="47"/>
  <c r="M620" i="47"/>
  <c r="M619" i="47"/>
  <c r="M618" i="47"/>
  <c r="M617" i="47"/>
  <c r="M616" i="47"/>
  <c r="M615" i="47"/>
  <c r="M614" i="47"/>
  <c r="M613" i="47"/>
  <c r="M612" i="47"/>
  <c r="M611" i="47"/>
  <c r="M610" i="47"/>
  <c r="M609" i="47"/>
  <c r="M608" i="47"/>
  <c r="M607" i="47"/>
  <c r="M606" i="47"/>
  <c r="M605" i="47"/>
  <c r="M604" i="47"/>
  <c r="M603" i="47"/>
  <c r="M602" i="47"/>
  <c r="M601" i="47"/>
  <c r="M600" i="47"/>
  <c r="M599" i="47"/>
  <c r="M598" i="47"/>
  <c r="M597" i="47"/>
  <c r="M596" i="47"/>
  <c r="M595" i="47"/>
  <c r="M594" i="47"/>
  <c r="M593" i="47"/>
  <c r="M592" i="47"/>
  <c r="M591" i="47"/>
  <c r="M590" i="47"/>
  <c r="M589" i="47"/>
  <c r="M588" i="47"/>
  <c r="M587" i="47"/>
  <c r="M586" i="47"/>
  <c r="M585" i="47"/>
  <c r="M584" i="47"/>
  <c r="M583" i="47"/>
  <c r="M582" i="47"/>
  <c r="M581" i="47"/>
  <c r="M580" i="47"/>
  <c r="M579" i="47"/>
  <c r="M578" i="47"/>
  <c r="M577" i="47"/>
  <c r="M576" i="47"/>
  <c r="M575" i="47"/>
  <c r="M574" i="47"/>
  <c r="M573" i="47"/>
  <c r="M572" i="47"/>
  <c r="M571" i="47"/>
  <c r="M570" i="47"/>
  <c r="M569" i="47"/>
  <c r="M568" i="47"/>
  <c r="M567" i="47"/>
  <c r="M566" i="47"/>
  <c r="M565" i="47"/>
  <c r="M564" i="47"/>
  <c r="M563" i="47"/>
  <c r="M562" i="47"/>
  <c r="M561" i="47"/>
  <c r="M560" i="47"/>
  <c r="M559" i="47"/>
  <c r="M558" i="47"/>
  <c r="M557" i="47"/>
  <c r="M556" i="47"/>
  <c r="M555" i="47"/>
  <c r="M554" i="47"/>
  <c r="M553" i="47"/>
  <c r="M552" i="47"/>
  <c r="M551" i="47"/>
  <c r="M550" i="47"/>
  <c r="M549" i="47"/>
  <c r="M548" i="47"/>
  <c r="M547" i="47"/>
  <c r="M546" i="47"/>
  <c r="M545" i="47"/>
  <c r="M544" i="47"/>
  <c r="M543" i="47"/>
  <c r="M542" i="47"/>
  <c r="M541" i="47"/>
  <c r="M540" i="47"/>
  <c r="M539" i="47"/>
  <c r="M538" i="47"/>
  <c r="M537" i="47"/>
  <c r="M536" i="47"/>
  <c r="M535" i="47"/>
  <c r="M534" i="47"/>
  <c r="M533" i="47"/>
  <c r="M532" i="47"/>
  <c r="M531" i="47"/>
  <c r="M530" i="47"/>
  <c r="M529" i="47"/>
  <c r="M528" i="47"/>
  <c r="M527" i="47"/>
  <c r="M526" i="47"/>
  <c r="M525" i="47"/>
  <c r="M524" i="47"/>
  <c r="M523" i="47"/>
  <c r="M522" i="47"/>
  <c r="M521" i="47"/>
  <c r="M520" i="47"/>
  <c r="M519" i="47"/>
  <c r="M518" i="47"/>
  <c r="M517" i="47"/>
  <c r="M516" i="47"/>
  <c r="M515" i="47"/>
  <c r="M514" i="47"/>
  <c r="M513" i="47"/>
  <c r="M512" i="47"/>
  <c r="M511" i="47"/>
  <c r="M510" i="47"/>
  <c r="M509" i="47"/>
  <c r="M508" i="47"/>
  <c r="M507" i="47"/>
  <c r="M506" i="47"/>
  <c r="M505" i="47"/>
  <c r="M504" i="47"/>
  <c r="M503" i="47"/>
  <c r="M502" i="47"/>
  <c r="M501" i="47"/>
  <c r="M500" i="47"/>
  <c r="M499" i="47"/>
  <c r="M498" i="47"/>
  <c r="M497" i="47"/>
  <c r="M496" i="47"/>
  <c r="M495" i="47"/>
  <c r="M494" i="47"/>
  <c r="M493" i="47"/>
  <c r="M492" i="47"/>
  <c r="M491" i="47"/>
  <c r="M490" i="47"/>
  <c r="M489" i="47"/>
  <c r="M488" i="47"/>
  <c r="M487" i="47"/>
  <c r="M486" i="47"/>
  <c r="M485" i="47"/>
  <c r="M484" i="47"/>
  <c r="M483" i="47"/>
  <c r="M482" i="47"/>
  <c r="M481" i="47"/>
  <c r="M480" i="47"/>
  <c r="M479" i="47"/>
  <c r="M478" i="47"/>
  <c r="M477" i="47"/>
  <c r="M476" i="47"/>
  <c r="M475" i="47"/>
  <c r="M474" i="47"/>
  <c r="M473" i="47"/>
  <c r="M472" i="47"/>
  <c r="M471" i="47"/>
  <c r="M470" i="47"/>
  <c r="M469" i="47"/>
  <c r="M468" i="47"/>
  <c r="M467" i="47"/>
  <c r="M466" i="47"/>
  <c r="M465" i="47"/>
  <c r="M464" i="47"/>
  <c r="M463" i="47"/>
  <c r="M462" i="47"/>
  <c r="M461" i="47"/>
  <c r="M460" i="47"/>
  <c r="M459" i="47"/>
  <c r="M458" i="47"/>
  <c r="M457" i="47"/>
  <c r="M456" i="47"/>
  <c r="M455" i="47"/>
  <c r="M454" i="47"/>
  <c r="M453" i="47"/>
  <c r="M452" i="47"/>
  <c r="M451" i="47"/>
  <c r="M450" i="47"/>
  <c r="M449" i="47"/>
  <c r="M448" i="47"/>
  <c r="M447" i="47"/>
  <c r="M446" i="47"/>
  <c r="M445" i="47"/>
  <c r="M444" i="47"/>
  <c r="M443" i="47"/>
  <c r="M442" i="47"/>
  <c r="M441" i="47"/>
  <c r="M440" i="47"/>
  <c r="M439" i="47"/>
  <c r="M438" i="47"/>
  <c r="M437" i="47"/>
  <c r="M436" i="47"/>
  <c r="M435" i="47"/>
  <c r="M434" i="47"/>
  <c r="M433" i="47"/>
  <c r="M432" i="47"/>
  <c r="M431" i="47"/>
  <c r="M430" i="47"/>
  <c r="M429" i="47"/>
  <c r="M428" i="47"/>
  <c r="M427" i="47"/>
  <c r="M426" i="47"/>
  <c r="M425" i="47"/>
  <c r="M424" i="47"/>
  <c r="M423" i="47"/>
  <c r="M422" i="47"/>
  <c r="M421" i="47"/>
  <c r="M420" i="47"/>
  <c r="M419" i="47"/>
  <c r="M418" i="47"/>
  <c r="M417" i="47"/>
  <c r="M416" i="47"/>
  <c r="M415" i="47"/>
  <c r="M414" i="47"/>
  <c r="M413" i="47"/>
  <c r="M412" i="47"/>
  <c r="M411" i="47"/>
  <c r="M410" i="47"/>
  <c r="M409" i="47"/>
  <c r="M408" i="47"/>
  <c r="M407" i="47"/>
  <c r="M406" i="47"/>
  <c r="M405" i="47"/>
  <c r="M404" i="47"/>
  <c r="M403" i="47"/>
  <c r="M402" i="47"/>
  <c r="M401" i="47"/>
  <c r="M400" i="47"/>
  <c r="M399" i="47"/>
  <c r="M398" i="47"/>
  <c r="M397" i="47"/>
  <c r="M396" i="47"/>
  <c r="M395" i="47"/>
  <c r="M394" i="47"/>
  <c r="M393" i="47"/>
  <c r="M392" i="47"/>
  <c r="M391" i="47"/>
  <c r="M390" i="47"/>
  <c r="M389" i="47"/>
  <c r="M388" i="47"/>
  <c r="M387" i="47"/>
  <c r="M386" i="47"/>
  <c r="M385" i="47"/>
  <c r="M384" i="47"/>
  <c r="M383" i="47"/>
  <c r="M382" i="47"/>
  <c r="M381" i="47"/>
  <c r="M380" i="47"/>
  <c r="M379" i="47"/>
  <c r="M378" i="47"/>
  <c r="M377" i="47"/>
  <c r="M376" i="47"/>
  <c r="M375" i="47"/>
  <c r="M374" i="47"/>
  <c r="M373" i="47"/>
  <c r="M372" i="47"/>
  <c r="M371" i="47"/>
  <c r="M370" i="47"/>
  <c r="M369" i="47"/>
  <c r="M368" i="47"/>
  <c r="M367" i="47"/>
  <c r="M366" i="47"/>
  <c r="M365" i="47"/>
  <c r="M364" i="47"/>
  <c r="M363" i="47"/>
  <c r="M362" i="47"/>
  <c r="M361" i="47"/>
  <c r="M360" i="47"/>
  <c r="M359" i="47"/>
  <c r="M358" i="47"/>
  <c r="M357" i="47"/>
  <c r="M356" i="47"/>
  <c r="M355" i="47"/>
  <c r="M354" i="47"/>
  <c r="M353" i="47"/>
  <c r="M352" i="47"/>
  <c r="M351" i="47"/>
  <c r="M350" i="47"/>
  <c r="M349" i="47"/>
  <c r="M348" i="47"/>
  <c r="M347" i="47"/>
  <c r="M346" i="47"/>
  <c r="M345" i="47"/>
  <c r="M344" i="47"/>
  <c r="M343" i="47"/>
  <c r="M342" i="47"/>
  <c r="M341" i="47"/>
  <c r="M340" i="47"/>
  <c r="M339" i="47"/>
  <c r="M338" i="47"/>
  <c r="M337" i="47"/>
  <c r="M336" i="47"/>
  <c r="M335" i="47"/>
  <c r="M334" i="47"/>
  <c r="M333" i="47"/>
  <c r="M332" i="47"/>
  <c r="M331" i="47"/>
  <c r="M330" i="47"/>
  <c r="M329" i="47"/>
  <c r="M328" i="47"/>
  <c r="M327" i="47"/>
  <c r="M326" i="47"/>
  <c r="M325" i="47"/>
  <c r="M324" i="47"/>
  <c r="M323" i="47"/>
  <c r="M322" i="47"/>
  <c r="M321" i="47"/>
  <c r="M320" i="47"/>
  <c r="M319" i="47"/>
  <c r="M318" i="47"/>
  <c r="M317" i="47"/>
  <c r="M316" i="47"/>
  <c r="M315" i="47"/>
  <c r="M314" i="47"/>
  <c r="M313" i="47"/>
  <c r="M312" i="47"/>
  <c r="M311" i="47"/>
  <c r="M310" i="47"/>
  <c r="M309" i="47"/>
  <c r="M308" i="47"/>
  <c r="M307" i="47"/>
  <c r="M306" i="47"/>
  <c r="M305" i="47"/>
  <c r="M304" i="47"/>
  <c r="M303" i="47"/>
  <c r="M302" i="47"/>
  <c r="M301" i="47"/>
  <c r="M300" i="47"/>
  <c r="M299" i="47"/>
  <c r="M298" i="47"/>
  <c r="M297" i="47"/>
  <c r="M296" i="47"/>
  <c r="M295" i="47"/>
  <c r="M294" i="47"/>
  <c r="M293" i="47"/>
  <c r="M292" i="47"/>
  <c r="M291" i="47"/>
  <c r="M290" i="47"/>
  <c r="M289" i="47"/>
  <c r="M288" i="47"/>
  <c r="M287" i="47"/>
  <c r="M286" i="47"/>
  <c r="M285" i="47"/>
  <c r="M284" i="47"/>
  <c r="M283" i="47"/>
  <c r="M282" i="47"/>
  <c r="M281" i="47"/>
  <c r="M280" i="47"/>
  <c r="M279" i="47"/>
  <c r="M278" i="47"/>
  <c r="M277" i="47"/>
  <c r="M276" i="47"/>
  <c r="M275" i="47"/>
  <c r="M274" i="47"/>
  <c r="M273" i="47"/>
  <c r="M272" i="47"/>
  <c r="M271" i="47"/>
  <c r="M270" i="47"/>
  <c r="M269" i="47"/>
  <c r="M268" i="47"/>
  <c r="M267" i="47"/>
  <c r="M266" i="47"/>
  <c r="M265" i="47"/>
  <c r="M264" i="47"/>
  <c r="M263" i="47"/>
  <c r="M262" i="47"/>
  <c r="M261" i="47"/>
  <c r="M260" i="47"/>
  <c r="M259" i="47"/>
  <c r="M258" i="47"/>
  <c r="M257" i="47"/>
  <c r="M256" i="47"/>
  <c r="M255" i="47"/>
  <c r="M254" i="47"/>
  <c r="M253" i="47"/>
  <c r="M252" i="47"/>
  <c r="M251" i="47"/>
  <c r="M250" i="47"/>
  <c r="M249" i="47"/>
  <c r="M248" i="47"/>
  <c r="M247" i="47"/>
  <c r="M246" i="47"/>
  <c r="M245" i="47"/>
  <c r="M244" i="47"/>
  <c r="M243" i="47"/>
  <c r="M242" i="47"/>
  <c r="M241" i="47"/>
  <c r="M240" i="47"/>
  <c r="M239" i="47"/>
  <c r="M238" i="47"/>
  <c r="M237" i="47"/>
  <c r="M236" i="47"/>
  <c r="M235" i="47"/>
  <c r="M234" i="47"/>
  <c r="M233" i="47"/>
  <c r="M232" i="47"/>
  <c r="M231" i="47"/>
  <c r="M230" i="47"/>
  <c r="M229" i="47"/>
  <c r="M228" i="47"/>
  <c r="M227" i="47"/>
  <c r="M226" i="47"/>
  <c r="M225" i="47"/>
  <c r="M224" i="47"/>
  <c r="M223" i="47"/>
  <c r="M222" i="47"/>
  <c r="M221" i="47"/>
  <c r="M220" i="47"/>
  <c r="M219" i="47"/>
  <c r="M218" i="47"/>
  <c r="M217" i="47"/>
  <c r="M216" i="47"/>
  <c r="M215" i="47"/>
  <c r="M214" i="47"/>
  <c r="M213" i="47"/>
  <c r="M212" i="47"/>
  <c r="M211" i="47"/>
  <c r="M210" i="47"/>
  <c r="M209" i="47"/>
  <c r="M208" i="47"/>
  <c r="M207" i="47"/>
  <c r="M206" i="47"/>
  <c r="M205" i="47"/>
  <c r="M204" i="47"/>
  <c r="M203" i="47"/>
  <c r="M202" i="47"/>
  <c r="M201" i="47"/>
  <c r="M200" i="47"/>
  <c r="M199" i="47"/>
  <c r="M198" i="47"/>
  <c r="M197" i="47"/>
  <c r="M196" i="47"/>
  <c r="M195" i="47"/>
  <c r="M194" i="47"/>
  <c r="M193" i="47"/>
  <c r="M192" i="47"/>
  <c r="M191" i="47"/>
  <c r="M190" i="47"/>
  <c r="M189" i="47"/>
  <c r="M188" i="47"/>
  <c r="M187" i="47"/>
  <c r="M186" i="47"/>
  <c r="M185" i="47"/>
  <c r="M184" i="47"/>
  <c r="M183" i="47"/>
  <c r="M182" i="47"/>
  <c r="M181" i="47"/>
  <c r="M180" i="47"/>
  <c r="M179" i="47"/>
  <c r="M178" i="47"/>
  <c r="M177" i="47"/>
  <c r="M176" i="47"/>
  <c r="M175" i="47"/>
  <c r="M174" i="47"/>
  <c r="M173" i="47"/>
  <c r="M172" i="47"/>
  <c r="M171" i="47"/>
  <c r="M170" i="47"/>
  <c r="M169" i="47"/>
  <c r="M168" i="47"/>
  <c r="M167" i="47"/>
  <c r="M166" i="47"/>
  <c r="M165" i="47"/>
  <c r="M164" i="47"/>
  <c r="M163" i="47"/>
  <c r="M162" i="47"/>
  <c r="M161" i="47"/>
  <c r="M160" i="47"/>
  <c r="M159" i="47"/>
  <c r="M158" i="47"/>
  <c r="M157" i="47"/>
  <c r="M156" i="47"/>
  <c r="M155" i="47"/>
  <c r="M154" i="47"/>
  <c r="M153" i="47"/>
  <c r="M152" i="47"/>
  <c r="M151" i="47"/>
  <c r="M150" i="47"/>
  <c r="M149" i="47"/>
  <c r="M148" i="47"/>
  <c r="M147" i="47"/>
  <c r="M146" i="47"/>
  <c r="M145" i="47"/>
  <c r="M144" i="47"/>
  <c r="M143" i="47"/>
  <c r="M142" i="47"/>
  <c r="M141" i="47"/>
  <c r="M140" i="47"/>
  <c r="M139" i="47"/>
  <c r="M138" i="47"/>
  <c r="M137" i="47"/>
  <c r="M136" i="47"/>
  <c r="M135" i="47"/>
  <c r="M134" i="47"/>
  <c r="M133" i="47"/>
  <c r="M132" i="47"/>
  <c r="M131" i="47"/>
  <c r="M130" i="47"/>
  <c r="M129" i="47"/>
  <c r="M128" i="47"/>
  <c r="M127" i="47"/>
  <c r="M126" i="47"/>
  <c r="M125" i="47"/>
  <c r="M124" i="47"/>
  <c r="M123" i="47"/>
  <c r="M122" i="47"/>
  <c r="M121" i="47"/>
  <c r="M120" i="47"/>
  <c r="M119" i="47"/>
  <c r="M118" i="47"/>
  <c r="M117" i="47"/>
  <c r="M116" i="47"/>
  <c r="M115" i="47"/>
  <c r="M114" i="47"/>
  <c r="M113" i="47"/>
  <c r="M112" i="47"/>
  <c r="M111" i="47"/>
  <c r="M110" i="47"/>
  <c r="M109" i="47"/>
  <c r="M108" i="47"/>
  <c r="M107" i="47"/>
  <c r="M106" i="47"/>
  <c r="M105" i="47"/>
  <c r="M104" i="47"/>
  <c r="M103" i="47"/>
  <c r="M102" i="47"/>
  <c r="M101" i="47"/>
  <c r="M100" i="47"/>
  <c r="M99" i="47"/>
  <c r="M98" i="47"/>
  <c r="M97" i="47"/>
  <c r="M96" i="47"/>
  <c r="M95" i="47"/>
  <c r="M94" i="47"/>
  <c r="M93" i="47"/>
  <c r="M92" i="47"/>
  <c r="M91" i="47"/>
  <c r="M90" i="47"/>
  <c r="M89" i="47"/>
  <c r="M88" i="47"/>
  <c r="M87" i="47"/>
  <c r="M86" i="47"/>
  <c r="M85" i="47"/>
  <c r="M84" i="47"/>
  <c r="M83" i="47"/>
  <c r="M82" i="47"/>
  <c r="M81" i="47"/>
  <c r="M80" i="47"/>
  <c r="M79" i="47"/>
  <c r="M78" i="47"/>
  <c r="M77" i="47"/>
  <c r="M76" i="47"/>
  <c r="M75" i="47"/>
  <c r="M74" i="47"/>
  <c r="M73" i="47"/>
  <c r="M72" i="47"/>
  <c r="M71" i="47"/>
  <c r="M70" i="47"/>
  <c r="M69" i="47"/>
  <c r="M68" i="47"/>
  <c r="M67" i="47"/>
  <c r="M66" i="47"/>
  <c r="M65" i="47"/>
  <c r="M64" i="47"/>
  <c r="M63" i="47"/>
  <c r="M62" i="47"/>
  <c r="M61" i="47"/>
  <c r="M60" i="47"/>
  <c r="M59" i="47"/>
  <c r="M58" i="47"/>
  <c r="M57" i="47"/>
  <c r="M56" i="47"/>
  <c r="M55" i="47"/>
  <c r="M54" i="47"/>
  <c r="M53" i="47"/>
  <c r="M52" i="47"/>
  <c r="M51" i="47"/>
  <c r="M50" i="47"/>
  <c r="M49" i="47"/>
  <c r="M48" i="47"/>
  <c r="M47" i="47"/>
  <c r="M46" i="47"/>
  <c r="M45" i="47"/>
  <c r="M44" i="47"/>
  <c r="M43" i="47"/>
  <c r="M42" i="47"/>
  <c r="M41" i="47"/>
  <c r="M40" i="47"/>
  <c r="M39" i="47"/>
  <c r="M38" i="47"/>
  <c r="M37" i="47"/>
  <c r="M36" i="47"/>
  <c r="M35" i="47"/>
  <c r="M34" i="47"/>
  <c r="M33" i="47"/>
  <c r="M32" i="47"/>
  <c r="M31" i="47"/>
  <c r="M30" i="47"/>
  <c r="M29" i="47"/>
  <c r="M28" i="47"/>
  <c r="M27" i="47"/>
  <c r="M26" i="47"/>
  <c r="M25" i="47"/>
  <c r="M24" i="47"/>
  <c r="M23" i="47"/>
  <c r="M22" i="47"/>
  <c r="M21" i="47"/>
  <c r="M20" i="47"/>
  <c r="M19" i="47"/>
  <c r="M18" i="47"/>
  <c r="M17" i="47"/>
  <c r="M16" i="47"/>
  <c r="M15" i="47"/>
  <c r="M14" i="47"/>
  <c r="M13" i="47"/>
  <c r="M12" i="47"/>
  <c r="M11" i="47"/>
  <c r="M10" i="47"/>
  <c r="M9" i="47"/>
  <c r="M8" i="47"/>
  <c r="M7" i="47"/>
  <c r="M6" i="47"/>
  <c r="M5" i="47"/>
  <c r="M4" i="47"/>
  <c r="M3" i="4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2" authorId="0" shapeId="0" xr:uid="{1CF890FB-0438-40F5-95D3-E3DC56FB698A}">
      <text>
        <r>
          <rPr>
            <b/>
            <sz val="9"/>
            <color rgb="FF000000"/>
            <rFont val="Tahoma"/>
            <family val="2"/>
          </rPr>
          <t>Global attribute IDs shall be finally assigned.</t>
        </r>
      </text>
    </comment>
    <comment ref="D2" authorId="0" shapeId="0" xr:uid="{D0E23341-B9D4-472C-B60D-01C24C5DC9A9}">
      <text>
        <r>
          <rPr>
            <b/>
            <sz val="9"/>
            <color rgb="FF000000"/>
            <rFont val="Tahoma"/>
            <family val="2"/>
          </rPr>
          <t>Global Data Dictionary attribute name</t>
        </r>
      </text>
    </comment>
    <comment ref="E2" authorId="0" shapeId="0" xr:uid="{ACE2473D-BAFD-4DF8-991B-91AFD323F7EE}">
      <text>
        <r>
          <rPr>
            <b/>
            <sz val="9"/>
            <color rgb="FF000000"/>
            <rFont val="Tahoma"/>
            <family val="2"/>
          </rPr>
          <t>Global Data Dictionary definition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2" authorId="0" shapeId="0" xr:uid="{75F0DBDB-E8FA-4912-A54E-FD2F2B802735}">
      <text>
        <r>
          <rPr>
            <b/>
            <sz val="9"/>
            <color rgb="FF000000"/>
            <rFont val="Tahoma"/>
            <family val="2"/>
          </rPr>
          <t>Global attribute IDs shall be finally assigned.</t>
        </r>
      </text>
    </comment>
    <comment ref="D2" authorId="0" shapeId="0" xr:uid="{B855040E-6AAA-4585-9CAE-A18023F909A7}">
      <text>
        <r>
          <rPr>
            <b/>
            <sz val="9"/>
            <color rgb="FF000000"/>
            <rFont val="Tahoma"/>
            <family val="2"/>
          </rPr>
          <t>Global Data Dictionary attribute name</t>
        </r>
      </text>
    </comment>
    <comment ref="E2" authorId="0" shapeId="0" xr:uid="{65772DDE-CFE1-49EC-81DA-3705C9739F24}">
      <text>
        <r>
          <rPr>
            <b/>
            <sz val="9"/>
            <color rgb="FF000000"/>
            <rFont val="Tahoma"/>
            <family val="2"/>
          </rPr>
          <t>Global Data Dictionary definition</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2" authorId="0" shapeId="0" xr:uid="{F6C8993F-3386-44F5-9428-082CB3DEAEBE}">
      <text>
        <r>
          <rPr>
            <b/>
            <sz val="9"/>
            <color rgb="FF000000"/>
            <rFont val="Tahoma"/>
            <family val="2"/>
          </rPr>
          <t>Global attribute IDs shall be finally assigned.</t>
        </r>
      </text>
    </comment>
    <comment ref="D2" authorId="0" shapeId="0" xr:uid="{991529B8-CBDB-47B8-8C25-358CAA589EBA}">
      <text>
        <r>
          <rPr>
            <b/>
            <sz val="9"/>
            <color rgb="FF000000"/>
            <rFont val="Tahoma"/>
            <family val="2"/>
          </rPr>
          <t>Global Data Dictionary attribute name</t>
        </r>
      </text>
    </comment>
    <comment ref="E2" authorId="0" shapeId="0" xr:uid="{FEA72988-AA80-4614-89C7-89DA4DB88F04}">
      <text>
        <r>
          <rPr>
            <b/>
            <sz val="9"/>
            <color rgb="FF000000"/>
            <rFont val="Tahoma"/>
            <family val="2"/>
          </rPr>
          <t>Global Data Dictionary definition</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2" authorId="0" shapeId="0" xr:uid="{E2056337-2357-4382-8682-EA0C83A78E43}">
      <text>
        <r>
          <rPr>
            <b/>
            <sz val="9"/>
            <color rgb="FF000000"/>
            <rFont val="Tahoma"/>
            <family val="2"/>
          </rPr>
          <t>Global attribute IDs shall be finally assigned.</t>
        </r>
      </text>
    </comment>
    <comment ref="D2" authorId="0" shapeId="0" xr:uid="{527B11FB-7010-4C3C-B548-A0557B11D2F7}">
      <text>
        <r>
          <rPr>
            <b/>
            <sz val="9"/>
            <color rgb="FF000000"/>
            <rFont val="Tahoma"/>
            <family val="2"/>
          </rPr>
          <t>Global Data Dictionary attribute name</t>
        </r>
      </text>
    </comment>
    <comment ref="E2" authorId="0" shapeId="0" xr:uid="{988AE72D-28A9-45DA-B364-B7C9B7837BF0}">
      <text>
        <r>
          <rPr>
            <b/>
            <sz val="9"/>
            <color rgb="FF000000"/>
            <rFont val="Tahoma"/>
            <family val="2"/>
          </rPr>
          <t>Global Data Dictionary definition</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2" authorId="0" shapeId="0" xr:uid="{8B7CA950-5ECC-4411-9AC8-02A7C1641E15}">
      <text>
        <r>
          <rPr>
            <b/>
            <sz val="9"/>
            <color rgb="FF000000"/>
            <rFont val="Tahoma"/>
            <family val="2"/>
          </rPr>
          <t>Global attribute IDs shall be finally assigned.</t>
        </r>
      </text>
    </comment>
    <comment ref="D2" authorId="0" shapeId="0" xr:uid="{3E575875-0507-4F9B-909F-21556E8A3EE2}">
      <text>
        <r>
          <rPr>
            <b/>
            <sz val="9"/>
            <color rgb="FF000000"/>
            <rFont val="Tahoma"/>
            <family val="2"/>
          </rPr>
          <t>Global Data Dictionary attribute name</t>
        </r>
      </text>
    </comment>
    <comment ref="E2" authorId="0" shapeId="0" xr:uid="{80197D10-94E8-486A-A5EC-327A31A57E3C}">
      <text>
        <r>
          <rPr>
            <b/>
            <sz val="9"/>
            <color rgb="FF000000"/>
            <rFont val="Tahoma"/>
            <family val="2"/>
          </rPr>
          <t>Global Data Dictionary definition</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2" authorId="0" shapeId="0" xr:uid="{23A7B374-2EF7-41A5-A068-A3DDBA06EA27}">
      <text>
        <r>
          <rPr>
            <b/>
            <sz val="9"/>
            <color rgb="FF000000"/>
            <rFont val="Tahoma"/>
            <family val="2"/>
          </rPr>
          <t>Global attribute IDs shall be finally assigned.</t>
        </r>
      </text>
    </comment>
    <comment ref="D2" authorId="0" shapeId="0" xr:uid="{04A9B785-03C6-41D5-878B-EBAE7AD42979}">
      <text>
        <r>
          <rPr>
            <b/>
            <sz val="9"/>
            <color rgb="FF000000"/>
            <rFont val="Tahoma"/>
            <family val="2"/>
          </rPr>
          <t>Global Data Dictionary attribute name</t>
        </r>
      </text>
    </comment>
    <comment ref="E2" authorId="0" shapeId="0" xr:uid="{081FB2C9-1AD6-42AD-B5C9-673FC3E11418}">
      <text>
        <r>
          <rPr>
            <b/>
            <sz val="9"/>
            <color rgb="FF000000"/>
            <rFont val="Tahoma"/>
            <family val="2"/>
          </rPr>
          <t>Global Data Dictionary definition</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keepAlive="1" name="ThisWorkbookDataModel" description="Data Model" type="5" refreshedVersion="6"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s>
</file>

<file path=xl/sharedStrings.xml><?xml version="1.0" encoding="utf-8"?>
<sst xmlns="http://schemas.openxmlformats.org/spreadsheetml/2006/main" count="118521" uniqueCount="6317">
  <si>
    <t>Attribute Definition (GDD)</t>
  </si>
  <si>
    <t>Xpath</t>
  </si>
  <si>
    <t>Date and time when the document was created.</t>
  </si>
  <si>
    <t>/catalogue_item_notification:catalogueItemNotificationMessage/transaction/transactionIdentification/contentOwner/gln</t>
  </si>
  <si>
    <t>gln</t>
  </si>
  <si>
    <t>The Global Location Number (GLN) is a structured Identification of a physical location, legal or functional entity within an enterprise. The GLN is the primary party identifier. Each party identified in the trading relationship must have a primary party Identification.</t>
  </si>
  <si>
    <t>/catalogue_item_notification:catalogueItemNotificationMessage/transaction/documentCommand/documentCommandHeader/@type</t>
  </si>
  <si>
    <t>DocumentCommandHeader/@Type</t>
  </si>
  <si>
    <t>/catalogue_item_notification:catalogueItemNotificationMessage/transaction/documentCommand/catalogue_item_notification:catalogueItemNotification/creationDateTime</t>
  </si>
  <si>
    <t>creationDatetime</t>
  </si>
  <si>
    <t>/catalogue_item_notification:catalogueItemNotificationMessage/transaction/documentCommand/catalogue_item_notification:catalogueItemNotification/isReload</t>
  </si>
  <si>
    <t>isReload</t>
  </si>
  <si>
    <t>The Boolean value within the request for notification process (True = currently on the notification list and False = initialload).</t>
  </si>
  <si>
    <t>/catalogue_item_notification:catalogueItemNotificationMessage/transaction/documentCommand/catalogue_item_notification:catalogueItemNotification/catalogueItemNotificationIdentification/ContentOwner/additionalPartyIdentification</t>
  </si>
  <si>
    <t>additionalPartyIdentification</t>
  </si>
  <si>
    <t>Identification of a party by use of a code other than the Global Location Number.</t>
  </si>
  <si>
    <t>/catalogue_item_notification:catalogueItemNotificationMessage/transaction/documentCommand/catalogue_item_notification:catalogueItemNotification/catalogueItemNotificationIdentification/ContentOwner/additionalPartyIdentification/@additionalPartyIdentificationTypeCode</t>
  </si>
  <si>
    <t>additionalPartyIdentification/@additionalPartyIdentificationTypeCode</t>
  </si>
  <si>
    <t>/catalogue_item_notification:catalogueItemNotificationMessage/transaction/documentCommand/catalogue_item_notification:catalogueItemNotification/catalogueItemNotificationIdentification/ContentOwner/additionalPartyIdentification/@codeListVersion</t>
  </si>
  <si>
    <t>additionalPartyIdentification/@codeListVersion</t>
  </si>
  <si>
    <t>/catalogue_item_notification:catalogueItemNotificationMessage/transaction/documentCommand/catalogue_item_notification:catalogueItemNotification/catalogueItem/dataRecipient</t>
  </si>
  <si>
    <t>dataRecipient</t>
  </si>
  <si>
    <t>Party, which is authorized to view, use, download a set of Master Data provided by a Data Source.</t>
  </si>
  <si>
    <t>/catalogue_item_notification:catalogueItemNotificationMessage/transaction/documentCommand/catalogue_item_notification:catalogueItemNotification/catalogueItem/catalogueItemState/catalogueItemStateCode</t>
  </si>
  <si>
    <t>catalogueItemStateCode</t>
  </si>
  <si>
    <t>The four states are: Registered , Cancelled, In Progress and Discontinued .</t>
  </si>
  <si>
    <t>/catalogue_item_notification:catalogueItemNotificationMessage/transaction/documentCommand/catalogue_item_notification:catalogueItemNotification/catalogueItem/catalogueItemState/cancelDateTime</t>
  </si>
  <si>
    <t>cancelDateTime</t>
  </si>
  <si>
    <t>Date assigned by data source and stored in the source data pool reflecting the date the catalogue item was cancelled. This date will also be stored in the Registry.</t>
  </si>
  <si>
    <t>/catalogue_item_notification:catalogueItemNotificationMessage/transaction/documentCommand/catalogue_item_notification:catalogueItemNotification/catalogueItem/catalogueItemState/discontinueDateTime</t>
  </si>
  <si>
    <t>discontinueDateTime</t>
  </si>
  <si>
    <t>Date assigned by data source and stored in the source data pool reflecting the date the catalogue item was discontinued. This date will also be stored in the Registry.</t>
  </si>
  <si>
    <t>/catalogue_item_notification:catalogueItemNotificationMessage/transaction/documentCommand/catalogue_item_notification:catalogueItemNotification/catalogueItem/catalogueItemChildItemLink/catalogueItem/catalogueItemState/catalogueItemStateCode</t>
  </si>
  <si>
    <t>/catalogue_item_notification:catalogueItemNotificationMessage/transaction/documentCommand/catalogue_item_notification:catalogueItemNotification/catalogueItem/catalogueItemChildItemLink/catalogueItem/catalogueItemState/cancelDateTime</t>
  </si>
  <si>
    <t>/catalogue_item_notification:catalogueItemNotificationMessage/transaction/documentCommand/catalogue_item_notification:catalogueItemNotification/catalogueItem/tradeItem/contextIdentification</t>
  </si>
  <si>
    <t>contextIdentification</t>
  </si>
  <si>
    <t>The unique identifier established for the context managed by GS1.</t>
  </si>
  <si>
    <t>/catalogue_item_notification:catalogueItemNotificationMessage/transaction/documentCommand/catalogue_item_notification:catalogueItemNotification/catalogueItem/tradeItem/isTradeItemABaseUnit</t>
  </si>
  <si>
    <t>isTradeItemABaseUnit</t>
  </si>
  <si>
    <t>An indicator identifying the trade item as the base unit level of the trade item hierarchy.</t>
  </si>
  <si>
    <t>/catalogue_item_notification:catalogueItemNotificationMessage/transaction/documentCommand/catalogue_item_notification:catalogueItemNotification/catalogueItem/tradeItem/isTradeItemAConsumerUnit</t>
  </si>
  <si>
    <t>isTradeItemAConsumerUnit</t>
  </si>
  <si>
    <t>Identifies whether the trade item to be taken possession of ,or to be consumed or used by an end user or both, as determined by the manufacturer. The end user could be, but is not limited to, a consumer as in items sold at retail, or a patient/clinician/technician in a healthcare setting, or an operator for foodservice such as restaurants, airlines, cafeterias, etc.</t>
  </si>
  <si>
    <t>/catalogue_item_notification:catalogueItemNotificationMessage/transaction/documentCommand/catalogue_item_notification:catalogueItemNotification/catalogueItem/tradeItem/isTradeItemADespatchUnit</t>
  </si>
  <si>
    <t>isTradeItemADespatchUnit</t>
  </si>
  <si>
    <t>An indicator identifying that the information provider considers the trade item as a despatch (shipping) unit. This may be relationship dependent based on channel of trade or other point to point agreement.</t>
  </si>
  <si>
    <t>/catalogue_item_notification:catalogueItemNotificationMessage/transaction/documentCommand/catalogue_item_notification:catalogueItemNotification/catalogueItem/tradeItem/isTradeItemAnInvoiceUnit</t>
  </si>
  <si>
    <t>isTradeItemAnInvoiceUnit</t>
  </si>
  <si>
    <t>An indicator identifying that the information provider will include this trade item on their billing or invoice. This may be relationship dependent based on channel of trade or other point to point agreement.</t>
  </si>
  <si>
    <t>/catalogue_item_notification:catalogueItemNotificationMessage/transaction/documentCommand/catalogue_item_notification:catalogueItemNotification/catalogueItem/tradeItem/isTradeItemAnOrderableUnit</t>
  </si>
  <si>
    <t>isTradeItemAnOrderableUnit</t>
  </si>
  <si>
    <t>An indicator identifying that the information provider considers this trade item to be at a hierarchy level where they will accept orders from customers. This may be different from what the information provider identifies as a despatch unit. This may be a relationship dependent based on channel of trade or other point to point agreement</t>
  </si>
  <si>
    <t>/catalogue_item_notification:catalogueItemNotificationMessage/transaction/documentCommand/catalogue_item_notification:catalogueItemNotification/catalogueItem/tradeItem/isTradeItemAService</t>
  </si>
  <si>
    <t>isTradeItemAService</t>
  </si>
  <si>
    <t>An indicator that the trade item is a service for example a receipt that can be used for upgrading a pre-paid phone balance, an entrance ticket to an amusement park, sporting event, theatre, service maintenance, installation service, repairs.</t>
  </si>
  <si>
    <t>/catalogue_item_notification:catalogueItemNotificationMessage/transaction/documentCommand/catalogue_item_notification:catalogueItemNotification/catalogueItem/tradeItem/isTradeItemRecalled</t>
  </si>
  <si>
    <t>isTradeItemRecalled</t>
  </si>
  <si>
    <t>An indicator for the Trade Item to determine if the Manufacturer or Supplier has recalled the product.</t>
  </si>
  <si>
    <t>/catalogue_item_notification:catalogueItemNotificationMessage/transaction/documentCommand/catalogue_item_notification:catalogueItemNotification/catalogueItem/tradeItem/preliminaryItemStatusCode</t>
  </si>
  <si>
    <t>preliminaryItemStatusCode</t>
  </si>
  <si>
    <t>A code designating whether the trade item has data that the information provider intends to correct or add values to due to pre-production unknowns (PRELIMINARY) or whether the item has attribute values that reflect go to market state (FINAL).</t>
  </si>
  <si>
    <t>/catalogue_item_notification:catalogueItemNotificationMessage/transaction/documentCommand/catalogue_item_notification:catalogueItemNotification/catalogueItem/tradeItem/tradeItemTradeChannelCode</t>
  </si>
  <si>
    <t>tradeItemTradeChannelCode</t>
  </si>
  <si>
    <t>A grouping of entities by common business model concentration used to define the distribution or marketing segmentation of products, customers and geographic areas into common groups that are supplied, serviced and measured in similar ways.</t>
  </si>
  <si>
    <t>/catalogue_item_notification:catalogueItemNotificationMessage/transaction/documentCommand/catalogue_item_notification:catalogueItemNotification/catalogueItem/tradeItem/tradeItemUnitDescriptorCode</t>
  </si>
  <si>
    <t>tradeItemUnitDescriptorCode</t>
  </si>
  <si>
    <t>Describes the hierarchical level of the trade item. The attribute tradeItemUnitDescriptorCode is mandatory. Examples: "CASE", ”PALLET”.</t>
  </si>
  <si>
    <t>/catalogue_item_notification:catalogueItemNotificationMessage/transaction/documentCommand/catalogue_item_notification:catalogueItemNotification/catalogueItem/tradeItem/gtin</t>
  </si>
  <si>
    <t>gtin</t>
  </si>
  <si>
    <t>A particular Global trade item Number, a numerical value used to uniquely identify a trade item. A trade item is any trade item (trade item or service) upon which there is a need to retrieve pre-defined information and that may be planned, priced, ordered, delivered and or invoiced at any point in any supply chain.</t>
  </si>
  <si>
    <t>/catalogue_item_notification:catalogueItemNotificationMessage/transaction/documentCommand/catalogue_item_notification:catalogueItemNotification/catalogueItem/tradeItem/additionalTradeItemIdentification</t>
  </si>
  <si>
    <t>additionalTradeItemIdentification</t>
  </si>
  <si>
    <t>/catalogue_item_notification:catalogueItemNotificationMessage/transaction/documentCommand/catalogue_item_notification:catalogueItemNotification/catalogueItem/tradeItem/additionalTradeItemIdentification/@additionalTradeItemIdentificationTypeCode</t>
  </si>
  <si>
    <t>additionalTradeItemIdentification/@additionalTradeItemIdentificationTypeCode</t>
  </si>
  <si>
    <t>/catalogue_item_notification:catalogueItemNotificationMessage/transaction/documentCommand/catalogue_item_notification:catalogueItemNotification/catalogueItem/tradeItem/additionalTradeItemIdentification/@codeListVersion</t>
  </si>
  <si>
    <t>codeListVersion</t>
  </si>
  <si>
    <t>/catalogue_item_notification:catalogueItemNotificationMessage/transaction/documentCommand/catalogue_item_notification:catalogueItemNotification/catalogueItem/tradeItem/brandOwner/additionalPartyIdentification</t>
  </si>
  <si>
    <t>/catalogue_item_notification:catalogueItemNotificationMessage/transaction/documentCommand/catalogue_item_notification:catalogueItemNotification/catalogueItem/tradeItem/brandOwner/additionalPartyIdentification/@additionalPartyIdentificationTypeCode</t>
  </si>
  <si>
    <t>/catalogue_item_notification:catalogueItemNotificationMessage/transaction/documentCommand/catalogue_item_notification:catalogueItemNotification/catalogueItem/tradeItem/brandOwner/additionalPartyIdentification/@codeListVersion</t>
  </si>
  <si>
    <t>/catalogue_item_notification:catalogueItemNotificationMessage/transaction/documentCommand/catalogue_item_notification:catalogueItemNotification/catalogueItem/tradeItem/brandOwner/gln</t>
  </si>
  <si>
    <t>/catalogue_item_notification:catalogueItemNotificationMessage/transaction/documentCommand/catalogue_item_notification:catalogueItemNotification/catalogueItem/tradeItem/brandOwner/partyAddress</t>
  </si>
  <si>
    <t>partyAddress</t>
  </si>
  <si>
    <t>The address associated with the party. This could be the full company address.</t>
  </si>
  <si>
    <t>/catalogue_item_notification:catalogueItemNotificationMessage/transaction/documentCommand/catalogue_item_notification:catalogueItemNotification/catalogueItem/tradeItem/brandOwner/partyName</t>
  </si>
  <si>
    <t>partyName</t>
  </si>
  <si>
    <t>The name of the party expressed in text.</t>
  </si>
  <si>
    <t>partyRoleCode</t>
  </si>
  <si>
    <t>A code that identifies the role of a party in a business transaction.</t>
  </si>
  <si>
    <t>/catalogue_item_notification:catalogueItemNotificationMessage/transaction/documentCommand/catalogue_item_notification:catalogueItemNotification/catalogueItem/tradeItem/informationProviderOfTradeItem/additionalPartyIdentification</t>
  </si>
  <si>
    <t>/catalogue_item_notification:catalogueItemNotificationMessage/transaction/documentCommand/catalogue_item_notification:catalogueItemNotification/catalogueItem/tradeItem/informationProviderOfTradeItem/additionalPartyIdentification/@additionalPartyIdentificationTypeCode</t>
  </si>
  <si>
    <t>/catalogue_item_notification:catalogueItemNotificationMessage/transaction/documentCommand/catalogue_item_notification:catalogueItemNotification/catalogueItem/tradeItem/informationProviderOfTradeItem/additionalPartyIdentification/@codeListVersion</t>
  </si>
  <si>
    <t>/catalogue_item_notification:catalogueItemNotificationMessage/transaction/documentCommand/catalogue_item_notification:catalogueItemNotification/catalogueItem/tradeItem/informationProviderOfTradeItem/gln</t>
  </si>
  <si>
    <t>/catalogue_item_notification:catalogueItemNotificationMessage/transaction/documentCommand/catalogue_item_notification:catalogueItemNotification/catalogueItem/tradeItem/informationProviderOfTradeItem/partyName</t>
  </si>
  <si>
    <t>/catalogue_item_notification:catalogueItemNotificationMessage/transaction/documentCommand/catalogue_item_notification:catalogueItemNotification/catalogueItem/tradeItem/manufacturerOfTradeItem/additionalPartyIdentification</t>
  </si>
  <si>
    <t>/catalogue_item_notification:catalogueItemNotificationMessage/transaction/documentCommand/catalogue_item_notification:catalogueItemNotification/catalogueItem/tradeItem/manufacturerOfTradeItem/additionalPartyIdentification/@additionalPartyIdentificationTypeCode</t>
  </si>
  <si>
    <t>/catalogue_item_notification:catalogueItemNotificationMessage/transaction/documentCommand/catalogue_item_notification:catalogueItemNotification/catalogueItem/tradeItem/manufacturerOfTradeItem/additionalPartyIdentification/@codeListVersion</t>
  </si>
  <si>
    <t>/catalogue_item_notification:catalogueItemNotificationMessage/transaction/documentCommand/catalogue_item_notification:catalogueItemNotification/catalogueItem/tradeItem/manufacturerOfTradeItem/gln</t>
  </si>
  <si>
    <t>/catalogue_item_notification:catalogueItemNotificationMessage/transaction/documentCommand/catalogue_item_notification:catalogueItemNotification/catalogueItem/tradeItem/manufacturerOfTradeItem/partyAddress</t>
  </si>
  <si>
    <t>/catalogue_item_notification:catalogueItemNotificationMessage/transaction/documentCommand/catalogue_item_notification:catalogueItemNotification/catalogueItem/tradeItem/manufacturerOfTradeItem/partyName</t>
  </si>
  <si>
    <t>/catalogue_item_notification:catalogueItemNotificationMessage/transaction/documentCommand/catalogue_item_notification:catalogueItemNotification/catalogueItem/tradeItem/partyInRole/additionalPartyIdentification</t>
  </si>
  <si>
    <t>/catalogue_item_notification:catalogueItemNotificationMessage/transaction/documentCommand/catalogue_item_notification:catalogueItemNotification/catalogueItem/tradeItem/partyInRole/additionalPartyIdentification/@additionalPartyIdentificationTypeCode</t>
  </si>
  <si>
    <t>/catalogue_item_notification:catalogueItemNotificationMessage/transaction/documentCommand/catalogue_item_notification:catalogueItemNotification/catalogueItem/tradeItem/partyInRole/additionalPartyIdentification/@codeListVersion</t>
  </si>
  <si>
    <t>/catalogue_item_notification:catalogueItemNotificationMessage/transaction/documentCommand/catalogue_item_notification:catalogueItemNotification/catalogueItem/tradeItem/partyInRole/gln</t>
  </si>
  <si>
    <t>/catalogue_item_notification:catalogueItemNotificationMessage/transaction/documentCommand/catalogue_item_notification:catalogueItemNotification/catalogueItem/tradeItem/partyInRole/partyAddress</t>
  </si>
  <si>
    <t>/catalogue_item_notification:catalogueItemNotificationMessage/transaction/documentCommand/catalogue_item_notification:catalogueItemNotification/catalogueItem/tradeItem/partyInRole/partyName</t>
  </si>
  <si>
    <t>/catalogue_item_notification:catalogueItemNotificationMessage/transaction/documentCommand/catalogue_item_notification:catalogueItemNotification/catalogueItem/tradeItem/partyInRole/partyRoleCode</t>
  </si>
  <si>
    <t>/catalogue_item_notification:catalogueItemNotificationMessage/transaction/documentCommand/catalogue_item_notification:catalogueItemNotification/catalogueItem/tradeItem/avpList/compoundStringAVP</t>
  </si>
  <si>
    <t>compoundStringAVP</t>
  </si>
  <si>
    <t>An attribute value pair that allows for a string and an associated qualifier (e.g. Unit Of Measure).</t>
  </si>
  <si>
    <t>/catalogue_item_notification:catalogueItemNotificationMessage/transaction/documentCommand/catalogue_item_notification:catalogueItemNotification/catalogueItem/tradeItem/avpList/compoundStringAVP/@attributeName</t>
  </si>
  <si>
    <t>compoundStringAVP/@attributeName</t>
  </si>
  <si>
    <t>The name of the temporary attribute being passed as an attribute value pair.</t>
  </si>
  <si>
    <t>/catalogue_item_notification:catalogueItemNotificationMessage/transaction/documentCommand/catalogue_item_notification:catalogueItemNotification/catalogueItem/tradeItem/avpList/compoundStringAVP/@attributeCode</t>
  </si>
  <si>
    <t>compoundStringAVP/@attributeCode</t>
  </si>
  <si>
    <t xml:space="preserve"> The value associated with the codeListName for example MLT for MEASUREMENT_CODE.</t>
  </si>
  <si>
    <t>/catalogue_item_notification:catalogueItemNotificationMessage/transaction/documentCommand/catalogue_item_notification:catalogueItemNotification/catalogueItem/tradeItem/avpList/compoundStringAVP/@codeListNameCode</t>
  </si>
  <si>
    <t>compoundStringAVP/@codeListNameCode</t>
  </si>
  <si>
    <t>The code list qualifying the temporary attribute for example MEASUREMENT_CODE. Use AVPCodeListNameCode to populate codeListNameCode.</t>
  </si>
  <si>
    <t>/catalogue_item_notification:catalogueItemNotificationMessage/transaction/documentCommand/catalogue_item_notification:catalogueItemNotification/catalogueItem/tradeItem/avpList/compoundStringAVP/@codeListVersion</t>
  </si>
  <si>
    <t>compoundStringAVP/@codeListVersion</t>
  </si>
  <si>
    <t>/catalogue_item_notification:catalogueItemNotificationMessage/transaction/documentCommand/catalogue_item_notification:catalogueItemNotification/catalogueItem/tradeItem/avpList/stringAVP</t>
  </si>
  <si>
    <t>stringAVP</t>
  </si>
  <si>
    <t>/catalogue_item_notification:catalogueItemNotificationMessage/transaction/documentCommand/catalogue_item_notification:catalogueItemNotification/catalogueItem/tradeItem/targetMarket/targetMarketCountryCode</t>
  </si>
  <si>
    <t>targetMarketCountryCode</t>
  </si>
  <si>
    <t>The code that identifies the target market. The target market is at country level or higher geographical definition and is where a trade item is intended to be sold.</t>
  </si>
  <si>
    <t>/catalogue_item_notification:catalogueItemNotificationMessage/transaction/documentCommand/catalogue_item_notification:catalogueItemNotification/catalogueItem/tradeItem/referencedTradeItem/referencedTradeItemTypeCode</t>
  </si>
  <si>
    <t>referencedTradeItemTypeCode</t>
  </si>
  <si>
    <t>A code depicting the type of trade item that is referenced for a specific purpose for example substitute, replaced by, equivalent trade items.</t>
  </si>
  <si>
    <t>/catalogue_item_notification:catalogueItemNotificationMessage/transaction/documentCommand/catalogue_item_notification:catalogueItemNotification/catalogueItem/tradeItem/referencedTradeItem/gtin</t>
  </si>
  <si>
    <t>/catalogue_item_notification:catalogueItemNotificationMessage/transaction/documentCommand/catalogue_item_notification:catalogueItemNotification/catalogueItem/tradeItem/referencedTradeItem/additionalTradeItemIdentification</t>
  </si>
  <si>
    <t>/catalogue_item_notification:catalogueItemNotificationMessage/transaction/documentCommand/catalogue_item_notification:catalogueItemNotification/catalogueItem/tradeItem/referencedTradeItem/additionalTradeItemIdentification/@additionalTradeItemIdentificationTypeCode</t>
  </si>
  <si>
    <t>/catalogue_item_notification:catalogueItemNotificationMessage/transaction/documentCommand/catalogue_item_notification:catalogueItemNotification/catalogueItem/tradeItem/referencedTradeItem/additionalTradeItemIdentification/@codeListVersion</t>
  </si>
  <si>
    <t>/catalogue_item_notification:catalogueItemNotificationMessage/transaction/documentCommand/catalogue_item_notification:catalogueItemNotification/catalogueItem/tradeItem/tradeItemContactInformation/availableTime</t>
  </si>
  <si>
    <t>availableTime</t>
  </si>
  <si>
    <t>The time that a specific contact for a Trade Item is available for contact.</t>
  </si>
  <si>
    <t>/catalogue_item_notification:catalogueItemNotificationMessage/transaction/documentCommand/catalogue_item_notification:catalogueItemNotification/catalogueItem/tradeItem/tradeItemContactInformation/availableTime/@languageCode</t>
  </si>
  <si>
    <t>availableTime/@languageCode</t>
  </si>
  <si>
    <t>/catalogue_item_notification:catalogueItemNotificationMessage/transaction/documentCommand/catalogue_item_notification:catalogueItemNotification/catalogueItem/tradeItem/tradeItemContactInformation/contactAddress</t>
  </si>
  <si>
    <t>contactAddress</t>
  </si>
  <si>
    <t>The address associated with the contact type. For example, in case of a contact type of CONSUMER_SUPPORT, this could be the full company address as expressed on the trade item packaging or label.</t>
  </si>
  <si>
    <t>/catalogue_item_notification:catalogueItemNotificationMessage/transaction/documentCommand/catalogue_item_notification:catalogueItemNotification/catalogueItem/tradeItem/tradeItemContactInformation/contactDescription</t>
  </si>
  <si>
    <t>contactDescription</t>
  </si>
  <si>
    <t>A description of the contact for the trade item.</t>
  </si>
  <si>
    <t>/catalogue_item_notification:catalogueItemNotificationMessage/transaction/documentCommand/catalogue_item_notification:catalogueItemNotification/catalogueItem/tradeItem/tradeItemContactInformation/contactDescription/@languageCode</t>
  </si>
  <si>
    <t>contactDescription/@languageCode</t>
  </si>
  <si>
    <t>/catalogue_item_notification:catalogueItemNotificationMessage/transaction/documentCommand/catalogue_item_notification:catalogueItemNotification/catalogueItem/tradeItem/tradeItemContactInformation/contactName</t>
  </si>
  <si>
    <t>contactName</t>
  </si>
  <si>
    <t>The name of the company or person associated with the contact type. For example, in case of a contact type of CONSUMER_SUPPORT, this could be the company name as expressed on the trade item packaging or label.</t>
  </si>
  <si>
    <t>/catalogue_item_notification:catalogueItemNotificationMessage/transaction/documentCommand/catalogue_item_notification:catalogueItemNotification/catalogueItem/tradeItem/tradeItemContactInformation/contactTypeCode</t>
  </si>
  <si>
    <t>contactTypeCode</t>
  </si>
  <si>
    <t>The  general category of the contact party for a trade item for example Purchasing.</t>
  </si>
  <si>
    <t>/catalogue_item_notification:catalogueItemNotificationMessage/transaction/documentCommand/catalogue_item_notification:catalogueItemNotification/catalogueItem/tradeItem/tradeItemContactInformation/gln</t>
  </si>
  <si>
    <t>/catalogue_item_notification:catalogueItemNotificationMessage/transaction/documentCommand/catalogue_item_notification:catalogueItemNotification/catalogueItem/tradeItem/tradeItemContactInformation/additionalPartyIdentification</t>
  </si>
  <si>
    <t>Identification of a party by use of a code other than the Global Location Number.;brad_product_recall:PRN.61</t>
  </si>
  <si>
    <t>/catalogue_item_notification:catalogueItemNotificationMessage/transaction/documentCommand/catalogue_item_notification:catalogueItemNotification/catalogueItem/tradeItem/tradeItemContactInformation/additionalPartyIdentification/@additionalPartyIdentificationTypeCode</t>
  </si>
  <si>
    <t>/catalogue_item_notification:catalogueItemNotificationMessage/transaction/documentCommand/catalogue_item_notification:catalogueItemNotification/catalogueItem/tradeItem/tradeItemContactInformation/additionalPartyIdentification/@codeListVersion</t>
  </si>
  <si>
    <t>/catalogue_item_notification:catalogueItemNotificationMessage/transaction/documentCommand/catalogue_item_notification:catalogueItemNotification/catalogueItem/tradeItem/tradeItemContactInformation/targetMarketCommunicationChannel/communicationChannel/communicationChannelCode</t>
  </si>
  <si>
    <t>communicationChannelCode</t>
  </si>
  <si>
    <t>Code specifying the type of communication channel, for example TELEPHONE.</t>
  </si>
  <si>
    <t>/catalogue_item_notification:catalogueItemNotificationMessage/transaction/documentCommand/catalogue_item_notification:catalogueItemNotification/catalogueItem/tradeItem/tradeItemContactInformation/targetMarketCommunicationChannel/communicationChannel/communicationValue</t>
  </si>
  <si>
    <t>communicationValue</t>
  </si>
  <si>
    <t>Text identifying the endpoint for the communication channel, for example a telephone number or an e-mail address.</t>
  </si>
  <si>
    <t>/catalogue_item_notification:catalogueItemNotificationMessage/transaction/documentCommand/catalogue_item_notification:catalogueItemNotification/catalogueItem/tradeItem/tradeItemContactInformation/targetMarketCommunicationChannel/communicationChannel/communicationChannelName</t>
  </si>
  <si>
    <t>communicationChannelName</t>
  </si>
  <si>
    <t>The name of a specific communication channel for example Facebook, Twitter, etc.</t>
  </si>
  <si>
    <t>/catalogue_item_notification:catalogueItemNotificationMessage/transaction/documentCommand/catalogue_item_notification:catalogueItemNotification/catalogueItem/tradeItem/tradeItemContactInformation/targetMarketCommunicationChannel/targetMarket/targetMarketCountryCode</t>
  </si>
  <si>
    <t>The target market code indicates the country level or higher geographical definition in which the price information is applicable.</t>
  </si>
  <si>
    <t>/catalogue_item_notification:catalogueItemNotificationMessage/transaction/documentCommand/catalogue_item_notification:catalogueItemNotification/catalogueItem/tradeItem/tradeItemSynchronisationDates/cancelledDateTime</t>
  </si>
  <si>
    <t>cancelledDateTime</t>
  </si>
  <si>
    <t>Date on which the cancellation of the launch of a trade item what was never and will never be manufactured is made.</t>
  </si>
  <si>
    <t>/catalogue_item_notification:catalogueItemNotificationMessage/transaction/documentCommand/catalogue_item_notification:catalogueItemNotification/catalogueItem/tradeItem/tradeItemSynchronisationDates/communityVisibilityDateTime</t>
  </si>
  <si>
    <t>communityVisibilityDateTime</t>
  </si>
  <si>
    <t>The date from which the neutral trade item information (i.e. not the private information, not relationship-dependent data and not price data) is available to all members of the target data pool, without restriction. Until this date only the data recipients to whom the data source has explicitly published the data can have access to the data. By setting this date a data source gives permission for wider publication of the generic item data.</t>
  </si>
  <si>
    <t>/catalogue_item_notification:catalogueItemNotificationMessage/transaction/documentCommand/catalogue_item_notification:catalogueItemNotification/catalogueItem/tradeItem/tradeItemSynchronisationDates/discontinuedDateTime</t>
  </si>
  <si>
    <t>discontinuedDateTime</t>
  </si>
  <si>
    <t>Communicates the date on which the trade item is no longer to be manufactured. Allows the reuse of the GTIN after 48 months with the explicit exception of Apparel, being 30 months and the implicit exception for specialty products (e.g., steel beams).</t>
  </si>
  <si>
    <t>/catalogue_item_notification:catalogueItemNotificationMessage/transaction/documentCommand/catalogue_item_notification:catalogueItemNotification/catalogueItem/tradeItem/tradeItemSynchronisationDates/effectiveDateTime</t>
  </si>
  <si>
    <t>effectiveDateTime</t>
  </si>
  <si>
    <t>/catalogue_item_notification:catalogueItemNotificationMessage/transaction/documentCommand/catalogue_item_notification:catalogueItemNotification/catalogueItem/tradeItem/tradeItemSynchronisationDates/lastChangeDateTime</t>
  </si>
  <si>
    <t>lastChangeDateTime</t>
  </si>
  <si>
    <t>Indicates the point in time where the last modification on a Trade Item was made.</t>
  </si>
  <si>
    <t>/catalogue_item_notification:catalogueItemNotificationMessage/transaction/documentCommand/catalogue_item_notification:catalogueItemNotification/catalogueItem/tradeItem/tradeItemSynchronisationDates/publicationDateTime</t>
  </si>
  <si>
    <t>publicationDateTime</t>
  </si>
  <si>
    <t>A date on which all static data associated with the trade item becomes available for viewing and synchronisation.</t>
  </si>
  <si>
    <t>/catalogue_item_notification:catalogueItemNotificationMessage/transaction/documentCommand/catalogue_item_notification:catalogueItemNotification/catalogueItem/tradeItem/displayUnitInformation/displayTypeCode</t>
  </si>
  <si>
    <t>displayTypeCode</t>
  </si>
  <si>
    <t>A code determining the type of display a trade item is, for example Shelf Display Ready Packaging.</t>
  </si>
  <si>
    <t>/catalogue_item_notification:catalogueItemNotificationMessage/transaction/documentCommand/catalogue_item_notification:catalogueItemNotification/catalogueItem/tradeItem/displayUnitInformation/hasDisplayReadyPackaging</t>
  </si>
  <si>
    <t>hasDisplayReadyPackaging</t>
  </si>
  <si>
    <t>Indicates that the Trade Item has display ready packaging (also referred to as Shelf Ready Packaging or Retail Ready Packaging). Display ready packaging can be exhibited on the floor, a shelf or other location. It may or may not require some modification e.g. to raise a flap. If modifications are necessary, the measurements would be advised for the trade item as prepared for display.</t>
  </si>
  <si>
    <t>/catalogue_item_notification:catalogueItemNotificationMessage/transaction/documentCommand/catalogue_item_notification:catalogueItemNotification/catalogueItem/tradeItem/displayUnitInformation/isTradeItemADisplayUnit</t>
  </si>
  <si>
    <t>isTradeItemADisplayUnit</t>
  </si>
  <si>
    <t>An indicator whether or not a trade item is or could be used as a display unit. A display unit is intended to be shipped to a store without being split at a distribution centre or similar party and is intended to be displayed in a retail store either on a shelf or on the shop floor.</t>
  </si>
  <si>
    <t>/catalogue_item_notification:catalogueItemNotificationMessage/transaction/documentCommand/catalogue_item_notification:catalogueItemNotification/catalogueItem/tradeItem/displayUnitInformation/avpList/compoundStringAVP</t>
  </si>
  <si>
    <t>/catalogue_item_notification:catalogueItemNotificationMessage/transaction/documentCommand/catalogue_item_notification:catalogueItemNotification/catalogueItem/tradeItem/displayUnitInformation/avpList/compoundStringAVP/@attributeName</t>
  </si>
  <si>
    <t>/catalogue_item_notification:catalogueItemNotificationMessage/transaction/documentCommand/catalogue_item_notification:catalogueItemNotification/catalogueItem/tradeItem/displayUnitInformation/avpList/compoundStringAVP/@attributeCode</t>
  </si>
  <si>
    <t>/catalogue_item_notification:catalogueItemNotificationMessage/transaction/documentCommand/catalogue_item_notification:catalogueItemNotification/catalogueItem/tradeItem/displayUnitInformation/avpList/compoundStringAVP/@codeListNameCode</t>
  </si>
  <si>
    <t>/catalogue_item_notification:catalogueItemNotificationMessage/transaction/documentCommand/catalogue_item_notification:catalogueItemNotification/catalogueItem/tradeItem/displayUnitInformation/avpList/compoundStringAVP/@codeListVersion</t>
  </si>
  <si>
    <t>/catalogue_item_notification:catalogueItemNotificationMessage/transaction/documentCommand/catalogue_item_notification:catalogueItemNotification/catalogueItem/tradeItem/gDSNTradeItemClassification/gpcCategoryCode</t>
  </si>
  <si>
    <t>gpcCategoryCode</t>
  </si>
  <si>
    <t>Code specifying a product category according to the GS1 Global Product Classification (GPC) standard.</t>
  </si>
  <si>
    <t>/catalogue_item_notification:catalogueItemNotificationMessage/transaction/documentCommand/catalogue_item_notification:catalogueItemNotification/catalogueItem/tradeItem/gDSNTradeItemClassification/gpcCategoryDefinition</t>
  </si>
  <si>
    <t>gpcCategoryDefinition</t>
  </si>
  <si>
    <t>A GS1 supplied definition associated with the specified Global Product Classification (GPC) category code.</t>
  </si>
  <si>
    <t>/catalogue_item_notification:catalogueItemNotificationMessage/transaction/documentCommand/catalogue_item_notification:catalogueItemNotification/catalogueItem/tradeItem/gDSNTradeItemClassification/gpcCategoryName</t>
  </si>
  <si>
    <t>gpcCategoryName</t>
  </si>
  <si>
    <t>Name associated with the specified Global Product Classification (GPC) category code.</t>
  </si>
  <si>
    <t>/catalogue_item_notification:catalogueItemNotificationMessage/transaction/documentCommand/catalogue_item_notification:catalogueItemNotification/catalogueItem/tradeItem/gDSNTradeItemClassification/gDSNTradeItemClassificationAttribute/gpcAttributeTypeCode</t>
  </si>
  <si>
    <t>gpcAttributeTypeCode</t>
  </si>
  <si>
    <t>Code specifying the type of the Global Product Classification (GPC) attribute, for example 20000081 - Grape Variety.</t>
  </si>
  <si>
    <t>/catalogue_item_notification:catalogueItemNotificationMessage/transaction/documentCommand/catalogue_item_notification:catalogueItemNotification/catalogueItem/tradeItem/gDSNTradeItemClassification/gDSNTradeItemClassificationAttribute/gpcAttributeValueCode</t>
  </si>
  <si>
    <t>gpcAttributeValueCode</t>
  </si>
  <si>
    <t>The GS1 provided code which identifies the Global Product Classification Attribute Value.</t>
  </si>
  <si>
    <t>gpcAttributeTypeDefinition</t>
  </si>
  <si>
    <t>The GS1 provided definition of the Global Product Classification Attribute Code.</t>
  </si>
  <si>
    <t>/catalogue_item_notification:catalogueItemNotificationMessage/transaction/documentCommand/catalogue_item_notification:catalogueItemNotification/catalogueItem/tradeItem/gDSNTradeItemClassification/gDSNTradeItemClassificationAttribute/gpcAttributeTypeName</t>
  </si>
  <si>
    <t>gpcAttributeTypeName</t>
  </si>
  <si>
    <t>The GS1 provided text equivalent of the Global Product Classification Attribute Code.</t>
  </si>
  <si>
    <t>/catalogue_item_notification:catalogueItemNotificationMessage/transaction/documentCommand/catalogue_item_notification:catalogueItemNotification/catalogueItem/tradeItem/gDSNTradeItemClassification/gDSNTradeItemClassificationAttribute/gpcAttributeValueName</t>
  </si>
  <si>
    <t>gpcAttributeValueName</t>
  </si>
  <si>
    <t>The GS1 provided text equivalent of the Global Product Classification Attribute Value Code.</t>
  </si>
  <si>
    <t>/catalogue_item_notification:catalogueItemNotificationMessage/transaction/documentCommand/catalogue_item_notification:catalogueItemNotification/catalogueItem/tradeItem/gDSNTradeItemClassification/additionalTradeItemClassification/additionalTradeItemClassificationSystemCode</t>
  </si>
  <si>
    <t>additionalTradeItemClassificationSystemCode</t>
  </si>
  <si>
    <t>The Classification System for the Additional Trade Item Classification.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</si>
  <si>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CodeValue</t>
  </si>
  <si>
    <t>additionalTradeItemClassificationCodeValue</t>
  </si>
  <si>
    <t>Category code based on alternate classification schema chosen in addition to GS1 classification schema.</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</si>
  <si>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CodeDescription</t>
  </si>
  <si>
    <t>additionalTradeItemClassificationCodeDescription</t>
  </si>
  <si>
    <t>Description of the additional classification bundle (code/agency + description).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</si>
  <si>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Version</t>
  </si>
  <si>
    <t>additionalTradeItemClassificationVersion</t>
  </si>
  <si>
    <t>The identification of a release of a particular product classification.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</si>
  <si>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additionalTradeItemClassificationPropertyCode</t>
  </si>
  <si>
    <t>additionalTradeItemClassificationPropertyCode</t>
  </si>
  <si>
    <t>Code assigned to aproperty of product for a classification.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</si>
  <si>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additionalTradeItemClassificationPropertyDescription</t>
  </si>
  <si>
    <t>additionalTradeItemClassificationPropertyDescription</t>
  </si>
  <si>
    <t>A description of a property of product for a specific classification for example Waterproof.</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</si>
  <si>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additionalTradeItemClassificationPropertyDescription/@languageCode</t>
  </si>
  <si>
    <t>additionalTradeItemClassificationPropertyDescription/@languageCode</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</si>
  <si>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Amount</t>
  </si>
  <si>
    <t>propertyAmount</t>
  </si>
  <si>
    <t>A property of  a classification of an item expressed as an amount (value and currency).</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</si>
  <si>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Code</t>
  </si>
  <si>
    <t>propertyCode</t>
  </si>
  <si>
    <t>A property of  a classification of an item expressed as a code.</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</si>
  <si>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Code/@codeListName</t>
  </si>
  <si>
    <t>propertyCode/@codeListName</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</si>
  <si>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ateTime</t>
  </si>
  <si>
    <t>propertyDateTime</t>
  </si>
  <si>
    <t>A property of  a classification of an item expressed as a date and time.</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</si>
  <si>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escription</t>
  </si>
  <si>
    <t>propertyDescription</t>
  </si>
  <si>
    <t>A property of  a classification of an item expressed as a description.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</si>
  <si>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escription/@languageCode</t>
  </si>
  <si>
    <t>propertyDescription/@languageCode</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</si>
  <si>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Float</t>
  </si>
  <si>
    <t>propertyFloat</t>
  </si>
  <si>
    <t>A property of  a classification of an item expressed as a float for example 0.00.</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</si>
  <si>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Integer</t>
  </si>
  <si>
    <t>propertyInteger</t>
  </si>
  <si>
    <t>A property of  a classification of an item expressed as an integer.</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</si>
  <si>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Measurement</t>
  </si>
  <si>
    <t>propertyMeasurement</t>
  </si>
  <si>
    <t>A property of  a classification of an item expressed as a measurement.</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</si>
  <si>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Measurement/@measurementUnitCode</t>
  </si>
  <si>
    <t>propertyMeasurement/@measurementUnitCode</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</si>
  <si>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String</t>
  </si>
  <si>
    <t>propertyString</t>
  </si>
  <si>
    <t>A property of  a classification of an item expressed as text.</t>
  </si>
  <si>
    <t>/catalogue_item_notification:catalogueItemNotificationMessage/transaction/documentCommand/catalogue_item_notification:catalogueItemNotification/catalogueItem/tradeItem/nextLowerLevelTradeItemInformation/quantityOfChildren</t>
  </si>
  <si>
    <t>quantityOfChildren</t>
  </si>
  <si>
    <t>Value indicates the number of unique next lower level trade items contained in a complex trade item. A complex trade item can contain at least 2 different GTINs.</t>
  </si>
  <si>
    <t>/catalogue_item_notification:catalogueItemNotificationMessage/transaction/documentCommand/catalogue_item_notification:catalogueItemNotification/catalogueItem/tradeItem/nextLowerLevelTradeItemInformation/totalQuantityOfNextLowerLevelTradeItem</t>
  </si>
  <si>
    <t>totalQuantityOfNextLowerLevelTradeItem</t>
  </si>
  <si>
    <t>This represents the Total quantity of next lower level trade items that this trade item contains.</t>
  </si>
  <si>
    <t>/catalogue_item_notification:catalogueItemNotificationMessage/transaction/documentCommand/catalogue_item_notification:catalogueItemNotification/catalogueItem/tradeItem/nextLowerLevelTradeItemInformation/childTradeItem/quantityOfNextLowerLevelTradeItem</t>
  </si>
  <si>
    <t>quantityOfNextLowerLevelTradeItem</t>
  </si>
  <si>
    <t>The number of one child trade item (as identified by the association of ChildTradeItem class to TradeItemIdentification class) contained by the parent trade item. The child trade item must be in the hierarchy level immediately below the parent trade item.</t>
  </si>
  <si>
    <t>/catalogue_item_notification:catalogueItemNotificationMessage/transaction/documentCommand/catalogue_item_notification:catalogueItemNotification/catalogueItem/tradeItem/nextLowerLevelTradeItemInformation/childTradeItem/gtin</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</si>
  <si>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local-name()='animalFeedingModule']/animalFeeding/animalFeedingDetail/animalNutrientDetail/animalNutrientTypeCode</t>
  </si>
  <si>
    <t>animalNutrientTypeCode</t>
  </si>
  <si>
    <t>A code identifying nutrients contained in the animal food or nutrition product.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</si>
  <si>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local-name()='animalFeedingModule']/animalFeeding/animalFeedingDetail/animalNutrientDetail/animalNutrientExactPercentage</t>
  </si>
  <si>
    <t>animalNutrientExactPercentage</t>
  </si>
  <si>
    <t>The guaranteed percentage of the specified nutrient contained in the trade item.</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</si>
  <si>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local-name()='animalFeedingModule']/animalFeeding/animalFeedingDetail/animalNutrientDetail/animalNutrientMaximumPercentage</t>
  </si>
  <si>
    <t>animalNutrientMaximumPercentage</t>
  </si>
  <si>
    <t>Minimum guaranteed percentage of the specified nutrient contained in the trade item.</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</si>
  <si>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local-name()='animalFeedingModule']/animalFeeding/animalFeedingDetail/animalNutrientDetail/animalNutrientMinimumPercentage</t>
  </si>
  <si>
    <t>animalNutrientMinimumPercentage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</si>
  <si>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local-name()='animalFeedingModule']/animalFeeding/animalFeedingDetail/animalNutrientDetail/animalNutrientQuantityContained</t>
  </si>
  <si>
    <t>animalNutrientQuantityContained</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</si>
  <si>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local-name()='animalFeedingModule']/animalFeeding/animalFeedingDetail/animalNutrientDetail/animalNutrientQuantityContained/@measurementUnitCode</t>
  </si>
  <si>
    <t>animalNutrientQuantityContained/@measurementUnitCode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</si>
  <si>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local-name()='animalFeedingModule']/animalFeeding/animalFeedingDetail/animalNutrientDetail/avpList/compoundStringAVP</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</si>
  <si>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local-name()='animalFeedingModule']/animalFeeding/animalFeedingDetail/animalNutrientDetail/avpList/compoundStringAVP/@attributeName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</si>
  <si>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local-name()='animalFeedingModule']/animalFeeding/animalFeedingDetail/animalNutrientDetail/avpList/compoundStringAVP/@attributeCode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</si>
  <si>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local-name()='animalFeedingModule']/animalFeeding/animalFeedingDetail/animalNutrientDetail/avpList/compoundStringAVP/@codeListNameCode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</si>
  <si>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local-name()='animalFeedingModule']/animalFeeding/animalFeedingDetail/animalNutrientDetail/avpList/compoundStringAVP/@codeListVersion</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</si>
  <si>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local-name()='audioVisualMediaProductDescriptionInformationModule']/audioVisualMediaProductDescription/avpList/compoundStringAVP</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</si>
  <si>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local-name()='audioVisualMediaProductDescriptionInformationModule']/audioVisualMediaProductDescription/avpList/compoundStringAVP/@attributeName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</si>
  <si>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local-name()='audioVisualMediaProductDescriptionInformationModule']/audioVisualMediaProductDescription/avpList/compoundStringAVP/@attributeCode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</si>
  <si>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local-name()='certificationInformationModule']/certificationInformation/certification/tradeItemMaterialComposition/avpList/compoundStringAVP/@codeListVersion</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</si>
  <si>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local-name()='certificationInformationModule']/certificationInformation/certification/referencedFileInformation/contentDescription</t>
  </si>
  <si>
    <t>contentDescription</t>
  </si>
  <si>
    <t>Free form description of the content of the file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</si>
  <si>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local-name()='certificationInformationModule']/certificationInformation/certification/referencedFileInformation/contentDescription/@languageCode</t>
  </si>
  <si>
    <t>contentDescription/@languageCode</t>
  </si>
  <si>
    <t>fileEffectiveEndDateTime</t>
  </si>
  <si>
    <t>The date upon which the target of this external link ceases to be effective for use.</t>
  </si>
  <si>
    <t>fileEffectiveStartDateTime</t>
  </si>
  <si>
    <t>The date upon which the target of this external link begins to be effective for use.</t>
  </si>
  <si>
    <t>fileFormatName</t>
  </si>
  <si>
    <t>The name of the file format. Examples: PDF; JPEG; BMP</t>
  </si>
  <si>
    <t>fileLanguageCode</t>
  </si>
  <si>
    <t>The specified language to which the digital asset is targeted.</t>
  </si>
  <si>
    <t>A code representation of the dangerous or hazardous symbol contained on a trade item.</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</si>
  <si>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local-name()='dangerousSubstanceInformationModule']/dangerousSubstanceInformation/dangerousSubstanceProperties/avpList/compoundStringAVP</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</si>
  <si>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local-name()='dangerousSubstanceInformationModule']/dangerousSubstanceInformation/dangerousSubstanceProperties/avpList/compoundStringAVP/@attributeName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</si>
  <si>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local-name()='dangerousSubstanceInformationModule']/dangerousSubstanceInformation/dangerousSubstanceProperties/avpList/compoundStringAVP/@attributeCode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</si>
  <si>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local-name()='dangerousSubstanceInformationModule']/dangerousSubstanceInformation/dangerousSubstanceProperties/avpList/compoundStringAVP/@codeListNameCode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</si>
  <si>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local-name()='dangerousSubstanceInformationModule']/dangerousSubstanceInformation/dangerousSubstanceProperties/avpList/compoundStringAVP/@codeListVersion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</si>
  <si>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local-name()='dangerousSubstanceInformationModule']/dangerousSubstanceInformation/dangerousSubstanceProperties/riskPhraseCode/externalAgencyName</t>
  </si>
  <si>
    <t>externalAgencyName</t>
  </si>
  <si>
    <t>The name of the agency that manages a code list external to GS1.</t>
  </si>
  <si>
    <t>productActivityRegionDescription/@languageCode</t>
  </si>
  <si>
    <t>The region in which a processing or other activity has been performed for example processing, bottling, manufacturing.</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</si>
  <si>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local-name()='foodAndBeverageIngredientModule']/foodAndBeverageIngredient/ingredientPlaceOfActivity/productActivityDetails/productActivityTypeCode</t>
  </si>
  <si>
    <t>productActivityTypeCode</t>
  </si>
  <si>
    <t>A code depicting the type of activity being performed on a trade item for example ASSEMBLY, BOTTLING. LAST_PROCESSING.</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</si>
  <si>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local-name()='foodAndBeverageIngredientModule']/foodAndBeverageIngredient/ingredientPlaceOfActivity/productActivityDetails/avpList/compoundStringAVP</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</si>
  <si>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local-name()='foodAndBeverageIngredientModule']/foodAndBeverageIngredient/ingredientPlaceOfActivity/productActivityDetails/avpList/compoundStringAVP/@attributeName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</si>
  <si>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local-name()='foodAndBeverageIngredientModule']/foodAndBeverageIngredient/ingredientPlaceOfActivity/productActivityDetails/avpList/compoundStringAVP/@attributeCode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</si>
  <si>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local-name()='foodAndBeverageIngredientModule']/foodAndBeverageIngredient/ingredientPlaceOfActivity/productActivityDetails/avpList/compoundStringAVP/@codeListNameCode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</si>
  <si>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local-name()='foodAndBeverageIngredientModule']/foodAndBeverageIngredient/ingredientPlaceOfActivity/productActivityDetails/avpList/compoundStringAVP/@codeListVersion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</si>
  <si>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local-name()='foodAndBeverageIngredientModule']/foodAndBeverageIngredient/ingredientPlaceOfActivity/countryOfActivity/countryCode</t>
  </si>
  <si>
    <t>countryCode</t>
  </si>
  <si>
    <t>The country in which a processing or other activity has been performed for example processing, bottling, manufacturing.</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</si>
  <si>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local-name()='healthRelatedInformationModule']/healthRelatedInformation/sunProtectionFactor</t>
  </si>
  <si>
    <t>sunProtectionFactor</t>
  </si>
  <si>
    <t>It is a measure of Ultra Violet B (UVB) radiation protection and ranges from 1 to 90.</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</si>
  <si>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local-name()='healthRelatedInformationModule']/healthRelatedInformation/avpList/compoundStringAVP</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</si>
  <si>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local-name()='healthRelatedInformationModule']/healthRelatedInformation/avpList/compoundStringAVP/@attributeName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</si>
  <si>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local-name()='healthRelatedInformationModule']/healthRelatedInformation/avpList/compoundStringAVP/@attributeCode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</si>
  <si>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local-name()='healthRelatedInformationModule']/healthRelatedInformation/avpList/compoundStringAVP/@codeListNameCode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</si>
  <si>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local-name()='nutritionalInformationModule']/nutrientHeader/nutrientDetail/avpList/compoundStringAVP</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</si>
  <si>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local-name()='nutritionalInformationModule']/nutrientHeader/nutrientDetail/avpList/compoundStringAVP/@attributeName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</si>
  <si>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local-name()='nutritionalInformationModule']/nutrientHeader/nutrientDetail/avpList/compoundStringAVP/@attributeCode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</si>
  <si>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local-name()='nutritionalInformationModule']/nutrientHeader/nutrientDetail/avpList/compoundStringAVP/@codeListNameCode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</si>
  <si>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local-name()='nutritionalInformationModule']/nutrientHeader/nutrientDetail/avpList/compoundStringAVP/@codeListVersion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</si>
  <si>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local-name()='oNIXPublicationFileInformationModule']/oNIXPublicationFileInformation/contributorStatement</t>
  </si>
  <si>
    <t>contributorStatement</t>
  </si>
  <si>
    <t>Text showing how the authorship should be described in an online display, when a standard concatenation of individual contributor elements would not give a satisfactory presentation. Optional and non-repeating. When this field is sent, the receiver should use it to replace all name detail sent in the Contributor Class for display purposes only. It does not replace the biographicalNote attribute.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</si>
  <si>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local-name()='oNIXPublicationFileInformationModule']/oNIXPublicationFileInformation/contributorStatement/@languageCode</t>
  </si>
  <si>
    <t>contributorStatement/@languageCode</t>
  </si>
  <si>
    <t>/catalogue_item_notification:catalogueItemNotificationMessage/transaction/documentCommand/catalogue_item_notification:catalogueItemNotification/catalogueItem/tradeItem/nextLowerLevelTradeItemInformation/ChildTradeItem/additionalTradeItemIdentification</t>
  </si>
  <si>
    <t>/catalogue_item_notification:catalogueItemNotificationMessage/transaction/documentCommand/catalogue_item_notification:catalogueItemNotification/catalogueItem/tradeItem/nextLowerLevelTradeItemInformation/ChildTradeItem/additionalTradeItemIdentification/@additionalTradeItemIdentificationTypeCode</t>
  </si>
  <si>
    <t>/catalogue_item_notification:catalogueItemNotificationMessage/transaction/documentCommand/catalogue_item_notification:catalogueItemNotification/catalogueItem/tradeItem/nextLowerLevelTradeItemInformation/ChildTradeItem/additionalTradeItemIdentification/@codeListVersion</t>
  </si>
  <si>
    <t>additionalTradeItemIdentification/@codeListVersion</t>
  </si>
  <si>
    <t>/catalogue_item_notification:catalogueItemNotificationMessage/transaction/documentCommand/catalogue_item_notification:catalogueItemNotification/catalogueItem/tradeItem/tradeItemInformation/productionVariantDescription</t>
  </si>
  <si>
    <t>productionVariantDescription</t>
  </si>
  <si>
    <t>/catalogue_item_notification:catalogueItemNotificationMessage/transaction/documentCommand/catalogue_item_notification:catalogueItemNotification/catalogueItem/tradeItem/tradeItemInformation/productionVariantDescription/@languageCode</t>
  </si>
  <si>
    <t>productionVariantDescription/@languageCode</t>
  </si>
  <si>
    <t>/catalogue_item_notification:catalogueItemNotificationMessage/transaction/documentCommand/catalogue_item_notification:catalogueItemNotification/catalogueItem/tradeItem/tradeItemInformation/productionVariantEffectiveDateTime</t>
  </si>
  <si>
    <t>productionVariantEffectiveDateTime</t>
  </si>
  <si>
    <t>The Start Effective date and time for Consumer Product Variants which the supplier determines. Can apply to products having a date mark (a best before date or expiration date) on the package that comes on or after the effective date.  Note: The name of this attribute will change to consumerProductVariantStartEffectiveDateTime in a future release.</t>
  </si>
  <si>
    <t>/catalogue_item_notification:catalogueItemNotificationMessage/transaction/documentCommand/catalogue_item_notification:catalogueItemNotification/catalogueItem/tradeItem/tradeIteminformation/avpList/compoundStringAVP</t>
  </si>
  <si>
    <t>/catalogue_item_notification:catalogueItemNotificationMessage/transaction/documentCommand/catalogue_item_notification:catalogueItemNotification/catalogueItem/tradeItem/tradeIteminformation/avpList/compoundStringAVP/@attributeName</t>
  </si>
  <si>
    <t>/catalogue_item_notification:catalogueItemNotificationMessage/transaction/documentCommand/catalogue_item_notification:catalogueItemNotification/catalogueItem/tradeItem/tradeIteminformation/avpList/compoundStringAVP/@attributeCode</t>
  </si>
  <si>
    <t>/catalogue_item_notification:catalogueItemNotificationMessage/transaction/documentCommand/catalogue_item_notification:catalogueItemNotification/catalogueItem/tradeItem/tradeIteminformation/avpList/compoundStringAVP/@codeListNameCode</t>
  </si>
  <si>
    <t>/catalogue_item_notification:catalogueItemNotificationMessage/transaction/documentCommand/catalogue_item_notification:catalogueItemNotification/catalogueItem/tradeItem/tradeIteminformation/avpList/compoundStringAVP/@codeListVersion</t>
  </si>
  <si>
    <t>/catalogue_item_notification:catalogueItemNotificationMessage/transaction/documentCommand/catalogue_item_notification:catalogueItemNotification/catalogueItem/tradeItem/tradeIteminformation/tradeItemComponents/contentsDescription</t>
  </si>
  <si>
    <t>contentsDescription</t>
  </si>
  <si>
    <t>/catalogue_item_notification:catalogueItemNotificationMessage/transaction/documentCommand/catalogue_item_notification:catalogueItemNotification/catalogueItem/tradeItem/tradeIteminformation/tradeItemComponents/contentsDescription/@languageCode</t>
  </si>
  <si>
    <t>contentsDescription/@languageCode</t>
  </si>
  <si>
    <t>/catalogue_item_notification:catalogueItemNotificationMessage/transaction/documentCommand/catalogue_item_notification:catalogueItemNotification/catalogueItem/tradeItem/tradeIteminformation/tradeItemComponents/numberOfPiecesInSet</t>
  </si>
  <si>
    <t>numberOfPiecesInSet</t>
  </si>
  <si>
    <t>The total quantity of components included in this trade item: E.g: for a 12 pack of yogurt (Vanilla, Chocolate and Strawberry), this would be 12.</t>
  </si>
  <si>
    <t>/catalogue_item_notification:catalogueItemNotificationMessage/transaction/documentCommand/catalogue_item_notification:catalogueItemNotification/catalogueItem/tradeItem/tradeIteminformation/tradeItemComponents/totalNumberOfComponents</t>
  </si>
  <si>
    <t>totalNumberOfComponents</t>
  </si>
  <si>
    <t>The number of different types of components included in this trade item. E.g. for a 12 pack of yogurt (Vanilla, Chocolate and Strawberry) this would be 3.</t>
  </si>
  <si>
    <t>/catalogue_item_notification:catalogueItemNotificationMessage/transaction/documentCommand/catalogue_item_notification:catalogueItemNotification/catalogueItem/tradeItem/tradeIteminformation/tradeItemComponents/multipleContainerQuantity</t>
  </si>
  <si>
    <t>multipleContainerQuantity</t>
  </si>
  <si>
    <t>/catalogue_item_notification:catalogueItemNotificationMessage/transaction/documentCommand/catalogue_item_notification:catalogueItemNotification/catalogueItem/tradeItem/tradeIteminformation/tradeItemComponents/componentInformation/componentDescription</t>
  </si>
  <si>
    <t>componentDescription</t>
  </si>
  <si>
    <t>A description of the component.</t>
  </si>
  <si>
    <t>/catalogue_item_notification:catalogueItemNotificationMessage/transaction/documentCommand/catalogue_item_notification:catalogueItemNotification/catalogueItem/tradeItem/tradeIteminformation/tradeItemComponents/componentInformation/componentDescription/@languageCode</t>
  </si>
  <si>
    <t>componentDescription/@languageCode</t>
  </si>
  <si>
    <t>/catalogue_item_notification:catalogueItemNotificationMessage/transaction/documentCommand/catalogue_item_notification:catalogueItemNotification/catalogueItem/tradeItem/tradeIteminformation/tradeItemComponents/componentInformation/componentNumber</t>
  </si>
  <si>
    <t>componentNumber</t>
  </si>
  <si>
    <t>Indicate a sequence number of a component of a trade item.</t>
  </si>
  <si>
    <t>/catalogue_item_notification:catalogueItemNotificationMessage/transaction/documentCommand/catalogue_item_notification:catalogueItemNotification/catalogueItem/tradeItem/tradeIteminformation/tradeItemComponents/componentInformation/contextIdentification</t>
  </si>
  <si>
    <t>The unique identifier established for the business context established by GS1.</t>
  </si>
  <si>
    <t>/catalogue_item_notification:catalogueItemNotificationMessage/transaction/documentCommand/catalogue_item_notification:catalogueItemNotification/catalogueItem/tradeItem/tradeIteminformation/tradeItemComponents/componentInformation/gpcCategoryCode</t>
  </si>
  <si>
    <t>/catalogue_item_notification:catalogueItemNotificationMessage/transaction/documentCommand/catalogue_item_notification:catalogueItemNotification/catalogueItem/tradeItem/tradeIteminformation/tradeItemComponents/componentInformation/componentIdentification</t>
  </si>
  <si>
    <t>componentIdentification</t>
  </si>
  <si>
    <t>An identifier for a component.</t>
  </si>
  <si>
    <t>/catalogue_item_notification:catalogueItemNotificationMessage/transaction/documentCommand/catalogue_item_notification:catalogueItemNotification/catalogueItem/tradeItem/tradeIteminformation/tradeItemComponents/componentInformation/componentIdentification/@identificationSchemeAgencyCode</t>
  </si>
  <si>
    <t>componentIdentification/@identificationSchemeAgencyCode</t>
  </si>
  <si>
    <t>/catalogue_item_notification:catalogueItemNotificationMessage/transaction/documentCommand/catalogue_item_notification:catalogueItemNotification/catalogueItem/tradeItem/tradeIteminformation/tradeItemComponents/componentInformation/componentIdentification/@identificationSchemeAgencyCodeCodeListVersion</t>
  </si>
  <si>
    <t>componentIdentification/@identificationSchemeAgencyCodeCodeListVersion</t>
  </si>
  <si>
    <t>/catalogue_item_notification:catalogueItemNotificationMessage/transaction/documentCommand/catalogue_item_notification:catalogueItemNotification/catalogueItem/tradeItem/tradeIteminformation/tradeItemComponents/componentInformation/componentIdentification/@identificationSchemeAgencyName</t>
  </si>
  <si>
    <t>componentIdentification/@identificationSchemeAgencyName</t>
  </si>
  <si>
    <t>/catalogue_item_notification:catalogueItemNotificationMessage/transaction/documentCommand/catalogue_item_notification:catalogueItemNotification/catalogueItem/tradeItem/tradeIteminformation/tradeItemComponents/componentInformation/componentIdentification/@identificationSchemeName</t>
  </si>
  <si>
    <t>componentIdentification/@identificationSchemeName</t>
  </si>
  <si>
    <t>/catalogue_item_notification:catalogueItemNotificationMessage/transaction/documentCommand/catalogue_item_notification:catalogueItemNotification/catalogueItem/tradeItem/tradeIteminformation/tradeItemComponents/componentInformation/componentMultiplePackedQuantity</t>
  </si>
  <si>
    <t>componentMultiplePackedQuantity</t>
  </si>
  <si>
    <t>/catalogue_item_notification:catalogueItemNotificationMessage/transaction/documentCommand/catalogue_item_notification:catalogueItemNotification/catalogueItem/tradeItem/tradeIteminformation/tradeItemComponents/componentInformation/componentQuantity</t>
  </si>
  <si>
    <t>componentQuantity</t>
  </si>
  <si>
    <t>An attribute used to describe the quantity of components described in either the componentIdentification or componentDescription.</t>
  </si>
  <si>
    <t>/catalogue_item_notification:catalogueItemNotificationMessage/transaction/documentCommand/catalogue_item_notification:catalogueItemNotification/catalogueItem/tradeItem/tradeItemInformation/tradeItemComponents/componentInformation/avpList/compoundStringAVP</t>
  </si>
  <si>
    <t>/catalogue_item_notification:catalogueItemNotificationMessage/transaction/documentCommand/catalogue_item_notification:catalogueItemNotification/catalogueItem/tradeItem/tradeItemInformation/tradeItemComponents/componentInformation/avpList/compoundStringAVP/@attributeName</t>
  </si>
  <si>
    <t>/catalogue_item_notification:catalogueItemNotificationMessage/transaction/documentCommand/catalogue_item_notification:catalogueItemNotification/catalogueItem/tradeItem/tradeItemInformation/tradeItemComponents/componentInformation/avpList/compoundStringAVP/@attributeCode</t>
  </si>
  <si>
    <t>/catalogue_item_notification:catalogueItemNotificationMessage/transaction/documentCommand/catalogue_item_notification:catalogueItemNotification/catalogueItem/tradeItem/tradeItemInformation/tradeItemComponents/componentInformation/avpList/compoundStringAVP/@codeListNameCode</t>
  </si>
  <si>
    <t>/catalogue_item_notification:catalogueItemNotificationMessage/transaction/documentCommand/catalogue_item_notification:catalogueItemNotification/catalogueItem/tradeItem/tradeItemInformation/tradeItemComponents/componentInformation/avpList/compoundStringAVP/@codeListVersion</t>
  </si>
  <si>
    <t>/catalogue_item_notification:catalogueItemNotificationMessage/transaction/documentCommand/catalogue_item_notification:catalogueItemNotification/catalogueItem/tradeItem/tradeItemInformation/tradeItemComponents/componentInformation/gDSNTradeItemClassificationAttribute/gpcAttributeTypeCode</t>
  </si>
  <si>
    <t>/catalogue_item_notification:catalogueItemNotificationMessage/transaction/documentCommand/catalogue_item_notification:catalogueItemNotification/catalogueItem/tradeItem/tradeItemInformation/tradeItemComponents/componentInformation/gDSNTradeItemClassificationAttribute/gpcAttributeValueCode</t>
  </si>
  <si>
    <t>/catalogue_item_notification:catalogueItemNotificationMessage/transaction/documentCommand/catalogue_item_notification:catalogueItemNotification/catalogueItem/tradeItem/tradeItemInformation/tradeItemComponents/componentInformation/gDSNTradeItemClassificationAttribute/gpcAttributeTypeDefinition</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</si>
  <si>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local-name()='alcoholInformationModule']/alcoholInformation/alcoholicBeverageSubregion</t>
  </si>
  <si>
    <t>alcoholicBeverageSubregion</t>
  </si>
  <si>
    <t>A legally defined geographical region where the grapes for a wine were grown also know as an appellation.</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</si>
  <si>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local-name()='alcoholInformationModule']/alcoholInformation/alcoholicPermissionLevel</t>
  </si>
  <si>
    <t>alcoholicPermissionLevel</t>
  </si>
  <si>
    <t>Indication of a Permission level for alcoholic products dependent on the product classification. The permission level codes should reflect those of the target market.</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</si>
  <si>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local-name()='alcoholInformationModule']/alcoholInformation/degreeOfOriginalWort</t>
  </si>
  <si>
    <t>degreeOfOriginalWort</t>
  </si>
  <si>
    <t>Specification of the degrees of original wort.</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</si>
  <si>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local-name()='alcoholInformationModule']/alcoholInformation/percentageOfAlcoholByVolume</t>
  </si>
  <si>
    <t>percentageOfAlcoholByVolume</t>
  </si>
  <si>
    <t>Percentage of alcohol contained in the base unit trade item.</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</si>
  <si>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local-name()='alcoholInformationModule']/alcoholInformation/vintner</t>
  </si>
  <si>
    <t>vintner</t>
  </si>
  <si>
    <t>The person hired by a winery or wine company who is responsible for many of the processes in the preparation, taste and quality of the wine produced. The science of wine making is referred to as oenology. The vintner is the oenologist.</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</si>
  <si>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local-name()='alcoholInformationModule']/alcoholInformation/alcoholProof</t>
  </si>
  <si>
    <t>alcoholProof</t>
  </si>
  <si>
    <t>Alcohol proof is a measure of how much ethanol (alcohol) is contained in an alcoholic beverage.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</si>
  <si>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local-name()='alcoholInformationModule']/alcoholInformation/alcoholicBeverageSugarContent</t>
  </si>
  <si>
    <t>alcoholicBeverageSugarContent</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</si>
  <si>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local-name()='alcoholInformationModule']/alcoholInformation/alcoholicBeverageSugarContent/@measurementUnitCode</t>
  </si>
  <si>
    <t>alcoholicBeverageSugarContent/@measurementUnitCode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</si>
  <si>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local-name()='alcoholInformationModule']/alcoholInformation/vintage</t>
  </si>
  <si>
    <t>vintage</t>
  </si>
  <si>
    <t>The year in which the majority of ingredients are harvested and/or the alcoholic beverage is produced. Determination as to whether the vintage year is the harvest date or production date is according to requirements in the Target Market.</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</si>
  <si>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local-name()='alcoholInformationModule']/alcoholInformation/avpList/compoundStringAVP</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</si>
  <si>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local-name()='alcoholInformationModule']/alcoholInformation/avpList/compoundStringAVP/@attributeName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</si>
  <si>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local-name()='alcoholInformationModule']/alcoholInformation/avpList/compoundStringAVP/@attributeCode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</si>
  <si>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local-name()='alcoholInformationModule']/alcoholInformation/avpList/compoundStringAVP/@codeListNameCode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</si>
  <si>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local-name()='alcoholInformationModule']/alcoholInformation/avpList/compoundStringAVP/@codeListVersion</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</si>
  <si>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local-name()='allergenInformationModule']/allergenRelatedInformation/allergenSpecificationAgency</t>
  </si>
  <si>
    <t>allergenSpecificationAgency</t>
  </si>
  <si>
    <t>Agency that controls the allergen definition.</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</si>
  <si>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local-name()='allergenInformationModule']/allergenRelatedInformation/allergenSpecificationName</t>
  </si>
  <si>
    <t>allergenSpecificationName</t>
  </si>
  <si>
    <t>Free text field containing the name and version of the regulation or standard that contains the definition of the allergen.</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</si>
  <si>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local-name()='allergenInformationModule']/allergenRelatedInformation/allergenStatement</t>
  </si>
  <si>
    <t>allergenStatement</t>
  </si>
  <si>
    <t>Textual description of the presence or absence of allergens as governed by local rules and regulations, specified as one string.</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</si>
  <si>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local-name()='allergenInformationModule']/allergenRelatedInformation/allergenStatement/@languageCode</t>
  </si>
  <si>
    <t>allergenStatement/@languageCode</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</si>
  <si>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local-name()='allergenInformationModule']/allergenRelatedInformation/allergenRelevantDataProvidedDateTime</t>
  </si>
  <si>
    <t>allergenRelevantDataProvidedDateTime</t>
  </si>
  <si>
    <t>The date upon which the isAllergenRelevantDataProvided indicator was last updated.</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</si>
  <si>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local-name()='allergenInformationModule']/allergenRelatedInformation/isAllergenRelevantDataProvided</t>
  </si>
  <si>
    <t>isAllergenRelevantDataProvided</t>
  </si>
  <si>
    <t>Determines whether allergen Information is populated for those values which are relevant or required to be populated on the product label or label equivalent. All values not populated are not relevant or not required to be populated on the product label by local regulations.</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</si>
  <si>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local-name()='allergenInformationModule']/allergenRelatedInformation/allergen/allergenTypeCode</t>
  </si>
  <si>
    <t>allergenTypeCode</t>
  </si>
  <si>
    <t>Code indicating the type of allergen.</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</si>
  <si>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local-name()='allergenInformationModule']/allergenRelatedInformation/allergen/levelOfContainmentCode</t>
  </si>
  <si>
    <t>levelOfContainmentCode</t>
  </si>
  <si>
    <t>Code indicating the level of presence of the allergen.</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</si>
  <si>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local-name()='allergenInformationModule']/allergenRelatedInformation/avpList/compoundStringAVP</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</si>
  <si>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local-name()='allergenInformationModule']/allergenRelatedInformation/avpList/compoundStringAVP/@attributeName</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</si>
  <si>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local-name()='allergenInformationModule']/allergenRelatedInformation/avpList/compoundStringAVP/@attributeCode</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</si>
  <si>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local-name()='allergenInformationModule']/allergenRelatedInformation/avpList/compoundStringAVP/@codeListNameCode</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</si>
  <si>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local-name()='allergenInformationModule']/allergenRelatedInformation/avpList/compoundStringAVP/@codeListVersion</t>
  </si>
  <si>
    <t>/catalogue_item_notification:catalogueItemNotificationMessage/transaction/documentCommand/catalogue_item_notification:catalogueItemNotification/catalogueItem/tradeItem/tradeItemInformation/extension/*[namespace-uri()='urn:gs1:gdsn:animal_feeding:xsd:3' and local-name()='animalFeedingModule']/animalNutritionalClaim</t>
  </si>
  <si>
    <t>animalNutritionalClaim</t>
  </si>
  <si>
    <t>Free text field for any additional nutritional claims in relations to animal feed.</t>
  </si>
  <si>
    <t>/catalogue_item_notification:catalogueItemNotificationMessage/transaction/documentCommand/catalogue_item_notification:catalogueItemNotification/catalogueItem/tradeItem/tradeItemInformation/extension/*[namespace-uri()='urn:gs1:gdsn:animal_feeding:xsd:3' and local-name()='animalFeedingModule']/animalNutritionalClaim/@languageCode</t>
  </si>
  <si>
    <t>animalNutritionalClaim/@languageCode</t>
  </si>
  <si>
    <t>/catalogue_item_notification:catalogueItemNotificationMessage/transaction/documentCommand/catalogue_item_notification:catalogueItemNotification/catalogueItem/tradeItem/tradeItemInformation/extension/*[namespace-uri()='urn:gs1:gdsn:animal_feeding:xsd:3' and local-name()='animalFeedingModule']/feedType</t>
  </si>
  <si>
    <t>feedType</t>
  </si>
  <si>
    <t>Type of pet food or feed given to wild or domestic animals in the course of animal husbandry, e.g. feed material, complete feed, complementary feed.</t>
  </si>
  <si>
    <t>/catalogue_item_notification:catalogueItemNotificationMessage/transaction/documentCommand/catalogue_item_notification:catalogueItemNotification/catalogueItem/tradeItem/tradeItemInformation/extension/*[namespace-uri()='urn:gs1:gdsn:animal_feeding:xsd:3' and local-name()='animalFeedingModule']/targetedConsumptionBy</t>
  </si>
  <si>
    <t>targetedConsumptionBy</t>
  </si>
  <si>
    <t>/catalogue_item_notification:catalogueItemNotificationMessage/transaction/documentCommand/catalogue_item_notification:catalogueItemNotification/catalogueItem/tradeItem/tradeItemInformation/extension/*[namespace-uri()='urn:gs1:gdsn:animal_feeding:xsd:3' and local-name()='animalFeedingModule']/avpList/compoundStringAVP</t>
  </si>
  <si>
    <t>/catalogue_item_notification:catalogueItemNotificationMessage/transaction/documentCommand/catalogue_item_notification:catalogueItemNotification/catalogueItem/tradeItem/tradeItemInformation/extension/*[namespace-uri()='urn:gs1:gdsn:animal_feeding:xsd:3' and local-name()='animalFeedingModule']/avpList/compoundStringAVP/@attributeName</t>
  </si>
  <si>
    <t>/catalogue_item_notification:catalogueItemNotificationMessage/transaction/documentCommand/catalogue_item_notification:catalogueItemNotification/catalogueItem/tradeItem/tradeItemInformation/extension/*[namespace-uri()='urn:gs1:gdsn:animal_feeding:xsd:3' and local-name()='animalFeedingModule']/avpList/compoundStringAVP/@attributeCode</t>
  </si>
  <si>
    <t>/catalogue_item_notification:catalogueItemNotificationMessage/transaction/documentCommand/catalogue_item_notification:catalogueItemNotification/catalogueItem/tradeItem/tradeItemInformation/extension/*[namespace-uri()='urn:gs1:gdsn:animal_feeding:xsd:3' and local-name()='animalFeedingModule']/avpList/compoundStringAVP/@codeListNameCode</t>
  </si>
  <si>
    <t>/catalogue_item_notification:catalogueItemNotificationMessage/transaction/documentCommand/catalogue_item_notification:catalogueItemNotification/catalogueItem/tradeItem/tradeItemInformation/extension/*[namespace-uri()='urn:gs1:gdsn:animal_feeding:xsd:3' and local-name()='animalFeedingModule']/avpList/compoundStringAVP/@codeListVersion</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</si>
  <si>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local-name()='animalFeedingModule']/animalFeeding/feedLifestage</t>
  </si>
  <si>
    <t>feedLifestage</t>
  </si>
  <si>
    <t>Identifies the life-stage of the animal for which a trade item has been designed for example Adult.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</si>
  <si>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local-name()='animalFeedingModule']/animalFeeding/feedLifestage/@languageCode</t>
  </si>
  <si>
    <t>feedLifestage/@languageCode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</si>
  <si>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local-name()='animalFeedingModule']/animalFeeding/maximumWeightOfAnimalBeingFed</t>
  </si>
  <si>
    <t>maximumWeightOfAnimalBeingFed</t>
  </si>
  <si>
    <t>The highest weight (in a weight range) of the animal to be fed by the trade item.  This value qualifies the quantity of feed for the feed life-stage.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</si>
  <si>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local-name()='animalFeedingModule']/animalFeeding/maximumWeightOfAnimalBeingFed/@measurementUnitCode</t>
  </si>
  <si>
    <t>maximumWeightOfAnimalBeingFed/@measurementUnitCode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</si>
  <si>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local-name()='animalFeedingModule']/animalFeeding/minimumWeightOfAnimalBeingFed</t>
  </si>
  <si>
    <t>minimumWeightOfAnimalBeingFed</t>
  </si>
  <si>
    <t>The lowest weight (in a weight range) of the animal to be fed by the trade item.  This value qualifies the quantity of feed for the feed lifestage.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</si>
  <si>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local-name()='animalFeedingModule']/animalFeeding/minimumWeightOfAnimalBeingFed/@measurementUnitCode</t>
  </si>
  <si>
    <t>minimumWeightOfAnimalBeingFed/@measurementUnitCode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</si>
  <si>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local-name()='animalFeedingModule']/animalFeeding/avpList/compoundStringAVP</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</si>
  <si>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local-name()='animalFeedingModule']/animalFeeding/avpList/compoundStringAVP/@attributeName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</si>
  <si>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local-name()='animalFeedingModule']/animalFeeding/avpList/compoundStringAVP/@attributeCode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</si>
  <si>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local-name()='animalFeedingModule']/animalFeeding/avpList/compoundStringAVP/@codeListNameCode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</si>
  <si>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local-name()='animalFeedingModule']/animalFeeding/avpList/compoundStringAVP/@codeListVersion</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</si>
  <si>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local-name()='animalFeedingModule']/animalFeeding/animalFeedingDetail/animalNutrientQuantityContainedBasis</t>
  </si>
  <si>
    <t>animalNutrientQuantityContainedBasis</t>
  </si>
  <si>
    <t>The basis amount that the animal nutrient quantity contained is measured against for example, 12 Kilograms in the case of 3 grams per 12 kilogram.</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</si>
  <si>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local-name()='animalFeedingModule']/animalFeeding/animalFeedingDetail/animalNutrientQuantityContainedBasis/@measurementUnitCode</t>
  </si>
  <si>
    <t>animalNutrientQuantityContainedBasis/@measurementUnitCode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</si>
  <si>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local-name()='animalFeedingModule']/animalFeeding/animalFeedingDetail/feedingAmount</t>
  </si>
  <si>
    <t>feedingAmount</t>
  </si>
  <si>
    <t>The amount of feed which is specified for the feed life-stage and qualified by the weight of animal being fed.</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</si>
  <si>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local-name()='animalFeedingModule']/animalFeeding/animalFeedingDetail/feedingAmount/@measurementUnitCode</t>
  </si>
  <si>
    <t>feedingAmount/@measurementUnitCode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</si>
  <si>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local-name()='animalFeedingModule']/animalFeeding/animalFeedingDetail/feedingAmountBasisDescription</t>
  </si>
  <si>
    <t>feedingAmountBasisDescription</t>
  </si>
  <si>
    <t>The basis code to qualify the feeding amounts being specified.  For example 1 per day.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</si>
  <si>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local-name()='animalFeedingModule']/animalFeeding/animalFeedingDetail/feedingAmountBasisDescription/@languageCode</t>
  </si>
  <si>
    <t>feedingAmountBasisDescription/@languageCode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</si>
  <si>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local-name()='animalFeedingModule']/animalFeeding/animalFeedingDetail/maximumFeedingAmount</t>
  </si>
  <si>
    <t>maximumFeedingAmount</t>
  </si>
  <si>
    <t>The maximum amount of feed which is specified for the feed life-stage and qualified by the weight of animal being fed.</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</si>
  <si>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local-name()='animalFeedingModule']/animalFeeding/animalFeedingDetail/maximumFeedingAmount/@measurementUnitCode</t>
  </si>
  <si>
    <t>maximumFeedingAmount/@measurementUnitCode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</si>
  <si>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local-name()='animalFeedingModule']/animalFeeding/animalFeedingDetail/minimumFeedingAmount</t>
  </si>
  <si>
    <t>minimumFeedingAmount</t>
  </si>
  <si>
    <t>The minimum amount of feed which is specified for the feed life-stage and qualified by the weight of animal being fed.</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</si>
  <si>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local-name()='animalFeedingModule']/animalFeeding/animalFeedingDetail/minimumFeedingAmount/@measurementUnitCode</t>
  </si>
  <si>
    <t>minimumFeedingAmount/@measurementUnitCode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</si>
  <si>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local-name()='animalFeedingModule']/animalFeeding/animalFeedingDetail/recommendedFrequencyOfFeeding</t>
  </si>
  <si>
    <t>recommendedFrequencyOfFeeding</t>
  </si>
  <si>
    <t>How frequently it is recommended to feed an animal the quantity of feed within a time period for the specified feed life-stage. Examples: 2 feedings per day,  maximum 2 chew sticks  and/or 2 portions per day.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</si>
  <si>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local-name()='animalFeedingModule']/animalFeeding/animalFeedingDetail/recommendedFrequencyOfFeeding/@languageCode</t>
  </si>
  <si>
    <t>recommendedFrequencyOfFeeding/@languageCode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</si>
  <si>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local-name()='animalFeedingModule']/animalFeeding/animalFeedingDetail/avpList/compoundStringAVP</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</si>
  <si>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local-name()='animalFeedingModule']/animalFeeding/animalFeedingDetail/avpList/compoundStringAVP/@attributeName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</si>
  <si>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local-name()='animalFeedingModule']/animalFeeding/animalFeedingDetail/avpList/compoundStringAVP/@attributeCode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</si>
  <si>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local-name()='animalFeedingModule']/animalFeeding/animalFeedingDetail/avpList/compoundStringAVP/@codeListNameCode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</si>
  <si>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local-name()='animalFeedingModule']/animalFeeding/animalFeedingDetail/avpList/compoundStringAVP/@codeListVersion</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</si>
  <si>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local-name()='apparelInformationModule']/apparelInformation/avpList/compoundStringAVP</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</si>
  <si>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local-name()='apparelInformationModule']/apparelInformation/avpList/compoundStringAVP/@attributeName</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</si>
  <si>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local-name()='apparelInformationModule']/apparelInformation/avpList/compoundStringAVP/@attributeCode</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</si>
  <si>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local-name()='apparelInformationModule']/apparelInformation/avpList/compoundStringAVP/@codeListNameCode</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</si>
  <si>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local-name()='apparelInformationModule']/apparelInformation/avpList/compoundStringAVP/@codeListVersion</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</si>
  <si>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local-name()='apparelInformationModule']/apparelInformation/clothingInformation/clothingCut</t>
  </si>
  <si>
    <t>clothingCut</t>
  </si>
  <si>
    <t>Supplemental information to indicate the clothing cut or silhouette make of the garment. For example: silhouette details for a pair of jeans such as boot cut, or loose fit, "Comfort Fit".</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</si>
  <si>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local-name()='apparelInformationModule']/apparelInformation/clothingInformation/clothingCut/@languageCode</t>
  </si>
  <si>
    <t>clothingCut/@languageCode</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</si>
  <si>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local-name()='apparelInformationModule']/apparelInformation/clothingInformation/collarType</t>
  </si>
  <si>
    <t>collarType</t>
  </si>
  <si>
    <t>A free text description that identifies the type of collar on the garment.</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</si>
  <si>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local-name()='apparelInformationModule']/apparelInformation/clothingInformation/collarType/@languageCode</t>
  </si>
  <si>
    <t>collarType/@languageCode</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</si>
  <si>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local-name()='apparelInformationModule']/apparelInformation/closureFastenerInformation/closureOrFastenerTypeCode</t>
  </si>
  <si>
    <t>closureOrFastenerTypeCode</t>
  </si>
  <si>
    <t>A code to identify the type(s) of closure or fastener in or on the trade item.  For example: zipper, hook and loop, button, etc..</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</si>
  <si>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local-name()='apparelInformationModule']/apparelInformation/closureFastenerInformation/closureOrFastenerLocation</t>
  </si>
  <si>
    <t>closureOrFastenerLocation</t>
  </si>
  <si>
    <t>The location on the trade item of the zipper, snap, button, etc.</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</si>
  <si>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local-name()='apparelInformationModule']/apparelInformation/closureFastenerInformation/closureOrFastenerLocation/@languageCode</t>
  </si>
  <si>
    <t>closureOrFastenerLocation/@languageCode</t>
  </si>
  <si>
    <t>/catalogue_item_notification:catalogueItemNotificationMessage/transaction/documentCommand/catalogue_item_notification:catalogueItemNotification/catalogueItem/tradeItem/tradeItemInformation/extension//*[namespace-uri()='urn:gs1:gdsn:audience_or_player_information:xsd:3' and local-name()='audienceOrPlayerInformationModule']/audienceOrPlayerInformation/ageRangeDescription</t>
  </si>
  <si>
    <t>ageRangeDescription</t>
  </si>
  <si>
    <t>Description of the recommended age range of participating players.</t>
  </si>
  <si>
    <t>/catalogue_item_notification:catalogueItemNotificationMessage/transaction/documentCommand/catalogue_item_notification:catalogueItemNotification/catalogueItem/tradeItem/tradeItemInformation/extension//*[namespace-uri()='urn:gs1:gdsn:audience_or_player_information:xsd:3' and local-name()='audienceOrPlayerInformationModule']/audienceOrPlayerInformation/ageRangeDescription/@languageCode</t>
  </si>
  <si>
    <t>ageRangeDescription/@languageCode</t>
  </si>
  <si>
    <t>/catalogue_item_notification:catalogueItemNotificationMessage/transaction/documentCommand/catalogue_item_notification:catalogueItemNotification/catalogueItem/tradeItem/tradeItemInformation/extension//*[namespace-uri()='urn:gs1:gdsn:audience_or_player_information:xsd:3' and local-name()='audienceOrPlayerInformationModule']/audienceOrPlayerInformation/avpList/compoundStringAVP</t>
  </si>
  <si>
    <t>/catalogue_item_notification:catalogueItemNotificationMessage/transaction/documentCommand/catalogue_item_notification:catalogueItemNotification/catalogueItem/tradeItem/tradeItemInformation/extension//*[namespace-uri()='urn:gs1:gdsn:audience_or_player_information:xsd:3' and local-name()='audienceOrPlayerInformationModule']/audienceOrPlayerInformation/avpList/compoundStringAVP/@attributeName</t>
  </si>
  <si>
    <t>/catalogue_item_notification:catalogueItemNotificationMessage/transaction/documentCommand/catalogue_item_notification:catalogueItemNotification/catalogueItem/tradeItem/tradeItemInformation/extension//*[namespace-uri()='urn:gs1:gdsn:audience_or_player_information:xsd:3' and local-name()='audienceOrPlayerInformationModule']/audienceOrPlayerInformation/avpList/compoundStringAVP/@attributeCode</t>
  </si>
  <si>
    <t>/catalogue_item_notification:catalogueItemNotificationMessage/transaction/documentCommand/catalogue_item_notification:catalogueItemNotification/catalogueItem/tradeItem/tradeItemInformation/extension//*[namespace-uri()='urn:gs1:gdsn:audience_or_player_information:xsd:3' and local-name()='audienceOrPlayerInformationModule']/audienceOrPlayerInformation/avpList/compoundStringAVP/@codeListNameCode</t>
  </si>
  <si>
    <t>/catalogue_item_notification:catalogueItemNotificationMessage/transaction/documentCommand/catalogue_item_notification:catalogueItemNotification/catalogueItem/tradeItem/tradeItemInformation/extension//*[namespace-uri()='urn:gs1:gdsn:audience_or_player_information:xsd:3' and local-name()='audienceOrPlayerInformationModule']/audienceOrPlayerInformation/avpList/compoundStringAVP/@codeListVersion</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</si>
  <si>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local-name()='audioVisualMediaContentInformationModule']/audioVisualMediaContentInformation/avpList/compoundStringAVP</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</si>
  <si>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local-name()='audioVisualMediaContentInformationModule']/audioVisualMediaContentInformation/avpList/compoundStringAVP/@attributeName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</si>
  <si>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local-name()='audioVisualMediaContentInformationModule']/audioVisualMediaContentInformation/avpList/compoundStringAVP/@attributeCode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</si>
  <si>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local-name()='audioVisualMediaContentInformationModule']/audioVisualMediaContentInformation/avpList/compoundStringAVP/@codeListNameCode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</si>
  <si>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local-name()='audioVisualMediaContentInformationModule']/audioVisualMediaContentInformation/avpList/compoundStringAVP/@codeListVersion</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</si>
  <si>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local-name()='audioVisualMediaContentInformationModule']/audioVisualMediaContentInformation/distributionMediaContentInformation/avpList/compoundStringAVP</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</si>
  <si>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local-name()='audioVisualMediaContentInformationModule']/audioVisualMediaContentInformation/distributionMediaContentInformation/avpList/compoundStringAVP/@attributeName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</si>
  <si>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local-name()='audioVisualMediaContentInformationModule']/audioVisualMediaContentInformation/distributionMediaContentInformation/avpList/compoundStringAVP/@attributeCode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</si>
  <si>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local-name()='audioVisualMediaContentInformationModule']/audioVisualMediaContentInformation/distributionMediaContentInformation/avpList/compoundStringAVP/@codeListNameCode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</si>
  <si>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local-name()='audioVisualMediaContentInformationModule']/audioVisualMediaContentInformation/distributionMediaContentInformation/avpList/compoundStringAVP/@codeListVersion</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</si>
  <si>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local-name()='audioVisualMediaContentInformationModule']/audioVisualMediaContentInformation/distributionMediaContentInformation/audioVisualMediaLanguageInformation/availableLanguageCode</t>
  </si>
  <si>
    <t>availableLanguageCode</t>
  </si>
  <si>
    <t>The available languages used to interface with the consumer.</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</si>
  <si>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local-name()='audioVisualMediaContentInformationModule']/audioVisualMediaContentInformation/distributionMediaContentInformation/audioVisualMediaLanguageInformation/closedCaptioningCode</t>
  </si>
  <si>
    <t>closedCaptioningCode</t>
  </si>
  <si>
    <t>A code that indicates if the film has closed captions, no closed captions or if this information is unknown.</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</si>
  <si>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local-name()='audioVisualMediaContentInformationModule']/audioVisualMediaContentInformation/distributionMediaContentInformation/audioVisualMediaContributor/audioVisualMediaItemContributorName</t>
  </si>
  <si>
    <t>audioVisualMediaItemContributorName</t>
  </si>
  <si>
    <t>The name of the contributor of the media content for example artist, producer, director.</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</si>
  <si>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local-name()='audioVisualMediaContentInformationModule']/audioVisualMediaContentInformation/distributionMediaContentInformation/audioVisualMediaContributor/audioVisualMediaItemContributorTypeCode</t>
  </si>
  <si>
    <t>audioVisualMediaItemContributorTypeCode</t>
  </si>
  <si>
    <t>A code identifying the type of contributor to media content for example artist, producer, director.</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</si>
  <si>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local-name()='audioVisualMediaContentInformationModule']/audioVisualMediaContentInformation/distributionMediaContentInformation/distributionMediaTrackInformation/audioVisualMediaContributor/audioVisualMediaItemContributorName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</si>
  <si>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local-name()='audioVisualMediaContentInformationModule']/audioVisualMediaContentInformation/distributionMediaContentInformation/distributionMediaTrackInformation/audioVisualMediaContributor/audioVisualMediaItemContributorTypeCode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</si>
  <si>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local-name()='audioVisualMediaProductDescriptionInformationModule']/audioVisualMediaProductDescription/audioVisualMediaProductCollectionName</t>
  </si>
  <si>
    <t>audioVisualMediaProductCollectionName</t>
  </si>
  <si>
    <t>The name of a series of music publications grouped under a common theme. The name of the collection is printed on the package of the trade item.</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</si>
  <si>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local-name()='audioVisualMediaProductDescriptionInformationModule']/audioVisualMediaProductDescription/audioVisualMediaProductLabelName</t>
  </si>
  <si>
    <t>audioVisualMediaProductLabelName</t>
  </si>
  <si>
    <t>The name of the company (called label in the music industry) that made the music publication.</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</si>
  <si>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local-name()='audioVisualMediaProductDescriptionInformationModule']/audioVisualMediaProductDescription/audioVisualMediaProductLine</t>
  </si>
  <si>
    <t>audioVisualMediaProductLine</t>
  </si>
  <si>
    <t>The name of the product line that the trade item belongs to. A product line is a price grouping.</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</si>
  <si>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local-name()='audioVisualMediaProductDescriptionInformationModule']/audioVisualMediaProductDescription/audioVisualMediaProductLine/@languageCode</t>
  </si>
  <si>
    <t>audioVisualMediaProductLine/@languageCode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</si>
  <si>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local-name()='audioVisualMediaProductDescriptionInformationModule']/audioVisualMediaProductDescription/audioVisualMediaProductTitle</t>
  </si>
  <si>
    <t>audioVisualMediaProductTitle</t>
  </si>
  <si>
    <t>Title of the audio visual media product.</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</si>
  <si>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local-name()='audioVisualMediaProductDescriptionInformationModule']/audioVisualMediaProductDescription/avpList/compoundStringAVP/@codeListNameCode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</si>
  <si>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local-name()='audioVisualMediaProductDescriptionInformationModule']/audioVisualMediaProductDescription/avpList/compoundStringAVP/@codeListVersion</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</si>
  <si>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local-name()='audioVisualMediaProductDescriptionInformationModule']/audioVisualMediaProductDescription/audioVisualMediaDateInformation/audioVisualMediaDateTime</t>
  </si>
  <si>
    <t>audioVisualMediaDateTime</t>
  </si>
  <si>
    <t>The date for audio or visual media products for example release date.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</si>
  <si>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local-name()='audioVisualMediaProductDescriptionInformationModule']/audioVisualMediaProductDescription/audioVisualMediaDateInformation/audioVisualMediaDateTypeCode</t>
  </si>
  <si>
    <t>audioVisualMediaDateTypeCode</t>
  </si>
  <si>
    <t>A code specifying the type of date for audio or visual media products for example release date.</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</si>
  <si>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local-name()='audioVisualMediaProductionInformationModule']/audioVisualMediaProductionInformation/audioSoundTypeCode</t>
  </si>
  <si>
    <t>audioSoundTypeCode</t>
  </si>
  <si>
    <t>A code that indicates the type of audio sound available on the trade item.</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</si>
  <si>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local-name()='audioVisualMediaProductionInformationModule']/audioVisualMediaProductionInformation/avpList/compoundStringAVP</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</si>
  <si>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local-name()='audioVisualMediaProductionInformationModule']/audioVisualMediaProductionInformation/avpList/compoundStringAVP/@attributeName</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</si>
  <si>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local-name()='audioVisualMediaProductionInformationModule']/audioVisualMediaProductionInformation/avpList/compoundStringAVP/@attributeCode</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</si>
  <si>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local-name()='audioVisualMediaProductionInformationModule']/audioVisualMediaProductionInformation/avpList/compoundStringAVP/@codeListNameCode</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</si>
  <si>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local-name()='audioVisualMediaProductionInformationModule']/audioVisualMediaProductionInformation/avpList/compoundStringAVP/@codeListVersion</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</si>
  <si>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local-name()='audioVisualMediaProductionInformationModule']/audioVisualMediaProductionInformation/aspectRatioInformation/aspectRatioDescriptionCode</t>
  </si>
  <si>
    <t>aspectRatioDescriptionCode</t>
  </si>
  <si>
    <t>A code that indicates the aspect ratio description for example ANAMORPHIC.</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</si>
  <si>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local-name()='audioVisualMediaProductionInformationModule']/audioVisualMediaProductionInformation/aspectRatioInformation/aspectRatioDimensionCode</t>
  </si>
  <si>
    <t>aspectRatioDimensionCode</t>
  </si>
  <si>
    <t>A code that indicates the aspect ratio dimension.</t>
  </si>
  <si>
    <t>/catalogue_item_notification:catalogueItemNotificationMessage/transaction/documentCommand/catalogue_item_notification:catalogueItemNotification/catalogueItem/tradeItem/tradeItemInformation/extension/*[namespace-uri()='urn:gs1:gdsn:award_prize:xsd:3' and local-name()='awardPrizeModule']/awardPrize/awardPrizeCode</t>
  </si>
  <si>
    <t>awardPrizeCode</t>
  </si>
  <si>
    <t>Indicates the achievement of the product in relation to a prize or award, eg winner, runner-up, shortlisted. Optional and non-repeating.</t>
  </si>
  <si>
    <t>/catalogue_item_notification:catalogueItemNotificationMessage/transaction/documentCommand/catalogue_item_notification:catalogueItemNotification/catalogueItem/tradeItem/tradeItemInformation/extension/*[namespace-uri()='urn:gs1:gdsn:award_prize:xsd:3' and local-name()='awardPrizeModule']/awardPrize/awardPrizeCountryCode</t>
  </si>
  <si>
    <t>awardPrizeCountryCode</t>
  </si>
  <si>
    <t>An ISO standard code identifying the country in which a prize or award is given</t>
  </si>
  <si>
    <t>/catalogue_item_notification:catalogueItemNotificationMessage/transaction/documentCommand/catalogue_item_notification:catalogueItemNotification/catalogueItem/tradeItem/tradeItemInformation/extension/*[namespace-uri()='urn:gs1:gdsn:award_prize:xsd:3' and local-name()='awardPrizeModule']/awardPrize/awardPrizeDescription</t>
  </si>
  <si>
    <t>awardPrizeDescription</t>
  </si>
  <si>
    <t>A text that describes the awards a film won.</t>
  </si>
  <si>
    <t>/catalogue_item_notification:catalogueItemNotificationMessage/transaction/documentCommand/catalogue_item_notification:catalogueItemNotification/catalogueItem/tradeItem/tradeItemInformation/extension/*[namespace-uri()='urn:gs1:gdsn:award_prize:xsd:3' and local-name()='awardPrizeModule']/awardPrize/awardPrizeDescription/@languageCode</t>
  </si>
  <si>
    <t>awardPrizeDescription/@languageCode</t>
  </si>
  <si>
    <t>/catalogue_item_notification:catalogueItemNotificationMessage/transaction/documentCommand/catalogue_item_notification:catalogueItemNotification/catalogueItem/tradeItem/tradeItemInformation/extension/*[namespace-uri()='urn:gs1:gdsn:award_prize:xsd:3' and local-name()='awardPrizeModule']/awardPrize/awardPrizeJury</t>
  </si>
  <si>
    <t>awardPrizeJury</t>
  </si>
  <si>
    <t>Free text listing members of the jury that awarded the prize.</t>
  </si>
  <si>
    <t>/catalogue_item_notification:catalogueItemNotificationMessage/transaction/documentCommand/catalogue_item_notification:catalogueItemNotification/catalogueItem/tradeItem/tradeItemInformation/extension/*[namespace-uri()='urn:gs1:gdsn:award_prize:xsd:3' and local-name()='awardPrizeModule']/awardPrize/awardPrizeName</t>
  </si>
  <si>
    <t>awardPrizeName</t>
  </si>
  <si>
    <t>The name of a prize or award which the product has received.</t>
  </si>
  <si>
    <t>/catalogue_item_notification:catalogueItemNotificationMessage/transaction/documentCommand/catalogue_item_notification:catalogueItemNotification/catalogueItem/tradeItem/tradeItemInformation/extension/*[namespace-uri()='urn:gs1:gdsn:award_prize:xsd:3' and local-name()='awardPrizeModule']/awardPrize/awardPrizeYear</t>
  </si>
  <si>
    <t>awardPrizeYear</t>
  </si>
  <si>
    <t>The year in which a prize or award was given.</t>
  </si>
  <si>
    <t>/catalogue_item_notification:catalogueItemNotificationMessage/transaction/documentCommand/catalogue_item_notification:catalogueItemNotification/catalogueItem/tradeItem/tradeItemInformation/extension/*[namespace-uri()='urn:gs1:gdsn:award_prize:xsd:3' and local-name()='awardPrizeModule']/awardPrize/avpList/compoundStringAVP</t>
  </si>
  <si>
    <t>/catalogue_item_notification:catalogueItemNotificationMessage/transaction/documentCommand/catalogue_item_notification:catalogueItemNotification/catalogueItem/tradeItem/tradeItemInformation/extension/*[namespace-uri()='urn:gs1:gdsn:award_prize:xsd:3' and local-name()='awardPrizeModule']/awardPrize/avpList/compoundStringAVP/@attributeName</t>
  </si>
  <si>
    <t>/catalogue_item_notification:catalogueItemNotificationMessage/transaction/documentCommand/catalogue_item_notification:catalogueItemNotification/catalogueItem/tradeItem/tradeItemInformation/extension/*[namespace-uri()='urn:gs1:gdsn:award_prize:xsd:3' and local-name()='awardPrizeModule']/awardPrize/avpList/compoundStringAVP/@attributeCode</t>
  </si>
  <si>
    <t>/catalogue_item_notification:catalogueItemNotificationMessage/transaction/documentCommand/catalogue_item_notification:catalogueItemNotification/catalogueItem/tradeItem/tradeItemInformation/extension/*[namespace-uri()='urn:gs1:gdsn:award_prize:xsd:3' and local-name()='awardPrizeModule']/awardPrize/avpList/compoundStringAVP/@codeListNameCode</t>
  </si>
  <si>
    <t>/catalogue_item_notification:catalogueItemNotificationMessage/transaction/documentCommand/catalogue_item_notification:catalogueItemNotification/catalogueItem/tradeItem/tradeItemInformation/extension/*[namespace-uri()='urn:gs1:gdsn:award_prize:xsd:3' and local-name()='awardPrizeModule']/awardPrize/avpList/compoundStringAVP/@codeListVersion</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</si>
  <si>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local-name()='batteryInformationModule']/areBatteriesIncluded</t>
  </si>
  <si>
    <t>areBatteriesIncluded</t>
  </si>
  <si>
    <t>Indicates if batteries are either included or not included with the trade item.</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</si>
  <si>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local-name()='batteryInformationModule']/areBatteriesRequired</t>
  </si>
  <si>
    <t>areBatteriesRequired</t>
  </si>
  <si>
    <t>Indicates if batteries are required to operate the trade item.</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</si>
  <si>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local-name()='batteryInformationModule']/avpList/compoundStringAVP</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</si>
  <si>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local-name()='batteryInformationModule']/avpList/compoundStringAVP/@attributeName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</si>
  <si>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local-name()='batteryInformationModule']/avpList/compoundStringAVP/@attributeCode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</si>
  <si>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local-name()='batteryInformationModule']/avpList/compoundStringAVP/@codeListNameCode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</si>
  <si>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local-name()='batteryInformationModule']/avpList/compoundStringAVP/@codeListVersion</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</si>
  <si>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local-name()='batteryInformationModule']/batteryDetail/areBatteriesBuiltIn</t>
  </si>
  <si>
    <t>areBatteriesBuiltIn</t>
  </si>
  <si>
    <t>This code is defined as an indicator whether or not any batteries included with the trade item are built into the trade item during manufacturing. and cannot be changed or removed.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</si>
  <si>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local-name()='batteryInformationModule']/batteryDetail/batteryTechnologyTypeCode</t>
  </si>
  <si>
    <t>batteryTechnologyTypeCode</t>
  </si>
  <si>
    <t>The type of battery family (e.g. Lithium, NiMH) of batteries used by the product.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</si>
  <si>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local-name()='batteryInformationModule']/batteryDetail/batteryTypeCode</t>
  </si>
  <si>
    <t>batteryTypeCode</t>
  </si>
  <si>
    <t>The type of battery required to utilize the trade item. For example If "Are Batteries Required" or if "Quantity of Batteries" is populated or if "Are Batteries Included = "Yes" this attribute is recommended so the consumer understands the battery type used in the trade item.</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</si>
  <si>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local-name()='batteryInformationModule']/batteryDetail/batteryWeight</t>
  </si>
  <si>
    <t>batteryWeight</t>
  </si>
  <si>
    <t>The weight of each battery included with or built into the trade item.</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</si>
  <si>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local-name()='batteryInformationModule']/batteryDetail/batteryWeight/@measurementUnitCode</t>
  </si>
  <si>
    <t>batteryWeight/@measurementUnitCode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</si>
  <si>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local-name()='batteryInformationModule']/batteryDetail/quantityOfBatteriesBuiltIn</t>
  </si>
  <si>
    <t>quantityOfBatteriesBuiltIn</t>
  </si>
  <si>
    <t>The quantity of batteries built into the trade item during manufacturing. This includes batteries that can or cannot be changed or removed.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</si>
  <si>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local-name()='batteryInformationModule']/batteryDetail/quantityOfBatteriesRequired</t>
  </si>
  <si>
    <t>quantityOfBatteriesRequired</t>
  </si>
  <si>
    <t>The number of batteries required to operate the trade item.</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</si>
  <si>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local-name()='batteryInformationModule']/batteryDetail/batteryTypeQualifierCode</t>
  </si>
  <si>
    <t>batteryTypeQualifierCode</t>
  </si>
  <si>
    <t>Qualifier to denote the rating and material information are in reference to a battery or cell.</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</si>
  <si>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local-name()='batteryInformationModule']/batteryDetail/batteryWattHourRating</t>
  </si>
  <si>
    <t>batteryWattHourRating</t>
  </si>
  <si>
    <t>The watt rating for the specified battery material qualifier as specified by the manufacturer of the item.</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</si>
  <si>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local-name()='batteryInformationModule']/batteryDetail/avpList/compoundStringAVP</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</si>
  <si>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local-name()='batteryInformationModule']/batteryDetail/avpList/compoundStringAVP/@attributeName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</si>
  <si>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local-name()='batteryInformationModule']/batteryDetail/avpList/compoundStringAVP/@attributeCode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</si>
  <si>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local-name()='batteryInformationModule']/batteryDetail/avpList/compoundStringAVP/@codeListNameCode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</si>
  <si>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local-name()='batteryInformationModule']/batteryDetail/avpList/compoundStringAVP/@codeListVersion</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</si>
  <si>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local-name()='batteryInformationModule']/batteryDetail/batteryMaterials/avpList/compoundStringAVP</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</si>
  <si>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local-name()='batteryInformationModule']/batteryDetail/batteryMaterials/avpList/compoundStringAVP/@attributeName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</si>
  <si>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local-name()='batteryInformationModule']/batteryDetail/batteryMaterials/avpList/compoundStringAVP/@attributeCode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</si>
  <si>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local-name()='batteryInformationModule']/batteryDetail/batteryMaterials/avpList/compoundStringAVP/@codeListNameCode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</si>
  <si>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local-name()='batteryInformationModule']/batteryDetail/batteryMaterials/avpList/compoundStringAVP/@codeListVersion</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</si>
  <si>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local-name()='batteryInformationModule']/batteryDetail/batteryMaterials/tradeItemMaterialComposition/avpList/compoundStringAVP</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</si>
  <si>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local-name()='batteryInformationModule']/batteryDetail/batteryMaterials/tradeItemMaterialComposition/avpList/compoundStringAVP/@attributeName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</si>
  <si>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local-name()='batteryInformationModule']/batteryDetail/batteryMaterials/tradeItemMaterialComposition/avpList/compoundStringAVP/@attributeCode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</si>
  <si>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local-name()='batteryInformationModule']/batteryDetail/batteryMaterials/tradeItemMaterialComposition/avpList/compoundStringAVP/@codeListNameCode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</si>
  <si>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local-name()='batteryInformationModule']/batteryDetail/batteryMaterials/tradeItemMaterialComposition/avpList/compoundStringAVP/@codeListVersion</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</si>
  <si>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local-name()='certificationInformationModule']/certificationInformation/certificationAgency</t>
  </si>
  <si>
    <t>certificationAgency</t>
  </si>
  <si>
    <t>Name of the organization issuing the certification standard or other requirement being met. Free text field. 
Example: European Union</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</si>
  <si>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local-name()='certificationInformationModule']/certificationInformation/certificationOrganisationIdentifier</t>
  </si>
  <si>
    <t>certificationOrganisationIdentifier</t>
  </si>
  <si>
    <t>The identification of the organization that issued the certificate number confirming that the Trade Item has gone through certification.</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</si>
  <si>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local-name()='certificationInformationModule']/certificationInformation/certificationStandard</t>
  </si>
  <si>
    <t>certificationStandard</t>
  </si>
  <si>
    <t>Name of the certification standard. Free text. Example: Egg classification.</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</si>
  <si>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local-name()='certificationInformationModule']/certificationInformation/additionalCertificationOrganisationIdentifier</t>
  </si>
  <si>
    <t>additionalCertificationOrganisationIdentifier</t>
  </si>
  <si>
    <t>Additional identification of the organization that issued the certificate number confirming that the Trade Item has gone through certification.</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</si>
  <si>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local-name()='certificationInformationModule']/certificationInformation/additionalCertificationOrganisationIdentifier/@additionalPartyIdentificationTypeCode</t>
  </si>
  <si>
    <t>additionalCertificationOrganisationIdentifier/@additionalPartyIdentificationTypeCode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</si>
  <si>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local-name()='certificationInformationModule']/certificationInformation/additionalCertificationOrganisationIdentifier/@codeListVersion</t>
  </si>
  <si>
    <t>additionalCertificationOrganisationIdentifier/@codeListVersion</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</si>
  <si>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local-name()='certificationInformationModule']/certificationInformation/tradeItemMaterialComposition/avpList/compoundStringAVP</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</si>
  <si>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local-name()='certificationInformationModule']/certificationInformation/tradeItemMaterialComposition/avpList/compoundStringAVP/@attributeName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</si>
  <si>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local-name()='certificationInformationModule']/certificationInformation/tradeItemMaterialComposition/avpList/compoundStringAVP/@attributeCode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</si>
  <si>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local-name()='certificationInformationModule']/certificationInformation/tradeItemMaterialComposition/avpList/compoundStringAVP/@codeListNameCode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</si>
  <si>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local-name()='certificationInformationModule']/certificationInformation/tradeItemMaterialComposition/avpList/compoundStringAVP/@codeListVersion</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</si>
  <si>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local-name()='certificationInformationModule']/certificationInformation/certification/certificateIssuanceDateTime</t>
  </si>
  <si>
    <t>certificateIssuanceDateTime</t>
  </si>
  <si>
    <t>The date and time that a certificate has been issued for a Trade Item.</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</si>
  <si>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local-name()='certificationInformationModule']/certificationInformation/certification/certificationAssessmentDateTime</t>
  </si>
  <si>
    <t>certificationAssessmentDateTime</t>
  </si>
  <si>
    <t>The date and time that an assessment was performed on a Trade Item that led to a certification.</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</si>
  <si>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local-name()='certificationInformationModule']/certificationInformation/certification/certificationEffectiveEndDateTime</t>
  </si>
  <si>
    <t>certificationEffectiveEndDateTime</t>
  </si>
  <si>
    <t>The date and time upon which the certification is no longer effective.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</si>
  <si>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local-name()='certificationInformationModule']/certificationInformation/certification/certificationEffectiveStartDateTime</t>
  </si>
  <si>
    <t>certificationEffectiveStartDateTime</t>
  </si>
  <si>
    <t>The date and time upon which the certification is effective.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</si>
  <si>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local-name()='certificationInformationModule']/certificationInformation/certification/certificationIdentification</t>
  </si>
  <si>
    <t>certificationIdentification</t>
  </si>
  <si>
    <t>A reference issued to confirm that something has passed certification.</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</si>
  <si>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local-name()='certificationInformationModule']/certificationInformation/certification/certificationValue</t>
  </si>
  <si>
    <t>certificationValue</t>
  </si>
  <si>
    <t>The product’s certification standard value. 
Example: 4</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</si>
  <si>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local-name()='certificationInformationModule']/certificationInformation/certification/tradeItemMaterialComposition/avpList/compoundStringAVP</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</si>
  <si>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local-name()='certificationInformationModule']/certificationInformation/certification/tradeItemMaterialComposition/avpList/compoundStringAVP/@attributeName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</si>
  <si>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local-name()='certificationInformationModule']/certificationInformation/certification/tradeItemMaterialComposition/avpList/compoundStringAVP/@attributeCode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</si>
  <si>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local-name()='certificationInformationModule']/certificationInformation/certification/tradeItemMaterialComposition/avpList/compoundStringAVP/@codeListNameCode</t>
  </si>
  <si>
    <t>fileName</t>
  </si>
  <si>
    <t>The name of the file that contains the external information.</t>
  </si>
  <si>
    <t>fileVersion</t>
  </si>
  <si>
    <t>A description of the terms used by the manufacturer to denote the version of the digital asset.</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</si>
  <si>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local-name()='certificationInformationModule']/certificationInformation/certification/referencedFileInformation/referencedFileTypeCode</t>
  </si>
  <si>
    <t>referencedFileTypeCode</t>
  </si>
  <si>
    <t>The type of file that is being referenced for example Safety Data Sheet or Product Image.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</si>
  <si>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local-name()='certificationInformationModule']/certificationInformation/certification/referencedFileInformation/uniformResourceIdentifier</t>
  </si>
  <si>
    <t>uniformResourceIdentifier</t>
  </si>
  <si>
    <t>Simple text string that refers to a resource on the internet, URLs may refer to documents, resources, people, etc.</t>
  </si>
  <si>
    <t>isPrimaryFile</t>
  </si>
  <si>
    <t>Indicates whether a URL for the specified referenced file type links to the primary file that should be used.</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</si>
  <si>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local-name()='certificationInformationModule']/certificationInformation/certification/referencedFileInformationtradeItemMaterialComposition/avpList/compoundStringAVP</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</si>
  <si>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local-name()='certificationInformationModule']/certificationInformation/certification/referencedFileInformationtradeItemMaterialComposition/avpList/compoundStringAVP/@attributeName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</si>
  <si>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local-name()='certificationInformationModule']/certificationInformation/certification/referencedFileInformationtradeItemMaterialComposition/avpList/compoundStringAVP/@attributeCode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</si>
  <si>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local-name()='certificationInformationModule']/certificationInformation/certification/referencedFileInformationtradeItemMaterialComposition/avpList/compoundStringAVP/@codeListNameCode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</si>
  <si>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local-name()='certificationInformationModule']/certificationInformation/certification/referencedFileInformationtradeItemMaterialComposition/avpList/compoundStringAVP/@codeListVersion</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</si>
  <si>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local-name()='chemicalRegulationInformationModule']/chemicalRegulationInformation/chemicalRegulationAgency</t>
  </si>
  <si>
    <t>chemicalRegulationAgency</t>
  </si>
  <si>
    <t>An agency that regulates chemicals for example the US Environmental Protection Agency.</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</si>
  <si>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local-name()='chemicalRegulationInformationModule']/chemicalRegulationInformation/avpList/compoundStringAVP</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</si>
  <si>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local-name()='chemicalRegulationInformationModule']/chemicalRegulationInformation/avpList/compoundStringAVP/@attributeName</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</si>
  <si>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local-name()='chemicalRegulationInformationModule']/chemicalRegulationInformation/avpList/compoundStringAVP/@attributeCode</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</si>
  <si>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local-name()='chemicalRegulationInformationModule']/chemicalRegulationInformation/avpList/compoundStringAVP/@codeListNameCode</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</si>
  <si>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local-name()='chemicalRegulationInformationModule']/chemicalRegulationInformation/avpList/compoundStringAVP/@codeListVersion</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</si>
  <si>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local-name()='chemicalRegulationInformationModule']/chemicalRegulationInformation/chemicalRegulation/chemicalRegulationName</t>
  </si>
  <si>
    <t>chemicalRegulationName</t>
  </si>
  <si>
    <t>The name of a regulation managed by a regulatory agency designed to restrict the handling, use, disposal of chemical ingredients for example Right to Know or CERCLA.</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</si>
  <si>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local-name()='chemicalRegulationInformationModule']/chemicalRegulationInformation/chemicalRegulation/regulatedChemical/regulatedChemicalDescription</t>
  </si>
  <si>
    <t>regulatedChemicalDescription</t>
  </si>
  <si>
    <t>A text description of the regulated chemical or formula.</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</si>
  <si>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local-name()='chemicalRegulationInformationModule']/chemicalRegulationInformation/chemicalRegulation/regulatedChemical/chemicalIngredientPropertyInformation/chemicalPhysicalStateCode</t>
  </si>
  <si>
    <t>chemicalPhysicalStateCode</t>
  </si>
  <si>
    <t>The state of matter of the trade item, for example LIQUID.</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</si>
  <si>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local-name()='chemicalRegulationInformationModule']/chemicalRegulationInformation/chemicalRegulation/regulatedChemical/chemicalIngredientPropertyInformation/chemicalPropertyTypeCode</t>
  </si>
  <si>
    <t>chemicalPropertyTypeCode</t>
  </si>
  <si>
    <t>The type of chemical property being described expressed as a code such as TOXICITY.</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</si>
  <si>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local-name()='chemicalRegulationInformationModule']/chemicalRegulationInformation/chemicalRegulation/regulatedChemical/chemicalIngredientPropertyInformation/chemicalProperty/chemicalPropertyAdditionalDescription</t>
  </si>
  <si>
    <t>chemicalPropertyAdditionalDescription</t>
  </si>
  <si>
    <t>A description of any conditions regarding a toxicity property for example a route of exposure and a target organ (e.g. inhalation and lungs).</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</si>
  <si>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local-name()='chemicalRegulationInformationModule']/chemicalRegulationInformation/chemicalRegulation/regulatedChemical/chemicalIngredientPropertyInformation/chemicalProperty/chemicalPropertyAdditionalDescription/@languagecode</t>
  </si>
  <si>
    <t>chemicalPropertyAdditionalDescription/@languagecode</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</si>
  <si>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local-name()='chemicalRegulationInformationModule']/chemicalRegulationInformation/chemicalRegulation/regulatedChemical/chemicalIngredientPropertyInformation/chemicalProperty/chemicalPropertyCode</t>
  </si>
  <si>
    <t>chemicalPropertyCode</t>
  </si>
  <si>
    <t>A characteristic of a chemical substance expressed as a code.</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</si>
  <si>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local-name()='chemicalRegulationInformationModule']/chemicalRegulationInformation/chemicalRegulation/regulatedChemical/chemicalIngredientPropertyInformation/chemicalProperty/chemicalPropertyName</t>
  </si>
  <si>
    <t>chemicalPropertyName</t>
  </si>
  <si>
    <t>A characteristic of a chemical substance expressed as a name for example radionuclide.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</si>
  <si>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local-name()='childNutritionInformationModule']/childNutritionLabel/childNutritionExpirationDateTime</t>
  </si>
  <si>
    <t>childNutritionExpirationDateTime</t>
  </si>
  <si>
    <t>The date upon which the child nutrition statement or label expires.</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</si>
  <si>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local-name()='childNutritionInformationModule']/childNutritionLabel/childNutritionLabelStatement</t>
  </si>
  <si>
    <t>childNutritionLabelStatement</t>
  </si>
  <si>
    <t>The text of the Child Nutrition Label as specified by the child nutrition product identification agency.</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</si>
  <si>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local-name()='childNutritionInformationModule']/childNutritionLabel/childNutritionLabelStatement/@languageCode</t>
  </si>
  <si>
    <t>childNutritionLabelStatement/@languageCode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</si>
  <si>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local-name()='childNutritionInformationModule']/childNutritionLabel/childNutritionProductIdentification</t>
  </si>
  <si>
    <t>childNutritionProductIdentification</t>
  </si>
  <si>
    <t>A child nutrition identification number of the child nutrition statement or label as provided by or through the authority of the child nutrition product identification agency.</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</si>
  <si>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local-name()='childNutritionInformationModule']/childNutritionLabel/childNutritionQualifier/childNutritionQualifierCode</t>
  </si>
  <si>
    <t>childNutritionQualifierCode</t>
  </si>
  <si>
    <t>A qualifier to specify the type of equivalent measurement that is applicable to the item as specified in the child nutrition statement or label. Example: FRUIT_VEGETABLE_OR_FRUIT_VEGETABLE_ALTERNATIVE.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</si>
  <si>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local-name()='childNutritionInformationModule']/childNutritionLabel/childNutritionQualifier/childNutritionQualifiedValue</t>
  </si>
  <si>
    <t>childNutritionQualifiedValue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</si>
  <si>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local-name()='childNutritionInformationModule']/childNutritionLabel/childNutritionQualifier/childNutritionQualifiedValue/@measurementUnitCode</t>
  </si>
  <si>
    <t>childNutritionQualifiedValue/@measurementUnitCode</t>
  </si>
  <si>
    <t>Reference or qualified value for the child nutrition value as specified in the child nutrition statement or label. For example, if a 4.5 ounce serving provides 1/8 cup red-orange vegetable, the childNutritionQualifiedValue is 4.5 ounce.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</si>
  <si>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local-name()='childNutritionInformationModule']/childNutritionLabel/childNutritionQualifier/childNutritionValue</t>
  </si>
  <si>
    <t>childNutritionValue</t>
  </si>
  <si>
    <t>Actual value for the child nutrition qualifier as specified in the child nutrition statement or label.  For example. if a 4.5 ounce serving provides 1/8 cup red-orange vegetable, the childNutritionValue is 1/8 cup.</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</si>
  <si>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local-name()='childNutritionInformationModule']/childNutritionLabel/childNutritionQualifier/childNutritionValue/@measurementUnitCode</t>
  </si>
  <si>
    <t>childNutritionValue/@measurementUnitCode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</si>
  <si>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local-name()='childNutritionInformationModule']/childNutritionLabel/childNutritionLabelDocument/contentDescription</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</si>
  <si>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local-name()='childNutritionInformationModule']/childNutritionLabel/childNutritionLabelDocument/contentDescription/@languageCode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</si>
  <si>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local-name()='childNutritionInformationModule']/childNutritionLabel/childNutritionLabelDocument/fileEffectiveEndDateTime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</si>
  <si>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local-name()='childNutritionInformationModule']/childNutritionLabel/childNutritionLabelDocument/fileEffectiveStartDateTime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</si>
  <si>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local-name()='childNutritionInformationModule']/childNutritionLabel/childNutritionLabelDocument/referencedFileTypeCode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</si>
  <si>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local-name()='childNutritionInformationModule']/childNutritionLabel/childNutritionLabelDocument/uniformResourceIdentifier</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</si>
  <si>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local-name()='childNutritionInformationModule']/childNutritionLabel/childNutritionLabelDocument/avpList/compoundStringAVP</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</si>
  <si>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local-name()='childNutritionInformationModule']/childNutritionLabel/childNutritionLabelDocument/avpList/compoundStringAVP/@attributeName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</si>
  <si>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local-name()='childNutritionInformationModule']/childNutritionLabel/childNutritionLabelDocument/avpList/compoundStringAVP/@attributeCode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</si>
  <si>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local-name()='childNutritionInformationModule']/childNutritionLabel/childNutritionLabelDocument/avpList/compoundStringAVP/@codeListNameCode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</si>
  <si>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local-name()='childNutritionInformationModule']/childNutritionLabel/childNutritionLabelDocument/avpList/compoundStringAVP/@codeListVersion</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</si>
  <si>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local-name()='consumerInstructionsModule']/consumerInstructions/consumerStorageInstructions</t>
  </si>
  <si>
    <t>consumerStorageInstructions</t>
  </si>
  <si>
    <t>Expresses in text the consumer storage instructions of a product which are normally held on the label or accompanying the product. This information may or may not be labeled on the pack. Instructions may refer to a suggested storage temperature, a specific storage requirement.</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</si>
  <si>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local-name()='consumerInstructionsModule']/consumerInstructions/consumerStorageInstructions/@languageCode</t>
  </si>
  <si>
    <t>consumerStorageInstructions/@languageCode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</si>
  <si>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local-name()='consumerInstructionsModule']/consumerInstructions/consumerUsageInstructions</t>
  </si>
  <si>
    <t>consumerUsageInstructions</t>
  </si>
  <si>
    <t>Expresses in text the consumer usage instructions of a product which are normally held on the label or accompanying the product. This information may or may not be labeled on the pack. Instructions may refer to a the how the consumer is to use the product, This does not include storage, food preparations, and drug dosage and preparation instructions.</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</si>
  <si>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local-name()='consumerInstructionsModule']/consumerInstructions/consumerUsageInstructions/@languageCode</t>
  </si>
  <si>
    <t>consumerUsageInstructions/@languageCode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</si>
  <si>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local-name()='consumerInstructionsModule']/consumerInstructions/consumerAssemblyInstructions</t>
  </si>
  <si>
    <t>consumerAssemblyInstructions</t>
  </si>
  <si>
    <t>The instructions on how to assemble the trade item.</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</si>
  <si>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local-name()='consumerInstructionsModule']/consumerInstructions/consumerAssemblyInstructions/@languageCode</t>
  </si>
  <si>
    <t>consumerAssemblyInstructions/@languageCode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</si>
  <si>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local-name()='consumerInstructionsModule']/consumerInstructions/avpList/compoundStringAVP</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</si>
  <si>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local-name()='consumerInstructionsModule']/consumerInstructions/avpList/compoundStringAVP/@attributeName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</si>
  <si>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local-name()='consumerInstructionsModule']/consumerInstructions/avpList/compoundStringAVP/@attributeCode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</si>
  <si>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local-name()='consumerInstructionsModule']/consumerInstructions/avpList/compoundStringAVP/@codeListNameCode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</si>
  <si>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local-name()='consumerInstructionsModule']/consumerInstructions/avpList/compoundStringAVP/@codeListVersion</t>
  </si>
  <si>
    <t>enumerationValue</t>
  </si>
  <si>
    <t>Code List Value maintained by an external code list agency.</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</si>
  <si>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local-name()='controlledSubstanceModule']/avpList/compoundStringAVP</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</si>
  <si>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local-name()='controlledSubstanceModule']/avpList/compoundStringAVP/@attributeName</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</si>
  <si>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local-name()='controlledSubstanceModule']/avpList/compoundStringAVP/@attributeCode</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</si>
  <si>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local-name()='controlledSubstanceModule']/avpList/compoundStringAVP/@codeListNameCode</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</si>
  <si>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local-name()='controlledSubstanceModule']/avpList/compoundStringAVP/@codeListVersion</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</si>
  <si>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local-name()='controlledSubstanceModule']/controlledSubstanceInformation/controlledSubstanceScheduleCodeReference</t>
  </si>
  <si>
    <t>controlledSubstanceScheduleCodeReference</t>
  </si>
  <si>
    <t>A code that rates a controlled substance based upon the degree of the substance's medicinal value, harmfulness, and potential for abuse or addiction</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</si>
  <si>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local-name()='controlledSubstanceModule']/controlledSubstanceInformation/controlledSubstanceScheduleCodeReference/@codeDescription</t>
  </si>
  <si>
    <t>controlledSubstanceScheduleCodeReference/@codeDescription</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</si>
  <si>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local-name()='controlledSubstanceModule']/controlledSubstanceInformation/controlledSubstanceScheduleCodeReference/@codeListAgencyCode</t>
  </si>
  <si>
    <t>controlledSubstanceScheduleCodeReference/@codeListAgencyCode</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</si>
  <si>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local-name()='controlledSubstanceModule']/controlledSubstanceInformation/controlledSubstanceScheduleCodeReference/@codeListAgencyCodeListVersion</t>
  </si>
  <si>
    <t>controlledSubstanceScheduleCodeReference/@codeListAgencyCodeListVersion</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</si>
  <si>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local-name()='controlledSubstanceModule']/controlledSubstanceInformation/controlledSubstanceScheduleCodeReference/@codeListAgencyName</t>
  </si>
  <si>
    <t>controlledSubstanceScheduleCodeReference/@codeListAgencyName</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</si>
  <si>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local-name()='controlledSubstanceModule']/controlledSubstanceInformation/controlledSubstanceScheduleCodeReference/@codeListName</t>
  </si>
  <si>
    <t>controlledSubstanceScheduleCodeReference/@codeListName</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</si>
  <si>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local-name()='controlledSubstanceModule']/controlledSubstanceInformation/controlledSubstanceScheduleCodeReference/@codeListURI</t>
  </si>
  <si>
    <t>controlledSubstanceScheduleCodeReference/@codeListURI</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</si>
  <si>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local-name()='controlledSubstanceModule']/controlledSubstanceInformation/controlledSubstanceScheduleCodeReference/@codeListVersion</t>
  </si>
  <si>
    <t>controlledSubstanceScheduleCodeReference/@codeListVersion</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</si>
  <si>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local-name()='controlledSubstanceModule']/controlledSubstanceInformation/avpList/compoundStringAVP</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</si>
  <si>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local-name()='controlledSubstanceModule']/controlledSubstanceInformation/avpList/compoundStringAVP/@attributeName</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</si>
  <si>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local-name()='controlledSubstanceModule']/controlledSubstanceInformation/avpList/compoundStringAVP/@attributeCode</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</si>
  <si>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local-name()='controlledSubstanceModule']/controlledSubstanceInformation/avpList/compoundStringAVP/@codeListNameCode</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</si>
  <si>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local-name()='controlledSubstanceModule']/controlledSubstanceInformation/avpList/compoundStringAVP/@codeListVersion</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</si>
  <si>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local-name()='controlledSubstanceModule']/controlledSubstanceInformation/controlledSubstance/controlledSubstanceCode</t>
  </si>
  <si>
    <t>controlledSubstanceCode</t>
  </si>
  <si>
    <t>A code identifiying the specific substance the item contains that is regulated under  law as narcotics, stimulants, depressants, hallucinogens, anabolic steroids, and chemicals used in the illicit production of controlled substances</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</si>
  <si>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local-name()='controlledSubstanceModule']/controlledSubstanceInformation/controlledSubstance/controlledSubstanceAmount</t>
  </si>
  <si>
    <t>controlledSubstanceAmount</t>
  </si>
  <si>
    <t>The numeric amount of a specific substance the item contains that is regulated under  law as narcotics, stimulants, depressants, hallucinogens, anabolic steroids, and chemicals used in the illicit production of controlled substances</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</si>
  <si>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local-name()='controlledSubstanceModule']/controlledSubstanceInformation/controlledSubstance/controlledSubstanceAmount/@measurementUnitCode</t>
  </si>
  <si>
    <t>controlledSubstanceAmount/@measurementUnitCode</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</si>
  <si>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local-name()='controlledSubstanceModule']/controlledSubstanceInformation/controlledSubstance/controlledSubstanceName</t>
  </si>
  <si>
    <t>controlledSubstanceName</t>
  </si>
  <si>
    <t>The name of a specific substance the item contains that is regulated under  law as narcotics, stimulants, depressants, hallucinogens, anabolic steroids, and chemicals used in the illicit production of controlled substances</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</si>
  <si>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local-name()='copyrightInformationModule']/copyrightInformation/copyrightFee</t>
  </si>
  <si>
    <t>copyrightFee</t>
  </si>
  <si>
    <t>A fee paid to the content owner for use of the Trade Item or an associated part of the Trade Item.</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</si>
  <si>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local-name()='copyrightInformationModule']/copyrightInformation/copyrightFee/@currencyCode</t>
  </si>
  <si>
    <t>copyrightFee/@currencyCode</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</si>
  <si>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local-name()='copyrightInformationModule']/copyrightInformation/copyrightOwnerIdentifier</t>
  </si>
  <si>
    <t>copyrightOwnerIdentifier</t>
  </si>
  <si>
    <t>An identifier of the owner of the copyright on a trade item. This could be the person who creates a piece of work though it may also be a company that pays a person to create a work.</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</si>
  <si>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local-name()='copyrightInformationModule']/copyrightInformation/copyrightRate</t>
  </si>
  <si>
    <t>copyrightRate</t>
  </si>
  <si>
    <t>A rate paid to the content owner for use of the trade item or an associated part of the trade item.</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</si>
  <si>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local-name()='copyrightInformationModule']/copyrightInformation/copyrightYear</t>
  </si>
  <si>
    <t>copyrightYear</t>
  </si>
  <si>
    <t>The copyright year as it appears in a copyright statement on the product.</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</si>
  <si>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local-name()='copyrightInformationModule']/copyrightInformation/copyrightOwnerIdentifierTypeCodeReference</t>
  </si>
  <si>
    <t>copyrightOwnerIdentifierTypeCodeReference</t>
  </si>
  <si>
    <t>Identifies the scheme from which the value in the copyrightOwnerIdentifier attribute is taken.</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</si>
  <si>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local-name()='copyrightInformationModule']/copyrightInformation/copyrightOwnerIdentifierTypeCodeReference/@codeDescription</t>
  </si>
  <si>
    <t>copyrightOwnerIdentifierTypeCodeReference/@codeDescription</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</si>
  <si>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local-name()='copyrightInformationModule']/copyrightInformation/copyrightOwnerIdentifierTypeCodeReference/@codeListAgencyCode</t>
  </si>
  <si>
    <t>copyrightOwnerIdentifierTypeCodeReference/@codeListAgencyCode</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</si>
  <si>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local-name()='copyrightInformationModule']/copyrightInformation/copyrightOwnerIdentifierTypeCodeReference/@codeListAgencyCodeListVersion</t>
  </si>
  <si>
    <t>copyrightOwnerIdentifierTypeCodeReference/@codeListAgencyCodeListVersion</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</si>
  <si>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local-name()='copyrightInformationModule']/copyrightInformation/copyrightOwnerIdentifierTypeCodeReference/@codeListAgencyName</t>
  </si>
  <si>
    <t>copyrightOwnerIdentifierTypeCodeReference/@codeListAgencyName</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</si>
  <si>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local-name()='copyrightInformationModule']/copyrightInformation/copyrightOwnerIdentifierTypeCodeReference/@codeListName</t>
  </si>
  <si>
    <t>copyrightOwnerIdentifierTypeCodeReference/@codeListName</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</si>
  <si>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local-name()='copyrightInformationModule']/copyrightInformation/copyrightOwnerIdentifierTypeCodeReference/@codeListURI</t>
  </si>
  <si>
    <t>copyrightOwnerIdentifierTypeCodeReference/@codeListURI</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</si>
  <si>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local-name()='copyrightInformationModule']/copyrightInformation/copyrightOwnerIdentifierTypeCodeReference/@codeListVersion</t>
  </si>
  <si>
    <t>copyrightOwnerIdentifierTypeCodeReference/@codeListVersion</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</si>
  <si>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local-name()='copyrightInformationModule']/copyrightInformation/avpList/compoundStringAVP</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</si>
  <si>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local-name()='copyrightInformationModule']/copyrightInformation/avpList/compoundStringAVP/@attributeName</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</si>
  <si>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local-name()='copyrightInformationModule']/copyrightInformation/avpList/compoundStringAVP/@attributeCode</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</si>
  <si>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local-name()='copyrightInformationModule']/copyrightInformation/avpList/compoundStringAVP/@codeListNameCode</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</si>
  <si>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local-name()='copyrightInformationModule']/copyrightInformation/avpList/compoundStringAVP/@codeListVersion</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</si>
  <si>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local-name()='copyrightInformationModule']/copyrightInformation/partyIdentification/additionalPartyIdentification</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</si>
  <si>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local-name()='copyrightInformationModule']/copyrightInformation/partyIdentification/additionalPartyIdentification/@additionalPartyIdentificationTypeCode</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</si>
  <si>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local-name()='copyrightInformationModule']/copyrightInformation/partyIdentification/additionalPartyIdentification/@codeListVersion</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</si>
  <si>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local-name()='dairyFishMeatPoultryItemModule']/dairyFishMeatPoultryInformation/casingTareWeight</t>
  </si>
  <si>
    <t>casingTareWeight</t>
  </si>
  <si>
    <t>The weight measurement of the "food casing". A casing for food products is a flexible tubing into which foods are stuffed to provide a skin-tight covering. Used in packaging prepared meats, poultry, cheese, and other food products. Casings may be made of animal intestines or synthetic materials such as regenerated cellulose, various plastics, fibrous compounds, and rubber film. "Tare Weight – food casing" applies to the "each" level.</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</si>
  <si>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local-name()='dairyFishMeatPoultryItemModule']/dairyFishMeatPoultryInformation/casingTareWeight/@measurementUnitCode</t>
  </si>
  <si>
    <t>casingTareWeight/@measurementUnitCode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</si>
  <si>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local-name()='dairyFishMeatPoultryItemModule']/dairyFishMeatPoultryInformation/fatInMilkContent</t>
  </si>
  <si>
    <t>fatInMilkContent</t>
  </si>
  <si>
    <t>The percentage of fat contained in milk content of the product.</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</si>
  <si>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local-name()='dairyFishMeatPoultryItemModule']/dairyFishMeatPoultryInformation/isHomogenised</t>
  </si>
  <si>
    <t>isHomogenised</t>
  </si>
  <si>
    <t>The indication whether or not the milk used was actively homogenised. The homogenisation of milk is a technical process in the dairy. The milk fat is milled to such an extent that further creaming is prevented.</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</si>
  <si>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local-name()='dairyFishMeatPoultryItemModule']/dairyFishMeatPoultryInformation/avpList/compoundStringAVP</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</si>
  <si>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local-name()='dairyFishMeatPoultryItemModule']/dairyFishMeatPoultryInformation/avpList/compoundStringAVP/@attributeName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</si>
  <si>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local-name()='dairyFishMeatPoultryItemModule']/dairyFishMeatPoultryInformation/avpList/compoundStringAVP/@attributeCode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</si>
  <si>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local-name()='dairyFishMeatPoultryItemModule']/dairyFishMeatPoultryInformation/avpList/compoundStringAVP/@codeListNameCode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</si>
  <si>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local-name()='dairyFishMeatPoultryItemModule']/dairyFishMeatPoultryInformation/avpList/compoundStringAVP/@codeListVersion</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</si>
  <si>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local-name()='dairyFishMeatPoultryItemModule']/dairyFishMeatPoultryInformation/avpList/stringAVP</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</si>
  <si>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local-name()='dairyFishMeatPoultryItemModule']/dairyFishMeatPoultryInformation/cheeseInformation/cheeseMaturationPeriodDescription</t>
  </si>
  <si>
    <t>cheeseMaturationPeriodDescription</t>
  </si>
  <si>
    <t>A descriptive way to specify a date range as some cheeses are matured over a period of time, but not an exact period. For example 3 to 4 weeks, over 1 year etc. The term maturation is also known in other markets as Aged.</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</si>
  <si>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local-name()='dairyFishMeatPoultryItemModule']/dairyFishMeatPoultryInformation/cheeseInformation/cheeseMaturationPeriodDescription/@languageCode</t>
  </si>
  <si>
    <t>cheeseMaturationPeriodDescription/@languageCode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</si>
  <si>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local-name()='dairyFishMeatPoultryItemModule']/dairyFishMeatPoultryInformation/cheeseInformation/cheeseMaturationProcessContainerTypeCode</t>
  </si>
  <si>
    <t>cheeseMaturationProcessContainerTypeCode</t>
  </si>
  <si>
    <t>The type of container that the process of maturation cheese occurs in. The container directly influences the flavour of the cheese. The term maturation is also know in other markets as Aged.</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</si>
  <si>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local-name()='dairyFishMeatPoultryItemModule']/dairyFishMeatPoultryInformation/cheeseInformation/fatPercentageInDryMatter</t>
  </si>
  <si>
    <t>fatPercentageInDryMatter</t>
  </si>
  <si>
    <t>The amount of fat contained in the base product expressed in percentage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</si>
  <si>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local-name()='dairyFishMeatPoultryItemModule']/dairyFishMeatPoultryInformation/cheeseInformation/isRindEdible</t>
  </si>
  <si>
    <t>isRindEdible</t>
  </si>
  <si>
    <t>An indicator whether or not the cheese rind is edible.  Some cheeses are coated in plastic or their surface is treated with other traditional substances to increase their shelf life.  This can result in the rind no longer being edible.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</si>
  <si>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local-name()='dairyFishMeatPoultryItemModule']/dairyFishMeatPoultryInformation/cheeseInformation/rennetTypeCode</t>
  </si>
  <si>
    <t>rennetTypeCode</t>
  </si>
  <si>
    <t>The type of rennet used for coagulation.  The enzyme rennet is used for the coagulation of the cheese mass.  Rennet and respectively similar enzymes can be gained through various processes.</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</si>
  <si>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local-name()='dairyFishMeatPoultryItemModule']/dairyFishMeatPoultryInformation/cheeseInformation/ripeningTimePeriod</t>
  </si>
  <si>
    <t>ripeningTimePeriod</t>
  </si>
  <si>
    <t>The period of time for ripening the cheese. During ripening the aroma and consistency of a cheese constantly changes. The character of a cheese is thus strongly determined by the period of ripening. Depending on personal preference, the end consumer prefers either a "young" or a "mature" cheese.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</si>
  <si>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local-name()='dairyFishMeatPoultryItemModule']/dairyFishMeatPoultryInformation/cheeseInformation/ripeningTimePeriod/@measurementUnitCode</t>
  </si>
  <si>
    <t>ripeningTimePeriod/@measurementUnitCode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</si>
  <si>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local-name()='dairyFishMeatPoultryItemModule']/dairyFishMeatPoultryInformation/cheeseInformation/surfaceOfCheeseAtEndOfRipeningCode</t>
  </si>
  <si>
    <t>surfaceOfCheeseAtEndOfRipeningCode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</si>
  <si>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local-name()='dairyFishMeatPoultryItemModule']/dairyFishMeatPoultryInformation/fishMeatPoultryContent/minimumFishMeatPoultryContent</t>
  </si>
  <si>
    <t>minimumFishMeatPoultryContent</t>
  </si>
  <si>
    <t>The minimum amount of fish, meat or poultry contained in a food and beverage trade item expressed as a measurement.</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</si>
  <si>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local-name()='dairyFishMeatPoultryItemModule']/dairyFishMeatPoultryInformation/fishMeatPoultryContent/fishMeatPoultryTypeCodeReference</t>
  </si>
  <si>
    <t>fishMeatPoultryTypeCodeReference</t>
  </si>
  <si>
    <t>The fish, meat, or poultry type for this food and beverage item.</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</si>
  <si>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local-name()='dairyFishMeatPoultryItemModule']/dairyFishMeatPoultryInformation/fishReportingInformation/speciesForFisheryStatisticsPurposesCode</t>
  </si>
  <si>
    <t>speciesForFisheryStatisticsPurposesCode</t>
  </si>
  <si>
    <t>The FAO 3 Alpha code of the species of fish for fish and  seafood.</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</si>
  <si>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local-name()='dairyFishMeatPoultryItemModule']/dairyFishMeatPoultryInformation/fishReportingInformation/speciesForFisheryStatisticsPurposesName</t>
  </si>
  <si>
    <t>speciesForFisheryStatisticsPurposesName</t>
  </si>
  <si>
    <t>The scientific name associated with the speciesforFisheryStatisticsPurposesCode.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</si>
  <si>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local-name()='dairyFishMeatPoultryItemModule']/dairyFishMeatPoultryInformation/fishReportingInformation/fishCatchInformation/catchMethodCode</t>
  </si>
  <si>
    <t>catchMethodCode</t>
  </si>
  <si>
    <t>The catch method for fish and seafood as specified by FAO, Fisheries and Aquaculture Department of the Food and Agriculture Organization of the United Nations. This required attribute will help the global retail industry to fulfil the EU requirements for a common fisheries policy.</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</si>
  <si>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local-name()='dairyFishMeatPoultryItemModule']/dairyFishMeatPoultryInformation/fishReportingInformation/fishCatchInformation/productionMethodForFishAndSeaFoodCode</t>
  </si>
  <si>
    <t>productionMethodForFishAndSeaFoodCode</t>
  </si>
  <si>
    <t>The production method for fish and seafood is specified by FAO, Fisheries and Aquaculture Department of the Food and Agriculture Organization of the United Nations. This required attribute will help the global retail industry to fulfill the EU requirements for a common fisheries policy.</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</si>
  <si>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local-name()='dairyFishMeatPoultryItemModule']/dairyFishMeatPoultryInformation/fishReportingInformation/fishCatchInformation/storageStateCode</t>
  </si>
  <si>
    <t>storageStateCode</t>
  </si>
  <si>
    <t>A code depicting that the referred product was previously frozen or not.</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</si>
  <si>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local-name()='dairyFishMeatPoultryItemModule']/dairyFishMeatPoultryInformation/fishReportingInformation/fishCatchInformation/fishCatchDateInformation/catchDateTime</t>
  </si>
  <si>
    <t>catchDateTime</t>
  </si>
  <si>
    <t>The date of the catch within the EDI and/or Information at the label distributed with the product for information of any single lot of fresh fish and seafood product. Format (YYYYMMDD) as a specification with time stamp is not required in the current EU Regulation. This required attribute will help the global retail industry to fulfill the EU requirements for a common fisheries policy. The data is required by the supply chain participant from source to end consumer.</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</si>
  <si>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local-name()='dairyFishMeatPoultryItemModule']/dairyFishMeatPoultryInformation/fishReportingInformation/fishCatchInformation/fishCatchDateInformation/dateOfCatchProcessTypeCode</t>
  </si>
  <si>
    <t>dateOfCatchProcessTypeCode</t>
  </si>
  <si>
    <t>The process of how the fish is dated, for example REAL_TIME as fish are caught they are dated and time stamped like tuna, ONE_TIME_CATCH on a date for fish farming, or PERIODIC_CATCH meaning the catch date reflective of seasonal catch like lobster trapping.</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</si>
  <si>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local-name()='dangerousSubstanceInformationModule']/dangerousSubstanceInformation/controlOfHazardousSubstancesRegulationsAgency</t>
  </si>
  <si>
    <t>controlOfHazardousSubstancesRegulationsAgency</t>
  </si>
  <si>
    <t>The government or agency that owns regulation controlling hazard substances that may apply to the product.</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</si>
  <si>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local-name()='dangerousSubstanceInformationModule']/dangerousSubstanceInformation/controlOfHazardousSubstancesRegulationsRegulationName</t>
  </si>
  <si>
    <t>controlOfHazardousSubstancesRegulationsRegulationName</t>
  </si>
  <si>
    <t>The name of the regulation controlling hazard substances that may apply to the product.</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</si>
  <si>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local-name()='dangerousSubstanceInformationModule']/dangerousSubstanceInformation/avpList/compoundStringAVP</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</si>
  <si>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local-name()='dangerousSubstanceInformationModule']/dangerousSubstanceInformation/avpList/compoundStringAVP/@attributeName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</si>
  <si>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local-name()='dangerousSubstanceInformationModule']/dangerousSubstanceInformation/avpList/compoundStringAVP/@attributeCode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</si>
  <si>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local-name()='dangerousSubstanceInformationModule']/dangerousSubstanceInformation/avpList/compoundStringAVP/@codeListNameCode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</si>
  <si>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local-name()='dangerousSubstanceInformationModule']/dangerousSubstanceInformation/avpList/compoundStringAVP/@codeListVersion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</si>
  <si>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local-name()='dangerousSubstanceInformationModule']/dangerousSubstanceInformation/dangerousSubstanceProperties/dangerousSubstanceGasDensity</t>
  </si>
  <si>
    <t>dangerousSubstanceGasDensity</t>
  </si>
  <si>
    <t>The density of gas contained within the trade item. This can be used by the data receiver to determine the total stored amounts of gas within a storage facility in accordance with dangerous substance regulations. Use appropriate measurement for example in Europe (grams per Cubic Centimetre).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</si>
  <si>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local-name()='dangerousSubstanceInformationModule']/dangerousSubstanceInformation/dangerousSubstanceProperties/dangerousSubstanceName</t>
  </si>
  <si>
    <t>dangerousSubstanceName</t>
  </si>
  <si>
    <t>The name of the type of dangerous substance contained in the trade item for example Butane.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</si>
  <si>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local-name()='dangerousSubstanceInformationModule']/dangerousSubstanceInformation/dangerousSubstanceProperties/dangerousSubstancePhaseOfMatterCode</t>
  </si>
  <si>
    <t>dangerousSubstancePhaseOfMatterCode</t>
  </si>
  <si>
    <t>A set of qualitatively different states, depending on
temperature and pressure related physical properties. They are divided into solid, liquid,gaseous and mixed forms of the substance.</t>
  </si>
  <si>
    <t>A code indicating the solubility or miscibility in respect with water. Solubility is the ability of a given substance to dissolve in a solvent. Miscibility is the property of liquids to mix in all proportions, forming a homogeneous solution.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</si>
  <si>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local-name()='dangerousSubstanceInformationModule']/dangerousSubstanceInformation/dangerousSubstanceProperties/flammableSubstanceMaximumPercent</t>
  </si>
  <si>
    <t>flammableSubstanceMaximumPercent</t>
  </si>
  <si>
    <t>The maximum percentage of the flammable substance contained in the trade item. This can be used by the data receiver to support determining total stored amounts within a storage facility in accordance with dangerous substance regulations.</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</si>
  <si>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local-name()='dangerousSubstanceInformationModule']/dangerousSubstanceInformation/dangerousSubstanceProperties/flammableSubstanceMinimumPercent</t>
  </si>
  <si>
    <t>flammableSubstanceMinimumPercent</t>
  </si>
  <si>
    <t>The minimum percentage of the flammable substance contained in the trade item.  This can be used by the data receiver to support determining total stored amounts within a storage facility in accordance with dangerous substance regulations.</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</si>
  <si>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local-name()='dangerousSubstanceInformationModule']/dangerousSubstanceInformation/dangerousSubstanceProperties/isDangerousSubstance</t>
  </si>
  <si>
    <t>isDangerousSubstance</t>
  </si>
  <si>
    <t>An indicator whether or not a trade item is classified and labelled as containing a dangerous substance.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</si>
  <si>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local-name()='dangerousSubstanceInformationModule']/dangerousSubstanceInformation/dangerousSubstanceProperties/isDangerousSubstanceAMixture</t>
  </si>
  <si>
    <t>isDangerousSubstanceAMixture</t>
  </si>
  <si>
    <t>An indicator whether or not the dangerous substance is a mixture of several substances.</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</si>
  <si>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local-name()='dangerousSubstanceInformationModule']/dangerousSubstanceInformation/dangerousSubstanceProperties/dangerousSubstanceHazardSymbolCodeReference</t>
  </si>
  <si>
    <t>dangerousSubstanceHazardSymbolCodeReference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</si>
  <si>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local-name()='dangerousSubstanceInformationModule']/dangerousSubstanceInformation/dangerousSubstanceProperties/riskPhraseCode/enumerationValueInformation/enumerationValue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</si>
  <si>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local-name()='dangerousSubstanceInformationModule']/dangerousSubstanceInformation/dangerousSubstanceProperties/safetyPhraseCode/enumerationValueInformation/enumerationValue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</si>
  <si>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local-name()='dangerousSubstanceInformationModule']/dangerousSubstanceInformation/dangerousSubstanceProperties/waterHazardCode/enumerationValueInformation/enumerationValue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</si>
  <si>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local-name()='dangerousSubstanceInformationModule']/dangerousSubstanceInformation/dangerousSubstanceProperties/dangerousSubstanceWasteCode/externalAgencyName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</si>
  <si>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local-name()='dangerousSubstanceInformationModule']/dangerousSubstanceInformation/dangerousSubstanceProperties/dangerousSubstanceWasteCode/enumerationValueInformation/enumerationValue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</si>
  <si>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local-name()='dangerousSubstanceInformationModule']/dangerousSubstanceInformation/dangerousSubstanceProperties/dangerousHazardousLabel/dangerousHazardousLabelNumber</t>
  </si>
  <si>
    <t>dangerousHazardousLabelNumber</t>
  </si>
  <si>
    <t>A visible number indicating the specific risk and thus the required precautions associated with a dangerous or hazardous good for example, the indication of the hazardous label number according to chapter 3.2, table A of the ADR.</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</si>
  <si>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local-name()='dangerousSubstanceInformationModule']/dangerousSubstanceInformation/dangerousSubstanceProperties/dangerousHazardousLabel/dangerousHazardousLabelSequenceNumber</t>
  </si>
  <si>
    <t>dangerousHazardousLabelSequenceNumber</t>
  </si>
  <si>
    <t>A sequence number indicating the primacy of one dangerous/hazardous label number over another. For example, a value of 1 would indicate that the associated hazard label number is the primary, 2 = secondary, etc.</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</si>
  <si>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local-name()='deliveryPurchasingInformationModule']/avpList/compoundStringAVP</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</si>
  <si>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local-name()='deliveryPurchasingInformationModule']/avpList/compoundStringAVP/@attributeName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</si>
  <si>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local-name()='deliveryPurchasingInformationModule']/avpList/compoundStringAVP/@attributeCode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</si>
  <si>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local-name()='deliveryPurchasingInformationModule']/avpList/compoundStringAVP/@codeListNameCode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</si>
  <si>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local-name()='deliveryPurchasingInformationModule']/avpList/compoundStringAVP/@codeListVersion</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</si>
  <si>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local-name()='deliveryPurchasingInformationModule']/deliveryPurchasingInformation/agreedMaximumBuyingQuantity</t>
  </si>
  <si>
    <t>agreedMaximumBuyingQuantity</t>
  </si>
  <si>
    <t>The maximum quantity of the product available to the retailer.</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</si>
  <si>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local-name()='deliveryPurchasingInformationModule']/deliveryPurchasingInformation/agreedMinimumBuyingQuantity</t>
  </si>
  <si>
    <t>agreedMinimumBuyingQuantity</t>
  </si>
  <si>
    <t>Minimum buying quantity agreed between trading partners.</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</si>
  <si>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local-name()='deliveryPurchasingInformationModule']/deliveryPurchasingInformation/canTradeItemBeBackOrdered</t>
  </si>
  <si>
    <t>canTradeItemBeBackOrdered</t>
  </si>
  <si>
    <t>An indicator whether or not a customer's order will be processed or will remain valid when it cannot be filled due to insufficient stock.</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</si>
  <si>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local-name()='deliveryPurchasingInformationModule']/deliveryPurchasingInformation/consumerFirstAvailabilityDateTime</t>
  </si>
  <si>
    <t>consumerFirstAvailabilityDateTime</t>
  </si>
  <si>
    <t>The first date/time that the buyer is allowed to sell the trade item to consumers. Usually related to a specific geography. ISO 8601 date format CCYY-MM-DDTHH:MM:SS.</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</si>
  <si>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local-name()='deliveryPurchasingInformationModule']/deliveryPurchasingInformation/endAvailabilityDateTime</t>
  </si>
  <si>
    <t>endAvailabilityDateTime</t>
  </si>
  <si>
    <t>The date from which the trade item is no longer available from the information provider, including seasonal or temporary trade item and services.</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</si>
  <si>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local-name()='deliveryPurchasingInformationModule']/deliveryPurchasingInformation/firstDeliveryDateTime</t>
  </si>
  <si>
    <t>firstDeliveryDateTime</t>
  </si>
  <si>
    <t>The earliest date at which the supplier can deliver the product to the trading partner.</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</si>
  <si>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local-name()='deliveryPurchasingInformationModule']/deliveryPurchasingInformation/firstOrderDateTime</t>
  </si>
  <si>
    <t>firstOrderDateTime</t>
  </si>
  <si>
    <t>Indicates the earliest date that an order can be placed for the trade item.</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</si>
  <si>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local-name()='deliveryPurchasingInformationModule']/deliveryPurchasingInformation/firstShipDateTime</t>
  </si>
  <si>
    <t>firstShipDateTime</t>
  </si>
  <si>
    <t>Indicates the earliest date that the trade item can be shipped. This is independent of any specific ship-from location.</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</si>
  <si>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local-name()='deliveryPurchasingInformationModule']/deliveryPurchasingInformation/isOneTimeBuy</t>
  </si>
  <si>
    <t>isOneTimeBuy</t>
  </si>
  <si>
    <t>An indicator whether or not the item will only be available for order once then discontinued.</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</si>
  <si>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local-name()='deliveryPurchasingInformationModule']/deliveryPurchasingInformation/isTradeItemReorderable</t>
  </si>
  <si>
    <t>isTradeItemReorderable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</si>
  <si>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local-name()='deliveryPurchasingInformationModule']/deliveryPurchasingInformation/lastOrderDateTime</t>
  </si>
  <si>
    <t>lastOrderDateTime</t>
  </si>
  <si>
    <t>Indicates the latest date that an order can be placed for the trade item.</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</si>
  <si>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local-name()='deliveryPurchasingInformationModule']/deliveryPurchasingInformation/lastShipDateTime</t>
  </si>
  <si>
    <t>lastShipDateTime</t>
  </si>
  <si>
    <t>Indicates the latest date that the trade item can be shipped. This is independent of any specific ship-from location.</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</si>
  <si>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local-name()='deliveryPurchasingInformationModule']/deliveryPurchasingInformation/orderingUnitOfMeasure</t>
  </si>
  <si>
    <t>orderingUnitOfMeasure</t>
  </si>
  <si>
    <t>The alternate Unit of Measure of how Trade Items are ordered by the Retailer under one Unit of Measure, but sold under another Unit of Measure.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</si>
  <si>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local-name()='deliveryPurchasingInformationModule']/deliveryPurchasingInformation/orderQuantityMinimum</t>
  </si>
  <si>
    <t>orderQuantityMinimum</t>
  </si>
  <si>
    <t>Represent an agreed to minimum quantity of the trade item that can be ordered. A number or a count. This applies to each individual order. Can be a fixed amount for all customers in a target market.</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</si>
  <si>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local-name()='deliveryPurchasingInformationModule']/deliveryPurchasingInformation/orderQuantityMultiple</t>
  </si>
  <si>
    <t>orderQuantityMultiple</t>
  </si>
  <si>
    <t>The order quantity multiples in which the trade item may be ordered. If the Order Quantity Minimum is 100, and the Order Quantity Multiple is 20, then the trade item can only be ordered in quantities which are divisible by the Order Quantity Multiple of 20.</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</si>
  <si>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local-name()='deliveryPurchasingInformationModule']/deliveryPurchasingInformation/orderSizingFactor</t>
  </si>
  <si>
    <t>orderSizingFactor</t>
  </si>
  <si>
    <t>A trade item specification other than gross, net weight, or cubic feet for a line trade item or a transaction, used for order sizing and pricing purposes. For example, factors may be used to cube a truck, reflecting different weights, and dimensions of trade item.</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</si>
  <si>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local-name()='deliveryPurchasingInformationModule']/deliveryPurchasingInformation/orderSizingFactor/@measurementUnitCode</t>
  </si>
  <si>
    <t>orderSizingFactor/@measurementUnitCode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</si>
  <si>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local-name()='deliveryPurchasingInformationModule']/deliveryPurchasingInformation/startAvailabilityDateTime</t>
  </si>
  <si>
    <t>startAvailabilityDateTime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</si>
  <si>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local-name()='deliveryPurchasingInformationModule']/deliveryPurchasingInformation/consumerEndAvailabilityDateTime</t>
  </si>
  <si>
    <t>consumerEndAvailabilityDateTime</t>
  </si>
  <si>
    <t>The last date/time that the trading partner is allowed to sell the trade item to consumers. Usually related to a specific geography. ISO 8601 date format CCYY-MM-DDTHH:MM:SS.</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</si>
  <si>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local-name()='deliveryPurchasingInformationModule']/deliveryPurchasingInformation/consumerFirstDeliveryDate</t>
  </si>
  <si>
    <t>consumerFirstDeliveryDate</t>
  </si>
  <si>
    <t>The first date/time that the buyer is allowed to deliver or ship the trade item to consumers. Usually related to a specific geography.</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</si>
  <si>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local-name()='deliveryPurchasingInformationModule']/deliveryPurchasingInformation/avpList/compoundStringAVP</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</si>
  <si>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local-name()='deliveryPurchasingInformationModule']/deliveryPurchasingInformation/avpList/compoundStringAVP/@attributeName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</si>
  <si>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local-name()='deliveryPurchasingInformationModule']/deliveryPurchasingInformation/avpList/compoundStringAVP/@attributeCode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</si>
  <si>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local-name()='deliveryPurchasingInformationModule']/deliveryPurchasingInformation/avpList/compoundStringAVP/@codeListNameCode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</si>
  <si>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local-name()='deliveryPurchasingInformationModule']/deliveryPurchasingInformation/avpList/compoundStringAVP/@codeListVersion</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</si>
  <si>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local-name()='deliveryPurchasingInformationModule']/deliveryPurchasingInformation/orderableReturnableInformation/isNonSoldTradeItemReturnable</t>
  </si>
  <si>
    <t>isNonSoldTradeItemReturnable</t>
  </si>
  <si>
    <t>Indicates that the buyer can return the articles that are not sold. Used, for example; with magazines and bread. This is a y/n (Boolean) where y equals right of return. This is at least relevant to General Merchandise, Publishing industries and for some FMCG trade item.</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</si>
  <si>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local-name()='dietInformationModule']/dietInformation/avpList/compoundStringAVP</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</si>
  <si>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local-name()='dietInformationModule']/dietInformation/avpList/compoundStringAVP/@attributeName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</si>
  <si>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local-name()='dietInformationModule']/dietInformation/avpList/compoundStringAVP/@attributeCode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</si>
  <si>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local-name()='dietInformationModule']/dietInformation/avpList/compoundStringAVP/@codeListNameCode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</si>
  <si>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local-name()='dietInformationModule']/dietInformation/avpList/compoundStringAVP/@codeListVersion</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</si>
  <si>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local-name()='dietInformationModule']/dietInformation/dietTypeInformation/dietTypeCode</t>
  </si>
  <si>
    <t>dietTypeCode</t>
  </si>
  <si>
    <t>Code indicating the diet the product is suitable for.</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</si>
  <si>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local-name()='dietInformationModule']/dietInformation/dietTypeInformation/dietCertification/certificationAgency</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</si>
  <si>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local-name()='dietInformationModule']/dietInformation/dietTypeInformation/dietCertification/certificationOrganisationIdentifier</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</si>
  <si>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local-name()='dietInformationModule']/dietInformation/dietTypeInformation/dietCertification/certificationStandard</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</si>
  <si>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local-name()='dietInformationModule']/dietInformation/dietTypeInformation/dietCertification/additionalCertificationOrganisationIdentifier</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</si>
  <si>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local-name()='dietInformationModule']/dietInformation/dietTypeInformation/dietCertification/additionalCertificationOrganisationIdentifier/@additionalPartyIdentificationTypeCode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</si>
  <si>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local-name()='dietInformationModule']/dietInformation/dietTypeInformation/dietCertification/additionalCertificationOrganisationIdentifier/@codeListVersion</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</si>
  <si>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local-name()='dietInformationModule']/dietInformation/dietCertification/avpList/compoundStringAVP</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</si>
  <si>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local-name()='dietInformationModule']/dietInformation/dietCertification/avpList/compoundStringAVP/@attributeName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</si>
  <si>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local-name()='dietInformationModule']/dietInformation/dietCertification/avpList/compoundStringAVP/@attributeCode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</si>
  <si>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local-name()='dietInformationModule']/dietInformation/dietCertification/avpList/compoundStringAVP/@codeListNameCode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</si>
  <si>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local-name()='dietInformationModule']/dietInformation/dietCertification/avpList/compoundStringAVP/@codeListVersion</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</si>
  <si>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local-name()='dietInformationModule']/dietInformation/dietCertification/certification/certificateIssuanceDateTime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</si>
  <si>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local-name()='dietInformationModule']/dietInformation/dietCertification/certification/certificationAssessmentDateTime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</si>
  <si>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local-name()='dietInformationModule']/dietInformation/dietCertification/certification/certificationEffectiveEndDateTime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</si>
  <si>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local-name()='dietInformationModule']/dietInformation/dietCertification/certification/certificationEffectiveStartDateTime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</si>
  <si>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local-name()='dietInformationModule']/dietInformation/dietCertification/certification/certificationIdentification</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</si>
  <si>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local-name()='dietInformationModule']/dietInformation/dietCertification/certification/certificationValue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</si>
  <si>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local-name()='dietInformationModule']/dietInformation/dietCertification/certification/avpList/compoundStringAVP</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</si>
  <si>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local-name()='dietInformationModule']/dietInformation/dietCertification/certification/avpList/compoundStringAVP/@attributeName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</si>
  <si>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local-name()='dietInformationModule']/dietInformation/dietCertification/certification/avpList/compoundStringAVP/@attributeCode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</si>
  <si>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local-name()='dietInformationModule']/dietInformation/dietCertification/certification/avpList/compoundStringAVP/@codeListNameCode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</si>
  <si>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local-name()='dietInformationModule']/dietInformation/dietCertification/certification/avpList/compoundStringAVP/@codeListVersion</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</si>
  <si>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local-name()='dietInformationModule']/dietInformation/dietTypeInformation/dietCertification/certification/referencedFileInformation/contentDescription</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</si>
  <si>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local-name()='dietInformationModule']/dietInformation/dietTypeInformation/dietCertification/certification/referencedFileInformation/contentDescription/@languageCode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</si>
  <si>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local-name()='dietInformationModule']/dietInformation/dietTypeInformation/dietCertification/certification/referencedFileInformation/fileEffectiveEndDateTime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</si>
  <si>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local-name()='dietInformationModule']/dietInformation/dietTypeInformation/dietCertification/certification/referencedFileInformation/fileEffectiveStartDateTime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</si>
  <si>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local-name()='dietInformationModule']/dietInformation/dietTypeInformation/dietCertification/certification/referencedFileInformation/referencedFileTypeCode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</si>
  <si>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local-name()='dietInformationModule']/dietInformation/dietTypeInformation/dietCertification/certification/referencedFileInformation/uniformResourceIdentifier</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</si>
  <si>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local-name()='dietInformationModule']/dietInformation/dietTypeInformation/dietCertification/certification/referencedFileInformation/avpList/compoundStringAVP</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</si>
  <si>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local-name()='dietInformationModule']/dietInformation/dietTypeInformation/dietCertification/certification/referencedFileInformation/avpList/compoundStringAVP/@attributeName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</si>
  <si>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local-name()='dietInformationModule']/dietInformation/dietTypeInformation/dietCertification/certification/referencedFileInformation/avpList/compoundStringAVP/@attributeCode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</si>
  <si>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local-name()='dietInformationModule']/dietInformation/dietTypeInformation/dietCertification/certification/referencedFileInformation/avpList/compoundStringAVP/@codeListNameCode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</si>
  <si>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local-name()='dietInformationModule']/dietInformation/dietTypeInformation/dietCertification/certification/referencedFileInformation/avpList/compoundStringAVP/@codeListVersion</t>
  </si>
  <si>
    <t>/catalogue_item_notification:catalogueItemNotificationMessage/transaction/documentCommand/catalogue_item_notification:catalogueItemNotification/catalogueItem/tradeItem/tradeItemInformation/extension/*[namespace-uri()='urn:gs1:gdsn:durable_goods_characteristics:xsd:3' and local-name()='durableGoodsCharacteristicsModule']/durableGoodsCharacteristics/avpList/compoundStringAVP</t>
  </si>
  <si>
    <t>/catalogue_item_notification:catalogueItemNotificationMessage/transaction/documentCommand/catalogue_item_notification:catalogueItemNotification/catalogueItem/tradeItem/tradeItemInformation/extension/*[namespace-uri()='urn:gs1:gdsn:durable_goods_characteristics:xsd:3' and local-name()='durableGoodsCharacteristicsModule']/durableGoodsCharacteristics/avpList/compoundStringAVP/@attributeName</t>
  </si>
  <si>
    <t>/catalogue_item_notification:catalogueItemNotificationMessage/transaction/documentCommand/catalogue_item_notification:catalogueItemNotification/catalogueItem/tradeItem/tradeItemInformation/extension/*[namespace-uri()='urn:gs1:gdsn:durable_goods_characteristics:xsd:3' and local-name()='durableGoodsCharacteristicsModule']/durableGoodsCharacteristics/avpList/compoundStringAVP/@attributeCode</t>
  </si>
  <si>
    <t>/catalogue_item_notification:catalogueItemNotificationMessage/transaction/documentCommand/catalogue_item_notification:catalogueItemNotification/catalogueItem/tradeItem/tradeItemInformation/extension/*[namespace-uri()='urn:gs1:gdsn:durable_goods_characteristics:xsd:3' and local-name()='durableGoodsCharacteristicsModule']/durableGoodsCharacteristics/avpList/compoundStringAVP/@codeListNameCode</t>
  </si>
  <si>
    <t>/catalogue_item_notification:catalogueItemNotificationMessage/transaction/documentCommand/catalogue_item_notification:catalogueItemNotification/catalogueItem/tradeItem/tradeItemInformation/extension/*[namespace-uri()='urn:gs1:gdsn:durable_goods_characteristics:xsd:3' and local-name()='durableGoodsCharacteristicsModule']/durableGoodsCharacteristics/avpList/compoundStringAVP/@codeListVersion</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</si>
  <si>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local-name()='dutyFeeTaxInformationModule']/dutyFeeTaxInformation/dutyFeeTaxAgencyCode</t>
  </si>
  <si>
    <t>dutyFeeTaxAgencyCode</t>
  </si>
  <si>
    <t>Identifies the agency responsible for the tax code list.</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</si>
  <si>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local-name()='dutyFeeTaxInformationModule']/dutyFeeTaxInformation/dutyFeeTaxClassificationCode</t>
  </si>
  <si>
    <t>dutyFeeTaxClassificationCode</t>
  </si>
  <si>
    <t>A code specifying the broad category of duty, fee or tax for example energy. waste, environment.</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</si>
  <si>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local-name()='dutyFeeTaxInformationModule']/dutyFeeTaxInformation/dutyFeeTaxEffectiveEndDateTime</t>
  </si>
  <si>
    <t>dutyFeeTaxEffectiveEndDateTime</t>
  </si>
  <si>
    <t>The effective date on which the tax, fee or duty must end being collected.</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</si>
  <si>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local-name()='dutyFeeTaxInformationModule']/dutyFeeTaxInformation/dutyFeeTaxEffectiveStartDateTime</t>
  </si>
  <si>
    <t>dutyFeeTaxEffectiveStartDateTime</t>
  </si>
  <si>
    <t>The effective date on which the tax, fee or duty must start being collected.</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</si>
  <si>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local-name()='dutyFeeTaxInformationModule']/dutyFeeTaxInformation/dutyFeeTaxTypeCode</t>
  </si>
  <si>
    <t>dutyFeeTaxTypeCode</t>
  </si>
  <si>
    <t>Identification of the type of duty or tax or fee applicable to the trade item. This will vary by target market.</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</si>
  <si>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local-name()='dutyFeeTaxInformationModule']/dutyFeeTaxInformation/dutyFeeTaxTypeDescription</t>
  </si>
  <si>
    <t>dutyFeeTaxTypeDescription</t>
  </si>
  <si>
    <t>A description of tax type for example "Taxes sure les supports audio".</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</si>
  <si>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local-name()='dutyFeeTaxInformationModule']/dutyFeeTaxInformation/dutyFeeTaxTypeDescription/@languageCode</t>
  </si>
  <si>
    <t>dutyFeeTaxTypeDescription/@languageCode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</si>
  <si>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local-name()='dutyFeeTaxInformationModule']/dutyFeeTaxInformation/isTradeItemACombinationItem</t>
  </si>
  <si>
    <t>isTradeItemACombinationItem</t>
  </si>
  <si>
    <t>An indicator whether a product assigned with one GTIN contains components which could have different tax rates for example chocolate eggs with toys would be chocolate 7% and toy 19%.</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</si>
  <si>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local-name()='dutyFeeTaxInformationModule']/dutyFeeTaxInformation/avpList/compoundStringAVP</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</si>
  <si>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local-name()='dutyFeeTaxInformationModule']/dutyFeeTaxInformation/avpList/compoundStringAVP/@attributeName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</si>
  <si>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local-name()='dutyFeeTaxInformationModule']/dutyFeeTaxInformation/avpList/compoundStringAVP/@attributeCode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</si>
  <si>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local-name()='dutyFeeTaxInformationModule']/dutyFeeTaxInformation/avpList/compoundStringAVP/@codeListNameCode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</si>
  <si>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local-name()='dutyFeeTaxInformationModule']/dutyFeeTaxInformation/avpList/compoundStringAVP/@codeListVersion</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</si>
  <si>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local-name()='dutyFeeTaxInformationModule']/dutyFeeTaxInformation/dutyFeeTax/dutyFeeTaxAmount</t>
  </si>
  <si>
    <t>dutyFeeTaxAmount</t>
  </si>
  <si>
    <t>The current tax or duty or fee amount applicable to the trade item.</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</si>
  <si>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local-name()='dutyFeeTaxInformationModule']/dutyFeeTaxInformation/dutyFeeTax/dutyFeeTaxAmount/@currencyCode</t>
  </si>
  <si>
    <t>dutyFeeTaxAmount/@currencyCode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</si>
  <si>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local-name()='dutyFeeTaxInformationModule']/dutyFeeTaxInformation/dutyFeeTax/dutyFeeTaxBasis</t>
  </si>
  <si>
    <t>dutyFeeTaxBasis</t>
  </si>
  <si>
    <t>This is defined as a taxation basis for a corresponding levying type and class for example for a steel tax on an item with a screw cap weighing "3" grams, the tax basis would be 3 grams.</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</si>
  <si>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local-name()='dutyFeeTaxInformationModule']/dutyFeeTaxInformation/dutyFeeTax/dutyFeeTaxBasis/@measurementUnitCode</t>
  </si>
  <si>
    <t>dutyFeeTaxBasis/@measurementUnitCode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</si>
  <si>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local-name()='dutyFeeTaxInformationModule']/dutyFeeTaxInformation/dutyFeeTax/dutyFeeTaxCategoryCode</t>
  </si>
  <si>
    <t>dutyFeeTaxCategoryCode</t>
  </si>
  <si>
    <t>Depicts the applicability of the tax rate or amount for a trade item for example zero, low or exempt.</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</si>
  <si>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local-name()='dutyFeeTaxInformationModule']/dutyFeeTaxInformation/dutyFeeTax/dutyFeeTaxRate</t>
  </si>
  <si>
    <t>dutyFeeTaxRate</t>
  </si>
  <si>
    <t>The current tax or duty rate percentage applicable to the trade item.</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</si>
  <si>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local-name()='dutyFeeTaxInformationModule']/dutyFeeTaxInformation/dutyFeeTax/dutyFeeTaxReductionCriteriaDescription</t>
  </si>
  <si>
    <t>dutyFeeTaxReductionCriteriaDescription</t>
  </si>
  <si>
    <t>The conditions under which a supplier is entitled to a particular tax reduction.</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</si>
  <si>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local-name()='dutyFeeTaxInformationModule']/dutyFeeTaxInformation/dutyFeeTax/avpList/compoundStringAVP</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</si>
  <si>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local-name()='dutyFeeTaxInformationModule']/dutyFeeTaxInformation/dutyFeeTax/avpList/compoundStringAVP/@attributeName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</si>
  <si>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local-name()='dutyFeeTaxInformationModule']/dutyFeeTaxInformation/dutyFeeTax/avpList/compoundStringAVP/@attributeCode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</si>
  <si>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local-name()='dutyFeeTaxInformationModule']/dutyFeeTaxInformation/dutyFeeTax/avpList/compoundStringAVP/@codeListNameCode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</si>
  <si>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local-name()='dutyFeeTaxInformationModule']/dutyFeeTaxInformation/dutyFeeTax/avpList/compoundStringAVP/@codeListVersion</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</si>
  <si>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local-name()='electronicDeviceCharacteristicsInformationModule']/avpList/compoundStringAVP</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</si>
  <si>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local-name()='electronicDeviceCharacteristicsInformationModule']/avpList/compoundStringAVP/@attributeName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</si>
  <si>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local-name()='electronicDeviceCharacteristicsInformationModule']/avpList/compoundStringAVP/@attributeCode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</si>
  <si>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local-name()='electronicDeviceCharacteristicsInformationModule']/avpList/compoundStringAVP/@codeListNameCode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</si>
  <si>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local-name()='electronicDeviceCharacteristicsInformationModule']/avpList/compoundStringAVP/@codeListVersion</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</si>
  <si>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local-name()='electronicDeviceCharacteristicsInformationModule']/audiovideoConnectorInformation/audioVideoConnector/audioVisualConnectionInputDirectionCode</t>
  </si>
  <si>
    <t>audioVisualConnectionInputDirectionCode</t>
  </si>
  <si>
    <t>The directions of connections (input, output) that are available expressed as a code value.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</si>
  <si>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local-name()='electronicDeviceCharacteristicsInformationModule']/audiovideoConnectorInformation/audioVideoConnector/audioVisualConnectionLocationCode</t>
  </si>
  <si>
    <t>audioVisualConnectionLocationCode</t>
  </si>
  <si>
    <t>The location on the unit of any audio visual connector for example top.</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</si>
  <si>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local-name()='electronicDeviceCharacteristicsInformationModule']/audiovideoConnectorInformation/audioVideoConnector/audioVisualConnectionQuantity</t>
  </si>
  <si>
    <t>audioVisualConnectionQuantity</t>
  </si>
  <si>
    <t>The number of audio visual connections available on the unit expressed as a code.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</si>
  <si>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local-name()='electronicDeviceCharacteristicsInformationModule']/audiovideoConnectorInformation/audioVideoConnector/audioVisualConnectionTypeCode</t>
  </si>
  <si>
    <t>audioVisualConnectionTypeCode</t>
  </si>
  <si>
    <t>The types of Standard or Basic Connection Types that are available expressed as a code.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</si>
  <si>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local-name()='electronicDeviceCharacteristicsInformationModule']/audiovideoConnectorInformation/audioVideoConnector/connectorFinishDescription</t>
  </si>
  <si>
    <t>connectorFinishDescription</t>
  </si>
  <si>
    <t>The plating used on the electrical mating surfaces of connectors.</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</si>
  <si>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local-name()='electronicDeviceCharacteristicsInformationModule']/audiovideoConnectorInformation/audioVideoConnector/connectorFinishDescription/@languagecode</t>
  </si>
  <si>
    <t>connectorFinishDescription/@languagecode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</si>
  <si>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local-name()='electronicDeviceCharacteristicsInformationModule']/audioVisualSignalProcessingInformation/availableChannelStationQuantity</t>
  </si>
  <si>
    <t>availableChannelStationQuantity</t>
  </si>
  <si>
    <t>The number of channels available on the unit expressed as an integer.</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</si>
  <si>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local-name()='farmingAndProcessingInformationModule']/rawMaterialIrradiatedCode</t>
  </si>
  <si>
    <t>rawMaterialIrradiatedCode</t>
  </si>
  <si>
    <t>Indicates if radiation has been applied to a trade item’s raw material.</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</si>
  <si>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local-name()='farmingAndProcessingInformationModule']/avpList/compoundStringAVP</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</si>
  <si>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local-name()='farmingAndProcessingInformationModule']/avpList/compoundStringAVP/@attributeName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</si>
  <si>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local-name()='farmingAndProcessingInformationModule']/avpList/compoundStringAVP/@attributeCode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</si>
  <si>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local-name()='farmingAndProcessingInformationModule']/avpList/compoundStringAVP/@codeListNameCode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</si>
  <si>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local-name()='farmingAndProcessingInformationModule']/avpList/compoundStringAVP/@codeListVersion</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</si>
  <si>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local-name()='farmingAndProcessingInformationModule']/tradeItemOrganicInformation/organicProductPlaceOfFarmingCode</t>
  </si>
  <si>
    <t>organicProductPlaceOfFarmingCode</t>
  </si>
  <si>
    <t>Indication of the place where the agricultural raw materials of which the product is composed have been farmed, acc. To Council Regulation (EC) No 834/2007. It applies only to the trade item, not ingredient by ingredient. Where the Community logo is used, an indication of the place where the agricultural raw materials of which the product is composed have been farmed, shall also appear in the same visual field as the logo and shall take one of the code list forms, as appropriate. For EU or NON-EU indication, small quantities by weight of ingredients may be disregarded provided, that the total quantity of the disregarded ingredients does not exceed 2 % of the total quantity by weight of raw materials of agricultural origin. This Regulation shall apply to the following products originating from agriculture, including aquaculture, where such products are placed on the market or are intended to be placed on the market:
a) Live or unprocessed agricultural products;
b) Processed agricultural products for use as food;
c) Feed;
d) Vegetative propagating material and seeds for cultivation.
The products of hunting and fishing of wild animals shall not be considered as organic production.
This Regulation shall also apply to yeasts used as food or feed.</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</si>
  <si>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local-name()='farmingAndProcessingInformationModule']/tradeItemOrganicInformation/organicClaim/organicClaimAgencyCode</t>
  </si>
  <si>
    <t>organicClaimAgencyCode</t>
  </si>
  <si>
    <t>A Governing body that creates and maintains standards related to organic products.</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</si>
  <si>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local-name()='farmingAndProcessingInformationModule']/tradeItemOrganicInformation/organicClaim/organicPercentClaim</t>
  </si>
  <si>
    <t>organicPercentClaim</t>
  </si>
  <si>
    <t>The percent of actual organic materials per weight of the trade item. This is usually claimed on the product.</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</si>
  <si>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local-name()='farmingAndProcessingInformationModule']/tradeItemOrganicInformation/organicClaim/organicTradeItemCode</t>
  </si>
  <si>
    <t>organicTradeItemCode</t>
  </si>
  <si>
    <t>Used to indicate the organic status of a trade item or of one or more of its components.</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</si>
  <si>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local-name()='farmingAndProcessingInformationModule']/tradeItemOrganicInformation/organicClaim/avpList/compoundStringAVP</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</si>
  <si>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local-name()='farmingAndProcessingInformationModule']/tradeItemOrganicInformation/organicClaim/avpList/compoundStringAVP/@attributeName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</si>
  <si>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local-name()='farmingAndProcessingInformationModule']/tradeItemOrganicInformation/organicClaim/avpList/compoundStringAVP/@attributeCode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</si>
  <si>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local-name()='farmingAndProcessingInformationModule']/tradeItemOrganicInformation/organicClaim/avpList/compoundStringAVP/@codeListNameCode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</si>
  <si>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local-name()='farmingAndProcessingInformationModule']/tradeItemOrganicInformation/organicClaim/avpList/compoundStringAVP/@codeListVersion</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</si>
  <si>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local-name()='farmingAndProcessingInformationModule']/tradeItemFarmingAndProcessing/geneticallyModifiedDeclarationCode</t>
  </si>
  <si>
    <t>geneticallyModifiedDeclarationCode</t>
  </si>
  <si>
    <t>A statement of the presence or absence of genetically modified protein or DNA.</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</si>
  <si>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local-name()='farmingAndProcessingInformationModule']/tradeItemFarmingAndProcessing/growingMethodCode</t>
  </si>
  <si>
    <t>growingMethodCode</t>
  </si>
  <si>
    <t>The process through which the item has been grown, cultivated, reared, and/or raised.</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</si>
  <si>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local-name()='farmingAndProcessingInformationModule']/tradeItemFarmingAndProcessing/irradiatedCode</t>
  </si>
  <si>
    <t>irradiatedCode</t>
  </si>
  <si>
    <t>Indicates if radiation has been applied.</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</si>
  <si>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local-name()='farmingAndProcessingInformationModule']/tradeItemFarmingAndProcessing/preservationTechniqueCode</t>
  </si>
  <si>
    <t>preservationTechniqueCode</t>
  </si>
  <si>
    <t>Code value indicating the preservation technique used to preserve the product from deterioration.</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</si>
  <si>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local-name()='farmingAndProcessingInformationModule']/tradeItemFarmingAndProcessing/sourceAnimalCode</t>
  </si>
  <si>
    <t>sourceAnimalCode</t>
  </si>
  <si>
    <t>The source of raw material used to produce the food product for example a goat for milk.</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</si>
  <si>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local-name()='farmingAndProcessingInformationModule']/tradeItemFarmingAndProcessing/postHarvestTreatmentChemicalCode</t>
  </si>
  <si>
    <t>postHarvestTreatmentChemicalCode</t>
  </si>
  <si>
    <t>Specifies if the fruit or vegetable  has been treated or not post harvesting with a chemical or wax.</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</si>
  <si>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local-name()='farmingAndProcessingInformationModule']/tradeItemFarmingAndProcessing/postProcessTradeItemTreatmentPhysicalCode</t>
  </si>
  <si>
    <t>postProcessTradeItemTreatmentPhysicalCode</t>
  </si>
  <si>
    <t>Produce has gone some physical process whether altered or other physical processes after harvesting.</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</si>
  <si>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local-name()='foodAndBeverageIngredientModule']/ingredientOfConcernCode</t>
  </si>
  <si>
    <t>ingredientOfConcernCode</t>
  </si>
  <si>
    <t>Indicates a claim to an ingredient, considered to be a concern for regulatory or other reasons, and which is “contained” within the trade item but may not need to specify the amount whether approximate, or an accurate measurement be given.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</si>
  <si>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t>
  </si>
  <si>
    <t>ingredientStatement</t>
  </si>
  <si>
    <t>Information on the constituent ingredient make up of the product specified as one string.</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</si>
  <si>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local-name()='foodAndBeverageIngredientModule']/ingredientStatement/@languageCode</t>
  </si>
  <si>
    <t>ingredientStatement/@languageCode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</si>
  <si>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local-name()='foodAndBeverageIngredientModule']/juiceContentPercent</t>
  </si>
  <si>
    <t>juiceContentPercent</t>
  </si>
  <si>
    <t>The fruit juice content of the trade item expressed as a percentage.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</si>
  <si>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local-name()='foodAndBeverageIngredientModule']/additiveInformation/additiveName</t>
  </si>
  <si>
    <t>additiveName</t>
  </si>
  <si>
    <t>The name of any additive or genetic modification contained or not contained in the trade item.</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</si>
  <si>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local-name()='foodAndBeverageIngredientModule']/additiveInformation/levelOfContainmentCode</t>
  </si>
  <si>
    <t>Code indicating the level of presence of the additive.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</si>
  <si>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local-name()='foodAndBeverageIngredientModule']/avpList/compoundStringAVP</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</si>
  <si>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local-name()='foodAndBeverageIngredientModule']/avpList/compoundStringAVP/@attributeName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</si>
  <si>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local-name()='foodAndBeverageIngredientModule']/avpList/compoundStringAVP/@attributeCode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</si>
  <si>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local-name()='foodAndBeverageIngredientModule']/avpList/compoundStringAVP/@codeListNameCode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</si>
  <si>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local-name()='foodAndBeverageIngredientModule']/avpList/compoundStringAVP/@codeListVersion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</si>
  <si>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local-name()='foodAndBeverageIngredientModule']/foodAndBeverageIngredient/grapeVarietyCode</t>
  </si>
  <si>
    <t>grapeVarietyCode</t>
  </si>
  <si>
    <t>The vine variety used for the production of this wine for example Merlot expressed as a 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</si>
  <si>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local-name()='foodAndBeverageIngredientModule']/foodAndBeverageIngredient/ingredientContentPercentage</t>
  </si>
  <si>
    <t>ingredientContentPercentage</t>
  </si>
  <si>
    <t>Indication of the percentage of the ingredient contained in the product.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</si>
  <si>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local-name()='foodAndBeverageIngredientModule']/foodAndBeverageIngredient/ingredientName</t>
  </si>
  <si>
    <t>ingredientName</t>
  </si>
  <si>
    <t>Text field indicating one ingredient or ingredient group (according to regulations of the target market). Ingredients include any additives (colorings, preservatives, e-numbers, etc) that are encompassed.</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</si>
  <si>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local-name()='foodAndBeverageIngredientModule']/foodAndBeverageIngredient/ingredientName/@languageCode</t>
  </si>
  <si>
    <t>ingredientName/@languageCode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</si>
  <si>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local-name()='foodAndBeverageIngredientModule']/foodAndBeverageIngredient/ingredientPurpose</t>
  </si>
  <si>
    <t>ingredientPurpose</t>
  </si>
  <si>
    <t>A description of the primary purpose that an ingredient serves for example a colouring in the case of annatto in a cheese rind.</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</si>
  <si>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local-name()='foodAndBeverageIngredientModule']/foodAndBeverageIngredient/ingredientSequence</t>
  </si>
  <si>
    <t>ingredientSequence</t>
  </si>
  <si>
    <t>Incremental value (01, 02, 03…) indicating the ingredient order by content percentage of the product. (major ingredient = 01, second ingredient =01.01) etc..</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</si>
  <si>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local-name()='foodAndBeverageIngredientModule']/foodAndBeverageIngredient/ingredientParty/additionalPartyIdentification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</si>
  <si>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local-name()='foodAndBeverageIngredientModule']/foodAndBeverageIngredient/ingredientParty/additionalPartyIdentification/@additionalPartyIdentificationTypeCode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</si>
  <si>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local-name()='foodAndBeverageIngredientModule']/foodAndBeverageIngredient/ingredientParty/additionalPartyIdentification/@codeListVersion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</si>
  <si>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local-name()='foodAndBeverageIngredientModule']/foodAndBeverageIngredient/ingredientOrganicInformation/organicClaim/organicClaimAgencyCode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</si>
  <si>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local-name()='foodAndBeverageIngredientModule']/foodAndBeverageIngredient/ingredientOrganicInformation/organicClaim/organicPercentClaim</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</si>
  <si>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local-name()='foodAndBeverageIngredientModule']/foodAndBeverageIngredient/ingredientOrganicInformation/organicClaim/organicTradeItemCode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</si>
  <si>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local-name()='foodAndBeverageIngredientModule']/foodAndBeverageIngredient/ingredientFarmingProcessing/geneticallyModifiedDeclarationCode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</si>
  <si>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local-name()='foodAndBeverageIngredientModule']/foodAndBeverageIngredient/ingredientFarmingProcessing/growingMethodCode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</si>
  <si>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local-name()='foodAndBeverageIngredientModule']/foodAndBeverageIngredient/ingredientFarmingProcessing/irradiatedCode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</si>
  <si>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local-name()='foodAndBeverageIngredientModule']/foodAndBeverageIngredient/ingredientFarmingProcessing/preservationTechniqueCode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</si>
  <si>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local-name()='foodAndBeverageIngredientModule']/foodAndBeverageIngredient/ingredientFarmingProcessing/sourceAnimalCode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</si>
  <si>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local-name()='foodAndBeverageIngredientModule']/foodAndBeverageIngredient/ingredientFarmingProcessing/postHarvestTreatmentChemicalCode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</si>
  <si>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local-name()='foodAndBeverageIngredientModule']/foodAndBeverageIngredient/ingredientFarmingProcessing/postProcessTradeItemTreatmentPhysicalCode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</si>
  <si>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local-name()='foodAndBeverageIngredientModule']/foodAndBeverageIngredient/avpList/compoundStringAVP</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</si>
  <si>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local-name()='foodAndBeverageIngredientModule']/foodAndBeverageIngredient/avpList/compoundStringAVP/@attributeName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</si>
  <si>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local-name()='foodAndBeverageIngredientModule']/foodAndBeverageIngredient/avpList/compoundStringAVP/@attributeCode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</si>
  <si>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local-name()='foodAndBeverageIngredientModule']/foodAndBeverageIngredient/avpList/compoundStringAVP/@codeListNameCode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</si>
  <si>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local-name()='foodAndBeverageIngredientModule']/foodAndBeverageIngredient/avpList/compoundStringAVP/@codeListVersion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</si>
  <si>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local-name()='foodAndBeverageIngredientModule']/foodAndBeverageIngredient/ingredientPlaceOfActivity/countryOfOriginStatement</t>
  </si>
  <si>
    <t>countryOfOriginStatement</t>
  </si>
  <si>
    <t>A description of the country the item may have originated from or has been processed for example “Made in Germany”.</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</si>
  <si>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local-name()='foodAndBeverageIngredientModule']/foodAndBeverageIngredient/ingredientPlaceOfActivity/countryOfOriginStatement/@languageCode</t>
  </si>
  <si>
    <t>countryOfOriginStatement/@languageCode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</si>
  <si>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local-name()='foodAndBeverageIngredientModule']/foodAndBeverageIngredient/ingredientPlaceOfActivity/provenanceStatement</t>
  </si>
  <si>
    <t>provenanceStatement</t>
  </si>
  <si>
    <t>The place a trade item originates from. This is to be specifically used to enable things such as cities, mountain ranges, regions that do not comply with ISO standards. Examples: Made in Thüringen Mountains, Made in Paris, From the Napa Valley.</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</si>
  <si>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local-name()='foodAndBeverageIngredientModule']/foodAndBeverageIngredient/ingredientPlaceOfActivity/provenanceStatement/@languageCode</t>
  </si>
  <si>
    <t>provenanceStatement/@languageCode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</si>
  <si>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local-name()='foodAndBeverageIngredientModule']/foodAndBeverageIngredient/ingredientPlaceOfActivity/avpList/compoundStringAVP</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</si>
  <si>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local-name()='foodAndBeverageIngredientModule']/foodAndBeverageIngredient/ingredientPlaceOfActivity/avpList/compoundStringAVP/@attributeName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</si>
  <si>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local-name()='foodAndBeverageIngredientModule']/foodAndBeverageIngredient/ingredientPlaceOfActivity/avpList/compoundStringAVP/@attributeCode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</si>
  <si>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local-name()='foodAndBeverageIngredientModule']/foodAndBeverageIngredient/ingredientPlaceOfActivity/avpList/compoundStringAVP/@codeListNameCode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</si>
  <si>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local-name()='foodAndBeverageIngredientModule']/foodAndBeverageIngredient/ingredientPlaceOfActivity/avpList/compoundStringAVP/@codeListVersion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</si>
  <si>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local-name()='foodAndBeverageIngredientModule']/foodAndBeverageIngredient/ingredientPlaceOfActivity/productActivityDetails/productActivityRegionDescription</t>
  </si>
  <si>
    <t>productActivityRegionDescription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</si>
  <si>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local-name()='foodAndBeverageIngredientModule']/foodAndBeverageIngredient/ingredientPlaceOfActivity/productActivityDetails/productActivityRegionZoneCodeReference/enumerationValueInformation/enumerationValue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</si>
  <si>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local-name()='foodAndBeveragePreparationServingModule']/manufacturerPreparationTypeCode</t>
  </si>
  <si>
    <t>manufacturerPreparationTypeCode</t>
  </si>
  <si>
    <t>An indication of the preparation methods that a manufacturer has used on the product or a component of the product during the manufacturing process.</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</si>
  <si>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local-name()='foodAndBeveragePreparationServingModule']/avpList/compoundStringAVP</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</si>
  <si>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local-name()='foodAndBeveragePreparationServingModule']/avpList/compoundStringAVP/@attributeName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</si>
  <si>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local-name()='foodAndBeveragePreparationServingModule']/avpList/compoundStringAVP/@attributeCode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</si>
  <si>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local-name()='foodAndBeveragePreparationServingModule']/avpList/compoundStringAVP/@codeListNameCode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</si>
  <si>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local-name()='foodAndBeveragePreparationServingModule']/avpList/compoundStringAVP/@codeListVersion</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</si>
  <si>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local-name()='foodAndBeveragePreparationServingModule']/servingQuantityInformation/maximumNumberOfSmallestUnitsPerPackage</t>
  </si>
  <si>
    <t>maximumNumberOfSmallestUnitsPerPackage</t>
  </si>
  <si>
    <t>The maximum number of the smallest units contained in the package. This attribute is to be used in conjunction with numberOfSmallestUnitsPerPackage in order to enter a minimum and maximum value. For example for a package of meatballs where the smallest units per package could be from 56-60, the maximumNumberOfSmallestUnitsPerPackage would be 60.</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</si>
  <si>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t>
  </si>
  <si>
    <t>numberOfServingsPerPackage</t>
  </si>
  <si>
    <t>The total number of servings contained in the package.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</si>
  <si>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local-name()='foodAndBeveragePreparationServingModule']/servingQuantityInformation/numberOfSmallestUnitsPerPackage</t>
  </si>
  <si>
    <t>numberOfSmallestUnitsPerPackage</t>
  </si>
  <si>
    <t>The total number of smallest units contained in the package. The smallest unit can not be further divided without breaking or slicing the product. Example: 10 pancakes.</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</si>
  <si>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local-name()='foodAndBeveragePreparationServingModule']/servingQuantityInformation/numberOfServingsRangeDescription</t>
  </si>
  <si>
    <t>numberOfServingsRangeDescription</t>
  </si>
  <si>
    <t>A text description describing the range of servings/portions contained within a trade item. Some items may contain a variance in the number of units or a range, therefore the servings could also vary for the trade item. This attribute should only be used when there is a range of servings. If servings is an exact amount, this should not be used. An example of its use would be a bag of meatballs may contain 18-20 meatballs. If the serving size is 2 meatballs then the numberOfServingsRange would be 9-10 servings or portions.</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</si>
  <si>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local-name()='foodAndBeveragePreparationServingModule']/servingQuantityInformation/numberOfServingsRangeDescription/@languageCode</t>
  </si>
  <si>
    <t>numberOfServingsRangeDescription/@languageCode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</si>
  <si>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local-name()='foodAndBeveragePreparationServingModule']/preparationServing/convenienceLevelPercent</t>
  </si>
  <si>
    <t>convenienceLevelPercent</t>
  </si>
  <si>
    <t>An indication of the ease of preparation for semi-prepared products. The convenience level indicates the level of preparation in percentage required to prepare and helps the consumer to assess how long it will take to prepare the meal.</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</si>
  <si>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local-name()='foodAndBeveragePreparationServingModule']/preparationServing/maximumOptimumConsumptionTemperature</t>
  </si>
  <si>
    <t>maximumOptimumConsumptionTemperature</t>
  </si>
  <si>
    <t>The upper limit drinking temperature of the optimum range of the drinking temperature.  The optimum range of the drinking temperature is a recommendation and is based on the experience of the individual producer.</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</si>
  <si>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local-name()='foodAndBeveragePreparationServingModule']/preparationServing/maximumOptimumConsumptionTemperature/@measurementUnitCode</t>
  </si>
  <si>
    <t>maximumOptimumConsumptionTemperature/@measurementUnitCode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</si>
  <si>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local-name()='foodAndBeveragePreparationServingModule']/preparationServing/minimumOptimumConsumptionTemperature</t>
  </si>
  <si>
    <t>minimumOptimumConsumptionTemperature</t>
  </si>
  <si>
    <t>The lower limit drinking temperature of the optimum range of the drinking temperature.  The optimum range of the drinking temperature is a recommendation and is based on the experience of the individual producer.</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</si>
  <si>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local-name()='foodAndBeveragePreparationServingModule']/preparationServing/minimumOptimumConsumptionTemperature/@measurementUnitCode</t>
  </si>
  <si>
    <t>minimumOptimumConsumptionTemperature/@measurementUnitCode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</si>
  <si>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local-name()='foodAndBeveragePreparationServingModule']/preparationServing/preparationConsumptionPrecautions</t>
  </si>
  <si>
    <t>preparationConsumptionPrecautions</t>
  </si>
  <si>
    <t>Specifies additional precautions to be taken before preparation or consumption of the product.</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</si>
  <si>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local-name()='foodAndBeveragePreparationServingModule']/preparationServing/preparationConsumptionPrecautions/@languageCode</t>
  </si>
  <si>
    <t>preparationConsumptionPrecautions/@languageCode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</si>
  <si>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local-name()='foodAndBeveragePreparationServingModule']/preparationServing/preparationInstructions</t>
  </si>
  <si>
    <t>preparationInstructions</t>
  </si>
  <si>
    <t>Textual instruction on how to prepare the product before serving.</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</si>
  <si>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local-name()='foodAndBeveragePreparationServingModule']/preparationServing/preparationInstructions/@languageCode</t>
  </si>
  <si>
    <t>preparationInstructions/@languageCode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</si>
  <si>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local-name()='foodAndBeveragePreparationServingModule']/preparationServing/preparationTypeCode</t>
  </si>
  <si>
    <t>preparationTypeCode</t>
  </si>
  <si>
    <t>A code specifying the technique used to make the product ready for consumption. For example: baking, boiling.</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</si>
  <si>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local-name()='foodAndBeveragePreparationServingModule']/preparationServing/servingSuggestion</t>
  </si>
  <si>
    <t>servingSuggestion</t>
  </si>
  <si>
    <t>Free text field for serving suggestion.</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</si>
  <si>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local-name()='foodAndBeveragePreparationServingModule']/preparationServing/servingSuggestion/@languageCode</t>
  </si>
  <si>
    <t>servingSuggestion/@languageCode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</si>
  <si>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local-name()='foodAndBeveragePreparationServingModule']/preparationServing/ProductYieldInformation/productYield</t>
  </si>
  <si>
    <t>productYield</t>
  </si>
  <si>
    <t>Product quantity after preparation.</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</si>
  <si>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local-name()='foodAndBeveragePreparationServingModule']/preparationServing/ProductYieldInformation/productYield/@measurementUnitCode</t>
  </si>
  <si>
    <t>productYield/@measurementUnitCode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</si>
  <si>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local-name()='foodAndBeveragePreparationServingModule']/preparationServing/ProductYieldInformation/productYieldVariationPercentage</t>
  </si>
  <si>
    <t>productYieldVariationPercentage</t>
  </si>
  <si>
    <t>Indication of range in percent of the given cooking / roasting loss. Percentage that the actual weight of the trade item differs upward or downward from the average or estimated product yield.</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</si>
  <si>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local-name()='foodAndBeveragePreparationServingModule']/preparationServing/ProductYieldInformation/productYieldTypeCode</t>
  </si>
  <si>
    <t>productYieldTypeCode</t>
  </si>
  <si>
    <t>Code indicating the type of yield measurement. 
Examples:
-  After dilution
- Drained weight
- After cooking
- Etc</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</si>
  <si>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local-name()='foodAndBeveragePropertiesInformationModule']/avpList/compoundStringAVP</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</si>
  <si>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local-name()='foodAndBeveragePropertiesInformationModule']/avpList/compoundStringAVP/@attributeName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</si>
  <si>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local-name()='foodAndBeveragePropertiesInformationModule']/avpList/compoundStringAVP/@attributeCode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</si>
  <si>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local-name()='foodAndBeveragePropertiesInformationModule']/avpList/compoundStringAVP/@codeListNameCode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</si>
  <si>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local-name()='foodAndBeveragePropertiesInformationModule']/avpList/compoundStringAVP/@codeListVersion</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</si>
  <si>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local-name()='foodAndBeveragePropertiesInformationModule']/microbiologicalInformation/microbiologicalOrganismCode</t>
  </si>
  <si>
    <t>microbiologicalOrganismCode</t>
  </si>
  <si>
    <t>Code indicating the type of microbiological organism.</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</si>
  <si>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local-name()='foodAndBeveragePropertiesInformationModule']/microbiologicalInformation/microbiologicalOrganismMaximumValue</t>
  </si>
  <si>
    <t>microbiologicalOrganismMaximumValue</t>
  </si>
  <si>
    <t>Maximum allowable Colony Forming Units (CFU) of the microbiological organism per weight or volume.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</si>
  <si>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local-name()='foodAndBeveragePropertiesInformationModule']/microbiologicalInformation/microbiologicalOrganismMaximumValue/@measurementUnitCode</t>
  </si>
  <si>
    <t>microbiologicalOrganismMaximumValue/@measurementUnitCode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</si>
  <si>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local-name()='foodAndBeveragePropertiesInformationModule']/microbiologicalInformation/microbiologicalOrganismReferenceValue</t>
  </si>
  <si>
    <t>microbiologicalOrganismReferenceValue</t>
  </si>
  <si>
    <t>Reference values give an indication of which product specific ranges of micro organisms are to be expected and which micro organism contents in the appropriate food products are acceptable due to hygiene rules. Per definition this value reflects a microbiological limit which in a 2–class plan, separates good quality from defective quality or in a 3–class plan, separates good quality from marginally acceptable quality.
With regard to the audit of the production processes exceeding the microbiological reference limit means, it indicates there are leak points in the production process and the hygienic situation needs to be increased.</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</si>
  <si>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local-name()='foodAndBeveragePropertiesInformationModule']/microbiologicalInformation/microbiologicalOrganismReferenceValue/@measurementUnitCode</t>
  </si>
  <si>
    <t>microbiologicalOrganismReferenceValue/@measurementUnitCode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</si>
  <si>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local-name()='foodAndBeveragePropertiesInformationModule']/microbiologicalInformation/microbiologicalOrganismWarningValue</t>
  </si>
  <si>
    <t>microbiologicalOrganismWarningValue</t>
  </si>
  <si>
    <t>A microbiological limit which, in a 3–class plan, separates marginally acceptable quality from defective quality.
Exceeding the limits of the allowed content of micro- organisms defined as warning values indicating there is a poor quality of the hygiene standard in the food production. This would probably lead to health hazards.</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</si>
  <si>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local-name()='foodAndBeveragePropertiesInformationModule']/microbiologicalInformation/microbiologicalOrganismWarningValue/@measurementUnitCode</t>
  </si>
  <si>
    <t>microbiologicalOrganismWarningValue/@measurementUnitCode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</si>
  <si>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local-name()='foodAndBeveragePropertiesInformationModule']/microbiologicalInformation/microbiologicalOrganismMaximumValueBasis</t>
  </si>
  <si>
    <t>microbiologicalOrganismMaximumValueBasis</t>
  </si>
  <si>
    <t>Used to express the analytical circumstances in which the maximum value was measured (e.g. in 10 g or 200 mg/kg).</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</si>
  <si>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local-name()='foodAndBeveragePropertiesInformationModule']/microbiologicalInformation/microbiologicalOrganismMaximumValueBasis/@measurementUnitCode</t>
  </si>
  <si>
    <t>microbiologicalOrganismMaximumValueBasis/@measurementUnitCode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</si>
  <si>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local-name()='foodAndBeveragePropertiesInformationModule']/microbiologicalInformation/microbiologicalOrganismMaximumValuePrecisionCode</t>
  </si>
  <si>
    <t>microbiologicalOrganismMaximumValuePrecisionCode</t>
  </si>
  <si>
    <t>The measurement precision used for the measurement of the organism maximum value for example UNDETECTABLE.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</si>
  <si>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local-name()='foodAndBeveragePropertiesInformationModule']/microbiologicalInformation/microbiologicalOrganismReferenceValueBasis</t>
  </si>
  <si>
    <t>microbiologicalOrganismReferenceValueBasis</t>
  </si>
  <si>
    <t>Used to express the analytical circumstances in which the reference value was measured (e.g. in 10 g or 200 mg/kg).</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</si>
  <si>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local-name()='foodAndBeveragePropertiesInformationModule']/microbiologicalInformation/microbiologicalOrganismReferenceValueBasis/@measurementUnitCode</t>
  </si>
  <si>
    <t>microbiologicalOrganismReferenceValueBasis/@measurementUnitCode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</si>
  <si>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local-name()='foodAndBeveragePropertiesInformationModule']/microbiologicalInformation/microbiologicalOrganismReferenceValuePrecisionCode</t>
  </si>
  <si>
    <t>microbiologicalOrganismReferenceValuePrecisionCode</t>
  </si>
  <si>
    <t>A code specifying the precision of the measurement of the organism reference value for example EXACT.</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</si>
  <si>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local-name()='foodAndBeveragePropertiesInformationModule']/microbiologicalInformation/microbiologicalOrganismWarningValueBasis</t>
  </si>
  <si>
    <t>microbiologicalOrganismWarningValueBasis</t>
  </si>
  <si>
    <t>Used to express the analytical circumstances in which the warning value was measured (e.g. in 10 g or 200 mg/kg).</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</si>
  <si>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local-name()='foodAndBeveragePropertiesInformationModule']/microbiologicalInformation/microbiologicalOrganismWarningValueBasis/@measurementUnitCode</t>
  </si>
  <si>
    <t>microbiologicalOrganismWarningValueBasis/@measurementUnitCode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</si>
  <si>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local-name()='foodAndBeveragePropertiesInformationModule']/microbiologicalInformation/microbiologicalOrganismWarningValuePrecisionCode</t>
  </si>
  <si>
    <t>microbiologicalOrganismWarningValuePrecisionCode</t>
  </si>
  <si>
    <t>A code specifying the precision of the measurement of the organism warning value for example EXACT.</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</si>
  <si>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local-name()='healthcareItemInformationModule']/healthcareItemInformation/doesSaleOfTradeItemRequireGovernmentalReporting</t>
  </si>
  <si>
    <t>doesSaleOfTradeItemRequireGovernmentalReporting</t>
  </si>
  <si>
    <t>Indicates whether the government requires the reporting of sale of the trade item.</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</si>
  <si>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local-name()='healthcareItemInformationModule']/healthcareItemInformation/doesTradeItemContainHumanBloodDerivative</t>
  </si>
  <si>
    <t>doesTradeItemContainHumanBloodDerivative</t>
  </si>
  <si>
    <t>The use of this attribute indicates that the trade item is a product that contains blood, blood components or blood products used in the manufacturing.</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</si>
  <si>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local-name()='healthcareItemInformationModule']/healthcareItemInformation/doesTradeItemContainLatex</t>
  </si>
  <si>
    <t>doesTradeItemContainLatex</t>
  </si>
  <si>
    <t>An indication that the trade item has a positive latex reference on the Trade Item’s labeling?</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</si>
  <si>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local-name()='healthcareItemInformationModule']/healthcareItemInformation/isTradeItemConsideredGeneric</t>
  </si>
  <si>
    <t>isTradeItemConsideredGeneric</t>
  </si>
  <si>
    <t>An indication that the trade item is being produced by someone other than the Brand Innovator of the product.  A value of no indicates that it is not considered a "Generic Substitution" of another product.</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</si>
  <si>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local-name()='healthcareItemInformationModule']/healthcareItemInformation/prescriptionTypeCode</t>
  </si>
  <si>
    <t>prescriptionTypeCode</t>
  </si>
  <si>
    <t>Providing a value to this code list indicates the type of prescription that is required. The prescription type may indicate that it is a product that can only be prescribed under the direction of a specialist such as an oncologist, dentist, or other specialist.</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</si>
  <si>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local-name()='healthcareItemInformationModule']/healthcareItemInformation/avpList/compoundStringAVP</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</si>
  <si>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local-name()='healthcareItemInformationModule']/healthcareItemInformation/avpList/compoundStringAVP/@attributeName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</si>
  <si>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local-name()='healthcareItemInformationModule']/healthcareItemInformation/avpList/compoundStringAVP/@attributeCode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</si>
  <si>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local-name()='healthcareItemInformationModule']/healthcareItemInformation/avpList/compoundStringAVP/@codeListNameCode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</si>
  <si>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local-name()='healthcareItemInformationModule']/healthcareItemInformation/avpList/compoundStringAVP/@codeListVersion</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</si>
  <si>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local-name()='healthRelatedInformationModule']/healthRelatedInformation/compulsoryAdditiveLabelInformation</t>
  </si>
  <si>
    <t>compulsoryAdditiveLabelInformation</t>
  </si>
  <si>
    <t>A description of any compulsory label information on the product for the serving counter for example the German additives regulation (ZzulV), for products such as meats and sausages, meat products, bread and bread products.</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</si>
  <si>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local-name()='healthRelatedInformationModule']/healthRelatedInformation/compulsoryAdditiveLabelInformation/@languageCode</t>
  </si>
  <si>
    <t>compulsoryAdditiveLabelInformation/@languageCode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</si>
  <si>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local-name()='healthRelatedInformationModule']/healthRelatedInformation/healthClaimCode</t>
  </si>
  <si>
    <t>healthClaimCode</t>
  </si>
  <si>
    <t>Any health claims according to regulations of the target market.</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</si>
  <si>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local-name()='healthRelatedInformationModule']/healthRelatedInformation/healthClaimDescription</t>
  </si>
  <si>
    <t>healthClaimDescription</t>
  </si>
  <si>
    <t>A description of any health claims according to regulations of the target market.</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</si>
  <si>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local-name()='healthRelatedInformationModule']/healthRelatedInformation/avpList/compoundStringAVP/@codeListVersion</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</si>
  <si>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local-name()='healthWellnessPackagingMarkingModule']/healthWellnessPackagingMarking/consumerSafetyInformation</t>
  </si>
  <si>
    <t>consumerSafetyInformation</t>
  </si>
  <si>
    <t>Information on consumer safety regarding the trade item.</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</si>
  <si>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local-name()='healthWellnessPackagingMarkingModule']/healthWellnessPackagingMarking/consumerSafetyInformation/@languageCode</t>
  </si>
  <si>
    <t>consumerSafetyInformation/@languageCode</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</si>
  <si>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local-name()='healthWellnessPackagingMarkingModule']/healthWellnessPackagingMarking/isPackagingMarkedWithIngredients</t>
  </si>
  <si>
    <t>isPackagingMarkedWithIngredients</t>
  </si>
  <si>
    <t>Trade item packaging contains information pertaining to its ingredients. trade item ingredients are required to be shown on the trade item (normally at base trade item level).</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</si>
  <si>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local-name()='healthWellnessPackagingMarkingModule']/healthWellnessPackagingMarking/packagingMarkedDietAllergenCode</t>
  </si>
  <si>
    <t>packagingMarkedDietAllergenCode</t>
  </si>
  <si>
    <t>Indication of which dietary or allergen marks that are on the package.</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</si>
  <si>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local-name()='healthWellnessPackagingMarkingModule']/healthWellnessPackagingMarking/packagingMarkedFreeFromCode</t>
  </si>
  <si>
    <t>packagingMarkedFreeFromCode</t>
  </si>
  <si>
    <t>Indication on the trade item that the package is marked free from something as specified by a code value.</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</si>
  <si>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local-name()='healthWellnessPackagingMarkingModule']/healthWellnessPackagingMarking/avpList/compoundStringAVP</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</si>
  <si>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local-name()='healthWellnessPackagingMarkingModule']/healthWellnessPackagingMarking/avpList/compoundStringAVP/@attributeName</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</si>
  <si>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local-name()='healthWellnessPackagingMarkingModule']/healthWellnessPackagingMarking/avpList/compoundStringAVP/@attributeCode</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</si>
  <si>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local-name()='healthWellnessPackagingMarkingModule']/healthWellnessPackagingMarking/avpList/compoundStringAVP/@codeListNameCode</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</si>
  <si>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local-name()='healthWellnessPackagingMarkingModule']/healthWellnessPackagingMarking/avpList/compoundStringAVP/@codeListVersion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</si>
  <si>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local-name()='marketingInformationModule']/marketingInformation/builtInProductType</t>
  </si>
  <si>
    <t>builtInProductType</t>
  </si>
  <si>
    <t>The type of product that the trade item is combined with for example a VCR in the case that a television is combined with a VCR.</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</si>
  <si>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local-name()='marketingInformationModule']/marketingInformation/specialItemCode</t>
  </si>
  <si>
    <t>specialItemCode</t>
  </si>
  <si>
    <t>This element identifies specific items for promotional or special tracking purposes.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</si>
  <si>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t>
  </si>
  <si>
    <t>tradeItemFeatureBenefit</t>
  </si>
  <si>
    <t>Element for consumer facing marketing content to describe the key features or benefits of the style suitable for display purposes.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</si>
  <si>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local-name()='marketingInformationModule']/marketingInformation/tradeItemFeatureBenefit/@languageCode</t>
  </si>
  <si>
    <t>tradeItemFeatureBenefit/@languageCode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</si>
  <si>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t>
  </si>
  <si>
    <t>tradeItemMarketingMessage</t>
  </si>
  <si>
    <t>Marketing message associated to the Trade item.</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</si>
  <si>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local-name()='marketingInformationModule']/marketingInformation/tradeItemMarketingMessage/@languageCode</t>
  </si>
  <si>
    <t>tradeItemMarketingMessage/@languageCode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</si>
  <si>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t>
  </si>
  <si>
    <t>gradeCodeReference</t>
  </si>
  <si>
    <t>A code indicating the degree of refinement, features, or capabilities for a trade item for example the quality grade of a ceramic tile.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</si>
  <si>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local-name()='marketingInformationModule']/marketingInformation/tradeItemFeatureCodeReference</t>
  </si>
  <si>
    <t>tradeItemFeatureCodeReference</t>
  </si>
  <si>
    <t>A code depicting a distinctive functionality offered as a special attraction to the trade item for example BUILT_IN_ALARM_CLOCK.</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</si>
  <si>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local-name()='marketingInformationModule']/marketingInformation/shortTradeItemMarketingMessage</t>
  </si>
  <si>
    <t>shortTradeItemMarketingMessage</t>
  </si>
  <si>
    <t>A short marketing message associated to the Trade item.</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</si>
  <si>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local-name()='marketingInformationModule']/marketingInformation/shortTradeItemMarketingMessage/@languageCode</t>
  </si>
  <si>
    <t>shortTradeItemMarketingMessage/@languageCode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</si>
  <si>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local-name()='marketingInformationModule']/marketingInformation/shortTradeItemMarketingMessage/@sequenceNumber</t>
  </si>
  <si>
    <t>shortTradeItemMarketingMessage/@sequenceNumber</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</si>
  <si>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local-name()='marketingInformationModule']/marketingInformation/tradeItemKeyWords</t>
  </si>
  <si>
    <t>tradeItemKeyWords</t>
  </si>
  <si>
    <t>Words or phrases that enables web search engines to find trade items on the internet for example Shampoo, Lather, Baby.</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</si>
  <si>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local-name()='marketingInformationModule']/marketingInformation/tradeItemKeyWords/@languageCode</t>
  </si>
  <si>
    <t>tradeItemKeyWords/@languageCode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</si>
  <si>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local-name()='marketingInformationModule']/marketingInformation/avpList/compoundStringAVP</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</si>
  <si>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local-name()='marketingInformationModule']/marketingInformation/avpList/compoundStringAVP/@attributeName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</si>
  <si>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local-name()='marketingInformationModule']/marketingInformation/avpList/compoundStringAVP/@attributeCode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</si>
  <si>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local-name()='marketingInformationModule']/marketingInformation/avpList/compoundStringAVP/@codeListNameCode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</si>
  <si>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local-name()='marketingInformationModule']/marketingInformation/avpList/compoundStringAVP/@codeListVersion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</si>
  <si>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local-name()='marketingInformationModule']/marketingInformation/marketingCampaign/campaignEndDateTime</t>
  </si>
  <si>
    <t>campaignEndDateTime</t>
  </si>
  <si>
    <t>The date suggested by the supplier for the campaign to end. It indicates the end of a marketing campaign.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</si>
  <si>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local-name()='marketingInformationModule']/marketingInformation/marketingCampaign/campaignName</t>
  </si>
  <si>
    <t>campaignName</t>
  </si>
  <si>
    <t>Name of the sales or marketing campaign, for which the trade item is intended. Input of user-defined text in order to assign the item to a specific marketing campaign.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</si>
  <si>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local-name()='marketingInformationModule']/marketingInformation/marketingCampaign/campaignName/@languageCode</t>
  </si>
  <si>
    <t>campaignName/@languageCode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</si>
  <si>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local-name()='marketingInformationModule']/marketingInformation/marketingCampaign/campaignStartDateTime</t>
  </si>
  <si>
    <t>campaignStartDateTime</t>
  </si>
  <si>
    <t>The date suggested by the supplier for the campaign to start. It indicates the beginning of a marketing campaign.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</si>
  <si>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local-name()='marketingInformationModule']/marketingInformation/marketingCampaign/campaignMediaTypeDescription</t>
  </si>
  <si>
    <t>campaignMediaTypeDescription</t>
  </si>
  <si>
    <t>Describes the type of advertising mechanism, example TV, radio, magazine, newspaper.</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</si>
  <si>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local-name()='marketingInformationModule']/marketingInformation/marketingCampaign/campaignMediaTypeDescription/@languageCode</t>
  </si>
  <si>
    <t>campaignMediaTypeDescription/@languageCode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</si>
  <si>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local-name()='marketingInformationModule']/marketingInformation/season/isTradeItemSeasonal</t>
  </si>
  <si>
    <t>isTradeItemSeasonal</t>
  </si>
  <si>
    <t>An indicator whether or not the trade item is only offered during certain parts of the year or targeted to different seasons.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</si>
  <si>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local-name()='marketingInformationModule']/marketingInformation/season/seasonalAvailabilityEndDateTime</t>
  </si>
  <si>
    <t>seasonalAvailabilityEndDateTime</t>
  </si>
  <si>
    <t>Indicates the end date of the trade item's seasonal availability.</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</si>
  <si>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local-name()='marketingInformationModule']/marketingInformation/season/seasonalAvailabilityStartDateTime</t>
  </si>
  <si>
    <t>seasonalAvailabilityStartDateTime</t>
  </si>
  <si>
    <t>Indicates the start date of the trade item's seasonal availability.</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</si>
  <si>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local-name()='marketingInformationModule']/marketingInformation/season/seasonName</t>
  </si>
  <si>
    <t>seasonName</t>
  </si>
  <si>
    <t>Element defines the season applicable to the item.</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</si>
  <si>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local-name()='marketingInformationModule']/marketingInformation/season/seasonName/@languageCode</t>
  </si>
  <si>
    <t>seasonName/@languageCode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</si>
  <si>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local-name()='marketingInformationModule']/marketingInformation/season/seasonParameterCode</t>
  </si>
  <si>
    <t>Indication of the season, in which the trade item is available, i.e. assignment to one of the following collection periods: spring/summer, autumn/ winter or all year around.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</si>
  <si>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t>
  </si>
  <si>
    <t>targetConsumerAge</t>
  </si>
  <si>
    <t>Identifies the target consumer age range for which a trade item has been designed.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</si>
  <si>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local-name()='marketingInformationModule']/marketingInformation/targetConsumer/targetConsumerAge/@languageCode</t>
  </si>
  <si>
    <t>targetConsumerAge/@languageCode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</si>
  <si>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local-name()='marketingInformationModule']/marketingInformation/targetConsumer/targetConsumerGender</t>
  </si>
  <si>
    <t>targetConsumerGender</t>
  </si>
  <si>
    <t>Identifies the target consumer gender for which a product has been designed.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</si>
  <si>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local-name()='marketingInformationModule']/marketingInformation/targetConsumer/targetConsumerAgeGroup</t>
  </si>
  <si>
    <t>targetConsumerAgeGroup</t>
  </si>
  <si>
    <t>A description of a general age group the product is designed for. This would not include the actual age ranges. For example Infant, Toddler, Child, Teen, Adult.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</si>
  <si>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local-name()='marketingInformationModule']/marketingInformation/targetConsumer/targetConsumerAgeGroup/@languageCode</t>
  </si>
  <si>
    <t>targetConsumerAgeGroup/@languageCode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</si>
  <si>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local-name()='marketingInformationModule']/marketingInformation/illegalToAdvertiseTargetMarket/targetMarketCountryCode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</si>
  <si>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local-name()='marketingInformationModule']/marketingInformation/channelSpecificMarketingInformation/channelSpecificMarketingMessage</t>
  </si>
  <si>
    <t>channelSpecificMarketingMessage</t>
  </si>
  <si>
    <t>A marketing message for the trade item relating to a specific trade channel such as CONVENIENCE.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</si>
  <si>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local-name()='marketingInformationModule']/marketingInformation/channelSpecificMarketingInformation/channelSpecificMarketingMessage/@languageCode</t>
  </si>
  <si>
    <t>channelSpecificMarketingMessage/@languageCode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</si>
  <si>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local-name()='marketingInformationModule']/marketingInformation/channelSpecificMarketingInformation/channelSpecificMarketingMessage/@codeListVersion</t>
  </si>
  <si>
    <t>channelSpecificMarketingMessage/@codeListVersion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</si>
  <si>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local-name()='marketingInformationModule']/marketingInformation/channelSpecificMarketingInformation/channelSpecificMarketingMessage/@formattingPattern</t>
  </si>
  <si>
    <t>channelSpecificMarketingMessage/@formattingPattern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</si>
  <si>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local-name()='marketingInformationModule']/marketingInformation/channelSpecificMarketingInformation/channelSpecificMarketingMessage/@sequenceNumber</t>
  </si>
  <si>
    <t>channelSpecificMarketingMessage/@sequenceNumber</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</si>
  <si>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local-name()='marketingInformationModule']/marketingInformation/channelSpecificMarketingInformation/channelSpecificShortMarketingMessage</t>
  </si>
  <si>
    <t>channelSpecificShortMarketingMessage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</si>
  <si>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local-name()='marketingInformationModule']/marketingInformation/channelSpecificMarketingInformation/channelSpecificShortMarketingMessage/@languagecode</t>
  </si>
  <si>
    <t>channelSpecificShortMarketingMessage/@languagecode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</si>
  <si>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local-name()='marketingInformationModule']/marketingInformation/channelSpecificMarketingInformation/channelSpecificShortMarketingMessage/@codeListVersion</t>
  </si>
  <si>
    <t>channelSpecificShortMarketingMessage/@codeListVersion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</si>
  <si>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local-name()='marketingInformationModule']/marketingInformation/channelSpecificMarketingInformation/channelSpecificShortMarketingMessage/@formattingPattern</t>
  </si>
  <si>
    <t>channelSpecificShortMarketingMessage/@formattingPattern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</si>
  <si>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local-name()='marketingInformationModule']/marketingInformation/channelSpecificMarketingInformation/channelSpecificShortMarketingMessage/@sequenceNumber</t>
  </si>
  <si>
    <t>channelSpecificShortMarketingMessage/@sequenceNumber</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</si>
  <si>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local-name()='medicalDeviceTradeItemModule']/medicalDeviceInformation/avpList/compoundStringAVP</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</si>
  <si>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local-name()='medicalDeviceTradeItemModule']/medicalDeviceInformation/avpList/compoundStringAVP/@attributeName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</si>
  <si>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local-name()='medicalDeviceTradeItemModule']/medicalDeviceInformation/avpList/compoundStringAVP/@attributeCode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</si>
  <si>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local-name()='medicalDeviceTradeItemModule']/medicalDeviceInformation/avpList/compoundStringAVP/@codeListNameCode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</si>
  <si>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local-name()='medicalDeviceTradeItemModule']/medicalDeviceInformation/avpList/compoundStringAVP/@codeListVersion</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</si>
  <si>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local-name()='movieRevenueInformationModule']/movieRevenueInformation/boxOfficeRevenueDomestic</t>
  </si>
  <si>
    <t>boxOfficeRevenueDomestic</t>
  </si>
  <si>
    <t>The revenue the film earned on the target market expressed in local currency.</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</si>
  <si>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local-name()='movieRevenueInformationModule']/movieRevenueInformation/boxOfficeRevenueDomestic/@currencyCode</t>
  </si>
  <si>
    <t>boxOfficeRevenueDomestic/@currencyCode</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</si>
  <si>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local-name()='movieRevenueInformationModule']/movieRevenueInformation/boxOfficeRevenueFirstWeekDomestic</t>
  </si>
  <si>
    <t>boxOfficeRevenueFirstWeekDomestic</t>
  </si>
  <si>
    <t>The revenue the film earned on the target market for the first week expressed in local currency.</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</si>
  <si>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local-name()='movieRevenueInformationModule']/movieRevenueInformation/boxOfficeRevenueFirstWeekDomestic/@currencyCode</t>
  </si>
  <si>
    <t>boxOfficeRevenueFirstWeekDomestic/@currencyCode</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</si>
  <si>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local-name()='movieRevenueInformationModule']/movieRevenueInformation/boxOfficeRevenueUS</t>
  </si>
  <si>
    <t>boxOfficeRevenueUS</t>
  </si>
  <si>
    <t>The revenue the film earned on the US market expressed in US dollars.</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</si>
  <si>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local-name()='movieRevenueInformationModule']/movieRevenueInformation/boxOfficeRevenueUS/@currencyCode</t>
  </si>
  <si>
    <t>boxOfficeRevenueUS/@currencyCode</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</si>
  <si>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local-name()='movieRevenueInformationModule']/movieRevenueInformation/boxOfficeRevenueWorldwideUSDollars</t>
  </si>
  <si>
    <t>boxOfficeRevenueWorldwideUSDollars</t>
  </si>
  <si>
    <t>The revenue the film earned on all the markets expressed in US dollars.the revenue the film earned on all the markets expressed in US dollars.</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</si>
  <si>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local-name()='movieRevenueInformationModule']/movieRevenueInformation/boxOfficeRevenueWorldwideUSDollars/@currencyCode</t>
  </si>
  <si>
    <t>boxOfficeRevenueWorldwideUSDollars/@currencyCode</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</si>
  <si>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local-name()='movieRevenueInformationModule']/movieRevenueInformation/avpList/compoundStringAVP</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</si>
  <si>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local-name()='movieRevenueInformationModule']/movieRevenueInformation/avpList/compoundStringAVP/@attributeName</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</si>
  <si>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local-name()='movieRevenueInformationModule']/movieRevenueInformation/avpList/compoundStringAVP/@attributeCode</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</si>
  <si>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local-name()='movieRevenueInformationModule']/movieRevenueInformation/avpList/compoundStringAVP/@codeListNameCode</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</si>
  <si>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local-name()='movieRevenueInformationModule']/movieRevenueInformation/avpList/compoundStringAVP/@codeListVersion</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</si>
  <si>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t>
  </si>
  <si>
    <t>nonfoodIngredientStatement</t>
  </si>
  <si>
    <t>Ingredient statement for non-food items.</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</si>
  <si>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local-name()='nonfoodIngredientModule']/nonfoodIngredientStatement/@languageCode</t>
  </si>
  <si>
    <t>nonfoodIngredientStatement/@languageCode</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</si>
  <si>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local-name()='nonfoodIngredientModule']/additiveInformation/additiveName</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</si>
  <si>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local-name()='nonfoodIngredientModule']/additiveInformation/levelOfContainmentCode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</si>
  <si>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local-name()='nonfoodIngredientModule']/nonfoodIngredient/isIngredientActive</t>
  </si>
  <si>
    <t>isIngredientActive</t>
  </si>
  <si>
    <t>Determines whether the ingredient helps directly in achieving the objectives of the trade item.</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</si>
  <si>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local-name()='nonfoodIngredientModule']/nonfoodIngredient/nonfoodIngredientName</t>
  </si>
  <si>
    <t>nonfoodIngredientName</t>
  </si>
  <si>
    <t>The name of the non-food ingredient for example ammonia.</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</si>
  <si>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local-name()='nonfoodIngredientModule']/nonfoodIngredient/avpList/compoundStringAVP</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</si>
  <si>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local-name()='nonfoodIngredientModule']/nonfoodIngredient/avpList/compoundStringAVP/@attributeName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</si>
  <si>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local-name()='nonfoodIngredientModule']/nonfoodIngredient/avpList/compoundStringAVP/@attributeCode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</si>
  <si>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local-name()='nonfoodIngredientModule']/nonfoodIngredient/avpList/compoundStringAVP/@codeListNameCode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</si>
  <si>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local-name()='nonfoodIngredientModule']/nonfoodIngredient/avpList/compoundStringAVP/@codeListVersion</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</si>
  <si>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local-name()='nonGTINLogisticsUnitInformationModule']/nonGTINLogisticsUnitInformation/depth</t>
  </si>
  <si>
    <t>depth</t>
  </si>
  <si>
    <t>The depth of the unit load, as measured according to the GDSN Package Measurement Rules, including the shipping platform unless it is excluded according to the Pallet Type Code chosen.</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</si>
  <si>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local-name()='nonGTINLogisticsUnitInformationModule']/nonGTINLogisticsUnitInformation/depth/@measurementUnitCode</t>
  </si>
  <si>
    <t>depth/@measurementUnitCode</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</si>
  <si>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local-name()='nonGTINLogisticsUnitInformationModule']/nonGTINLogisticsUnitInformation/grossWeight</t>
  </si>
  <si>
    <t>grossWeight</t>
  </si>
  <si>
    <t>The weight of both the unit load (content) and the plat-form upon which the goods are carried, if there is one.</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</si>
  <si>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local-name()='nonGTINLogisticsUnitInformationModule']/nonGTINLogisticsUnitInformation/grossWeight/@measurementUnitCode</t>
  </si>
  <si>
    <t>grossWeight/@measurementUnitCode</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</si>
  <si>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local-name()='nonGTINLogisticsUnitInformationModule']/nonGTINLogisticsUnitInformation/height</t>
  </si>
  <si>
    <t>height</t>
  </si>
  <si>
    <t>The height of the unit load, as measured according to the GDSN Package Measurement Rules, including the shipping platform unless it is excluded according to the Pallet Type Code chosen.</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</si>
  <si>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local-name()='nonGTINLogisticsUnitInformationModule']/nonGTINLogisticsUnitInformation/height/@measurementUnitCode</t>
  </si>
  <si>
    <t>height/@measurementUnitCode</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</si>
  <si>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local-name()='nonGTINLogisticsUnitInformationModule']/nonGTINLogisticsUnitInformation/logisticsUnitStackingFactor</t>
  </si>
  <si>
    <t>logisticsUnitStackingFactor</t>
  </si>
  <si>
    <t>The stacking factor of both the unit load (content) and the platform upon which the goods are carried, if there is one. A stacking factor deter-mines the maximum stacking for the product. Indicates the number of levels the product may be stacked.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</si>
  <si>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local-name()='nonGTINLogisticsUnitInformationModule']/nonGTINUnitLogisticsInformation/width</t>
  </si>
  <si>
    <t>width</t>
  </si>
  <si>
    <t>The width of the unit load, as measured according to the GDSN Package Measurement Rules, including the shipping platform unless it is excluded according to the Pallet Type Code chosen.</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</si>
  <si>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local-name()='nonGTINLogisticsUnitInformationModule']/nonGTINLogisticsUnitInformation/width/@measurementUnitCode</t>
  </si>
  <si>
    <t>width/@measurementUnitCode</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</si>
  <si>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local-name()='nonGTINLogisticsUnitInformationModule']/nonGTINLogisticsInformation/avpList/compoundStringAVP</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</si>
  <si>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local-name()='nonGTINLogisticsUnitInformationModule']/nonGTINLogisticsInformation/avpList/compoundStringAVP/@attributeName</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</si>
  <si>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local-name()='nonGTINLogisticsUnitInformationModule']/nonGTINLogisticsInformation/avpList/compoundStringAVP/@attributeCode</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</si>
  <si>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local-name()='nonGTINLogisticsUnitInformationModule']/nonGTINLogisticsInformation/avpList/compoundStringAVP/@codeListNameCode</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</si>
  <si>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local-name()='nonGTINLogisticsUnitInformationModule']/nonGTINLogisticsInformation/avpList/compoundStringAVP/@codeListVersion</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</si>
  <si>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local-name()='nutritionalInformationModule']/nutritionalClaim</t>
  </si>
  <si>
    <t>nutritionalClaim</t>
  </si>
  <si>
    <t>Free text field for any additional nutritional claims.</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</si>
  <si>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local-name()='nutritionalInformationModule']/nutritionalClaim/@languageCode</t>
  </si>
  <si>
    <t>nutritionalClaim/@languageCode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</si>
  <si>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local-name()='nutritionalInformationModule']/descriptionOnANutrient</t>
  </si>
  <si>
    <t>descriptionOnANutrient</t>
  </si>
  <si>
    <t>Any description on a nutrient which can not expressed by using in INFOODS code value.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</si>
  <si>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local-name()='nutritionalInformationModule']/descriptionOnANutrient/@languageCode</t>
  </si>
  <si>
    <t>descriptionOnANutrient/@languageCode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</si>
  <si>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local-name()='nutritionalInformationModule']/isNutrientRelevantDataProvided</t>
  </si>
  <si>
    <t>isNutrientRelevantDataProvided</t>
  </si>
  <si>
    <t>Nutrient Information is populated for those values which are relevant or required to be populated on the product label or label equivalent. All values not populated are not relevant or not required to be populated on the product label by local regulations.</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</si>
  <si>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local-name()='nutritionalInformationModule']/avpList/compoundStringAVP</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</si>
  <si>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local-name()='nutritionalInformationModule']/avpList/compoundStringAVP/@attributeName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</si>
  <si>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local-name()='nutritionalInformationModule']/avpList/compoundStringAVP/@attributeCode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</si>
  <si>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local-name()='nutritionalInformationModule']/avpList/compoundStringAVP/@codeListNameCode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</si>
  <si>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local-name()='nutritionalInformationModule']/avpList/compoundStringAVP/@codeListVersion</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</si>
  <si>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local-name()='nutritionalInformationModule']/foodBeverageComposition/foodBeverageCompositionCode</t>
  </si>
  <si>
    <t>foodBeverageCompositionCode</t>
  </si>
  <si>
    <t>A value assigned by the agency for the lookup of food composition information that applies to regulatory nutrition information e.g. R851011.</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</si>
  <si>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local-name()='nutritionalInformationModule']/foodBeverageComposition/foodBeverageCompositionDatabaseCode</t>
  </si>
  <si>
    <t>foodBeverageCompositionDatabaseCode</t>
  </si>
  <si>
    <t>A code depicting and agency which manages a food composition database that applies to regulatory nutrition information for example the Government of Canada.</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</si>
  <si>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local-name()='nutritionalInformationModule']/nutritionalClaimDetail/nutritionalClaimNutrientElementCode</t>
  </si>
  <si>
    <t>nutritionalClaimNutrientElementCode</t>
  </si>
  <si>
    <t>The type of  nutrient, ingredient, vitamins and minerals that the nutritional claim is in reference to for example fat, copper, milk.</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</si>
  <si>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local-name()='nutritionalInformationModule']/nutritionalClaimDetail/nutritionalClaimTypeCode</t>
  </si>
  <si>
    <t>nutritionalClaimTypeCode</t>
  </si>
  <si>
    <t>A code depicting the degree to which a trade item contains a specific nutrient or ingredient in relation to a health claim for example FREE_FROM.</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</si>
  <si>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local-name()='nutritionalInformationModule']/nutrientHeader/dailyValueIntakeReference</t>
  </si>
  <si>
    <t>dailyValueIntakeReference</t>
  </si>
  <si>
    <t>Free text field specifying the daily value intake base for on which the daily value intake per nutrient has been based. Example: “Based on a 2000 calorie diet.”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</si>
  <si>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local-name()='nutritionalInformationModule']/nutrientHeader/dailyValueIntakeReference/@languageCode</t>
  </si>
  <si>
    <t>dailyValueIntakeReference/@languageCode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</si>
  <si>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t>
  </si>
  <si>
    <t>nutrientBasisQuantity</t>
  </si>
  <si>
    <t>The basis amount that a nutrient is measured against. In some markets, this is required by regulation. For example, 100 gr, 100 ml, etc. Please refer to the target markets implementation guideline on how to populate this attribute.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</si>
  <si>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local-name()='nutritionalInformationModule']/nutrientHeader/nutrientBasisQuantity/@measurementUnitCode</t>
  </si>
  <si>
    <t>nutrientBasisQuantity/@measurementUnitCode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</si>
  <si>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local-name()='nutritionalInformationModule']/nutrientHeader/nutrientBasisQuantityTypeCode</t>
  </si>
  <si>
    <t>nutrientBasisQuantityTypeCode</t>
  </si>
  <si>
    <t>The type of quantity contained for example measurement, serving size, or container.</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</si>
  <si>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local-name()='nutritionalInformationModule']/nutrientHeader/preparationStateCode</t>
  </si>
  <si>
    <t>preparationStateCode</t>
  </si>
  <si>
    <t>Code specifying the preparation state or type the nutrient information applies to, for example, unprepared, boiled, fried.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</si>
  <si>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local-name()='nutritionalInformationModule']/nutrientHeader/servingSize</t>
  </si>
  <si>
    <t>servingSize</t>
  </si>
  <si>
    <t>Measurement value specifying the serving size or portion. In some markets due to regulation this information is used as the basis amount that a nutrient is measured against. Example: Per 30 grams. 1/2 cup, etc. Please refer to the target markets implementation guideline on how to populate this attribute.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</si>
  <si>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local-name()='nutritionalInformationModule']/nutrientHeader/servingSize/@measurementUnitCode</t>
  </si>
  <si>
    <t>servingSize/@measurementUnitCode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</si>
  <si>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local-name()='nutritionalInformationModule']/nutrientHeader/servingSizeDescription</t>
  </si>
  <si>
    <t>servingSizeDescription</t>
  </si>
  <si>
    <t>A free text field specifying the serving size for which the nutrient information has been stated for example: per 1/3 cup (42 g).</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</si>
  <si>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local-name()='nutritionalInformationModule']/nutrientHeader/servingSizeDescription/@languageCode</t>
  </si>
  <si>
    <t>servingSizeDescription/@languageCode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</si>
  <si>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local-name()='nutritionalInformationModule']/nutrientHeader/avpList/compoundStringAVP</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</si>
  <si>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local-name()='nutritionalInformationModule']/nutrientHeader/avpList/compoundStringAVP/@attributeName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</si>
  <si>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local-name()='nutritionalInformationModule']/nutrientHeader/avpList/compoundStringAVP/@attributeCode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</si>
  <si>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local-name()='nutritionalInformationModule']/nutrientHeader/avpList/compoundStringAVP/@codeListNameCode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</si>
  <si>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local-name()='nutritionalInformationModule']/nutrientHeader/avpList/compoundStringAVP/@codeListVersion</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</si>
  <si>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local-name()='nutritionalInformationModule']/nutrientHeader/nutrientDetail/dailyValueIntakePercent</t>
  </si>
  <si>
    <t>dailyValueIntakePercent</t>
  </si>
  <si>
    <t>The percentage of the recommended daily intake of a nutrient as recommended by authorities of the target market. Is expressed relative to the serving size and base daily value intake.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</si>
  <si>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local-name()='nutritionalInformationModule']/nutrientHeader/nutrientDetail/measurementPrecisionCode</t>
  </si>
  <si>
    <t>measurementPrecisionCode</t>
  </si>
  <si>
    <t>Code indicating whether the specified nutrient content is exact or approximate.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</si>
  <si>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local-name()='nutritionalInformationModule']/nutrientHeader/nutrientDetail/nutrientTypeCode</t>
  </si>
  <si>
    <t>nutrientTypeCode</t>
  </si>
  <si>
    <t>Code from the list of the INFOODS food component tag names.</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</si>
  <si>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local-name()='nutritionalInformationModule']/nutrientHeader/nutrientDetail/quantityContained</t>
  </si>
  <si>
    <t>quantityContained</t>
  </si>
  <si>
    <t>Measurement value indicating the amount of nutrient contained in the product. Is expressed relative to the serving size.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</si>
  <si>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local-name()='nutritionalInformationModule']/nutrientHeader/nutrientDetail/quantityContained/@measurementUnitCode</t>
  </si>
  <si>
    <t>quantityContained/@measurementUnitCode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</si>
  <si>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local-name()='nutritionalInformationModule']/nutrientHeader/nutrientDetail/dailyValueIntakePercentMeasurementPrecisionCode</t>
  </si>
  <si>
    <t>dailyValueIntakePercentMeasurementPrecisionCode</t>
  </si>
  <si>
    <t>Code indicating whether the specified nutrient content for the Daily Value Intake % is exact or approximate or less than etc. One should follow local regulatory guidelines when selecting a precision.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</si>
  <si>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local-name()='oNIXPublicationFileInformationModule']/oNIXPublicationFileInformation/avpList/compoundStringAVP</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</si>
  <si>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local-name()='oNIXPublicationFileInformationModule']/oNIXPublicationFileInformation/avpList/compoundStringAVP/@attributeName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</si>
  <si>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local-name()='oNIXPublicationFileInformationModule']/oNIXPublicationFileInformation/avpList/compoundStringAVP/@attributeCode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</si>
  <si>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local-name()='oNIXPublicationFileInformationModule']/oNIXPublicationFileInformation/avpList/compoundStringAVP/@codeListNameCode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</si>
  <si>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local-name()='oNIXPublicationFileInformationModule']/oNIXPublicationFileInformation/avpList/compoundStringAVP/@codeListVersion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</si>
  <si>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local-name()='oNIXPublicationFileInformationModule']/oNIXPublicationFileInformation/oNIXPublicationCollectionInformation/collectionIdentifier</t>
  </si>
  <si>
    <t>collectionIdentifier</t>
  </si>
  <si>
    <t>Identifier of the type specified in the collectionIDType field.</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</si>
  <si>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local-name()='oNIXPublicationFileInformationModule']/oNIXPublicationFileInformation/oNIXPublicationCollectionInformation/collectionIdentifierTypeCode</t>
  </si>
  <si>
    <t>collectionIdentifierTypeCode</t>
  </si>
  <si>
    <t>Identifies the scheme from which an identifier in the collectionIdentifier is taken.
This attribute utilizes the Series Identifier Type Code List (Onix List 13)</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</si>
  <si>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local-name()='oNIXPublicationFileInformationModule']/oNIXPublicationFileInformation/oNIXPublicationCollectionInformation/collectionTypeCodeReference</t>
  </si>
  <si>
    <t>collectionTypeCodeReference</t>
  </si>
  <si>
    <t>Indicates the type of a bibliographic collection: publisher collection, ascribed collection, or unspecified</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</si>
  <si>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local-name()='oNIXPublicationFileInformationModule']/oNIXPublicationFileInformation/oNIXPublicationCollectionInformation/collectionTypeCodeReference/@codeDescription</t>
  </si>
  <si>
    <t>collectionTypeCodeReference/@codeDescription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</si>
  <si>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local-name()='oNIXPublicationFileInformationModule']/oNIXPublicationFileInformation/oNIXPublicationCollectionInformation/collectionTypeCodeReference/@codeListAgencyCode</t>
  </si>
  <si>
    <t>collectionTypeCodeReference/@codeListAgencyCode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</si>
  <si>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local-name()='oNIXPublicationFileInformationModule']/oNIXPublicationFileInformation/oNIXPublicationCollectionInformation/collectionTypeCodeReference/@codeListAgencyCodeListVersion</t>
  </si>
  <si>
    <t>collectionTypeCodeReference/@codeListAgencyCodeListVersion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</si>
  <si>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local-name()='oNIXPublicationFileInformationModule']/oNIXPublicationFileInformation/oNIXPublicationCollectionInformation/collectionTypeCodeReference/@codeListAgencyName</t>
  </si>
  <si>
    <t>collectionTypeCodeReference/@codeListAgencyName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</si>
  <si>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local-name()='oNIXPublicationFileInformationModule']/oNIXPublicationFileInformation/oNIXPublicationCollectionInformation/collectionTypeCodeReference/@codeListName</t>
  </si>
  <si>
    <t>collectionTypeCodeReference/@codeListName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</si>
  <si>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local-name()='oNIXPublicationFileInformationModule']/oNIXPublicationFileInformation/oNIXPublicationCollectionInformation/collectionTypeCodeReference/@codeListURI</t>
  </si>
  <si>
    <t>collectionTypeCodeReference/@codeListURI</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</si>
  <si>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local-name()='oNIXPublicationFileInformationModule']/oNIXPublicationFileInformation/oNIXPublicationCollectionInformation/collectionTypeCodeReference/@codeListVersion</t>
  </si>
  <si>
    <t>collectionTypeCodeReference/@codeListVersion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</si>
  <si>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local-name()='oNIXPublicationFileInformationModule']/oNIXPublicationFileInformation/oNIXPublicationCollectionInformation/oNIXContributor/biographicalNote</t>
  </si>
  <si>
    <t>biographicalNote</t>
  </si>
  <si>
    <t>A biographical note about a contributor to the product. May occur with a person name or with a corporate name. A biographical note should always contain the name of the person or body concerned, and it should always be presented as a piece of continuous text consisting of full sentences.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</si>
  <si>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local-name()='oNIXPublicationFileInformationModule']/oNIXPublicationFileInformation/oNIXPublicationCollectionInformation/oNIXContributor/biographicalNote/@languageCode</t>
  </si>
  <si>
    <t>biographicalNote/@languageCode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</si>
  <si>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local-name()='oNIXPublicationFileInformationModule']/oNIXPublicationFileInformation/oNIXPublicationCollectionInformation/oNIXContributor/contributorDate</t>
  </si>
  <si>
    <t>contributorDate</t>
  </si>
  <si>
    <t>The date specified that is associated with the person or organization identified as a contributor.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</si>
  <si>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local-name()='oNIXPublicationFileInformationModule']/oNIXPublicationFileInformation/oNIXPublicationCollectionInformation/oNIXContributor/contributorDescription</t>
  </si>
  <si>
    <t>contributorDescription</t>
  </si>
  <si>
    <t>Brief text describing a contributor to the product, at the publisher’s discretion. Optional and non-repeating. It may be used with either a person or corporate name, to draw attention to any aspect of a contributor’s background which supports the promotion of the book.</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</si>
  <si>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local-name()='oNIXPublicationFileInformationModule']/oNIXPublicationFileInformation/oNIXPublicationCollectionInformation/oNIXContributor/contributorDescription/@languageCode</t>
  </si>
  <si>
    <t>contributorDescription/@languageCode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</si>
  <si>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local-name()='oNIXPublicationFileInformationModule']/oNIXPublicationFileInformation/oNIXPublicationCollectionInformation/oNIXContributor/contributorRoleCode</t>
  </si>
  <si>
    <t>contributorRoleCode</t>
  </si>
  <si>
    <t>Indicates the role played by a person or corporate body in the creation of the product. Mandatory in each occurrence of the Contributor class, and may be repeated if the same person or corporate body has more than one role in relation to the product.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</si>
  <si>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local-name()='oNIXPublicationFileInformationModule']/oNIXPublicationFileInformation/oNIXPublicationCollectionInformation/oNIXContributor/address/city</t>
  </si>
  <si>
    <t>city</t>
  </si>
  <si>
    <t>Text specifying the name of the city.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</si>
  <si>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local-name()='oNIXPublicationFileInformationModule']/oNIXPublicationFileInformation/oNIXPublicationCollectionInformation/oNIXContributor/address/cityCode</t>
  </si>
  <si>
    <t>cityCode</t>
  </si>
  <si>
    <t>Identifier for a city, expressed as a short code rather than the full 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</si>
  <si>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local-name()='oNIXPublicationFileInformationModule']/oNIXPublicationFileInformation/oNIXPublicationCollectionInformation/oNIXContributor/address/countryCode</t>
  </si>
  <si>
    <t>Code specifying the country for the address.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</si>
  <si>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local-name()='oNIXPublicationFileInformationModule']/oNIXPublicationFileInformation/oNIXPublicationCollectionInformation/oNIXContributor/oNIXContributorAlternativeName/alternativeName</t>
  </si>
  <si>
    <t>alternativeName</t>
  </si>
  <si>
    <t>It may be used to send a pseudonym as well as a real name, where both names are on the product, eg to handle such cases as ‘Ian Rankin writing as Jack Harvey’; or to send an authority-controlled form of a name; or to identify the real name of the contributor where the book is written under a pseudonym (and the real identity need not be kept private). Note that in all cases, the primary name is that used on the product, and the alternative name merely provides additional information.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</si>
  <si>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local-name()='oNIXPublicationFileInformationModule']/oNIXPublicationFileInformation/oNIXPublicationCollectionInformation/oNIXContributor/oNIXContributorAlternativeName/alternativeNameType</t>
  </si>
  <si>
    <t>alternativeNameType</t>
  </si>
  <si>
    <t>Indicates the type of the name sent in an occurrence of the composite.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</si>
  <si>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local-name()='oNIXPublicationFileInformationModule']/oNIXPublicationFileInformation/oNIXPublicationCollectionInformation/oNIXContributor/oNIXContributorPlace/contributorPlaceCountry</t>
  </si>
  <si>
    <t>contributorPlaceCountry</t>
  </si>
  <si>
    <t>A code identifying a country with which a contributor is particularly associated.</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</si>
  <si>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local-name()='oNIXPublicationFileInformationModule']/oNIXPublicationFileInformation/oNIXPublicationCollectionInformation/oNIXContributor/oNIXContributorPlace/contributorPlaceRegion</t>
  </si>
  <si>
    <t>contributorPlaceRegion</t>
  </si>
  <si>
    <t>Identifies a region with which a contributor is particularly associated</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</si>
  <si>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local-name()='oNIXPublicationFileInformationModule']/oNIXPublicationFileInformation/oNIXPublicationCollectionInformation/oNIXContributor/oNIXContributorPlace/contributorPlaceTypeCode</t>
  </si>
  <si>
    <t>contributorPlaceTypeCode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</si>
  <si>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local-name()='oNIXPublicationFileInformationModule']/oNIXPublicationFileInformation/oNIXPublicationCollectionInformation/oNIXContributor/oNIXPublicationNameInformation/corporateName</t>
  </si>
  <si>
    <t>corporateName</t>
  </si>
  <si>
    <t>The name of a corporate body.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</si>
  <si>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local-name()='oNIXPublicationFileInformationModule']/oNIXPublicationFileInformation/oNIXPublicationCollectionInformation/oNIXContributor/oNIXPublicationNameInformation/corporateNameInverted</t>
  </si>
  <si>
    <t>corporateNameInverted</t>
  </si>
  <si>
    <t>The inverted name of a corporate body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</si>
  <si>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local-name()='oNIXPublicationFileInformationModule']/oNIXPublicationFileInformation/oNIXPublicationCollectionInformation/oNIXContributor/partyIdentification/additionalPartyIdentification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</si>
  <si>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local-name()='oNIXPublicationFileInformationModule']/oNIXPublicationFileInformation/oNIXPublicationCollectionInformation/oNIXContributor/partyIdentification/additionalPartyIdentification/@additionalPartyIdentificationTypeCode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</si>
  <si>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local-name()='oNIXPublicationFileInformationModule']/oNIXPublicationFileInformation/oNIXPublicationCollectionInformation/oNIXContributor/partyIdentification/additionalPartyIdentification/@codeListVersion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</si>
  <si>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local-name()='oNIXPublicationFileInformationModule']/oNIXPublicationFileInformation/oNIXPublicationCollectionInformation/oNIXContributor/referencedFileInformation/contentDescription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</si>
  <si>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local-name()='oNIXPublicationFileInformationModule']/oNIXPublicationFileInformation/oNIXPublicationCollectionInformation/oNIXContributor/referencedFileInformation/contentDescription/@languageCode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</si>
  <si>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local-name()='oNIXPublicationFileInformationModule']/oNIXPublicationFileInformation/oNIXPublicationCollectionInformation/oNIXContributor/referencedFileInformation/fileEffectiveEndDateTime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</si>
  <si>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local-name()='oNIXPublicationFileInformationModule']/oNIXPublicationFileInformation/oNIXPublicationCollectionInformation/oNIXContributor/referencedFileInformation/fileEffectiveStartDateTime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</si>
  <si>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local-name()='oNIXPublicationFileInformationModule']/oNIXPublicationFileInformation/oNIXPublicationCollectionInformation/oNIXContributor/referencedFileInformation/fileFormatName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</si>
  <si>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local-name()='oNIXPublicationFileInformationModule']/oNIXPublicationFileInformation/oNIXPublicationCollectionInformation/oNIXContributor/referencedFileInformation/fileName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</si>
  <si>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local-name()='oNIXPublicationFileInformationModule']/oNIXPublicationFileInformation/oNIXPublicationCollectionInformation/oNIXContributor/referencedFileInformation/referencedFileTypeCode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</si>
  <si>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local-name()='oNIXPublicationFileInformationModule']/oNIXPublicationFileInformation/oNIXPublicationCollectionInformation/oNIXContributor/referencedFileInformation/uniformResourceIdentifier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</si>
  <si>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local-name()='oNIXPublicationFileInformationModule']/oNIXPublicationFileInformation/oNIXPublicationCollectionInformation/oNIXContributor/referencedFileInformation/avpList/compoundStringAVP</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</si>
  <si>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local-name()='oNIXPublicationFileInformationModule']/oNIXPublicationFileInformation/oNIXPublicationCollectionInformation/oNIXContributor/referencedFileInformation/avpList/compoundStringAVP/@attributeName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</si>
  <si>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local-name()='oNIXPublicationFileInformationModule']/oNIXPublicationFileInformation/oNIXPublicationCollectionInformation/oNIXContributor/referencedFileInformation/avpList/compoundStringAVP/@attributeCode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</si>
  <si>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local-name()='oNIXPublicationFileInformationModule']/oNIXPublicationFileInformation/oNIXPublicationCollectionInformation/oNIXContributor/referencedFileInformation/avpList/compoundStringAVP/@codeListNameCode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</si>
  <si>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local-name()='oNIXPublicationFileInformationModule']/oNIXPublicationFileInformation/oNIXPublicationCollectionInformation/oNIXContributor/referencedFileInformation/avpList/compoundStringAVP/@codeListVersion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</si>
  <si>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local-name()='oNIXPublicationFileInformationModule']/oNIXPublicationFileInformation/oNIXPublicationCollectionInformation/oNIXPublisher/additionalPartyIdentification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</si>
  <si>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local-name()='oNIXPublicationFileInformationModule']/oNIXPublicationFileInformation/oNIXPublicationCollectionInformation/oNIXPublisher/additionalPartyIdentification/@additionalPartyIdentificationTypeCode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</si>
  <si>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local-name()='oNIXPublicationFileInformationModule']/oNIXPublicationFileInformation/oNIXPublicationCollectionInformation/oNIXPublisher/additionalPartyIdentification/@codeListVersion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</si>
  <si>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local-name()='oNIXPublicationFileInformationModule']/oNIXPublicationFileInformation/oNIXPublicationCollectionInformation/oNIXPublisher/address/city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</si>
  <si>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local-name()='oNIXPublicationFileInformationModule']/oNIXPublicationFileInformation/oNIXPublicationCollectionInformation/oNIXPublisher/address/cityCode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</si>
  <si>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local-name()='oNIXPublicationFileInformationModule']/oNIXPublicationFileInformation/oNIXPublicationCollectionInformation/oNIXPublisher/address/countryCode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</si>
  <si>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local-name()='oNIXPublicationFileInformationModule']/oNIXPublicationFileInformation/oNIXSubject/nameAsSubject/corporateName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</si>
  <si>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local-name()='oNIXPublicationFileInformationModule']/oNIXPublicationFileInformation/oNIXSubject/nameAsSubject/corporateNameInverted</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</si>
  <si>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local-name()='oNIXPublicationFileInformationModule']/oNIXPublicationFileInformation/oNIXAdditionalPublicationDescriptionInformation/additionalPublicationDescription</t>
  </si>
  <si>
    <t>additionalPublicationDescription</t>
  </si>
  <si>
    <t>The publication description to be used for marketing purposes (i.e. cover description, review).</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</si>
  <si>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local-name()='oNIXPublicationFileInformationModule']/oNIXPublicationFileInformation/oNIXAdditionalPublicationDescriptionInformation/additionalPublicationDescription/@languagecode</t>
  </si>
  <si>
    <t>additionalPublicationDescription/@languagecode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</si>
  <si>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local-name()='oNIXPublicationFileInformationModule']/oNIXPublicationFileInformation/oNIXAdditionalPublicationDescriptionInformation/contentDate</t>
  </si>
  <si>
    <t>contentDate</t>
  </si>
  <si>
    <t>Date information applicable to the Additional Description Information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</si>
  <si>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local-name()='oNIXPublicationFileInformationModule']/oNIXPublicationFileInformation/oNIXAdditionalPublicationDescriptionInformation/contentDateRoleTypeCode</t>
  </si>
  <si>
    <t>contentDateRoleTypeCode</t>
  </si>
  <si>
    <t>Indicates the significance of the date in relation to the text content.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</si>
  <si>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local-name()='oNIXPublicationFileInformationModule']/oNIXPublicationFileInformation/oNIXAdditionalPublicationDescriptionInformation/textAuthor/biographicalNote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</si>
  <si>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local-name()='oNIXPublicationFileInformationModule']/oNIXPublicationFileInformation/oNIXAdditionalPublicationDescriptionInformation/textAuthor/biographicalNote/@languageCode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</si>
  <si>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local-name()='oNIXPublicationFileInformationModule']/oNIXPublicationFileInformation/oNIXAdditionalPublicationDescriptionInformation/textAuthor/contributorDate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</si>
  <si>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local-name()='oNIXPublicationFileInformationModule']/oNIXPublicationFileInformation/oNIXAdditionalPublicationDescriptionInformation/textAuthor/contributorDescription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</si>
  <si>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local-name()='oNIXPublicationFileInformationModule']/oNIXPublicationFileInformation/oNIXAdditionalPublicationDescriptionInformation/textAuthor/contributorDescription/@languageCode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</si>
  <si>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local-name()='oNIXPublicationFileInformationModule']/oNIXPublicationFileInformation/oNIXAdditionalPublicationDescriptionInformation/textAuthor/contributorRoleCode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</si>
  <si>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local-name()='oNIXPublicationFileInformationModule']/oNIXPublicationFileInformation/oNIXAdditionalPublicationDescriptionInformation/textAuthor/Address/city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</si>
  <si>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local-name()='oNIXPublicationFileInformationModule']/oNIXPublicationFileInformation/oNIXAdditionalPublicationDescriptionInformation/textAuthor/Address/cityCode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</si>
  <si>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local-name()='oNIXPublicationFileInformationModule']/oNIXPublicationFileInformation/oNIXAdditionalPublicationDescriptionInformation/textAuthor/Address/countryCode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</si>
  <si>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local-name()='oNIXPublicationFileInformationModule']/oNIXPublicationFileInformation/oNIXAdditionalPublicationDescriptionInformation/textAuthor/oNIXContributorAlternativeName/alternativeName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</si>
  <si>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local-name()='oNIXPublicationFileInformationModule']/oNIXPublicationFileInformation/oNIXAdditionalPublicationDescriptionInformation/textAuthor/oNIXContributorAlternativeName/alternativeNameType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</si>
  <si>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local-name()='oNIXPublicationFileInformationModule']/oNIXPublicationFileInformation/oNIXAdditionalPublicationDescriptionInformation/textAuthor/oNIXContributorPlace/contributorPlaceCountry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</si>
  <si>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local-name()='oNIXPublicationFileInformationModule']/oNIXPublicationFileInformation/oNIXAdditionalPublicationDescriptionInformation/textAuthor/oNIXContributorPlace/contributorPlaceRegion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</si>
  <si>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local-name()='oNIXPublicationFileInformationModule']/oNIXPublicationFileInformation/oNIXAdditionalPublicationDescriptionInformation/textAuthor/oNIXContributorPlace/contributorPlaceTypeCode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</si>
  <si>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local-name()='oNIXPublicationFileInformationModule']/oNIXPublicationFileInformation/oNIXAdditionalPublicationDescriptionInformation/textAuthor/oNIXPublicationNameInformation/corporateName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</si>
  <si>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local-name()='oNIXPublicationFileInformationModule']/oNIXPublicationFileInformation/oNIXAdditionalPublicationDescriptionInformation/textAuthor/oNIXPublicationNameInformation/corporateNameInverted</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</si>
  <si>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local-name()='oNIXPublicationFileInformationModule']/oNIXPublicationFileInformation/oNIXAdditionalPublicationDescriptionInformation/textAuthor/partyIdentification/additionalPartyIdentification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</si>
  <si>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local-name()='oNIXPublicationFileInformationModule']/oNIXPublicationFileInformation/oNIXAdditionalPublicationDescriptionInformation/textAuthor/partyIdentification/additionalPartyIdentification/@additionalPartyIdentificationTypeCode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</si>
  <si>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local-name()='oNIXPublicationFileInformationModule']/oNIXPublicationFileInformation/oNIXAdditionalPublicationDescriptionInformation/textAuthor/partyIdentification/additionalPartyIdentification/@codeListVersion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</si>
  <si>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local-name()='oNIXPublicationFileInformationModule']/oNIXPublicationFileInformation/oNIXAdditionalPublicationDescriptionInformation/textAuthor/referencedFileInformation/contentDescription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</si>
  <si>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local-name()='oNIXPublicationFileInformationModule']/oNIXPublicationFileInformation/oNIXAdditionalPublicationDescriptionInformation/textAuthor/referencedFileInformation/contentDescription/@languageCode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</si>
  <si>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local-name()='oNIXPublicationFileInformationModule']/oNIXPublicationFileInformation/oNIXAdditionalPublicationDescriptionInformation/textAuthor/referencedFileInformation/fileEffectiveEndDateTime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</si>
  <si>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local-name()='oNIXPublicationFileInformationModule']/oNIXPublicationFileInformation/oNIXAdditionalPublicationDescriptionInformation/textAuthor/referencedFileInformation/fileEffectiveStartDateTime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</si>
  <si>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local-name()='oNIXPublicationFileInformationModule']/oNIXPublicationFileInformation/oNIXAdditionalPublicationDescriptionInformation/textAuthor/referencedFileInformation/referencedFileTypeCode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</si>
  <si>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local-name()='oNIXPublicationFileInformationModule']/oNIXPublicationFileInformation/oNIXAdditionalPublicationDescriptionInformation/textAuthor/referencedFileInformation/uniformResourceIdentifier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</si>
  <si>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local-name()='oNIXPublicationFileInformationModule']/oNIXPublicationFileInformation/oNIXAdditionalPublicationDescriptionInformation/textAuthor/referencedFileInformation/avpList/compoundStringAVP</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</si>
  <si>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local-name()='oNIXPublicationFileInformationModule']/oNIXPublicationFileInformation/oNIXAdditionalPublicationDescriptionInformation/textAuthor/referencedFileInformation/avpList/compoundStringAVP/@attributeName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</si>
  <si>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local-name()='oNIXPublicationFileInformationModule']/oNIXPublicationFileInformation/oNIXAdditionalPublicationDescriptionInformation/textAuthor/referencedFileInformation/avpList/compoundStringAVP/@attributeCode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</si>
  <si>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local-name()='oNIXPublicationFileInformationModule']/oNIXPublicationFileInformation/oNIXAdditionalPublicationDescriptionInformation/textAuthor/referencedFileInformation/avpList/compoundStringAVP/@codeListNameCode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</si>
  <si>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local-name()='oNIXPublicationFileInformationModule']/oNIXPublicationFileInformation/oNIXAdditionalPublicationDescriptionInformation/textAuthor/referencedFileInformation/avpList/compoundStringAVP/@codeListVersion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</si>
  <si>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local-name()='oNIXPublicationFileInformationModule']/oNIXPublicationFileInformation/oNIXContributor/biographicalNote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</si>
  <si>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local-name()='oNIXPublicationFileInformationModule']/oNIXPublicationFileInformation/oNIXContributor/biographicalNote/@languageCode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</si>
  <si>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local-name()='oNIXPublicationFileInformationModule']/oNIXPublicationFileInformation/oNIXContributor/contributorDate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</si>
  <si>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local-name()='oNIXPublicationFileInformationModule']/oNIXPublicationFileInformation/oNIXContributor/contributorDescription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</si>
  <si>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local-name()='oNIXPublicationFileInformationModule']/oNIXPublicationFileInformation/oNIXContributor/contributorDescription/@languageCode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</si>
  <si>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local-name()='oNIXPublicationFileInformationModule']/oNIXPublicationFileInformation/oNIXContributor/contributorRoleCode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</si>
  <si>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local-name()='oNIXPublicationFileInformationModule']/oNIXPublicationFileInformation/oNIXContributor/address/city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</si>
  <si>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local-name()='oNIXPublicationFileInformationModule']/oNIXPublicationFileInformation/oNIXContributor/address/cityCode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</si>
  <si>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local-name()='oNIXPublicationFileInformationModule']/oNIXPublicationFileInformation/oNIXContributor/oNIXContributor/alternativeName/alternativeName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</si>
  <si>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local-name()='oNIXPublicationFileInformationModule']/oNIXPublicationFileInformation/oNIXContributor/oNIXContributor/alternativeName/alternativeNameType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</si>
  <si>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local-name()='oNIXPublicationFileInformationModule']/oNIXPublicationFileInformation/oNIXContributor/oNIXContributorPlace/contributorPlaceCountry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</si>
  <si>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local-name()='oNIXPublicationFileInformationModule']/oNIXPublicationFileInformation/oNIXContributor/oNIXContributorPlace/contributorPlaceRegion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</si>
  <si>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local-name()='oNIXPublicationFileInformationModule']/oNIXPublicationFileInformation/oNIXContributor/oNIXContributorPlace/contributorPlaceTypeCode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</si>
  <si>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local-name()='oNIXPublicationFileInformationModule']/oNIXPublicationFileInformation/oNIXContributor/oNIXPublicationNameInformation/corporateName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</si>
  <si>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local-name()='oNIXPublicationFileInformationModule']/oNIXPublicationFileInformation/oNIXContributor/oNIXPublicationNameInformation/corporateNameInverted</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</si>
  <si>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local-name()='oNIXPublicationFileInformationModule']/oNIXPublicationFileInformation/oNIXContributor/partyIdentification/additionalPartyIdentification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</si>
  <si>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local-name()='oNIXPublicationFileInformationModule']/oNIXPublicationFileInformation/oNIXContributor/partyIdentification/additionalPartyIdentification/@additionalPartyIdentificationTypeCode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</si>
  <si>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local-name()='oNIXPublicationFileInformationModule']/oNIXPublicationFileInformation/oNIXContributor/partyIdentification/additionalPartyIdentification/@codeListVersion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</si>
  <si>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local-name()='oNIXPublicationFileInformationModule']/oNIXPublicationFileInformation/oNIXContributor/referencedFileInformation/contentDescription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</si>
  <si>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local-name()='oNIXPublicationFileInformationModule']/oNIXPublicationFileInformation/oNIXContributor/referencedFileInformation/contentDescription/@languageCode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</si>
  <si>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local-name()='oNIXPublicationFileInformationModule']/oNIXPublicationFileInformation/oNIXContributor/referencedFileInformation/fileEffectiveEndDateTime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</si>
  <si>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local-name()='oNIXPublicationFileInformationModule']/oNIXPublicationFileInformation/oNIXContributor/referencedFileInformation/fileEffectiveStartDateTime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</si>
  <si>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local-name()='oNIXPublicationFileInformationModule']/oNIXPublicationFileInformation/oNIXContributor/referencedFileInformation/referencedFileTypeCode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</si>
  <si>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local-name()='oNIXPublicationFileInformationModule']/oNIXPublicationFileInformation/oNIXContributor/referencedFileInformation/avpList/compoundStringAVP</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</si>
  <si>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local-name()='oNIXPublicationFileInformationModule']/oNIXPublicationFileInformation/oNIXContributor/referencedFileInformation/avpList/compoundStringAVP/@attributeName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</si>
  <si>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local-name()='oNIXPublicationFileInformationModule']/oNIXPublicationFileInformation/oNIXContributor/referencedFileInformation/avpList/compoundStringAVP/@attributeCode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</si>
  <si>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local-name()='oNIXPublicationFileInformationModule']/oNIXPublicationFileInformation/oNIXContributor/referencedFileInformation/avpList/compoundStringAVP/@codeListNameCode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</si>
  <si>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local-name()='oNIXPublicationFileInformationModule']/oNIXPublicationFileInformation/oNIXContributor/referencedFileInformation/avpList/compoundStringAVP/@codeListVersion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</si>
  <si>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local-name()='oNIXPublicationFileInformationModule']/oNIXPublicationFileInformation/oNIXPublicationAudience/audienceCodeValueCode</t>
  </si>
  <si>
    <t>audienceCodeValueCode</t>
  </si>
  <si>
    <t>Identifies the applicable values of the appropriate audienceCodeType.  For Audience Code Type 01 (Onix Type) this value should be populated with Onix Audience Code 28 (Books: Onix Audience Code Value 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</si>
  <si>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local-name()='oNIXPublicationFileInformationModule']/oNIXPublicationFileInformation/oNIXPublicationAudience/audienceDescription</t>
  </si>
  <si>
    <t>audienceDescription</t>
  </si>
  <si>
    <t>Free text describing the audience for which a product is intended. Optional and non-repeating.</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</si>
  <si>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local-name()='oNIXPublicationFileInformationModule']/oNIXPublicationFileInformation/oNIXPublicationAudience/audienceDescription/@languageCode</t>
  </si>
  <si>
    <t>audienceDescription/@languageCode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</si>
  <si>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local-name()='oNIXPublicationFileInformationModule']/oNIXPublicationFileInformation/oNIXPublicationAudience/audienceRangePrecision1Code</t>
  </si>
  <si>
    <t>audienceRangePrecision1Code</t>
  </si>
  <si>
    <t>Specifies the ‘precision’ of the value in the AudienceRange attribute which follows (From, To, Exact). Mandatory in each occurrence of the AudienceRange, and non-repeating.</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</si>
  <si>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local-name()='oNIXPublicationFileInformationModule']/oNIXPublicationFileInformation/oNIXPublicationAudience/audienceRangePrecision2Code</t>
  </si>
  <si>
    <t>audienceRangePrecision2Code</t>
  </si>
  <si>
    <t>Specifies the ‘precision’ of the value in AudienceRange attribute which follows. Optional and non-repeating. This second occurrence of the two elements audienceRangePrecision and audienceRange is required only when a ‘From … to …’ range is specified.</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</si>
  <si>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local-name()='oNIXPublicationFileInformationModule']/oNIXPublicationFileInformation/oNIXPublicationAudience/audienceRangeQualifierCode</t>
  </si>
  <si>
    <t>audienceRangeQualifierCode</t>
  </si>
  <si>
    <t>Specifies the attribute (age, school grade etc) which is measured by the value in the AudienceRange attribute.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</si>
  <si>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local-name()='oNIXPublicationFileInformationModule']/oNIXPublicationFileInformation/oNIXPublicationAudience/audienceRangeValue1</t>
  </si>
  <si>
    <t>audienceRangeValue1</t>
  </si>
  <si>
    <t>A value indicating an exact position within a range, or the upper or lower end of a range.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</si>
  <si>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local-name()='oNIXPublicationFileInformationModule']/oNIXPublicationFileInformation/oNIXPublicationAudience/audienceRangeValue2</t>
  </si>
  <si>
    <t>audienceRangeValue2</t>
  </si>
  <si>
    <t>A value indicating the upper end of a range.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</si>
  <si>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local-name()='oNIXPublicationFileInformationModule']/oNIXPublicationFileInformation/oNIXPublicationAudience/audienceTypeCodeListCode</t>
  </si>
  <si>
    <t>audienceTypeCodeListCode</t>
  </si>
  <si>
    <t>Identifies the broad audience or readership for which a product is intended. Repeatable if the product is intended for two or more groups.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</si>
  <si>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local-name()='oNIXPublicationFileInformationModule']/oNIXPublicationFileInformation/publicationLocation/city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</si>
  <si>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local-name()='oNIXPublicationFileInformationModule']/oNIXPublicationFileInformation/publicationLocation/cityCode</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</si>
  <si>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local-name()='organismClassificationModule']/organismClassification/genus</t>
  </si>
  <si>
    <t>genus</t>
  </si>
  <si>
    <t>A taxonomic category ranking below a family and above a species and generally consisting of a group of species exhibiting similar characteristics. In taxonomic nomenclature the genus name is used, either alone or followed by a Latin adjective or epithet, to form the name of a species.</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</si>
  <si>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local-name()='organismClassificationModule']/organismClassification/rankBelowSpecies</t>
  </si>
  <si>
    <t>rankBelowSpecies</t>
  </si>
  <si>
    <t>Either the Sub-Species, Variety, Sub-Variety, Form, and/or Sub-Form of an organism. All are taxonomic rank below that of species.
• A Sub-Species is a taxonomic rank subordinate to species.
• A Variety will have an appearance distinct from other varieties, but will hybridize freely with other varieties of the same species (if brought into contact). Usually varieties will be geographically separate from each other.
• A Sub-Variety is a subordinate variety, or a division of a variety.
A Form usually designates a group with a noticeable but minor deviation. For instance, white-flowered forms of species that usually have coloured flowers can be named a "“f. alba"”.
It is recommended to place an Abbreviation at the beginning of the text to clarify to what type the text belongs. The recommended abbreviations are:
• subspecies (Abbreviation not required for Animals) - – subsp or ssp
• varietas (variety) -– var
• subvarietas (sub-variety) -– subvar
• forma (form) -– form or f
• subforma (sub-forma) -– subf</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</si>
  <si>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local-name()='organismClassificationModule']/organismClassification/species</t>
  </si>
  <si>
    <t>species</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</si>
  <si>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local-name()='organismClassificationModule']/organismClassification/avpList/compoundStringAVP</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</si>
  <si>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local-name()='organismClassificationModule']/organismClassification/avpList/compoundStringAVP/@attributeName</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</si>
  <si>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local-name()='organismClassificationModule']/organismClassification/avpList/compoundStringAVP/@attributeCode</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</si>
  <si>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local-name()='organismClassificationModule']/organismClassification/avpList/compoundStringAVP/@codeListNameCode</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</si>
  <si>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local-name()='organismClassificationModule']/organismClassification/avpList/compoundStringAVP/@codeListVersion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</si>
  <si>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local-name()='packagingInformationModule']/shippingContainerTypeCode</t>
  </si>
  <si>
    <t>shippingContainerTypeCode</t>
  </si>
  <si>
    <t>The type and size of the container in which the trade items composing the standard transport load (identified by a unique GTIN) are shipped by the consignor for international  transport. This attribute should be populated using the ISO 6346 recommendation  to indicate size and type codes of the shipping container. This code refers to the type of container and not the items inside. The first digit is the length of the container, the second is the height of the container, and the last two are the container type.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</si>
  <si>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local-name()='packagingInformationModule']/packaging/averageDistanceTravelledToPointOfPackagingCode</t>
  </si>
  <si>
    <t>averageDistanceTravelledToPointOfPackagingCode</t>
  </si>
  <si>
    <t>The average distance each packaging material travelled from the packaging material supplier to the point where the product and packaging are combined to form the trade item.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</si>
  <si>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local-name()='packagingInformationModule']/packaging/doesPackagingHaveWheels</t>
  </si>
  <si>
    <t>doesPackagingHaveWheels</t>
  </si>
  <si>
    <t>Indicates if packaging has wheels to facilitate its transportation. Wheels can be permanently fixed or could be detachable. This could apply to a number of packaging types such as trays, cages, boxes, etc.</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</si>
  <si>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local-name()='packagingInformationModule']/packaging/isRadioFrequencyIDOnPackaging</t>
  </si>
  <si>
    <t>isRadioFrequencyIDOnPackaging</t>
  </si>
  <si>
    <t>Indicates that the packaging of the trade item is tagged with a Radio Frequency ID.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</si>
  <si>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local-name()='packagingInformationModule']/packaging/packagingFeatureCode</t>
  </si>
  <si>
    <t>packagingFeatureCode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</si>
  <si>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local-name()='packagingInformationModule']/packaging/packagingFunctionCode</t>
  </si>
  <si>
    <t>packagingFunctionCode</t>
  </si>
  <si>
    <t>A code that is used to identify specific functionality for packaging resulting from specific processes or features present in the packaging type. These additional functionalities are not dependant on the packaging type and maybe applied to multiple different types.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</si>
  <si>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local-name()='packagingInformationModule']/packaging/packagingLevel</t>
  </si>
  <si>
    <t>packagingLevel</t>
  </si>
  <si>
    <t>Identifies the hierarchical level of the packaging element, i.e. 1,2,3. For example: a bottle in a cardboard box displayed on a shelf. The level 1 hierarchical level is the bottle (plastic or glass), the 2 level would be the box (cardboard), and the 3 level would be the film around the pallet.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</si>
  <si>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local-name()='packagingInformationModule']/packaging/packagingOwnerName</t>
  </si>
  <si>
    <t>packagingOwnerName</t>
  </si>
  <si>
    <t>The name of the owner of the packaging.</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</si>
  <si>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local-name()='packagingInformationModule']/packaging/packagingRecyclingProcessTypeCode</t>
  </si>
  <si>
    <t>packagingRecyclingProcessTypeCode</t>
  </si>
  <si>
    <t>The process the packaging could undertake for recyclable &amp; sustainability programs. Examples COMPOSTABLE, ENERGY_RECOVERABLE, REUSABLE</t>
  </si>
  <si>
    <t>packagingRefundObligationName</t>
  </si>
  <si>
    <t>The refund obligation that the packaging of this item is subject to for example the DPG = Deutsche Pfandsystem GmbH which is a refund obligation for one way beverage packaging for beer, sparkling soft drinks and mineral water.</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</si>
  <si>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local-name()='packagingInformationModule']/packaging/packagingShapeCode</t>
  </si>
  <si>
    <t>packagingShapeCode</t>
  </si>
  <si>
    <t>A code depicting the shape of a package for example cone.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</si>
  <si>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local-name()='packagingInformationModule']/packaging/packagingSustainabilityFeatureCode</t>
  </si>
  <si>
    <t>packagingSustainabilityFeatureCode</t>
  </si>
  <si>
    <t>A feature of the packaging that contributes to sustainability initiatives for example that it is made from renewable materials.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</si>
  <si>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local-name()='packagingInformationModule']/packaging/packagingTermsAndConditionsCode</t>
  </si>
  <si>
    <t>packagingTermsAndConditionsCode</t>
  </si>
  <si>
    <t>Indicates if the packaging given in the described packaging configuration is a rented, exchangeable, against deposit or one way/not reusable.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</si>
  <si>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local-name()='packagingInformationModule']/packaging/packagingWeight</t>
  </si>
  <si>
    <t>packagingWeight</t>
  </si>
  <si>
    <t>Used to identify the measurement of the packaging weight of the trade item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</si>
  <si>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local-name()='packagingInformationModule']/packaging/packagingWeight/@measurementUnitCode</t>
  </si>
  <si>
    <t>packagingWeight/@measurementUnitCode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</si>
  <si>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local-name()='packagingInformationModule']/packaging/platformTermsAndConditionsCode</t>
  </si>
  <si>
    <t>platformTermsAndConditionsCode</t>
  </si>
  <si>
    <t>Indicates if the pallet in the prescribed pallet configuration is rented, exchangeable, against deposit or one way (not reusable).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</si>
  <si>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local-name()='packagingInformationModule']/packaging/platformTypeCode</t>
  </si>
  <si>
    <t>platformTypeCode</t>
  </si>
  <si>
    <t>Indicates whether the described despatch unit is delivered on a pallet/platform and on which type of platform. If the despatch unit is delivered on a platform, the platform type must be given here. The range of the platform types/codes is listed in code sets.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</si>
  <si>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local-name()='packagingInformationModule']/packaging/packagingTypeCode</t>
  </si>
  <si>
    <t>packagingTypeCode</t>
  </si>
  <si>
    <t>The dominant means used to transport, store, handle or display the trade item as defined by the data source. This packaging is not used to describe any manufacturing process. Data recipients can use this data for:
• Space Planning
• Data Accuracy (Tolerances)
• Supply Chain processes
• Recycling process (In combination with packaging materials)
• Product buying/procurement decisions
• Tax calculations/fees/duties calculation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</si>
  <si>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local-name()='packagingInformationModule']/packaging/packagingTypeDescription</t>
  </si>
  <si>
    <t>packagingTypeDescription</t>
  </si>
  <si>
    <t>System generated text description of the type of packaging used for the trade item.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</si>
  <si>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local-name()='packagingInformationModule']/packaging/packagingTypeDescription/@languageCode</t>
  </si>
  <si>
    <t>packagingTypeDescription/@languageCode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</si>
  <si>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local-name()='packagingInformationModule']/packaging/avpList/compoundStringAVP</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</si>
  <si>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local-name()='packagingInformationModule']/packaging/avpList/compoundStringAVP/@attributeName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</si>
  <si>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local-name()='packagingInformationModule']/packaging/avpList/compoundStringAVP/@attributeCode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</si>
  <si>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local-name()='packagingInformationModule']/packaging/avpList/compoundStringAVP/@codeListNameCode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</si>
  <si>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local-name()='packagingInformationModule']/packaging/avpList/compoundStringAVP/@codeListVersion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</si>
  <si>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local-name()='packagingInformationModule']/packaging/packagingDimension/packagingDepth</t>
  </si>
  <si>
    <t>packagingDepth</t>
  </si>
  <si>
    <t>The depth of the packaging as measured according to the GDSN Package Measurement Rules. If the packaging dimensions is for a platform or pallet, the measurements for the platform itself are provided based on the orientation and tolerances for non-consumer trade items in the GDSN Package Measurements Rules.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</si>
  <si>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local-name()='packagingInformationModule']/packaging/packagingDimension/packagingHeight</t>
  </si>
  <si>
    <t>packagingHeight</t>
  </si>
  <si>
    <t>The height of the packaging as measured according to the GDSN Package Measurement Rules. If the packaging dimensions is for a platform or pallet, the measurements for the platform itself are provided based on the orientation and tolerances for non-consumer trade items in the GDSN Package Measurements Rules.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</si>
  <si>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local-name()='packagingInformationModule']/packaging/packagingDimension/packagingHeight/@measurementUnitCode</t>
  </si>
  <si>
    <t>packagingHeight/@measurementUnitCode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</si>
  <si>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local-name()='packagingInformationModule']/packaging/packagingDimension/packagingWidth</t>
  </si>
  <si>
    <t>packagingWidth</t>
  </si>
  <si>
    <t>The width of the packaging as measured according to the GDSN Package Measurement Rules. If the packaging dimensions is for a platform or pallet, the measurements for the platform itself are provided based on the orientation and tolerances for non-consumer trade items in the GDSN Package Measurements Rules.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</si>
  <si>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local-name()='packagingInformationModule']/packaging/packagingMaterial/packagingMaterialTypeCode</t>
  </si>
  <si>
    <t>packagingMaterialTypeCode</t>
  </si>
  <si>
    <t>The materials used for the packaging of the trade item for example glass or plastic.
This material information can be used by data recipients for: 
o Tax calculations/fees/duties calculation
o Carbon footprint calculations/estimations (resource optimisation)
o to determine the material used.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</si>
  <si>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local-name()='packagingInformationModule']/packaging/packagingMaterial/isPackagingMaterialRecoverable</t>
  </si>
  <si>
    <t>isPackagingMaterialRecoverable</t>
  </si>
  <si>
    <t>Determines whether packaging material is recoverable. Recoverable materials are those which are capable of being reused or returned to use in the form of raw materials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</si>
  <si>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local-name()='packagingInformationModule']/packaging/packagingMaterial/isPrimaryMaterial</t>
  </si>
  <si>
    <t>isPrimaryMaterial</t>
  </si>
  <si>
    <t>Specifies whether the primary or majority material in a composite material used for packaging.</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</si>
  <si>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local-name()='packagingInformationModule']/packaging/packagingMaterial/packagingCompositeMaterialDescription</t>
  </si>
  <si>
    <t>packagingCompositeMaterialDescription</t>
  </si>
  <si>
    <t>A description ofany composite material used in packaging. A composite material is a combination of different material. types, e.g. Paper-Cardboard / Plastic / Aluminium, or Composite majority Plastics.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</si>
  <si>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local-name()='packagingInformationModule']/packaging/packagingMaterial/packagingMaterialCoatingTypeDescription</t>
  </si>
  <si>
    <t>packagingMaterialCoatingTypeDescription</t>
  </si>
  <si>
    <t>Specifies any coating material that is applied to the packaging material.</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</si>
  <si>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local-name()='packagingInformationModule']/packaging/packagingMaterial/packagingMaterialCoatingTypeDescription/@languageCode</t>
  </si>
  <si>
    <t>packagingMaterialCoatingTypeDescription/@languageCode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</si>
  <si>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local-name()='packagingInformationModule']/packaging/packagingMaterial/packagingMaterialCompositionQuantity</t>
  </si>
  <si>
    <t>packagingMaterialCompositionQuantity</t>
  </si>
  <si>
    <t>The quantity of the packaging material of the trade item. Can be weight, volume or surface, can vary by country.</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</si>
  <si>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local-name()='packagingInformationModule']/packaging/packagingMaterial/packagingMaterialCompositionQuantity/@measurementUnitCode</t>
  </si>
  <si>
    <t>packagingMaterialCompositionQuantity/@measurementUnitCode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</si>
  <si>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local-name()='packagingInformationModule']/packaging/packagingMaterial/packagingMaterialThickness</t>
  </si>
  <si>
    <t>packagingMaterialThickness</t>
  </si>
  <si>
    <t>The thickness of a packaging material.</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</si>
  <si>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local-name()='packagingInformationModule']/packaging/packagingMaterial/packagingMaterialThickness/@measurementUnitCode</t>
  </si>
  <si>
    <t>packagingMaterialThickness/@measurementUnitCode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</si>
  <si>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local-name()='packagingInformationModule']/packaging/packagingMaterial/packagingMaterialColourCodeReference</t>
  </si>
  <si>
    <t>packagingMaterialColourCodeReference</t>
  </si>
  <si>
    <t>Identifies the packaging material colour.</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</si>
  <si>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</si>
  <si>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local-name()='packagingInformationModule']/packaging/packagingMaterial/compositeMaterialDetail/packagingMaterialCompositionQuantity</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</si>
  <si>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local-name()='packagingInformationModule']/packaging/packagingMaterial/compositeMaterialDetail/packagingMaterialCompositionQuantity/@measurementUnitCode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</si>
  <si>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local-name()='packagingInformationModule']/packaging/packagingMaterial/compositeMaterialDetail/packagingMaterialThickness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</si>
  <si>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local-name()='packagingInformationModule']/packaging/packagingMaterial/compositeMaterialDetail/packagingMaterialThickness/@measurementUnitCode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</si>
  <si>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local-name()='packagingInformationModule']/packaging/packageDeposit/returnablePackageDepositAmount</t>
  </si>
  <si>
    <t>returnablePackageDepositAmount</t>
  </si>
  <si>
    <t>The monetary amount for the individual returnable package.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</si>
  <si>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local-name()='packagingInformationModule']/packaging/packageDeposit/returnablePackageDepositAmount/@currencyCode</t>
  </si>
  <si>
    <t>returnablePackageDepositAmount/@currencyCode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</si>
  <si>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local-name()='packagingInformationModule']/packaging/packageDeposit/returnablePackageDepositIdentification</t>
  </si>
  <si>
    <t>returnablePackageDepositIdentification</t>
  </si>
  <si>
    <t>In some markets the deposit information is specified by a GTIN giving the type of returnable package on which a deposit is charged. Each deposit code is associated with an amount specified elsewhere. The enumeration list is maintained externally.</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</si>
  <si>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local-name()='packagingInformationModule']/packaging/packageDeposit/ReturnablePackageDespositRegion/targetMarketCountryCode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</si>
  <si>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local-name()='packagingInformationModule']/packaging/returnableAsset/grai</t>
  </si>
  <si>
    <t>grai</t>
  </si>
  <si>
    <t>The GS1 Identification Key used to identify Returnable Assets. The key comprises a GS1 Company Prefix, Asset Type, Check Digit, and optional serial number.</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</si>
  <si>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local-name()='packagingInformationModule']/packaging/returnableAsset/isReturnableAssetEmpty</t>
  </si>
  <si>
    <t>isReturnableAssetEmpty</t>
  </si>
  <si>
    <t>Determines whether the returnable asset is empty.</t>
  </si>
  <si>
    <t>A measurement of the potential capacity of a returnable asset for example how many bottles can fit into a crate. This is not the content for the full packaging but rather how much the packaging can contain.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</si>
  <si>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local-name()='packagingInformationModule']/packaging/returnableAsset/returnableAssetCapacityContent/@measurementUnitCode</t>
  </si>
  <si>
    <t>returnableAssetCapacityContent/@measurementUnitCode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</si>
  <si>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local-name()='packagingInformationModule']/packaging/returnableAsset/returnableAssetsContainedQuantity</t>
  </si>
  <si>
    <t>returnableAssetsContainedQuantity</t>
  </si>
  <si>
    <t>The number of returnable assets contained that are allocated to the full returnable item identified by the GTIN of the returnable asset. An example would be 6 bottles of beer in a six pack (Trade Item).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</si>
  <si>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local-name()='packagingInformationModule']/packaging/returnableAsset/returnableAssetsContainedQuantity/@measurementUnitCode</t>
  </si>
  <si>
    <t>returnableAssetsContainedQuantity/@measurementUnitCode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</si>
  <si>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local-name()='packagingInformationModule']/packaging/returnableAsset/alternativeReturnableAssetIdentification</t>
  </si>
  <si>
    <t>alternativeReturnableAssetIdentification</t>
  </si>
  <si>
    <t>An additional returnable asset identification type. Allowed code values are specified in GS1 Code List AdditionalReturnableAssetIdentificationTypeCode.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</si>
  <si>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local-name()='packagingInformationModule']/packaging/returnableAsset/alternativeReturnableAssetIdentification/@additionalReturnableAssetIdentificatonTypeCode</t>
  </si>
  <si>
    <t>alternativeReturnableAssetIdentification/@additionalReturnableAssetIdentificatonTypeCode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</si>
  <si>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local-name()='packagingInformationModule']/packaging/returnableAsset/alternativeReturnableAssetIdentification/@codeListVersion</t>
  </si>
  <si>
    <t>alternativeReturnableAssetIdentification/@codeListVersion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</si>
  <si>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local-name()='packagingInformationModule']/packaging/returnableAsset/returnableAssetPackageDeposit/returnablePackageDepositAmount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</si>
  <si>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local-name()='packagingInformationModule']/packaging/returnableAsset/returnableAssetPackageDeposit/returnablePackageDepositIdentification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</si>
  <si>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local-name()='packagingInformationModule']/packaging/returnableAsset/returnableAssetPackageDeposit/packagingRefundObligationName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</si>
  <si>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local-name()='packagingInformationModule']/packaging/returnableAsset/returnableAssetPackageDeposit/returnablePackageDepositRegion/targetMarketCountryCode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</si>
  <si>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local-name()='packagingMarkingModule']/packagingMarking/consumerPackageDisclaimer</t>
  </si>
  <si>
    <t>consumerPackageDisclaimer</t>
  </si>
  <si>
    <t>Additional information that should be used in advertising and in displaying.</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</si>
  <si>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local-name()='packagingMarkingModule']/packagingMarking/consumerPackageDisclaimer/@languageCode</t>
  </si>
  <si>
    <t>consumerPackageDisclaimer/@languageCode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</si>
  <si>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local-name()='packagingMarkingModule']/packagingMarking/hasBatchNumber</t>
  </si>
  <si>
    <t>hasBatchNumber</t>
  </si>
  <si>
    <t>Indication whether the base trade item is batch or lot number requested by law, not batch or lot number requested by law but batch or lot number allocated, or not batch or lot number allocated. A batch or lot number is a manufacturer assigned code used to identify a trade item's trade item on batch or lot. Differs from Serial Number which is a manufacturer assigned code during the trade item on cycle to identify a unique trade item.</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</si>
  <si>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local-name()='packagingMarkingModule']/packagingMarking/isNetContentDeclarationIndicated</t>
  </si>
  <si>
    <t>isNetContentDeclarationIndicated</t>
  </si>
  <si>
    <t>This field is used to facilitate local business rules where a declaration of a trade item's net content is not on the product label e.g.UK under 50g.legislation.</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</si>
  <si>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local-name()='packagingMarkingModule']/packagingMarking/isPackagingMarkedReturnable</t>
  </si>
  <si>
    <t>isPackagingMarkedReturnable</t>
  </si>
  <si>
    <t>Trade item has returnable packaging. This is a yes/no (Boolean) where yes equals package can be returned. Attribute applies to returnable packaging with or without deposit.</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</si>
  <si>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local-name()='packagingMarkingModule']/packagingMarking/isPriceOnPack</t>
  </si>
  <si>
    <t>isPriceOnPack</t>
  </si>
  <si>
    <t>Indication of whether there is a retail price physically on or attached to the trade item packaging of the trade item by the manufacturer or information provider.</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</si>
  <si>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local-name()='packagingMarkingModule']/packagingMarking/isTradeItemMarkedAsRecyclable</t>
  </si>
  <si>
    <t>isTradeItemMarkedAsRecyclable</t>
  </si>
  <si>
    <t>Trade item has a recyclable indication marked on it. This may be a symbol from one of many regional agencies.</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</si>
  <si>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local-name()='packagingMarkingModule']/packagingMarking/offerOnPack</t>
  </si>
  <si>
    <t>offerOnPack</t>
  </si>
  <si>
    <t>Contains details of any on pack product offer (consumer or traded).</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</si>
  <si>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local-name()='packagingMarkingModule']/packagingMarking/packagingMarkedLabelAccreditationCode</t>
  </si>
  <si>
    <t>packagingMarkedLabelAccreditationCode</t>
  </si>
  <si>
    <t>A marking that the trade item received recognition, endorsement, certification by following guidelines by the label issuing agency. This does not represent claims for regulatory purposes on products such as free from markings.</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</si>
  <si>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local-name()='packagingMarkingModule']/packagingMarking/packagingMarkedLanguageCode</t>
  </si>
  <si>
    <t>packagingMarkedLanguageCode</t>
  </si>
  <si>
    <t>The language in which text on the packaging is stated.</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</si>
  <si>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local-name()='packagingMarkingModule']/packagingMarking/packagingMarkedRecyclableScheme</t>
  </si>
  <si>
    <t>packagingMarkedRecyclableScheme</t>
  </si>
  <si>
    <t>The package of this GTIN is marked to indicate under which scheme it is recyclable. Applies to recyclable packaging with or without deposit. Examples: Aluminum can be marked as recyclable.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</si>
  <si>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local-name()='packagingMarkingModule']/packagingMarking/warningCopyDescription</t>
  </si>
  <si>
    <t>warningCopyDescription</t>
  </si>
  <si>
    <t>Warning information is additional information that outlines special requirements, warning and caution information printed on the package.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</si>
  <si>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local-name()='packagingMarkingModule']/packagingMarking/warningCopyDescription/@languageCode</t>
  </si>
  <si>
    <t>warningCopyDescription/@languageCode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</si>
  <si>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local-name()='packagingMarkingModule']/packagingMarking/localPackagingMarkedLabelAccreditationCodeReference</t>
  </si>
  <si>
    <t>localPackagingMarkedLabelAccreditationCodeReference</t>
  </si>
  <si>
    <t>Used for markings on package that are locally managed and are not regulatory in nature.  Use local code lists to populate this attribute.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</si>
  <si>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local-name()='packagingMarkingModule']/packagingMarking/avpList/compoundStringAVP</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</si>
  <si>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local-name()='packagingMarkingModule']/packagingMarking/avpList/compoundStringAVP/@attributeName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</si>
  <si>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local-name()='packagingMarkingModule']/packagingMarking/avpList/compoundStringAVP/@attributeCode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</si>
  <si>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local-name()='packagingMarkingModule']/packagingMarking/avpList/compoundStringAVP/@codeListNameCode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</si>
  <si>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local-name()='packagingMarkingModule']/packagingMarking/avpList/compoundStringAVP/@codeListVersion</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</si>
  <si>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local-name()='packagingMarkingModule']/packagingMarking/packagingDate/tradeItemDateOnPackagingFormatName</t>
  </si>
  <si>
    <t>tradeItemDateOnPackagingFormatName</t>
  </si>
  <si>
    <t>The format that the date is printed on the package for example YYYY: year, YY: year in century, MM: month number, MMM: month short name, DD: day of month, D: day of week (Monday=1), ' '-: space and hyphen.</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</si>
  <si>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local-name()='packagingMarkingModule']/packagingMarking/packagingDate/tradeItemDateOnPackagingFormatTypeCode</t>
  </si>
  <si>
    <t>tradeItemDateOnPackagingFormatTypeCode</t>
  </si>
  <si>
    <t>A category of date formats for example calendar or ordinal date.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</si>
  <si>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local-name()='packagingMarkingModule']/packagingMarking/packagingDate/tradeItemDateOnPackagingTypeCode</t>
  </si>
  <si>
    <t>tradeItemDateOnPackagingTypeCode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</si>
  <si>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local-name()='packagingMarkingModule']/packagingMarking/consumerWarningInformation/consumerWarningTypeCode</t>
  </si>
  <si>
    <t>consumerWarningTypeCode</t>
  </si>
  <si>
    <t>Indicate if the warning information given in the consumer warning description concerns a specific distinctive feature/ability of the user as age (e.g. Minimum Age 3 years) or weight (e.g. Maximum Weight 20 Kilogram).</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</si>
  <si>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local-name()='packagingMarkingModule']/packagingMarking/consumerWarningInformation/consumerWarningDescription</t>
  </si>
  <si>
    <t>consumerWarningDescription</t>
  </si>
  <si>
    <t>A description associated with a specific warning type for example if the consumerWarningTypeCode is AGE, the consumerWarningDescription would be "For ages 15 and over".</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</si>
  <si>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local-name()='packagingMarkingModule']/packagingMarking/consumerWarningInformation/consumerWarningDescription/@languageCode</t>
  </si>
  <si>
    <t>consumerWarningDescription/@languageCode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</si>
  <si>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local-name()='packagingSustainabilityModule']/compoundStringAVP</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</si>
  <si>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local-name()='packagingSustainabilityModule']/compoundStringAVP/@attributeName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</si>
  <si>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local-name()='packagingSustainabilityModule']/compoundStringAVP/@attributeCode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</si>
  <si>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local-name()='packagingSustainabilityModule']/compoundStringAVP/@codeListNameCode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</si>
  <si>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local-name()='packagingSustainabilityModule']/compoundStringAVP/@codeListVersion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</si>
  <si>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local-name()='packagingSustainabilityModule']/stringAVP</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</si>
  <si>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local-name()='packagingSustainabilityModule']/lifeCycleIndicators/avpList/compoundStringAVP</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</si>
  <si>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local-name()='packagingSustainabilityModule']/lifeCycleIndicators/avpList/compoundStringAVP/@attributeName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</si>
  <si>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local-name()='packagingSustainabilityModule']/lifeCycleIndicators/avpList/compoundStringAVP/@attributeCode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</si>
  <si>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local-name()='packagingSustainabilityModule']/lifeCycleIndicators/avpList/compoundStringAVP/@codeListNameCode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</si>
  <si>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local-name()='packagingSustainabilityModule']/lifeCycleIndicators/avpList/compoundStringAVP/@codeListVersion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</si>
  <si>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local-name()='packagingSustainabilityModule']/lifeCycleIndicators/acidificationPotential/acidificationMeasurement</t>
  </si>
  <si>
    <t>acidificationMeasurement</t>
  </si>
  <si>
    <t>The measurement of acidification potential.</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</si>
  <si>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local-name()='packagingSustainabilityModule']/lifeCycleIndicators/acidificationPotential/acidificationMeasurement/@measurementUnitCode</t>
  </si>
  <si>
    <t>acidificationMeasurement/@measurementUnitCode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</si>
  <si>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local-name()='packagingSustainabilityModule']/lifeCycleIndicators/acidificationPotential/acidificationMeasurementProtocolCode</t>
  </si>
  <si>
    <t>acidificationMeasurementProtocolCode</t>
  </si>
  <si>
    <t>The reference protocol used to represent the potential to acidify ecosystems.</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</si>
  <si>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local-name()='packagingSustainabilityModule']/lifeCycleIndicators/acidificationPotential/acidificationMeasurementProtocolDescription</t>
  </si>
  <si>
    <t>acidificationMeasurementProtocolDescription</t>
  </si>
  <si>
    <t>The reference protocol description used to represent the potential to acidify ecosystems.</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</si>
  <si>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local-name()='packagingSustainabilityModule']/lifeCycleIndicators/acidificationPotential/acidificationMeasurementProtocolDescription/@languageCode</t>
  </si>
  <si>
    <t>acidificationMeasurementProtocolDescription/@languageCode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</si>
  <si>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local-name()='packagingSustainabilityModule']/lifeCycleIndicators/acidificationPotential/acidificationMeasurementReferenceSubstanceCode</t>
  </si>
  <si>
    <t>acidificationMeasurementReferenceSubstanceCode</t>
  </si>
  <si>
    <t>The reference substance used to represent the potential to acidify ecosystems.</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</si>
  <si>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local-name()='packagingSustainabilityModule']/lifeCycleIndicators/acidificationPotential/acidificationMeasurementReferenceSubstanceDescription</t>
  </si>
  <si>
    <t>acidificationMeasurementReferenceSubstanceDescription</t>
  </si>
  <si>
    <t>The reference substance description used to represent the potential to acidify ecosystems.</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</si>
  <si>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local-name()='packagingSustainabilityModule']/lifeCycleIndicators/acidificationPotential/acidificationMeasurementReferenceSubstanceDescription/@languageCode</t>
  </si>
  <si>
    <t>acidificationMeasurementReferenceSubstanceDescription/@languageCode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</si>
  <si>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local-name()='packagingSustainabilityModule']/lifeCycleIndicators/aquaticEutrophication/aquaticEutrophicationMeasurement</t>
  </si>
  <si>
    <t>aquaticEutrophicationMeasurement</t>
  </si>
  <si>
    <t>The measurement of Aquatic Eutrophication per functional unit.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</si>
  <si>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local-name()='packagingSustainabilityModule']/lifeCycleIndicators/aquaticEutrophication/aquaticEutrophicationMeasurement/@measurementUnitCode</t>
  </si>
  <si>
    <t>aquaticEutrophicationMeasurement/@measurementUnitCode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</si>
  <si>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local-name()='packagingSustainabilityModule']/lifeCycleIndicators/aquaticEutrophication/aquaticEutrophicationModelCode</t>
  </si>
  <si>
    <t>aquaticEutrophicationModelCode</t>
  </si>
  <si>
    <t>The model determining the degree of aquatic eutrophication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</si>
  <si>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local-name()='packagingSustainabilityModule']/lifeCycleIndicators/aquaticEutrophication/aquaticEutrophicationModelDescription</t>
  </si>
  <si>
    <t>aquaticEutrophicationModelDescription</t>
  </si>
  <si>
    <t>The model description determining the degree of aquatic eutrophication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</si>
  <si>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local-name()='packagingSustainabilityModule']/lifeCycleIndicators/aquaticEutrophication/aquaticEutrophicationModelDescription/@languageCode</t>
  </si>
  <si>
    <t>aquaticEutrophicationModelDescription/@languageCode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</si>
  <si>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local-name()='packagingSustainabilityModule']/lifeCycleIndicators/aquaticEutrophication/aquaticEutrophicationReferenceSubstanceCode</t>
  </si>
  <si>
    <t>aquaticEutrophicationReferenceSubstanceCode</t>
  </si>
  <si>
    <t>The reference substance used to represent aquatic eutrophication potential.</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</si>
  <si>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local-name()='packagingSustainabilityModule']/lifeCycleIndicators/aquaticEutrophication/aquaticEutrophicationReferenceSubstanceDescription</t>
  </si>
  <si>
    <t>aquaticEutrophicationReferenceSubstanceDescription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</si>
  <si>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local-name()='packagingSustainabilityModule']/lifeCycleIndicators/aquaticEutrophication/aquaticEutrophicationReferenceSubstanceDescription/@languageCode</t>
  </si>
  <si>
    <t>aquaticEutrophicationReferenceSubstanceDescription/@languageCode</t>
  </si>
  <si>
    <t>The description of water body that aquatic eutrophication is being measured for.</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</si>
  <si>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local-name()='packagingSustainabilityModule']/lifeCycleIndicators/aquaticEutrophication/aquaticEutrophicationWaterBodyDescription</t>
  </si>
  <si>
    <t>aquaticEutrophicationWaterBodyDescription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</si>
  <si>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local-name()='packagingSustainabilityModule']/lifeCycleIndicators/aquaticEutrophication/aquaticEutrophicationWaterBodyDescription/@languageCode</t>
  </si>
  <si>
    <t>aquaticEutrophicationWaterBodyDescription/@languageCode</t>
  </si>
  <si>
    <t>The type of water body that aquatic eutrophication is being measured for.</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</si>
  <si>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local-name()='packagingSustainabilityModule']/lifeCycleIndicators/aquaticEutrophication/aquaticEutrophicationWaterBodyTypeCode</t>
  </si>
  <si>
    <t>aquaticEutrophicationWaterBodyTypeCode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</si>
  <si>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local-name()='packagingSustainabilityModule']/individualPackagingComponentLevel/packagingMaterialDescription</t>
  </si>
  <si>
    <t>packagingMaterialDescription</t>
  </si>
  <si>
    <t>A description of the packaging material.</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</si>
  <si>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local-name()='packagingSustainabilityModule']/individualPackagingComponentLevel/packagingMaterialDescription/@languagecode</t>
  </si>
  <si>
    <t>packagingMaterialDescription/@languagecode</t>
  </si>
  <si>
    <t>A code that provides the packaging material.</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</si>
  <si>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local-name()='packagingSustainabilityModule']/individualPackagingComponentLevel/avpList/compoundStringAVP</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</si>
  <si>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local-name()='packagingSustainabilityModule']/individualPackagingComponentLevel/avpList/compoundStringAVP/@attributeName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</si>
  <si>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local-name()='packagingSustainabilityModule']/individualPackagingComponentLevel/avpList/compoundStringAVP/@attributeCode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</si>
  <si>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local-name()='packagingSustainabilityModule']/individualPackagingComponentLevel/avpList/compoundStringAVP/@codeListNameCode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</si>
  <si>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local-name()='packagingSustainabilityModule']/individualPackagingComponentLevel/avpList/compoundStringAVP/@codeListVersion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</si>
  <si>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local-name()='packagingSustainabilityModule']/packagingSustainabilityEconomicIndicators/communityInvestmentRatio</t>
  </si>
  <si>
    <t>communityInvestmentRatio</t>
  </si>
  <si>
    <t>The value of investments made in community projects related to packaging such as recycling education programs or recycling infrastructure development over and above regulated requirements.</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</si>
  <si>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local-name()='packagingSustainabilityModule']/packagingSustainabilityEconomicIndicators/avpList/compoundStringAVP</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</si>
  <si>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local-name()='referencedFileDetailInformationModule']/referencedFileHeader/referencedFileDetail/fileContentInformation/fileCameraPerspective</t>
  </si>
  <si>
    <t>fileCameraPerspective</t>
  </si>
  <si>
    <t>A description of the angle of perspective used by the camera in the capture of the digital asset.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</si>
  <si>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local-name()='referencedFileDetailInformationModule']/referencedFileHeader/referencedFileDetail/fileContentInformation/fileCameraPerspective/@languageCode</t>
  </si>
  <si>
    <t>fileCameraPerspective/@languageCode</t>
  </si>
  <si>
    <t>/catalogue_item_notification:catalogueItemNotificationMessage/transaction/documentCommand/catalogue_item_notification:catalogueItemNotification/catalogueItem/tradeItem/tradeItemInformation/extension/*[namespace-uri()='urn:gs1:gdsn:software_system_requirements:xsd:3' and local-name()='softwareSystemRequirementsModule']/softwareSystemRequirements/avpList/compoundStringAVP/@attributeName</t>
  </si>
  <si>
    <t>/catalogue_item_notification:catalogueItemNotificationMessage/transaction/documentCommand/catalogue_item_notification:catalogueItemNotification/catalogueItem/tradeItem/tradeItemInformation/extension/*[namespace-uri()='urn:gs1:gdsn:software_system_requirements:xsd:3' and local-name()='softwareSystemRequirementsModule']/softwareSystemRequirements/avpList/compoundStringAVP/@attributeCode</t>
  </si>
  <si>
    <t>/catalogue_item_notification:catalogueItemNotificationMessage/transaction/documentCommand/catalogue_item_notification:catalogueItemNotification/catalogueItem/tradeItem/tradeItemInformation/extension/*[namespace-uri()='urn:gs1:gdsn:software_system_requirements:xsd:3' and local-name()='softwareSystemRequirementsModule']/softwareSystemRequirements/avpList/compoundStringAVP/@codeListNameCode</t>
  </si>
  <si>
    <t>/catalogue_item_notification:catalogueItemNotificationMessage/transaction/documentCommand/catalogue_item_notification:catalogueItemNotification/catalogueItem/tradeItem/tradeItemInformation/extension/*[namespace-uri()='urn:gs1:gdsn:software_system_requirements:xsd:3' and local-name()='softwareSystemRequirementsModule']/softwareSystemRequirements/avpList/compoundStringAVP/@codeListVersion</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</si>
  <si>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local-name()='sustainabilityModule']/sustainabilityInformation/doesTradeItemContainPesticide</t>
  </si>
  <si>
    <t>doesTradeItemContainPesticide</t>
  </si>
  <si>
    <t>Indicates if the trade item is advertised or labelled as a chemical or contains a chemical that is advertised or labelled to kill, repel or prevent the growth of any living organism.</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</si>
  <si>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local-name()='sustainabilityModule']/sustainabilityInformation/isTradeItemROHSCompliant</t>
  </si>
  <si>
    <t>isTradeItemROHSCompliant</t>
  </si>
  <si>
    <t>Indicates if the product is compliant with the European Union RoHS Directive (the restriction of the use of certain hazardous substances in electrical and electronic equipment), a government regulated agency that sets guidelines for product not to contain certain hazardous substances. The RoHS (restriction of the use of certain hazardous substances) bans the placing on the EU market of new electrical and electronic equipment containing more than agreed levels of lead, cadmium, mercury, hexavalent chromium, polybrominated biphenyl (PBB) and polybrominated diphenyl ether (PBDE) flame retardants.</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</si>
  <si>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local-name()='packagingSustainabilityModule']/individualPackagingComponentLevel/packagingConstituent/packagingMaterialTypeCode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</si>
  <si>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local-name()='packagingSustainabilityModule']/packagingSustainabilityEconomicIndicators/avpList/compoundStringAVP/@attributeName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</si>
  <si>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local-name()='packagingSustainabilityModule']/packagingSustainabilityEconomicIndicators/avpList/compoundStringAVP/@attributeCode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</si>
  <si>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local-name()='packagingSustainabilityModule']/packagingSustainabilityEconomicIndicators/avpList/compoundStringAVP/@codeListNameCode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</si>
  <si>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local-name()='packagingSustainabilityModule']/packagingSustainabilityEconomicIndicators/avpList/compoundStringAVP/@codeListVersion</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</si>
  <si>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local-name()='pharmaceuticalItemInformationModule']/pharmaceuticalItemInformation/drugInteractions</t>
  </si>
  <si>
    <t>drugInteractions</t>
  </si>
  <si>
    <t>Pertaining to different type of consumer information needed for proper usage of drug or supplement. This may be pre-labeled on product or need to be labeled per target market regulations. Examples include Do not take with alcohol, Eat with food, Do not take if you are on diabetic medication, etc.</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</si>
  <si>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local-name()='pharmaceuticalItemInformationModule']/pharmaceuticalItemInformation/drugInteractions/@languageCode</t>
  </si>
  <si>
    <t>drugInteractions/@languageCode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</si>
  <si>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local-name()='pharmaceuticalItemInformationModule']/pharmaceuticalItemInformation/drugSideEffectsAndWarnings</t>
  </si>
  <si>
    <t>drugSideEffectsAndWarnings</t>
  </si>
  <si>
    <t>Information to the side effects of the drug or supplement. This may be pre-labeled on the product or need to be labeled per target market regulations. Examples include Could make you drowsy, Do not operate machinery, Do not take if you are pregnant, etc.</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</si>
  <si>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local-name()='pharmaceuticalItemInformationModule']/pharmaceuticalItemInformation/drugSideEffectsAndWarnings/@languageCode</t>
  </si>
  <si>
    <t>drugSideEffectsAndWarnings/@languageCode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</si>
  <si>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local-name()='pharmaceuticalItemInformationModule']/pharmaceuticalItemInformation/avpList/compoundStringAVP</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</si>
  <si>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local-name()='pharmaceuticalItemInformationModule']/pharmaceuticalItemInformation/avpList/compoundStringAVP/@attributeName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</si>
  <si>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local-name()='pharmaceuticalItemInformationModule']/pharmaceuticalItemInformation/avpList/compoundStringAVP/@attributeCode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</si>
  <si>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local-name()='pharmaceuticalItemInformationModule']/pharmaceuticalItemInformation/avpList/compoundStringAVP/@codeListNameCode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</si>
  <si>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local-name()='pharmaceuticalItemInformationModule']/pharmaceuticalItemInformation/avpList/compoundStringAVP/@codeListVersion</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</si>
  <si>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local-name()='pharmaceuticalItemInformationModule']/pharmaceuticalItemInformation/dosage/dosageFormTypeCodeReference</t>
  </si>
  <si>
    <t>dosageFormTypeCodeReference</t>
  </si>
  <si>
    <t>A dosage form is the physical form of a medication that identifies the form of the pharmaceutical item for example oral.  This attribute is populated by Local Code Lists and code lists for target market can be found on the GDSN Standards web site.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</si>
  <si>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local-name()='pharmaceuticalItemInformationModule']/pharmaceuticalItemInformation/dosage/dosageRecommendation</t>
  </si>
  <si>
    <t>dosageRecommendation</t>
  </si>
  <si>
    <t>Information pertaining to the dosage of drug or supplement that should be taken/administered per dose. This is not based upon prescribed dosage, but recommended dosage. This may be pre-labelled on product or need to be labelled per target market regulations. Example Take 2 tablets every 4 hours, Take 1 teaspoon daily, etc.</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</si>
  <si>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local-name()='pharmaceuticalItemInformationModule']/pharmaceuticalItemInformation/dosage/dosageRecommendation/@languageCode</t>
  </si>
  <si>
    <t>dosageRecommendation/@languageCode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</si>
  <si>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local-name()='pharmaceuticalItemInformationModule']/pharmaceuticalItemInformation/dosage/dosageRestrictionLimits</t>
  </si>
  <si>
    <t>dosageRestrictionLimits</t>
  </si>
  <si>
    <t>Information pertaining to the dosage of drug or supplement that should be taken/administered in a limited quantity. This is not based upon prescribed dosage, but recommended restrictions. This may be pre-labelled on product or need to be labeled per target market regulations. Example Do not exceed no more than 8 tablets per day, Do not exceed use for more than 14 days, etc.</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</si>
  <si>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local-name()='pharmaceuticalItemInformationModule']/pharmaceuticalItemInformation/dosage/dosageRestrictionLimits/@languageCode</t>
  </si>
  <si>
    <t>dosageRestrictionLimits/@languageCode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</si>
  <si>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local-name()='physicalResourceUsageInformationModule']/automaticPowerDownDefaultTimePeriod</t>
  </si>
  <si>
    <t>automaticPowerDownDefaultTimePeriod</t>
  </si>
  <si>
    <t>The default time value that the product will automatically power down for trade item.</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</si>
  <si>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local-name()='physicalResourceUsageInformationModule']/automaticPowerDownDefaultTimePeriod/@timeMeasurementUnitCode</t>
  </si>
  <si>
    <t>automaticPowerDownDefaultTimePeriod/@timeMeasurementUnitCode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</si>
  <si>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local-name()='physicalResourceUsageInformationModule']/avpList/compoundStringAVP</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</si>
  <si>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local-name()='physicalResourceUsageInformationModule']/avpList/compoundStringAVP/@attributeName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</si>
  <si>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local-name()='physicalResourceUsageInformationModule']/avpList/compoundStringAVP/@attributeCode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</si>
  <si>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local-name()='physicalResourceUsageInformationModule']/avpList/compoundStringAVP/@codeListNameCode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</si>
  <si>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local-name()='physicalResourceUsageInformationModule']/avpList/compoundStringAVP/@codeListVersion</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</si>
  <si>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local-name()='physicalResourceUsageInformationModule']/physicalResourceUsageInformation/physicalResourceTypeCode</t>
  </si>
  <si>
    <t>physicalResourceTypeCode</t>
  </si>
  <si>
    <t>A code depicting the type of physical resource being measured for usage for example electricity, gas.</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</si>
  <si>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local-name()='physicalResourceUsageInformationModule']/physicalResourceUsageInformation/avpList/compoundStringAVP</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</si>
  <si>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local-name()='physicalResourceUsageInformationModule']/physicalResourceUsageInformation/avpList/compoundStringAVP/@attributeName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</si>
  <si>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local-name()='physicalResourceUsageInformationModule']/physicalResourceUsageInformation/avpList/compoundStringAVP/@attributeCode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</si>
  <si>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local-name()='physicalResourceUsageInformationModule']/physicalResourceUsageInformation/avpList/compoundStringAVP/@codeListNameCode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</si>
  <si>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local-name()='physicalResourceUsageInformationModule']/physicalResourceUsageInformation/avpList/compoundStringAVP/@codeListVersion</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</si>
  <si>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t>
  </si>
  <si>
    <t>physicalResourceUsage</t>
  </si>
  <si>
    <t>The amount of resources used or generated by a device..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</si>
  <si>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local-name()='physicalResourceUsageInformationModule']/physicalResourceUsageInformation/physicalResourceUsage/physicalResourceUsageMeasurementBasis</t>
  </si>
  <si>
    <t>physicalResourceUsageMeasurementBasis</t>
  </si>
  <si>
    <t>The basis used to determine the resource usage for the trade item for example time period (e.g. hours, days, years).</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</si>
  <si>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local-name()='physicalResourceUsageInformationModule']/physicalResourceUsageInformation/physicalResourceUsage/physicalResourceUsageMeasurementTypeCode</t>
  </si>
  <si>
    <t>physicalResourceUsageMeasurementTypeCode</t>
  </si>
  <si>
    <t>A qualifier determining whether the resource usage is maximum, average, minimum, etc.</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</si>
  <si>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local-name()='physicalResourceUsageInformationModule']/physicalResourceUsageInformation/physicalResourceUsage/runModeCode</t>
  </si>
  <si>
    <t>runModeCode</t>
  </si>
  <si>
    <t>The functional mode of a device expressed as a code for example ON, SLEEP or STANDBY. Run modes are defined by various guidelines for example the energy star guideline.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</si>
  <si>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local-name()='physicalResourceUsageInformationModule']/physicalResourceUsageInformation/physicalResourceUsageTradeItemClassification/physicalResourceUsageClassificationCodeReference</t>
  </si>
  <si>
    <t>physicalResourceUsageClassificationCodeReference</t>
  </si>
  <si>
    <t>A classification code value from a product classification scheme provided to drive required information for resource usage.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</si>
  <si>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local-name()='placeOfItemActivityModule']/avpList/compoundStringAVP</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</si>
  <si>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local-name()='placeOfItemActivityModule']/avpList/compoundStringAVP/@attributeName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</si>
  <si>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local-name()='placeOfItemActivityModule']/avpList/compoundStringAVP/@attributeCode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</si>
  <si>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local-name()='placeOfItemActivityModule']/avpList/compoundStringAVP/@codeListNameCode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</si>
  <si>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local-name()='placeOfItemActivityModule']/avpList/compoundStringAVP/@codeListVersion</t>
  </si>
  <si>
    <t>Imports and exports of trade items typically require classification codes to determine appropriate duties and tariffs. Values include Netherlands Import Code, Harmonized Commodity Description and Coding System, Customs Tariff and INTRASTAT Code, Harmonized Tariff Schedule of the United States, INTRASTAT Combined Nomenclature, Tarif Intégré de la Communauté</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</si>
  <si>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local-name()='placeOfItemActivityModule']/importClassification/importClassificationCountrySubdivisionRegionOfOrigin</t>
  </si>
  <si>
    <t>importClassificationCountrySubdivisionRegionOfOrigin</t>
  </si>
  <si>
    <t>The region of origin of the trade item for import purposes. This is required by Intrastat.</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</si>
  <si>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local-name()='placeOfItemActivityModule']/importClassification/importClassificationTypeCode</t>
  </si>
  <si>
    <t>importClassificationTypeCode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</si>
  <si>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local-name()='placeOfItemActivityModule']/importClassification/importClassificationValue</t>
  </si>
  <si>
    <t>importClassificationValue</t>
  </si>
  <si>
    <t>The value for an associated import classification type.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</si>
  <si>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local-name()='placeOfItemActivityModule']/importClassification/statisticalReportingMeasurement</t>
  </si>
  <si>
    <t>statisticalReportingMeasurement</t>
  </si>
  <si>
    <t>The amount of the trade item net of any packaging (e.g. Box, Spool) provided for statistical reporting purposes. In the EU, the Supplementary Unit of the Intrastat Supplementary Declaration, provided when the Net Mass in Kilograms is not acceptable based on the Commodity Classification for Foreign Trade Statistics. For example, ice cream is reported in net mass so no supplementary unit is required. Carpets are reported in square metres, so the area of carpet of the trade item should be shown in statistical Reporting Measurement in square metres.</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</si>
  <si>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local-name()='placeOfItemActivityModule']/importClassification/statisticalReportingMeasurement/@measurementUnitcode</t>
  </si>
  <si>
    <t>statisticalReportingMeasurement/@measurementUnitcode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</si>
  <si>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local-name()='placeOfItemActivityModule']/placeOfProductActivity/countryOfOriginStatement</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</si>
  <si>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local-name()='placeOfItemActivityModule']/placeOfProductActivity/countryOfOriginStatement/@languagecode</t>
  </si>
  <si>
    <t>countryOfOriginStatement/@languagecode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</si>
  <si>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local-name()='placeOfItemActivityModule']/placeOfProductActivity/provenanceStatement</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</si>
  <si>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local-name()='placeOfItemActivityModule']/placeOfProductActivity/provenanceStatement/@languageCode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</si>
  <si>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local-name()='placeOfItemActivityModule']/placeOfProductActivity/avpList/compoundStringAVP</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</si>
  <si>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local-name()='placeOfItemActivityModule']/placeOfProductActivity/avpList/compoundStringAVP/@attributeName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</si>
  <si>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local-name()='placeOfItemActivityModule']/placeOfProductActivity/avpList/compoundStringAVP/@attributeCode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</si>
  <si>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local-name()='placeOfItemActivityModule']/placeOfProductActivity/avpList/compoundStringAVP/@codeListNameCode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</si>
  <si>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local-name()='placeOfItemActivityModule']/placeOfProductActivity/avpList/compoundStringAVP/@codeListVersion</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</si>
  <si>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local-name()='placeOfItemActivityModule']/placeOfProductActivity/countryOfOrigin/countryCode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</si>
  <si>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local-name()='placeOfItemActivityModule']/placeOfProductActivity/productActivityDetails/productActivityRegionDescription</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</si>
  <si>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local-name()='placeOfItemActivityModule']/placeOfProductActivity/productActivityDetails/productActivityRegionDescription/@languageCode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</si>
  <si>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local-name()='placeOfItemActivityModule']/placeOfProductActivity/productActivityDetails/productActivityTypeCode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</si>
  <si>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local-name()='placeOfItemActivityModule']/placeOfProductActivity/productActivityDetails/countryOfActivity/countryCode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</si>
  <si>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local-name()='placeOfItemActivityModule']/placeOfProductActivity/productActivityDetails/countryOfActivity/avpList/compoundStringAVP</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</si>
  <si>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local-name()='placeOfItemActivityModule']/placeOfProductActivity/productActivityDetails/countryOfActivity/avpList/compoundStringAVP/@attributeName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</si>
  <si>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local-name()='placeOfItemActivityModule']/placeOfProductActivity/productActivityDetails/countryOfActivity/avpList/compoundStringAVP/@attributeCode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</si>
  <si>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local-name()='placeOfItemActivityModule']/placeOfProductActivity/productActivityDetails/countryOfActivity/avpList/compoundStringAVP/@codeListNameCode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</si>
  <si>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local-name()='placeOfItemActivityModule']/placeOfProductActivity/productActivityDetails/countryOfActivity/avpList/compoundStringAVP/@codeListVersion</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</si>
  <si>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local-name()='placeOfItemActivityModule']/placeOfProductActivity/productActivityDetails/productActivityRegionZoneCodeReference/externalAgencyName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</si>
  <si>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local-name()='placeOfItemActivityModule']/placeOfProductActivity/productActivityDetails/productActivityRegionZoneCodeReference/enumerationValueInformation/enumerationValue</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</si>
  <si>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local-name()='plumbingHVACPipeInformationModule']/plumbingHVACPipeInformation/bendAngleCode</t>
  </si>
  <si>
    <t>bendAngleCode</t>
  </si>
  <si>
    <t>The type of bend or angle for the product. For example a pipe made to turn a corner might have a bend angle of 90 degrees.</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</si>
  <si>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local-name()='plumbingHVACPipeInformationModule']/plumbingHVACPipeInformation/avpList/compoundStringAVP</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</si>
  <si>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local-name()='plumbingHVACPipeInformationModule']/plumbingHVACPipeInformation/avpList/compoundStringAVP/@attributeName</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</si>
  <si>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local-name()='plumbingHVACPipeInformationModule']/plumbingHVACPipeInformation/avpList/compoundStringAVP/@attributeCode</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</si>
  <si>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local-name()='plumbingHVACPipeInformationModule']/plumbingHVACPipeInformation/avpList/compoundStringAVP/@codeListNameCode</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</si>
  <si>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local-name()='plumbingHVACPipeInformationModule']/plumbingHVACPipeInformation/avpList/compoundStringAVP/@codeListVersion</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</si>
  <si>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local-name()='productCharacteristicsModule']/productCharacteristics/productCharacteristicCode</t>
  </si>
  <si>
    <t>productCharacteristicCode</t>
  </si>
  <si>
    <t>The name of the product characteristic being described for example numberOfPlys.</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</si>
  <si>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local-name()='productCharacteristicsModule']/productCharacteristics/productCharacteristicValueCode</t>
  </si>
  <si>
    <t>productCharacteristicValueCode</t>
  </si>
  <si>
    <t>The product characteristic value expressed as a code.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</si>
  <si>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local-name()='productCharacteristicsModule']/productCharacteristics/productCharacteristicValueDescription</t>
  </si>
  <si>
    <t>productCharacteristicValueDescription</t>
  </si>
  <si>
    <t>The product characteristic value expressed as a description (text with language.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</si>
  <si>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local-name()='productCharacteristicsModule']/productCharacteristics/productCharacteristicValueDescription/@languageCode</t>
  </si>
  <si>
    <t>productCharacteristicValueDescription/@languageCode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</si>
  <si>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local-name()='productCharacteristicsModule']/productCharacteristics/productCharacteristicValueMeasurement</t>
  </si>
  <si>
    <t>productCharacteristicValueMeasurement</t>
  </si>
  <si>
    <t>The product characteristic value expressed as a measurement (float with unit of measure).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</si>
  <si>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local-name()='productFormulationStatementModule']/productFormulationStatement/productFormulationStatementDocument/contentDescription</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</si>
  <si>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local-name()='productFormulationStatementModule']/productFormulationStatement/productFormulationStatementDocument/contentDescription/@languageCode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</si>
  <si>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local-name()='productFormulationStatementModule']/productFormulationStatement/productFormulationStatementDocument/fileEffectiveEndDateTime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</si>
  <si>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local-name()='productFormulationStatementModule']/productFormulationStatement/productFormulationStatementDocument/fileEffectiveStartDateTime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</si>
  <si>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local-name()='productFormulationStatementModule']/productFormulationStatement/productFormulationStatementDocument/referencedFileTypeCode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</si>
  <si>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local-name()='productFormulationStatementModule']/productFormulationStatement/productFormulationStatementDocument/uniformResourceIdentifier</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</si>
  <si>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local-name()='productFormulationStatementModule']/productFormulationStatement/productFormulationStatementDocument/avpList/compoundStringAVP</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</si>
  <si>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local-name()='productFormulationStatementModule']/productFormulationStatement/productFormulationStatementDocument/avpList/compoundStringAVP/@attributeName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</si>
  <si>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local-name()='productFormulationStatementModule']/productFormulationStatement/productFormulationStatementDocument/avpList/compoundStringAVP/@attributeCode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</si>
  <si>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local-name()='productFormulationStatementModule']/productFormulationStatement/productFormulationStatementDocument/avpList/compoundStringAVP/@codeListNameCode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</si>
  <si>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local-name()='productFormulationStatementModule']/productFormulationStatement/productFormulationStatementDocument/avpList/compoundStringAVP/@codeListVersion</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</si>
  <si>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local-name()='productFormulationStatementModule']/productFormulationStatement/creditableIngredient/creditableIngredientDetails/creditableAlternativeProtein/containedAlternativeProteinPercent</t>
  </si>
  <si>
    <t>containedAlternativeProteinPercent</t>
  </si>
  <si>
    <t>The percent of alternative protein as provided in the item. In the US this is noted on the Alternate Protein Product (APP) documentation.</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</si>
  <si>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local-name()='promotionalItemInformationModule']/isTradeItemAPromotionalUnit</t>
  </si>
  <si>
    <t>isTradeItemAPromotionalUnit</t>
  </si>
  <si>
    <t>An indicator used to point out those trade items which are promotions from regular line articles for example a bundle containing one bottle or shampoo and one of conditioner that is released for a three-month period will have to indicate ‘true’ in ‘istradeitemapromotionalpackunit’, while a soda six-pack would leave it blank or indicate ‘no’ as it is a regular trade item.</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</si>
  <si>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local-name()='promotionalItemInformationModule']/promotionalItemInformation/freeQuantityOfNextLowerLevelTradeItem</t>
  </si>
  <si>
    <t>freeQuantityOfNextLowerLevelTradeItem</t>
  </si>
  <si>
    <t>The numeric quantity of free items in a combination pack. If the free quantity promo-tional trade item is simple or is a multi-pack the free quantity is populated. The unit of measure used for the free quantity of next lower level must be the same as the unit of measure of the Net Content of the Child Trade Item.</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</si>
  <si>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local-name()='promotionalItemInformationModule']/promotionalItemInformation/freeQuantityOfNextLowerLevelTradeItem/@measurementUnitCode</t>
  </si>
  <si>
    <t>freeQuantityOfNextLowerLevelTradeItem/@measurementUnitCode</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</si>
  <si>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local-name()='promotionalItemInformationModule']/promotionalItemInformation/freeQuantityOfProduct</t>
  </si>
  <si>
    <t>freeQuantityOfProduct</t>
  </si>
  <si>
    <t>To indicate the quantity which is free. It is needed to update the price per unit of measure as displayed on the shelves. The unit of measure must be the same as the unit of measure of the Net Content. If the free quantity is expressed on the package it must be converted to a quantity expressed in the same unit of measure as the net content in the message.</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</si>
  <si>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local-name()='promotionalItemInformationModule']/promotionalItemInformation/freeQuantityOfProduct/@measurementUnitCode</t>
  </si>
  <si>
    <t>freeQuantityOfProduct/@measurementUnitCode</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</si>
  <si>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local-name()='promotionalItemInformationModule']/promotionalItemInformation/promotionTypeCode</t>
  </si>
  <si>
    <t>promotionTypeCode</t>
  </si>
  <si>
    <t>Used to identify the different types of free quantity promotional trade items and the nature of the link between the standard trade item and the promotional trade item.</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</si>
  <si>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local-name()='promotionalItemInformationModule']/promotionalItemInformation/nonPromotionalTradeItem/gtin</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</si>
  <si>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local-name()='promotionalItemInformationModule']/promotionalItemInformation/nonPromotionalTradeItem/additionalTradeItemIdentification</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</si>
  <si>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local-name()='promotionalItemInformationModule']/promotionalItemInformation/nonPromotionalTradeItem/additionalTradeItemIdentification/@additionalTradeItemIdentificationTypeCode</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</si>
  <si>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local-name()='promotionalItemInformationModule']/promotionalItemInformation/nonPromotionalTradeItem/additionalTradeItemIdentification/@codeListVersion</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</si>
  <si>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local-name()='promotionalItemInformationModule']/promotionalItemInformation/nonPromotionalTradeItem/codeListVersion</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</si>
  <si>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local-name()='promotionalItemInformationModule']/promotionalItemInformation/nonPromotionalTradeItem/avpList/compoundStringAVP</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</si>
  <si>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local-name()='promotionalItemInformationModule']/promotionalItemInformation/nonPromotionalTradeItem/avpList/compoundStringAVP/@attributeName</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</si>
  <si>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local-name()='promotionalItemInformationModule']/promotionalItemInformation/nonPromotionalTradeItem/avpList/compoundStringAVP/@attributeCode</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</si>
  <si>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local-name()='promotionalItemInformationModule']/promotionalItemInformation/nonPromotionalTradeItem/avpList/compoundStringAVP/@codeListNameCode</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</si>
  <si>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local-name()='promotionalItemInformationModule']/promotionalItemInformation/nonPromotionalTradeItem/avpList/compoundStringAVP/@codeListVersion</t>
  </si>
  <si>
    <t>/catalogue_item_notification:catalogueItemNotificationMessage/transaction/documentCommand/catalogue_item_notification:catalogueItemNotification/catalogueItem/tradeItem/tradeItemInformation/extension/*[namespace-uri()='urn:gs1:gdsn:propellant_information:xsd:3' and local-name()='propellantInformationModule']/propellantInformation/flammableGasWeight</t>
  </si>
  <si>
    <t>flammableGasWeight</t>
  </si>
  <si>
    <t>This is the weight of the flammable gas in the trade item. Note: Per submitter this is expressed in the UK in grammes This attribute is required if the item is an aerosol which contains flammable gas (FLAMMABLE_AEROSOL).</t>
  </si>
  <si>
    <t>/catalogue_item_notification:catalogueItemNotificationMessage/transaction/documentCommand/catalogue_item_notification:catalogueItemNotification/catalogueItem/tradeItem/tradeItemInformation/extension/*[namespace-uri()='urn:gs1:gdsn:propellant_information:xsd:3' and local-name()='propellantInformationModule']/propellantInformation/flammableGasWeight/@measurementUnitCode</t>
  </si>
  <si>
    <t>flammableGasWeight/@measurementUnitCode</t>
  </si>
  <si>
    <t>/catalogue_item_notification:catalogueItemNotificationMessage/transaction/documentCommand/catalogue_item_notification:catalogueItemNotification/catalogueItem/tradeItem/tradeItemInformation/extension/*[namespace-uri()='urn:gs1:gdsn:propellant_information:xsd:3' and local-name()='propellantInformationModule']/propellantInformation/flammableAerosolContainmentCode</t>
  </si>
  <si>
    <t>flammableAerosolContainmentCode</t>
  </si>
  <si>
    <t>Determines whether the propellant in the trade item is an aerosol and whether the aerosol is considered flammable.</t>
  </si>
  <si>
    <t>/catalogue_item_notification:catalogueItemNotificationMessage/transaction/documentCommand/catalogue_item_notification:catalogueItemNotification/catalogueItem/tradeItem/tradeItemInformation/extension/*[namespace-uri()='urn:gs1:gdsn:propellant_information:xsd:3' and local-name()='propellantInformationModule']/propellantInformation/avpList/compoundStringAVP</t>
  </si>
  <si>
    <t>/catalogue_item_notification:catalogueItemNotificationMessage/transaction/documentCommand/catalogue_item_notification:catalogueItemNotification/catalogueItem/tradeItem/tradeItemInformation/extension/*[namespace-uri()='urn:gs1:gdsn:propellant_information:xsd:3' and local-name()='propellantInformationModule']/propellantInformation/avpList/compoundStringAVP/@attributeName</t>
  </si>
  <si>
    <t>/catalogue_item_notification:catalogueItemNotificationMessage/transaction/documentCommand/catalogue_item_notification:catalogueItemNotification/catalogueItem/tradeItem/tradeItemInformation/extension/*[namespace-uri()='urn:gs1:gdsn:propellant_information:xsd:3' and local-name()='propellantInformationModule']/propellantInformation/avpList/compoundStringAVP/@attributeCode</t>
  </si>
  <si>
    <t>/catalogue_item_notification:catalogueItemNotificationMessage/transaction/documentCommand/catalogue_item_notification:catalogueItemNotification/catalogueItem/tradeItem/tradeItemInformation/extension/*[namespace-uri()='urn:gs1:gdsn:propellant_information:xsd:3' and local-name()='propellantInformationModule']/propellantInformation/avpList/compoundStringAVP/@codeListNameCode</t>
  </si>
  <si>
    <t>/catalogue_item_notification:catalogueItemNotificationMessage/transaction/documentCommand/catalogue_item_notification:catalogueItemNotification/catalogueItem/tradeItem/tradeItemInformation/extension/*[namespace-uri()='urn:gs1:gdsn:propellant_information:xsd:3' and local-name()='propellantInformationModule']/propellantInformation/avpList/compoundStringAVP/@codeListVersion</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</si>
  <si>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local-name()='publicationTitleRatingModule']/publicationTitleRating/compoundStringAVP</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</si>
  <si>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local-name()='publicationTitleRatingModule']/publicationTitleRating/avpList/compoundStringAVP/@attributeName</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</si>
  <si>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local-name()='publicationTitleRatingModule']/publicationTitleRating/avpList/compoundStringAVP/@attributeCode</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</si>
  <si>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local-name()='publicationTitleRatingModule']/publicationTitleRating/avpList/compoundStringAVP/@codeListNameCode</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</si>
  <si>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local-name()='publicationTitleRatingModule']/publicationTitleRating/avpList/compoundStringAVP/@codeListVersion</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</si>
  <si>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local-name()='referencedFileDetailInformationModule']/referencedFileHeader/contentDescription</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</si>
  <si>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local-name()='referencedFileDetailInformationModule']/referencedFileHeader/contentDescription/@languageCode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</si>
  <si>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local-name()='referencedFileDetailInformationModule']/referencedFileHeader/fileEffectiveEndDateTime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</si>
  <si>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local-name()='referencedFileDetailInformationModule']/referencedFileHeader/fileEffectiveStartDateTime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</si>
  <si>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local-name()='referencedFileDetailInformationModule']/referencedFileHeader/fileFormatName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</si>
  <si>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local-name()='referencedFileDetailInformationModule']/referencedFileHeader/fileName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</si>
  <si>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local-name()='referencedFileDetailInformationModule']/referencedFileHeader/fileVersion</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</si>
  <si>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local-name()='referencedFileDetailInformationModule']/referencedFileHeader/referencedFileTypeCode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</si>
  <si>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local-name()='referencedFileDetailInformationModule']/referencedFileHeader/uniformResourceIdentifier</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</si>
  <si>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local-name()='referencedFileDetailInformationModule']/referencedFileHeader/isPrimaryFile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</si>
  <si>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local-name()='referencedFileDetailInformationModule']/referencedFileHeader/avpList/compoundStringAVP</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</si>
  <si>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local-name()='referencedFileDetailInformationModule']/referencedFileHeader/avpList/compoundStringAVP/@attributeName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</si>
  <si>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local-name()='referencedFileDetailInformationModule']/referencedFileHeader/avpList/compoundStringAVP/@attributeCode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</si>
  <si>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local-name()='referencedFileDetailInformationModule']/referencedFileHeader/avpList/compoundStringAVP/@codeListNameCode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</si>
  <si>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local-name()='referencedFileDetailInformationModule']/referencedFileHeader/avpList/compoundStringAVP/@codeListVersion</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</si>
  <si>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local-name()='referencedFileDetailInformationModule']/referencedFileHeader/referencedFileDetail/canFileStream</t>
  </si>
  <si>
    <t>canFileStream</t>
  </si>
  <si>
    <t>An indicator that the digital asset is compressed to start displaying/running before fully uncompressing.</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</si>
  <si>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local-name()='referencedFileDetailInformationModule']/referencedFileHeader/referencedFileDetail/fileAspectRatio</t>
  </si>
  <si>
    <t>fileAspectRatio</t>
  </si>
  <si>
    <t>A description of the aspect ratio used to determine how a digital asset fits on a page or monitor.</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</si>
  <si>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local-name()='referencedFileDetailInformationModule']/referencedFileHeader/referencedFileDetail/fileColourSchemeCode</t>
  </si>
  <si>
    <t>fileColourSchemeCode</t>
  </si>
  <si>
    <t>The type of colour scheme used in the digital asset.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</si>
  <si>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local-name()='referencedFileDetailInformationModule']/referencedFileHeader/referencedFileDetail/filePixelHeight</t>
  </si>
  <si>
    <t>filePixelHeight</t>
  </si>
  <si>
    <t>The number of pixels along the vertical axis of the image.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</si>
  <si>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local-name()='referencedFileDetailInformationModule']/referencedFileHeader/referencedFileDetail/filePixelWidth</t>
  </si>
  <si>
    <t>filePixelWidth</t>
  </si>
  <si>
    <t>The number of pixels along the horizontal axis of the image.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</si>
  <si>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local-name()='referencedFileDetailInformationModule']/referencedFileHeader/referencedFileDetail/filePrintHeight</t>
  </si>
  <si>
    <t>filePrintHeight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</si>
  <si>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local-name()='referencedFileDetailInformationModule']/referencedFileHeader/referencedFileDetail/filePrintHeight/@measurementUnitCode</t>
  </si>
  <si>
    <t>filePrintHeight/@measurementUnitCode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</si>
  <si>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local-name()='referencedFileDetailInformationModule']/referencedFileHeader/referencedFileDetail/filePrintWidth</t>
  </si>
  <si>
    <t>filePrintWidth</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</si>
  <si>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local-name()='referencedFileDetailInformationModule']/referencedFileHeader/referencedFileDetail/filePrintWidth/@measurementUnitCode</t>
  </si>
  <si>
    <t>filePrintWidth/@measurementUnitCode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</si>
  <si>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local-name()='referencedFileDetailInformationModule']/referencedFileHeader/referencedFileDetail/fileResolutionDescription</t>
  </si>
  <si>
    <t>fileResolutionDescription</t>
  </si>
  <si>
    <t>The resolution of the file.  Knowing the resolution will allow the user to be able to determine the best system with which to utilize the file.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</si>
  <si>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local-name()='referencedFileDetailInformationModule']/referencedFileHeader/referencedFileDetail/fileSize</t>
  </si>
  <si>
    <t>fileSize</t>
  </si>
  <si>
    <t>The size of the file as it is stored in an uncompressed format.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</si>
  <si>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local-name()='referencedFileDetailInformationModule']/referencedFileHeader/referencedFileDetail/fileSize/@measurementUnitCode</t>
  </si>
  <si>
    <t>fileSize/@measurementUnitCode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</si>
  <si>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local-name()='referencedFileDetailInformationModule']/referencedFileHeader/referencedFileDetail/isFileBackgroundTransparent</t>
  </si>
  <si>
    <t>isFileBackgroundTransparent</t>
  </si>
  <si>
    <t>An indicator of whether or not the background used in the file is transparent.  Having a transparent background would allow a recipient to place the file into any setting necessary.</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</si>
  <si>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local-name()='referencedFileDetailInformationModule']/referencedFileHeader/referencedFileDetail/fileContentInformation/areHumanModelsInFile</t>
  </si>
  <si>
    <t>areHumanModelsInFile</t>
  </si>
  <si>
    <t>An indicator whether or not the item is shown or depicted with human models.</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</si>
  <si>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local-name()='referencedFileDetailInformationModule']/referencedFileHeader/referencedFileDetail/fileContentInformation/fileAuthorName</t>
  </si>
  <si>
    <t>fileAuthorName</t>
  </si>
  <si>
    <t>The organization(s) or person(s) who is responsible for creating the digital asset.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</si>
  <si>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local-name()='referencedFileDetailInformationModule']/referencedFileHeader/referencedFileDetail/fileContentInformation/additionalCameraAngleCode</t>
  </si>
  <si>
    <t>additionalCameraAngleCode</t>
  </si>
  <si>
    <t>An additional camera angle used to take a picture of the trade item for example ZOOM_VIEW. If this attribute is not populated, the assumption is a full trade item view. Uses FileCameraPerspectiveCode code list.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</si>
  <si>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local-name()='referencedFileDetailInformationModule']/referencedFileHeader/referencedFileDetail/fileContentInformation/verticalCameraAngleCode</t>
  </si>
  <si>
    <t>verticalCameraAngleCode</t>
  </si>
  <si>
    <t>The vertical angle used to photograph an object expressed as a code for example PARALLEL.</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</si>
  <si>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local-name()='referencedFileDetailInformationModule']/referencedFileHeader/referencedFileDetail/fileUsageInformation/areFeesRequiredForUse</t>
  </si>
  <si>
    <t>areFeesRequiredForUse</t>
  </si>
  <si>
    <t>An indicator whether or not a fee is required for the use of this digital asset.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</si>
  <si>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local-name()='referencedFileDetailInformationModule']/referencedFileHeader/referencedFileDetail/fileUsageInformation/canFilesBeEdited</t>
  </si>
  <si>
    <t>canFilesBeEdited</t>
  </si>
  <si>
    <t>An indicator of whether the user or recipient of the digital asset can edit it prior to use or as a function of using the asset.  Some digital assets are designed such that the recipient can edit the asset to meet the needs of a final output.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</si>
  <si>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local-name()='referencedFileDetailInformationModule']/referencedFileHeader/referencedFileDetail/fileUsageInformation/fileCopyrightDescription</t>
  </si>
  <si>
    <t>fileCopyrightDescription</t>
  </si>
  <si>
    <t>A description of any Copyright notice which pertains to the digital asset.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</si>
  <si>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local-name()='referencedFileDetailInformationModule']/referencedFileHeader/referencedFileDetail/fileUsageInformation/fileCopyrightDescription/@languageCode</t>
  </si>
  <si>
    <t>fileCopyrightDescription/@languageCode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</si>
  <si>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local-name()='referencedFileDetailInformationModule']/referencedFileHeader/referencedFileDetail/fileUsageInformation/fileDisclaimerInformation</t>
  </si>
  <si>
    <t>fileDisclaimerInformation</t>
  </si>
  <si>
    <t>A description expressing any disclaimers which pertain to the digital asset. (e.g. Item may be smaller than appears).</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</si>
  <si>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local-name()='referencedFileDetailInformationModule']/referencedFileHeader/referencedFileDetail/fileUsageInformation/fileDisclaimerInformation/@languageCode</t>
  </si>
  <si>
    <t>fileDisclaimerInformation/@languageCode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</si>
  <si>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local-name()='referencedFileDetailInformationModule']/referencedFileHeader/referencedFileDetail/fileUsageInformation/fileUsageRestriction</t>
  </si>
  <si>
    <t>fileUsageRestriction</t>
  </si>
  <si>
    <t>A description of any restrictions on the ability of the recipient's to use of the asset.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</si>
  <si>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local-name()='referencedFileDetailInformationModule']/referencedFileHeader/referencedFileDetail/fileUsageInformation/fileUsageRestriction/@languageCode</t>
  </si>
  <si>
    <t>fileUsageRestriction/@languageCode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</si>
  <si>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local-name()='referencedFileDetailInformationModule']/referencedFileHeader/referencedFileDetail/fileUsageInformation/intendedPublicationCountryCode</t>
  </si>
  <si>
    <t>intendedPublicationCountryCode</t>
  </si>
  <si>
    <t>The country/countries in which the digital asset is designed to be used.</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</si>
  <si>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local-name()='referencedFileDetailInformationModule']/referencedFileHeader/referencedFileDetail/fileUsageInformation/isFileForInternalUseOnly</t>
  </si>
  <si>
    <t>isFileForInternalUseOnly</t>
  </si>
  <si>
    <t>An indicator whether or not the file is intended for internal use only and not for general publication.</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</si>
  <si>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local-name()='referencedFileDetailInformationModule']/referencedFileHeader/referencedFileDetail/fileUsageInformation/isTalentReleaseOnFile</t>
  </si>
  <si>
    <t>isTalentReleaseOnFile</t>
  </si>
  <si>
    <t>An indicator whether or not the owner of the asset has a talent release on file.  This applies to files where talent or a model is used.</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</si>
  <si>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local-name()='regulatedTradeItemModule']/regulatoryInformation/regulationTypeCode</t>
  </si>
  <si>
    <t>regulationTypeCode</t>
  </si>
  <si>
    <t>A code that indicates that a trade item is in compliance with specific applicable government regulations.</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</si>
  <si>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local-name()='regulatedTradeItemModule']/regulatoryInformation/regulatoryAct</t>
  </si>
  <si>
    <t>regulatoryAct</t>
  </si>
  <si>
    <t>The name given to the requirement assigned by the regulatory agency.</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</si>
  <si>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local-name()='regulatedTradeItemModule']/regulatoryInformation/regulatoryAgency</t>
  </si>
  <si>
    <t>regulatoryAgency</t>
  </si>
  <si>
    <t>The required information is the name of the specific entity in charge of issuing the permit to a company.</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</si>
  <si>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local-name()='regulatedTradeItemModule']/regulatoryInformation/isTradeItemRegulationCompliant</t>
  </si>
  <si>
    <t>isTradeItemRegulationCompliant</t>
  </si>
  <si>
    <t>Signifies when a trade item is/is not compliant or not applicable to a regulation.</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</si>
  <si>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local-name()='regulatedTradeItemModule']/regulatoryInformation/avpList/compoundStringAVP</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</si>
  <si>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local-name()='regulatedTradeItemModule']/regulatoryInformation/avpList/compoundStringAVP/@attributeName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</si>
  <si>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local-name()='regulatedTradeItemModule']/regulatoryInformation/avpList/compoundStringAVP/@attributeCode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</si>
  <si>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local-name()='regulatedTradeItemModule']/regulatoryInformation/avpList/compoundStringAVP/@codeListNameCode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</si>
  <si>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local-name()='regulatedTradeItemModule']/regulatoryInformation/avpList/compoundStringAVP/@codeListVersion</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</si>
  <si>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local-name()='regulatedTradeItemModule']/regulatoryInformation/permitIdentification/permitStartDateTime</t>
  </si>
  <si>
    <t>permitStartDateTime</t>
  </si>
  <si>
    <t>The start date on which the permit is effective.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</si>
  <si>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local-name()='regulatedTradeItemModule']/regulatoryInformation/permitIdentification/regulatoryPermitIdentification</t>
  </si>
  <si>
    <t>regulatoryPermitIdentification</t>
  </si>
  <si>
    <t>Identification of the permit or license given by the regulatory agency.</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</si>
  <si>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local-name()='regulatedTradeItemModule']/regulatoryInformation/permitIdentification/avpList/compoundStringAVP</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</si>
  <si>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local-name()='regulatedTradeItemModule']/regulatoryInformation/permitIdentification/avpList/compoundStringAVP/@attributeName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</si>
  <si>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local-name()='regulatedTradeItemModule']/regulatoryInformation/permitIdentification/avpList/compoundStringAVP/@attributeCode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</si>
  <si>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local-name()='regulatedTradeItemModule']/regulatoryInformation/permitIdentification/avpList/compoundStringAVP/@codeListNameCode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</si>
  <si>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local-name()='regulatedTradeItemModule']/regulatoryInformation/permitIdentification/avpList/compoundStringAVP/@codeListVersion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</si>
  <si>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local-name()='safetyDataSheetModule']/safetyDataSheetInformation/accidentalReleaseMeasuresDescription</t>
  </si>
  <si>
    <t>accidentalReleaseMeasuresDescription</t>
  </si>
  <si>
    <t>A description of the method of clean-up or pick up for example Chemtrack number in relation to any hazardous materials regulated by ADR (European Agreement concerning the International Carriage of Dangerous Goods by Road).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</si>
  <si>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local-name()='safetyDataSheetModule']/safetyDataSheetInformation/accidentalReleaseMeasuresDescription/@languageCode</t>
  </si>
  <si>
    <t>accidentalReleaseMeasuresDescription/@languageCode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</si>
  <si>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local-name()='safetyDataSheetModule']/safetyDataSheetInformation/additionalSDSInformation</t>
  </si>
  <si>
    <t>additionalSDSInformation</t>
  </si>
  <si>
    <t>A description field for other information regarding the MSDS that is not in the other sections. For example, additional contact information, or sustainability statement, other information.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</si>
  <si>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local-name()='safetyDataSheetModule']/safetyDataSheetInformation/additionalSDSInformation/@languageCode</t>
  </si>
  <si>
    <t>additionalSDSInformation/@languageCode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</si>
  <si>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local-name()='safetyDataSheetModule']/safetyDataSheetInformation/conditionsToAvoid</t>
  </si>
  <si>
    <t>conditionsToAvoid</t>
  </si>
  <si>
    <t>Conditions, environments, or other chemicals that when mixed with a product can cause an adverse reaction. For example exposing acids to bases.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</si>
  <si>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local-name()='safetyDataSheetModule']/safetyDataSheetInformation/conditionsToAvoid/@languageCode</t>
  </si>
  <si>
    <t>conditionsToAvoid/@languageCode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</si>
  <si>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local-name()='safetyDataSheetModule']/safetyDataSheetInformation/isRegulatedForTransportation</t>
  </si>
  <si>
    <t>isRegulatedForTransportation</t>
  </si>
  <si>
    <t>An indicator whether the Trade Item is regulated for shipment by any agency.</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</si>
  <si>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local-name()='safetyDataSheetModule']/safetyDataSheetInformation/sDSSheetNumber</t>
  </si>
  <si>
    <t>sDSSheetNumber</t>
  </si>
  <si>
    <t>Manufacturer's identification number for the safety data sheet for a trade item.</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</si>
  <si>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local-name()='safetyDataSheetModule']/safetyDataSheetInformation/sDSStandardCode</t>
  </si>
  <si>
    <t>sDSStandardCode</t>
  </si>
  <si>
    <t>A code describing the standard used to create the MSDS that is pointed to in the SDS URL.</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</si>
  <si>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local-name()='safetyDataSheetModule']/safetyDataSheetInformation/avpList/compoundStringAVP</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</si>
  <si>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local-name()='safetyDataSheetModule']/safetyDataSheetInformation/avpList/compoundStringAVP/@attributeName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</si>
  <si>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local-name()='safetyDataSheetModule']/safetyDataSheetInformation/avpList/compoundStringAVP/@attributeCode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</si>
  <si>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local-name()='safetyDataSheetModule']/safetyDataSheetInformation/avpList/compoundStringAVP/@codeListNameCode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</si>
  <si>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local-name()='safetyDataSheetModule']/safetyDataSheetInformation/avpList/compoundStringAVP/@codeListVersion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</si>
  <si>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local-name()='safetyDataSheetModule']/safetyDataSheetInformation/rEACHInformation/isSubstanceOfVeryHighConcern</t>
  </si>
  <si>
    <t>isSubstanceOfVeryHighConcern</t>
  </si>
  <si>
    <t>An indicator that a trade item contains substances of very high concern (SVHC) according to REACH as defined in as defined in Article 57 of Regulation (EC) No 1907/2006. This indication does not mean the contained substance or substances have been added to the REACH Candidate List. Substances of very high concern (SVHC) are defined as:
•Substances that are category 1 and 2 carcinogens, mutagens or toxic to the reproductive system (CMR)
•Substances that are persistent, bio-accumulative and toxic (PBT) or very persistent and very bio- accumulative (vPvB)
•Substances such as endocrine disrupters, which are demonstrated to be of equivalent concern. For these substances, there are specific requirements under the REACH Regulation.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</si>
  <si>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local-name()='safetyDataSheetModule']/safetyDataSheetInformation/referencedFileInformation/contentDescription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</si>
  <si>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local-name()='safetyDataSheetModule']/safetyDataSheetInformation/referencedFileInformation/contentDescription/@languageCode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</si>
  <si>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local-name()='safetyDataSheetModule']/safetyDataSheetInformation/referencedFileInformation/fileEffectiveEndDateTime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</si>
  <si>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local-name()='safetyDataSheetModule']/safetyDataSheetInformation/referencedFileInformation/fileEffectiveStartDateTime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</si>
  <si>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</si>
  <si>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</si>
  <si>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local-name()='safetyDataSheetModule']/safetyDataSheetInformation/referencedFileInformation/referencedFileTypeCode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</si>
  <si>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local-name()='safetyDataSheetModule']/safetyDataSheetInformation/referencedFileInformation/uniformResourceIdentifier</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</si>
  <si>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local-name()='safetyDataSheetModule']/safetyDataSheetInformation/referencedFileInformation/avpList/compoundStringAVP</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</si>
  <si>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local-name()='safetyDataSheetModule']/safetyDataSheetInformation/referencedFileInformation/avpList/compoundStringAVP/@attributeName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</si>
  <si>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local-name()='safetyDataSheetModule']/safetyDataSheetInformation/referencedFileInformation/avpList/compoundStringAVP/@attributeCode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</si>
  <si>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local-name()='safetyDataSheetModule']/safetyDataSheetInformation/referencedFileInformation/avpList/compoundStringAVP/@codeListNameCode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</si>
  <si>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local-name()='safetyDataSheetModule']/safetyDataSheetInformation/referencedFileInformation/avpList/compoundStringAVP/@codeListVersion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</si>
  <si>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local-name()='safetyDataSheetModule']/safetyDataSheetInformation/storageCompatibilityInformation/storageCompatibilityAgency</t>
  </si>
  <si>
    <t>storageCompatibilityAgency</t>
  </si>
  <si>
    <t>The agency which maintains a list of storage compatibilities for example NFPA.</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</si>
  <si>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local-name()='safetyDataSheetModule']/safetyDataSheetInformation/storageCompatibilityInformation/storageCompatibilityCode</t>
  </si>
  <si>
    <t>storageCompatibilityCode</t>
  </si>
  <si>
    <t>A storage compatibilities expressed as a 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</si>
  <si>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local-name()='safetyDataSheetModule']/safetyDataSheetInformation/chemicalInformation/chemicalIngredientOrganisation</t>
  </si>
  <si>
    <t>chemicalIngredientOrganisation</t>
  </si>
  <si>
    <t>An organization managing a chemical ingredient identification scheme.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</si>
  <si>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local-name()='safetyDataSheetModule']/safetyDataSheetInformation/chemicalInformation/chemicalIngredientScheme</t>
  </si>
  <si>
    <t>chemicalIngredientScheme</t>
  </si>
  <si>
    <t>A managed list of chemical ingredient identifications for example CAS.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</si>
  <si>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t>
  </si>
  <si>
    <t>chemicalIngredientConcentration</t>
  </si>
  <si>
    <t>The percentage or amount of a chemical ingredient in relation to the total composition of the product.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</si>
  <si>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local-name()='safetyDataSheetModule']/safetyDataSheetInformation/chemicalInformation/chemicalIngredient/chemicalIngredientConcentration/@measurementUnitCode</t>
  </si>
  <si>
    <t>chemicalIngredientConcentration/@measurementUnitCode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</si>
  <si>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local-name()='safetyDataSheetModule']/safetyDataSheetInformation/chemicalInformation/chemicalIngredient/chemicalIngredientConcentrationBasis</t>
  </si>
  <si>
    <t>chemicalIngredientConcentrationBasis</t>
  </si>
  <si>
    <t>The basis amount used to express the chemical ingredient concentration.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</si>
  <si>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local-name()='safetyDataSheetModule']/safetyDataSheetInformation/chemicalInformation/chemicalIngredient/chemicalIngredientConcentrationBasis/@measurementUnitCode</t>
  </si>
  <si>
    <t>chemicalIngredientConcentrationBasis/@measurementUnitCode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</si>
  <si>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local-name()='safetyDataSheetModule']/safetyDataSheetInformation/chemicalInformation/chemicalIngredient/chemicalIngredientIdentification</t>
  </si>
  <si>
    <t>chemicalIngredientIdentification</t>
  </si>
  <si>
    <t>A unique number to identify a chemical used to cross reference regulated lists of chemicals for example CAS number.</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</si>
  <si>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local-name()='safetyDataSheetModule']/safetyDataSheetInformation/chemicalInformation/chemicalIngredient/chemicalIngredientName</t>
  </si>
  <si>
    <t>chemicalIngredientName</t>
  </si>
  <si>
    <t>The common name of the chemical ingredient.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</si>
  <si>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local-name()='safetyDataSheetModule']/safetyDataSheetInformation/chemicalInformation/chemicalIngredient/chemicalIngredientConcentrationLowerValue</t>
  </si>
  <si>
    <t>chemicalIngredientConcentrationLowerValue</t>
  </si>
  <si>
    <t>The lower value of a range of a chemical ingredient concentration.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</si>
  <si>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local-name()='safetyDataSheetModule']/safetyDataSheetInformation/chemicalInformation/chemicalIngredient/chemicalIngredientConcentrationLowerValue/@measurementUnitCode</t>
  </si>
  <si>
    <t>chemicalIngredientConcentrationLowerValue/@measurementUnitCode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</si>
  <si>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local-name()='safetyDataSheetModule']/safetyDataSheetInformation/chemicalInformation/chemicalIngredient/chemicalIngredientConcentrationMeasurementPrecision</t>
  </si>
  <si>
    <t>chemicalIngredientConcentrationMeasurementPrecision</t>
  </si>
  <si>
    <t>The measurement precision used to determine the concentration of a chemical ingredient for example EXACT.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</si>
  <si>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local-name()='safetyDataSheetModule']/safetyDataSheetInformation/chemicalInformation/chemicalIngredient/chemicalIngredientConcentrationUpperValue</t>
  </si>
  <si>
    <t>chemicalIngredientConcentrationUpperValue</t>
  </si>
  <si>
    <t>The upper value of a range of a chemical ingredient concentration.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</si>
  <si>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local-name()='safetyDataSheetModule']/safetyDataSheetInformation/chemicalInformation/chemicalIngredient/chemicalIngredientConcentrationUpperValue/@measurementUnitCode</t>
  </si>
  <si>
    <t>chemicalIngredientConcentrationUpperValue/@measurementUnitCode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</si>
  <si>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local-name()='safetyDataSheetModule']/safetyDataSheetInformation/chemicalInformation/chemicalIngredient/avpList/compoundStringAVP</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</si>
  <si>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local-name()='safetyDataSheetModule']/safetyDataSheetInformation/chemicalInformation/chemicalIngredient/avpList/compoundStringAVP/@attributeName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</si>
  <si>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local-name()='safetyDataSheetModule']/safetyDataSheetInformation/chemicalInformation/chemicalIngredient/avpList/compoundStringAVP/@attributeCode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</si>
  <si>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local-name()='safetyDataSheetModule']/safetyDataSheetInformation/chemicalInformation/chemicalIngredient/avpList/compoundStringAVP/@codeListNameCode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</si>
  <si>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local-name()='safetyDataSheetModule']/safetyDataSheetInformation/chemicalInformation/chemicalIngredient/avpList/compoundStringAVP/@codeListVersion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</si>
  <si>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local-name()='safetyDataSheetModule']/safetyDataSheetInformation/chemicalInformation/chemicalIngredient/lethalDoseConcentrationInformation/testSpeciesCode</t>
  </si>
  <si>
    <t>testSpeciesCode</t>
  </si>
  <si>
    <t>A description of any species of animal that was used for determining LC and LD other than the norm.</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</si>
  <si>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local-name()='safetyDataSheetModule']/safetyDataSheetInformation/chemicalInformation/chemicalIngredient/lethalDoseConcentrationInformation/avpList/compoundStringAVP</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</si>
  <si>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local-name()='safetyDataSheetModule']/safetyDataSheetInformation/chemicalInformation/chemicalIngredient/lethalDoseConcentrationInformation/avpList/compoundStringAVP/@attributeName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</si>
  <si>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local-name()='safetyDataSheetModule']/safetyDataSheetInformation/chemicalInformation/chemicalIngredient/lethalDoseConcentrationInformation/avpList/compoundStringAVP/@attributeCode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</si>
  <si>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local-name()='safetyDataSheetModule']/safetyDataSheetInformation/chemicalInformation/chemicalIngredient/lethalDoseConcentrationInformation/avpList/compoundStringAVP/@codeListNameCode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</si>
  <si>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local-name()='safetyDataSheetModule']/safetyDataSheetInformation/chemicalInformation/chemicalIngredient/lethalDoseConcentrationInformation/avpList/compoundStringAVP/@codeListVersion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</si>
  <si>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local-name()='safetyDataSheetModule']/safetyDataSheetInformation/gHSDetail/gHSSignalWordsCode</t>
  </si>
  <si>
    <t>gHSSignalWordsCode</t>
  </si>
  <si>
    <t>Words such as "Danger" or "Warning" used to emphasize hazards and indicate the relative level of severity of the hazard. 
For GHS these are assigned to a GHS hazard class and category. Some lower level hazard categories do not use signal words.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</si>
  <si>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local-name()='safetyDataSheetModule']/safetyDataSheetInformation/gHSDetail/gHSSymbolDescriptionCode</t>
  </si>
  <si>
    <t>gHSSymbolDescriptionCode</t>
  </si>
  <si>
    <t>A code depicting the symbols which convey health, physical and environmental hazard information, assigned to a hazard class and category for example GHS.
Pictograms include the harmonized hazard symbols plus other graphic elements, such as borders, background patterns or colours that are intended to convey specific information.
Examples of all the pictograms and downloadable files for GHS can be accessed on the UN website for the GHS.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</si>
  <si>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local-name()='safetyDataSheetModule']/safetyDataSheetInformation/hazardStatement/hazardStatementsCode</t>
  </si>
  <si>
    <t>hazardStatementsCode</t>
  </si>
  <si>
    <t>Standard phrases assigned to a hazard class and category that describe the nature of the hazard for example H200.</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</si>
  <si>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local-name()='safetyDataSheetModule']/safetyDataSheetInformation/gHSDetail/hazardStatement/hazardStatementsDescription</t>
  </si>
  <si>
    <t>hazardStatementsDescription</t>
  </si>
  <si>
    <t>A description of standard phrases assigned to a hazard class and category that describe the nature of the hazard..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</si>
  <si>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local-name()='safetyDataSheetModule']/safetyDataSheetInformation/gHSDetail/hazardStatement/hazardStatementsDescription/@languageCode</t>
  </si>
  <si>
    <t>hazardStatementsDescription/@languageCode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</si>
  <si>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local-name()='safetyDataSheetModule']/safetyDataSheetInformation/precautionaryStatement/precautionaryStatementsCode</t>
  </si>
  <si>
    <t>precautionaryStatementsCode</t>
  </si>
  <si>
    <t>Measures listed on a hazardous label to minimize or prevent adverse effects.
For GHS, the precautionary statements have been linked to each GHS hazard statement and type of hazard. Precautionary statements for GHS cover prevention, response in cases of accidental spillage or exposure, storage, and disposal..</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</si>
  <si>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local-name()='safetyDataSheetModule']/safetyDataSheetInformation/gHSDetail/precautionaryStatement/precautionaryStatementsDescription</t>
  </si>
  <si>
    <t>precautionaryStatementsDescription</t>
  </si>
  <si>
    <t>A description of the measures listed on a hazardous label to minimize or prevent adverse effects.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</si>
  <si>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local-name()='safetyDataSheetModule']/safetyDataSheetInformation/gHSDetail/precautionaryStatement/precautionaryStatementsDescription/@languageCode</t>
  </si>
  <si>
    <t>precautionaryStatementsDescription/@languageCode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</si>
  <si>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local-name()='safetyDataSheetModule']/safetyDataSheetInformation/physicalChemicalPropertyInformation/autoIgnitionTemperature</t>
  </si>
  <si>
    <t>autoIgnitionTemperature</t>
  </si>
  <si>
    <t>The lowest temperature at which it will spontaneously ignite in a normal atmosphere without an external source of ignition.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</si>
  <si>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local-name()='safetyDataSheetModule']/safetyDataSheetInformation/physicalChemicalPropertyInformation/autoIgnitionTemperature/@temperatureMeasurementUnitCode</t>
  </si>
  <si>
    <t>autoIgnitionTemperature/@temperatureMeasurementUnitCode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</si>
  <si>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local-name()='safetyDataSheetModule']/safetyDataSheetInformation/physicalChemicalPropertyInformation/boilingPoint</t>
  </si>
  <si>
    <t>boilingPoint</t>
  </si>
  <si>
    <t>The temperature of a liquid at which its vapour pressure is equal to or very slightly greater than the atmospheric pressure of the environment. Note: (For water at sea level it is 100°C (212°F).</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</si>
  <si>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local-name()='safetyDataSheetModule']/safetyDataSheetInformation/physicalChemicalPropertyInformation/boilingPoint/@temperatureMeasurementUnitCode</t>
  </si>
  <si>
    <t>boilingPoint/@temperatureMeasurementUnitCode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</si>
  <si>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local-name()='safetyDataSheetModule']/safetyDataSheetInformation/physicalChemicalPropertyInformation/avpList/compoundStringAVP</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</si>
  <si>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local-name()='safetyDataSheetModule']/safetyDataSheetInformation/physicalChemicalPropertyInformation/avpList/compoundStringAVP/@attributeName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</si>
  <si>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local-name()='safetyDataSheetModule']/safetyDataSheetInformation/physicalChemicalPropertyInformation/avpList/compoundStringAVP/@attributeCode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</si>
  <si>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local-name()='safetyDataSheetModule']/safetyDataSheetInformation/physicalChemicalPropertyInformation/avpList/compoundStringAVP/@codeListNameCode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</si>
  <si>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local-name()='safetyDataSheetModule']/safetyDataSheetInformation/physicalChemicalPropertyInformation/avpList/compoundStringAVP/@codeListVersion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</si>
  <si>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t>
  </si>
  <si>
    <t>flashPointTemperature</t>
  </si>
  <si>
    <t>The temperature at which a substance gives off a sufficient vapour to support combustion. This uses a measurement consisting of a unit of measure and value. The flash point is not the lowest point but the point at which flash point occurs and it could be that temperature is lower for some products. The scientific Measurement Precision code would determine that.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</si>
  <si>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local-name()='safetyDataSheetModule']/safetyDataSheetInformation/physicalChemicalPropertyInformation/flashPoint/flashPointTemperature/@temperatureMeasurementUnitCode</t>
  </si>
  <si>
    <t>flashPointTemperature/@temperatureMeasurementUnitCode</t>
  </si>
  <si>
    <t>The minimum temperature at which a liquid gives off a vapour within a vessel in sufficient concentration to form an ignitable mixture with air near the surface of a liquid.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</si>
  <si>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local-name()='safetyDataSheetModule']/safetyDataSheetInformation/physicalChemicalPropertyInformation/flashPoint/flashPointTemperatureLowerValue</t>
  </si>
  <si>
    <t>flashPointTemperatureLowerValue</t>
  </si>
  <si>
    <t>A lower value of a possible range of flash point temperatures.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</si>
  <si>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local-name()='safetyDataSheetModule']/safetyDataSheetInformation/physicalChemicalPropertyInformation/flashPoint/flashPointTemperatureLowerValue/@temperatureMeasurementUnitCode</t>
  </si>
  <si>
    <t>flashPointTemperatureLowerValue/@temperatureMeasurementUnitCode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</si>
  <si>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local-name()='safetyDataSheetModule']/safetyDataSheetInformation/physicalChemicalPropertyInformation/flashPoint/flashPointTemperatureUpperValue</t>
  </si>
  <si>
    <t>flashPointTemperatureUpperValue</t>
  </si>
  <si>
    <t>A upper value of a possible range of flash point temperatures.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</si>
  <si>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local-name()='safetyDataSheetModule']/safetyDataSheetInformation/physicalChemicalPropertyInformation/flashPoint/flashPointTemperatureUpperValue/@temperatureMeasurementUnitCode</t>
  </si>
  <si>
    <t>flashPointTemperatureUpperValue/@temperatureMeasurementUnitCode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</si>
  <si>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local-name()='safetyDataSheetModule']/safetyDataSheetInformation/physicalChemicalPropertyInformation/flashPoint/avpList/compoundStringAVP</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</si>
  <si>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local-name()='safetyDataSheetModule']/safetyDataSheetInformation/physicalChemicalPropertyInformation/flashPoint/avpList/compoundStringAVP/@attributeName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</si>
  <si>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local-name()='safetyDataSheetModule']/safetyDataSheetInformation/physicalChemicalPropertyInformation/flashPoint/avpList/compoundStringAVP/@attributeCode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</si>
  <si>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local-name()='safetyDataSheetModule']/safetyDataSheetInformation/physicalChemicalPropertyInformation/flashPoint/avpList/compoundStringAVP/@codeListNameCode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</si>
  <si>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local-name()='safetyDataSheetModule']/safetyDataSheetInformation/physicalChemicalPropertyInformation/flashPoint/avpList/compoundStringAVP/@codeListVersion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</si>
  <si>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local-name()='safetyDataSheetModule']/safetyDataSheetInformation/physicalChemicalPropertyInformation/pHInformation/exactPH</t>
  </si>
  <si>
    <t>exactPH</t>
  </si>
  <si>
    <t>The exact PH amount for a chemical ingredient (not a range).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</si>
  <si>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local-name()='safetyDataSheetModule']/safetyDataSheetInformation/physicalChemicalPropertyInformation/specificGravityInformation/avpList/compoundStringAVP</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</si>
  <si>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local-name()='safetyDataSheetModule']/safetyDataSheetInformation/physicalChemicalPropertyInformation/specificGravityInformation/avpList/compoundStringAVP/@attributeName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</si>
  <si>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local-name()='safetyDataSheetModule']/safetyDataSheetInformation/physicalChemicalPropertyInformation/specificGravityInformation/avpList/compoundStringAVP/@attributeCode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</si>
  <si>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local-name()='safetyDataSheetModule']/safetyDataSheetInformation/physicalChemicalPropertyInformation/specificGravityInformation/avpList/compoundStringAVP/@codeListNameCode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</si>
  <si>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local-name()='safetyDataSheetModule']/safetyDataSheetInformation/physicalChemicalPropertyInformation/specificGravityInformation/avpList/compoundStringAVP/@codeListVersion</t>
  </si>
  <si>
    <t>/catalogue_item_notification:catalogueItemNotificationMessage/transaction/documentCommand/catalogue_item_notification:catalogueItemNotification/catalogueItem/tradeItem/tradeItemInformation/extension/*[namespace-uri()='urn:gs1:gdsn:sales_information:xsd:3' and local-name()='salesInformationModule']/avpList/compoundStringAVP</t>
  </si>
  <si>
    <t>/catalogue_item_notification:catalogueItemNotificationMessage/transaction/documentCommand/catalogue_item_notification:catalogueItemNotification/catalogueItem/tradeItem/tradeItemInformation/extension/*[namespace-uri()='urn:gs1:gdsn:sales_information:xsd:3' and local-name()='salesInformationModule']/avpList/compoundStringAVP/@attributeName</t>
  </si>
  <si>
    <t>/catalogue_item_notification:catalogueItemNotificationMessage/transaction/documentCommand/catalogue_item_notification:catalogueItemNotification/catalogueItem/tradeItem/tradeItemInformation/extension/*[namespace-uri()='urn:gs1:gdsn:sales_information:xsd:3' and local-name()='salesInformationModule']/avpList/compoundStringAVP/@attributeCode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</si>
  <si>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local-name()='salesInformationModule']/avpList/compoundStringAVP/@codeListNameCode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</si>
  <si>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local-name()='salesInformationModule']/avpList/compoundStringAVP/@codeListVersion</t>
  </si>
  <si>
    <t>/catalogue_item_notification:catalogueItemNotificationMessage/transaction/documentCommand/catalogue_item_notification:catalogueItemNotification/catalogueItem/tradeItem/tradeItemInformation/extension/*[namespace-uri()='urn:gs1:gdsn:sales_information:xsd:3' and local-name()='salesInformationModule']/avpList/stringAVP</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</si>
  <si>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local-name()='salesInformationModule']/salesInformation/brandDistributionTypeCode</t>
  </si>
  <si>
    <t>brandDistributionTypeCode</t>
  </si>
  <si>
    <t>Any restrictions imposed on the Trade Item on how it can be sold to the consumer or recipient trading partner.</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</si>
  <si>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local-name()='salesInformationModule']/salesInformation/consumerSalesConditionCode</t>
  </si>
  <si>
    <t>consumerSalesConditionCode</t>
  </si>
  <si>
    <t>A code depicting restrictions imposed on the Trade Item regarding how it can be sold to the consumer for example age restrictions, selling restrictions.</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</si>
  <si>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local-name()='salesInformationModule']/salesInformation/isBasePriceDeclarationRelevant</t>
  </si>
  <si>
    <t>isBasePriceDeclarationRelevant</t>
  </si>
  <si>
    <t>An indicator whether this item is mandated to have price comparison information included according to country specific pricing directives.</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</si>
  <si>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local-name()='salesInformationModule']/salesInformation/isDiscountingIllegal</t>
  </si>
  <si>
    <t>isDiscountingIllegal</t>
  </si>
  <si>
    <t>An indicator whether or not the product is not legal to discount within a given target market (i.e. the product is subject to government regulation regarding either price floors or pricing practices).</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</si>
  <si>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local-name()='salesInformationModule']/salesInformation/priceComparisonContentTypeCode</t>
  </si>
  <si>
    <t>priceComparisonContentTypeCode</t>
  </si>
  <si>
    <t>Code indicating how the value in Price Comparison Measurement is used to calculate the comparative price, which is printed on shelf labels.</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</si>
  <si>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local-name()='salesInformationModule']/salesInformation/priceComparisonMeasurement</t>
  </si>
  <si>
    <t>priceComparisonMeasurement</t>
  </si>
  <si>
    <t>The quantity of the product at usage. Applicable for concentrated products and products where the comparison price is calculated based on a measurement other than netContent. This field is dependent on the population of priceComparisonContentType and is required when priceComparisonContentType is used.</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</si>
  <si>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local-name()='salesInformationModule']/salesInformation/priceComparisonMeasurement/@measurementUnitCode</t>
  </si>
  <si>
    <t>priceComparisonMeasurement/@measurementUnitCode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</si>
  <si>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local-name()='salesInformationModule']/salesInformation/recommendedConsumerPickupAreaCode</t>
  </si>
  <si>
    <t>recommendedConsumerPickupAreaCode</t>
  </si>
  <si>
    <t>The recommended placement for the consumer purchase decision point of the item and location within the retail store . For example a potato salad bulk my need to be portioned to a consumer at a service counter as the purchase amount is dependent on what the consumer would like to purchase.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</si>
  <si>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local-name()='salesInformationModule']/salesInformation/sellingUnitOfMeasure</t>
  </si>
  <si>
    <t>sellingUnitOfMeasure</t>
  </si>
  <si>
    <t>Describes the measurement used for selling unit of the Trade Item to the end consumer. A Trade Item may have only one Unit of Measure.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</si>
  <si>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local-name()='salesInformationModule']/salesInformation/tradeItemConditionCode</t>
  </si>
  <si>
    <t>tradeItemConditionCode</t>
  </si>
  <si>
    <t>A code depicting the type of preparation that a trade item will have before being sold to the end consumer (e.g. cut for sale, portioned/pieced). This preparation can be done either by the supplier or the retailer or other parties involved. The style of preparation may be determined by either industry standards, the supplier or the retailer.</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</si>
  <si>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local-name()='salesInformationModule']/applicableAllowanceCharge/allowanceChargeAmount</t>
  </si>
  <si>
    <t>allowanceChargeAmount</t>
  </si>
  <si>
    <t>Amount of allowance or charge applicable.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</si>
  <si>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local-name()='salesInformationModule']/applicableAllowanceCharge/allowanceChargeAmount/@currencyCode</t>
  </si>
  <si>
    <t>allowanceChargeAmount/@currencyCode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</si>
  <si>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local-name()='salesInformationModule']/applicableAllowanceCharge/allowanceChargeDescription</t>
  </si>
  <si>
    <t>allowanceChargeDescription</t>
  </si>
  <si>
    <t>A text explanation of the allowance or charge.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</si>
  <si>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local-name()='salesInformationModule']/applicableAllowanceCharge/allowanceChargeDescription/@languagecode</t>
  </si>
  <si>
    <t>allowanceChargeDescription/@languagecode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</si>
  <si>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local-name()='salesInformationModule']/applicableAllowanceCharge/allowanceChargePercentage</t>
  </si>
  <si>
    <t>allowanceChargePercentage</t>
  </si>
  <si>
    <t>Allowance and charges can be expressed in different ways. By using percentage, they are expressed as a percentage of another amount, e.g. the base amount.</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</si>
  <si>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local-name()='salesInformationModule']/applicableAllowanceCharge/allowanceChargeTypeCode</t>
  </si>
  <si>
    <t>allowanceChargeTypeCode</t>
  </si>
  <si>
    <t>The identification of an allowance charge selected from a predefined list.</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</si>
  <si>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local-name()='salesInformationModule']/applicableAllowanceCharge/allowanceOrChargeType</t>
  </si>
  <si>
    <t>allowanceOrChargeType</t>
  </si>
  <si>
    <t>Code specifying whether this is an allowance or a charge.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</si>
  <si>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local-name()='salesInformationModule']/applicableAllowanceCharge/amountPerUnit</t>
  </si>
  <si>
    <t>amountPerUnit</t>
  </si>
  <si>
    <t>Allowance/charge per unit expressed as an amount.</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</si>
  <si>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local-name()='salesInformationModule']/applicableAllowanceCharge/amountPerUnit/@currencyCode</t>
  </si>
  <si>
    <t>amountPerUnit/@currencyCode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</si>
  <si>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local-name()='salesInformationModule']/applicableAllowanceCharge/baseAmount</t>
  </si>
  <si>
    <t>baseAmount</t>
  </si>
  <si>
    <t>The amount on which the calculation of the allowance or charge is based.</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</si>
  <si>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local-name()='salesInformationModule']/applicableAllowanceCharge/baseAmount/@currencyCode</t>
  </si>
  <si>
    <t>baseAmount/@currencyCode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</si>
  <si>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local-name()='salesInformationModule']/applicableAllowanceCharge/baseNumberOfUnits</t>
  </si>
  <si>
    <t>baseNumberOfUnits</t>
  </si>
  <si>
    <t>Number of units on which the allowance or charge is based.</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</si>
  <si>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local-name()='salesInformationModule']/applicableAllowanceCharge/baseNumberOfUnits/@measurementUnitCode</t>
  </si>
  <si>
    <t>baseNumberOfUnits/@measurementUnitCode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</si>
  <si>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local-name()='salesInformationModule']/applicableAllowanceCharge/bracketIdentifier</t>
  </si>
  <si>
    <t>bracketIdentifier</t>
  </si>
  <si>
    <t>Identification of the conditions that apply to the allowance or charge.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</si>
  <si>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local-name()='salesInformationModule']/tradeItemPriceInformation/cardPriceGroupIdentifier</t>
  </si>
  <si>
    <t>cardPriceGroupIdentifier</t>
  </si>
  <si>
    <t>A code that identifies a price.</t>
  </si>
  <si>
    <t>priceBasisQuantity</t>
  </si>
  <si>
    <t>The price basis quantity is the associated quantity of trade item for which a price is given.</t>
  </si>
  <si>
    <t>priceBasisQuantity/@measurementUnitCode</t>
  </si>
  <si>
    <t>priceEffectiveEndDate</t>
  </si>
  <si>
    <t>The effective end date of the price is optional based upon the agreement by the trading partners. If an invalid end date is communicated, then it is implied that the price and its effective date are effective until further notice. Examples of invalid dates include 99/99/9999, 00/00/0000, blank, etc. These invalid end dates should not be communicated. Various types of dates may be pre- aligned between buyer and seller. For example, based upon a prior agreement between trading partners this date may relate to any of the following events, last order date, last ship date, and last arrival date.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</si>
  <si>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local-name()='salesInformationModule']/tradeItemPriceInformation/additionalTradeItemPrice/priceEffectiveStartDate</t>
  </si>
  <si>
    <t>priceEffectiveStartDate</t>
  </si>
  <si>
    <t>This is the effective start date of the price agreed to by the trading partners. This start date is mandatory and, if no end date is communicated, then implies that the price is effective until further notice. Various types of dates may be pre-aligned between buyer and seller. For example, based upon a prior agreement between trading partners this date may relate to any of the following events, first order date, first ship date, and first arrival date.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</si>
  <si>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local-name()='salesInformationModule']/tradeItemPriceInformation/additionalTradeItemPrice/tradeItemPrice</t>
  </si>
  <si>
    <t>tradeItemPrice</t>
  </si>
  <si>
    <t>Provides the trade item price value.</t>
  </si>
  <si>
    <t>tradeItemPrice/@currencyCode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</si>
  <si>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local-name()='salesInformationModule']/tradeItemPriceInformation/additionalTradeItemPrice/tradeItemPriceTypeCode</t>
  </si>
  <si>
    <t>tradeItemPriceTypeCode</t>
  </si>
  <si>
    <t>The type price for the item for example catalogue price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</si>
  <si>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local-name()='salesInformationModule']/tradeItemPriceInformation/cataloguePrice/priceBasisQuantity</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</si>
  <si>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local-name()='salesInformationModule']/tradeItemPriceInformation/cataloguePrice/priceBasisQuantity/@measurementUnitCode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</si>
  <si>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local-name()='salesInformationModule']/tradeItemPriceInformation/cataloguePrice/priceEffectiveEndDate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</si>
  <si>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local-name()='salesInformationModule']/tradeItemPriceInformation/cataloguePrice/priceEffectiveStartDate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</si>
  <si>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local-name()='salesInformationModule']/tradeItemPriceInformation/cataloguePrice/tradeItemPrice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</si>
  <si>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local-name()='salesInformationModule']/tradeItemPriceInformation/cataloguePrice/tradeItemPrice/@currencyCode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</si>
  <si>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local-name()='salesInformationModule']/tradeItemPriceInformation/cataloguePrice/suggestedRetailPrice/priceEffectiveEndDate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</si>
  <si>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local-name()='salesInformationModule']/tradeItemPriceInformation/cataloguePrice/suggestedRetailPrice/priceEffectiveStartDate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</si>
  <si>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</si>
  <si>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local-name()='salesInformationModule']/tradeItemPriceInformation/suggestedRetailPrice/tradeItemPrice/@currencyCode</t>
  </si>
  <si>
    <t>/catalogue_item_notification:catalogueItemNotificationMessage/transaction/documentCommand/catalogue_item_notification:catalogueItemNotification/catalogueItem/tradeItem/tradeItemInformation/extension/*[namespace-uri()='urn:gs1:gdsn:security_tag_information:xsd:3' and local-name()='securityTagInformationModule']/securityTagInformation/avpList/compoundStringAVP</t>
  </si>
  <si>
    <t>/catalogue_item_notification:catalogueItemNotificationMessage/transaction/documentCommand/catalogue_item_notification:catalogueItemNotification/catalogueItem/tradeItem/tradeItemInformation/extension/*[namespace-uri()='urn:gs1:gdsn:security_tag_information:xsd:3' and local-name()='securityTagInformationModule']/securityTagInformation/avpList/compoundStringAVP/@attributeName</t>
  </si>
  <si>
    <t>/catalogue_item_notification:catalogueItemNotificationMessage/transaction/documentCommand/catalogue_item_notification:catalogueItemNotification/catalogueItem/tradeItem/tradeItemInformation/extension/*[namespace-uri()='urn:gs1:gdsn:security_tag_information:xsd:3' and local-name()='securityTagInformationModule']/securityTagInformation/avpList/compoundStringAVP/@attributeCode</t>
  </si>
  <si>
    <t>/catalogue_item_notification:catalogueItemNotificationMessage/transaction/documentCommand/catalogue_item_notification:catalogueItemNotification/catalogueItem/tradeItem/tradeItemInformation/extension/*[namespace-uri()='urn:gs1:gdsn:security_tag_information:xsd:3' and local-name()='securityTagInformationModule']/securityTagInformation/avpList/compoundStringAVP/@codeListNameCode</t>
  </si>
  <si>
    <t>/catalogue_item_notification:catalogueItemNotificationMessage/transaction/documentCommand/catalogue_item_notification:catalogueItemNotification/catalogueItem/tradeItem/tradeItemInformation/extension/*[namespace-uri()='urn:gs1:gdsn:security_tag_information:xsd:3' and local-name()='securityTagInformationModule']/securityTagInformation/avpList/compoundStringAVP/@codeListVersion</t>
  </si>
  <si>
    <t>/catalogue_item_notification:catalogueItemNotificationMessage/transaction/documentCommand/catalogue_item_notification:catalogueItemNotification/catalogueItem/tradeItem/tradeItemInformation/extension/*[namespace-uri()='urn:gs1:gdsn:software_system_requirements:xsd:3' and local-name()='softwareSystemRequirementsModule']/softwareSystemRequirements/avpList/compoundStringAVP</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</si>
  <si>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local-name()='sustainabilityModule']/sustainabilityInformation/avpList/compoundStringAVP</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</si>
  <si>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local-name()='sustainabilityModule']/sustainabilityInformation/avpList/compoundStringAVP/@attributeName</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</si>
  <si>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local-name()='sustainabilityModule']/sustainabilityInformation/avpList/compoundStringAVP/@attributeCode</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</si>
  <si>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local-name()='sustainabilityModule']/sustainabilityInformation/avpList/compoundStringAVP/@codeListNameCode</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</si>
  <si>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local-name()='sustainabilityModule']/sustainabilityInformation/avpList/compoundStringAVP/@codeListVersion</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</si>
  <si>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local-name()='textileMaterialModule']/textileMaterial/avpList/compoundStringAVP</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</si>
  <si>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local-name()='textileMaterialModule']/textileMaterial/avpList/compoundStringAVP/@attributeName</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</si>
  <si>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local-name()='textileMaterialModule']/textileMaterial/avpList/compoundStringAVP/@attributeCode</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</si>
  <si>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local-name()='textileMaterialModule']/textileMaterial/avpList/compoundStringAVP/@codeListNameCode</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</si>
  <si>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local-name()='textileMaterialModule']/textileMaterial/avpList/compoundStringAVP/@codeListVersion</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</si>
  <si>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local-name()='textileMaterialModule']/textileMaterial/textileMaterialComposition/avpList/compoundStringAVP</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</si>
  <si>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local-name()='textileMaterialModule']/textileMaterial/textileMaterialComposition/avpList/compoundStringAVP/@attributeName</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</si>
  <si>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local-name()='textileMaterialModule']/textileMaterial/textileMaterialComposition/avpList/compoundStringAVP/@attributeCode</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</si>
  <si>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local-name()='textileMaterialModule']/textileMaterial/textileMaterialComposition/avpList/compoundStringAVP/@codeListNameCode</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</si>
  <si>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local-name()='textileMaterialModule']/textileMaterial/textileMaterialComposition/avpList/compoundStringAVP/@codeListVersion</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</si>
  <si>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local-name()='tradeItemDataCarrierAndIdentificationModule']/dataCarrier/applicationIdentifierTypeCode</t>
  </si>
  <si>
    <t>applicationIdentifierTypeCode</t>
  </si>
  <si>
    <t>Indication of which Application Identifier's (AI) presence is indicated for example 10 (batch number),15 (best-before-date),17 (expiry date), 310(n) (net weight in kilogram).</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</si>
  <si>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local-name()='tradeItemDataCarrierAndIdentificationModule']/dataCarrier/dataCarrierFamilyTypeCode</t>
  </si>
  <si>
    <t>dataCarrierFamilyTypeCode</t>
  </si>
  <si>
    <t>A high-level grouping of data carriers for example GS1 Data Bar.</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</si>
  <si>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local-name()='tradeItemDataCarrierAndIdentificationModule']/dataCarrier/dataCarrierPresenceCode</t>
  </si>
  <si>
    <t>dataCarrierPresenceCode</t>
  </si>
  <si>
    <t>A code that indicates if the trade item has or could have a certain data carrier present.</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</si>
  <si>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local-name()='tradeItemDataCarrierAndIdentificationModule']/dataCarrier/dataCarrierTypeCode</t>
  </si>
  <si>
    <t>dataCarrierTypeCode</t>
  </si>
  <si>
    <t>A code indicating the type of data carrier physically present on the trade item.</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</si>
  <si>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local-name()='tradeItemDataCarrierAndIdentificationModule']/dataCarrier/avpList/compoundStringAVP</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</si>
  <si>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local-name()='tradeItemDataCarrierAndIdentificationModule']/dataCarrier/avpList/compoundStringAVP/@attributeName</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</si>
  <si>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local-name()='tradeItemDataCarrierAndIdentificationModule']/dataCarrier/avpList/compoundStringAVP/@attributeCode</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</si>
  <si>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local-name()='tradeItemDataCarrierAndIdentificationModule']/dataCarrier/avpList/compoundStringAVP/@codeListNameCode</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</si>
  <si>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local-name()='tradeItemDataCarrierAndIdentificationModule']/dataCarrier/avpList/compoundStringAVP/@codeListVersion</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</si>
  <si>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local-name()='tradeItemDataCarrierAndIdentificationModule']/gS1TradeItemIdentificationKey/gs1TradeItemIdentificationKeyCode</t>
  </si>
  <si>
    <t>gs1TradeItemIdentificationKeyCode</t>
  </si>
  <si>
    <t>The Global Trade Item Number which is visible on the item or its packaging and can be used to identify a trade item.</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</si>
  <si>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local-name()='tradeItemDataCarrierAndIdentificationModule']/gS1TradeItemIdentificationKey/gs1TradeItemIdentificationKeyValue</t>
  </si>
  <si>
    <t>gs1TradeItemIdentificationKeyValue</t>
  </si>
  <si>
    <t>A value for the alternative means to the Global Trade Item Number to identify a trade item.</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</si>
  <si>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local-name()='tradeItemDataCarrierAndIdentificationModule']/dataCarrier/avpList/gS1TradeItemIdentificationKey/isBarCodeOnPackageVariableMeasureBarCode</t>
  </si>
  <si>
    <t>isBarCodeOnPackageVariableMeasureBarCode</t>
  </si>
  <si>
    <t>An indicator identifying if the bar code that is printed on the trade item package is a variable measure bar code.</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</si>
  <si>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local-name()='tradeItemDataCarrierAndIdentificationModule']/dataCarrier/avpList/gS1TradeItemIdentificationKey/avpList/compoundStringAVP</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</si>
  <si>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local-name()='tradeItemDataCarrierAndIdentificationModule']/dataCarrier/avpList/gS1TradeItemIdentificationKey/avpList/compoundStringAVP/@attributeName</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</si>
  <si>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local-name()='tradeItemDataCarrierAndIdentificationModule']/dataCarrier/avpList/gS1TradeItemIdentificationKey/avpList/compoundStringAVP/@attributeCode</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</si>
  <si>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local-name()='tradeItemDataCarrierAndIdentificationModule']/dataCarrier/avpList/gS1TradeItemIdentificationKey/avpList/compoundStringAVP/@codeListNameCode</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</si>
  <si>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local-name()='tradeItemDataCarrierAndIdentificationModule']/dataCarrier/avpList/gS1TradeItemIdentificationKey/avpList/compoundStringAVP/@codeListVersion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</si>
  <si>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local-name()='tradeItemDescriptionModule']/tradeItemDescriptionInformation/additionalTradeItemDescription</t>
  </si>
  <si>
    <t>additionalTradeItemDescription</t>
  </si>
  <si>
    <t>Additional variants necessary to communicate to the industry to help define the product. Multiple variants can be established for each GTIN. This is a repeatable field, e.g. Style, Colour, and Fragrance.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</si>
  <si>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local-name()='tradeItemDescriptionModule']/tradeItemDescriptionInformation/additionalTradeItemDescription/@languageCode</t>
  </si>
  <si>
    <t>additionalTradeItemDescription/@languageCode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</si>
  <si>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local-name()='tradeItemDescriptionModule']/tradeItemDescriptionInformation/descriptionShort</t>
  </si>
  <si>
    <t>descriptionShort</t>
  </si>
  <si>
    <t>A free form short length description of the trade item that can be used to identify the trade item at point of sale.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</si>
  <si>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local-name()='tradeItemDescriptionModule']/tradeItemDescriptionInformation/descriptionShort/@languageCode</t>
  </si>
  <si>
    <t>descriptionShort/@languageCode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</si>
  <si>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local-name()='tradeItemDescriptionModule']/tradeItemDescriptionInformation/functionalName</t>
  </si>
  <si>
    <t>functionalName</t>
  </si>
  <si>
    <t>Describes use of the product or service by the consumer. Should help clarify the product classification associated with the GTIN.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</si>
  <si>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local-name()='tradeItemDescriptionModule']/tradeItemDescriptionInformation/functionalName/@languageCode</t>
  </si>
  <si>
    <t>functionalName/@languageCode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</si>
  <si>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local-name()='tradeItemDescriptionModule']/tradeItemDescriptionInformation/invoiceName</t>
  </si>
  <si>
    <t>invoiceName</t>
  </si>
  <si>
    <t>Free form information provider assigned trade item description designed to match trade item/service description as noted on invoices.</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</si>
  <si>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local-name()='tradeItemDescriptionModule']/tradeItemDescriptionInformation/invoiceName/@languageCode</t>
  </si>
  <si>
    <t>invoiceName/@languageCode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</si>
  <si>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local-name()='tradeItemDescriptionModule']/tradeItemDescriptionInformation/labelDescription</t>
  </si>
  <si>
    <t>labelDescription</t>
  </si>
  <si>
    <t>A literal reproduction of the text featured on a product's label in the same word-by-word order in which it appears on the front of the product's packaging.This may not necessarily match the GTIN description as loaded by the supplier into the GTIN description field in GDSN.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</si>
  <si>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local-name()='tradeItemDescriptionModule']/tradeItemDescriptionInformation/labelDescription/@languageCode</t>
  </si>
  <si>
    <t>labelDescription/@languageCode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</si>
  <si>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local-name()='tradeItemDescriptionModule']/tradeItemDescriptionInformation/productRange</t>
  </si>
  <si>
    <t>productRange</t>
  </si>
  <si>
    <t>A name, used by a BrandOwner, that span multiple consumer categories or uses. E.g. (Waist Watchers).</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</si>
  <si>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t>
  </si>
  <si>
    <t>regulatedProductName</t>
  </si>
  <si>
    <t>The prescribed, regulated or generic product name or denomination that describes the true nature of the item and is sufficiently precise to distinguish it from other products according to country specific regulation.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</si>
  <si>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local-name()='tradeItemDescriptionModule']/tradeItemDescriptionInformation/regulatedProductName/@languageCode</t>
  </si>
  <si>
    <t>regulatedProductName/@languageCode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</si>
  <si>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local-name()='tradeItemDescriptionModule']/tradeItemDescriptionInformation/tradeItemDescription</t>
  </si>
  <si>
    <t>tradeItemDescription</t>
  </si>
  <si>
    <t>An understandable and useable description of a trade item using brand and other descriptors.
This attribute is filled with as little abbreviation as possible while keeping to a reasonable length.
This should be a meaningful description of the trade item with full spelling to facilitate message processing. Retailers can use this description as the base to fully understand the brand, flavour, scent etc. of the specific GTIN in order to accurately create a product description as needed for their internal systems.
Examples:
• GS1 Brand Base Invisible Solid Deodorant AP Stick Spring Breeze
• GS1 Brand Laundry Detergent Liquid Compact Regular Instant Stain 1
• GS1 Brand Hair Colour Liquid Light to Medium Blonde.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</si>
  <si>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local-name()='tradeItemDescriptionModule']/tradeItemDescriptionInformation/tradeItemDescription/@languageCode</t>
  </si>
  <si>
    <t>tradeItemDescription/@languageCode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</si>
  <si>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local-name()='tradeItemDescriptionModule']/tradeItemDescriptionInformation/tradeItemFormDescription</t>
  </si>
  <si>
    <t>tradeItemFormDescription</t>
  </si>
  <si>
    <t>The physical form or shape of the product. Used, for example, in pharmaceutical industry to indicate the formulation of the trade item. Defines the form the trade item takes and is distinct from the form of the packaging.</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</si>
  <si>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local-name()='tradeItemDescriptionModule']/tradeItemDescriptionInformation/variantDescription</t>
  </si>
  <si>
    <t>variantDescription</t>
  </si>
  <si>
    <t>Free text field used to identify the variant of the product. Variants are the distinguishing characteristics that differentiate products with the same brand and size including such things as the particular flavor, fragrance, taste.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</si>
  <si>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local-name()='tradeItemDescriptionModule']/tradeItemDescriptionInformation/variantDescription/@languageCode</t>
  </si>
  <si>
    <t>variantDescription/@languageCode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</si>
  <si>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local-name()='tradeItemDescriptionModule']/tradeItemDescriptionInformation/tradeItemGroupIdentificationCodeReference</t>
  </si>
  <si>
    <t>tradeItemGroupIdentificationCodeReference</t>
  </si>
  <si>
    <t>A code assigned by the supplier or manufacturer to logically group trade item independently from the Global trade item Classification.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</si>
  <si>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local-name()='tradeItemDescriptionModule']/tradeItemDescriptionInformation/tradeItemGroupIdentificationCodeReference/@codeDescription</t>
  </si>
  <si>
    <t>tradeItemGroupIdentificationCodeReference/@codeDescription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</si>
  <si>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local-name()='tradeItemDescriptionModule']/tradeItemDescriptionInformation/tradeItemFormCode</t>
  </si>
  <si>
    <t>tradeItemFormCode</t>
  </si>
  <si>
    <t>A code representation of the form of the actual trade item, not the packaging for example OBLONG.</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</si>
  <si>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local-name()='tradeItemDescriptionModule']/tradeItemDescriptionInformation/avpList/compoundStringAVP</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</si>
  <si>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local-name()='tradeItemDescriptionModule']/tradeItemDescriptionInformation/avpList/compoundStringAVP/@attributeName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</si>
  <si>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local-name()='tradeItemDescriptionModule']/tradeItemDescriptionInformation/avpList/compoundStringAVP/@attributeCode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</si>
  <si>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local-name()='tradeItemDescriptionModule']/tradeItemDescriptionInformation/avpList/compoundStringAVP/@codeListNameCode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</si>
  <si>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local-name()='tradeItemDescriptionModule']/tradeItemDescriptionInformation/avpList/compoundStringAVP/@codeListVersion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</si>
  <si>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local-name()='tradeItemDescriptionModule']/tradeItemDescriptionInformation/brandNameInformation/brandName</t>
  </si>
  <si>
    <t>brandName</t>
  </si>
  <si>
    <t>The recognisable name used by a brand owner to uniquely identify a line of trade item or services. This is recognizable by the consumer.</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</si>
  <si>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local-name()='tradeItemDescriptionModule']/tradeItemDescriptionInformation/brandNameInformation/languageSpecificBrandName</t>
  </si>
  <si>
    <t>languageSpecificBrandName</t>
  </si>
  <si>
    <t>The recognisable name used by a brand owner to uniquely identify a line of trade item or services expressed in a different language than the primary brand name (brandName).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</si>
  <si>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local-name()='tradeItemDescriptionModule']/tradeItemDescriptionInformation/brandNameInformation/languageSpecificBrandName/@languageCode</t>
  </si>
  <si>
    <t>languageSpecificBrandName/@languageCode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</si>
  <si>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local-name()='tradeItemDescriptionModule']/tradeItemDescriptionInformation/brandNameInformation/languageSpecificSubbrandName</t>
  </si>
  <si>
    <t>languageSpecificSubbrandName</t>
  </si>
  <si>
    <t>A second level of brand expressed in a different language than the primary sub-brand name (subBrand).</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</si>
  <si>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local-name()='tradeItemDescriptionModule']/tradeItemDescriptionInformation/brandNameInformation/languageSpecificSubbrandName/@languageCode</t>
  </si>
  <si>
    <t>languageSpecificSubbrandName/@languageCode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</si>
  <si>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local-name()='tradeItemDescriptionModule']/tradeItemDescriptionInformation/brandNameInformation/subBrand</t>
  </si>
  <si>
    <t>subBrand</t>
  </si>
  <si>
    <t>Second level of brand. Can be a trademark. It is the primary differentiating factor that a brand owner wants to communicate to the consumer or buyer. E.g. Yummy-Cola Classic. In this example Yummy-Cola is the brand and Classic is the subBrand.</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</si>
  <si>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local-name()='tradeItemDescriptionModule']/tradeItemDescriptionInformation/itradeItemVariant/tradeItemVariantValue</t>
  </si>
  <si>
    <t>tradeItemVariantValue</t>
  </si>
  <si>
    <t>The variant value for a variant type (e.g. Grape).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</si>
  <si>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local-name()='tradeItemDescriptionModule']/tradeItemDescriptionInformation/itradeItemVariant/tradeItemVariantValue/@languageCode</t>
  </si>
  <si>
    <t>tradeItemVariantValue/@languageCode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</si>
  <si>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local-name()='tradeItemDescriptionModule']/tradeItemDescriptionInformation/tradeItemVariant/tradeItemVariantTypeCode</t>
  </si>
  <si>
    <t>tradeItemVariantTypeCode</t>
  </si>
  <si>
    <t>Provides a code to  identify the variant type of the product (e.g. Flavour).</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</si>
  <si>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local-name()='tradeItemDescriptionModule']/tradeItemDescriptionInformation/colour/colourDescription</t>
  </si>
  <si>
    <t>colourDescription</t>
  </si>
  <si>
    <t>A description of a colour of an object.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</si>
  <si>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local-name()='tradeItemDescriptionModule']/tradeItemDescriptionInformation/colour/colourDescription/@languagecode</t>
  </si>
  <si>
    <t>colourDescription/@languagecode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</si>
  <si>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local-name()='tradeItemDescriptionModule']/tradeItemDescriptionInformation/colour/colourCode</t>
  </si>
  <si>
    <t>colourCode</t>
  </si>
  <si>
    <t>A code depicting the colour of an object according to a specific code list. The applied code list is specified as additional information together with the colour code.</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</si>
  <si>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local-name()='tradeItemDisposalInformationModule']/avpList/compoundStringAVP</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</si>
  <si>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local-name()='tradeItemDisposalInformationModule']/avpList/compoundStringAVP/@attributeName</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</si>
  <si>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local-name()='tradeItemDisposalInformationModule']/avpList/compoundStringAVP/@attributeCode</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</si>
  <si>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local-name()='tradeItemDisposalInformationModule']/avpList/compoundStringAVP/@codeListNameCode</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</si>
  <si>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local-name()='tradeItemDisposalInformationModule']/avpList/compoundStringAVP/@codeListVersion</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</si>
  <si>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local-name()='tradeItemDisposalInformationModule']/tradeItemDisposalInformation/areHazardousComponentsRemovable</t>
  </si>
  <si>
    <t>areHazardousComponentsRemovable</t>
  </si>
  <si>
    <t>An indicator if any hazardous components contained within the
trade item can easily be separated from the other materials to facilitate product recycling.</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</si>
  <si>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local-name()='tradeItemDisposalInformationModule']/tradeItemDisposalInformation/componentsLabeledForDisassemblyRecyclingPercent</t>
  </si>
  <si>
    <t>componentsLabeledForDisassemblyRecyclingPercent</t>
  </si>
  <si>
    <t>The percentage of trade item components that clearly label
how to facilitate product disassembly and recycling. For
example if the product is a VCR and remote control and the
remote control is labelled for recycling, but the VCR is not the
percentage</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</si>
  <si>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local-name()='tradeItemDisposalInformationModule']/tradeItemDisposalInformation/tradeItemWasteManagement/wasteAmount</t>
  </si>
  <si>
    <t>wasteAmount</t>
  </si>
  <si>
    <t>The amount of the components contained in the trade item that are covered by a waste directive for example WEEE.</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</si>
  <si>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local-name()='tradeItemDisposalInformationModule']/tradeItemDisposalInformation/tradeItemWasteManagement/wasteAmount/@measurementUnitcode</t>
  </si>
  <si>
    <t>wasteAmount/@measurementUnitcode</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</si>
  <si>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local-name()='tradeItemDisposalInformationModule']/tradeItemDisposalInformation/tradeItemWasteManagement/wasteDirectiveApplianceType</t>
  </si>
  <si>
    <t>wasteDirectiveApplianceType</t>
  </si>
  <si>
    <t>The category of electrical and electronic equipment containing components covered by a waste directive for example WEEE.</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</si>
  <si>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local-name()='tradeItemDisposalInformationModule']/tradeItemDisposalInformation/tradeItemWasteManagement/wasteDirectiveName</t>
  </si>
  <si>
    <t>wasteDirectiveName</t>
  </si>
  <si>
    <t>The name of a waste directive for example WEEE.</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</si>
  <si>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local-name()='tradeItemDisposalInformationModule']/tradeItemDisposalInformation/tradeItemWasteManagement/wasteDirectiveRegistrationNumber</t>
  </si>
  <si>
    <t>wasteDirectiveRegistrationNumber</t>
  </si>
  <si>
    <t>A registration number for a trade item required by a waste directive (e.g. WEEE).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</si>
  <si>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local-name()='tradeItemHandlingModule']/tradeItemHandlingInformation/clampPressure</t>
  </si>
  <si>
    <t>clampPressure</t>
  </si>
  <si>
    <t>The pressure that should be applied by a clamp to the packaging around the product.</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</si>
  <si>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local-name()='tradeItemHandlingModule']/tradeItemHandlingInformation/clampPressure/@measurementUnitCode</t>
  </si>
  <si>
    <t>clampPressure/@measurementUnitCode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</si>
  <si>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local-name()='tradeItemHandlingModule']/tradeItemHandlingInformation/handlingInstructionsCodeReference</t>
  </si>
  <si>
    <t>handlingInstructionsCodeReference</t>
  </si>
  <si>
    <t>Defines the information and processes needed to safely handle the trade item.</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</si>
  <si>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local-name()='tradeItemHandlingModule']/tradeItemHandlingInformation/avpList/compoundStringAVP</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</si>
  <si>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local-name()='tradeItemHandlingModule']/tradeItemHandlingInformation/avpList/compoundStringAVP/@attributeName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</si>
  <si>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local-name()='tradeItemHandlingModule']/tradeItemHandlingInformation/avpList/compoundStringAVP/@attributeCode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</si>
  <si>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local-name()='tradeItemHandlingModule']/tradeItemHandlingInformation/avpList/compoundStringAVP/@codeListNameCode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</si>
  <si>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local-name()='tradeItemHandlingModule']/tradeItemHandlingInformation/avpList/compoundStringAVP/@codeListVersion</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</si>
  <si>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
  </si>
  <si>
    <t>stackingFactor</t>
  </si>
  <si>
    <t>A factor that determines the maximum stacking for the product. Indicates the number of levels the product may be stacked.</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</si>
  <si>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local-name()='tradeItemHandlingModule']/tradeItemHandlingInformation/tradeItemStacking/stackingWeightMaximum</t>
  </si>
  <si>
    <t>stackingWeightMaximum</t>
  </si>
  <si>
    <t>The maximum admissible weight that can be stacked on the trade item. This uses a measurement consisting of a unit of measure and a value. This will be used for transport or storage to allow user to know by weight how to stack different trade item one on top of the other.</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</si>
  <si>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local-name()='tradeItemHandlingModule']/tradeItemHandlingInformation/tradeItemStacking/stackingWeightMaximum/@measurementUnitCode</t>
  </si>
  <si>
    <t>stackingWeightMaximum/@measurementUnitCode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</si>
  <si>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local-name()='tradeItemHandlingModule']/tradeItemHandlingInformation/tradeItemStacking/stackingFactorTypeCode</t>
  </si>
  <si>
    <t>stackingFactorTypeCode</t>
  </si>
  <si>
    <t>Indicates the supply chain process that the particular product may be stacked in. From a supply chain perspective, these values can differ from a storage perspective, truck transport, rail, etc. If a retailer is shipping between warehouses or store, they need the information to support their supply chain. For example a truck can only be stack 2 pallets high, but in a warehouse that can be 3 pallets</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</si>
  <si>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local-name()='tradeItemHierarchyModule']/tradeItemHierarchy/isNonGTINLogisticsUnitPackedIrregularly</t>
  </si>
  <si>
    <t>isNonGTINLogisticsUnitPackedIrregularly</t>
  </si>
  <si>
    <t>Indicates that the Non-GTIN Logistic Unit is packed in a non-rectilinear pattern such that it is not meaningful to send the number of child trade items in the width/depth/height.</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</si>
  <si>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local-name()='tradeItemHierarchyModule']/tradeItemHierarchy/isTradeItemPackedIrregularly</t>
  </si>
  <si>
    <t>isTradeItemPackedIrregularly</t>
  </si>
  <si>
    <t>Indicates that the item is packed in a non-rectilinear pattern such that it is not meaningful to send the number of child trade items in the width/depth/height.</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</si>
  <si>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local-name()='tradeItemHierarchyModule']/tradeItemHierarchy/layerHeight</t>
  </si>
  <si>
    <t>layerHeight</t>
  </si>
  <si>
    <t>The height of each layer of child trade items when packed in layers. This attribute may be used when child items are packed in layers, but the child items are not packed on their natural base.</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</si>
  <si>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local-name()='tradeItemHierarchyModule']/tradeItemHierarchy/layerHeight/@measurementUnitCode</t>
  </si>
  <si>
    <t>layerHeight/@measurementUnitCode</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</si>
  <si>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local-name()='tradeItemHierarchyModule']/tradeItemHierarchy/quantityOfCompleteLayersContainedInATradeItem</t>
  </si>
  <si>
    <t>quantityOfCompleteLayersContainedInATradeItem</t>
  </si>
  <si>
    <t>The number of layers of the base trade item found in a trade item. Does not apply to the base trade item unit.</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</si>
  <si>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local-name()='tradeItemHierarchyModule']/tradeItemHierarchy/quantityOfInnerPack</t>
  </si>
  <si>
    <t>quantityOfInnerPack</t>
  </si>
  <si>
    <t>Indicates the number of non-GTIN assignedinner-packs of next lower level trade items within the current GTIN level.</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</si>
  <si>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local-name()='tradeItemHierarchyModule']/tradeItemHierarchy/quantityOfLayersPerPallet</t>
  </si>
  <si>
    <t>quantityOfLayersPerPallet</t>
  </si>
  <si>
    <t>The number of layers that a pallet contains. Only used if the pallet has no GTIN. It indicates the number of layers that a pallet contains, according to supplier or retailer preferences.</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</si>
  <si>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local-name()='tradeItemHierarchyModule']/tradeItemHierarchy/quantityOfNextLevelTradeItemWithinInnerPack</t>
  </si>
  <si>
    <t>quantityOfNextLevelTradeItemWithinInnerPack</t>
  </si>
  <si>
    <t>Indicates the number of next lower level trade items contained within the physical non-GTIN assigned each or inner-packs (inner-pack).</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</si>
  <si>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local-name()='tradeItemHierarchyModule']/tradeItemHierarchy/quantityOfTradeItemsContainedInACompleteLayer</t>
  </si>
  <si>
    <t>quantityOfTradeItemsContainedInACompleteLayer</t>
  </si>
  <si>
    <t>The number of trade items contained in a complete layer of a higher packaging configuration. Used in hierarchical packaging structure of a trade item. Cannot be used for trade item base unit.</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</si>
  <si>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t>
  </si>
  <si>
    <t>quantityOfTradeItemsPerPallet</t>
  </si>
  <si>
    <t>The number of trade items contained in a pallet. Only used if the pallet has no GTIN. It indicates the number of trade items placed on a pallet according to supplier or retailer preferences.</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</si>
  <si>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local-name()='tradeItemHierarchyModule']/tradeItemHierarchy/quantityOfTradeItemsPerPalletLayer</t>
  </si>
  <si>
    <t>quantityOfTradeItemsPerPalletLayer</t>
  </si>
  <si>
    <t>The number of trade items contained on a single layer of a pallet. Only used if the pallet has no GTIN. It indicates the number of trade items placed on a pallet layer according to supplier or retailer preferences.</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</si>
  <si>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local-name()='tradeItemHierarchyModule']/tradeItemHierarchy/avpList/compoundStringAVP</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</si>
  <si>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local-name()='tradeItemHierarchyModule']/tradeItemHierarchy/avpList/compoundStringAVP/@attributeName</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</si>
  <si>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local-name()='tradeItemHierarchyModule']/tradeItemHierarchy/avpList/compoundStringAVP/@attributeCode</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</si>
  <si>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local-name()='tradeItemHierarchyModule']/tradeItemHierarchy/avpList/compoundStringAVP/@codeListNameCode</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</si>
  <si>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local-name()='tradeItemHierarchyModule']/tradeItemHierarchy/avpList/compoundStringAVP/@codeListVersion</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</si>
  <si>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local-name()='tradeItemHumidityInformationModule']/tradeItemHumidityInformation/humidityQualifierCode</t>
  </si>
  <si>
    <t>humidityQualifierCode</t>
  </si>
  <si>
    <t>Code qualifying the type of a humidity for example STORAGE.</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</si>
  <si>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local-name()='tradeItemHumidityInformationModule']/tradeItemHumidityInformation/maximumHumidityPercentage</t>
  </si>
  <si>
    <t>maximumHumidityPercentage</t>
  </si>
  <si>
    <t>The maximum humidity in percentages that the goods should be stored in.</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</si>
  <si>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local-name()='tradeItemHumidityInformationModule']/tradeItemHumidityInformation/minimumHumidityPercentage</t>
  </si>
  <si>
    <t>minimumHumidityPercentage</t>
  </si>
  <si>
    <t>The minimum humidity in percentages that the goods should be stored in.</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</si>
  <si>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local-name()='tradeItemHumidityInformationModule']/tradeItemHumidityInformation/avpList/compoundStringAVP</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</si>
  <si>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local-name()='tradeItemHumidityInformationModule']/tradeItemHumidityInformation/avpList/compoundStringAVP/@attributeName</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</si>
  <si>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local-name()='tradeItemHumidityInformationModule']/tradeItemHumidityInformation/avpList/compoundStringAVP/@attributeCode</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</si>
  <si>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local-name()='tradeItemHumidityInformationModule']/tradeItemHumidityInformation/avpList/compoundStringAVP/@codeListNameCode</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</si>
  <si>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local-name()='tradeItemHumidityInformationModule']/tradeItemHumidityInformation/avpList/compoundStringAVP/@codeListVersion</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</si>
  <si>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local-name()='tradeItemLicensingModule']/avpList/compoundStringAVP</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</si>
  <si>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local-name()='tradeItemLicensingModule']/avpList/compoundStringAVP/@attributeName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</si>
  <si>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local-name()='tradeItemLicensingModule']/avpList/compoundStringAVP/@attributeCode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</si>
  <si>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local-name()='tradeItemLicensingModule']/avpList/compoundStringAVP/@codeListNameCode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</si>
  <si>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local-name()='tradeItemLicensingModule']/avpList/compoundStringAVP/@codeListVersion</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</si>
  <si>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local-name()='tradeItemLicensingModule']/tradeItemLicense/tradeItemLicenseOwnerName</t>
  </si>
  <si>
    <t>tradeItemLicenseOwnerName</t>
  </si>
  <si>
    <t>The name of the owner of the licensed product that is allowing the trading partner to use their licensed name and/or images.</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</si>
  <si>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local-name()='tradeItemLicensingModule']/tradeItemLicense/avpList/compoundStringAVP</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</si>
  <si>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local-name()='tradeItemLicensingModule']/tradeItemLicense/avpList/compoundStringAVP/@attributeName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</si>
  <si>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local-name()='tradeItemLicensingModule']/tradeItemLicense/avpList/compoundStringAVP/@attributeCode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</si>
  <si>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local-name()='tradeItemLicensingModule']/tradeItemLicense/avpList/compoundStringAVP/@codeListNameCode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</si>
  <si>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local-name()='tradeItemLicensingModule']/tradeItemLicense/avpList/compoundStringAVP/@codeListVersion</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</si>
  <si>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local-name()='tradeItemLicensingModule']/tradeItemLicense/tradeItemLicenseDetail/tradeItemLicenseCharacter</t>
  </si>
  <si>
    <t>tradeItemLicenseCharacter</t>
  </si>
  <si>
    <t>The character of the licensed trademark asset that is used on the trade item.</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</si>
  <si>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local-name()='tradeItemLicensingModule']/tradeItemLicense/tradeItemLicenseDetail/tradeItemLicenseTitle</t>
  </si>
  <si>
    <t>tradeItemLicenseTitle</t>
  </si>
  <si>
    <t>The title of the licensed trademark asset that is used on the trade item.</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</si>
  <si>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local-name()='tradeItemLicensingModule']/tradeItemLicense/tradeItemLicenseDetail/tradeItemLicenseTitle/@languageCode</t>
  </si>
  <si>
    <t>tradeItemLicenseTitle/@languageCode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</si>
  <si>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local-name()='tradeItemLicensingModule']/tradeItemLicense/tradeItemLicenseDetail/avpList/compoundStringAVP</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</si>
  <si>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local-name()='tradeItemLicensingModule']/tradeItemLicense/tradeItemLicenseDetail/avpList/compoundStringAVP/@attributeName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</si>
  <si>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local-name()='tradeItemLicensingModule']/tradeItemLicense/tradeItemLicenseDetail/avpList/compoundStringAVP/@attributeCode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</si>
  <si>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local-name()='tradeItemLicensingModule']/tradeItemLicense/tradeItemLicenseDetail/avpList/compoundStringAVP/@codeListNameCode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</si>
  <si>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local-name()='tradeItemLicensingModule']/tradeItemLicense/tradeItemLicenseDetail/avpList/compoundStringAVP/@codeListVersion</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</si>
  <si>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local-name()='tradeItemLicensingModule']/tradeItemLicense/tradeItemLicenseDetail/tradeItemLicenseEffectiveDateInformation/avpList/compoundStringAVP</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</si>
  <si>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local-name()='tradeItemLicensingModule']/tradeItemLicense/tradeItemLicenseDetail/tradeItemLicenseEffectiveDateInformation/avpList/compoundStringAVP/@attributeName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</si>
  <si>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local-name()='tradeItemLicensingModule']/tradeItemLicense/tradeItemLicenseDetail/tradeItemLicenseEffectiveDateInformation/avpList/compoundStringAVP/@attributeCode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</si>
  <si>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local-name()='tradeItemLicensingModule']/tradeItemLicense/tradeItemLicenseDetail/tradeItemLicenseEffectiveDateInformation/avpList/compoundStringAVP/@codeListNameCode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</si>
  <si>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local-name()='tradeItemLicensingModule']/tradeItemLicense/tradeItemLicenseDetail/tradeItemLicenseEffectiveDateInformation/avpList/compoundStringAVP/@codeListVersion</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</si>
  <si>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local-name()='tradeItemLifespanModule']/tradeItemLifespan/minimumTradeItemLifespanFromTimeOfArrival</t>
  </si>
  <si>
    <t>minimumTradeItemLifespanFromTimeOfArrival</t>
  </si>
  <si>
    <t>The period of days, guaranteed by the manufacturer, before the expiration date of the trade item, based on arrival to a mutually agreed to point in the buyers distribution system. Can be repeatable upon use of GLN.</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</si>
  <si>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local-name()='tradeItemLifespanModule']/tradeItemLifespan/minimumTradeItemLifespanFromTimeOfProduction</t>
  </si>
  <si>
    <t>minimumTradeItemLifespanFromTimeOfProduction</t>
  </si>
  <si>
    <t>The period of day, guaranteed by the manufacturer, before the expiration date of the product, based on the production.</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</si>
  <si>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local-name()='tradeItemLifespanModule']/tradeItemLifespan/openedTradeItemLifespan</t>
  </si>
  <si>
    <t>openedTradeItemLifespan</t>
  </si>
  <si>
    <t>The number of days the trade item that had been opened can remain on the shelf and must then be removed.</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</si>
  <si>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local-name()='tradeItemLifespanModule']/tradeItemLifespan/itemPeriodSafeToUseAfterOpening</t>
  </si>
  <si>
    <t>itemPeriodSafeToUseAfterOpening</t>
  </si>
  <si>
    <t>The period after the opening where the product is still safe to be used. the period of time after opening that the product may be used without any harm to the consumer. This mention MUST take the form of number of months or number of years for example 50 MON.</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</si>
  <si>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local-name()='tradeItemLifespanModule']/tradeItemLifespan/itemPeriodSafeToUseAfterOpening/@timeMeasurementUnitCode</t>
  </si>
  <si>
    <t>itemPeriodSafeToUseAfterOpening/@timeMeasurementUnitCode</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</si>
  <si>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local-name()='tradeItemLifespanModule']/tradeItemLifespan/avpList/compoundStringAVP</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</si>
  <si>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local-name()='tradeItemLifespanModule']/tradeItemLifespan/avpList/compoundStringAVP/@attributeName</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</si>
  <si>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local-name()='tradeItemLifespanModule']/tradeItemLifespan/avpList/compoundStringAVP/@attributeCode</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</si>
  <si>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local-name()='tradeItemLifespanModule']/tradeItemLifespan/avpList/compoundStringAVP/@codeListNameCode</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</si>
  <si>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local-name()='tradeItemLifespanModule']/tradeItemLifespan/avpList/compoundStringAVP/@codeListVersion</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</si>
  <si>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local-name()='tradeItemMeasurementsModule']/tradeItemMeasurements/depth</t>
  </si>
  <si>
    <t>The depth of the trade item, as measured according to the GDSN Package Measurement Rules.  If the trade item is a unit load, include the shipping platform unless it is excluded according to the Platform Type Code chosen.</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</si>
  <si>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local-name()='tradeItemMeasurementsModule']/tradeItemMeasurements/depth/@measurementUnitcode</t>
  </si>
  <si>
    <t>depth/@measurementUnitcode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</si>
  <si>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local-name()='tradeItemMeasurementsModule']/tradeItemMeasurements/height</t>
  </si>
  <si>
    <t>The height of the trade item, as measured according to the GDSN Package Measurement Rules.  If the trade item is a unit load, include the shipping platform unless it is excluded according to the Platform Type Code chosen.</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</si>
  <si>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local-name()='tradeItemMeasurementsModule']/tradeItemMeasurements/height/@measurementUnitcode</t>
  </si>
  <si>
    <t>height/@measurementUnitcode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</si>
  <si>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t>
  </si>
  <si>
    <t>netContent</t>
  </si>
  <si>
    <t>The amount of the trade item contained by a package, usually as claimed on the label. For example, Water 750ml - net content = "750 MLT" ; 20 count pack of diapers, net content = "20 ea.". In case of multi-pack, indicates the net content of the total trade item. For fixed value trade items use the value claimed on the package, to avoid variable fill rate issue that arises with some trade item which are sold by volume or weight, and whose actual content may vary slightly from batch to batch. In case of variable quantity trade items, indicates the average quantity.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</si>
  <si>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local-name()='tradeItemMeasurementsModule']/tradeItemMeasurements/netContent/@measurementUnitcode</t>
  </si>
  <si>
    <t>netContent/@measurementUnitcode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</si>
  <si>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local-name()='tradeItemMeasurementsModule']/tradeItemMeasurements/tradeItemCompositionDepth</t>
  </si>
  <si>
    <t>tradeItemCompositionDepth</t>
  </si>
  <si>
    <t>The number of child-items that are packaged from front to back in a trade unit. This information is used in the space process, especially when allocating whole Trade Units (intermediate) into the shelf.</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</si>
  <si>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local-name()='tradeItemMeasurementsModule']/tradeItemMeasurements/tradeItemCompositionDepth/@measurementUnitcode</t>
  </si>
  <si>
    <t>tradeItemCompositionDepth/@measurementUnitcode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</si>
  <si>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local-name()='tradeItemMeasurementsModule']/tradeItemMeasurements/tradeItemCompositionWidth</t>
  </si>
  <si>
    <t>tradeItemCompositionWidth</t>
  </si>
  <si>
    <t>The number of child-items that are packaged beside each other in a trade unit (on the side facing the consumer). This information is used in the space process, especially when allocating whole Trade Units (intermediate) into the shelf. The Space Manager always allocates Base Units in the shelf. Usually there are no pictures of Trade Units available and for Hypermarkets/Big Supermarkets there is a need to allocate whole trade units into the shelves.</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</si>
  <si>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local-name()='tradeItemMeasurementsModule']/tradeItemMeasurements/tradeItemCompositionWidth/@measurementUnitcode</t>
  </si>
  <si>
    <t>tradeItemCompositionWidth/@measurementUnitcode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</si>
  <si>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local-name()='tradeItemMeasurementsModule']/tradeItemMeasurements/width</t>
  </si>
  <si>
    <t>The width of the trade item, as measured according to the GDSN Package Measurement Rules.  If the trade item is a unit load, include the shipping platform unless it is excluded according to the Platform Type Code chosen.</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</si>
  <si>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local-name()='tradeItemMeasurementsModule']/tradeItemMeasurements/width/@measurementUnitcode</t>
  </si>
  <si>
    <t>width/@measurementUnitcode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</si>
  <si>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local-name()='tradeItemMeasurementsModule']/tradeItemMeasurements/netContentStatement</t>
  </si>
  <si>
    <t>netContentStatement</t>
  </si>
  <si>
    <t>The statement corresponding to the net content descriptions as stated on the packaging (e.g. "4 x 100 gr = 400 gr").</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</si>
  <si>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local-name()='tradeItemMeasurementsModule']/tradeItemMeasurements/netContentStatement/@languageCode</t>
  </si>
  <si>
    <t>netContentStatement/@languageCode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</si>
  <si>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local-name()='tradeItemMeasurementsModule']/tradeItemMeasurements/avpList/compoundStringAVP</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</si>
  <si>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local-name()='tradeItemMeasurementsModule']/tradeItemMeasurements/avpList/compoundStringAVP/@attributeName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</si>
  <si>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local-name()='tradeItemMeasurementsModule']/tradeItemMeasurements/avpList/compoundStringAVP/@attributeCode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</si>
  <si>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local-name()='tradeItemMeasurementsModule']/tradeItemMeasurements/avpList/compoundStringAVP/@codeListNameCode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</si>
  <si>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local-name()='tradeItemMeasurementsModule']/tradeItemMeasurements/avpList/compoundStringAVP/@codeListVersion</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</si>
  <si>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local-name()='tradeItemMeasurementsModule']/tradeItemMeasurements/pegMeasurements/pegHoleNumber</t>
  </si>
  <si>
    <t>pegHoleNumber</t>
  </si>
  <si>
    <t>Used to indicate the peg hole numbers when more than one hole is present in the product or packaging. Peg holes should be numbered from the upper left corner of the front of the package to the bottom right corner.</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</si>
  <si>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local-name()='tradeItemMeasurementsModule']/tradeItemMeasurements/pegMeasurements/pegHorizontal</t>
  </si>
  <si>
    <t>pegHorizontal</t>
  </si>
  <si>
    <t>Used to indicate the horizontal distance from the left edge of the trade item to the center of the hole into which the peg is inserted when the trade item is displayed on a pegboard. Example: "2 INH." Required if the trade item is displayed on a peg board.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</si>
  <si>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local-name()='tradeItemMeasurementsModule']/tradeItemMeasurements/pegMeasurements/pegHorizontal/@measurementUnitCode</t>
  </si>
  <si>
    <t>pegHorizontal/@measurementUnitCode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</si>
  <si>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local-name()='tradeItemMeasurementsModule']/tradeItemMeasurements/pegMeasurements/pegVertical</t>
  </si>
  <si>
    <t>pegVertical</t>
  </si>
  <si>
    <t>Used to indicate the vertical distance of a peg hole measured from the bottom edge of the trade item to the top of the peg hole. Peg holes are inserted when the trade item is displayed on a pegboard. Example: "2 INH." Information is required if the trade item is displayed on a peg board.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</si>
  <si>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local-name()='tradeItemMeasurementsModule']/tradeItemMeasurements/pegMeasurements/pegVertical/@measurementUnitCode</t>
  </si>
  <si>
    <t>pegVertical/@measurementUnitCode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</si>
  <si>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local-name()='tradeItemMeasurementsModule']/tradeItemMeasurements/pegMeasurements/pegHoleTypeCode</t>
  </si>
  <si>
    <t>pegHoleTypeCode</t>
  </si>
  <si>
    <t>A code depicting the type and shape of the peg hole used for the packaging.</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</si>
  <si>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local-name()='tradeItemMeasurementsModule']/tradeItemMeasurements/additionalTradeItemDimensions/depth</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</si>
  <si>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local-name()='tradeItemMeasurementsModule']/tradeItemMeasurements/additionalTradeItemDimensions/depth/@measurementUnitcode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</si>
  <si>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local-name()='tradeItemMeasurementsModule']/tradeItemMeasurements/additionalTradeItemDimensions/dimensionTypeCode</t>
  </si>
  <si>
    <t>dimensionTypeCode</t>
  </si>
  <si>
    <t>Depicts certain measurement scenarios (e.g. Retail Display, Out of package) used for measurement.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</si>
  <si>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local-name()='tradeItemMeasurementsModule']/tradeItemMeasurements/additionalTradeItemDimensions/height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</si>
  <si>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local-name()='tradeItemMeasurementsModule']/tradeItemMeasurements/additionalTradeItemDimensions/height/@measurementUnitcode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</si>
  <si>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local-name()='tradeItemMeasurementsModule']/tradeItemMeasurements/additionalTradeItemDimensions/width</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</si>
  <si>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local-name()='tradeItemMeasurementsModule']/tradeItemMeasurements/additionalTradeItemDimensions/width/@measurementUnitcode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</si>
  <si>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local-name()='tradeItemMeasurementsModule']/tradeItemMeasurements/tradeItemNesting/nestingIncrement</t>
  </si>
  <si>
    <t>nestingIncrement</t>
  </si>
  <si>
    <t>Indicates the incremental height of Trade Items nested together. In the case of two garbage cans nested together, this would be the height between the lip of the lower can and the lip on the upper can.</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</si>
  <si>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local-name()='tradeItemMeasurementsModule']/tradeItemMeasurements/tradeItemNesting/nestingIncrement/@measurementUnitCode</t>
  </si>
  <si>
    <t>nestingIncrement/@measurementUnitCode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</si>
  <si>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local-name()='tradeItemMeasurementsModule']/tradeItemMeasurements/tradeItemNesting/nestingDirectionCode</t>
  </si>
  <si>
    <t>nestingDirectionCode</t>
  </si>
  <si>
    <t>Depicts the arrangement of two items that nest together specifically whether they nest against each other or on top of each other.</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</si>
  <si>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local-name()='tradeItemMeasurementsModule']/tradeItemMeasurements/tradeItemNesting/nestingTypeCode</t>
  </si>
  <si>
    <t>nestingTypeCode</t>
  </si>
  <si>
    <t>Depicts whether a nested item fits inside or over the other item in a nesting relationship.</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</si>
  <si>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local-name()='tradeItemMeasurementsModule']/tradeItemMeasurements/tradeItemWeight/drainedWeight</t>
  </si>
  <si>
    <t>drainedWeight</t>
  </si>
  <si>
    <t>The weight of the trade item when drained of its liquid. For example 225 "grm", Jar of pickles in vinegar. Applies to defined bricks of GCI Global trade item Classification - Mainly food trade item. Has to be associated with a valid UoM.</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</si>
  <si>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local-name()='tradeItemMeasurementsModule']/tradeItemMeasurements/tradeItemWeight/drainedWeight/@measurementUnitCode</t>
  </si>
  <si>
    <t>drainedWeight/@measurementUnitCode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</si>
  <si>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local-name()='tradeItemMeasurementsModule']/tradeItemMeasurements/tradeItemWeight/grossWeight</t>
  </si>
  <si>
    <t>Used to identify the gross weight of the trade item. The gross weight includes all packaging materials of the trade item. At pallet level the trade item, grossWeight includes the weight of the pallet itself. For example, "200 GRM", value - total pounds, total grams, etc. Has to be associated with a valid UOM.</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</si>
  <si>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local-name()='tradeItemMeasurementsModule']/tradeItemMeasurements/tradeItemWeight/grossWeight/@measurementUnitCode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</si>
  <si>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local-name()='tradeItemMeasurementsModule']/tradeItemMeasurements/tradeItemWeight/netWeight</t>
  </si>
  <si>
    <t>netWeight</t>
  </si>
  <si>
    <t>Used to identify the net weight of the trade item. Net weight excludes any packaging materials. Has to be associated with a valid UoM.</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</si>
  <si>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local-name()='tradeItemMeasurementsModule']/tradeItemMeasurements/tradeItemWeight/netWeight/@measurementUnitCode</t>
  </si>
  <si>
    <t>netWeight/@measurementUnitCode</t>
  </si>
  <si>
    <t>/catalogue_item_notification:catalogueItemNotificationMessage/transaction/documentCommand/catalogue_item_notification:catalogueItemNotification/catalogueItem/tradeItem/tradeItemInformation/extension/*[namespace-uri()='urn:gs1:gdsn:trade_item_size:xsd:3' and local-name()='tradeItemSizeModule']/avpList/compoundStringAVP</t>
  </si>
  <si>
    <t>/catalogue_item_notification:catalogueItemNotificationMessage/transaction/documentCommand/catalogue_item_notification:catalogueItemNotification/catalogueItem/tradeItem/tradeItemInformation/extension/*[namespace-uri()='urn:gs1:gdsn:trade_item_size:xsd:3' and local-name()='tradeItemSizeModule']/avpList/compoundStringAVP/@attributeName</t>
  </si>
  <si>
    <t>/catalogue_item_notification:catalogueItemNotificationMessage/transaction/documentCommand/catalogue_item_notification:catalogueItemNotification/catalogueItem/tradeItem/tradeItemInformation/extension/*[namespace-uri()='urn:gs1:gdsn:trade_item_size:xsd:3' and local-name()='tradeItemSizeModule']/avpList/compoundStringAVP/@attributeCode</t>
  </si>
  <si>
    <t>/catalogue_item_notification:catalogueItemNotificationMessage/transaction/documentCommand/catalogue_item_notification:catalogueItemNotification/catalogueItem/tradeItem/tradeItemInformation/extension/*[namespace-uri()='urn:gs1:gdsn:trade_item_size:xsd:3' and local-name()='tradeItemSizeModule']/avpList/compoundStringAVP/@codeListNameCode</t>
  </si>
  <si>
    <t>/catalogue_item_notification:catalogueItemNotificationMessage/transaction/documentCommand/catalogue_item_notification:catalogueItemNotification/catalogueItem/tradeItem/tradeItemInformation/extension/*[namespace-uri()='urn:gs1:gdsn:trade_item_size:xsd:3' and local-name()='tradeItemSizeModule']/avpList/compoundStringAVP/@codeListVersion</t>
  </si>
  <si>
    <t>Code specifying the size of an object and the size coding system being applied, for example L (buyer assigned).</t>
  </si>
  <si>
    <t>/catalogue_item_notification:catalogueItemNotificationMessage/transaction/documentCommand/catalogue_item_notification:catalogueItemNotification/catalogueItem/tradeItem/tradeItemInformation/extension/*[namespace-uri()='urn:gs1:gdsn:trade_item_size:xsd:3' and local-name()='tradeItemSizeModule']/size/descriptiveSize</t>
  </si>
  <si>
    <t>descriptiveSize</t>
  </si>
  <si>
    <t>A description of the size of an object.</t>
  </si>
  <si>
    <t>/catalogue_item_notification:catalogueItemNotificationMessage/transaction/documentCommand/catalogue_item_notification:catalogueItemNotification/catalogueItem/tradeItem/tradeItemInformation/extension/*[namespace-uri()='urn:gs1:gdsn:trade_item_size:xsd:3' and local-name()='tradeItemSizeModule']/size/descriptiveSize/@languageCode</t>
  </si>
  <si>
    <t>descriptiveSize/@languageCode</t>
  </si>
  <si>
    <t>/catalogue_item_notification:catalogueItemNotificationMessage/transaction/documentCommand/catalogue_item_notification:catalogueItemNotification/catalogueItem/tradeItem/tradeItemInformation/extension/*[namespace-uri()='urn:gs1:gdsn:trade_item_size:xsd:3' and local-name()='tradeItemSizeModule']/size/sizeCode</t>
  </si>
  <si>
    <t>sizeCode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</si>
  <si>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local-name()='tradeItemTemperatureInformationModule']/tradeItemTemperatureConditionTypeCode</t>
  </si>
  <si>
    <t>tradeItemTemperatureConditionTypeCode</t>
  </si>
  <si>
    <t>The condition of the product sold to the end consumer for example thawed or frozen.</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</si>
  <si>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local-name()='tradeItemTemperatureInformationModule']/avpList/compoundStringAVP</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</si>
  <si>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local-name()='tradeItemTemperatureInformationModule']/avpList/compoundStringAVP/@attributeName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</si>
  <si>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local-name()='tradeItemTemperatureInformationModule']/avpList/compoundStringAVP/@attributeCode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</si>
  <si>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local-name()='tradeItemTemperatureInformationModule']/avpList/compoundStringAVP/@codeListNameCode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</si>
  <si>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local-name()='tradeItemTemperatureInformationModule']/avpList/compoundStringAVP/@codeListVersion</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</si>
  <si>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local-name()='tradeItemTemperatureInformationModule']/tradeItemTemperatureInformation/dropBelowMinimumTemperatureAcceptableTimeSpan</t>
  </si>
  <si>
    <t>dropBelowMinimumTemperatureAcceptableTimeSpan</t>
  </si>
  <si>
    <t>The amount of time that a product can drop below the minimum temperature threshold during storage as defined by the manufacturer without affecting product safety or quality.</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</si>
  <si>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local-name()='tradeItemTemperatureInformationModule']/tradeItemTemperatureInformation/dropBelowMinimumTemperatureAcceptableTimeSpan/@timeMeasurementUnitCode</t>
  </si>
  <si>
    <t>dropBelowMinimumTemperatureAcceptableTimeSpan/@timeMeasurementUnitCode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</si>
  <si>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t>
  </si>
  <si>
    <t>maximumTemperature</t>
  </si>
  <si>
    <t>The maximum temperature that a trade item can not exceed as defined by the manufacturer without affecting product safety or quality.</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</si>
  <si>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local-name()='tradeItemTemperatureInformationModule']/tradeItemTemperatureInformation/maximumTemperature/@temperatureMeasurementUnitCode</t>
  </si>
  <si>
    <t>maximumTemperature/@temperatureMeasurementUnitCode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</si>
  <si>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local-name()='tradeItemTemperatureInformationModule']/tradeItemTemperatureInformation/maximumToleranceTemperature</t>
  </si>
  <si>
    <t>maximumToleranceTemperature</t>
  </si>
  <si>
    <t>The maximum temperature at which the item is still usable. The tolerated temperature indicates that the temperature of the trade item should never rise above the maximum temperature.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</si>
  <si>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local-name()='tradeItemTemperatureInformationModule']/tradeItemTemperatureInformation/maximumToleranceTemperature/@temperatureMeasurementUnitCode</t>
  </si>
  <si>
    <t>maximumToleranceTemperature/@temperatureMeasurementUnitCode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</si>
  <si>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local-name()='tradeItemTemperatureInformationModule']/tradeItemTemperatureInformation/minimumTemperature</t>
  </si>
  <si>
    <t>minimumTemperature</t>
  </si>
  <si>
    <t>The minimum temperature that a trade item can be held below defined by the manufacturer without affecting product safety or quality.</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</si>
  <si>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local-name()='tradeItemTemperatureInformationModule']/tradeItemTemperatureInformation/minimumTemperature/@temperatureMeasurementUnitCode</t>
  </si>
  <si>
    <t>minimumTemperature/@temperatureMeasurementUnitCode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</si>
  <si>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local-name()='tradeItemTemperatureInformationModule']/tradeItemTemperatureInformation/minimumToleranceTemperature</t>
  </si>
  <si>
    <t>minimumToleranceTemperature</t>
  </si>
  <si>
    <t>The minimum temperature at which the item is still usable. The tolerated temperature indicates that the temperature of the trade item should never fall below the minimum temperature.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</si>
  <si>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local-name()='tradeItemTemperatureInformationModule']/tradeItemTemperatureInformation/minimumToleranceTemperature/@temperatureMeasurementUnitCode</t>
  </si>
  <si>
    <t>minimumToleranceTemperature/@temperatureMeasurementUnitCode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</si>
  <si>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local-name()='tradeItemTemperatureInformationModule']/tradeItemTemperatureInformation/temperatureQualifierCode</t>
  </si>
  <si>
    <t>temperatureQualifierCode</t>
  </si>
  <si>
    <t>Code qualifying the type of a temperature requirement for example Storage.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</si>
  <si>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local-name()='tradeItemTemperatureInformationModule']/tradeItemTemperatureInformation/avpList/compoundStringAVP</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</si>
  <si>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local-name()='tradeItemTemperatureInformationModule']/tradeItemTemperatureInformation/avpList/compoundStringAVP/@attributeName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</si>
  <si>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local-name()='tradeItemTemperatureInformationModule']/tradeItemTemperatureInformation/avpList/compoundStringAVP/@attributeCode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</si>
  <si>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local-name()='tradeItemTemperatureInformationModule']/tradeItemTemperatureInformation/avpList/compoundStringAVP/@codeListNameCode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</si>
  <si>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local-name()='tradeItemTemperatureInformationModule']/tradeItemTemperatureInformation/avpList/compoundStringAVP/@codeListVersion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</si>
  <si>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local-name()='transportationHazardousClassificationModule']/transportationClassification/regulatedTransportationMode/specialPermitOrExemptionIdentification</t>
  </si>
  <si>
    <t>specialPermitOrExemptionIdentification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</si>
  <si>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local-name()='transportationHazardousClassificationModule']/transportationClassification/regulatedTransportationMode/specialPermitOrExemptionIdentification/@identificationSchemeAgencyCode</t>
  </si>
  <si>
    <t>specialPermitOrExemptionIdentification/@identificationSchemeAgencyCode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</si>
  <si>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local-name()='transportationHazardousClassificationModule']/transportationClassification/regulatedTransportationMode/hazardousInformationHeader/aDRDangerousGoodsLimitedQuantitiesCode</t>
  </si>
  <si>
    <t>aDRDangerousGoodsLimitedQuantitiesCode</t>
  </si>
  <si>
    <t>A code defined by RID (Regulations concerning the International Carriage of Dangerous Goods by Rail) and ADR (Accord Européen Relatif au Transport International des Marchandises Dangereuses par Route) specifying whether a dangerous good can be packaged in small quantities providing they are packaged and labelled in accordance with certain requirements.</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</si>
  <si>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local-name()='transportationHazardousClassificationModule']/transportationClassification/regulatedTransportationMode/hazardousInformationHeader/aDRDangerousGoodsPackagingTypeCode</t>
  </si>
  <si>
    <t>aDRDangerousGoodsPackagingTypeCode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</si>
  <si>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local-name()='transportationHazardousClassificationModule']/transportationClassification/regulatedTransportationMode/hazardousInformationHeader/aDRTunnelRestrictionCode</t>
  </si>
  <si>
    <t>aDRTunnelRestrictionCode</t>
  </si>
  <si>
    <t>The ADR Tunnel Restriction Code is a code defined in ADR Chapter 8.6, which categorizes road tunnels into categories A to E. Adequate traffic signs regulate the transit of vehicles with dangerous goods. The tunnel restriction code (e.g. E) has to be stated within the transport papers. Trading Partners should look to the specific ADR documentation for current applicable code list values.</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</si>
  <si>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local-name()='transportationHazardousClassificationModule']/transportationClassification/regulatedTransportationMode/hazardousInformationHeader/dangerousGoodsRegulationAgency</t>
  </si>
  <si>
    <t>dangerousGoodsRegulationAgency</t>
  </si>
  <si>
    <t>An indication of the agency responsible for a classification system(s) of dangerous goods.</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</si>
  <si>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local-name()='transportationHazardousClassificationModule']/transportationClassification/regulatedTransportationMode/hazardousInformationHeader/dangerousGoodsRegulationCode</t>
  </si>
  <si>
    <t>dangerousGoodsRegulationCode</t>
  </si>
  <si>
    <t>An indication of the classification system(s) of dangerous goods and/or the Agency(ies) responsible for it.</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</si>
  <si>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local-name()='transportationHazardousClassificationModule']/transportationClassification/regulatedTransportationMode/hazardousInformationHeader/flashPointTemperature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</si>
  <si>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local-name()='transportationHazardousClassificationModule']/transportationClassification/regulatedTransportationMode/hazardousInformationHeader/flashPointTemperature/@measurementUnitCode</t>
  </si>
  <si>
    <t>flashPointTemperature/@measurementUnitCode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</si>
  <si>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local-name()='transportationHazardousClassificationModule']/transportationClassification/regulatedTransportationMode/hazardousInformationHeader/hazardousMaterialAdditionalInformation</t>
  </si>
  <si>
    <t>hazardousMaterialAdditionalInformation</t>
  </si>
  <si>
    <t>Any regulatory information required that is not specifically identified by another field.</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</si>
  <si>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local-name()='transportationHazardousClassificationModule']/transportationClassification/regulatedTransportationMode/hazardousInformationHeader/hazardousMaterialAdditionalInformation/@languagecode</t>
  </si>
  <si>
    <t>hazardousMaterialAdditionalInformation/@languagecode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</si>
  <si>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local-name()='transportationHazardousClassificationModule']/transportationClassification/regulatedTransportationMode/hazardousInformationHeader/avpList/compoundStringAVP</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</si>
  <si>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local-name()='transportationHazardousClassificationModule']/transportationClassification/regulatedTransportationMode/hazardousInformationHeader/avpList/compoundStringAVP/@attributeName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</si>
  <si>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local-name()='transportationHazardousClassificationModule']/transportationClassification/regulatedTransportationMode/hazardousInformationHeader/avpList/compoundStringAVP/@attributeCode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</si>
  <si>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local-name()='transportationHazardousClassificationModule']/transportationClassification/regulatedTransportationMode/hazardousInformationHeader/avpList/compoundStringAVP/@codeListNameCode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</si>
  <si>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local-name()='transportationHazardousClassificationModule']/transportationClassification/regulatedTransportationMode/hazardousInformationHeader/avpList/compoundStringAVP/@codeListVersion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</si>
  <si>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local-name()='transportationHazardousClassificationModule']/transportationClassification/regulatedTransportationMode/hazardousInformationHeader/hazardousInformationDetail/classOfDangerousGoods</t>
  </si>
  <si>
    <t>classOfDangerousGoods</t>
  </si>
  <si>
    <t>The dangerous goods classification of the trade item. Dangerous classes explain in general terms the hazardous nature and properties of the goods and serves to classify them together in terms of their most significant risk.</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</si>
  <si>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local-name()='transportationHazardousClassificationModule']/transportationClassification/regulatedTransportationMode/hazardousInformationHeader/hazardousInformationDetail/dangerousGoodsClassificationCode</t>
  </si>
  <si>
    <t>dangerousGoodsClassificationCode</t>
  </si>
  <si>
    <t>A classification code of the trade item (dangerous goods) for transport by road and rail for example ADR/RID. It indicates the dangerous characteristics respectively the subsections of the trade item within a given classification.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</si>
  <si>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local-name()='transportationHazardousClassificationModule']/transportationClassification/regulatedTransportationMode/hazardousInformationHeader/hazardousInformationDetail/dangerousGoodsHazardousCode</t>
  </si>
  <si>
    <t>dangerousGoodsHazardousCode</t>
  </si>
  <si>
    <t>Dangerous goods hazard ID number, which must be applied to the vehicle, when transporting this trade item (dangerous good) by road or rail, to inform the police, the fire brigade and others in case of an accident about the kind of danger caused by the cargo.</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</si>
  <si>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local-name()='transportationHazardousClassificationModule']/transportationClassification/regulatedTransportationMode/hazardousInformationHeader/hazardousInformationDetail/dangerousGoodsPackingGroup</t>
  </si>
  <si>
    <t>dangerousGoodsPackingGroup</t>
  </si>
  <si>
    <t>Identifies the degree of risk these dangerous goods present during transport according to IATA/IMDG/ADR/RID regulations.</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</si>
  <si>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local-name()='transportationHazardousClassificationModule']/transportationClassification/regulatedTransportationMode/hazardousInformationHeader/hazardousInformationDetail/dangerousGoodsShippingName</t>
  </si>
  <si>
    <t>dangerousGoodsShippingName</t>
  </si>
  <si>
    <t>Shipping name of the trade item (dangerous goods). The recognized agencies (see dangerousGoodsRegulationsCodes), in their regulations, provide a list of all acceptable proper shipping names.</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</si>
  <si>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local-name()='transportationHazardousClassificationModule']/transportationClassification/regulatedTransportationMode/hazardousInformationHeader/hazardousInformationDetail/dangerousGoodsSpecialProvisions</t>
  </si>
  <si>
    <t>dangerousGoodsSpecialProvisions</t>
  </si>
  <si>
    <t>A numeric code of special regulations to be met regarding a Dangerous Goods Classification Regulation. For example ADR 2005 provides additional information for identifying the substances or items (s. 3.2.1 ADR 2005). Special provisions can include transport restrictions, exemptions from regulation, explanations on the classifying of certain forms of the dangerous goods in question as well as additional marking and labelling requirements.</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</si>
  <si>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local-name()='transportationHazardousClassificationModule']/transportationClassification/regulatedTransportationMode/hazardousInformationHeader/hazardousInformationDetail/dangerousGoodsTechnicalName</t>
  </si>
  <si>
    <t>dangerousGoodsTechnicalName</t>
  </si>
  <si>
    <t>Provides the dangerous goods technical information.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</si>
  <si>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local-name()='transportationHazardousClassificationModule']/transportationClassification/regulatedTransportationMode/hazardousInformationHeader/hazardousInformationDetail/dangerousGoodsTechnicalName/@languageCode</t>
  </si>
  <si>
    <t>dangerousGoodsTechnicalName/@languageCode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</si>
  <si>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local-name()='transportationHazardousClassificationModule']/transportationClassification/regulatedTransportationMode/hazardousInformationHeader/hazardousInformationDetail/dangerousGoodsTransportCategoryCode</t>
  </si>
  <si>
    <t>dangerousGoodsTransportCategoryCode</t>
  </si>
  <si>
    <t>Trade items classified as dangerous goods are divided into transport categories for the purpose of calculating what quantity of dangerous goods is allowed to be transported on the same transport unit under specific exemption rules.</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</si>
  <si>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local-name()='transportationHazardousClassificationModule']/transportationClassification/regulatedTransportationMode/hazardousInformationHeader/hazardousInformationDetail/hazardousClassSubsidiaryRiskCode</t>
  </si>
  <si>
    <t>hazardousClassSubsidiaryRiskCode</t>
  </si>
  <si>
    <t>A code determining a Secondary or Tertiary hazard related to a hazardous class for example corrosive.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</si>
  <si>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local-name()='transportationHazardousClassificationModule']/transportationClassification/regulatedTransportationMode/hazardousInformationHeader/hazardousInformationDetail/netMassOfExplosives</t>
  </si>
  <si>
    <t>netMassOfExplosives</t>
  </si>
  <si>
    <t>The measurement of the net explosive mass of the trade item (dangerous goods) for transport by road and rail according to a dangerous goods classification regulation.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</si>
  <si>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local-name()='transportationHazardousClassificationModule']/transportationClassification/regulatedTransportationMode/hazardousInformationHeader/hazardousInformationDetail/netMassOfExplosives/@measurementUnitCode</t>
  </si>
  <si>
    <t>netMassOfExplosives/@measurementUnitCode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</si>
  <si>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local-name()='transportationHazardousClassificationModule']/transportationClassification/regulatedTransportationMode/hazardousInformationHeader/hazardousInformationDetail/unitedNationsDangerousGoodsNumber</t>
  </si>
  <si>
    <t>unitedNationsDangerousGoodsNumber</t>
  </si>
  <si>
    <t>The four-digit number assigned by the United Nations Committee of Experts on the Transport of Dangerous Goods to classify a substance or a particular groups of substances. Abbreviation: UNDG Number.</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</si>
  <si>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local-name()='transportationHazardousClassificationModule']/transportationClassification/regulatedTransportationMode/hazardousInformationHeader/hazardousInformationDetail/dangerousHazardousLabel/dangerousHazardousLabelNumber</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</si>
  <si>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local-name()='transportationHazardousClassificationModule']/transportationClassification/regulatedTransportationMode/hazardousInformationHeader/hazardousInformationDetail/dangerousHazardousLabel/dangerousHazardousLabelSequenceNumber</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</si>
  <si>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local-name()='transportationHazardousClassificationModule']/transportationClassification/regulatedTransportationMode/hazardousInformationHeader/hazardousInformationDetail/dangerousHazardousLabel/avpList/compoundStringAVP</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</si>
  <si>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local-name()='transportationHazardousClassificationModule']/transportationClassification/regulatedTransportationMode/hazardousInformationHeader/hazardousInformationDetail/dangerousHazardousLabel/avpList/compoundStringAVP/@attributeName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</si>
  <si>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local-name()='transportationHazardousClassificationModule']/transportationClassification/regulatedTransportationMode/hazardousInformationHeader/hazardousInformationDetail/dangerousHazardousLabel/avpList/compoundStringAVP/@attributeCode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</si>
  <si>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local-name()='transportationHazardousClassificationModule']/transportationClassification/regulatedTransportationMode/hazardousInformationHeader/hazardousInformationDetail/dangerousHazardousLabel/avpList/compoundStringAVP/@codeListNameCode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</si>
  <si>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local-name()='transportationHazardousClassificationModule']/transportationClassification/regulatedTransportationMode/hazardousInformationHeader/hazardousInformationDetail/dangerousHazardousLabel/avpList/compoundStringAVP/@codeListVersion</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</si>
  <si>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local-name()='variableTradeItemInformationModule']/variableTradeItemInformation/isTradeItemAVariableUnit</t>
  </si>
  <si>
    <t>isTradeItemAVariableUnit</t>
  </si>
  <si>
    <t>Indicates that an article is not a fixed quantity, but that the quantity is variable. Can be weight, length, volume. trade item is used or traded in continuous rather than discrete quantities.</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</si>
  <si>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local-name()='variableTradeItemInformationModule']/variableTradeItemInformation/variableTradeItemTypeCode</t>
  </si>
  <si>
    <t>variableTradeItemTypeCode</t>
  </si>
  <si>
    <t>Indicator to show whether product is loose or pre-packed.</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</si>
  <si>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local-name()='variableTradeItemInformationModule']/variableTradeItemInformation/variableWeightAllowableDeviationPercentage</t>
  </si>
  <si>
    <t>variableWeightAllowableDeviationPercentage</t>
  </si>
  <si>
    <t>Indication of the percentage value that the actual weight of the trade item may differ from the average or estimated weight given. For example, Roast beef off the bone 3.5 kg, Gross weight 3500 Grams, Range = 14 %. This means that this item may be produced with weight values ranging from 3.010 kg to 3.990 kg.</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</si>
  <si>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local-name()='variableTradeItemInformationModule']/variableTradeItemInformation/variableWeightRangeMaximum</t>
  </si>
  <si>
    <t>variableWeightRangeMaximum</t>
  </si>
  <si>
    <t>Variable Weight Range Maximum (also called Catchweight Range Maximum)   identifies the highest or ceiling weight of a variable weight product.</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</si>
  <si>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local-name()='variableTradeItemInformationModule']/variableTradeItemInformation/variableWeightRangeMaximum/@measurementUnitCode</t>
  </si>
  <si>
    <t>variableWeightRangeMaximum/@measurementUnitCode</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</si>
  <si>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local-name()='variableTradeItemInformationModule']/variableTradeItemInformation/variableWeightRangeMinimum</t>
  </si>
  <si>
    <t>variableWeightRangeMinimum</t>
  </si>
  <si>
    <t>Variable Weight Range Minimum (also called Catch weight Range Minimum)   identifies the lowest weight of the variable weight product.</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</si>
  <si>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local-name()='variableTradeItemInformationModule']/variableTradeItemInformation/variableWeightRangeMinimum/@measurementUnitCode</t>
  </si>
  <si>
    <t>variableWeightRangeMinimum/@measurementUnitCode</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</si>
  <si>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local-name()='variableTradeItemInformationModule']/variableTradeItemInformation/avpList/compoundStringAVP</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</si>
  <si>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local-name()='variableTradeItemInformationModule']/variableTradeItemInformation/avpList/compoundStringAVP/@attributeName</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</si>
  <si>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local-name()='variableTradeItemInformationModule']/variableTradeItemInformation/avpList/compoundStringAVP/@attributeCode</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</si>
  <si>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local-name()='variableTradeItemInformationModule']/variableTradeItemInformation/avpList/compoundStringAVP/@codeListNameCode</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</si>
  <si>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local-name()='variableTradeItemInformationModule']/variableTradeItemInformation/avpList/compoundStringAVP/@codeListVersion</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</si>
  <si>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local-name()='videoDisplayDeviceInformationModule']/videoDisplayDeviceInformation/availableBrightnessValues</t>
  </si>
  <si>
    <t>availableBrightnessValues</t>
  </si>
  <si>
    <t>The monitor brightness as a measurement.  This is measured in candela per square meter (also known as Nits) or lumens per square meter, and Lux.</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</si>
  <si>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local-name()='videoDisplayDeviceInformationModule']/videoDisplayDeviceInformation/combFilterTechnologyTypeCode</t>
  </si>
  <si>
    <t>combFilterTechnologyTypeCode</t>
  </si>
  <si>
    <t>A code depiction the type of software allowing the screen to show fine picture detail from channel broadcast or DVD source for example DIGITAL.</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</si>
  <si>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local-name()='videoDisplayDeviceInformationModule']/videoDisplayDeviceInformation/avpList/compoundStringAVP</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</si>
  <si>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local-name()='videoDisplayDeviceInformationModule']/videoDisplayDeviceInformation/avpList/compoundStringAVP/@attributeName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</si>
  <si>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local-name()='videoDisplayDeviceInformationModule']/videoDisplayDeviceInformation/avpList/compoundStringAVP/@attributeCode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</si>
  <si>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local-name()='videoDisplayDeviceInformationModule']/videoDisplayDeviceInformation/avpList/compoundStringAVP/@codeListNameCode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</si>
  <si>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local-name()='videoDisplayDeviceInformationModule']/videoDisplayDeviceInformation/avpList/compoundStringAVP/@codeListVersion</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</si>
  <si>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local-name()='videoDisplayDeviceInformationModule']/videoDisplayDeviceInformation/displayScreenInformation/aspectRatioInformation/aspectRatioDescriptionCode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</si>
  <si>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local-name()='videoDisplayDeviceInformationModule']/videoDisplayDeviceInformation/displayScreenInformation/aspectRatioInformation/aspectRatioDimensionCode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</si>
  <si>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local-name()='videoDisplayDeviceInformationModule']/videoDisplayDeviceInformation/televisionInformationServiceInformation/VideoDisplayDeviceInstallationInformation/audioVisualItemInstallationOptionTypeCode</t>
  </si>
  <si>
    <t>audioVisualItemInstallationOptionTypeCode</t>
  </si>
  <si>
    <t>The way that the unit can be mounted or placed expressed as a code for example CEILING_MOUNT.</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</si>
  <si>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local-name()='warrantyInformationModule']/warrantyInformation/avpList/compoundStringAVP</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</si>
  <si>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local-name()='warrantyInformationModule']/warrantyInformation/avpList/compoundStringAVP/@attributeName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</si>
  <si>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local-name()='warrantyInformationModule']/warrantyInformation/avpList/compoundStringAVP/@attributeCode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</si>
  <si>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local-name()='warrantyInformationModule']/warrantyInformation/avpList/compoundStringAVP/@codeListNameCode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</si>
  <si>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local-name()='warrantyInformationModule']/warrantyInformation/avpList/compoundStringAVP/@codeListVersion</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</si>
  <si>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local-name()='warrantyInformationModule']/warrantyInformation/warrantyConditions/warrantyDuration</t>
  </si>
  <si>
    <t>warrantyDuration</t>
  </si>
  <si>
    <t>The time period that the warranty is valid within.</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</si>
  <si>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local-name()='warrantyInformationModule']/warrantyInformation/warrantyConditions/warrantyDuration/@measurementUnitcode</t>
  </si>
  <si>
    <t>warrantyDuration/@measurementUnitCode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</si>
  <si>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local-name()='warrantyInformationModule']/warrantyInformation/referencedFileInformation/contentDescription</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</si>
  <si>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local-name()='warrantyInformationModule']/warrantyInformation/referencedFileInformation/contentDescription/@languageCode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</si>
  <si>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local-name()='warrantyInformationModule']/warrantyInformation/referencedFileInformation/fileEffectiveEndDateTime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</si>
  <si>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local-name()='warrantyInformationModule']/warrantyInformation/referencedFileInformation/fileEffectiveStartDateTime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</si>
  <si>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local-name()='warrantyInformationModule']/warrantyInformation/referencedFileInformation/fileFormatName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</si>
  <si>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local-name()='warrantyInformationModule']/warrantyInformation/referencedFileInformation/fileName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</si>
  <si>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local-name()='warrantyInformationModule']/warrantyInformation/referencedFileInformation/fileVersion</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</si>
  <si>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local-name()='warrantyInformationModule']/warrantyInformation/referencedFileInformation/referencedFileTypeCode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</si>
  <si>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local-name()='warrantyInformationModule']/warrantyInformation/referencedFileInformation/uniformResourceIdentifier</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</si>
  <si>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local-name()='warrantyInformationModule']/warrantyInformation/referencedFileInformation/avpList/compoundStringAVP</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</si>
  <si>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local-name()='warrantyInformationModule']/warrantyInformation/referencedFileInformation/avpList/compoundStringAVP/@attributeName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</si>
  <si>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local-name()='warrantyInformationModule']/warrantyInformation/referencedFileInformation/avpList/compoundStringAVP/@attributeCode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</si>
  <si>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local-name()='warrantyInformationModule']/warrantyInformation/referencedFileInformation/avpList/compoundStringAVP/@codeListNameCode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</si>
  <si>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local-name()='warrantyInformationModule']/warrantyInformation/referencedFileInformation/avpList/compoundStringAVP/@codeListVersion</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</si>
  <si>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local-name()='healthRelatedInformationModule']/healthRelatedInformation/healthClaimDescription/@languageCode</t>
  </si>
  <si>
    <t>healthClaimDescription/@languageCode</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</si>
  <si>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local-name()='nonGTINLogisticsUnitInformationModule']/nonGTINLogisticsUnitInformation/netWeight</t>
  </si>
  <si>
    <t>The weight of both the unit load (content) and the platform upon which the goods are carried if there is one, excluding all packaging materials.</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</si>
  <si>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local-name()='nonGTINLogisticsUnitInformationModule']/nonGTINLogisticsUnitInformation/netWeight/@measurementUnitCode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</si>
  <si>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local-name()='foodAndBeverageIngredientModule']/isIngredientRelevantDataProvided</t>
  </si>
  <si>
    <t>isIngredientRelevantDataProvided</t>
  </si>
  <si>
    <t>A flag indicating that all of the relevant or required ingredient information has been provided.</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</si>
  <si>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local-name()='audioVisualMediaProductDescriptionInformationModule']/audioVisualMediaProductDescription/audioVisualMediaProductCollectionSeriesNumber</t>
  </si>
  <si>
    <t>audioVisualMediaProductCollectionSeriesNumber</t>
  </si>
  <si>
    <t>Denotes which part of the series the media is part of for example Halloween II, Law &amp; Order 7, South Park Season 12, Terminator 3, Star Wars II.</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</si>
  <si>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local-name()='marketingInformationModule']/marketingInformation/autographedBy</t>
  </si>
  <si>
    <t>autographedBy</t>
  </si>
  <si>
    <t>The person's name who signed or autographed the trade item.</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</si>
  <si>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local-name()='packagingSustainabilityModule']/lifeCycleIndicators/acidificationPotential/acidificationMeasurementProtocolCode/@codeListAgencyName</t>
  </si>
  <si>
    <t>acidificationMeasurementProtocolCode/@codeListAgencyName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</si>
  <si>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local-name()='packagingSustainabilityModule']/lifeCycleIndicators/acidificationPotential/acidificationMeasurementReferenceSubstanceCode/@codeListAgencyName</t>
  </si>
  <si>
    <t>acidificationMeasurementReferenceSubstanceCode/@codeListagencyName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</si>
  <si>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local-name()='referencedFileDetailInformationModule']/referencedFileHeader/referencedFileDetail/fileContentInformation/additionalCameraAngleCode/@codeListAgencyName</t>
  </si>
  <si>
    <t>additionalCameraAngleCode/@codeListAgencyName</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</si>
  <si>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local-name()='allergenInformationModule']/allergenRelatedInformation/allergen/allergenTypeCode/@codeListAgencyName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</si>
  <si>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local-name()='salesInformationModule']/applicableAllowanceCharge/allowanceChargeTypeCode/@codeListagencyName</t>
  </si>
  <si>
    <t>allowanceChargeTypeCode/@codeListAgencyName</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</si>
  <si>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local-name()='tradeItemDataCarrierAndIdentificationModule']/dataCarrier/applicationIdentifierTypeCode/@codeListAgencyName</t>
  </si>
  <si>
    <t>applicationIdentifierTypeCode/@codeListAgencyName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</si>
  <si>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local-name()='packagingSustainabilityModule']/lifeCycleIndicators/aquaticEutrophication/aquaticEutrophicationModelCode/@codeListAgencyName</t>
  </si>
  <si>
    <t>aquaticEutrophicationModelCode/@codeListAgencyName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</si>
  <si>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local-name()='packagingSustainabilityModule']/lifeCycleIndicators/aquaticEutrophication/aquaticEutrophicationReferenceSubstanceCode/@codeListAgencyName</t>
  </si>
  <si>
    <t>aquaticEutrophicationReferenceSubstanceCode/@codeListAgencyName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</si>
  <si>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local-name()='packagingSustainabilityModule']/lifeCycleIndicators/aquaticEutrophication/aquaticEutrophicationWaterBodyTypeCode/@codeListAgencyName</t>
  </si>
  <si>
    <t>aquaticEutrophicationWaterBodyTypeCode/@codeListagencyName</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</si>
  <si>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local-name()='audioVisualMediaProductionInformationModule']/audioVisualMediaProductionInformation/aspectRatioInformation/aspectRatioDescriptionCode/@codeListAgencyName</t>
  </si>
  <si>
    <t>aspectRatioDescriptionCode/@codeListAgencyName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</si>
  <si>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local-name()='videoDisplayDeviceInformationModule']/videoDisplayDeviceInformation/displayScreenInformation/aspectRatioInformation/aspectRatioDescriptionCode/@codeListAgencyName</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</si>
  <si>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local-name()='audioVisualMediaProductionInformationModule']/audioVisualMediaProductionInformation/aspectRatioInformation/aspectRatioDimensionCode/@codeListAgencyName</t>
  </si>
  <si>
    <t>aspectRatioDimensionCode/@codeListAgencyName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</si>
  <si>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local-name()='videoDisplayDeviceInformationModule']/videoDisplayDeviceInformation/displayScreenInformation/aspectRatioInformation/aspectRatioDimensionCode/@codeListAgencyName</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</si>
  <si>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local-name()='audioVisualMediaProductionInformationModule']/audioVisualMediaProductionInformation/audioSoundTypeCode/@codeListAgencyName</t>
  </si>
  <si>
    <t>audioSoundTypeCode/@codeListAgencyName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</si>
  <si>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local-name()='electronicDeviceCharacteristicsInformationModule']/audiovideoConnectorInformation/audioVideoConnector/audioVisualConnectionInputDirectionCode/@codeListAgencyName</t>
  </si>
  <si>
    <t>audioVisualConnectionInputDirectionCode/@codeListAgencyName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</si>
  <si>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local-name()='electronicDeviceCharacteristicsInformationModule']/audiovideoConnectorInformation/audioVideoConnector/audioVisualConnectionLocationCode/@codeListagencyName</t>
  </si>
  <si>
    <t>audioVisualConnectionLocationCode/@codeListagencyName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</si>
  <si>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local-name()='electronicDeviceCharacteristicsInformationModule']/audiovideoConnectorInformation/audioVideoConnector/audioVisualConnectionTypeCode/@codeListAgencyName</t>
  </si>
  <si>
    <t>audioVisualConnectionTypeCode/@codeListAgencyName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</si>
  <si>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local-name()='videoDisplayDeviceInformationModule']/videoDisplayDeviceInformation/televisionInformationServiceInformation/VideoDisplayDeviceInstallationInformation/audioVisualItemInstallationOptionTypeCode/@codeListAgencyName</t>
  </si>
  <si>
    <t>audioVisualItemInstallationOptionTypeCode/@codeListAgencyName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</si>
  <si>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local-name()='audioVisualMediaProductDescriptionInformationModule']/audioVisualMediaProductDescription/audioVisualMediaDateInformation/audioVisualMediaDateTypeCode/@codeListAgencyName</t>
  </si>
  <si>
    <t>audioVisualMediaDateTypeCode/@codeListAgencyName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</si>
  <si>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local-name()='audioVisualMediaContentInformationModule']/audioVisualMediaContentInformation/distributionMediaContentInformation/audioVisualMediaContributor/audioVisualMediaItemContributorTypeCode/@codeListAgencyName</t>
  </si>
  <si>
    <t>audioVisualMediaItemContributorTypeCode/@codeListAgencyName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</si>
  <si>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local-name()='audioVisualMediaContentInformationModule']/audioVisualMediaContentInformation/distributionMediaContentInformation/audioVisualMediaLanguageInformation/availableLanguageCode/@codeListagencyName</t>
  </si>
  <si>
    <t>availableLanguageCode/@codeListAgencyName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</si>
  <si>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local-name()='packagingInformationModule']/packaging/averageDistanceTravelledToPointOfPackagingCode/@codeListAgencyName</t>
  </si>
  <si>
    <t>averageDistanceTravelledToPointOfPackagingCode/@codeListAgencyName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</si>
  <si>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local-name()='batteryInformationModule']/batteryDetail/batteryTechnologyTypeCode/@codeListAgencyName</t>
  </si>
  <si>
    <t>batteryTechnologyTypeCode/@codeListAgencyName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</si>
  <si>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local-name()='batteryInformationModule']/batteryDetail/batteryTypeCode/@codeListAgencyName</t>
  </si>
  <si>
    <t>batteryTypeCode/@codeListAgencyName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</si>
  <si>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local-name()='batteryInformationModule']/batteryDetail/batteryTypeQualifierCode/@codeListAgencyName</t>
  </si>
  <si>
    <t>batteryTypeQualifierCode/@codeListAgencyName</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</si>
  <si>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local-name()='plumbingHVACPipeInformationModule']/plumbingHVACPipeInformation/bendAngleCode/@codeListagencyName</t>
  </si>
  <si>
    <t>bendAngleCode/@codeListAgencyName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</si>
  <si>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local-name()='salesInformationModule']/salesInformation/brandDistributionTypeCode/@codeListAgencyName</t>
  </si>
  <si>
    <t>brandDistributionTypeCode/@codeListAgencyName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</si>
  <si>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local-name()='dairyFishMeatPoultryItemModule']/dairyFishMeatPoultryInformation/fishReportingInformation/fishCatchInformation/catchMethodCode/@codeListAgencyName</t>
  </si>
  <si>
    <t>catchMethodCode/@codeListAgencyName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</si>
  <si>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local-name()='dairyFishMeatPoultryItemModule']/dairyFishMeatPoultryInformation/cheeseInformation/cheeseMaturationProcessContainerTypeCode/@codeListAgencyName</t>
  </si>
  <si>
    <t>cheeseMaturationProcessContainerTypeCode/@codeListAgencyName</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</si>
  <si>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local-name()='chemicalRegulationInformationModule']/chemicalRegulationInformation/chemicalRegulation/regulatedChemical/chemicalIngredientPropertyInformation/chemicalPhysicalStateCode/@codeListAgencyName</t>
  </si>
  <si>
    <t>chemicalPhysicalStateCode/@codeListAgencyName</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</si>
  <si>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local-name()='chemicalRegulationInformationModule']/chemicalRegulationInformation/chemicalRegulation/regulatedChemical/chemicalIngredientPropertyInformation/chemicalPropertyTypeCode/@codeListAgencyName</t>
  </si>
  <si>
    <t>chemicalPropertyTypeCode/@codeListAgencyName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</si>
  <si>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local-name()='childNutritionInformationModule']/childNutritionLabel/childNutritionQualifier/childNutritionQualifierCode/@codeListAgencyName</t>
  </si>
  <si>
    <t>childNutritionQualifierCode/@codeListAgencyName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</si>
  <si>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local-name()='audioVisualMediaContentInformationModule']/audioVisualMediaContentInformation/distributionMediaContentInformation/audioVisualMediaLanguageInformation/closedCaptioningCode/@codeListAgencyName</t>
  </si>
  <si>
    <t>closedCaptioningCode/@codeListAgencyName</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</si>
  <si>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local-name()='apparelInformationModule']/apparelInformation/closureFastenerInformation/closureOrFastenerTypeCode/@codeListAgencyName</t>
  </si>
  <si>
    <t>closureOrFastenerTypeCode/@codeListAgencyName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</si>
  <si>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local-name()='tradeItemDescriptionModule']/tradeItemDescriptionInformation/colour/colourCode/@codeListAgencyName</t>
  </si>
  <si>
    <t>colourCode/@codeListAgencyName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</si>
  <si>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local-name()='videoDisplayDeviceInformationModule']/videoDisplayDeviceInformation/combFilterTechnologyTypeCode/@codeListAgencyName</t>
  </si>
  <si>
    <t>combFilterTechnologyTypeCode/@codeListAgencyName</t>
  </si>
  <si>
    <t>/catalogue_item_notification:catalogueItemNotificationMessage/transaction/documentCommand/catalogue_item_notification:catalogueItemNotification/catalogueItem/tradeItem/tradeItemContactInformation/targetMarketCommunicationChannel/communicationChannel/communicationChannelCode/@codeListAgencyName</t>
  </si>
  <si>
    <t>communicationChannelCode/@codeListAgencyName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</si>
  <si>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local-name()='salesInformationModule']/salesInformation/consumerSalesConditionCode/@codeListAgencyName</t>
  </si>
  <si>
    <t>consumerSalesConditionCode/@codeListAgencyName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</si>
  <si>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local-name()='packagingMarkingModule']/packagingMarking/consumerWarningInformation/consumerWarningTypeCode/@codeListAgencyName</t>
  </si>
  <si>
    <t>consumerWarningTypeCode/@codeListAgencyName</t>
  </si>
  <si>
    <t>/catalogue_item_notification:catalogueItemNotificationMessage/transaction/documentCommand/catalogue_item_notification:catalogueItemNotification/catalogueItem/tradeItem/tradeItemContactInformation/contactTypeCode/@codeListAgencyName</t>
  </si>
  <si>
    <t>contactTypeCode/@codeListAgencyName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</si>
  <si>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local-name()='safetyDataSheetModule']/safetyDataSheetInformation/chemicalInformation/chemicalIngredient/chemicalIngredientConcentrationMeasurementPrecision/@codeListAgencyName</t>
  </si>
  <si>
    <t>chemicalIngredientConcentrationMeasurementPrecision/@codeListAgencyName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</si>
  <si>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local-name()='animalFeedingModule']/animalFeeding/animalFeedingDetail/animalNutrientDetail/animalNutrientTypeCode/@codeListAgencyName</t>
  </si>
  <si>
    <t>animalNutrientTypeCode/@codeListAgencyName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</si>
  <si>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local-name()='oNIXPublicationFileInformationModule']/oNIXPublicationFileInformation/oNIXPublicationCollectionInformation/oNIXContributor/contributorRoleCode/@codeListAgencyName</t>
  </si>
  <si>
    <t>contributorRoleCode/@codeListAgencyName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</si>
  <si>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local-name()='oNIXPublicationFileInformationModule']/oNIXPublicationFileInformation/oNIXAdditionalPublicationDescriptionInformation/textAuthor/contributorRoleCode/@codeListAgencyName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</si>
  <si>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local-name()='oNIXPublicationFileInformationModule']/oNIXPublicationFileInformation/oNIXPublicationAudience/audienceCodeValueCode/@codeListAgencyName</t>
  </si>
  <si>
    <t>audienceCodeValueCode/@codeListAgencyName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</si>
  <si>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local-name()='oNIXPublicationFileInformationModule']/oNIXPublicationFileInformation/oNIXPublicationAudience/audienceRangePrecision1Code/@codeListAgencyName</t>
  </si>
  <si>
    <t>audienceRangePrecision1Code/@codeListAgencyName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</si>
  <si>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local-name()='oNIXPublicationFileInformationModule']/oNIXPublicationFileInformation/oNIXPublicationAudience/audienceRangePrecision2Code/@codeListAgencyName</t>
  </si>
  <si>
    <t>audienceRangePrecision2Code/@codeListAgencyName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</si>
  <si>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local-name()='oNIXPublicationFileInformationModule']/oNIXPublicationFileInformation/oNIXPublicationAudience/audienceRangeQualifierCode/@codeListAgencyName</t>
  </si>
  <si>
    <t>audienceRangeQualifierCode/@codeListAgencyName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</si>
  <si>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local-name()='oNIXPublicationFileInformationModule']/oNIXPublicationFileInformation/oNIXPublicationAudience/audienceTypeCodeListCode/@codeListAgencyName</t>
  </si>
  <si>
    <t>audienceTypeCodeListCode/@codeListAgencyName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</si>
  <si>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local-name()='oNIXPublicationFileInformationModule']/oNIXPublicationFileInformation/oNIXAdditionalPublicationDescriptionInformation/contentDateRoleTypeCode/@codeListAgencyName</t>
  </si>
  <si>
    <t>contentDateRoleTypeCode/@codeListAgencyName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</si>
  <si>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local-name()='oNIXPublicationFileInformationModule']/oNIXPublicationFileInformation/oNIXPublicationCollectionInformation/oNIXContributor/oNIXContributorPlace/contributorPlaceTypeCode/@codeListAgencyName</t>
  </si>
  <si>
    <t>contributorPlaceTypeCode/@codeListAgencyName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</si>
  <si>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local-name()='oNIXPublicationFileInformationModule']/oNIXPublicationFileInformation/oNIXPublicationCollectionInformation/collectionIdentifierTypeCode/@codeListAgencyName</t>
  </si>
  <si>
    <t>collectionIdentifierTypeCode/@codeListAgencyName</t>
  </si>
  <si>
    <t>/catalogue_item_notification:catalogueItemNotificationMessage/transaction/documentCommand/catalogue_item_notification:catalogueItemNotification/catalogueItem/tradeItem/tradeItemInformation/extension/*[namespace-uri()='urn:gs1:gdsn:trade_item_size:xsd:3' and local-name()='tradeItemSizeModule']/size/sizeCode/@codeListAgencyName</t>
  </si>
  <si>
    <t>sizeCode/@codeListAgencyName</t>
  </si>
  <si>
    <t>/catalogue_item_notification:catalogueItemNotificationMessage/transaction/documentCommand/catalogue_item_notification:catalogueItemNotification/catalogueItem/tradeItem/tradeItemTradeChannelCode/@codeListAgencyName</t>
  </si>
  <si>
    <t>tradeItemTradeChannelCode/@codeListAgencyName</t>
  </si>
  <si>
    <t>/catalogue_item_notification:catalogueItemNotificationMessage/transaction/documentCommand/catalogue_item_notification:catalogueItemNotification/catalogueItem/tradeItem/contextIdentification/@codeListAgencyName</t>
  </si>
  <si>
    <t>contextIdentification/@codeListAgencyName</t>
  </si>
  <si>
    <t>/catalogue_item_notification:catalogueItemNotificationMessage/transaction/documentCommand/catalogue_item_notification:catalogueItemNotification/catalogueItem/tradeItem/tradeIteminformation/tradeItemComponents/componentInformation/contextIdentification/@codeListAgencyName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</si>
  <si>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local-name()='dangerousSubstanceInformationModule']/dangerousSubstanceInformation/dangerousSubstanceProperties/dangerousSubstancesWaterSolubilityCode</t>
  </si>
  <si>
    <t>dangerousSubstancesWaterSolubilityCode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</si>
  <si>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local-name()='marketingInformationModule']/marketingInformation/tradeItemMarketingMessage/@sequenceNumber</t>
  </si>
  <si>
    <t>tradeItemMarketingMessage/@sequenceNumber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</si>
  <si>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local-name()='oNIXPublicationFileInformationModule']/oNIXPublicationFileInformation/oNIXContributor/contributorRoleCode/@codeListAgencyName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</si>
  <si>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local-name()='oNIXPublicationFileInformationModule']/oNIXPublicationFileInformation/oNIXAdditionalPublicationDescriptionInformation/textAuthor/oNIXContributorPlace/contributorPlaceTypeCode/@codeListAgencyName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</si>
  <si>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local-name()='oNIXPublicationFileInformationModule']/oNIXPublicationFileInformation/oNIXContributor/oNIXContributorPlace/contributorPlaceTypeCode/@codeListAgencyName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</si>
  <si>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local-name()='foodAndBeverageIngredientModule']/additiveInformation/additiveTypeCodeReference</t>
  </si>
  <si>
    <t>additiveTypeCodeReference</t>
  </si>
  <si>
    <t>A code that specifies an additive type for example an EU E-number.</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</si>
  <si>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local-name()='nonfoodIngredientModule']/additiveInformation/additiveTypeCodeReference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</si>
  <si>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local-name()='foodAndBeverageIngredientModule']/additiveInformation/additiveTypeCodeReference/@codeDescription</t>
  </si>
  <si>
    <t>additiveTypeCodeReference/@codeDescription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</si>
  <si>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local-name()='foodAndBeverageIngredientModule']/additiveInformation/additiveTypeCodeReference/@codeListAgencyCode</t>
  </si>
  <si>
    <t>additiveTypeCodeReference/@codeListAgencyCode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</si>
  <si>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local-name()='foodAndBeverageIngredientModule']/additiveInformation/additiveTypeCodeReference/@codeListAgencyCodeListVersion</t>
  </si>
  <si>
    <t>additiveTypeCodeReference/@codeListAgencyCodeListVersion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</si>
  <si>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local-name()='foodAndBeverageIngredientModule']/additiveInformation/additiveTypeCodeReference/@codeListAgencyName</t>
  </si>
  <si>
    <t>additiveTypeCodeReference/@codeListAgencyName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</si>
  <si>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local-name()='foodAndBeverageIngredientModule']/additiveInformation/additiveTypeCodeReference/@codeListName</t>
  </si>
  <si>
    <t>additiveTypeCodeReference/@codeListName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</si>
  <si>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local-name()='foodAndBeverageIngredientModule']/additiveInformation/additiveTypeCodeReference/@codeListURI</t>
  </si>
  <si>
    <t>additiveTypeCodeReference/@codeListURI</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</si>
  <si>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local-name()='foodAndBeverageIngredientModule']/additiveInformation/additiveTypeCodeReference/@codeListVersion</t>
  </si>
  <si>
    <t>additiveTypeCodeReference/@codeListVersion</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</si>
  <si>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local-name()='nonfoodIngredientModule']/additiveInformation/additiveTypeCodeReference/@codeDescription</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</si>
  <si>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local-name()='nonfoodIngredientModule']/additiveInformation/additiveTypeCodeReference/@codeListAgencyCode</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</si>
  <si>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local-name()='nonfoodIngredientModule']/additiveInformation/additiveTypeCodeReference/@codeListAgencyCodeListVersion</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</si>
  <si>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local-name()='nonfoodIngredientModule']/additiveInformation/additiveTypeCodeReference/@codeListAgencyName</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</si>
  <si>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local-name()='nonfoodIngredientModule']/additiveInformation/additiveTypeCodeReference/@codeListAgencyURI</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</si>
  <si>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local-name()='nonfoodIngredientModule']/additiveInformation/additiveTypeCodeReference/@codeListName</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</si>
  <si>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local-name()='nonfoodIngredientModule']/additiveInformation/additiveTypeCodeReference/@codeListVersion</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</si>
  <si>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local-name()='farmingAndProcessingInformationModule']/tradeItemOrganicInformation/organicClaim/organicCertification/organicCertificationIdentification</t>
  </si>
  <si>
    <t>organicCertificationIdentification</t>
  </si>
  <si>
    <t>A number issued to confirm that something has passed organic certification.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</si>
  <si>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t>
  </si>
  <si>
    <t>brandMarketingDescription</t>
  </si>
  <si>
    <t>A marketing description which focuses on the brand of the trade item. For example the history of the brand.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</si>
  <si>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local-name()='marketingInformationModule']/marketingInformation/brandMarketingDescription/@languageCode</t>
  </si>
  <si>
    <t>brandMarketingDescription/@languagecode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</si>
  <si>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local-name()='marketingInformationModule']/marketingInformation/brandMarketingDescription/@codeListVersion</t>
  </si>
  <si>
    <t>brandMarketingDescription@codeListVersion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</si>
  <si>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local-name()='marketingInformationModule']/marketingInformation/brandMarketingDescription/@formattingPattern</t>
  </si>
  <si>
    <t>brandMarketingDescription/@formattingPattern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</si>
  <si>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local-name()='marketingInformationModule']/marketingInformation/brandMarketingDescription/@sequenceNumber</t>
  </si>
  <si>
    <t>brandMarketingDescription/@sequenceNumber</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</si>
  <si>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local-name()='tradeItemMeasurementsModule']/tradeItemMeasurements/acceleration</t>
  </si>
  <si>
    <t>acceleration</t>
  </si>
  <si>
    <t>The rate of change of velocity. For example: 0 - 60 mph / 4.3 s; 0 - 100 kph / 4.5 s.</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</si>
  <si>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local-name()='tradeItemMeasurementsModule']/tradeItemMeasurements/acceleration/@languageCode</t>
  </si>
  <si>
    <t>acceleration/@languageCode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</si>
  <si>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local-name()='tradeItemMeasurementsModule']/tradeItemMeasurements/frontFaceTypeCode</t>
  </si>
  <si>
    <t>frontFaceTypeCode</t>
  </si>
  <si>
    <t>The code used to indicate the front face of a shelf ready package (SRP) for the in-store shelf. E.g. WIDTH, LENGTH, DEPTH_OR_WIDTH).</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</si>
  <si>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local-name()='marketingInformationModule']/marketingInformation/tradeItemCaseInformation/caseDescription</t>
  </si>
  <si>
    <t>caseDescription</t>
  </si>
  <si>
    <t>Describes the shape and characteristics of the case the trade item will be inside. For example watches come in unique cases. Examples include leather bound case, designer matching case, velvet lined box.</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</si>
  <si>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local-name()='marketingInformationModule']/marketingInformation/tradeItemCaseInformation/caseDescription/@languageCode</t>
  </si>
  <si>
    <t>caseDescription/@languageCode</t>
  </si>
  <si>
    <t>/catalogue_item_notification:catalogueItemNotificationMessage/transaction/documentCommand/catalogue_item_notification:catalogueItemNotification/catalogueItem/tradeItem/tradeItemInformation/consumerProductVariantEndEffectiveDateTime</t>
  </si>
  <si>
    <t>consumerProductVariantEndEffectiveDateTime</t>
  </si>
  <si>
    <t>The end effective date and time for Consumer Product Variants which the supplier determines.</t>
  </si>
  <si>
    <t>/catalogue_item_notification:catalogueItemNotificationMessage/transaction/documentCommand/catalogue_item_notification:catalogueItemNotification/catalogueItem/tradeItem/tradeItemInformation/consumerProductVariantIdentification</t>
  </si>
  <si>
    <t>consumerProductVariantIdentification</t>
  </si>
  <si>
    <t>/catalogue_item_notification:catalogueItemNotificationMessage/transaction/documentCommand/catalogue_item_notification:catalogueItemNotification/catalogueItem/tradeItem/tradeItemInformation/consumerProductVariantReasonCode</t>
  </si>
  <si>
    <t>consumerProductVariantReasonCode</t>
  </si>
  <si>
    <t>/catalogue_item_notification:catalogueItemNotificationMessage/transaction/documentCommand/catalogue_item_notification:catalogueItemNotification/catalogueItem/tradeItem/tradeItemInformation/extension/*[namespace-uri()='urn:gs1:gdsn:animal_feeding:xsd:3' and local-name()='animalFeedingModule']/feedAdditiveStatement</t>
  </si>
  <si>
    <t>feedAdditiveStatement</t>
  </si>
  <si>
    <t>List of the animal feed composition data, based on the ingredients contained in the feed, as governed by local rules and regulations.</t>
  </si>
  <si>
    <t>/catalogue_item_notification:catalogueItemNotificationMessage/transaction/documentCommand/catalogue_item_notification:catalogueItemNotification/catalogueItem/tradeItem/tradeItemInformation/extension/*[namespace-uri()='urn:gs1:gdsn:animal_feeding:xsd:3' and local-name()='animalFeedingModule']/feedAdditiveStatement/@languageCode</t>
  </si>
  <si>
    <t>feedAdditiveStatement/@languageCode</t>
  </si>
  <si>
    <t>/catalogue_item_notification:catalogueItemNotificationMessage/transaction/documentCommand/catalogue_item_notification:catalogueItemNotification/catalogueItem/tradeItem/tradeItemInformation/extension/*[namespace-uri()='urn:gs1:gdsn:animal_feeding:xsd:3' and local-name()='animalFeedingModule']/feedAnalyticalConstituentsStatement</t>
  </si>
  <si>
    <t>feedAnalyticalConstituentsStatement</t>
  </si>
  <si>
    <t>List of the analytical constituents or guaranteed analysis of the feed, based on the nutrient analysis of the finished product, as governed by local rules and regulations.</t>
  </si>
  <si>
    <t>/catalogue_item_notification:catalogueItemNotificationMessage/transaction/documentCommand/catalogue_item_notification:catalogueItemNotification/catalogueItem/tradeItem/tradeItemInformation/extension/*[namespace-uri()='urn:gs1:gdsn:animal_feeding:xsd:3' and local-name()='animalFeedingModule']/feedAnalyticalConstituentsStatement/@languageCode</t>
  </si>
  <si>
    <t>feedAnalyticalConstituentsStatement/@languageCode</t>
  </si>
  <si>
    <t>/catalogue_item_notification:catalogueItemNotificationMessage/transaction/documentCommand/catalogue_item_notification:catalogueItemNotification/catalogueItem/tradeItem/tradeItemInformation/extension/*[namespace-uri()='urn:gs1:gdsn:animal_feeding:xsd:3' and local-name()='animalFeedingModule']/feedCompositionStatement</t>
  </si>
  <si>
    <t>feedCompositionStatement</t>
  </si>
  <si>
    <t>/catalogue_item_notification:catalogueItemNotificationMessage/transaction/documentCommand/catalogue_item_notification:catalogueItemNotification/catalogueItem/tradeItem/tradeItemInformation/extension/*[namespace-uri()='urn:gs1:gdsn:animal_feeding:xsd:3' and local-name()='animalFeedingModule']/feedCompositionStatement/@languageCode</t>
  </si>
  <si>
    <t>feedCompositionStatement/@languageCode</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</si>
  <si>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t>
  </si>
  <si>
    <t>feedingInstructions</t>
  </si>
  <si>
    <t>All instructions describing how (e.g. in which amounts or how often) the animal should be fed based on the age, weight, diet or other variables, expressed as a free text. Information provided shall be identical as on the label or pack.</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</si>
  <si>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local-name()='animalFeedingModule']/feedingInstructions//@languageCode</t>
  </si>
  <si>
    <t>feedingInstructions/@languageCode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</si>
  <si>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local-name()='alcoholInformationModule']/alcoholInformation/isTradeItemAQualityVintageAlcoholProduct</t>
  </si>
  <si>
    <t>isTradeItemAQualityVintageAlcoholProduct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</si>
  <si>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local-name()='foodAndBeverageIngredientModule']/additiveStatement</t>
  </si>
  <si>
    <t>additiveStatement</t>
  </si>
  <si>
    <t>Statement on presence or absence of additives or genetic modification contained in the trade item for example "Contains no preservatives, no artificial colours or flavours and no artificial flavours".</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</si>
  <si>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local-name()='foodAndBeverageIngredientModule']/additiveStatement/@languageCode</t>
  </si>
  <si>
    <t>additiveStatement/@languageCode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</si>
  <si>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local-name()='tradeItemMeasurementsModule']/tradeItemMeasurements/additionalTradeItemDimensions/grossWeight</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</si>
  <si>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local-name()='healthcareItemInformationModule']/healthcareItemInformation/healthcareItemMaximumUsageAge</t>
  </si>
  <si>
    <t>healthcareItemMaximumUsageAge</t>
  </si>
  <si>
    <t>The maximum age to which the healthcare item may be used. for example 6 MON or 18 ANN.</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</si>
  <si>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local-name()='healthcareItemInformationModule']/healthcareItemInformation/healthcareItemMaximumUsageAge/@timeMeasurementUnitCode</t>
  </si>
  <si>
    <t>healthcareItemMaximumUsageAge/@timeMeasurementUnitCode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</si>
  <si>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local-name()='healthcareItemInformationModule']/healthcareItemInformation/healthcareItemMinimumUsageAge</t>
  </si>
  <si>
    <t>healthcareItemMinimumUsageAge</t>
  </si>
  <si>
    <t>The minimum age from which the healthcare item may be used. for example 6 MON or 18 ANN.</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</si>
  <si>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local-name()='healthcareItemInformationModule']/healthcareItemInformation/healthcareItemMinimumUsageAge/@timeMeasurementUnitCode</t>
  </si>
  <si>
    <t>healthcareItemMinimumUsageAge/@timeMeasurementUnitCode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</si>
  <si>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local-name()='healthcareItemInformationModule']/healthcareItemInformation/healthcareItemUsageAgeDescription</t>
  </si>
  <si>
    <t>healthcareItemUsageAgeDescription</t>
  </si>
  <si>
    <t>Additional information regarding the usage age for a healthcare item for example "This product is not indicated for use in children under 6 years of age unless it is advised by a physician."</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</si>
  <si>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local-name()='healthcareItemInformationModule']/healthcareItemInformation/healthcareItemUsageAgeDescription/@languageCode</t>
  </si>
  <si>
    <t>healthcareItemUsageAgeDescription/@languageCode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</si>
  <si>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local-name()='healthcareItemInformationModule']/healthcareItemInformation/usageDuringBreastFeedingCode</t>
  </si>
  <si>
    <t>usageDuringBreastFeedingCode</t>
  </si>
  <si>
    <t>Indicates if the trade item can be used or not during breast feeding.</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</si>
  <si>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local-name()='healthcareItemInformationModule']/healthcareItemInformation/usageDuringPregnancyCode</t>
  </si>
  <si>
    <t>usageDuringPregnancyCode</t>
  </si>
  <si>
    <t>Indicates if the trade item can be used or not during pregnancy.</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</si>
  <si>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local-name()='lightingDeviceModule']/lightBulbInformation/colourTemperature</t>
  </si>
  <si>
    <t>colourTemperature</t>
  </si>
  <si>
    <t>Colour temperature is a way to describe the light appearance provided by a light bulb for example 2700 KEL.</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</si>
  <si>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local-name()='lightingDeviceModule']/lightBulbInformation/colourTemperature/@temperatureMeasurementUnitCode</t>
  </si>
  <si>
    <t>colourTemperature/@temperatureMeasurementUnitCode</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</si>
  <si>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local-name()='nonfoodIngredientModule']/additiveStatement</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</si>
  <si>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local-name()='nonfoodIngredientModule']/additiveStatement/@languageCode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</si>
  <si>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local-name()='packagingMarkingModule']/packagingMarking/packagingDate/consumerFriendlyDateOnPackagingDescription</t>
  </si>
  <si>
    <t>consumerFriendlyDateOnPackagingDescription</t>
  </si>
  <si>
    <t>The exact textual type of date on the packaging. Examples: Used By, Freeze By, Exp Date, Best Before, etc.</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</si>
  <si>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local-name()='packagingMarkingModule']/packagingMarking/packagingDate/consumerFriendlyDateOnPackagingDescription/@languageCode</t>
  </si>
  <si>
    <t>consumerFriendlyDateOnPackagingDescription/@languageCode</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</si>
  <si>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local-name()='tradeItemDisposalInformationModule']/tradeItemDisposalInformation/sparePartsAvailabilityInformation/sparePartsAvailabilityEffectiveDateTypeCode</t>
  </si>
  <si>
    <t>sparePartsAvailabilityEffectiveDateTypeCode</t>
  </si>
  <si>
    <t>The type of date expressed as a code associated with the period of availability of spare parts usually expressed as an event date for the item for example DATE_OF_PURCHASE_BY_CONSUMER, DATE_OF_MANUFACTURE or DATE_OF_DELIVERY.</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</si>
  <si>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local-name()='tradeItemDisposalInformationModule']/tradeItemDisposalInformation/sparePartsAvailabilityInformation/sparePartsAvailabilityPeriod</t>
  </si>
  <si>
    <t>sparePartsAvailabilityPeriod</t>
  </si>
  <si>
    <t>The period of availability of spare parts fpr a trade item associated with the sparePartsAvailabilityEffectiveDateTypeCode for example 24 MON.</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</si>
  <si>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local-name()='tradeItemDisposalInformationModule']/tradeItemDisposalInformation/sparePartsAvailabilityInformation/sparePartsAvailabilityPeriod/@timeMeasurementUnitCode</t>
  </si>
  <si>
    <t>sparePartsAvailabilityPeriod/@timeMeasurementUnitCode</t>
  </si>
  <si>
    <t>BMS ID</t>
  </si>
  <si>
    <t>Out of scope</t>
  </si>
  <si>
    <t>EU</t>
  </si>
  <si>
    <t>The general category of the contact party for a trade item for example Purchasing.</t>
  </si>
  <si>
    <t>Indicates the type of date marked on the packaging for example Best Before Date.</t>
  </si>
  <si>
    <t>The date (CCYY-MM-DDTHH:MM:SS) from which the trade item becomes available from the supplier, including seasonal or temporary trade item and services.</t>
  </si>
  <si>
    <t xml:space="preserve">The date on which the information contents of the master data version are valid. Valid = correct or true. This effective date can be used for initial trade item offering, or to mark a change in the in-formation related to an existing trade item. This date would mark when these changes take effect. </t>
  </si>
  <si>
    <t>The product’s certification standard value. 
Example: 4</t>
  </si>
  <si>
    <t>Conditional</t>
  </si>
  <si>
    <t>GDD Name</t>
  </si>
  <si>
    <t>ChildTradeItem/gtin</t>
  </si>
  <si>
    <t>numberOfServingsPerPackageMeasurementPrecisionCode</t>
  </si>
  <si>
    <t>packagingMarkingModule/packagingMarking/warningCopyDescription</t>
  </si>
  <si>
    <t>nutrientBasisQuantityDescription</t>
  </si>
  <si>
    <t>FMCG Food data model layer</t>
  </si>
  <si>
    <t>short xPath</t>
  </si>
  <si>
    <t>alcoholInformationModule/alcoholInformation/percentageOfAlcoholByVolume</t>
  </si>
  <si>
    <t>allergenInformationModule/allergenRelatedInformation/allergenSpecificationAgency</t>
  </si>
  <si>
    <t>allergenInformationModule/allergenRelatedInformation/allergenSpecificationName</t>
  </si>
  <si>
    <t>allergenInformationModule/allergenRelatedInformation/allergenStatement</t>
  </si>
  <si>
    <t>allergenInformationModule/allergenRelatedInformation/isAllergenRelevantDataProvided</t>
  </si>
  <si>
    <t>allergenInformationModule/allergenRelatedInformation/allergen/allergenTypeCode</t>
  </si>
  <si>
    <t>allergenInformationModule/allergenRelatedInformation/allergen/levelOfContainmentCode</t>
  </si>
  <si>
    <t>certificationInformationModule/certificationInformation/certification/certificationValue</t>
  </si>
  <si>
    <t>consumerInstructionsModule/consumerInstructions/consumerStorageInstructions</t>
  </si>
  <si>
    <t>consumerInstructionsModule/consumerInstructions/consumerUsageInstructions</t>
  </si>
  <si>
    <t>dairyFishMeatPoultryItemModule/dairyFishMeatPoultryInformation/fatInMilkContent</t>
  </si>
  <si>
    <t>dairyFishMeatPoultryItemModule/dairyFishMeatPoultryInformation/isHomogenised</t>
  </si>
  <si>
    <t>dairyFishMeatPoultryItemModule/dairyFishMeatPoultryInformation/fishReportingInformation/speciesForFisheryStatisticsPurposesName</t>
  </si>
  <si>
    <t>dairyFishMeatPoultryItemModule/dairyFishMeatPoultryInformation/fishReportingInformation/fishCatchInformation/catchMethodCode</t>
  </si>
  <si>
    <t>dairyFishMeatPoultryItemModule/dairyFishMeatPoultryInformation/fishReportingInformation/fishCatchInformation/productionMethodForFishAndSeaFoodCode</t>
  </si>
  <si>
    <t>dairyFishMeatPoultryItemModule/dairyFishMeatPoultryInformation/fishReportingInformation/fishCatchInformation/storageStateCode</t>
  </si>
  <si>
    <t>deliveryPurchasingInformationModule/deliveryPurchasingInformation/endAvailabilityDateTime</t>
  </si>
  <si>
    <t>deliveryPurchasingInformationModule/deliveryPurchasingInformation/firstOrderDateTime</t>
  </si>
  <si>
    <t>deliveryPurchasingInformationModule/deliveryPurchasingInformation/startAvailabilityDateTime</t>
  </si>
  <si>
    <t>dietInformationModule/dietInformation/dietTypeInformation/dietTypeCode</t>
  </si>
  <si>
    <t>dutyFeeTaxInformationModule/dutyFeeTaxInformation/dutyFeeTaxTypeCode</t>
  </si>
  <si>
    <t>dutyFeeTaxInformationModule/dutyFeeTaxInformation/dutyFeeTax/dutyFeeTaxCategoryCode</t>
  </si>
  <si>
    <t>farmingAndProcessingInformationModule/tradeItemOrganicInformation/organicClaim/organicTradeItemCode</t>
  </si>
  <si>
    <t>farmingAndProcessingInformationModule/tradeItemFarmingAndProcessing/geneticallyModifiedDeclarationCode</t>
  </si>
  <si>
    <t>farmingAndProcessingInformationModule/tradeItemFarmingAndProcessing/growingMethodCode</t>
  </si>
  <si>
    <t>foodAndBeverageIngredientModule/ingredientStatement</t>
  </si>
  <si>
    <t>foodAndBeverageIngredientModule/juiceContentPercent</t>
  </si>
  <si>
    <t>foodAndBeverageIngredientModule/additiveInformation/additiveName</t>
  </si>
  <si>
    <t>foodAndBeverageIngredientModule/additiveInformation/levelOfContainmentCode</t>
  </si>
  <si>
    <t>foodAndBeveragePreparationServingModule/servingQuantityInformation/maximumNumberOfSmallestUnitsPerPackage</t>
  </si>
  <si>
    <t>foodAndBeveragePreparationServingModule/servingQuantityInformation/numberOfServingsPerPackage</t>
  </si>
  <si>
    <t>foodAndBeveragePreparationServingModule/servingQuantityInformation/numberOfServingsRangeDescription</t>
  </si>
  <si>
    <t>foodAndBeveragePreparationServingModule/preparationServing/preparationInstructions</t>
  </si>
  <si>
    <t>foodAndBeveragePreparationServingModule/preparationServing/preparationTypeCode</t>
  </si>
  <si>
    <t>foodAndBeveragePreparationServingModule/preparationServing/servingSuggestion</t>
  </si>
  <si>
    <t>healthRelatedInformationModule/healthRelatedInformation/compulsoryAdditiveLabelInformation</t>
  </si>
  <si>
    <t>marketingInformationModule/marketingInformation/tradeItemFeatureBenefit</t>
  </si>
  <si>
    <t>marketingInformationModule/marketingInformation/tradeItemMarketingMessage</t>
  </si>
  <si>
    <t>marketingInformationModule/marketingInformation/gradeCodeReference</t>
  </si>
  <si>
    <t>marketingInformationModule/marketingInformation/tradeItemKeyWords</t>
  </si>
  <si>
    <t>marketingInformationModule/marketingInformation/season/isTradeItemSeasonal</t>
  </si>
  <si>
    <t>marketingInformationModule/marketingInformation/targetConsumer/targetConsumerAge</t>
  </si>
  <si>
    <t>nonGTINLogisticsUnitInformationModule/nonGTINLogisticsUnitInformation/depth</t>
  </si>
  <si>
    <t>nonGTINLogisticsUnitInformationModule/nonGTINLogisticsUnitInformation/grossWeight</t>
  </si>
  <si>
    <t>nonGTINLogisticsUnitInformationModule/nonGTINLogisticsUnitInformation/height</t>
  </si>
  <si>
    <t>nonGTINLogisticsUnitInformationModule/nonGTINLogisticsUnitInformation/logisticsUnitStackingFactor</t>
  </si>
  <si>
    <t>nonGTINLogisticsUnitInformationModule/nonGTINUnitLogisticsInformation/width</t>
  </si>
  <si>
    <t>nutritionalInformationModule/nutritionalClaim</t>
  </si>
  <si>
    <t>nutritionalInformationModule/isNutrientRelevantDataProvided</t>
  </si>
  <si>
    <t>nutritionalInformationModule/nutritionalClaimDetail/nutritionalClaimNutrientElementCode</t>
  </si>
  <si>
    <t>nutritionalInformationModule/nutritionalClaimDetail/nutritionalClaimTypeCode</t>
  </si>
  <si>
    <t>nutritionalInformationModule/nutrientHeader/dailyValueIntakeReference</t>
  </si>
  <si>
    <t>nutritionalInformationModule/nutrientHeader/nutrientBasisQuantity</t>
  </si>
  <si>
    <t>nutritionalInformationModule/nutrientHeader/nutrientBasisQuantityTypeCode</t>
  </si>
  <si>
    <t>nutritionalInformationModule/nutrientHeader/preparationStateCode</t>
  </si>
  <si>
    <t>nutritionalInformationModule/nutrientHeader/servingSize</t>
  </si>
  <si>
    <t>nutritionalInformationModule/nutrientHeader/servingSizeDescription</t>
  </si>
  <si>
    <t>nutritionalInformationModule/nutrientHeader/nutrientDetail/dailyValueIntakePercent</t>
  </si>
  <si>
    <t>nutritionalInformationModule/nutrientHeader/nutrientDetail/measurementPrecisionCode</t>
  </si>
  <si>
    <t>nutritionalInformationModule/nutrientHeader/nutrientDetail/nutrientTypeCode</t>
  </si>
  <si>
    <t>nutritionalInformationModule/nutrientHeader/nutrientDetail/quantityContained</t>
  </si>
  <si>
    <t>nutritionalInformationModule/nutrientHeader/nutrientDetail/dailyValueIntakePercentMeasurementPrecisionCode</t>
  </si>
  <si>
    <t>packagingInformationModule/packaging/platformTermsAndConditionsCode</t>
  </si>
  <si>
    <t>packagingInformationModule/packaging/platformTypeCode</t>
  </si>
  <si>
    <t>packagingInformationModule/packaging/packagingTypeCode</t>
  </si>
  <si>
    <t>packagingInformationModule/packaging/packageDeposit/returnablePackageDepositAmount</t>
  </si>
  <si>
    <t>packagingInformationModule/packaging/packageDeposit/returnablePackageDepositIdentification</t>
  </si>
  <si>
    <t>packagingMarkingModule/packagingMarking/hasBatchNumber</t>
  </si>
  <si>
    <t>packagingMarkingModule/packagingMarking/isPackagingMarkedReturnable</t>
  </si>
  <si>
    <t>packagingMarkingModule/packagingMarking/isPriceOnPack</t>
  </si>
  <si>
    <t>packagingMarkingModule/packagingMarking/packagingMarkedLabelAccreditationCode</t>
  </si>
  <si>
    <t>packagingMarkingModule/packagingMarking/packagingDate/tradeItemDateOnPackagingTypeCode</t>
  </si>
  <si>
    <t>placeOfItemActivityModule/importClassification/importClassificationTypeCode</t>
  </si>
  <si>
    <t>placeOfItemActivityModule/importClassification/importClassificationValue</t>
  </si>
  <si>
    <t>placeOfItemActivityModule/placeOfProductActivity/countryOfOriginStatement</t>
  </si>
  <si>
    <t>placeOfItemActivityModule/placeOfProductActivity/provenanceStatement</t>
  </si>
  <si>
    <t>placeOfItemActivityModule/placeOfProductActivity/countryOfOrigin/countryCode</t>
  </si>
  <si>
    <t>productCharacteristicsModule/productCharacteristics/productCharacteristicCode</t>
  </si>
  <si>
    <t>productCharacteristicsModule/productCharacteristics/productCharacteristicValueCode</t>
  </si>
  <si>
    <t>productCharacteristicsModule/productCharacteristics/productCharacteristicValueDescription</t>
  </si>
  <si>
    <t>productCharacteristicsModule/productCharacteristics/productCharacteristicValueMeasurement</t>
  </si>
  <si>
    <t>referencedFileDetailInformationModule/referencedFileHeader/fileEffectiveEndDateTime</t>
  </si>
  <si>
    <t>referencedFileDetailInformationModule/referencedFileHeader/fileEffectiveStartDateTime</t>
  </si>
  <si>
    <t>referencedFileDetailInformationModule/referencedFileHeader/fileName</t>
  </si>
  <si>
    <t>referencedFileDetailInformationModule/referencedFileHeader/referencedFileTypeCode</t>
  </si>
  <si>
    <t>referencedFileDetailInformationModule/referencedFileHeader/uniformResourceIdentifier</t>
  </si>
  <si>
    <t>regulatedTradeItemModule/regulatoryInformation/regulationTypeCode</t>
  </si>
  <si>
    <t>regulatedTradeItemModule/regulatoryInformation/isTradeItemRegulationCompliant</t>
  </si>
  <si>
    <t>tradeItemDescriptionModule/tradeItemDescriptionInformation/additionalTradeItemDescription</t>
  </si>
  <si>
    <t>tradeItemDescriptionModule/tradeItemDescriptionInformation/descriptionShort</t>
  </si>
  <si>
    <t>tradeItemDescriptionModule/tradeItemDescriptionInformation/functionalName</t>
  </si>
  <si>
    <t>tradeItemDescriptionModule/tradeItemDescriptionInformation/regulatedProductName</t>
  </si>
  <si>
    <t>tradeItemDescriptionModule/tradeItemDescriptionInformation/tradeItemDescription</t>
  </si>
  <si>
    <t>tradeItemDescriptionModule/tradeItemDescriptionInformation/brandNameInformation/brandName</t>
  </si>
  <si>
    <t>tradeItemDescriptionModule/tradeItemDescriptionInformation/brandNameInformation/subBrand</t>
  </si>
  <si>
    <t>tradeItemHandlingModule/tradeItemHandlingInformation/handlingInstructionsCodeReference</t>
  </si>
  <si>
    <t>tradeItemHandlingModule/tradeItemHandlingInformation/tradeItemStacking/stackingFactor</t>
  </si>
  <si>
    <t>tradeItemHandlingModule/tradeItemHandlingInformation/tradeItemStacking/stackingFactorTypeCode</t>
  </si>
  <si>
    <t>tradeItemHierarchyModule/tradeItemHierarchy/isTradeItemPackedIrregularly</t>
  </si>
  <si>
    <t>tradeItemHierarchyModule/tradeItemHierarchy/quantityOfCompleteLayersContainedInATradeItem</t>
  </si>
  <si>
    <t>tradeItemHierarchyModule/tradeItemHierarchy/quantityOfLayersPerPallet</t>
  </si>
  <si>
    <t>tradeItemHierarchyModule/tradeItemHierarchy/quantityOfTradeItemsContainedInACompleteLayer</t>
  </si>
  <si>
    <t>tradeItemHierarchyModule/tradeItemHierarchy/quantityOfTradeItemsPerPallet</t>
  </si>
  <si>
    <t>tradeItemHierarchyModule/tradeItemHierarchy/quantityOfTradeItemsPerPalletLayer</t>
  </si>
  <si>
    <t>tradeItemLifespanModule/tradeItemLifespan/minimumTradeItemLifespanFromTimeOfArrival</t>
  </si>
  <si>
    <t>tradeItemLifespanModule/tradeItemLifespan/minimumTradeItemLifespanFromTimeOfProduction</t>
  </si>
  <si>
    <t>tradeItemMeasurementsModule/tradeItemMeasurements/depth</t>
  </si>
  <si>
    <t>tradeItemMeasurementsModule/tradeItemMeasurements/height</t>
  </si>
  <si>
    <t>tradeItemMeasurementsModule/tradeItemMeasurements/netContent</t>
  </si>
  <si>
    <t>tradeItemMeasurementsModule/tradeItemMeasurements/width</t>
  </si>
  <si>
    <t>tradeItemMeasurementsModule/tradeItemMeasurements/netContentStatement</t>
  </si>
  <si>
    <t>tradeItemMeasurementsModule/tradeItemMeasurements/additionalTradeItemDimensions/depth</t>
  </si>
  <si>
    <t>tradeItemMeasurementsModule/tradeItemMeasurements/additionalTradeItemDimensions/dimensionTypeCode</t>
  </si>
  <si>
    <t>tradeItemMeasurementsModule/tradeItemMeasurements/additionalTradeItemDimensions/height</t>
  </si>
  <si>
    <t>tradeItemMeasurementsModule/tradeItemMeasurements/additionalTradeItemDimensions/width</t>
  </si>
  <si>
    <t>tradeItemMeasurementsModule/tradeItemMeasurements/tradeItemWeight/drainedWeight</t>
  </si>
  <si>
    <t>tradeItemMeasurementsModule/tradeItemMeasurements/tradeItemWeight/grossWeight</t>
  </si>
  <si>
    <t>tradeItemMeasurementsModule/tradeItemMeasurements/tradeItemWeight/netWeight</t>
  </si>
  <si>
    <t>tradeItemTemperatureInformationModule/tradeItemTemperatureConditionTypeCode</t>
  </si>
  <si>
    <t>tradeItemTemperatureInformationModule/tradeItemTemperatureInformation/maximumTemperature</t>
  </si>
  <si>
    <t>tradeItemTemperatureInformationModule/tradeItemTemperatureInformation/minimumTemperature</t>
  </si>
  <si>
    <t>tradeItemTemperatureInformationModule/tradeItemTemperatureInformation/temperatureQualifierCode</t>
  </si>
  <si>
    <t>transportationHazardousClassificationModule/transportationClassification/regulatedTransportationMode/hazardousInformationHeader/dangerousGoodsRegulationCode</t>
  </si>
  <si>
    <t>variableTradeItemInformationModule/variableTradeItemInformation/isTradeItemAVariableUnit</t>
  </si>
  <si>
    <t>variableTradeItemInformationModule/variableTradeItemInformation/variableTradeItemTypeCode</t>
  </si>
  <si>
    <t>marketingInformationModule/marketingInformation/brandMarketingDescription</t>
  </si>
  <si>
    <t>CLEANERS</t>
  </si>
  <si>
    <t>DISPOSABLES</t>
  </si>
  <si>
    <t>BEAUTY &amp; PERSONAL CARE</t>
  </si>
  <si>
    <t>no</t>
  </si>
  <si>
    <t>seasonParameterCode</t>
  </si>
  <si>
    <t>Deli &amp; Prepared</t>
  </si>
  <si>
    <t>Fresh Meat</t>
  </si>
  <si>
    <t>Fresh Fish</t>
  </si>
  <si>
    <t>Fresh Fruits &amp; Vegetables</t>
  </si>
  <si>
    <t>Grocery</t>
  </si>
  <si>
    <t>Dairy, Refrigerated &amp; Frozen</t>
  </si>
  <si>
    <t>Global Category</t>
  </si>
  <si>
    <t>Regional Category</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</si>
  <si>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local-name()='foodAndBeveragePreparationServingModule']/servingQuantityInformation/numberOfServingsPerPackageMeasurementPrecisionCode</t>
  </si>
  <si>
    <t>foodAndBeveragePreparationServingModule']/servingQuantityInformation/numberOfServingsPerPackageMeasurementPrecisionCode</t>
  </si>
  <si>
    <t>Mandatory</t>
  </si>
  <si>
    <t>product</t>
  </si>
  <si>
    <t>Hierarchy</t>
  </si>
  <si>
    <t>Product</t>
  </si>
  <si>
    <t>Timings</t>
  </si>
  <si>
    <t>Geography</t>
  </si>
  <si>
    <t>File</t>
  </si>
  <si>
    <t>Additional free text information needed to correctly express nutrient basis quantity for example per bottle (100 ml).</t>
  </si>
  <si>
    <t>nutritionalInformationModule/nutrientHeader/nutrientBasisQuantityDescription</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</si>
  <si>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local-name()='nutritionalInformationModule']/nutrientHeader/nutrientBasisQuantityDescription</t>
  </si>
  <si>
    <t>NoAm</t>
  </si>
  <si>
    <t>AUNZ</t>
  </si>
  <si>
    <t>EU (9)</t>
  </si>
  <si>
    <t>EU (10)</t>
  </si>
  <si>
    <t>NoAm region</t>
  </si>
  <si>
    <t>EU region</t>
  </si>
  <si>
    <t>AUNZ region</t>
  </si>
  <si>
    <t>NoAM</t>
  </si>
  <si>
    <t>Supplier</t>
  </si>
  <si>
    <t xml:space="preserve">EU </t>
  </si>
  <si>
    <t>Fish</t>
  </si>
  <si>
    <t>Geography, Product</t>
  </si>
  <si>
    <t>Only mandatory at base unit level.
if not used by retailer they should be guided by tradeItemDescription.</t>
  </si>
  <si>
    <t>Hierarchy, Product</t>
  </si>
  <si>
    <t>Product (F&amp;V, Meat)</t>
  </si>
  <si>
    <t>Contact</t>
  </si>
  <si>
    <t>FMCG Food Sub-Categories</t>
  </si>
  <si>
    <t>Local Category</t>
  </si>
  <si>
    <t>Technical Attribute</t>
  </si>
  <si>
    <t>additionalPartyIdentificationTypeCode</t>
  </si>
  <si>
    <t xml:space="preserve"> The version of the code list qualifying the temporary attribute.</t>
  </si>
  <si>
    <t>The transmission of non-standard data done in a simple, flexible, and easy to use method for simple text fields (no language).</t>
  </si>
  <si>
    <r>
      <t>/catalogue_item_notification:catalogueItemNotificationMessage/transaction/documentCommand/catalogue_item_notification:catalogueItemNotification/catalogueItem/tradeItem</t>
    </r>
    <r>
      <rPr>
        <b/>
        <sz val="10"/>
        <color rgb="FFFF0000"/>
        <rFont val="Arial"/>
        <family val="2"/>
      </rPr>
      <t>/referencedTradeItem</t>
    </r>
    <r>
      <rPr>
        <sz val="10"/>
        <color theme="1"/>
        <rFont val="Arial"/>
        <family val="2"/>
      </rPr>
      <t>/additionalTradeItemIdentification</t>
    </r>
  </si>
  <si>
    <t>Out of Scope</t>
  </si>
  <si>
    <t>Fruits &amp; Vegetables mandatory</t>
  </si>
  <si>
    <t>animalFeedingModule/animalFeeding/animalFeedingDetail/animalNutrientDetail/animalNutrientTypeCode</t>
  </si>
  <si>
    <t>animalFeedingModule/animalFeeding/animalFeedingDetail/animalNutrientDetail/animalNutrientExactPercentage</t>
  </si>
  <si>
    <t>animalFeedingModule/animalFeeding/animalFeedingDetail/animalNutrientDetail/animalNutrientMaximumPercentage</t>
  </si>
  <si>
    <t>animalFeedingModule/animalFeeding/animalFeedingDetail/animalNutrientDetail/animalNutrientMinimumPercentage</t>
  </si>
  <si>
    <t>animalFeedingModule/animalFeeding/animalFeedingDetail/animalNutrientDetail/animalNutrientQuantityContained</t>
  </si>
  <si>
    <t>Measurement value indicating the amount of the nutrient contained in the animal food or nutrition product. It is expressed relative to the animal nutrient quantity contained basis measurement. For example, 3 grams in the case of 3 grams per 12 kilogram. Allows for the representation of the same value in different units of measure but not multiple values.</t>
  </si>
  <si>
    <t>animalFeedingModule/animalFeeding/animalFeedingDetail/animalNutrientDetail/animalNutrientQuantityContained/@measurementUnitCode</t>
  </si>
  <si>
    <t>animalFeedingModule/animalFeeding/animalFeedingDetail/animalNutrientDetail/avpList/compoundStringAVP</t>
  </si>
  <si>
    <t>animalFeedingModule/animalFeeding/animalFeedingDetail/animalNutrientDetail/avpList/compoundStringAVP/@attributeName</t>
  </si>
  <si>
    <t>animalFeedingModule/animalFeeding/animalFeedingDetail/animalNutrientDetail/avpList/compoundStringAVP/@attributeCode</t>
  </si>
  <si>
    <t>animalFeedingModule/animalFeeding/animalFeedingDetail/animalNutrientDetail/avpList/compoundStringAVP/@codeListNameCode</t>
  </si>
  <si>
    <t>animalFeedingModule/animalFeeding/animalFeedingDetail/animalNutrientDetail/avpList/compoundStringAVP/@codeListVersion</t>
  </si>
  <si>
    <t>audioVisualMediaProductDescriptionInformationModule/audioVisualMediaProductDescription/avpList/compoundStringAVP</t>
  </si>
  <si>
    <t>audioVisualMediaProductDescriptionInformationModule/audioVisualMediaProductDescription/avpList/compoundStringAVP/@attributeName</t>
  </si>
  <si>
    <t>audioVisualMediaProductDescriptionInformationModule/audioVisualMediaProductDescription/avpList/compoundStringAVP/@attributeCode</t>
  </si>
  <si>
    <t>certificationInformationModule/certificationInformation/certification/tradeItemMaterialComposition/avpList/compoundStringAVP/@codeListVersion</t>
  </si>
  <si>
    <t>certificationInformationModule/certificationInformation/certification/referencedFileInformation/contentDescription</t>
  </si>
  <si>
    <t>certificationInformationModule/certificationInformation/certification/referencedFileInformation/contentDescription/@languageCode</t>
  </si>
  <si>
    <t>dangerousSubstanceInformationModule/dangerousSubstanceInformation/dangerousSubstanceProperties/avpList/compoundStringAVP</t>
  </si>
  <si>
    <t>dangerousSubstanceInformationModule/dangerousSubstanceInformation/dangerousSubstanceProperties/avpList/compoundStringAVP/@attributeName</t>
  </si>
  <si>
    <t>dangerousSubstanceInformationModule/dangerousSubstanceInformation/dangerousSubstanceProperties/avpList/compoundStringAVP/@attributeCode</t>
  </si>
  <si>
    <t>dangerousSubstanceInformationModule/dangerousSubstanceInformation/dangerousSubstanceProperties/avpList/compoundStringAVP/@codeListNameCode</t>
  </si>
  <si>
    <t>dangerousSubstanceInformationModule/dangerousSubstanceInformation/dangerousSubstanceProperties/avpList/compoundStringAVP/@codeListVersion</t>
  </si>
  <si>
    <t>dangerousSubstanceInformationModule/dangerousSubstanceInformation/dangerousSubstanceProperties/riskPhraseCode/externalAgencyName</t>
  </si>
  <si>
    <t>foodAndBeverageIngredientModule/foodAndBeverageIngredient/ingredientPlaceOfActivity/productActivityDetails/productActivityTypeCode</t>
  </si>
  <si>
    <t>foodAndBeverageIngredientModule/foodAndBeverageIngredient/ingredientPlaceOfActivity/productActivityDetails/avpList/compoundStringAVP</t>
  </si>
  <si>
    <t>foodAndBeverageIngredientModule/foodAndBeverageIngredient/ingredientPlaceOfActivity/productActivityDetails/avpList/compoundStringAVP/@attributeName</t>
  </si>
  <si>
    <t>foodAndBeverageIngredientModule/foodAndBeverageIngredient/ingredientPlaceOfActivity/productActivityDetails/avpList/compoundStringAVP/@attributeCode</t>
  </si>
  <si>
    <t>foodAndBeverageIngredientModule/foodAndBeverageIngredient/ingredientPlaceOfActivity/productActivityDetails/avpList/compoundStringAVP/@codeListNameCode</t>
  </si>
  <si>
    <t>foodAndBeverageIngredientModule/foodAndBeverageIngredient/ingredientPlaceOfActivity/productActivityDetails/avpList/compoundStringAVP/@codeListVersion</t>
  </si>
  <si>
    <t>foodAndBeverageIngredientModule/foodAndBeverageIngredient/ingredientPlaceOfActivity/countryOfActivity/countryCode</t>
  </si>
  <si>
    <t>healthRelatedInformationModule/healthRelatedInformation/sunProtectionFactor</t>
  </si>
  <si>
    <t>healthRelatedInformationModule/healthRelatedInformation/avpList/compoundStringAVP</t>
  </si>
  <si>
    <t>healthRelatedInformationModule/healthRelatedInformation/avpList/compoundStringAVP/@attributeName</t>
  </si>
  <si>
    <t>healthRelatedInformationModule/healthRelatedInformation/avpList/compoundStringAVP/@attributeCode</t>
  </si>
  <si>
    <t>healthRelatedInformationModule/healthRelatedInformation/avpList/compoundStringAVP/@codeListNameCode</t>
  </si>
  <si>
    <t>nutritionalInformationModule/nutrientHeader/nutrientDetail/avpList/compoundStringAVP</t>
  </si>
  <si>
    <t>nutritionalInformationModule/nutrientHeader/nutrientDetail/avpList/compoundStringAVP/@attributeName</t>
  </si>
  <si>
    <t>nutritionalInformationModule/nutrientHeader/nutrientDetail/avpList/compoundStringAVP/@attributeCode</t>
  </si>
  <si>
    <t>nutritionalInformationModule/nutrientHeader/nutrientDetail/avpList/compoundStringAVP/@codeListNameCode</t>
  </si>
  <si>
    <t>nutritionalInformationModule/nutrientHeader/nutrientDetail/avpList/compoundStringAVP/@codeListVersion</t>
  </si>
  <si>
    <t>oNIXPublicationFileInformationModule/oNIXPublicationFileInformation/contributorStatement</t>
  </si>
  <si>
    <t>oNIXPublicationFileInformationModule/oNIXPublicationFileInformation/contributorStatement/@languageCode</t>
  </si>
  <si>
    <t xml:space="preserve">Free text field describing the Consumer Product Variant change/difference. Note: The name of this attribute will change to consumerProductVariantDescription in a future release. </t>
  </si>
  <si>
    <t>Describes the contents of the the components of the trade item when an item is shipped in multiple containers. Note: This attribute will be deleted in a future release and should not be used.</t>
  </si>
  <si>
    <t>Describes the contents of the component of the trade item when an item is shipped in multiple containers.</t>
  </si>
  <si>
    <t>The quantity of containers when the complete trade item is packed in multiple containers. If all components are packed together into one item this attribute is not used. For example: 3 boxes = 1st box has 1 table, 2 more boxes with 2 chairs each, this attribute would contain the value 3, representing 3 boxes total.</t>
  </si>
  <si>
    <t>The quantity of containers when this component of the trade item is packed in multiple containers. If all quantity of this component is packed together into one item this attribute is not used. Example: 3 boxes = 1st box has 2 tables in it, 2 more boxes contain 2 chairs each for a total of 4. For the table component this value is 1 representing 1 box, for the chair the component value is 2 representing the 2 boxes.</t>
  </si>
  <si>
    <t>alcoholInformationModule/alcoholInformation/alcoholicBeverageSubregion</t>
  </si>
  <si>
    <t>alcoholInformationModule/alcoholInformation/alcoholicPermissionLevel</t>
  </si>
  <si>
    <t>alcoholInformationModule/alcoholInformation/degreeOfOriginalWort</t>
  </si>
  <si>
    <t>alcoholInformationModule/alcoholInformation/vintner</t>
  </si>
  <si>
    <t>alcoholInformationModule/alcoholInformation/alcoholProof</t>
  </si>
  <si>
    <t>alcoholInformationModule/alcoholInformation/alcoholicBeverageSugarContent</t>
  </si>
  <si>
    <t>Indication of the amount of sugar contained in the beverage for example if sugar remaining equals 6.5 g/l then enter 6.5 GL.</t>
  </si>
  <si>
    <t>alcoholInformationModule/alcoholInformation/alcoholicBeverageSugarContent/@measurementUnitCode</t>
  </si>
  <si>
    <t>alcoholInformationModule/alcoholInformation/vintage</t>
  </si>
  <si>
    <t>alcoholInformationModule/alcoholInformation/avpList/compoundStringAVP</t>
  </si>
  <si>
    <t>alcoholInformationModule/alcoholInformation/avpList/compoundStringAVP/@attributeName</t>
  </si>
  <si>
    <t>alcoholInformationModule/alcoholInformation/avpList/compoundStringAVP/@attributeCode</t>
  </si>
  <si>
    <t>alcoholInformationModule/alcoholInformation/avpList/compoundStringAVP/@codeListNameCode</t>
  </si>
  <si>
    <t>alcoholInformationModule/alcoholInformation/avpList/compoundStringAVP/@codeListVersion</t>
  </si>
  <si>
    <t>allergenInformationModule/allergenRelatedInformation/allergenStatement/@languageCode</t>
  </si>
  <si>
    <t>allergenInformationModule/allergenRelatedInformation/allergenRelevantDataProvidedDateTime</t>
  </si>
  <si>
    <t>allergenInformationModule/allergenRelatedInformation/avpList/compoundStringAVP</t>
  </si>
  <si>
    <t>allergenInformationModule/allergenRelatedInformation/avpList/compoundStringAVP/@attributeName</t>
  </si>
  <si>
    <t>allergenInformationModule/allergenRelatedInformation/avpList/compoundStringAVP/@attributeCode</t>
  </si>
  <si>
    <t>allergenInformationModule/allergenRelatedInformation/avpList/compoundStringAVP/@codeListNameCode</t>
  </si>
  <si>
    <t>allergenInformationModule/allergenRelatedInformation/avpList/compoundStringAVP/@codeListVersion</t>
  </si>
  <si>
    <t>animalFeedingModule/animalNutritionalClaim</t>
  </si>
  <si>
    <t>animalFeedingModule/animalNutritionalClaim/@languageCode</t>
  </si>
  <si>
    <t>animalFeedingModule/feedType</t>
  </si>
  <si>
    <t>animalFeedingModule/targetedConsumptionBy</t>
  </si>
  <si>
    <t>The type of animal this food is intended to be consumed by for example RABBIT.</t>
  </si>
  <si>
    <t>animalFeedingModule/avpList/compoundStringAVP</t>
  </si>
  <si>
    <t>animalFeedingModule/avpList/compoundStringAVP/@attributeName</t>
  </si>
  <si>
    <t>animalFeedingModule/avpList/compoundStringAVP/@attributeCode</t>
  </si>
  <si>
    <t>animalFeedingModule/avpList/compoundStringAVP/@codeListNameCode</t>
  </si>
  <si>
    <t>animalFeedingModule/avpList/compoundStringAVP/@codeListVersion</t>
  </si>
  <si>
    <t>animalFeedingModule/animalFeeding/feedLifestage</t>
  </si>
  <si>
    <t>animalFeedingModule/animalFeeding/feedLifestage/@languageCode</t>
  </si>
  <si>
    <t>animalFeedingModule/animalFeeding/maximumWeightOfAnimalBeingFed</t>
  </si>
  <si>
    <t>animalFeedingModule/animalFeeding/maximumWeightOfAnimalBeingFed/@measurementUnitCode</t>
  </si>
  <si>
    <t>animalFeedingModule/animalFeeding/minimumWeightOfAnimalBeingFed</t>
  </si>
  <si>
    <t>animalFeedingModule/animalFeeding/minimumWeightOfAnimalBeingFed/@measurementUnitCode</t>
  </si>
  <si>
    <t>animalFeedingModule/animalFeeding/avpList/compoundStringAVP</t>
  </si>
  <si>
    <t>animalFeedingModule/animalFeeding/avpList/compoundStringAVP/@attributeName</t>
  </si>
  <si>
    <t>animalFeedingModule/animalFeeding/avpList/compoundStringAVP/@attributeCode</t>
  </si>
  <si>
    <t>animalFeedingModule/animalFeeding/avpList/compoundStringAVP/@codeListNameCode</t>
  </si>
  <si>
    <t>animalFeedingModule/animalFeeding/avpList/compoundStringAVP/@codeListVersion</t>
  </si>
  <si>
    <t>animalFeedingModule/animalFeeding/animalFeedingDetail/animalNutrientQuantityContainedBasis</t>
  </si>
  <si>
    <t>animalFeedingModule/animalFeeding/animalFeedingDetail/animalNutrientQuantityContainedBasis/@measurementUnitCode</t>
  </si>
  <si>
    <t>animalFeedingModule/animalFeeding/animalFeedingDetail/feedingAmount</t>
  </si>
  <si>
    <t>animalFeedingModule/animalFeeding/animalFeedingDetail/feedingAmount/@measurementUnitCode</t>
  </si>
  <si>
    <t>animalFeedingModule/animalFeeding/animalFeedingDetail/feedingAmountBasisDescription</t>
  </si>
  <si>
    <t>animalFeedingModule/animalFeeding/animalFeedingDetail/feedingAmountBasisDescription/@languageCode</t>
  </si>
  <si>
    <t>animalFeedingModule/animalFeeding/animalFeedingDetail/maximumFeedingAmount</t>
  </si>
  <si>
    <t>animalFeedingModule/animalFeeding/animalFeedingDetail/maximumFeedingAmount/@measurementUnitCode</t>
  </si>
  <si>
    <t>animalFeedingModule/animalFeeding/animalFeedingDetail/minimumFeedingAmount</t>
  </si>
  <si>
    <t>animalFeedingModule/animalFeeding/animalFeedingDetail/minimumFeedingAmount/@measurementUnitCode</t>
  </si>
  <si>
    <t>animalFeedingModule/animalFeeding/animalFeedingDetail/recommendedFrequencyOfFeeding</t>
  </si>
  <si>
    <t>animalFeedingModule/animalFeeding/animalFeedingDetail/recommendedFrequencyOfFeeding/@languageCode</t>
  </si>
  <si>
    <t>animalFeedingModule/animalFeeding/animalFeedingDetail/avpList/compoundStringAVP</t>
  </si>
  <si>
    <t>animalFeedingModule/animalFeeding/animalFeedingDetail/avpList/compoundStringAVP/@attributeName</t>
  </si>
  <si>
    <t>animalFeedingModule/animalFeeding/animalFeedingDetail/avpList/compoundStringAVP/@attributeCode</t>
  </si>
  <si>
    <t>animalFeedingModule/animalFeeding/animalFeedingDetail/avpList/compoundStringAVP/@codeListNameCode</t>
  </si>
  <si>
    <t>animalFeedingModule/animalFeeding/animalFeedingDetail/avpList/compoundStringAVP/@codeListVersion</t>
  </si>
  <si>
    <t>apparelInformationModule/apparelInformation/avpList/compoundStringAVP</t>
  </si>
  <si>
    <t>apparelInformationModule/apparelInformation/avpList/compoundStringAVP/@attributeName</t>
  </si>
  <si>
    <t>apparelInformationModule/apparelInformation/avpList/compoundStringAVP/@attributeCode</t>
  </si>
  <si>
    <t>apparelInformationModule/apparelInformation/avpList/compoundStringAVP/@codeListNameCode</t>
  </si>
  <si>
    <t>apparelInformationModule/apparelInformation/avpList/compoundStringAVP/@codeListVersion</t>
  </si>
  <si>
    <t>apparelInformationModule/apparelInformation/clothingInformation/clothingCut</t>
  </si>
  <si>
    <t>apparelInformationModule/apparelInformation/clothingInformation/clothingCut/@languageCode</t>
  </si>
  <si>
    <t>apparelInformationModule/apparelInformation/clothingInformation/collarType</t>
  </si>
  <si>
    <t>apparelInformationModule/apparelInformation/clothingInformation/collarType/@languageCode</t>
  </si>
  <si>
    <t>apparelInformationModule/apparelInformation/closureFastenerInformation/closureOrFastenerTypeCode</t>
  </si>
  <si>
    <t>apparelInformationModule/apparelInformation/closureFastenerInformation/closureOrFastenerLocation</t>
  </si>
  <si>
    <t>apparelInformationModule/apparelInformation/closureFastenerInformation/closureOrFastenerLocation/@languageCode</t>
  </si>
  <si>
    <t>audienceOrPlayerInformationModule/audienceOrPlayerInformation/ageRangeDescription</t>
  </si>
  <si>
    <t>audienceOrPlayerInformationModule/audienceOrPlayerInformation/ageRangeDescription/@languageCode</t>
  </si>
  <si>
    <t>audienceOrPlayerInformationModule/audienceOrPlayerInformation/avpList/compoundStringAVP</t>
  </si>
  <si>
    <t>audienceOrPlayerInformationModule/audienceOrPlayerInformation/avpList/compoundStringAVP/@attributeName</t>
  </si>
  <si>
    <t>audienceOrPlayerInformationModule/audienceOrPlayerInformation/avpList/compoundStringAVP/@attributeCode</t>
  </si>
  <si>
    <t>audienceOrPlayerInformationModule/audienceOrPlayerInformation/avpList/compoundStringAVP/@codeListNameCode</t>
  </si>
  <si>
    <t>audienceOrPlayerInformationModule/audienceOrPlayerInformation/avpList/compoundStringAVP/@codeListVersion</t>
  </si>
  <si>
    <t>audioVisualMediaContentInformationModule/audioVisualMediaContentInformation/avpList/compoundStringAVP</t>
  </si>
  <si>
    <t>audioVisualMediaContentInformationModule/audioVisualMediaContentInformation/avpList/compoundStringAVP/@attributeName</t>
  </si>
  <si>
    <t>audioVisualMediaContentInformationModule/audioVisualMediaContentInformation/avpList/compoundStringAVP/@attributeCode</t>
  </si>
  <si>
    <t>audioVisualMediaContentInformationModule/audioVisualMediaContentInformation/avpList/compoundStringAVP/@codeListNameCode</t>
  </si>
  <si>
    <t>audioVisualMediaContentInformationModule/audioVisualMediaContentInformation/avpList/compoundStringAVP/@codeListVersion</t>
  </si>
  <si>
    <t>audioVisualMediaContentInformationModule/audioVisualMediaContentInformation/distributionMediaContentInformation/avpList/compoundStringAVP</t>
  </si>
  <si>
    <t>audioVisualMediaContentInformationModule/audioVisualMediaContentInformation/distributionMediaContentInformation/avpList/compoundStringAVP/@attributeName</t>
  </si>
  <si>
    <t>audioVisualMediaContentInformationModule/audioVisualMediaContentInformation/distributionMediaContentInformation/avpList/compoundStringAVP/@attributeCode</t>
  </si>
  <si>
    <t>audioVisualMediaContentInformationModule/audioVisualMediaContentInformation/distributionMediaContentInformation/avpList/compoundStringAVP/@codeListNameCode</t>
  </si>
  <si>
    <t>audioVisualMediaContentInformationModule/audioVisualMediaContentInformation/distributionMediaContentInformation/avpList/compoundStringAVP/@codeListVersion</t>
  </si>
  <si>
    <t>audioVisualMediaContentInformationModule/audioVisualMediaContentInformation/distributionMediaContentInformation/audioVisualMediaLanguageInformation/availableLanguageCode</t>
  </si>
  <si>
    <t>audioVisualMediaContentInformationModule/audioVisualMediaContentInformation/distributionMediaContentInformation/audioVisualMediaLanguageInformation/closedCaptioningCode</t>
  </si>
  <si>
    <t>audioVisualMediaContentInformationModule/audioVisualMediaContentInformation/distributionMediaContentInformation/audioVisualMediaContributor/audioVisualMediaItemContributorName</t>
  </si>
  <si>
    <t>audioVisualMediaContentInformationModule/audioVisualMediaContentInformation/distributionMediaContentInformation/audioVisualMediaContributor/audioVisualMediaItemContributorTypeCode</t>
  </si>
  <si>
    <t>audioVisualMediaContentInformationModule/audioVisualMediaContentInformation/distributionMediaContentInformation/distributionMediaTrackInformation/audioVisualMediaContributor/audioVisualMediaItemContributorName</t>
  </si>
  <si>
    <t>audioVisualMediaContentInformationModule/audioVisualMediaContentInformation/distributionMediaContentInformation/distributionMediaTrackInformation/audioVisualMediaContributor/audioVisualMediaItemContributorTypeCode</t>
  </si>
  <si>
    <t>audioVisualMediaProductDescriptionInformationModule/audioVisualMediaProductDescription/audioVisualMediaProductCollectionName</t>
  </si>
  <si>
    <t>audioVisualMediaProductDescriptionInformationModule/audioVisualMediaProductDescription/audioVisualMediaProductLabelName</t>
  </si>
  <si>
    <t>audioVisualMediaProductDescriptionInformationModule/audioVisualMediaProductDescription/audioVisualMediaProductLine</t>
  </si>
  <si>
    <t>audioVisualMediaProductDescriptionInformationModule/audioVisualMediaProductDescription/audioVisualMediaProductLine/@languageCode</t>
  </si>
  <si>
    <t>audioVisualMediaProductDescriptionInformationModule/audioVisualMediaProductDescription/audioVisualMediaProductTitle</t>
  </si>
  <si>
    <t>audioVisualMediaProductDescriptionInformationModule/audioVisualMediaProductDescription/avpList/compoundStringAVP/@codeListNameCode</t>
  </si>
  <si>
    <t>audioVisualMediaProductDescriptionInformationModule/audioVisualMediaProductDescription/avpList/compoundStringAVP/@codeListVersion</t>
  </si>
  <si>
    <t>audioVisualMediaProductDescriptionInformationModule/audioVisualMediaProductDescription/audioVisualMediaDateInformation/audioVisualMediaDateTime</t>
  </si>
  <si>
    <t>audioVisualMediaProductDescriptionInformationModule/audioVisualMediaProductDescription/audioVisualMediaDateInformation/audioVisualMediaDateTypeCode</t>
  </si>
  <si>
    <t>audioVisualMediaProductionInformationModule/audioVisualMediaProductionInformation/audioSoundTypeCode</t>
  </si>
  <si>
    <t>audioVisualMediaProductionInformationModule/audioVisualMediaProductionInformation/avpList/compoundStringAVP</t>
  </si>
  <si>
    <t>audioVisualMediaProductionInformationModule/audioVisualMediaProductionInformation/avpList/compoundStringAVP/@attributeName</t>
  </si>
  <si>
    <t>audioVisualMediaProductionInformationModule/audioVisualMediaProductionInformation/avpList/compoundStringAVP/@attributeCode</t>
  </si>
  <si>
    <t>audioVisualMediaProductionInformationModule/audioVisualMediaProductionInformation/avpList/compoundStringAVP/@codeListNameCode</t>
  </si>
  <si>
    <t>audioVisualMediaProductionInformationModule/audioVisualMediaProductionInformation/avpList/compoundStringAVP/@codeListVersion</t>
  </si>
  <si>
    <t>audioVisualMediaProductionInformationModule/audioVisualMediaProductionInformation/aspectRatioInformation/aspectRatioDescriptionCode</t>
  </si>
  <si>
    <t>audioVisualMediaProductionInformationModule/audioVisualMediaProductionInformation/aspectRatioInformation/aspectRatioDimensionCode</t>
  </si>
  <si>
    <t>awardPrizeModule/awardPrize/awardPrizeCode</t>
  </si>
  <si>
    <t>awardPrizeModule/awardPrize/awardPrizeCountryCode</t>
  </si>
  <si>
    <t>awardPrizeModule/awardPrize/awardPrizeDescription</t>
  </si>
  <si>
    <t>awardPrizeModule/awardPrize/awardPrizeDescription/@languageCode</t>
  </si>
  <si>
    <t>awardPrizeModule/awardPrize/awardPrizeJury</t>
  </si>
  <si>
    <t>awardPrizeModule/awardPrize/awardPrizeName</t>
  </si>
  <si>
    <t>awardPrizeModule/awardPrize/awardPrizeYear</t>
  </si>
  <si>
    <t>awardPrizeModule/awardPrize/avpList/compoundStringAVP</t>
  </si>
  <si>
    <t>awardPrizeModule/awardPrize/avpList/compoundStringAVP/@attributeName</t>
  </si>
  <si>
    <t>awardPrizeModule/awardPrize/avpList/compoundStringAVP/@attributeCode</t>
  </si>
  <si>
    <t>awardPrizeModule/awardPrize/avpList/compoundStringAVP/@codeListNameCode</t>
  </si>
  <si>
    <t>awardPrizeModule/awardPrize/avpList/compoundStringAVP/@codeListVersion</t>
  </si>
  <si>
    <t>batteryInformationModule/areBatteriesIncluded</t>
  </si>
  <si>
    <t>batteryInformationModule/areBatteriesRequired</t>
  </si>
  <si>
    <t>batteryInformationModule/avpList/compoundStringAVP</t>
  </si>
  <si>
    <t>batteryInformationModule/avpList/compoundStringAVP/@attributeName</t>
  </si>
  <si>
    <t>batteryInformationModule/avpList/compoundStringAVP/@attributeCode</t>
  </si>
  <si>
    <t>batteryInformationModule/avpList/compoundStringAVP/@codeListNameCode</t>
  </si>
  <si>
    <t>batteryInformationModule/avpList/compoundStringAVP/@codeListVersion</t>
  </si>
  <si>
    <t>batteryInformationModule/batteryDetail/areBatteriesBuiltIn</t>
  </si>
  <si>
    <t>batteryInformationModule/batteryDetail/batteryTechnologyTypeCode</t>
  </si>
  <si>
    <t>batteryInformationModule/batteryDetail/batteryTypeCode</t>
  </si>
  <si>
    <t>batteryInformationModule/batteryDetail/batteryWeight</t>
  </si>
  <si>
    <t>batteryInformationModule/batteryDetail/batteryWeight/@measurementUnitCode</t>
  </si>
  <si>
    <t>batteryInformationModule/batteryDetail/quantityOfBatteriesBuiltIn</t>
  </si>
  <si>
    <t>batteryInformationModule/batteryDetail/quantityOfBatteriesRequired</t>
  </si>
  <si>
    <t>batteryInformationModule/batteryDetail/batteryTypeQualifierCode</t>
  </si>
  <si>
    <t>batteryInformationModule/batteryDetail/batteryWattHourRating</t>
  </si>
  <si>
    <t>batteryInformationModule/batteryDetail/avpList/compoundStringAVP</t>
  </si>
  <si>
    <t>batteryInformationModule/batteryDetail/avpList/compoundStringAVP/@attributeName</t>
  </si>
  <si>
    <t>batteryInformationModule/batteryDetail/avpList/compoundStringAVP/@attributeCode</t>
  </si>
  <si>
    <t>batteryInformationModule/batteryDetail/avpList/compoundStringAVP/@codeListNameCode</t>
  </si>
  <si>
    <t>batteryInformationModule/batteryDetail/avpList/compoundStringAVP/@codeListVersion</t>
  </si>
  <si>
    <t>batteryInformationModule/batteryDetail/batteryMaterials/avpList/compoundStringAVP</t>
  </si>
  <si>
    <t>batteryInformationModule/batteryDetail/batteryMaterials/avpList/compoundStringAVP/@attributeName</t>
  </si>
  <si>
    <t>batteryInformationModule/batteryDetail/batteryMaterials/avpList/compoundStringAVP/@attributeCode</t>
  </si>
  <si>
    <t>batteryInformationModule/batteryDetail/batteryMaterials/avpList/compoundStringAVP/@codeListNameCode</t>
  </si>
  <si>
    <t>batteryInformationModule/batteryDetail/batteryMaterials/avpList/compoundStringAVP/@codeListVersion</t>
  </si>
  <si>
    <t>batteryInformationModule/batteryDetail/batteryMaterials/tradeItemMaterialComposition/avpList/compoundStringAVP</t>
  </si>
  <si>
    <t>batteryInformationModule/batteryDetail/batteryMaterials/tradeItemMaterialComposition/avpList/compoundStringAVP/@attributeName</t>
  </si>
  <si>
    <t>batteryInformationModule/batteryDetail/batteryMaterials/tradeItemMaterialComposition/avpList/compoundStringAVP/@attributeCode</t>
  </si>
  <si>
    <t>batteryInformationModule/batteryDetail/batteryMaterials/tradeItemMaterialComposition/avpList/compoundStringAVP/@codeListNameCode</t>
  </si>
  <si>
    <t>batteryInformationModule/batteryDetail/batteryMaterials/tradeItemMaterialComposition/avpList/compoundStringAVP/@codeListVersion</t>
  </si>
  <si>
    <t>certificationInformationModule/certificationInformation/certificationAgency</t>
  </si>
  <si>
    <t>certificationInformationModule/certificationInformation/certificationOrganisationIdentifier</t>
  </si>
  <si>
    <t>certificationInformationModule/certificationInformation/certificationStandard</t>
  </si>
  <si>
    <t>certificationInformationModule/certificationInformation/additionalCertificationOrganisationIdentifier</t>
  </si>
  <si>
    <t>certificationInformationModule/certificationInformation/additionalCertificationOrganisationIdentifier/@additionalPartyIdentificationTypeCode</t>
  </si>
  <si>
    <t>certificationInformationModule/certificationInformation/additionalCertificationOrganisationIdentifier/@codeListVersion</t>
  </si>
  <si>
    <t>certificationInformationModule/certificationInformation/tradeItemMaterialComposition/avpList/compoundStringAVP</t>
  </si>
  <si>
    <t>certificationInformationModule/certificationInformation/tradeItemMaterialComposition/avpList/compoundStringAVP/@attributeName</t>
  </si>
  <si>
    <t>certificationInformationModule/certificationInformation/tradeItemMaterialComposition/avpList/compoundStringAVP/@attributeCode</t>
  </si>
  <si>
    <t>certificationInformationModule/certificationInformation/tradeItemMaterialComposition/avpList/compoundStringAVP/@codeListNameCode</t>
  </si>
  <si>
    <t>certificationInformationModule/certificationInformation/tradeItemMaterialComposition/avpList/compoundStringAVP/@codeListVersion</t>
  </si>
  <si>
    <t>certificationInformationModule/certificationInformation/certification/certificateIssuanceDateTime</t>
  </si>
  <si>
    <t>certificationInformationModule/certificationInformation/certification/certificationAssessmentDateTime</t>
  </si>
  <si>
    <t>certificationInformationModule/certificationInformation/certification/certificationEffectiveEndDateTime</t>
  </si>
  <si>
    <t>certificationInformationModule/certificationInformation/certification/certificationEffectiveStartDateTime</t>
  </si>
  <si>
    <t>certificationInformationModule/certificationInformation/certification/certificationIdentification</t>
  </si>
  <si>
    <t>certificationInformationModule/certificationInformation/certification/tradeItemMaterialComposition/avpList/compoundStringAVP</t>
  </si>
  <si>
    <t>certificationInformationModule/certificationInformation/certification/tradeItemMaterialComposition/avpList/compoundStringAVP/@attributeName</t>
  </si>
  <si>
    <t>certificationInformationModule/certificationInformation/certification/tradeItemMaterialComposition/avpList/compoundStringAVP/@attributeCode</t>
  </si>
  <si>
    <t>certificationInformationModule/certificationInformation/certification/tradeItemMaterialComposition/avpList/compoundStringAVP/@codeListNameCode</t>
  </si>
  <si>
    <t>certificationInformationModule/certificationInformation/certification/referencedFileInformation/referencedFileTypeCode</t>
  </si>
  <si>
    <t>certificationInformationModule/certificationInformation/certification/referencedFileInformation/uniformResourceIdentifier</t>
  </si>
  <si>
    <t>certificationInformationModule/certificationInformation/certification/referencedFileInformationtradeItemMaterialComposition/avpList/compoundStringAVP</t>
  </si>
  <si>
    <t>certificationInformationModule/certificationInformation/certification/referencedFileInformationtradeItemMaterialComposition/avpList/compoundStringAVP/@attributeName</t>
  </si>
  <si>
    <t>certificationInformationModule/certificationInformation/certification/referencedFileInformationtradeItemMaterialComposition/avpList/compoundStringAVP/@attributeCode</t>
  </si>
  <si>
    <t>certificationInformationModule/certificationInformation/certification/referencedFileInformationtradeItemMaterialComposition/avpList/compoundStringAVP/@codeListNameCode</t>
  </si>
  <si>
    <t>certificationInformationModule/certificationInformation/certification/referencedFileInformationtradeItemMaterialComposition/avpList/compoundStringAVP/@codeListVersion</t>
  </si>
  <si>
    <t>chemicalRegulationInformationModule/chemicalRegulationInformation/chemicalRegulationAgency</t>
  </si>
  <si>
    <t>chemicalRegulationInformationModule/chemicalRegulationInformation/avpList/compoundStringAVP</t>
  </si>
  <si>
    <t>chemicalRegulationInformationModule/chemicalRegulationInformation/avpList/compoundStringAVP/@attributeName</t>
  </si>
  <si>
    <t>chemicalRegulationInformationModule/chemicalRegulationInformation/avpList/compoundStringAVP/@attributeCode</t>
  </si>
  <si>
    <t>chemicalRegulationInformationModule/chemicalRegulationInformation/avpList/compoundStringAVP/@codeListNameCode</t>
  </si>
  <si>
    <t>chemicalRegulationInformationModule/chemicalRegulationInformation/avpList/compoundStringAVP/@codeListVersion</t>
  </si>
  <si>
    <t>chemicalRegulationInformationModule/chemicalRegulationInformation/chemicalRegulation/chemicalRegulationName</t>
  </si>
  <si>
    <t>chemicalRegulationInformationModule/chemicalRegulationInformation/chemicalRegulation/regulatedChemical/regulatedChemicalDescription</t>
  </si>
  <si>
    <t>chemicalRegulationInformationModule/chemicalRegulationInformation/chemicalRegulation/regulatedChemical/chemicalIngredientPropertyInformation/chemicalPhysicalStateCode</t>
  </si>
  <si>
    <t>chemicalRegulationInformationModule/chemicalRegulationInformation/chemicalRegulation/regulatedChemical/chemicalIngredientPropertyInformation/chemicalPropertyTypeCode</t>
  </si>
  <si>
    <t>chemicalRegulationInformationModule/chemicalRegulationInformation/chemicalRegulation/regulatedChemical/chemicalIngredientPropertyInformation/chemicalProperty/chemicalPropertyAdditionalDescription</t>
  </si>
  <si>
    <t>chemicalRegulationInformationModule/chemicalRegulationInformation/chemicalRegulation/regulatedChemical/chemicalIngredientPropertyInformation/chemicalProperty/chemicalPropertyAdditionalDescription/@languagecode</t>
  </si>
  <si>
    <t>chemicalRegulationInformationModule/chemicalRegulationInformation/chemicalRegulation/regulatedChemical/chemicalIngredientPropertyInformation/chemicalProperty/chemicalPropertyCode</t>
  </si>
  <si>
    <t>chemicalRegulationInformationModule/chemicalRegulationInformation/chemicalRegulation/regulatedChemical/chemicalIngredientPropertyInformation/chemicalProperty/chemicalPropertyName</t>
  </si>
  <si>
    <t>childNutritionInformationModule/childNutritionLabel/childNutritionExpirationDateTime</t>
  </si>
  <si>
    <t>childNutritionInformationModule/childNutritionLabel/childNutritionLabelStatement</t>
  </si>
  <si>
    <t>childNutritionInformationModule/childNutritionLabel/childNutritionLabelStatement/@languageCode</t>
  </si>
  <si>
    <t>childNutritionInformationModule/childNutritionLabel/childNutritionProductIdentification</t>
  </si>
  <si>
    <t>childNutritionInformationModule/childNutritionLabel/childNutritionQualifier/childNutritionQualifierCode</t>
  </si>
  <si>
    <t>childNutritionInformationModule/childNutritionLabel/childNutritionQualifier/childNutritionQualifiedValue</t>
  </si>
  <si>
    <t>Reference or qualified value for the child nutrition value as specified in the child nutrition statement or label. For example, if a 4.5 ounce serving provides 1/8 cup red-orange vegetable, the childNutritionQualifiedValue is 4.5 ounces.</t>
  </si>
  <si>
    <t>childNutritionInformationModule/childNutritionLabel/childNutritionQualifier/childNutritionQualifiedValue/@measurementUnitCode</t>
  </si>
  <si>
    <t>childNutritionInformationModule/childNutritionLabel/childNutritionQualifier/childNutritionValue</t>
  </si>
  <si>
    <t>childNutritionInformationModule/childNutritionLabel/childNutritionQualifier/childNutritionValue/@measurementUnitCode</t>
  </si>
  <si>
    <t>childNutritionInformationModule/childNutritionLabel/childNutritionLabelDocument/contentDescription</t>
  </si>
  <si>
    <t>childNutritionInformationModule/childNutritionLabel/childNutritionLabelDocument/contentDescription/@languageCode</t>
  </si>
  <si>
    <t>childNutritionInformationModule/childNutritionLabel/childNutritionLabelDocument/fileEffectiveEndDateTime</t>
  </si>
  <si>
    <t>childNutritionInformationModule/childNutritionLabel/childNutritionLabelDocument/fileEffectiveStartDateTime</t>
  </si>
  <si>
    <t>childNutritionInformationModule/childNutritionLabel/childNutritionLabelDocument/referencedFileTypeCode</t>
  </si>
  <si>
    <t>childNutritionInformationModule/childNutritionLabel/childNutritionLabelDocument/uniformResourceIdentifier</t>
  </si>
  <si>
    <t>childNutritionInformationModule/childNutritionLabel/childNutritionLabelDocument/avpList/compoundStringAVP</t>
  </si>
  <si>
    <t>childNutritionInformationModule/childNutritionLabel/childNutritionLabelDocument/avpList/compoundStringAVP/@attributeName</t>
  </si>
  <si>
    <t>childNutritionInformationModule/childNutritionLabel/childNutritionLabelDocument/avpList/compoundStringAVP/@attributeCode</t>
  </si>
  <si>
    <t>childNutritionInformationModule/childNutritionLabel/childNutritionLabelDocument/avpList/compoundStringAVP/@codeListNameCode</t>
  </si>
  <si>
    <t>childNutritionInformationModule/childNutritionLabel/childNutritionLabelDocument/avpList/compoundStringAVP/@codeListVersion</t>
  </si>
  <si>
    <t>consumerInstructionsModule/consumerInstructions/consumerStorageInstructions/@languageCode</t>
  </si>
  <si>
    <t>consumerInstructionsModule/consumerInstructions/consumerUsageInstructions/@languageCode</t>
  </si>
  <si>
    <t>consumerInstructionsModule/consumerInstructions/consumerAssemblyInstructions</t>
  </si>
  <si>
    <t>consumerInstructionsModule/consumerInstructions/consumerAssemblyInstructions/@languageCode</t>
  </si>
  <si>
    <t>consumerInstructionsModule/consumerInstructions/avpList/compoundStringAVP</t>
  </si>
  <si>
    <t>consumerInstructionsModule/consumerInstructions/avpList/compoundStringAVP/@attributeName</t>
  </si>
  <si>
    <t>consumerInstructionsModule/consumerInstructions/avpList/compoundStringAVP/@attributeCode</t>
  </si>
  <si>
    <t>consumerInstructionsModule/consumerInstructions/avpList/compoundStringAVP/@codeListNameCode</t>
  </si>
  <si>
    <t>consumerInstructionsModule/consumerInstructions/avpList/compoundStringAVP/@codeListVersion</t>
  </si>
  <si>
    <t>controlledSubstanceModule/avpList/compoundStringAVP</t>
  </si>
  <si>
    <t>controlledSubstanceModule/avpList/compoundStringAVP/@attributeName</t>
  </si>
  <si>
    <t>controlledSubstanceModule/avpList/compoundStringAVP/@attributeCode</t>
  </si>
  <si>
    <t>controlledSubstanceModule/avpList/compoundStringAVP/@codeListNameCode</t>
  </si>
  <si>
    <t>controlledSubstanceModule/avpList/compoundStringAVP/@codeListVersion</t>
  </si>
  <si>
    <t>controlledSubstanceModule/controlledSubstanceInformation/controlledSubstanceScheduleCodeReference</t>
  </si>
  <si>
    <t>controlledSubstanceModule/controlledSubstanceInformation/controlledSubstanceScheduleCodeReference/@codeDescription</t>
  </si>
  <si>
    <t>controlledSubstanceModule/controlledSubstanceInformation/controlledSubstanceScheduleCodeReference/@codeListAgencyCode</t>
  </si>
  <si>
    <t>controlledSubstanceModule/controlledSubstanceInformation/controlledSubstanceScheduleCodeReference/@codeListAgencyCodeListVersion</t>
  </si>
  <si>
    <t>controlledSubstanceModule/controlledSubstanceInformation/controlledSubstanceScheduleCodeReference/@codeListAgencyName</t>
  </si>
  <si>
    <t>controlledSubstanceModule/controlledSubstanceInformation/controlledSubstanceScheduleCodeReference/@codeListName</t>
  </si>
  <si>
    <t>controlledSubstanceModule/controlledSubstanceInformation/controlledSubstanceScheduleCodeReference/@codeListURI</t>
  </si>
  <si>
    <t>controlledSubstanceModule/controlledSubstanceInformation/controlledSubstanceScheduleCodeReference/@codeListVersion</t>
  </si>
  <si>
    <t>controlledSubstanceModule/controlledSubstanceInformation/avpList/compoundStringAVP</t>
  </si>
  <si>
    <t>controlledSubstanceModule/controlledSubstanceInformation/avpList/compoundStringAVP/@attributeName</t>
  </si>
  <si>
    <t>controlledSubstanceModule/controlledSubstanceInformation/avpList/compoundStringAVP/@attributeCode</t>
  </si>
  <si>
    <t>controlledSubstanceModule/controlledSubstanceInformation/avpList/compoundStringAVP/@codeListNameCode</t>
  </si>
  <si>
    <t>controlledSubstanceModule/controlledSubstanceInformation/avpList/compoundStringAVP/@codeListVersion</t>
  </si>
  <si>
    <t>controlledSubstanceModule/controlledSubstanceInformation/controlledSubstance/controlledSubstanceCode</t>
  </si>
  <si>
    <t>controlledSubstanceModule/controlledSubstanceInformation/controlledSubstance/controlledSubstanceAmount</t>
  </si>
  <si>
    <t>controlledSubstanceModule/controlledSubstanceInformation/controlledSubstance/controlledSubstanceAmount/@measurementUnitCode</t>
  </si>
  <si>
    <t>controlledSubstanceModule/controlledSubstanceInformation/controlledSubstance/controlledSubstanceName</t>
  </si>
  <si>
    <t>copyrightInformationModule/copyrightInformation/copyrightFee</t>
  </si>
  <si>
    <t>copyrightInformationModule/copyrightInformation/copyrightFee/@currencyCode</t>
  </si>
  <si>
    <t>copyrightInformationModule/copyrightInformation/copyrightOwnerIdentifier</t>
  </si>
  <si>
    <t>copyrightInformationModule/copyrightInformation/copyrightRate</t>
  </si>
  <si>
    <t>copyrightInformationModule/copyrightInformation/copyrightYear</t>
  </si>
  <si>
    <t>copyrightInformationModule/copyrightInformation/copyrightOwnerIdentifierTypeCodeReference</t>
  </si>
  <si>
    <t>copyrightInformationModule/copyrightInformation/copyrightOwnerIdentifierTypeCodeReference/@codeDescription</t>
  </si>
  <si>
    <t>copyrightInformationModule/copyrightInformation/copyrightOwnerIdentifierTypeCodeReference/@codeListAgencyCode</t>
  </si>
  <si>
    <t>copyrightInformationModule/copyrightInformation/copyrightOwnerIdentifierTypeCodeReference/@codeListAgencyCodeListVersion</t>
  </si>
  <si>
    <t>copyrightInformationModule/copyrightInformation/copyrightOwnerIdentifierTypeCodeReference/@codeListAgencyName</t>
  </si>
  <si>
    <t>copyrightInformationModule/copyrightInformation/copyrightOwnerIdentifierTypeCodeReference/@codeListName</t>
  </si>
  <si>
    <t>copyrightInformationModule/copyrightInformation/copyrightOwnerIdentifierTypeCodeReference/@codeListURI</t>
  </si>
  <si>
    <t>copyrightInformationModule/copyrightInformation/copyrightOwnerIdentifierTypeCodeReference/@codeListVersion</t>
  </si>
  <si>
    <t>copyrightInformationModule/copyrightInformation/avpList/compoundStringAVP</t>
  </si>
  <si>
    <t>copyrightInformationModule/copyrightInformation/avpList/compoundStringAVP/@attributeName</t>
  </si>
  <si>
    <t>copyrightInformationModule/copyrightInformation/avpList/compoundStringAVP/@attributeCode</t>
  </si>
  <si>
    <t>copyrightInformationModule/copyrightInformation/avpList/compoundStringAVP/@codeListNameCode</t>
  </si>
  <si>
    <t>copyrightInformationModule/copyrightInformation/avpList/compoundStringAVP/@codeListVersion</t>
  </si>
  <si>
    <t>copyrightInformationModule/copyrightInformation/partyIdentification/additionalPartyIdentification</t>
  </si>
  <si>
    <t>copyrightInformationModule/copyrightInformation/partyIdentification/additionalPartyIdentification/@additionalPartyIdentificationTypeCode</t>
  </si>
  <si>
    <t>copyrightInformationModule/copyrightInformation/partyIdentification/additionalPartyIdentification/@codeListVersion</t>
  </si>
  <si>
    <t>dairyFishMeatPoultryItemModule/dairyFishMeatPoultryInformation/casingTareWeight</t>
  </si>
  <si>
    <t>dairyFishMeatPoultryItemModule/dairyFishMeatPoultryInformation/casingTareWeight/@measurementUnitCode</t>
  </si>
  <si>
    <t>dairyFishMeatPoultryItemModule/dairyFishMeatPoultryInformation/avpList/compoundStringAVP</t>
  </si>
  <si>
    <t>dairyFishMeatPoultryItemModule/dairyFishMeatPoultryInformation/avpList/compoundStringAVP/@attributeName</t>
  </si>
  <si>
    <t>dairyFishMeatPoultryItemModule/dairyFishMeatPoultryInformation/avpList/compoundStringAVP/@attributeCode</t>
  </si>
  <si>
    <t>dairyFishMeatPoultryItemModule/dairyFishMeatPoultryInformation/avpList/compoundStringAVP/@codeListNameCode</t>
  </si>
  <si>
    <t>dairyFishMeatPoultryItemModule/dairyFishMeatPoultryInformation/avpList/compoundStringAVP/@codeListVersion</t>
  </si>
  <si>
    <t>dairyFishMeatPoultryItemModule/dairyFishMeatPoultryInformation/avpList/stringAVP</t>
  </si>
  <si>
    <t>dairyFishMeatPoultryItemModule/dairyFishMeatPoultryInformation/cheeseInformation/cheeseMaturationPeriodDescription</t>
  </si>
  <si>
    <t>dairyFishMeatPoultryItemModule/dairyFishMeatPoultryInformation/cheeseInformation/cheeseMaturationPeriodDescription/@languageCode</t>
  </si>
  <si>
    <t>dairyFishMeatPoultryItemModule/dairyFishMeatPoultryInformation/cheeseInformation/cheeseMaturationProcessContainerTypeCode</t>
  </si>
  <si>
    <t>dairyFishMeatPoultryItemModule/dairyFishMeatPoultryInformation/cheeseInformation/fatPercentageInDryMatter</t>
  </si>
  <si>
    <t>dairyFishMeatPoultryItemModule/dairyFishMeatPoultryInformation/cheeseInformation/isRindEdible</t>
  </si>
  <si>
    <t>dairyFishMeatPoultryItemModule/dairyFishMeatPoultryInformation/cheeseInformation/rennetTypeCode</t>
  </si>
  <si>
    <t>dairyFishMeatPoultryItemModule/dairyFishMeatPoultryInformation/cheeseInformation/ripeningTimePeriod</t>
  </si>
  <si>
    <t>dairyFishMeatPoultryItemModule/dairyFishMeatPoultryInformation/cheeseInformation/ripeningTimePeriod/@measurementUnitCode</t>
  </si>
  <si>
    <t>dairyFishMeatPoultryItemModule/dairyFishMeatPoultryInformation/cheeseInformation/surfaceOfCheeseAtEndOfRipeningCode</t>
  </si>
  <si>
    <t>The representation of whether or not a cheese contains a rind at the end of the maturing process. A Rind is the outside shell of cheese that forms during the cheese making process. Rinds are natural and usually edible, as opposed to other coverings, such as wax and cloth, that are inedible.</t>
  </si>
  <si>
    <t>dairyFishMeatPoultryItemModule/dairyFishMeatPoultryInformation/fishMeatPoultryContent/minimumFishMeatPoultryContent</t>
  </si>
  <si>
    <t>dairyFishMeatPoultryItemModule/dairyFishMeatPoultryInformation/fishMeatPoultryContent/fishMeatPoultryTypeCodeReference</t>
  </si>
  <si>
    <t>dairyFishMeatPoultryItemModule/dairyFishMeatPoultryInformation/fishReportingInformation/speciesForFisheryStatisticsPurposesCode</t>
  </si>
  <si>
    <t>dairyFishMeatPoultryItemModule/dairyFishMeatPoultryInformation/fishReportingInformation/fishCatchInformation/fishCatchDateInformation/catchDateTime</t>
  </si>
  <si>
    <t>dairyFishMeatPoultryItemModule/dairyFishMeatPoultryInformation/fishReportingInformation/fishCatchInformation/fishCatchDateInformation/dateOfCatchProcessTypeCode</t>
  </si>
  <si>
    <t>dangerousSubstanceInformationModule/dangerousSubstanceInformation/controlOfHazardousSubstancesRegulationsAgency</t>
  </si>
  <si>
    <t>dangerousSubstanceInformationModule/dangerousSubstanceInformation/controlOfHazardousSubstancesRegulationsRegulationName</t>
  </si>
  <si>
    <t>dangerousSubstanceInformationModule/dangerousSubstanceInformation/avpList/compoundStringAVP</t>
  </si>
  <si>
    <t>dangerousSubstanceInformationModule/dangerousSubstanceInformation/avpList/compoundStringAVP/@attributeName</t>
  </si>
  <si>
    <t>dangerousSubstanceInformationModule/dangerousSubstanceInformation/avpList/compoundStringAVP/@attributeCode</t>
  </si>
  <si>
    <t>dangerousSubstanceInformationModule/dangerousSubstanceInformation/avpList/compoundStringAVP/@codeListNameCode</t>
  </si>
  <si>
    <t>dangerousSubstanceInformationModule/dangerousSubstanceInformation/avpList/compoundStringAVP/@codeListVersion</t>
  </si>
  <si>
    <t>dangerousSubstanceInformationModule/dangerousSubstanceInformation/dangerousSubstanceProperties/dangerousSubstanceGasDensity</t>
  </si>
  <si>
    <t>dangerousSubstanceInformationModule/dangerousSubstanceInformation/dangerousSubstanceProperties/dangerousSubstanceName</t>
  </si>
  <si>
    <t>dangerousSubstanceInformationModule/dangerousSubstanceInformation/dangerousSubstanceProperties/dangerousSubstancePhaseOfMatterCode</t>
  </si>
  <si>
    <t>dangerousSubstanceInformationModule/dangerousSubstanceInformation/dangerousSubstanceProperties/flammableSubstanceMaximumPercent</t>
  </si>
  <si>
    <t>dangerousSubstanceInformationModule/dangerousSubstanceInformation/dangerousSubstanceProperties/flammableSubstanceMinimumPercent</t>
  </si>
  <si>
    <t>dangerousSubstanceInformationModule/dangerousSubstanceInformation/dangerousSubstanceProperties/isDangerousSubstance</t>
  </si>
  <si>
    <t>dangerousSubstanceInformationModule/dangerousSubstanceInformation/dangerousSubstanceProperties/isDangerousSubstanceAMixture</t>
  </si>
  <si>
    <t>dangerousSubstanceInformationModule/dangerousSubstanceInformation/dangerousSubstanceProperties/dangerousSubstanceHazardSymbolCodeReference</t>
  </si>
  <si>
    <t>dangerousSubstanceInformationModule/dangerousSubstanceInformation/dangerousSubstanceProperties/riskPhraseCode/enumerationValueInformation/enumerationValue</t>
  </si>
  <si>
    <t>dangerousSubstanceInformationModule/dangerousSubstanceInformation/dangerousSubstanceProperties/safetyPhraseCode/enumerationValueInformation/enumerationValue</t>
  </si>
  <si>
    <t>dangerousSubstanceInformationModule/dangerousSubstanceInformation/dangerousSubstanceProperties/waterHazardCode/enumerationValueInformation/enumerationValue</t>
  </si>
  <si>
    <t>dangerousSubstanceInformationModule/dangerousSubstanceInformation/dangerousSubstanceProperties/dangerousSubstanceWasteCode/externalAgencyName</t>
  </si>
  <si>
    <t>dangerousSubstanceInformationModule/dangerousSubstanceInformation/dangerousSubstanceProperties/dangerousSubstanceWasteCode/enumerationValueInformation/enumerationValue</t>
  </si>
  <si>
    <t>dangerousSubstanceInformationModule/dangerousSubstanceInformation/dangerousSubstanceProperties/dangerousHazardousLabel/dangerousHazardousLabelNumber</t>
  </si>
  <si>
    <t>dangerousSubstanceInformationModule/dangerousSubstanceInformation/dangerousSubstanceProperties/dangerousHazardousLabel/dangerousHazardousLabelSequenceNumber</t>
  </si>
  <si>
    <t>deliveryPurchasingInformationModule/avpList/compoundStringAVP</t>
  </si>
  <si>
    <t>deliveryPurchasingInformationModule/avpList/compoundStringAVP/@attributeName</t>
  </si>
  <si>
    <t>deliveryPurchasingInformationModule/avpList/compoundStringAVP/@attributeCode</t>
  </si>
  <si>
    <t>deliveryPurchasingInformationModule/avpList/compoundStringAVP/@codeListNameCode</t>
  </si>
  <si>
    <t>deliveryPurchasingInformationModule/avpList/compoundStringAVP/@codeListVersion</t>
  </si>
  <si>
    <t>deliveryPurchasingInformationModule/deliveryPurchasingInformation/agreedMaximumBuyingQuantity</t>
  </si>
  <si>
    <t>deliveryPurchasingInformationModule/deliveryPurchasingInformation/agreedMinimumBuyingQuantity</t>
  </si>
  <si>
    <t>deliveryPurchasingInformationModule/deliveryPurchasingInformation/canTradeItemBeBackOrdered</t>
  </si>
  <si>
    <t>deliveryPurchasingInformationModule/deliveryPurchasingInformation/consumerFirstAvailabilityDateTime</t>
  </si>
  <si>
    <t>deliveryPurchasingInformationModule/deliveryPurchasingInformation/firstDeliveryDateTime</t>
  </si>
  <si>
    <t>deliveryPurchasingInformationModule/deliveryPurchasingInformation/firstShipDateTime</t>
  </si>
  <si>
    <t>deliveryPurchasingInformationModule/deliveryPurchasingInformation/isOneTimeBuy</t>
  </si>
  <si>
    <t>deliveryPurchasingInformationModule/deliveryPurchasingInformation/isTradeItemReorderable</t>
  </si>
  <si>
    <t>This element is an indicator that selected styles or trade items may or may not be re-ordered. It does not imply any informa-tion on current availability.</t>
  </si>
  <si>
    <t>deliveryPurchasingInformationModule/deliveryPurchasingInformation/lastOrderDateTime</t>
  </si>
  <si>
    <t>deliveryPurchasingInformationModule/deliveryPurchasingInformation/lastShipDateTime</t>
  </si>
  <si>
    <t>deliveryPurchasingInformationModule/deliveryPurchasingInformation/orderingUnitOfMeasure</t>
  </si>
  <si>
    <t>deliveryPurchasingInformationModule/deliveryPurchasingInformation/orderQuantityMinimum</t>
  </si>
  <si>
    <t>deliveryPurchasingInformationModule/deliveryPurchasingInformation/orderQuantityMultiple</t>
  </si>
  <si>
    <t>deliveryPurchasingInformationModule/deliveryPurchasingInformation/orderSizingFactor</t>
  </si>
  <si>
    <t>deliveryPurchasingInformationModule/deliveryPurchasingInformation/orderSizingFactor/@measurementUnitCode</t>
  </si>
  <si>
    <t>deliveryPurchasingInformationModule/deliveryPurchasingInformation/consumerEndAvailabilityDateTime</t>
  </si>
  <si>
    <t>deliveryPurchasingInformationModule/deliveryPurchasingInformation/consumerFirstDeliveryDate</t>
  </si>
  <si>
    <t>deliveryPurchasingInformationModule/deliveryPurchasingInformation/avpList/compoundStringAVP</t>
  </si>
  <si>
    <t>deliveryPurchasingInformationModule/deliveryPurchasingInformation/avpList/compoundStringAVP/@attributeName</t>
  </si>
  <si>
    <t>deliveryPurchasingInformationModule/deliveryPurchasingInformation/avpList/compoundStringAVP/@attributeCode</t>
  </si>
  <si>
    <t>deliveryPurchasingInformationModule/deliveryPurchasingInformation/avpList/compoundStringAVP/@codeListNameCode</t>
  </si>
  <si>
    <t>deliveryPurchasingInformationModule/deliveryPurchasingInformation/avpList/compoundStringAVP/@codeListVersion</t>
  </si>
  <si>
    <t>deliveryPurchasingInformationModule/deliveryPurchasingInformation/orderableReturnableInformation/isNonSoldTradeItemReturnable</t>
  </si>
  <si>
    <t>dietInformationModule/dietInformation/avpList/compoundStringAVP</t>
  </si>
  <si>
    <t>dietInformationModule/dietInformation/avpList/compoundStringAVP/@attributeName</t>
  </si>
  <si>
    <t>dietInformationModule/dietInformation/avpList/compoundStringAVP/@attributeCode</t>
  </si>
  <si>
    <t>dietInformationModule/dietInformation/avpList/compoundStringAVP/@codeListNameCode</t>
  </si>
  <si>
    <t>dietInformationModule/dietInformation/avpList/compoundStringAVP/@codeListVersion</t>
  </si>
  <si>
    <t>dietInformationModule/dietInformation/dietTypeInformation/dietCertification/certificationAgency</t>
  </si>
  <si>
    <t>dietInformationModule/dietInformation/dietTypeInformation/dietCertification/certificationOrganisationIdentifier</t>
  </si>
  <si>
    <t>dietInformationModule/dietInformation/dietTypeInformation/dietCertification/certificationStandard</t>
  </si>
  <si>
    <t>dietInformationModule/dietInformation/dietTypeInformation/dietCertification/additionalCertificationOrganisationIdentifier</t>
  </si>
  <si>
    <t>dietInformationModule/dietInformation/dietTypeInformation/dietCertification/additionalCertificationOrganisationIdentifier/@additionalPartyIdentificationTypeCode</t>
  </si>
  <si>
    <t>dietInformationModule/dietInformation/dietTypeInformation/dietCertification/additionalCertificationOrganisationIdentifier/@codeListVersion</t>
  </si>
  <si>
    <t>dietInformationModule/dietInformation/dietCertification/avpList/compoundStringAVP</t>
  </si>
  <si>
    <t>dietInformationModule/dietInformation/dietCertification/avpList/compoundStringAVP/@attributeName</t>
  </si>
  <si>
    <t>dietInformationModule/dietInformation/dietCertification/avpList/compoundStringAVP/@attributeCode</t>
  </si>
  <si>
    <t>dietInformationModule/dietInformation/dietCertification/avpList/compoundStringAVP/@codeListNameCode</t>
  </si>
  <si>
    <t>dietInformationModule/dietInformation/dietCertification/avpList/compoundStringAVP/@codeListVersion</t>
  </si>
  <si>
    <t>dietInformationModule/dietInformation/dietCertification/certification/certificateIssuanceDateTime</t>
  </si>
  <si>
    <t>dietInformationModule/dietInformation/dietCertification/certification/certificationAssessmentDateTime</t>
  </si>
  <si>
    <t>dietInformationModule/dietInformation/dietCertification/certification/certificationEffectiveEndDateTime</t>
  </si>
  <si>
    <t>dietInformationModule/dietInformation/dietCertification/certification/certificationEffectiveStartDateTime</t>
  </si>
  <si>
    <t>dietInformationModule/dietInformation/dietCertification/certification/certificationIdentification</t>
  </si>
  <si>
    <t>dietInformationModule/dietInformation/dietCertification/certification/certificationValue</t>
  </si>
  <si>
    <t>dietInformationModule/dietInformation/dietCertification/certification/avpList/compoundStringAVP</t>
  </si>
  <si>
    <t>dietInformationModule/dietInformation/dietCertification/certification/avpList/compoundStringAVP/@attributeName</t>
  </si>
  <si>
    <t>dietInformationModule/dietInformation/dietCertification/certification/avpList/compoundStringAVP/@attributeCode</t>
  </si>
  <si>
    <t>dietInformationModule/dietInformation/dietCertification/certification/avpList/compoundStringAVP/@codeListNameCode</t>
  </si>
  <si>
    <t>dietInformationModule/dietInformation/dietCertification/certification/avpList/compoundStringAVP/@codeListVersion</t>
  </si>
  <si>
    <t>dietInformationModule/dietInformation/dietTypeInformation/dietCertification/certification/referencedFileInformation/contentDescription</t>
  </si>
  <si>
    <t>dietInformationModule/dietInformation/dietTypeInformation/dietCertification/certification/referencedFileInformation/contentDescription/@languageCode</t>
  </si>
  <si>
    <t>dietInformationModule/dietInformation/dietTypeInformation/dietCertification/certification/referencedFileInformation/fileEffectiveEndDateTime</t>
  </si>
  <si>
    <t>dietInformationModule/dietInformation/dietTypeInformation/dietCertification/certification/referencedFileInformation/fileEffectiveStartDateTime</t>
  </si>
  <si>
    <t>dietInformationModule/dietInformation/dietTypeInformation/dietCertification/certification/referencedFileInformation/referencedFileTypeCode</t>
  </si>
  <si>
    <t>dietInformationModule/dietInformation/dietTypeInformation/dietCertification/certification/referencedFileInformation/uniformResourceIdentifier</t>
  </si>
  <si>
    <t>dietInformationModule/dietInformation/dietTypeInformation/dietCertification/certification/referencedFileInformation/avpList/compoundStringAVP</t>
  </si>
  <si>
    <t>dietInformationModule/dietInformation/dietTypeInformation/dietCertification/certification/referencedFileInformation/avpList/compoundStringAVP/@attributeName</t>
  </si>
  <si>
    <t>dietInformationModule/dietInformation/dietTypeInformation/dietCertification/certification/referencedFileInformation/avpList/compoundStringAVP/@attributeCode</t>
  </si>
  <si>
    <t>dietInformationModule/dietInformation/dietTypeInformation/dietCertification/certification/referencedFileInformation/avpList/compoundStringAVP/@codeListNameCode</t>
  </si>
  <si>
    <t>dietInformationModule/dietInformation/dietTypeInformation/dietCertification/certification/referencedFileInformation/avpList/compoundStringAVP/@codeListVersion</t>
  </si>
  <si>
    <t>durableGoodsCharacteristicsModule/durableGoodsCharacteristics/avpList/compoundStringAVP</t>
  </si>
  <si>
    <t>durableGoodsCharacteristicsModule/durableGoodsCharacteristics/avpList/compoundStringAVP/@attributeName</t>
  </si>
  <si>
    <t>durableGoodsCharacteristicsModule/durableGoodsCharacteristics/avpList/compoundStringAVP/@attributeCode</t>
  </si>
  <si>
    <t>durableGoodsCharacteristicsModule/durableGoodsCharacteristics/avpList/compoundStringAVP/@codeListNameCode</t>
  </si>
  <si>
    <t>durableGoodsCharacteristicsModule/durableGoodsCharacteristics/avpList/compoundStringAVP/@codeListVersion</t>
  </si>
  <si>
    <t>dutyFeeTaxInformationModule/dutyFeeTaxInformation/dutyFeeTaxAgencyCode</t>
  </si>
  <si>
    <t>dutyFeeTaxInformationModule/dutyFeeTaxInformation/dutyFeeTaxClassificationCode</t>
  </si>
  <si>
    <t>dutyFeeTaxInformationModule/dutyFeeTaxInformation/dutyFeeTaxEffectiveEndDateTime</t>
  </si>
  <si>
    <t>dutyFeeTaxInformationModule/dutyFeeTaxInformation/dutyFeeTaxEffectiveStartDateTime</t>
  </si>
  <si>
    <t>dutyFeeTaxInformationModule/dutyFeeTaxInformation/dutyFeeTaxTypeDescription</t>
  </si>
  <si>
    <t>dutyFeeTaxInformationModule/dutyFeeTaxInformation/dutyFeeTaxTypeDescription/@languageCode</t>
  </si>
  <si>
    <t>dutyFeeTaxInformationModule/dutyFeeTaxInformation/isTradeItemACombinationItem</t>
  </si>
  <si>
    <t>dutyFeeTaxInformationModule/dutyFeeTaxInformation/avpList/compoundStringAVP</t>
  </si>
  <si>
    <t>dutyFeeTaxInformationModule/dutyFeeTaxInformation/avpList/compoundStringAVP/@attributeName</t>
  </si>
  <si>
    <t>dutyFeeTaxInformationModule/dutyFeeTaxInformation/avpList/compoundStringAVP/@attributeCode</t>
  </si>
  <si>
    <t>dutyFeeTaxInformationModule/dutyFeeTaxInformation/avpList/compoundStringAVP/@codeListNameCode</t>
  </si>
  <si>
    <t>dutyFeeTaxInformationModule/dutyFeeTaxInformation/avpList/compoundStringAVP/@codeListVersion</t>
  </si>
  <si>
    <t>dutyFeeTaxInformationModule/dutyFeeTaxInformation/dutyFeeTax/dutyFeeTaxAmount</t>
  </si>
  <si>
    <t>dutyFeeTaxInformationModule/dutyFeeTaxInformation/dutyFeeTax/dutyFeeTaxAmount/@currencyCode</t>
  </si>
  <si>
    <t>dutyFeeTaxInformationModule/dutyFeeTaxInformation/dutyFeeTax/dutyFeeTaxBasis</t>
  </si>
  <si>
    <t>dutyFeeTaxInformationModule/dutyFeeTaxInformation/dutyFeeTax/dutyFeeTaxBasis/@measurementUnitCode</t>
  </si>
  <si>
    <t>dutyFeeTaxInformationModule/dutyFeeTaxInformation/dutyFeeTax/dutyFeeTaxRate</t>
  </si>
  <si>
    <t>dutyFeeTaxInformationModule/dutyFeeTaxInformation/dutyFeeTax/dutyFeeTaxReductionCriteriaDescription</t>
  </si>
  <si>
    <t>dutyFeeTaxInformationModule/dutyFeeTaxInformation/dutyFeeTax/avpList/compoundStringAVP</t>
  </si>
  <si>
    <t>dutyFeeTaxInformationModule/dutyFeeTaxInformation/dutyFeeTax/avpList/compoundStringAVP/@attributeName</t>
  </si>
  <si>
    <t>dutyFeeTaxInformationModule/dutyFeeTaxInformation/dutyFeeTax/avpList/compoundStringAVP/@attributeCode</t>
  </si>
  <si>
    <t>dutyFeeTaxInformationModule/dutyFeeTaxInformation/dutyFeeTax/avpList/compoundStringAVP/@codeListNameCode</t>
  </si>
  <si>
    <t>dutyFeeTaxInformationModule/dutyFeeTaxInformation/dutyFeeTax/avpList/compoundStringAVP/@codeListVersion</t>
  </si>
  <si>
    <t>electronicDeviceCharacteristicsInformationModule/avpList/compoundStringAVP</t>
  </si>
  <si>
    <t>electronicDeviceCharacteristicsInformationModule/avpList/compoundStringAVP/@attributeName</t>
  </si>
  <si>
    <t>electronicDeviceCharacteristicsInformationModule/avpList/compoundStringAVP/@attributeCode</t>
  </si>
  <si>
    <t>electronicDeviceCharacteristicsInformationModule/avpList/compoundStringAVP/@codeListNameCode</t>
  </si>
  <si>
    <t>electronicDeviceCharacteristicsInformationModule/avpList/compoundStringAVP/@codeListVersion</t>
  </si>
  <si>
    <t>electronicDeviceCharacteristicsInformationModule/audiovideoConnectorInformation/audioVideoConnector/audioVisualConnectionInputDirectionCode</t>
  </si>
  <si>
    <t>electronicDeviceCharacteristicsInformationModule/audiovideoConnectorInformation/audioVideoConnector/audioVisualConnectionLocationCode</t>
  </si>
  <si>
    <t>electronicDeviceCharacteristicsInformationModule/audiovideoConnectorInformation/audioVideoConnector/audioVisualConnectionQuantity</t>
  </si>
  <si>
    <t>electronicDeviceCharacteristicsInformationModule/audiovideoConnectorInformation/audioVideoConnector/audioVisualConnectionTypeCode</t>
  </si>
  <si>
    <t>electronicDeviceCharacteristicsInformationModule/audiovideoConnectorInformation/audioVideoConnector/connectorFinishDescription</t>
  </si>
  <si>
    <t>electronicDeviceCharacteristicsInformationModule/audiovideoConnectorInformation/audioVideoConnector/connectorFinishDescription/@languagecode</t>
  </si>
  <si>
    <t>electronicDeviceCharacteristicsInformationModule/audioVisualSignalProcessingInformation/availableChannelStationQuantity</t>
  </si>
  <si>
    <t>farmingAndProcessingInformationModule/rawMaterialIrradiatedCode</t>
  </si>
  <si>
    <t>farmingAndProcessingInformationModule/avpList/compoundStringAVP</t>
  </si>
  <si>
    <t>farmingAndProcessingInformationModule/avpList/compoundStringAVP/@attributeName</t>
  </si>
  <si>
    <t>farmingAndProcessingInformationModule/avpList/compoundStringAVP/@attributeCode</t>
  </si>
  <si>
    <t>farmingAndProcessingInformationModule/avpList/compoundStringAVP/@codeListNameCode</t>
  </si>
  <si>
    <t>farmingAndProcessingInformationModule/avpList/compoundStringAVP/@codeListVersion</t>
  </si>
  <si>
    <t>farmingAndProcessingInformationModule/tradeItemOrganicInformation/organicProductPlaceOfFarmingCode</t>
  </si>
  <si>
    <t>farmingAndProcessingInformationModule/tradeItemOrganicInformation/organicClaim/organicClaimAgencyCode</t>
  </si>
  <si>
    <t>Fruits &amp; Vegetables conditional</t>
  </si>
  <si>
    <t>farmingAndProcessingInformationModule/tradeItemOrganicInformation/organicClaim/organicPercentClaim</t>
  </si>
  <si>
    <t>farmingAndProcessingInformationModule/tradeItemOrganicInformation/organicClaim/avpList/compoundStringAVP</t>
  </si>
  <si>
    <t>farmingAndProcessingInformationModule/tradeItemOrganicInformation/organicClaim/avpList/compoundStringAVP/@attributeName</t>
  </si>
  <si>
    <t>farmingAndProcessingInformationModule/tradeItemOrganicInformation/organicClaim/avpList/compoundStringAVP/@attributeCode</t>
  </si>
  <si>
    <t>farmingAndProcessingInformationModule/tradeItemOrganicInformation/organicClaim/avpList/compoundStringAVP/@codeListNameCode</t>
  </si>
  <si>
    <t>farmingAndProcessingInformationModule/tradeItemOrganicInformation/organicClaim/avpList/compoundStringAVP/@codeListVersion</t>
  </si>
  <si>
    <t>farmingAndProcessingInformationModule/tradeItemFarmingAndProcessing/irradiatedCode</t>
  </si>
  <si>
    <t>farmingAndProcessingInformationModule/tradeItemFarmingAndProcessing/preservationTechniqueCode</t>
  </si>
  <si>
    <t>farmingAndProcessingInformationModule/tradeItemFarmingAndProcessing/sourceAnimalCode</t>
  </si>
  <si>
    <t>farmingAndProcessingInformationModule/tradeItemFarmingAndProcessing/postHarvestTreatmentChemicalCode</t>
  </si>
  <si>
    <t>farmingAndProcessingInformationModule/tradeItemFarmingAndProcessing/postProcessTradeItemTreatmentPhysicalCode</t>
  </si>
  <si>
    <t>foodAndBeverageIngredientModule/ingredientOfConcernCode</t>
  </si>
  <si>
    <t>foodAndBeverageIngredientModule/ingredientStatement/@languageCode</t>
  </si>
  <si>
    <t>foodAndBeverageIngredientModule/avpList/compoundStringAVP</t>
  </si>
  <si>
    <t>foodAndBeverageIngredientModule/avpList/compoundStringAVP/@attributeName</t>
  </si>
  <si>
    <t>foodAndBeverageIngredientModule/avpList/compoundStringAVP/@attributeCode</t>
  </si>
  <si>
    <t>foodAndBeverageIngredientModule/avpList/compoundStringAVP/@codeListNameCode</t>
  </si>
  <si>
    <t>foodAndBeverageIngredientModule/avpList/compoundStringAVP/@codeListVersion</t>
  </si>
  <si>
    <t>foodAndBeverageIngredientModule/foodAndBeverageIngredient/grapeVarietyCode</t>
  </si>
  <si>
    <t>foodAndBeverageIngredientModule/foodAndBeverageIngredient/ingredientContentPercentage</t>
  </si>
  <si>
    <t>foodAndBeverageIngredientModule/foodAndBeverageIngredient/ingredientName</t>
  </si>
  <si>
    <t>foodAndBeverageIngredientModule/foodAndBeverageIngredient/ingredientName/@languageCode</t>
  </si>
  <si>
    <t>foodAndBeverageIngredientModule/foodAndBeverageIngredient/ingredientPurpose</t>
  </si>
  <si>
    <t>foodAndBeverageIngredientModule/foodAndBeverageIngredient/ingredientSequence</t>
  </si>
  <si>
    <t>foodAndBeverageIngredientModule/foodAndBeverageIngredient/ingredientParty/additionalPartyIdentification</t>
  </si>
  <si>
    <t>foodAndBeverageIngredientModule/foodAndBeverageIngredient/ingredientParty/additionalPartyIdentification/@additionalPartyIdentificationTypeCode</t>
  </si>
  <si>
    <t>foodAndBeverageIngredientModule/foodAndBeverageIngredient/ingredientParty/additionalPartyIdentification/@codeListVersion</t>
  </si>
  <si>
    <t>foodAndBeverageIngredientModule/foodAndBeverageIngredient/ingredientOrganicInformation/organicClaim/organicClaimAgencyCode</t>
  </si>
  <si>
    <t>foodAndBeverageIngredientModule/foodAndBeverageIngredient/ingredientOrganicInformation/organicClaim/organicPercentClaim</t>
  </si>
  <si>
    <t>foodAndBeverageIngredientModule/foodAndBeverageIngredient/ingredientOrganicInformation/organicClaim/organicTradeItemCode</t>
  </si>
  <si>
    <t>foodAndBeverageIngredientModule/foodAndBeverageIngredient/ingredientFarmingProcessing/geneticallyModifiedDeclarationCode</t>
  </si>
  <si>
    <t>A statement of the presence or absence of genetically modified protein or DNA in the trade item.</t>
  </si>
  <si>
    <t>foodAndBeverageIngredientModule/foodAndBeverageIngredient/ingredientFarmingProcessing/growingMethodCode</t>
  </si>
  <si>
    <t>The process through which fresh produce is grown and cultivated.</t>
  </si>
  <si>
    <t>foodAndBeverageIngredientModule/foodAndBeverageIngredient/ingredientFarmingProcessing/irradiatedCode</t>
  </si>
  <si>
    <t>Indicates if radiation has been applied to a trade item's ingredient.</t>
  </si>
  <si>
    <t>foodAndBeverageIngredientModule/foodAndBeverageIngredient/ingredientFarmingProcessing/preservationTechniqueCode</t>
  </si>
  <si>
    <t>foodAndBeverageIngredientModule/foodAndBeverageIngredient/ingredientFarmingProcessing/sourceAnimalCode</t>
  </si>
  <si>
    <t>foodAndBeverageIngredientModule/foodAndBeverageIngredient/ingredientFarmingProcessing/postHarvestTreatmentChemicalCode</t>
  </si>
  <si>
    <t>foodAndBeverageIngredientModule/foodAndBeverageIngredient/ingredientFarmingProcessing/postProcessTradeItemTreatmentPhysicalCode</t>
  </si>
  <si>
    <t>foodAndBeverageIngredientModule/foodAndBeverageIngredient/avpList/compoundStringAVP</t>
  </si>
  <si>
    <t>foodAndBeverageIngredientModule/foodAndBeverageIngredient/avpList/compoundStringAVP/@attributeName</t>
  </si>
  <si>
    <t>foodAndBeverageIngredientModule/foodAndBeverageIngredient/avpList/compoundStringAVP/@attributeCode</t>
  </si>
  <si>
    <t>foodAndBeverageIngredientModule/foodAndBeverageIngredient/avpList/compoundStringAVP/@codeListNameCode</t>
  </si>
  <si>
    <t>foodAndBeverageIngredientModule/foodAndBeverageIngredient/avpList/compoundStringAVP/@codeListVersion</t>
  </si>
  <si>
    <t>foodAndBeverageIngredientModule/foodAndBeverageIngredient/ingredientPlaceOfActivity/countryOfOriginStatement</t>
  </si>
  <si>
    <t>foodAndBeverageIngredientModule/foodAndBeverageIngredient/ingredientPlaceOfActivity/countryOfOriginStatement/@languageCode</t>
  </si>
  <si>
    <t>foodAndBeverageIngredientModule/foodAndBeverageIngredient/ingredientPlaceOfActivity/provenanceStatement</t>
  </si>
  <si>
    <t>foodAndBeverageIngredientModule/foodAndBeverageIngredient/ingredientPlaceOfActivity/provenanceStatement/@languageCode</t>
  </si>
  <si>
    <t>foodAndBeverageIngredientModule/foodAndBeverageIngredient/ingredientPlaceOfActivity/avpList/compoundStringAVP</t>
  </si>
  <si>
    <t>foodAndBeverageIngredientModule/foodAndBeverageIngredient/ingredientPlaceOfActivity/avpList/compoundStringAVP/@attributeName</t>
  </si>
  <si>
    <t>foodAndBeverageIngredientModule/foodAndBeverageIngredient/ingredientPlaceOfActivity/avpList/compoundStringAVP/@attributeCode</t>
  </si>
  <si>
    <t>foodAndBeverageIngredientModule/foodAndBeverageIngredient/ingredientPlaceOfActivity/avpList/compoundStringAVP/@codeListNameCode</t>
  </si>
  <si>
    <t>foodAndBeverageIngredientModule/foodAndBeverageIngredient/ingredientPlaceOfActivity/avpList/compoundStringAVP/@codeListVersion</t>
  </si>
  <si>
    <t>foodAndBeverageIngredientModule/foodAndBeverageIngredient/ingredientPlaceOfActivity/productActivityDetails/productActivityRegionDescription</t>
  </si>
  <si>
    <t>foodAndBeverageIngredientModule/foodAndBeverageIngredient/ingredientPlaceOfActivity/productActivityDetails/productActivityRegionZoneCodeReference/enumerationValueInformation/enumerationValue</t>
  </si>
  <si>
    <t>foodAndBeveragePreparationServingModule/manufacturerPreparationTypeCode</t>
  </si>
  <si>
    <t>foodAndBeveragePreparationServingModule/avpList/compoundStringAVP</t>
  </si>
  <si>
    <t>foodAndBeveragePreparationServingModule/avpList/compoundStringAVP/@attributeName</t>
  </si>
  <si>
    <t>foodAndBeveragePreparationServingModule/avpList/compoundStringAVP/@attributeCode</t>
  </si>
  <si>
    <t>foodAndBeveragePreparationServingModule/avpList/compoundStringAVP/@codeListNameCode</t>
  </si>
  <si>
    <t>foodAndBeveragePreparationServingModule/avpList/compoundStringAVP/@codeListVersion</t>
  </si>
  <si>
    <t>foodAndBeveragePreparationServingModule/servingQuantityInformation/numberOfSmallestUnitsPerPackage</t>
  </si>
  <si>
    <t>foodAndBeveragePreparationServingModule/servingQuantityInformation/numberOfServingsRangeDescription/@languageCode</t>
  </si>
  <si>
    <t>foodAndBeveragePreparationServingModule/preparationServing/convenienceLevelPercent</t>
  </si>
  <si>
    <t>foodAndBeveragePreparationServingModule/preparationServing/maximumOptimumConsumptionTemperature</t>
  </si>
  <si>
    <t>foodAndBeveragePreparationServingModule/preparationServing/maximumOptimumConsumptionTemperature/@measurementUnitCode</t>
  </si>
  <si>
    <t>foodAndBeveragePreparationServingModule/preparationServing/minimumOptimumConsumptionTemperature</t>
  </si>
  <si>
    <t>foodAndBeveragePreparationServingModule/preparationServing/minimumOptimumConsumptionTemperature/@measurementUnitCode</t>
  </si>
  <si>
    <t>foodAndBeveragePreparationServingModule/preparationServing/preparationConsumptionPrecautions</t>
  </si>
  <si>
    <t>foodAndBeveragePreparationServingModule/preparationServing/preparationConsumptionPrecautions/@languageCode</t>
  </si>
  <si>
    <t>foodAndBeveragePreparationServingModule/preparationServing/preparationInstructions/@languageCode</t>
  </si>
  <si>
    <t>foodAndBeveragePreparationServingModule/preparationServing/servingSuggestion/@languageCode</t>
  </si>
  <si>
    <t>foodAndBeveragePreparationServingModule/preparationServing/ProductYieldInformation/productYield</t>
  </si>
  <si>
    <t>foodAndBeveragePreparationServingModule/preparationServing/ProductYieldInformation/productYield/@measurementUnitCode</t>
  </si>
  <si>
    <t>foodAndBeveragePreparationServingModule/preparationServing/ProductYieldInformation/productYieldVariationPercentage</t>
  </si>
  <si>
    <t>foodAndBeveragePreparationServingModule/preparationServing/ProductYieldInformation/productYieldTypeCode</t>
  </si>
  <si>
    <t>foodAndBeveragePropertiesInformationModule/avpList/compoundStringAVP</t>
  </si>
  <si>
    <t>foodAndBeveragePropertiesInformationModule/avpList/compoundStringAVP/@attributeName</t>
  </si>
  <si>
    <t>foodAndBeveragePropertiesInformationModule/avpList/compoundStringAVP/@attributeCode</t>
  </si>
  <si>
    <t>foodAndBeveragePropertiesInformationModule/avpList/compoundStringAVP/@codeListNameCode</t>
  </si>
  <si>
    <t>foodAndBeveragePropertiesInformationModule/avpList/compoundStringAVP/@codeListVersion</t>
  </si>
  <si>
    <t>foodAndBeveragePropertiesInformationModule/microbiologicalInformation/microbiologicalOrganismCode</t>
  </si>
  <si>
    <t>foodAndBeveragePropertiesInformationModule/microbiologicalInformation/microbiologicalOrganismMaximumValue</t>
  </si>
  <si>
    <t>foodAndBeveragePropertiesInformationModule/microbiologicalInformation/microbiologicalOrganismMaximumValue/@measurementUnitCode</t>
  </si>
  <si>
    <t>foodAndBeveragePropertiesInformationModule/microbiologicalInformation/microbiologicalOrganismReferenceValue</t>
  </si>
  <si>
    <t>foodAndBeveragePropertiesInformationModule/microbiologicalInformation/microbiologicalOrganismReferenceValue/@measurementUnitCode</t>
  </si>
  <si>
    <t>foodAndBeveragePropertiesInformationModule/microbiologicalInformation/microbiologicalOrganismWarningValue</t>
  </si>
  <si>
    <t>foodAndBeveragePropertiesInformationModule/microbiologicalInformation/microbiologicalOrganismWarningValue/@measurementUnitCode</t>
  </si>
  <si>
    <t>foodAndBeveragePropertiesInformationModule/microbiologicalInformation/microbiologicalOrganismMaximumValueBasis</t>
  </si>
  <si>
    <t>foodAndBeveragePropertiesInformationModule/microbiologicalInformation/microbiologicalOrganismMaximumValueBasis/@measurementUnitCode</t>
  </si>
  <si>
    <t>foodAndBeveragePropertiesInformationModule/microbiologicalInformation/microbiologicalOrganismMaximumValuePrecisionCode</t>
  </si>
  <si>
    <t>foodAndBeveragePropertiesInformationModule/microbiologicalInformation/microbiologicalOrganismReferenceValueBasis</t>
  </si>
  <si>
    <t>foodAndBeveragePropertiesInformationModule/microbiologicalInformation/microbiologicalOrganismReferenceValueBasis/@measurementUnitCode</t>
  </si>
  <si>
    <t>foodAndBeveragePropertiesInformationModule/microbiologicalInformation/microbiologicalOrganismReferenceValuePrecisionCode</t>
  </si>
  <si>
    <t>foodAndBeveragePropertiesInformationModule/microbiologicalInformation/microbiologicalOrganismWarningValueBasis</t>
  </si>
  <si>
    <t>foodAndBeveragePropertiesInformationModule/microbiologicalInformation/microbiologicalOrganismWarningValueBasis/@measurementUnitCode</t>
  </si>
  <si>
    <t>foodAndBeveragePropertiesInformationModule/microbiologicalInformation/microbiologicalOrganismWarningValuePrecisionCode</t>
  </si>
  <si>
    <t>healthcareItemInformationModule/healthcareItemInformation/doesSaleOfTradeItemRequireGovernmentalReporting</t>
  </si>
  <si>
    <t>healthcareItemInformationModule/healthcareItemInformation/doesTradeItemContainHumanBloodDerivative</t>
  </si>
  <si>
    <t>healthcareItemInformationModule/healthcareItemInformation/doesTradeItemContainLatex</t>
  </si>
  <si>
    <t>healthcareItemInformationModule/healthcareItemInformation/isTradeItemConsideredGeneric</t>
  </si>
  <si>
    <t>healthcareItemInformationModule/healthcareItemInformation/prescriptionTypeCode</t>
  </si>
  <si>
    <t>healthcareItemInformationModule/healthcareItemInformation/avpList/compoundStringAVP</t>
  </si>
  <si>
    <t>healthcareItemInformationModule/healthcareItemInformation/avpList/compoundStringAVP/@attributeName</t>
  </si>
  <si>
    <t>healthcareItemInformationModule/healthcareItemInformation/avpList/compoundStringAVP/@attributeCode</t>
  </si>
  <si>
    <t>healthcareItemInformationModule/healthcareItemInformation/avpList/compoundStringAVP/@codeListNameCode</t>
  </si>
  <si>
    <t>healthcareItemInformationModule/healthcareItemInformation/avpList/compoundStringAVP/@codeListVersion</t>
  </si>
  <si>
    <t>healthRelatedInformationModule/healthRelatedInformation/compulsoryAdditiveLabelInformation/@languageCode</t>
  </si>
  <si>
    <t>healthRelatedInformationModule/healthRelatedInformation/healthClaimCode</t>
  </si>
  <si>
    <t>healthRelatedInformationModule/healthRelatedInformation/healthClaimDescription</t>
  </si>
  <si>
    <t>Proposed removal</t>
  </si>
  <si>
    <t>healthRelatedInformationModule/healthRelatedInformation/avpList/compoundStringAVP/@codeListVersion</t>
  </si>
  <si>
    <t>healthWellnessPackagingMarkingModule/healthWellnessPackagingMarking/consumerSafetyInformation</t>
  </si>
  <si>
    <t>healthWellnessPackagingMarkingModule/healthWellnessPackagingMarking/consumerSafetyInformation/@languageCode</t>
  </si>
  <si>
    <t>healthWellnessPackagingMarkingModule/healthWellnessPackagingMarking/isPackagingMarkedWithIngredients</t>
  </si>
  <si>
    <t>healthWellnessPackagingMarkingModule/healthWellnessPackagingMarking/packagingMarkedDietAllergenCode</t>
  </si>
  <si>
    <t>healthWellnessPackagingMarkingModule/healthWellnessPackagingMarking/packagingMarkedFreeFromCode</t>
  </si>
  <si>
    <t>healthWellnessPackagingMarkingModule/healthWellnessPackagingMarking/avpList/compoundStringAVP</t>
  </si>
  <si>
    <t>healthWellnessPackagingMarkingModule/healthWellnessPackagingMarking/avpList/compoundStringAVP/@attributeName</t>
  </si>
  <si>
    <t>healthWellnessPackagingMarkingModule/healthWellnessPackagingMarking/avpList/compoundStringAVP/@attributeCode</t>
  </si>
  <si>
    <t>healthWellnessPackagingMarkingModule/healthWellnessPackagingMarking/avpList/compoundStringAVP/@codeListNameCode</t>
  </si>
  <si>
    <t>healthWellnessPackagingMarkingModule/healthWellnessPackagingMarking/avpList/compoundStringAVP/@codeListVersion</t>
  </si>
  <si>
    <t>marketingInformationModule/marketingInformation/builtInProductType</t>
  </si>
  <si>
    <t>marketingInformationModule/marketingInformation/specialItemCode</t>
  </si>
  <si>
    <t>marketingInformationModule/marketingInformation/tradeItemFeatureBenefit/@languageCode</t>
  </si>
  <si>
    <t>marketingInformationModule/marketingInformation/tradeItemMarketingMessage/@languageCode</t>
  </si>
  <si>
    <t>marketingInformationModule/marketingInformation/tradeItemFeatureCodeReference</t>
  </si>
  <si>
    <t>marketingInformationModule/marketingInformation/shortTradeItemMarketingMessage</t>
  </si>
  <si>
    <t>marketingInformationModule/marketingInformation/shortTradeItemMarketingMessage/@languageCode</t>
  </si>
  <si>
    <t>marketingInformationModule/marketingInformation/shortTradeItemMarketingMessage/@sequenceNumber</t>
  </si>
  <si>
    <t>marketingInformationModule/marketingInformation/tradeItemKeyWords/@languageCode</t>
  </si>
  <si>
    <t>marketingInformationModule/marketingInformation/avpList/compoundStringAVP</t>
  </si>
  <si>
    <t>marketingInformationModule/marketingInformation/avpList/compoundStringAVP/@attributeName</t>
  </si>
  <si>
    <t>marketingInformationModule/marketingInformation/avpList/compoundStringAVP/@attributeCode</t>
  </si>
  <si>
    <t>marketingInformationModule/marketingInformation/avpList/compoundStringAVP/@codeListNameCode</t>
  </si>
  <si>
    <t>marketingInformationModule/marketingInformation/avpList/compoundStringAVP/@codeListVersion</t>
  </si>
  <si>
    <t>marketingInformationModule/marketingInformation/marketingCampaign/campaignEndDateTime</t>
  </si>
  <si>
    <t>marketingInformationModule/marketingInformation/marketingCampaign/campaignName</t>
  </si>
  <si>
    <t>marketingInformationModule/marketingInformation/marketingCampaign/campaignName/@languageCode</t>
  </si>
  <si>
    <t>marketingInformationModule/marketingInformation/marketingCampaign/campaignStartDateTime</t>
  </si>
  <si>
    <t>marketingInformationModule/marketingInformation/marketingCampaign/campaignMediaTypeDescription</t>
  </si>
  <si>
    <t>marketingInformationModule/marketingInformation/marketingCampaign/campaignMediaTypeDescription/@languageCode</t>
  </si>
  <si>
    <t>marketingInformationModule/marketingInformation/season/seasonalAvailabilityEndDateTime</t>
  </si>
  <si>
    <t>marketingInformationModule/marketingInformation/season/seasonalAvailabilityStartDateTime</t>
  </si>
  <si>
    <t>marketingInformationModule/marketingInformation/season/seasonName</t>
  </si>
  <si>
    <t>marketingInformationModule/marketingInformation/season/seasonName/@languageCode</t>
  </si>
  <si>
    <t>marketingInformationModule/marketingInformation/season/seasonParameterCode</t>
  </si>
  <si>
    <t>marketingInformationModule/marketingInformation/targetConsumer/targetConsumerAge/@languageCode</t>
  </si>
  <si>
    <t>marketingInformationModule/marketingInformation/targetConsumer/targetConsumerGender</t>
  </si>
  <si>
    <t>marketingInformationModule/marketingInformation/targetConsumer/targetConsumerAgeGroup</t>
  </si>
  <si>
    <t>marketingInformationModule/marketingInformation/targetConsumer/targetConsumerAgeGroup/@languageCode</t>
  </si>
  <si>
    <t>marketingInformationModule/marketingInformation/illegalToAdvertiseTargetMarket/targetMarketCountryCode</t>
  </si>
  <si>
    <t>marketingInformationModule/marketingInformation/channelSpecificMarketingInformation/channelSpecificMarketingMessage</t>
  </si>
  <si>
    <t>marketingInformationModule/marketingInformation/channelSpecificMarketingInformation/channelSpecificMarketingMessage/@languageCode</t>
  </si>
  <si>
    <t>marketingInformationModule/marketingInformation/channelSpecificMarketingInformation/channelSpecificMarketingMessage/@codeListVersion</t>
  </si>
  <si>
    <t>marketingInformationModule/marketingInformation/channelSpecificMarketingInformation/channelSpecificMarketingMessage/@formattingPattern</t>
  </si>
  <si>
    <t>marketingInformationModule/marketingInformation/channelSpecificMarketingInformation/channelSpecificMarketingMessage/@sequenceNumber</t>
  </si>
  <si>
    <t>marketingInformationModule/marketingInformation/channelSpecificMarketingInformation/channelSpecificShortMarketingMessage</t>
  </si>
  <si>
    <t>marketingInformationModule/marketingInformation/channelSpecificMarketingInformation/channelSpecificShortMarketingMessage/@languagecode</t>
  </si>
  <si>
    <t>marketingInformationModule/marketingInformation/channelSpecificMarketingInformation/channelSpecificShortMarketingMessage/@codeListVersion</t>
  </si>
  <si>
    <t>marketingInformationModule/marketingInformation/channelSpecificMarketingInformation/channelSpecificShortMarketingMessage/@formattingPattern</t>
  </si>
  <si>
    <t>marketingInformationModule/marketingInformation/channelSpecificMarketingInformation/channelSpecificShortMarketingMessage/@sequenceNumber</t>
  </si>
  <si>
    <t>medicalDeviceTradeItemModule/medicalDeviceInformation/avpList/compoundStringAVP</t>
  </si>
  <si>
    <t>medicalDeviceTradeItemModule/medicalDeviceInformation/avpList/compoundStringAVP/@attributeName</t>
  </si>
  <si>
    <t>medicalDeviceTradeItemModule/medicalDeviceInformation/avpList/compoundStringAVP/@attributeCode</t>
  </si>
  <si>
    <t>medicalDeviceTradeItemModule/medicalDeviceInformation/avpList/compoundStringAVP/@codeListNameCode</t>
  </si>
  <si>
    <t>medicalDeviceTradeItemModule/medicalDeviceInformation/avpList/compoundStringAVP/@codeListVersion</t>
  </si>
  <si>
    <t>movieRevenueInformationModule/movieRevenueInformation/boxOfficeRevenueDomestic</t>
  </si>
  <si>
    <t>movieRevenueInformationModule/movieRevenueInformation/boxOfficeRevenueDomestic/@currencyCode</t>
  </si>
  <si>
    <t>movieRevenueInformationModule/movieRevenueInformation/boxOfficeRevenueFirstWeekDomestic</t>
  </si>
  <si>
    <t>movieRevenueInformationModule/movieRevenueInformation/boxOfficeRevenueFirstWeekDomestic/@currencyCode</t>
  </si>
  <si>
    <t>movieRevenueInformationModule/movieRevenueInformation/boxOfficeRevenueUS</t>
  </si>
  <si>
    <t>movieRevenueInformationModule/movieRevenueInformation/boxOfficeRevenueUS/@currencyCode</t>
  </si>
  <si>
    <t>movieRevenueInformationModule/movieRevenueInformation/boxOfficeRevenueWorldwideUSDollars</t>
  </si>
  <si>
    <t>movieRevenueInformationModule/movieRevenueInformation/boxOfficeRevenueWorldwideUSDollars/@currencyCode</t>
  </si>
  <si>
    <t>movieRevenueInformationModule/movieRevenueInformation/avpList/compoundStringAVP</t>
  </si>
  <si>
    <t>movieRevenueInformationModule/movieRevenueInformation/avpList/compoundStringAVP/@attributeName</t>
  </si>
  <si>
    <t>movieRevenueInformationModule/movieRevenueInformation/avpList/compoundStringAVP/@attributeCode</t>
  </si>
  <si>
    <t>movieRevenueInformationModule/movieRevenueInformation/avpList/compoundStringAVP/@codeListNameCode</t>
  </si>
  <si>
    <t>movieRevenueInformationModule/movieRevenueInformation/avpList/compoundStringAVP/@codeListVersion</t>
  </si>
  <si>
    <t>nonfoodIngredientModule/nonfoodIngredientStatement</t>
  </si>
  <si>
    <t>nonfoodIngredientModule/nonfoodIngredientStatement/@languageCode</t>
  </si>
  <si>
    <t>nonfoodIngredientModule/additiveInformation/additiveName</t>
  </si>
  <si>
    <t>nonfoodIngredientModule/additiveInformation/levelOfContainmentCode</t>
  </si>
  <si>
    <t>nonfoodIngredientModule/nonfoodIngredient/isIngredientActive</t>
  </si>
  <si>
    <t>nonfoodIngredientModule/nonfoodIngredient/nonfoodIngredientName</t>
  </si>
  <si>
    <t>nonfoodIngredientModule/nonfoodIngredient/avpList/compoundStringAVP</t>
  </si>
  <si>
    <t>nonfoodIngredientModule/nonfoodIngredient/avpList/compoundStringAVP/@attributeName</t>
  </si>
  <si>
    <t>nonfoodIngredientModule/nonfoodIngredient/avpList/compoundStringAVP/@attributeCode</t>
  </si>
  <si>
    <t>nonfoodIngredientModule/nonfoodIngredient/avpList/compoundStringAVP/@codeListNameCode</t>
  </si>
  <si>
    <t>nonfoodIngredientModule/nonfoodIngredient/avpList/compoundStringAVP/@codeListVersion</t>
  </si>
  <si>
    <t>nonGTINLogisticsUnitInformationModule/nonGTINLogisticsUnitInformation/depth/@measurementUnitCode</t>
  </si>
  <si>
    <t>nonGTINLogisticsUnitInformationModule/nonGTINLogisticsUnitInformation/grossWeight/@measurementUnitCode</t>
  </si>
  <si>
    <t>nonGTINLogisticsUnitInformationModule/nonGTINLogisticsUnitInformation/height/@measurementUnitCode</t>
  </si>
  <si>
    <t>nonGTINLogisticsUnitInformationModule/nonGTINLogisticsUnitInformation/width/@measurementUnitCode</t>
  </si>
  <si>
    <t>nonGTINLogisticsUnitInformationModule/nonGTINLogisticsInformation/avpList/compoundStringAVP</t>
  </si>
  <si>
    <t>nonGTINLogisticsUnitInformationModule/nonGTINLogisticsInformation/avpList/compoundStringAVP/@attributeName</t>
  </si>
  <si>
    <t>nonGTINLogisticsUnitInformationModule/nonGTINLogisticsInformation/avpList/compoundStringAVP/@attributeCode</t>
  </si>
  <si>
    <t>nonGTINLogisticsUnitInformationModule/nonGTINLogisticsInformation/avpList/compoundStringAVP/@codeListNameCode</t>
  </si>
  <si>
    <t>nonGTINLogisticsUnitInformationModule/nonGTINLogisticsInformation/avpList/compoundStringAVP/@codeListVersion</t>
  </si>
  <si>
    <t>nutritionalInformationModule/nutritionalClaim/@languageCode</t>
  </si>
  <si>
    <t>nutritionalInformationModule/descriptionOnANutrient</t>
  </si>
  <si>
    <t>nutritionalInformationModule/descriptionOnANutrient/@languageCode</t>
  </si>
  <si>
    <t>nutritionalInformationModule/avpList/compoundStringAVP</t>
  </si>
  <si>
    <t>nutritionalInformationModule/avpList/compoundStringAVP/@attributeName</t>
  </si>
  <si>
    <t>nutritionalInformationModule/avpList/compoundStringAVP/@attributeCode</t>
  </si>
  <si>
    <t>nutritionalInformationModule/avpList/compoundStringAVP/@codeListNameCode</t>
  </si>
  <si>
    <t>nutritionalInformationModule/avpList/compoundStringAVP/@codeListVersion</t>
  </si>
  <si>
    <t>nutritionalInformationModule/foodBeverageComposition/foodBeverageCompositionCode</t>
  </si>
  <si>
    <t>nutritionalInformationModule/foodBeverageComposition/foodBeverageCompositionDatabaseCode</t>
  </si>
  <si>
    <t>nutritionalInformationModule/nutrientHeader/dailyValueIntakeReference/@languageCode</t>
  </si>
  <si>
    <t>Product and Geography</t>
  </si>
  <si>
    <t>nutritionalInformationModule/nutrientHeader/nutrientBasisQuantity/@measurementUnitCode</t>
  </si>
  <si>
    <t>nutritionalInformationModule/nutrientHeader/servingSize/@measurementUnitCode</t>
  </si>
  <si>
    <t>nutritionalInformationModule/nutrientHeader/servingSizeDescription/@languageCode</t>
  </si>
  <si>
    <t>nutritionalInformationModule/nutrientHeader/avpList/compoundStringAVP</t>
  </si>
  <si>
    <t>nutritionalInformationModule/nutrientHeader/avpList/compoundStringAVP/@attributeName</t>
  </si>
  <si>
    <t>nutritionalInformationModule/nutrientHeader/avpList/compoundStringAVP/@attributeCode</t>
  </si>
  <si>
    <t>nutritionalInformationModule/nutrientHeader/avpList/compoundStringAVP/@codeListNameCode</t>
  </si>
  <si>
    <t>nutritionalInformationModule/nutrientHeader/avpList/compoundStringAVP/@codeListVersion</t>
  </si>
  <si>
    <t>nutritionalInformationModule/nutrientHeader/nutrientDetail/quantityContained/@measurementUnitCode</t>
  </si>
  <si>
    <t>oNIXPublicationFileInformationModule/oNIXPublicationFileInformation/avpList/compoundStringAVP</t>
  </si>
  <si>
    <t>oNIXPublicationFileInformationModule/oNIXPublicationFileInformation/avpList/compoundStringAVP/@attributeName</t>
  </si>
  <si>
    <t>oNIXPublicationFileInformationModule/oNIXPublicationFileInformation/avpList/compoundStringAVP/@attributeCode</t>
  </si>
  <si>
    <t>oNIXPublicationFileInformationModule/oNIXPublicationFileInformation/avpList/compoundStringAVP/@codeListNameCode</t>
  </si>
  <si>
    <t>oNIXPublicationFileInformationModule/oNIXPublicationFileInformation/avpList/compoundStringAVP/@codeListVersion</t>
  </si>
  <si>
    <t>oNIXPublicationFileInformationModule/oNIXPublicationFileInformation/oNIXPublicationCollectionInformation/collectionIdentifier</t>
  </si>
  <si>
    <t>oNIXPublicationFileInformationModule/oNIXPublicationFileInformation/oNIXPublicationCollectionInformation/collectionIdentifierTypeCode</t>
  </si>
  <si>
    <t>oNIXPublicationFileInformationModule/oNIXPublicationFileInformation/oNIXPublicationCollectionInformation/collectionTypeCodeReference</t>
  </si>
  <si>
    <t>oNIXPublicationFileInformationModule/oNIXPublicationFileInformation/oNIXPublicationCollectionInformation/collectionTypeCodeReference/@codeDescription</t>
  </si>
  <si>
    <t>oNIXPublicationFileInformationModule/oNIXPublicationFileInformation/oNIXPublicationCollectionInformation/collectionTypeCodeReference/@codeListAgencyCode</t>
  </si>
  <si>
    <t>oNIXPublicationFileInformationModule/oNIXPublicationFileInformation/oNIXPublicationCollectionInformation/collectionTypeCodeReference/@codeListAgencyCodeListVersion</t>
  </si>
  <si>
    <t>oNIXPublicationFileInformationModule/oNIXPublicationFileInformation/oNIXPublicationCollectionInformation/collectionTypeCodeReference/@codeListAgencyName</t>
  </si>
  <si>
    <t>oNIXPublicationFileInformationModule/oNIXPublicationFileInformation/oNIXPublicationCollectionInformation/collectionTypeCodeReference/@codeListName</t>
  </si>
  <si>
    <t>oNIXPublicationFileInformationModule/oNIXPublicationFileInformation/oNIXPublicationCollectionInformation/collectionTypeCodeReference/@codeListURI</t>
  </si>
  <si>
    <t>oNIXPublicationFileInformationModule/oNIXPublicationFileInformation/oNIXPublicationCollectionInformation/collectionTypeCodeReference/@codeListVersion</t>
  </si>
  <si>
    <t>oNIXPublicationFileInformationModule/oNIXPublicationFileInformation/oNIXPublicationCollectionInformation/oNIXContributor/biographicalNote</t>
  </si>
  <si>
    <t>oNIXPublicationFileInformationModule/oNIXPublicationFileInformation/oNIXPublicationCollectionInformation/oNIXContributor/biographicalNote/@languageCode</t>
  </si>
  <si>
    <t>oNIXPublicationFileInformationModule/oNIXPublicationFileInformation/oNIXPublicationCollectionInformation/oNIXContributor/contributorDate</t>
  </si>
  <si>
    <t>oNIXPublicationFileInformationModule/oNIXPublicationFileInformation/oNIXPublicationCollectionInformation/oNIXContributor/contributorDescription</t>
  </si>
  <si>
    <t>oNIXPublicationFileInformationModule/oNIXPublicationFileInformation/oNIXPublicationCollectionInformation/oNIXContributor/contributorDescription/@languageCode</t>
  </si>
  <si>
    <t>oNIXPublicationFileInformationModule/oNIXPublicationFileInformation/oNIXPublicationCollectionInformation/oNIXContributor/contributorRoleCode</t>
  </si>
  <si>
    <t>oNIXPublicationFileInformationModule/oNIXPublicationFileInformation/oNIXPublicationCollectionInformation/oNIXContributor/address/city</t>
  </si>
  <si>
    <t>oNIXPublicationFileInformationModule/oNIXPublicationFileInformation/oNIXPublicationCollectionInformation/oNIXContributor/address/cityCode</t>
  </si>
  <si>
    <t>oNIXPublicationFileInformationModule/oNIXPublicationFileInformation/oNIXPublicationCollectionInformation/oNIXContributor/address/countryCode</t>
  </si>
  <si>
    <t>oNIXPublicationFileInformationModule/oNIXPublicationFileInformation/oNIXPublicationCollectionInformation/oNIXContributor/oNIXContributorAlternativeName/alternativeName</t>
  </si>
  <si>
    <t>oNIXPublicationFileInformationModule/oNIXPublicationFileInformation/oNIXPublicationCollectionInformation/oNIXContributor/oNIXContributorAlternativeName/alternativeNameType</t>
  </si>
  <si>
    <t>oNIXPublicationFileInformationModule/oNIXPublicationFileInformation/oNIXPublicationCollectionInformation/oNIXContributor/oNIXContributorPlace/contributorPlaceCountry</t>
  </si>
  <si>
    <t>oNIXPublicationFileInformationModule/oNIXPublicationFileInformation/oNIXPublicationCollectionInformation/oNIXContributor/oNIXContributorPlace/contributorPlaceRegion</t>
  </si>
  <si>
    <t>oNIXPublicationFileInformationModule/oNIXPublicationFileInformation/oNIXPublicationCollectionInformation/oNIXContributor/oNIXContributorPlace/contributorPlaceTypeCode</t>
  </si>
  <si>
    <t>oNIXPublicationFileInformationModule/oNIXPublicationFileInformation/oNIXPublicationCollectionInformation/oNIXContributor/oNIXPublicationNameInformation/corporateName</t>
  </si>
  <si>
    <t>oNIXPublicationFileInformationModule/oNIXPublicationFileInformation/oNIXPublicationCollectionInformation/oNIXContributor/oNIXPublicationNameInformation/corporateNameInverted</t>
  </si>
  <si>
    <t>oNIXPublicationFileInformationModule/oNIXPublicationFileInformation/oNIXPublicationCollectionInformation/oNIXContributor/partyIdentification/additionalPartyIdentification</t>
  </si>
  <si>
    <t>oNIXPublicationFileInformationModule/oNIXPublicationFileInformation/oNIXPublicationCollectionInformation/oNIXContributor/partyIdentification/additionalPartyIdentification/@additionalPartyIdentificationTypeCode</t>
  </si>
  <si>
    <t>oNIXPublicationFileInformationModule/oNIXPublicationFileInformation/oNIXPublicationCollectionInformation/oNIXContributor/partyIdentification/additionalPartyIdentification/@codeListVersion</t>
  </si>
  <si>
    <t>oNIXPublicationFileInformationModule/oNIXPublicationFileInformation/oNIXPublicationCollectionInformation/oNIXContributor/referencedFileInformation/contentDescription</t>
  </si>
  <si>
    <t>oNIXPublicationFileInformationModule/oNIXPublicationFileInformation/oNIXPublicationCollectionInformation/oNIXContributor/referencedFileInformation/contentDescription/@languageCode</t>
  </si>
  <si>
    <t>oNIXPublicationFileInformationModule/oNIXPublicationFileInformation/oNIXPublicationCollectionInformation/oNIXContributor/referencedFileInformation/fileEffectiveEndDateTime</t>
  </si>
  <si>
    <t>oNIXPublicationFileInformationModule/oNIXPublicationFileInformation/oNIXPublicationCollectionInformation/oNIXContributor/referencedFileInformation/fileEffectiveStartDateTime</t>
  </si>
  <si>
    <t>oNIXPublicationFileInformationModule/oNIXPublicationFileInformation/oNIXPublicationCollectionInformation/oNIXContributor/referencedFileInformation/fileFormatName</t>
  </si>
  <si>
    <t>oNIXPublicationFileInformationModule/oNIXPublicationFileInformation/oNIXPublicationCollectionInformation/oNIXContributor/referencedFileInformation/fileName</t>
  </si>
  <si>
    <t>oNIXPublicationFileInformationModule/oNIXPublicationFileInformation/oNIXPublicationCollectionInformation/oNIXContributor/referencedFileInformation/referencedFileTypeCode</t>
  </si>
  <si>
    <t>oNIXPublicationFileInformationModule/oNIXPublicationFileInformation/oNIXPublicationCollectionInformation/oNIXContributor/referencedFileInformation/uniformResourceIdentifier</t>
  </si>
  <si>
    <t>oNIXPublicationFileInformationModule/oNIXPublicationFileInformation/oNIXPublicationCollectionInformation/oNIXContributor/referencedFileInformation/avpList/compoundStringAVP</t>
  </si>
  <si>
    <t>oNIXPublicationFileInformationModule/oNIXPublicationFileInformation/oNIXPublicationCollectionInformation/oNIXContributor/referencedFileInformation/avpList/compoundStringAVP/@attributeName</t>
  </si>
  <si>
    <t>oNIXPublicationFileInformationModule/oNIXPublicationFileInformation/oNIXPublicationCollectionInformation/oNIXContributor/referencedFileInformation/avpList/compoundStringAVP/@attributeCode</t>
  </si>
  <si>
    <t>oNIXPublicationFileInformationModule/oNIXPublicationFileInformation/oNIXPublicationCollectionInformation/oNIXContributor/referencedFileInformation/avpList/compoundStringAVP/@codeListNameCode</t>
  </si>
  <si>
    <t>oNIXPublicationFileInformationModule/oNIXPublicationFileInformation/oNIXPublicationCollectionInformation/oNIXContributor/referencedFileInformation/avpList/compoundStringAVP/@codeListVersion</t>
  </si>
  <si>
    <t>oNIXPublicationFileInformationModule/oNIXPublicationFileInformation/oNIXPublicationCollectionInformation/oNIXPublisher/additionalPartyIdentification</t>
  </si>
  <si>
    <t>oNIXPublicationFileInformationModule/oNIXPublicationFileInformation/oNIXPublicationCollectionInformation/oNIXPublisher/additionalPartyIdentification/@additionalPartyIdentificationTypeCode</t>
  </si>
  <si>
    <t>oNIXPublicationFileInformationModule/oNIXPublicationFileInformation/oNIXPublicationCollectionInformation/oNIXPublisher/additionalPartyIdentification/@codeListVersion</t>
  </si>
  <si>
    <t>oNIXPublicationFileInformationModule/oNIXPublicationFileInformation/oNIXPublicationCollectionInformation/oNIXPublisher/address/city</t>
  </si>
  <si>
    <t>oNIXPublicationFileInformationModule/oNIXPublicationFileInformation/oNIXPublicationCollectionInformation/oNIXPublisher/address/cityCode</t>
  </si>
  <si>
    <t>oNIXPublicationFileInformationModule/oNIXPublicationFileInformation/oNIXPublicationCollectionInformation/oNIXPublisher/address/countryCode</t>
  </si>
  <si>
    <t>oNIXPublicationFileInformationModule/oNIXPublicationFileInformation/oNIXSubject/nameAsSubject/corporateName</t>
  </si>
  <si>
    <t>oNIXPublicationFileInformationModule/oNIXPublicationFileInformation/oNIXSubject/nameAsSubject/corporateNameInverted</t>
  </si>
  <si>
    <t>oNIXPublicationFileInformationModule/oNIXPublicationFileInformation/oNIXAdditionalPublicationDescriptionInformation/additionalPublicationDescription</t>
  </si>
  <si>
    <t>oNIXPublicationFileInformationModule/oNIXPublicationFileInformation/oNIXAdditionalPublicationDescriptionInformation/additionalPublicationDescription/@languagecode</t>
  </si>
  <si>
    <t>oNIXPublicationFileInformationModule/oNIXPublicationFileInformation/oNIXAdditionalPublicationDescriptionInformation/contentDate</t>
  </si>
  <si>
    <t>oNIXPublicationFileInformationModule/oNIXPublicationFileInformation/oNIXAdditionalPublicationDescriptionInformation/contentDateRoleTypeCode</t>
  </si>
  <si>
    <t>oNIXPublicationFileInformationModule/oNIXPublicationFileInformation/oNIXAdditionalPublicationDescriptionInformation/textAuthor/biographicalNote</t>
  </si>
  <si>
    <t>oNIXPublicationFileInformationModule/oNIXPublicationFileInformation/oNIXAdditionalPublicationDescriptionInformation/textAuthor/biographicalNote/@languageCode</t>
  </si>
  <si>
    <t>oNIXPublicationFileInformationModule/oNIXPublicationFileInformation/oNIXAdditionalPublicationDescriptionInformation/textAuthor/contributorDate</t>
  </si>
  <si>
    <t>oNIXPublicationFileInformationModule/oNIXPublicationFileInformation/oNIXAdditionalPublicationDescriptionInformation/textAuthor/contributorDescription</t>
  </si>
  <si>
    <t>oNIXPublicationFileInformationModule/oNIXPublicationFileInformation/oNIXAdditionalPublicationDescriptionInformation/textAuthor/contributorDescription/@languageCode</t>
  </si>
  <si>
    <t>oNIXPublicationFileInformationModule/oNIXPublicationFileInformation/oNIXAdditionalPublicationDescriptionInformation/textAuthor/contributorRoleCode</t>
  </si>
  <si>
    <t>oNIXPublicationFileInformationModule/oNIXPublicationFileInformation/oNIXAdditionalPublicationDescriptionInformation/textAuthor/Address/city</t>
  </si>
  <si>
    <t>oNIXPublicationFileInformationModule/oNIXPublicationFileInformation/oNIXAdditionalPublicationDescriptionInformation/textAuthor/Address/cityCode</t>
  </si>
  <si>
    <t>oNIXPublicationFileInformationModule/oNIXPublicationFileInformation/oNIXAdditionalPublicationDescriptionInformation/textAuthor/Address/countryCode</t>
  </si>
  <si>
    <t>oNIXPublicationFileInformationModule/oNIXPublicationFileInformation/oNIXAdditionalPublicationDescriptionInformation/textAuthor/oNIXContributorAlternativeName/alternativeName</t>
  </si>
  <si>
    <t>oNIXPublicationFileInformationModule/oNIXPublicationFileInformation/oNIXAdditionalPublicationDescriptionInformation/textAuthor/oNIXContributorAlternativeName/alternativeNameType</t>
  </si>
  <si>
    <t>oNIXPublicationFileInformationModule/oNIXPublicationFileInformation/oNIXAdditionalPublicationDescriptionInformation/textAuthor/oNIXContributorPlace/contributorPlaceCountry</t>
  </si>
  <si>
    <t>oNIXPublicationFileInformationModule/oNIXPublicationFileInformation/oNIXAdditionalPublicationDescriptionInformation/textAuthor/oNIXContributorPlace/contributorPlaceRegion</t>
  </si>
  <si>
    <t>oNIXPublicationFileInformationModule/oNIXPublicationFileInformation/oNIXAdditionalPublicationDescriptionInformation/textAuthor/oNIXContributorPlace/contributorPlaceTypeCode</t>
  </si>
  <si>
    <t>oNIXPublicationFileInformationModule/oNIXPublicationFileInformation/oNIXAdditionalPublicationDescriptionInformation/textAuthor/oNIXPublicationNameInformation/corporateName</t>
  </si>
  <si>
    <t>oNIXPublicationFileInformationModule/oNIXPublicationFileInformation/oNIXAdditionalPublicationDescriptionInformation/textAuthor/oNIXPublicationNameInformation/corporateNameInverted</t>
  </si>
  <si>
    <t>oNIXPublicationFileInformationModule/oNIXPublicationFileInformation/oNIXAdditionalPublicationDescriptionInformation/textAuthor/partyIdentification/additionalPartyIdentification</t>
  </si>
  <si>
    <t>oNIXPublicationFileInformationModule/oNIXPublicationFileInformation/oNIXAdditionalPublicationDescriptionInformation/textAuthor/partyIdentification/additionalPartyIdentification/@additionalPartyIdentificationTypeCode</t>
  </si>
  <si>
    <t>oNIXPublicationFileInformationModule/oNIXPublicationFileInformation/oNIXAdditionalPublicationDescriptionInformation/textAuthor/partyIdentification/additionalPartyIdentification/@codeListVersion</t>
  </si>
  <si>
    <t>oNIXPublicationFileInformationModule/oNIXPublicationFileInformation/oNIXAdditionalPublicationDescriptionInformation/textAuthor/referencedFileInformation/contentDescription</t>
  </si>
  <si>
    <t>oNIXPublicationFileInformationModule/oNIXPublicationFileInformation/oNIXAdditionalPublicationDescriptionInformation/textAuthor/referencedFileInformation/contentDescription/@languageCode</t>
  </si>
  <si>
    <t>oNIXPublicationFileInformationModule/oNIXPublicationFileInformation/oNIXAdditionalPublicationDescriptionInformation/textAuthor/referencedFileInformation/fileEffectiveEndDateTime</t>
  </si>
  <si>
    <t>oNIXPublicationFileInformationModule/oNIXPublicationFileInformation/oNIXAdditionalPublicationDescriptionInformation/textAuthor/referencedFileInformation/fileEffectiveStartDateTime</t>
  </si>
  <si>
    <t>oNIXPublicationFileInformationModule/oNIXPublicationFileInformation/oNIXAdditionalPublicationDescriptionInformation/textAuthor/referencedFileInformation/referencedFileTypeCode</t>
  </si>
  <si>
    <t>oNIXPublicationFileInformationModule/oNIXPublicationFileInformation/oNIXAdditionalPublicationDescriptionInformation/textAuthor/referencedFileInformation/uniformResourceIdentifier</t>
  </si>
  <si>
    <t>oNIXPublicationFileInformationModule/oNIXPublicationFileInformation/oNIXAdditionalPublicationDescriptionInformation/textAuthor/referencedFileInformation/avpList/compoundStringAVP</t>
  </si>
  <si>
    <t>oNIXPublicationFileInformationModule/oNIXPublicationFileInformation/oNIXAdditionalPublicationDescriptionInformation/textAuthor/referencedFileInformation/avpList/compoundStringAVP/@attributeName</t>
  </si>
  <si>
    <t>oNIXPublicationFileInformationModule/oNIXPublicationFileInformation/oNIXAdditionalPublicationDescriptionInformation/textAuthor/referencedFileInformation/avpList/compoundStringAVP/@attributeCode</t>
  </si>
  <si>
    <t>oNIXPublicationFileInformationModule/oNIXPublicationFileInformation/oNIXAdditionalPublicationDescriptionInformation/textAuthor/referencedFileInformation/avpList/compoundStringAVP/@codeListNameCode</t>
  </si>
  <si>
    <t>oNIXPublicationFileInformationModule/oNIXPublicationFileInformation/oNIXAdditionalPublicationDescriptionInformation/textAuthor/referencedFileInformation/avpList/compoundStringAVP/@codeListVersion</t>
  </si>
  <si>
    <t>oNIXPublicationFileInformationModule/oNIXPublicationFileInformation/oNIXContributor/biographicalNote</t>
  </si>
  <si>
    <t>oNIXPublicationFileInformationModule/oNIXPublicationFileInformation/oNIXContributor/biographicalNote/@languageCode</t>
  </si>
  <si>
    <t>oNIXPublicationFileInformationModule/oNIXPublicationFileInformation/oNIXContributor/contributorDate</t>
  </si>
  <si>
    <t>oNIXPublicationFileInformationModule/oNIXPublicationFileInformation/oNIXContributor/contributorDescription</t>
  </si>
  <si>
    <t>oNIXPublicationFileInformationModule/oNIXPublicationFileInformation/oNIXContributor/contributorDescription/@languageCode</t>
  </si>
  <si>
    <t>oNIXPublicationFileInformationModule/oNIXPublicationFileInformation/oNIXContributor/contributorRoleCode</t>
  </si>
  <si>
    <t>oNIXPublicationFileInformationModule/oNIXPublicationFileInformation/oNIXContributor/address/city</t>
  </si>
  <si>
    <t>oNIXPublicationFileInformationModule/oNIXPublicationFileInformation/oNIXContributor/address/cityCode</t>
  </si>
  <si>
    <t>oNIXPublicationFileInformationModule/oNIXPublicationFileInformation/oNIXContributor/oNIXContributor/alternativeName/alternativeName</t>
  </si>
  <si>
    <t>oNIXPublicationFileInformationModule/oNIXPublicationFileInformation/oNIXContributor/oNIXContributor/alternativeName/alternativeNameType</t>
  </si>
  <si>
    <t>oNIXPublicationFileInformationModule/oNIXPublicationFileInformation/oNIXContributor/oNIXContributorPlace/contributorPlaceCountry</t>
  </si>
  <si>
    <t>oNIXPublicationFileInformationModule/oNIXPublicationFileInformation/oNIXContributor/oNIXContributorPlace/contributorPlaceRegion</t>
  </si>
  <si>
    <t>oNIXPublicationFileInformationModule/oNIXPublicationFileInformation/oNIXContributor/oNIXContributorPlace/contributorPlaceTypeCode</t>
  </si>
  <si>
    <t>oNIXPublicationFileInformationModule/oNIXPublicationFileInformation/oNIXContributor/oNIXPublicationNameInformation/corporateName</t>
  </si>
  <si>
    <t>oNIXPublicationFileInformationModule/oNIXPublicationFileInformation/oNIXContributor/oNIXPublicationNameInformation/corporateNameInverted</t>
  </si>
  <si>
    <t>oNIXPublicationFileInformationModule/oNIXPublicationFileInformation/oNIXContributor/partyIdentification/additionalPartyIdentification</t>
  </si>
  <si>
    <t>oNIXPublicationFileInformationModule/oNIXPublicationFileInformation/oNIXContributor/partyIdentification/additionalPartyIdentification/@additionalPartyIdentificationTypeCode</t>
  </si>
  <si>
    <t>oNIXPublicationFileInformationModule/oNIXPublicationFileInformation/oNIXContributor/partyIdentification/additionalPartyIdentification/@codeListVersion</t>
  </si>
  <si>
    <t>oNIXPublicationFileInformationModule/oNIXPublicationFileInformation/oNIXContributor/referencedFileInformation/contentDescription</t>
  </si>
  <si>
    <t>oNIXPublicationFileInformationModule/oNIXPublicationFileInformation/oNIXContributor/referencedFileInformation/contentDescription/@languageCode</t>
  </si>
  <si>
    <t>oNIXPublicationFileInformationModule/oNIXPublicationFileInformation/oNIXContributor/referencedFileInformation/fileEffectiveEndDateTime</t>
  </si>
  <si>
    <t>oNIXPublicationFileInformationModule/oNIXPublicationFileInformation/oNIXContributor/referencedFileInformation/fileEffectiveStartDateTime</t>
  </si>
  <si>
    <t>oNIXPublicationFileInformationModule/oNIXPublicationFileInformation/oNIXContributor/referencedFileInformation/referencedFileTypeCode</t>
  </si>
  <si>
    <r>
      <t>/catalogue_item_notification:catalogueItemNotificationMessage/transaction/documentCommand/catalogue_item_notification:catalogueItemNotification/catalogueItem/tradeItem/tradeItemInformation/extension/*[namespace-uri()='urn:gs1:gdsn:onix_publication_file_information:xsd:3' and local-name()='</t>
    </r>
    <r>
      <rPr>
        <b/>
        <sz val="10"/>
        <color rgb="FFFF0000"/>
        <rFont val="Arial"/>
        <family val="2"/>
      </rPr>
      <t>oNIXPublicationFileInformationModule</t>
    </r>
    <r>
      <rPr>
        <sz val="10"/>
        <color theme="1"/>
        <rFont val="Arial"/>
        <family val="2"/>
      </rPr>
      <t>']/oNIXPublicationFileInformation/oNIXContributor/referencedFileInformation/uniformResourceIdentifier</t>
    </r>
  </si>
  <si>
    <t>oNIXPublicationFileInformationModule/oNIXPublicationFileInformation/oNIXContributor/referencedFileInformation/uniformResourceIdentifier</t>
  </si>
  <si>
    <t>oNIXPublicationFileInformationModule/oNIXPublicationFileInformation/oNIXContributor/referencedFileInformation/avpList/compoundStringAVP</t>
  </si>
  <si>
    <t>oNIXPublicationFileInformationModule/oNIXPublicationFileInformation/oNIXContributor/referencedFileInformation/avpList/compoundStringAVP/@attributeName</t>
  </si>
  <si>
    <t>oNIXPublicationFileInformationModule/oNIXPublicationFileInformation/oNIXContributor/referencedFileInformation/avpList/compoundStringAVP/@attributeCode</t>
  </si>
  <si>
    <t>oNIXPublicationFileInformationModule/oNIXPublicationFileInformation/oNIXContributor/referencedFileInformation/avpList/compoundStringAVP/@codeListNameCode</t>
  </si>
  <si>
    <t>oNIXPublicationFileInformationModule/oNIXPublicationFileInformation/oNIXContributor/referencedFileInformation/avpList/compoundStringAVP/@codeListVersion</t>
  </si>
  <si>
    <t>oNIXPublicationFileInformationModule/oNIXPublicationFileInformation/oNIXPublicationAudience/audienceCodeValueCode</t>
  </si>
  <si>
    <t>oNIXPublicationFileInformationModule/oNIXPublicationFileInformation/oNIXPublicationAudience/audienceDescription</t>
  </si>
  <si>
    <t>oNIXPublicationFileInformationModule/oNIXPublicationFileInformation/oNIXPublicationAudience/audienceDescription/@languageCode</t>
  </si>
  <si>
    <t>oNIXPublicationFileInformationModule/oNIXPublicationFileInformation/oNIXPublicationAudience/audienceRangePrecision1Code</t>
  </si>
  <si>
    <t>oNIXPublicationFileInformationModule/oNIXPublicationFileInformation/oNIXPublicationAudience/audienceRangePrecision2Code</t>
  </si>
  <si>
    <t>oNIXPublicationFileInformationModule/oNIXPublicationFileInformation/oNIXPublicationAudience/audienceRangeQualifierCode</t>
  </si>
  <si>
    <t>oNIXPublicationFileInformationModule/oNIXPublicationFileInformation/oNIXPublicationAudience/audienceRangeValue1</t>
  </si>
  <si>
    <t>oNIXPublicationFileInformationModule/oNIXPublicationFileInformation/oNIXPublicationAudience/audienceRangeValue2</t>
  </si>
  <si>
    <t>oNIXPublicationFileInformationModule/oNIXPublicationFileInformation/oNIXPublicationAudience/audienceTypeCodeListCode</t>
  </si>
  <si>
    <t>oNIXPublicationFileInformationModule/oNIXPublicationFileInformation/publicationLocation/city</t>
  </si>
  <si>
    <t>oNIXPublicationFileInformationModule/oNIXPublicationFileInformation/publicationLocation/cityCode</t>
  </si>
  <si>
    <t>organismClassificationModule/organismClassification/genus</t>
  </si>
  <si>
    <t>Fruits &amp; Vegetables Mandatory</t>
  </si>
  <si>
    <t>organismClassificationModule/organismClassification/rankBelowSpecies</t>
  </si>
  <si>
    <t>organismClassificationModule/organismClassification/species</t>
  </si>
  <si>
    <t>A fundamental category of taxonomic classification, ranking below a genus and consisting of related organisms capable of interbreeding. An organism belonging to such a category, represented in binomial nomenclature by a lower case Latin adjective or noun following a capitalized genus name, as in Ananas comosus, the pineapple, and Equus caballus, the horse.</t>
  </si>
  <si>
    <t>organismClassificationModule/organismClassification/avpList/compoundStringAVP</t>
  </si>
  <si>
    <t>organismClassificationModule/organismClassification/avpList/compoundStringAVP/@attributeName</t>
  </si>
  <si>
    <t>organismClassificationModule/organismClassification/avpList/compoundStringAVP/@attributeCode</t>
  </si>
  <si>
    <t>organismClassificationModule/organismClassification/avpList/compoundStringAVP/@codeListNameCode</t>
  </si>
  <si>
    <t>organismClassificationModule/organismClassification/avpList/compoundStringAVP/@codeListVersion</t>
  </si>
  <si>
    <t>packagingInformationModule/shippingContainerTypeCode</t>
  </si>
  <si>
    <t>packagingInformationModule/packaging/averageDistanceTravelledToPointOfPackagingCode</t>
  </si>
  <si>
    <t>packagingInformationModule/packaging/doesPackagingHaveWheels</t>
  </si>
  <si>
    <t>Proposed Removal</t>
  </si>
  <si>
    <t>packagingInformationModule/packaging/isRadioFrequencyIDOnPackaging</t>
  </si>
  <si>
    <t>packagingInformationModule/packaging/packagingFeatureCode</t>
  </si>
  <si>
    <t>A packaging feature that facilitates the usage of the product by the consumer.  Features do not affect the core composition of the packaging type nor modify its usage.</t>
  </si>
  <si>
    <t>packagingInformationModule/packaging/packagingFunctionCode</t>
  </si>
  <si>
    <t>packagingInformationModule/packaging/packagingLevel</t>
  </si>
  <si>
    <t>packagingInformationModule/packaging/packagingOwnerName</t>
  </si>
  <si>
    <t>packagingInformationModule/packaging/packagingRecyclingProcessTypeCode</t>
  </si>
  <si>
    <t>packagingInformationModule/packaging/packagingShapeCode</t>
  </si>
  <si>
    <t>packagingInformationModule/packaging/packagingSustainabilityFeatureCode</t>
  </si>
  <si>
    <t>packagingInformationModule/packaging/packagingTermsAndConditionsCode</t>
  </si>
  <si>
    <t>packagingInformationModule/packaging/packagingWeight</t>
  </si>
  <si>
    <t>packagingInformationModule/packaging/packagingWeight/@measurementUnitCode</t>
  </si>
  <si>
    <t>packagingInformationModule/packaging/packagingTypeDescription</t>
  </si>
  <si>
    <t>packagingInformationModule/packaging/packagingTypeDescription/@languageCode</t>
  </si>
  <si>
    <t>packagingInformationModule/packaging/avpList/compoundStringAVP</t>
  </si>
  <si>
    <t>packagingInformationModule/packaging/avpList/compoundStringAVP/@attributeName</t>
  </si>
  <si>
    <t>packagingInformationModule/packaging/avpList/compoundStringAVP/@attributeCode</t>
  </si>
  <si>
    <t>packagingInformationModule/packaging/avpList/compoundStringAVP/@codeListNameCode</t>
  </si>
  <si>
    <t>packagingInformationModule/packaging/avpList/compoundStringAVP/@codeListVersion</t>
  </si>
  <si>
    <t>packagingInformationModule/packaging/packagingDimension/packagingDepth</t>
  </si>
  <si>
    <t>packagingInformationModule/packaging/packagingDimension/packagingHeight</t>
  </si>
  <si>
    <t>packagingInformationModule/packaging/packagingDimension/packagingHeight/@measurementUnitCode</t>
  </si>
  <si>
    <t>packagingInformationModule/packaging/packagingDimension/packagingWidth</t>
  </si>
  <si>
    <t>packagingInformationModule/packaging/packagingMaterial/packagingMaterialTypeCode</t>
  </si>
  <si>
    <t>packagingInformationModule/packaging/packagingMaterial/isPackagingMaterialRecoverable</t>
  </si>
  <si>
    <t>packagingInformationModule/packaging/packagingMaterial/isPrimaryMaterial</t>
  </si>
  <si>
    <t>packagingInformationModule/packaging/packagingMaterial/packagingCompositeMaterialDescription</t>
  </si>
  <si>
    <t>packagingInformationModule/packaging/packagingMaterial/packagingMaterialCoatingTypeDescription</t>
  </si>
  <si>
    <t>packagingInformationModule/packaging/packagingMaterial/packagingMaterialCoatingTypeDescription/@languageCode</t>
  </si>
  <si>
    <t>packagingInformationModule/packaging/packagingMaterial/packagingMaterialCompositionQuantity</t>
  </si>
  <si>
    <t>packagingInformationModule/packaging/packagingMaterial/packagingMaterialCompositionQuantity/@measurementUnitCode</t>
  </si>
  <si>
    <t>packagingInformationModule/packaging/packagingMaterial/packagingMaterialThickness</t>
  </si>
  <si>
    <t>packagingInformationModule/packaging/packagingMaterial/packagingMaterialThickness/@measurementUnitCode</t>
  </si>
  <si>
    <t>packagingInformationModule/packaging/packagingMaterial/packagingMaterialColourCodeReference</t>
  </si>
  <si>
    <t>packagingInformationModule/packaging/packagingMaterial/compositeMaterialDetail/packagingMaterialTypeCode</t>
  </si>
  <si>
    <t>packagingInformationModule/packaging/packagingMaterial/compositeMaterialDetail/packagingMaterialCompositionQuantity</t>
  </si>
  <si>
    <t>packagingInformationModule/packaging/packagingMaterial/compositeMaterialDetail/packagingMaterialCompositionQuantity/@measurementUnitCode</t>
  </si>
  <si>
    <t>packagingInformationModule/packaging/packagingMaterial/compositeMaterialDetail/packagingMaterialThickness</t>
  </si>
  <si>
    <t>packagingInformationModule/packaging/packagingMaterial/compositeMaterialDetail/packagingMaterialThickness/@measurementUnitCode</t>
  </si>
  <si>
    <t>packagingInformationModule/packaging/packageDeposit/returnablePackageDepositAmount/@currencyCode</t>
  </si>
  <si>
    <t>packagingInformationModule/packaging/packageDeposit/ReturnablePackageDespositRegion/targetMarketCountryCode</t>
  </si>
  <si>
    <t>packagingInformationModule/packaging/returnableAsset/grai</t>
  </si>
  <si>
    <t>packagingInformationModule/packaging/returnableAsset/isReturnableAssetEmpty</t>
  </si>
  <si>
    <t>packagingInformationModule/packaging/returnableAsset/returnableAssetCapacityContent/@measurementUnitCode</t>
  </si>
  <si>
    <t>packagingInformationModule/packaging/returnableAsset/returnableAssetsContainedQuantity</t>
  </si>
  <si>
    <t>packagingInformationModule/packaging/returnableAsset/returnableAssetsContainedQuantity/@measurementUnitCode</t>
  </si>
  <si>
    <t>packagingInformationModule/packaging/returnableAsset/alternativeReturnableAssetIdentification</t>
  </si>
  <si>
    <t>packagingInformationModule/packaging/returnableAsset/alternativeReturnableAssetIdentification/@additionalReturnableAssetIdentificatonTypeCode</t>
  </si>
  <si>
    <t>packagingInformationModule/packaging/returnableAsset/alternativeReturnableAssetIdentification/@codeListVersion</t>
  </si>
  <si>
    <t>packagingInformationModule/packaging/returnableAsset/returnableAssetPackageDeposit/returnablePackageDepositAmount</t>
  </si>
  <si>
    <t>packagingInformationModule/packaging/returnableAsset/returnableAssetPackageDeposit/returnablePackageDepositIdentification</t>
  </si>
  <si>
    <t>packagingInformationModule/packaging/returnableAsset/returnableAssetPackageDeposit/packagingRefundObligationName</t>
  </si>
  <si>
    <t>packagingInformationModule/packaging/returnableAsset/returnableAssetPackageDeposit/returnablePackageDepositRegion/targetMarketCountryCode</t>
  </si>
  <si>
    <t>packagingMarkingModule/packagingMarking/consumerPackageDisclaimer</t>
  </si>
  <si>
    <t>packagingMarkingModule/packagingMarking/consumerPackageDisclaimer/@languageCode</t>
  </si>
  <si>
    <t>packagingMarkingModule/packagingMarking/isNetContentDeclarationIndicated</t>
  </si>
  <si>
    <t>packagingMarkingModule/packagingMarking/isTradeItemMarkedAsRecyclable</t>
  </si>
  <si>
    <t>packagingMarkingModule/packagingMarking/offerOnPack</t>
  </si>
  <si>
    <t>packagingMarkingModule/packagingMarking/packagingMarkedLanguageCode</t>
  </si>
  <si>
    <t>packagingMarkingModule/packagingMarking/packagingMarkedRecyclableScheme</t>
  </si>
  <si>
    <t>packagingMarkingModule/packagingMarking/warningCopyDescription/@languageCode</t>
  </si>
  <si>
    <t>packagingMarkingModule/packagingMarking/localPackagingMarkedLabelAccreditationCodeReference</t>
  </si>
  <si>
    <t>packagingMarkingModule/packagingMarking/avpList/compoundStringAVP</t>
  </si>
  <si>
    <t>packagingMarkingModule/packagingMarking/avpList/compoundStringAVP/@attributeName</t>
  </si>
  <si>
    <t>packagingMarkingModule/packagingMarking/avpList/compoundStringAVP/@attributeCode</t>
  </si>
  <si>
    <t>packagingMarkingModule/packagingMarking/avpList/compoundStringAVP/@codeListNameCode</t>
  </si>
  <si>
    <t>packagingMarkingModule/packagingMarking/avpList/compoundStringAVP/@codeListVersion</t>
  </si>
  <si>
    <t>packagingMarkingModule/packagingMarking/packagingDate/tradeItemDateOnPackagingFormatName</t>
  </si>
  <si>
    <t>packagingMarkingModule/packagingMarking/packagingDate/tradeItemDateOnPackagingFormatTypeCode</t>
  </si>
  <si>
    <t>packagingMarkingModule/packagingMarking/consumerWarningInformation/consumerWarningTypeCode</t>
  </si>
  <si>
    <t>packagingMarkingModule/packagingMarking/consumerWarningInformation/consumerWarningDescription</t>
  </si>
  <si>
    <t>packagingMarkingModule/packagingMarking/consumerWarningInformation/consumerWarningDescription/@languageCode</t>
  </si>
  <si>
    <t>A description associated with a specific warning type for example if the consumerWarningTypeCode is AGE, the consumerWarningDescription would be "for ages 15 and over".</t>
  </si>
  <si>
    <t>packagingSustainabilityModule/compoundStringAVP</t>
  </si>
  <si>
    <t>packagingSustainabilityModule/compoundStringAVP/@attributeName</t>
  </si>
  <si>
    <t>packagingSustainabilityModule/compoundStringAVP/@attributeCode</t>
  </si>
  <si>
    <t>packagingSustainabilityModule/compoundStringAVP/@codeListNameCode</t>
  </si>
  <si>
    <t>packagingSustainabilityModule/compoundStringAVP/@codeListVersion</t>
  </si>
  <si>
    <t>packagingSustainabilityModule/stringAVP</t>
  </si>
  <si>
    <t>packagingSustainabilityModule/lifeCycleIndicators/avpList/compoundStringAVP</t>
  </si>
  <si>
    <t>packagingSustainabilityModule/lifeCycleIndicators/avpList/compoundStringAVP/@attributeName</t>
  </si>
  <si>
    <t>packagingSustainabilityModule/lifeCycleIndicators/avpList/compoundStringAVP/@attributeCode</t>
  </si>
  <si>
    <t>packagingSustainabilityModule/lifeCycleIndicators/avpList/compoundStringAVP/@codeListNameCode</t>
  </si>
  <si>
    <t>packagingSustainabilityModule/lifeCycleIndicators/avpList/compoundStringAVP/@codeListVersion</t>
  </si>
  <si>
    <t>packagingSustainabilityModule/lifeCycleIndicators/acidificationPotential/acidificationMeasurement</t>
  </si>
  <si>
    <t>packagingSustainabilityModule/lifeCycleIndicators/acidificationPotential/acidificationMeasurement/@measurementUnitCode</t>
  </si>
  <si>
    <t>packagingSustainabilityModule/lifeCycleIndicators/acidificationPotential/acidificationMeasurementProtocolCode</t>
  </si>
  <si>
    <t>packagingSustainabilityModule/lifeCycleIndicators/acidificationPotential/acidificationMeasurementProtocolDescription</t>
  </si>
  <si>
    <t>packagingSustainabilityModule/lifeCycleIndicators/acidificationPotential/acidificationMeasurementProtocolDescription/@languageCode</t>
  </si>
  <si>
    <t>packagingSustainabilityModule/lifeCycleIndicators/acidificationPotential/acidificationMeasurementReferenceSubstanceCode</t>
  </si>
  <si>
    <t>packagingSustainabilityModule/lifeCycleIndicators/acidificationPotential/acidificationMeasurementReferenceSubstanceDescription</t>
  </si>
  <si>
    <t>packagingSustainabilityModule/lifeCycleIndicators/acidificationPotential/acidificationMeasurementReferenceSubstanceDescription/@languageCode</t>
  </si>
  <si>
    <t>packagingSustainabilityModule/lifeCycleIndicators/aquaticEutrophication/aquaticEutrophicationMeasurement</t>
  </si>
  <si>
    <t>packagingSustainabilityModule/lifeCycleIndicators/aquaticEutrophication/aquaticEutrophicationMeasurement/@measurementUnitCode</t>
  </si>
  <si>
    <t>packagingSustainabilityModule/lifeCycleIndicators/aquaticEutrophication/aquaticEutrophicationModelCode</t>
  </si>
  <si>
    <t>packagingSustainabilityModule/lifeCycleIndicators/aquaticEutrophication/aquaticEutrophicationModelDescription</t>
  </si>
  <si>
    <t>packagingSustainabilityModule/lifeCycleIndicators/aquaticEutrophication/aquaticEutrophicationModelDescription/@languageCode</t>
  </si>
  <si>
    <t>packagingSustainabilityModule/lifeCycleIndicators/aquaticEutrophication/aquaticEutrophicationReferenceSubstanceCode</t>
  </si>
  <si>
    <t>packagingSustainabilityModule/lifeCycleIndicators/aquaticEutrophication/aquaticEutrophicationReferenceSubstanceDescription</t>
  </si>
  <si>
    <t>packagingSustainabilityModule/lifeCycleIndicators/aquaticEutrophication/aquaticEutrophicationReferenceSubstanceDescription/@languageCode</t>
  </si>
  <si>
    <t>packagingSustainabilityModule/lifeCycleIndicators/aquaticEutrophication/aquaticEutrophicationWaterBodyDescription</t>
  </si>
  <si>
    <t>packagingSustainabilityModule/lifeCycleIndicators/aquaticEutrophication/aquaticEutrophicationWaterBodyDescription/@languageCode</t>
  </si>
  <si>
    <t>packagingSustainabilityModule/lifeCycleIndicators/aquaticEutrophication/aquaticEutrophicationWaterBodyTypeCode</t>
  </si>
  <si>
    <t>packagingSustainabilityModule/individualPackagingComponentLevel/packagingMaterialDescription</t>
  </si>
  <si>
    <t>packagingSustainabilityModule/individualPackagingComponentLevel/packagingMaterialDescription/@languagecode</t>
  </si>
  <si>
    <t>packagingSustainabilityModule/individualPackagingComponentLevel/avpList/compoundStringAVP</t>
  </si>
  <si>
    <t>packagingSustainabilityModule/individualPackagingComponentLevel/avpList/compoundStringAVP/@attributeName</t>
  </si>
  <si>
    <t>packagingSustainabilityModule/individualPackagingComponentLevel/avpList/compoundStringAVP/@attributeCode</t>
  </si>
  <si>
    <t>packagingSustainabilityModule/individualPackagingComponentLevel/avpList/compoundStringAVP/@codeListNameCode</t>
  </si>
  <si>
    <t>packagingSustainabilityModule/individualPackagingComponentLevel/avpList/compoundStringAVP/@codeListVersion</t>
  </si>
  <si>
    <t>packagingSustainabilityModule/packagingSustainabilityEconomicIndicators/communityInvestmentRatio</t>
  </si>
  <si>
    <t>packagingSustainabilityModule/packagingSustainabilityEconomicIndicators/avpList/compoundStringAVP</t>
  </si>
  <si>
    <t>referencedFileDetailInformationModule/referencedFileHeader/referencedFileDetail/fileContentInformation/fileCameraPerspective</t>
  </si>
  <si>
    <t>referencedFileDetailInformationModule/referencedFileHeader/referencedFileDetail/fileContentInformation/fileCameraPerspective/@languageCode</t>
  </si>
  <si>
    <t>softwareSystemRequirementsModule/softwareSystemRequirements/avpList/compoundStringAVP/@attributeName</t>
  </si>
  <si>
    <t>softwareSystemRequirementsModule/softwareSystemRequirements/avpList/compoundStringAVP/@attributeCode</t>
  </si>
  <si>
    <t>softwareSystemRequirementsModule/softwareSystemRequirements/avpList/compoundStringAVP/@codeListNameCode</t>
  </si>
  <si>
    <t>softwareSystemRequirementsModule/softwareSystemRequirements/avpList/compoundStringAVP/@codeListVersion</t>
  </si>
  <si>
    <t>sustainabilityModule/sustainabilityInformation/doesTradeItemContainPesticide</t>
  </si>
  <si>
    <t>sustainabilityModule/sustainabilityInformation/isTradeItemROHSCompliant</t>
  </si>
  <si>
    <t>packagingSustainabilityModule/individualPackagingComponentLevel/packagingConstituent/packagingMaterialTypeCode</t>
  </si>
  <si>
    <t>packagingSustainabilityModule/packagingSustainabilityEconomicIndicators/avpList/compoundStringAVP/@attributeName</t>
  </si>
  <si>
    <t>packagingSustainabilityModule/packagingSustainabilityEconomicIndicators/avpList/compoundStringAVP/@attributeCode</t>
  </si>
  <si>
    <t>packagingSustainabilityModule/packagingSustainabilityEconomicIndicators/avpList/compoundStringAVP/@codeListNameCode</t>
  </si>
  <si>
    <t>packagingSustainabilityModule/packagingSustainabilityEconomicIndicators/avpList/compoundStringAVP/@codeListVersion</t>
  </si>
  <si>
    <t>pharmaceuticalItemInformationModule/pharmaceuticalItemInformation/drugInteractions</t>
  </si>
  <si>
    <t>pharmaceuticalItemInformationModule/pharmaceuticalItemInformation/drugInteractions/@languageCode</t>
  </si>
  <si>
    <t>pharmaceuticalItemInformationModule/pharmaceuticalItemInformation/drugSideEffectsAndWarnings</t>
  </si>
  <si>
    <t>pharmaceuticalItemInformationModule/pharmaceuticalItemInformation/drugSideEffectsAndWarnings/@languageCode</t>
  </si>
  <si>
    <t>pharmaceuticalItemInformationModule/pharmaceuticalItemInformation/avpList/compoundStringAVP</t>
  </si>
  <si>
    <t>pharmaceuticalItemInformationModule/pharmaceuticalItemInformation/avpList/compoundStringAVP/@attributeName</t>
  </si>
  <si>
    <t>pharmaceuticalItemInformationModule/pharmaceuticalItemInformation/avpList/compoundStringAVP/@attributeCode</t>
  </si>
  <si>
    <t>pharmaceuticalItemInformationModule/pharmaceuticalItemInformation/avpList/compoundStringAVP/@codeListNameCode</t>
  </si>
  <si>
    <t>pharmaceuticalItemInformationModule/pharmaceuticalItemInformation/avpList/compoundStringAVP/@codeListVersion</t>
  </si>
  <si>
    <t>pharmaceuticalItemInformationModule/pharmaceuticalItemInformation/dosage/dosageFormTypeCodeReference</t>
  </si>
  <si>
    <t>pharmaceuticalItemInformationModule/pharmaceuticalItemInformation/dosage/dosageRecommendation</t>
  </si>
  <si>
    <t>pharmaceuticalItemInformationModule/pharmaceuticalItemInformation/dosage/dosageRecommendation/@languageCode</t>
  </si>
  <si>
    <t>pharmaceuticalItemInformationModule/pharmaceuticalItemInformation/dosage/dosageRestrictionLimits</t>
  </si>
  <si>
    <t>pharmaceuticalItemInformationModule/pharmaceuticalItemInformation/dosage/dosageRestrictionLimits/@languageCode</t>
  </si>
  <si>
    <t>physicalResourceUsageInformationModule/automaticPowerDownDefaultTimePeriod</t>
  </si>
  <si>
    <t>physicalResourceUsageInformationModule/automaticPowerDownDefaultTimePeriod/@timeMeasurementUnitCode</t>
  </si>
  <si>
    <t>physicalResourceUsageInformationModule/avpList/compoundStringAVP</t>
  </si>
  <si>
    <t>physicalResourceUsageInformationModule/avpList/compoundStringAVP/@attributeName</t>
  </si>
  <si>
    <t>physicalResourceUsageInformationModule/avpList/compoundStringAVP/@attributeCode</t>
  </si>
  <si>
    <t>physicalResourceUsageInformationModule/avpList/compoundStringAVP/@codeListNameCode</t>
  </si>
  <si>
    <t>physicalResourceUsageInformationModule/avpList/compoundStringAVP/@codeListVersion</t>
  </si>
  <si>
    <t>physicalResourceUsageInformationModule/physicalResourceUsageInformation/physicalResourceTypeCode</t>
  </si>
  <si>
    <t>physicalResourceUsageInformationModule/physicalResourceUsageInformation/avpList/compoundStringAVP</t>
  </si>
  <si>
    <t>physicalResourceUsageInformationModule/physicalResourceUsageInformation/avpList/compoundStringAVP/@attributeName</t>
  </si>
  <si>
    <t>physicalResourceUsageInformationModule/physicalResourceUsageInformation/avpList/compoundStringAVP/@attributeCode</t>
  </si>
  <si>
    <t>physicalResourceUsageInformationModule/physicalResourceUsageInformation/avpList/compoundStringAVP/@codeListNameCode</t>
  </si>
  <si>
    <t>physicalResourceUsageInformationModule/physicalResourceUsageInformation/avpList/compoundStringAVP/@codeListVersion</t>
  </si>
  <si>
    <t>physicalResourceUsageInformationModule/physicalResourceUsageInformation/physicalResourceUsage/physicalResourceUsage</t>
  </si>
  <si>
    <t>physicalResourceUsageInformationModule/physicalResourceUsageInformation/physicalResourceUsage/physicalResourceUsageMeasurementBasis</t>
  </si>
  <si>
    <t>physicalResourceUsageInformationModule/physicalResourceUsageInformation/physicalResourceUsage/physicalResourceUsageMeasurementTypeCode</t>
  </si>
  <si>
    <t>physicalResourceUsageInformationModule/physicalResourceUsageInformation/physicalResourceUsage/runModeCode</t>
  </si>
  <si>
    <t>physicalResourceUsageInformationModule/physicalResourceUsageInformation/physicalResourceUsageTradeItemClassification/physicalResourceUsageClassificationCodeReference</t>
  </si>
  <si>
    <t>placeOfItemActivityModule/avpList/compoundStringAVP</t>
  </si>
  <si>
    <t>placeOfItemActivityModule/avpList/compoundStringAVP/@attributeName</t>
  </si>
  <si>
    <t>placeOfItemActivityModule/avpList/compoundStringAVP/@attributeCode</t>
  </si>
  <si>
    <t>placeOfItemActivityModule/avpList/compoundStringAVP/@codeListNameCode</t>
  </si>
  <si>
    <t>placeOfItemActivityModule/avpList/compoundStringAVP/@codeListVersion</t>
  </si>
  <si>
    <t>placeOfItemActivityModule/importClassification/importClassificationCountrySubdivisionRegionOfOrigin</t>
  </si>
  <si>
    <t>placeOfItemActivityModule/importClassification/statisticalReportingMeasurement</t>
  </si>
  <si>
    <t>placeOfItemActivityModule/importClassification/statisticalReportingMeasurement/@measurementUnitcode</t>
  </si>
  <si>
    <t>placeOfItemActivityModule/placeOfProductActivity/countryOfOriginStatement/@languagecode</t>
  </si>
  <si>
    <t>placeOfItemActivityModule/placeOfProductActivity/provenanceStatement/@languageCode</t>
  </si>
  <si>
    <t>placeOfItemActivityModule/placeOfProductActivity/avpList/compoundStringAVP</t>
  </si>
  <si>
    <t>placeOfItemActivityModule/placeOfProductActivity/avpList/compoundStringAVP/@attributeName</t>
  </si>
  <si>
    <t>placeOfItemActivityModule/placeOfProductActivity/avpList/compoundStringAVP/@attributeCode</t>
  </si>
  <si>
    <t>placeOfItemActivityModule/placeOfProductActivity/avpList/compoundStringAVP/@codeListNameCode</t>
  </si>
  <si>
    <t>placeOfItemActivityModule/placeOfProductActivity/avpList/compoundStringAVP/@codeListVersion</t>
  </si>
  <si>
    <t>placeOfItemActivityModule/placeOfProductActivity/productActivityDetails/productActivityRegionDescription</t>
  </si>
  <si>
    <t>placeOfItemActivityModule/placeOfProductActivity/productActivityDetails/productActivityRegionDescription/@languageCode</t>
  </si>
  <si>
    <t>placeOfItemActivityModule/placeOfProductActivity/productActivityDetails/productActivityTypeCode</t>
  </si>
  <si>
    <t>placeOfItemActivityModule/placeOfProductActivity/productActivityDetails/countryOfActivity/countryCode</t>
  </si>
  <si>
    <t>placeOfItemActivityModule/placeOfProductActivity/productActivityDetails/countryOfActivity/avpList/compoundStringAVP</t>
  </si>
  <si>
    <t>placeOfItemActivityModule/placeOfProductActivity/productActivityDetails/countryOfActivity/avpList/compoundStringAVP/@attributeName</t>
  </si>
  <si>
    <t>placeOfItemActivityModule/placeOfProductActivity/productActivityDetails/countryOfActivity/avpList/compoundStringAVP/@attributeCode</t>
  </si>
  <si>
    <t>placeOfItemActivityModule/placeOfProductActivity/productActivityDetails/countryOfActivity/avpList/compoundStringAVP/@codeListNameCode</t>
  </si>
  <si>
    <t>placeOfItemActivityModule/placeOfProductActivity/productActivityDetails/countryOfActivity/avpList/compoundStringAVP/@codeListVersion</t>
  </si>
  <si>
    <t>placeOfItemActivityModule/placeOfProductActivity/productActivityDetails/productActivityRegionZoneCodeReference/externalAgencyName</t>
  </si>
  <si>
    <t>placeOfItemActivityModule/placeOfProductActivity/productActivityDetails/productActivityRegionZoneCodeReference/enumerationValueInformation/enumerationValue</t>
  </si>
  <si>
    <t>plumbingHVACPipeInformationModule/plumbingHVACPipeInformation/bendAngleCode</t>
  </si>
  <si>
    <t>plumbingHVACPipeInformationModule/plumbingHVACPipeInformation/avpList/compoundStringAVP</t>
  </si>
  <si>
    <t>plumbingHVACPipeInformationModule/plumbingHVACPipeInformation/avpList/compoundStringAVP/@attributeName</t>
  </si>
  <si>
    <t>plumbingHVACPipeInformationModule/plumbingHVACPipeInformation/avpList/compoundStringAVP/@attributeCode</t>
  </si>
  <si>
    <t>plumbingHVACPipeInformationModule/plumbingHVACPipeInformation/avpList/compoundStringAVP/@codeListNameCode</t>
  </si>
  <si>
    <t>plumbingHVACPipeInformationModule/plumbingHVACPipeInformation/avpList/compoundStringAVP/@codeListVersion</t>
  </si>
  <si>
    <t>productCharacteristicsModule/productCharacteristics/productCharacteristicValueDescription/@languageCode</t>
  </si>
  <si>
    <t>productFormulationStatementModule/productFormulationStatement/productFormulationStatementDocument/contentDescription</t>
  </si>
  <si>
    <t>productFormulationStatementModule/productFormulationStatement/productFormulationStatementDocument/contentDescription/@languageCode</t>
  </si>
  <si>
    <t>productFormulationStatementModule/productFormulationStatement/productFormulationStatementDocument/fileEffectiveEndDateTime</t>
  </si>
  <si>
    <t>productFormulationStatementModule/productFormulationStatement/productFormulationStatementDocument/fileEffectiveStartDateTime</t>
  </si>
  <si>
    <t>productFormulationStatementModule/productFormulationStatement/productFormulationStatementDocument/referencedFileTypeCode</t>
  </si>
  <si>
    <t>productFormulationStatementModule/productFormulationStatement/productFormulationStatementDocument/uniformResourceIdentifier</t>
  </si>
  <si>
    <t>productFormulationStatementModule/productFormulationStatement/productFormulationStatementDocument/avpList/compoundStringAVP</t>
  </si>
  <si>
    <t>productFormulationStatementModule/productFormulationStatement/productFormulationStatementDocument/avpList/compoundStringAVP/@attributeName</t>
  </si>
  <si>
    <t>productFormulationStatementModule/productFormulationStatement/productFormulationStatementDocument/avpList/compoundStringAVP/@attributeCode</t>
  </si>
  <si>
    <t>productFormulationStatementModule/productFormulationStatement/productFormulationStatementDocument/avpList/compoundStringAVP/@codeListNameCode</t>
  </si>
  <si>
    <t>productFormulationStatementModule/productFormulationStatement/productFormulationStatementDocument/avpList/compoundStringAVP/@codeListVersion</t>
  </si>
  <si>
    <t>productFormulationStatementModule/productFormulationStatement/creditableIngredient/creditableIngredientDetails/creditableAlternativeProtein/containedAlternativeProteinPercent</t>
  </si>
  <si>
    <t>promotionalItemInformationModule/isTradeItemAPromotionalUnit</t>
  </si>
  <si>
    <t>promotionalItemInformationModule/promotionalItemInformation/freeQuantityOfNextLowerLevelTradeItem</t>
  </si>
  <si>
    <t>promotionalItemInformationModule/promotionalItemInformation/freeQuantityOfNextLowerLevelTradeItem/@measurementUnitCode</t>
  </si>
  <si>
    <t>promotionalItemInformationModule/promotionalItemInformation/freeQuantityOfProduct</t>
  </si>
  <si>
    <t>promotionalItemInformationModule/promotionalItemInformation/freeQuantityOfProduct/@measurementUnitCode</t>
  </si>
  <si>
    <t>promotionalItemInformationModule/promotionalItemInformation/promotionTypeCode</t>
  </si>
  <si>
    <t>promotionalItemInformationModule/promotionalItemInformation/nonPromotionalTradeItem/gtin</t>
  </si>
  <si>
    <t>promotionalItemInformationModule/promotionalItemInformation/nonPromotionalTradeItem/additionalTradeItemIdentification</t>
  </si>
  <si>
    <t>promotionalItemInformationModule/promotionalItemInformation/nonPromotionalTradeItem/additionalTradeItemIdentification/@additionalTradeItemIdentificationTypeCode</t>
  </si>
  <si>
    <t>promotionalItemInformationModule/promotionalItemInformation/nonPromotionalTradeItem/additionalTradeItemIdentification/@codeListVersion</t>
  </si>
  <si>
    <t>promotionalItemInformationModule/promotionalItemInformation/nonPromotionalTradeItem/codeListVersion</t>
  </si>
  <si>
    <t>promotionalItemInformationModule/promotionalItemInformation/nonPromotionalTradeItem/avpList/compoundStringAVP</t>
  </si>
  <si>
    <t>promotionalItemInformationModule/promotionalItemInformation/nonPromotionalTradeItem/avpList/compoundStringAVP/@attributeName</t>
  </si>
  <si>
    <t>promotionalItemInformationModule/promotionalItemInformation/nonPromotionalTradeItem/avpList/compoundStringAVP/@attributeCode</t>
  </si>
  <si>
    <t>promotionalItemInformationModule/promotionalItemInformation/nonPromotionalTradeItem/avpList/compoundStringAVP/@codeListNameCode</t>
  </si>
  <si>
    <t>promotionalItemInformationModule/promotionalItemInformation/nonPromotionalTradeItem/avpList/compoundStringAVP/@codeListVersion</t>
  </si>
  <si>
    <t>propellantInformationModule/propellantInformation/flammableGasWeight</t>
  </si>
  <si>
    <t>propellantInformationModule/propellantInformation/flammableGasWeight/@measurementUnitCode</t>
  </si>
  <si>
    <t>propellantInformationModule/propellantInformation/flammableAerosolContainmentCode</t>
  </si>
  <si>
    <t>propellantInformationModule/propellantInformation/avpList/compoundStringAVP</t>
  </si>
  <si>
    <t>propellantInformationModule/propellantInformation/avpList/compoundStringAVP/@attributeName</t>
  </si>
  <si>
    <t>propellantInformationModule/propellantInformation/avpList/compoundStringAVP/@attributeCode</t>
  </si>
  <si>
    <t>propellantInformationModule/propellantInformation/avpList/compoundStringAVP/@codeListNameCode</t>
  </si>
  <si>
    <t>propellantInformationModule/propellantInformation/avpList/compoundStringAVP/@codeListVersion</t>
  </si>
  <si>
    <t>publicationTitleRatingModule/publicationTitleRating/compoundStringAVP</t>
  </si>
  <si>
    <t>publicationTitleRatingModule/publicationTitleRating/avpList/compoundStringAVP/@attributeName</t>
  </si>
  <si>
    <t>publicationTitleRatingModule/publicationTitleRating/avpList/compoundStringAVP/@attributeCode</t>
  </si>
  <si>
    <t>publicationTitleRatingModule/publicationTitleRating/avpList/compoundStringAVP/@codeListNameCode</t>
  </si>
  <si>
    <t>publicationTitleRatingModule/publicationTitleRating/avpList/compoundStringAVP/@codeListVersion</t>
  </si>
  <si>
    <t>referencedFileDetailInformationModule/referencedFileHeader/contentDescription</t>
  </si>
  <si>
    <t>referencedFileDetailInformationModule/referencedFileHeader/contentDescription/@languageCode</t>
  </si>
  <si>
    <t>referencedFileDetailInformationModule/referencedFileHeader/fileFormatName</t>
  </si>
  <si>
    <t>referencedFileDetailInformationModule/referencedFileHeader/fileVersion</t>
  </si>
  <si>
    <t>referencedFileDetailInformationModule/referencedFileHeader/isPrimaryFile</t>
  </si>
  <si>
    <t>referencedFileDetailInformationModule/referencedFileHeader/avpList/compoundStringAVP</t>
  </si>
  <si>
    <t>referencedFileDetailInformationModule/referencedFileHeader/avpList/compoundStringAVP/@attributeName</t>
  </si>
  <si>
    <t>referencedFileDetailInformationModule/referencedFileHeader/avpList/compoundStringAVP/@attributeCode</t>
  </si>
  <si>
    <t>referencedFileDetailInformationModule/referencedFileHeader/avpList/compoundStringAVP/@codeListNameCode</t>
  </si>
  <si>
    <t>referencedFileDetailInformationModule/referencedFileHeader/avpList/compoundStringAVP/@codeListVersion</t>
  </si>
  <si>
    <t>referencedFileDetailInformationModule/referencedFileHeader/referencedFileDetail/canFileStream</t>
  </si>
  <si>
    <t>referencedFileDetailInformationModule/referencedFileHeader/referencedFileDetail/fileAspectRatio</t>
  </si>
  <si>
    <t>referencedFileDetailInformationModule/referencedFileHeader/referencedFileDetail/fileColourSchemeCode</t>
  </si>
  <si>
    <t>referencedFileDetailInformationModule/referencedFileHeader/referencedFileDetail/filePixelHeight</t>
  </si>
  <si>
    <t>referencedFileDetailInformationModule/referencedFileHeader/referencedFileDetail/filePixelWidth</t>
  </si>
  <si>
    <t>referencedFileDetailInformationModule/referencedFileHeader/referencedFileDetail/filePrintHeight</t>
  </si>
  <si>
    <t>referencedFileDetailInformationModule/referencedFileHeader/referencedFileDetail/filePrintHeight/@measurementUnitCode</t>
  </si>
  <si>
    <t>referencedFileDetailInformationModule/referencedFileHeader/referencedFileDetail/filePrintWidth</t>
  </si>
  <si>
    <t>referencedFileDetailInformationModule/referencedFileHeader/referencedFileDetail/filePrintWidth/@measurementUnitCode</t>
  </si>
  <si>
    <t>referencedFileDetailInformationModule/referencedFileHeader/referencedFileDetail/fileResolutionDescription</t>
  </si>
  <si>
    <t>referencedFileDetailInformationModule/referencedFileHeader/referencedFileDetail/fileSize</t>
  </si>
  <si>
    <t>referencedFileDetailInformationModule/referencedFileHeader/referencedFileDetail/fileSize/@measurementUnitCode</t>
  </si>
  <si>
    <t>referencedFileDetailInformationModule/referencedFileHeader/referencedFileDetail/isFileBackgroundTransparent</t>
  </si>
  <si>
    <t>referencedFileDetailInformationModule/referencedFileHeader/referencedFileDetail/fileContentInformation/areHumanModelsInFile</t>
  </si>
  <si>
    <t>referencedFileDetailInformationModule/referencedFileHeader/referencedFileDetail/fileContentInformation/fileAuthorName</t>
  </si>
  <si>
    <t>referencedFileDetailInformationModule/referencedFileHeader/referencedFileDetail/fileContentInformation/additionalCameraAngleCode</t>
  </si>
  <si>
    <t>referencedFileDetailInformationModule/referencedFileHeader/referencedFileDetail/fileContentInformation/verticalCameraAngleCode</t>
  </si>
  <si>
    <t>referencedFileDetailInformationModule/referencedFileHeader/referencedFileDetail/fileUsageInformation/areFeesRequiredForUse</t>
  </si>
  <si>
    <t>referencedFileDetailInformationModule/referencedFileHeader/referencedFileDetail/fileUsageInformation/canFilesBeEdited</t>
  </si>
  <si>
    <t>referencedFileDetailInformationModule/referencedFileHeader/referencedFileDetail/fileUsageInformation/fileCopyrightDescription</t>
  </si>
  <si>
    <t>referencedFileDetailInformationModule/referencedFileHeader/referencedFileDetail/fileUsageInformation/fileCopyrightDescription/@languageCode</t>
  </si>
  <si>
    <t>referencedFileDetailInformationModule/referencedFileHeader/referencedFileDetail/fileUsageInformation/fileDisclaimerInformation</t>
  </si>
  <si>
    <t>referencedFileDetailInformationModule/referencedFileHeader/referencedFileDetail/fileUsageInformation/fileDisclaimerInformation/@languageCode</t>
  </si>
  <si>
    <t>referencedFileDetailInformationModule/referencedFileHeader/referencedFileDetail/fileUsageInformation/fileUsageRestriction</t>
  </si>
  <si>
    <t>referencedFileDetailInformationModule/referencedFileHeader/referencedFileDetail/fileUsageInformation/fileUsageRestriction/@languageCode</t>
  </si>
  <si>
    <t>referencedFileDetailInformationModule/referencedFileHeader/referencedFileDetail/fileUsageInformation/intendedPublicationCountryCode</t>
  </si>
  <si>
    <t>referencedFileDetailInformationModule/referencedFileHeader/referencedFileDetail/fileUsageInformation/isFileForInternalUseOnly</t>
  </si>
  <si>
    <t>referencedFileDetailInformationModule/referencedFileHeader/referencedFileDetail/fileUsageInformation/isTalentReleaseOnFile</t>
  </si>
  <si>
    <t>regulatedTradeItemModule/regulatoryInformation/regulatoryAct</t>
  </si>
  <si>
    <t>regulatedTradeItemModule/regulatoryInformation/regulatoryAgency</t>
  </si>
  <si>
    <t>regulatedTradeItemModule/regulatoryInformation/avpList/compoundStringAVP</t>
  </si>
  <si>
    <t>regulatedTradeItemModule/regulatoryInformation/avpList/compoundStringAVP/@attributeName</t>
  </si>
  <si>
    <t>regulatedTradeItemModule/regulatoryInformation/avpList/compoundStringAVP/@attributeCode</t>
  </si>
  <si>
    <t>regulatedTradeItemModule/regulatoryInformation/avpList/compoundStringAVP/@codeListNameCode</t>
  </si>
  <si>
    <t>regulatedTradeItemModule/regulatoryInformation/avpList/compoundStringAVP/@codeListVersion</t>
  </si>
  <si>
    <t>regulatedTradeItemModule/regulatoryInformation/permitIdentification/permitStartDateTime</t>
  </si>
  <si>
    <t>regulatedTradeItemModule/regulatoryInformation/permitIdentification/regulatoryPermitIdentification</t>
  </si>
  <si>
    <t>regulatedTradeItemModule/regulatoryInformation/permitIdentification/avpList/compoundStringAVP</t>
  </si>
  <si>
    <t>regulatedTradeItemModule/regulatoryInformation/permitIdentification/avpList/compoundStringAVP/@attributeName</t>
  </si>
  <si>
    <t>regulatedTradeItemModule/regulatoryInformation/permitIdentification/avpList/compoundStringAVP/@attributeCode</t>
  </si>
  <si>
    <t>regulatedTradeItemModule/regulatoryInformation/permitIdentification/avpList/compoundStringAVP/@codeListNameCode</t>
  </si>
  <si>
    <t>regulatedTradeItemModule/regulatoryInformation/permitIdentification/avpList/compoundStringAVP/@codeListVersion</t>
  </si>
  <si>
    <t>safetyDataSheetModule/safetyDataSheetInformation/accidentalReleaseMeasuresDescription</t>
  </si>
  <si>
    <t>safetyDataSheetModule/safetyDataSheetInformation/accidentalReleaseMeasuresDescription/@languageCode</t>
  </si>
  <si>
    <t>safetyDataSheetModule/safetyDataSheetInformation/additionalSDSInformation</t>
  </si>
  <si>
    <t>safetyDataSheetModule/safetyDataSheetInformation/additionalSDSInformation/@languageCode</t>
  </si>
  <si>
    <t>safetyDataSheetModule/safetyDataSheetInformation/conditionsToAvoid</t>
  </si>
  <si>
    <t>safetyDataSheetModule/safetyDataSheetInformation/conditionsToAvoid/@languageCode</t>
  </si>
  <si>
    <t>safetyDataSheetModule/safetyDataSheetInformation/isRegulatedForTransportation</t>
  </si>
  <si>
    <t>safetyDataSheetModule/safetyDataSheetInformation/sDSSheetNumber</t>
  </si>
  <si>
    <t>safetyDataSheetModule/safetyDataSheetInformation/sDSStandardCode</t>
  </si>
  <si>
    <t>safetyDataSheetModule/safetyDataSheetInformation/avpList/compoundStringAVP</t>
  </si>
  <si>
    <t>safetyDataSheetModule/safetyDataSheetInformation/avpList/compoundStringAVP/@attributeName</t>
  </si>
  <si>
    <t>safetyDataSheetModule/safetyDataSheetInformation/avpList/compoundStringAVP/@attributeCode</t>
  </si>
  <si>
    <t>safetyDataSheetModule/safetyDataSheetInformation/avpList/compoundStringAVP/@codeListNameCode</t>
  </si>
  <si>
    <t>safetyDataSheetModule/safetyDataSheetInformation/avpList/compoundStringAVP/@codeListVersion</t>
  </si>
  <si>
    <t>safetyDataSheetModule/safetyDataSheetInformation/rEACHInformation/isSubstanceOfVeryHighConcern</t>
  </si>
  <si>
    <t>safetyDataSheetModule/safetyDataSheetInformation/referencedFileInformation/contentDescription</t>
  </si>
  <si>
    <t>safetyDataSheetModule/safetyDataSheetInformation/referencedFileInformation/contentDescription/@languageCode</t>
  </si>
  <si>
    <t>safetyDataSheetModule/safetyDataSheetInformation/referencedFileInformation/fileEffectiveEndDateTime</t>
  </si>
  <si>
    <t>safetyDataSheetModule/safetyDataSheetInformation/referencedFileInformation/fileEffectiveStartDateTime</t>
  </si>
  <si>
    <t>safetyDataSheetModule/safetyDataSheetInformation/referencedFileInformation/fileLanguageCode</t>
  </si>
  <si>
    <t>safetyDataSheetModule/safetyDataSheetInformation/referencedFileInformation/fileName</t>
  </si>
  <si>
    <t>safetyDataSheetModule/safetyDataSheetInformation/referencedFileInformation/referencedFileTypeCode</t>
  </si>
  <si>
    <t>safetyDataSheetModule/safetyDataSheetInformation/referencedFileInformation/uniformResourceIdentifier</t>
  </si>
  <si>
    <t>safetyDataSheetModule/safetyDataSheetInformation/referencedFileInformation/avpList/compoundStringAVP</t>
  </si>
  <si>
    <t>safetyDataSheetModule/safetyDataSheetInformation/referencedFileInformation/avpList/compoundStringAVP/@attributeName</t>
  </si>
  <si>
    <t>safetyDataSheetModule/safetyDataSheetInformation/referencedFileInformation/avpList/compoundStringAVP/@attributeCode</t>
  </si>
  <si>
    <t>safetyDataSheetModule/safetyDataSheetInformation/referencedFileInformation/avpList/compoundStringAVP/@codeListNameCode</t>
  </si>
  <si>
    <t>safetyDataSheetModule/safetyDataSheetInformation/referencedFileInformation/avpList/compoundStringAVP/@codeListVersion</t>
  </si>
  <si>
    <t>safetyDataSheetModule/safetyDataSheetInformation/storageCompatibilityInformation/storageCompatibilityAgency</t>
  </si>
  <si>
    <t>safetyDataSheetModule/safetyDataSheetInformation/storageCompatibilityInformation/storageCompatibilityCode</t>
  </si>
  <si>
    <t>safetyDataSheetModule/safetyDataSheetInformation/chemicalInformation/chemicalIngredientOrganisation</t>
  </si>
  <si>
    <t>safetyDataSheetModule/safetyDataSheetInformation/chemicalInformation/chemicalIngredientScheme</t>
  </si>
  <si>
    <t>safetyDataSheetModule/safetyDataSheetInformation/chemicalInformation/chemicalIngredient/chemicalIngredientConcentration</t>
  </si>
  <si>
    <t>safetyDataSheetModule/safetyDataSheetInformation/chemicalInformation/chemicalIngredient/chemicalIngredientConcentration/@measurementUnitCode</t>
  </si>
  <si>
    <t>safetyDataSheetModule/safetyDataSheetInformation/chemicalInformation/chemicalIngredient/chemicalIngredientConcentrationBasis</t>
  </si>
  <si>
    <t>safetyDataSheetModule/safetyDataSheetInformation/chemicalInformation/chemicalIngredient/chemicalIngredientConcentrationBasis/@measurementUnitCode</t>
  </si>
  <si>
    <t>safetyDataSheetModule/safetyDataSheetInformation/chemicalInformation/chemicalIngredient/chemicalIngredientIdentification</t>
  </si>
  <si>
    <t>safetyDataSheetModule/safetyDataSheetInformation/chemicalInformation/chemicalIngredient/chemicalIngredientName</t>
  </si>
  <si>
    <t>safetyDataSheetModule/safetyDataSheetInformation/chemicalInformation/chemicalIngredient/chemicalIngredientConcentrationLowerValue</t>
  </si>
  <si>
    <t>safetyDataSheetModule/safetyDataSheetInformation/chemicalInformation/chemicalIngredient/chemicalIngredientConcentrationLowerValue/@measurementUnitCode</t>
  </si>
  <si>
    <t>safetyDataSheetModule/safetyDataSheetInformation/chemicalInformation/chemicalIngredient/chemicalIngredientConcentrationMeasurementPrecision</t>
  </si>
  <si>
    <t>safetyDataSheetModule/safetyDataSheetInformation/chemicalInformation/chemicalIngredient/chemicalIngredientConcentrationUpperValue</t>
  </si>
  <si>
    <t>safetyDataSheetModule/safetyDataSheetInformation/chemicalInformation/chemicalIngredient/chemicalIngredientConcentrationUpperValue/@measurementUnitCode</t>
  </si>
  <si>
    <t>safetyDataSheetModule/safetyDataSheetInformation/chemicalInformation/chemicalIngredient/avpList/compoundStringAVP</t>
  </si>
  <si>
    <t>safetyDataSheetModule/safetyDataSheetInformation/chemicalInformation/chemicalIngredient/avpList/compoundStringAVP/@attributeName</t>
  </si>
  <si>
    <t>safetyDataSheetModule/safetyDataSheetInformation/chemicalInformation/chemicalIngredient/avpList/compoundStringAVP/@attributeCode</t>
  </si>
  <si>
    <t>safetyDataSheetModule/safetyDataSheetInformation/chemicalInformation/chemicalIngredient/avpList/compoundStringAVP/@codeListNameCode</t>
  </si>
  <si>
    <t>safetyDataSheetModule/safetyDataSheetInformation/chemicalInformation/chemicalIngredient/avpList/compoundStringAVP/@codeListVersion</t>
  </si>
  <si>
    <t>safetyDataSheetModule/safetyDataSheetInformation/chemicalInformation/chemicalIngredient/lethalDoseConcentrationInformation/testSpeciesCode</t>
  </si>
  <si>
    <t>safetyDataSheetModule/safetyDataSheetInformation/chemicalInformation/chemicalIngredient/lethalDoseConcentrationInformation/avpList/compoundStringAVP</t>
  </si>
  <si>
    <t>safetyDataSheetModule/safetyDataSheetInformation/chemicalInformation/chemicalIngredient/lethalDoseConcentrationInformation/avpList/compoundStringAVP/@attributeName</t>
  </si>
  <si>
    <t>safetyDataSheetModule/safetyDataSheetInformation/chemicalInformation/chemicalIngredient/lethalDoseConcentrationInformation/avpList/compoundStringAVP/@attributeCode</t>
  </si>
  <si>
    <t>safetyDataSheetModule/safetyDataSheetInformation/chemicalInformation/chemicalIngredient/lethalDoseConcentrationInformation/avpList/compoundStringAVP/@codeListNameCode</t>
  </si>
  <si>
    <t>safetyDataSheetModule/safetyDataSheetInformation/chemicalInformation/chemicalIngredient/lethalDoseConcentrationInformation/avpList/compoundStringAVP/@codeListVersion</t>
  </si>
  <si>
    <t>safetyDataSheetModule/safetyDataSheetInformation/gHSDetail/gHSSignalWordsCode</t>
  </si>
  <si>
    <t>safetyDataSheetModule/safetyDataSheetInformation/gHSDetail/gHSSymbolDescriptionCode</t>
  </si>
  <si>
    <t>safetyDataSheetModule/safetyDataSheetInformation/hazardStatement/hazardStatementsCode</t>
  </si>
  <si>
    <t>safetyDataSheetModule/safetyDataSheetInformation/gHSDetail/hazardStatement/hazardStatementsDescription</t>
  </si>
  <si>
    <t>safetyDataSheetModule/safetyDataSheetInformation/gHSDetail/hazardStatement/hazardStatementsDescription/@languageCode</t>
  </si>
  <si>
    <t>A description of standard phrases assigned to a hazard class and category that describe the nature of the hazard.</t>
  </si>
  <si>
    <t>safetyDataSheetModule/safetyDataSheetInformation/precautionaryStatement/precautionaryStatementsCode</t>
  </si>
  <si>
    <t>safetyDataSheetModule/safetyDataSheetInformation/gHSDetail/precautionaryStatement/precautionaryStatementsDescription</t>
  </si>
  <si>
    <t>safetyDataSheetModule/safetyDataSheetInformation/gHSDetail/precautionaryStatement/precautionaryStatementsDescription/@languageCode</t>
  </si>
  <si>
    <t>safetyDataSheetModule/safetyDataSheetInformation/physicalChemicalPropertyInformation/autoIgnitionTemperature</t>
  </si>
  <si>
    <t>safetyDataSheetModule/safetyDataSheetInformation/physicalChemicalPropertyInformation/autoIgnitionTemperature/@temperatureMeasurementUnitCode</t>
  </si>
  <si>
    <t>safetyDataSheetModule/safetyDataSheetInformation/physicalChemicalPropertyInformation/boilingPoint</t>
  </si>
  <si>
    <t>safetyDataSheetModule/safetyDataSheetInformation/physicalChemicalPropertyInformation/boilingPoint/@temperatureMeasurementUnitCode</t>
  </si>
  <si>
    <t>safetyDataSheetModule/safetyDataSheetInformation/physicalChemicalPropertyInformation/avpList/compoundStringAVP</t>
  </si>
  <si>
    <t>safetyDataSheetModule/safetyDataSheetInformation/physicalChemicalPropertyInformation/avpList/compoundStringAVP/@attributeName</t>
  </si>
  <si>
    <t>safetyDataSheetModule/safetyDataSheetInformation/physicalChemicalPropertyInformation/avpList/compoundStringAVP/@attributeCode</t>
  </si>
  <si>
    <t>safetyDataSheetModule/safetyDataSheetInformation/physicalChemicalPropertyInformation/avpList/compoundStringAVP/@codeListNameCode</t>
  </si>
  <si>
    <t>safetyDataSheetModule/safetyDataSheetInformation/physicalChemicalPropertyInformation/avpList/compoundStringAVP/@codeListVersion</t>
  </si>
  <si>
    <t>safetyDataSheetModule/safetyDataSheetInformation/physicalChemicalPropertyInformation/flashPoint/flashPointTemperature</t>
  </si>
  <si>
    <t>safetyDataSheetModule/safetyDataSheetInformation/physicalChemicalPropertyInformation/flashPoint/flashPointTemperature/@temperatureMeasurementUnitCode</t>
  </si>
  <si>
    <t>safetyDataSheetModule/safetyDataSheetInformation/physicalChemicalPropertyInformation/flashPoint/flashPointTemperatureLowerValue</t>
  </si>
  <si>
    <t>safetyDataSheetModule/safetyDataSheetInformation/physicalChemicalPropertyInformation/flashPoint/flashPointTemperatureLowerValue/@temperatureMeasurementUnitCode</t>
  </si>
  <si>
    <t>safetyDataSheetModule/safetyDataSheetInformation/physicalChemicalPropertyInformation/flashPoint/flashPointTemperatureUpperValue</t>
  </si>
  <si>
    <t>safetyDataSheetModule/safetyDataSheetInformation/physicalChemicalPropertyInformation/flashPoint/flashPointTemperatureUpperValue/@temperatureMeasurementUnitCode</t>
  </si>
  <si>
    <t>safetyDataSheetModule/safetyDataSheetInformation/physicalChemicalPropertyInformation/flashPoint/avpList/compoundStringAVP</t>
  </si>
  <si>
    <t>safetyDataSheetModule/safetyDataSheetInformation/physicalChemicalPropertyInformation/flashPoint/avpList/compoundStringAVP/@attributeName</t>
  </si>
  <si>
    <t>safetyDataSheetModule/safetyDataSheetInformation/physicalChemicalPropertyInformation/flashPoint/avpList/compoundStringAVP/@attributeCode</t>
  </si>
  <si>
    <t>safetyDataSheetModule/safetyDataSheetInformation/physicalChemicalPropertyInformation/flashPoint/avpList/compoundStringAVP/@codeListNameCode</t>
  </si>
  <si>
    <t>safetyDataSheetModule/safetyDataSheetInformation/physicalChemicalPropertyInformation/flashPoint/avpList/compoundStringAVP/@codeListVersion</t>
  </si>
  <si>
    <t>safetyDataSheetModule/safetyDataSheetInformation/physicalChemicalPropertyInformation/pHInformation/exactPH</t>
  </si>
  <si>
    <t>safetyDataSheetModule/safetyDataSheetInformation/physicalChemicalPropertyInformation/specificGravityInformation/avpList/compoundStringAVP</t>
  </si>
  <si>
    <t>safetyDataSheetModule/safetyDataSheetInformation/physicalChemicalPropertyInformation/specificGravityInformation/avpList/compoundStringAVP/@attributeName</t>
  </si>
  <si>
    <t>safetyDataSheetModule/safetyDataSheetInformation/physicalChemicalPropertyInformation/specificGravityInformation/avpList/compoundStringAVP/@attributeCode</t>
  </si>
  <si>
    <t>safetyDataSheetModule/safetyDataSheetInformation/physicalChemicalPropertyInformation/specificGravityInformation/avpList/compoundStringAVP/@codeListNameCode</t>
  </si>
  <si>
    <t>safetyDataSheetModule/safetyDataSheetInformation/physicalChemicalPropertyInformation/specificGravityInformation/avpList/compoundStringAVP/@codeListVersion</t>
  </si>
  <si>
    <t>salesInformationModule/avpList/compoundStringAVP</t>
  </si>
  <si>
    <t>salesInformationModule/avpList/compoundStringAVP/@attributeName</t>
  </si>
  <si>
    <t>salesInformationModule/avpList/compoundStringAVP/@attributeCode</t>
  </si>
  <si>
    <t>salesInformationModule/avpList/compoundStringAVP/@codeListNameCode</t>
  </si>
  <si>
    <t>salesInformationModule/avpList/compoundStringAVP/@codeListVersion</t>
  </si>
  <si>
    <t>salesInformationModule/avpList/stringAVP</t>
  </si>
  <si>
    <t>salesInformationModule/salesInformation/brandDistributionTypeCode</t>
  </si>
  <si>
    <t>salesInformationModule/salesInformation/consumerSalesConditionCode</t>
  </si>
  <si>
    <t>salesInformationModule/salesInformation/isBasePriceDeclarationRelevant</t>
  </si>
  <si>
    <t>salesInformationModule/salesInformation/isDiscountingIllegal</t>
  </si>
  <si>
    <t>salesInformationModule/salesInformation/priceComparisonContentTypeCode</t>
  </si>
  <si>
    <t>salesInformationModule/salesInformation/priceComparisonMeasurement</t>
  </si>
  <si>
    <t>salesInformationModule/salesInformation/priceComparisonMeasurement/@measurementUnitCode</t>
  </si>
  <si>
    <t>salesInformationModule/salesInformation/recommendedConsumerPickupAreaCode</t>
  </si>
  <si>
    <t>salesInformationModule/salesInformation/sellingUnitOfMeasure</t>
  </si>
  <si>
    <t>salesInformationModule/salesInformation/tradeItemConditionCode</t>
  </si>
  <si>
    <t>salesInformationModule/applicableAllowanceCharge/allowanceChargeAmount</t>
  </si>
  <si>
    <t>salesInformationModule/applicableAllowanceCharge/allowanceChargeAmount/@currencyCode</t>
  </si>
  <si>
    <t>salesInformationModule/applicableAllowanceCharge/allowanceChargeDescription</t>
  </si>
  <si>
    <t>salesInformationModule/applicableAllowanceCharge/allowanceChargeDescription/@languagecode</t>
  </si>
  <si>
    <t>salesInformationModule/applicableAllowanceCharge/allowanceChargePercentage</t>
  </si>
  <si>
    <t>salesInformationModule/applicableAllowanceCharge/allowanceChargeTypeCode</t>
  </si>
  <si>
    <t>salesInformationModule/applicableAllowanceCharge/allowanceOrChargeType</t>
  </si>
  <si>
    <t>salesInformationModule/applicableAllowanceCharge/amountPerUnit</t>
  </si>
  <si>
    <t>salesInformationModule/applicableAllowanceCharge/amountPerUnit/@currencyCode</t>
  </si>
  <si>
    <t>salesInformationModule/applicableAllowanceCharge/baseAmount</t>
  </si>
  <si>
    <t>salesInformationModule/applicableAllowanceCharge/baseAmount/@currencyCode</t>
  </si>
  <si>
    <t>salesInformationModule/applicableAllowanceCharge/baseNumberOfUnits</t>
  </si>
  <si>
    <t>salesInformationModule/applicableAllowanceCharge/baseNumberOfUnits/@measurementUnitCode</t>
  </si>
  <si>
    <t>salesInformationModule/applicableAllowanceCharge/bracketIdentifier</t>
  </si>
  <si>
    <t>salesInformationModule/tradeItemPriceInformation/cardPriceGroupIdentifier</t>
  </si>
  <si>
    <t>salesInformationModule/tradeItemPriceInformation/additionalTradeItemPrice/priceEffectiveStartDate</t>
  </si>
  <si>
    <t>salesInformationModule/tradeItemPriceInformation/additionalTradeItemPrice/tradeItemPrice</t>
  </si>
  <si>
    <t>salesInformationModule/tradeItemPriceInformation/additionalTradeItemPrice/tradeItemPriceTypeCode</t>
  </si>
  <si>
    <t>salesInformationModule/tradeItemPriceInformation/cataloguePrice/priceBasisQuantity</t>
  </si>
  <si>
    <t>salesInformationModule/tradeItemPriceInformation/cataloguePrice/priceBasisQuantity/@measurementUnitCode</t>
  </si>
  <si>
    <t>salesInformationModule/tradeItemPriceInformation/cataloguePrice/priceEffectiveEndDate</t>
  </si>
  <si>
    <t>salesInformationModule/tradeItemPriceInformation/cataloguePrice/priceEffectiveStartDate</t>
  </si>
  <si>
    <t>salesInformationModule/tradeItemPriceInformation/cataloguePrice/tradeItemPrice</t>
  </si>
  <si>
    <t>salesInformationModule/tradeItemPriceInformation/cataloguePrice/tradeItemPrice/@currencyCode</t>
  </si>
  <si>
    <t>salesInformationModule/tradeItemPriceInformation/cataloguePrice/suggestedRetailPrice/priceEffectiveEndDate</t>
  </si>
  <si>
    <t>salesInformationModule/tradeItemPriceInformation/cataloguePrice/suggestedRetailPrice/priceEffectiveStartDate</t>
  </si>
  <si>
    <t>salesInformationModule/tradeItemPriceInformation/suggestedRetailPrice/tradeItemPrice</t>
  </si>
  <si>
    <t>salesInformationModule/tradeItemPriceInformation/suggestedRetailPrice/tradeItemPrice/@currencyCode</t>
  </si>
  <si>
    <t>securityTagInformationModule/securityTagInformation/avpList/compoundStringAVP</t>
  </si>
  <si>
    <t>securityTagInformationModule/securityTagInformation/avpList/compoundStringAVP/@attributeName</t>
  </si>
  <si>
    <t>securityTagInformationModule/securityTagInformation/avpList/compoundStringAVP/@attributeCode</t>
  </si>
  <si>
    <t>securityTagInformationModule/securityTagInformation/avpList/compoundStringAVP/@codeListNameCode</t>
  </si>
  <si>
    <t>securityTagInformationModule/securityTagInformation/avpList/compoundStringAVP/@codeListVersion</t>
  </si>
  <si>
    <t>softwareSystemRequirementsModule/softwareSystemRequirements/avpList/compoundStringAVP</t>
  </si>
  <si>
    <t>sustainabilityModule/sustainabilityInformation/avpList/compoundStringAVP</t>
  </si>
  <si>
    <t>sustainabilityModule/sustainabilityInformation/avpList/compoundStringAVP/@attributeName</t>
  </si>
  <si>
    <t>sustainabilityModule/sustainabilityInformation/avpList/compoundStringAVP/@attributeCode</t>
  </si>
  <si>
    <t>sustainabilityModule/sustainabilityInformation/avpList/compoundStringAVP/@codeListNameCode</t>
  </si>
  <si>
    <t>sustainabilityModule/sustainabilityInformation/avpList/compoundStringAVP/@codeListVersion</t>
  </si>
  <si>
    <t>textileMaterialModule/textileMaterial/avpList/compoundStringAVP</t>
  </si>
  <si>
    <t>textileMaterialModule/textileMaterial/avpList/compoundStringAVP/@attributeName</t>
  </si>
  <si>
    <t>textileMaterialModule/textileMaterial/avpList/compoundStringAVP/@attributeCode</t>
  </si>
  <si>
    <t>textileMaterialModule/textileMaterial/avpList/compoundStringAVP/@codeListNameCode</t>
  </si>
  <si>
    <t>textileMaterialModule/textileMaterial/avpList/compoundStringAVP/@codeListVersion</t>
  </si>
  <si>
    <t>textileMaterialModule/textileMaterial/textileMaterialComposition/avpList/compoundStringAVP</t>
  </si>
  <si>
    <t>textileMaterialModule/textileMaterial/textileMaterialComposition/avpList/compoundStringAVP/@attributeName</t>
  </si>
  <si>
    <t>textileMaterialModule/textileMaterial/textileMaterialComposition/avpList/compoundStringAVP/@attributeCode</t>
  </si>
  <si>
    <t>textileMaterialModule/textileMaterial/textileMaterialComposition/avpList/compoundStringAVP/@codeListNameCode</t>
  </si>
  <si>
    <t>textileMaterialModule/textileMaterial/textileMaterialComposition/avpList/compoundStringAVP/@codeListVersion</t>
  </si>
  <si>
    <t>tradeItemDataCarrierAndIdentificationModule/dataCarrier/applicationIdentifierTypeCode</t>
  </si>
  <si>
    <t>tradeItemDataCarrierAndIdentificationModule/dataCarrier/dataCarrierFamilyTypeCode</t>
  </si>
  <si>
    <t>tradeItemDataCarrierAndIdentificationModule/dataCarrier/dataCarrierPresenceCode</t>
  </si>
  <si>
    <t>tradeItemDataCarrierAndIdentificationModule/dataCarrier/dataCarrierTypeCode</t>
  </si>
  <si>
    <t>tradeItemDataCarrierAndIdentificationModule/dataCarrier/avpList/compoundStringAVP</t>
  </si>
  <si>
    <t>tradeItemDataCarrierAndIdentificationModule/dataCarrier/avpList/compoundStringAVP/@attributeName</t>
  </si>
  <si>
    <t>tradeItemDataCarrierAndIdentificationModule/dataCarrier/avpList/compoundStringAVP/@attributeCode</t>
  </si>
  <si>
    <t>tradeItemDataCarrierAndIdentificationModule/dataCarrier/avpList/compoundStringAVP/@codeListNameCode</t>
  </si>
  <si>
    <t>tradeItemDataCarrierAndIdentificationModule/dataCarrier/avpList/compoundStringAVP/@codeListVersion</t>
  </si>
  <si>
    <t>tradeItemDataCarrierAndIdentificationModule/gS1TradeItemIdentificationKey/gs1TradeItemIdentificationKeyCode</t>
  </si>
  <si>
    <t>tradeItemDataCarrierAndIdentificationModule/gS1TradeItemIdentificationKey/gs1TradeItemIdentificationKeyValue</t>
  </si>
  <si>
    <t>tradeItemDataCarrierAndIdentificationModule/dataCarrier/avpList/gS1TradeItemIdentificationKey/isBarCodeOnPackageVariableMeasureBarCode</t>
  </si>
  <si>
    <t>tradeItemDataCarrierAndIdentificationModule/dataCarrier/avpList/gS1TradeItemIdentificationKey/avpList/compoundStringAVP</t>
  </si>
  <si>
    <t>tradeItemDataCarrierAndIdentificationModule/dataCarrier/avpList/gS1TradeItemIdentificationKey/avpList/compoundStringAVP/@attributeName</t>
  </si>
  <si>
    <t>tradeItemDataCarrierAndIdentificationModule/dataCarrier/avpList/gS1TradeItemIdentificationKey/avpList/compoundStringAVP/@attributeCode</t>
  </si>
  <si>
    <t>tradeItemDataCarrierAndIdentificationModule/dataCarrier/avpList/gS1TradeItemIdentificationKey/avpList/compoundStringAVP/@codeListNameCode</t>
  </si>
  <si>
    <t>tradeItemDataCarrierAndIdentificationModule/dataCarrier/avpList/gS1TradeItemIdentificationKey/avpList/compoundStringAVP/@codeListVersion</t>
  </si>
  <si>
    <t>tradeItemDescriptionModule/tradeItemDescriptionInformation/additionalTradeItemDescription/@languageCode</t>
  </si>
  <si>
    <t>tradeItemDescriptionModule/tradeItemDescriptionInformation/descriptionShort/@languageCode</t>
  </si>
  <si>
    <t>tradeItemDescriptionModule/tradeItemDescriptionInformation/functionalName/@languageCode</t>
  </si>
  <si>
    <t>tradeItemDescriptionModule/tradeItemDescriptionInformation/invoiceName</t>
  </si>
  <si>
    <t>tradeItemDescriptionModule/tradeItemDescriptionInformation/invoiceName/@languageCode</t>
  </si>
  <si>
    <t>tradeItemDescriptionModule/tradeItemDescriptionInformation/labelDescription</t>
  </si>
  <si>
    <t>tradeItemDescriptionModule/tradeItemDescriptionInformation/labelDescription/@languageCode</t>
  </si>
  <si>
    <t>A literal reproduction of the text featured on a product’s label in the same word-by-word order in which it appears on the front of the product’s packaging. This may not necessarily match the GTIN description as loaded by the supplier into the GTIN description field in GDSN.</t>
  </si>
  <si>
    <t>tradeItemDescriptionModule/tradeItemDescriptionInformation/productRange</t>
  </si>
  <si>
    <t>tradeItemDescriptionModule/tradeItemDescriptionInformation/regulatedProductName/@languageCode</t>
  </si>
  <si>
    <t>tradeItemDescriptionModule/tradeItemDescriptionInformation/tradeItemDescription/@languageCode</t>
  </si>
  <si>
    <t>tradeItemDescriptionModule/tradeItemDescriptionInformation/tradeItemFormDescription</t>
  </si>
  <si>
    <t>tradeItemDescriptionModule/tradeItemDescriptionInformation/variantDescription</t>
  </si>
  <si>
    <t>tradeItemDescriptionModule/tradeItemDescriptionInformation/variantDescription/@languageCode</t>
  </si>
  <si>
    <t>tradeItemDescriptionModule/tradeItemDescriptionInformation/tradeItemGroupIdentificationCodeReference</t>
  </si>
  <si>
    <t>tradeItemDescriptionModule/tradeItemDescriptionInformation/tradeItemGroupIdentificationCodeReference/@codeDescription</t>
  </si>
  <si>
    <t>tradeItemDescriptionModule/tradeItemDescriptionInformation/tradeItemFormCode</t>
  </si>
  <si>
    <t>tradeItemDescriptionModule/tradeItemDescriptionInformation/avpList/compoundStringAVP</t>
  </si>
  <si>
    <t>tradeItemDescriptionModule/tradeItemDescriptionInformation/avpList/compoundStringAVP/@attributeName</t>
  </si>
  <si>
    <t>tradeItemDescriptionModule/tradeItemDescriptionInformation/avpList/compoundStringAVP/@attributeCode</t>
  </si>
  <si>
    <t>tradeItemDescriptionModule/tradeItemDescriptionInformation/avpList/compoundStringAVP/@codeListNameCode</t>
  </si>
  <si>
    <t>tradeItemDescriptionModule/tradeItemDescriptionInformation/avpList/compoundStringAVP/@codeListVersion</t>
  </si>
  <si>
    <t>tradeItemDescriptionModule/tradeItemDescriptionInformation/brandNameInformation/languageSpecificBrandName</t>
  </si>
  <si>
    <t>tradeItemDescriptionModule/tradeItemDescriptionInformation/brandNameInformation/languageSpecificBrandName/@languageCode</t>
  </si>
  <si>
    <t>tradeItemDescriptionModule/tradeItemDescriptionInformation/brandNameInformation/languageSpecificSubbrandName</t>
  </si>
  <si>
    <t>tradeItemDescriptionModule/tradeItemDescriptionInformation/brandNameInformation/languageSpecificSubbrandName/@languageCode</t>
  </si>
  <si>
    <t>tradeItemDescriptionModule/tradeItemDescriptionInformation/itradeItemVariant/tradeItemVariantValue</t>
  </si>
  <si>
    <t>tradeItemDescriptionModule/tradeItemDescriptionInformation/itradeItemVariant/tradeItemVariantValue/@languageCode</t>
  </si>
  <si>
    <t>tradeItemDescriptionModule/tradeItemDescriptionInformation/tradeItemVariant/tradeItemVariantTypeCode</t>
  </si>
  <si>
    <t>tradeItemDescriptionModule/tradeItemDescriptionInformation/colour/colourDescription</t>
  </si>
  <si>
    <t>tradeItemDescriptionModule/tradeItemDescriptionInformation/colour/colourDescription/@languagecode</t>
  </si>
  <si>
    <t>tradeItemDescriptionModule/tradeItemDescriptionInformation/colour/colourCode</t>
  </si>
  <si>
    <t>tradeItemDisposalInformationModule/avpList/compoundStringAVP</t>
  </si>
  <si>
    <t>tradeItemDisposalInformationModule/avpList/compoundStringAVP/@attributeName</t>
  </si>
  <si>
    <t>tradeItemDisposalInformationModule/avpList/compoundStringAVP/@attributeCode</t>
  </si>
  <si>
    <t>tradeItemDisposalInformationModule/avpList/compoundStringAVP/@codeListNameCode</t>
  </si>
  <si>
    <t>tradeItemDisposalInformationModule/avpList/compoundStringAVP/@codeListVersion</t>
  </si>
  <si>
    <t>tradeItemDisposalInformationModule/tradeItemDisposalInformation/areHazardousComponentsRemovable</t>
  </si>
  <si>
    <t>tradeItemDisposalInformationModule/tradeItemDisposalInformation/componentsLabeledForDisassemblyRecyclingPercent</t>
  </si>
  <si>
    <t>tradeItemDisposalInformationModule/tradeItemDisposalInformation/tradeItemWasteManagement/wasteAmount</t>
  </si>
  <si>
    <t>tradeItemDisposalInformationModule/tradeItemDisposalInformation/tradeItemWasteManagement/wasteAmount/@measurementUnitcode</t>
  </si>
  <si>
    <t>tradeItemDisposalInformationModule/tradeItemDisposalInformation/tradeItemWasteManagement/wasteDirectiveApplianceType</t>
  </si>
  <si>
    <t>tradeItemDisposalInformationModule/tradeItemDisposalInformation/tradeItemWasteManagement/wasteDirectiveName</t>
  </si>
  <si>
    <t>tradeItemDisposalInformationModule/tradeItemDisposalInformation/tradeItemWasteManagement/wasteDirectiveRegistrationNumber</t>
  </si>
  <si>
    <t>tradeItemHandlingModule/tradeItemHandlingInformation/clampPressure</t>
  </si>
  <si>
    <t>tradeItemHandlingModule/tradeItemHandlingInformation/clampPressure/@measurementUnitCode</t>
  </si>
  <si>
    <t>tradeItemHandlingModule/tradeItemHandlingInformation/avpList/compoundStringAVP</t>
  </si>
  <si>
    <t>tradeItemHandlingModule/tradeItemHandlingInformation/avpList/compoundStringAVP/@attributeName</t>
  </si>
  <si>
    <t>tradeItemHandlingModule/tradeItemHandlingInformation/avpList/compoundStringAVP/@attributeCode</t>
  </si>
  <si>
    <t>tradeItemHandlingModule/tradeItemHandlingInformation/avpList/compoundStringAVP/@codeListNameCode</t>
  </si>
  <si>
    <t>tradeItemHandlingModule/tradeItemHandlingInformation/avpList/compoundStringAVP/@codeListVersion</t>
  </si>
  <si>
    <t>tradeItemHandlingModule/tradeItemHandlingInformation/tradeItemStacking/stackingWeightMaximum</t>
  </si>
  <si>
    <t>tradeItemHandlingModule/tradeItemHandlingInformation/tradeItemStacking/stackingWeightMaximum/@measurementUnitCode</t>
  </si>
  <si>
    <t>tradeItemHierarchyModule/tradeItemHierarchy/isNonGTINLogisticsUnitPackedIrregularly</t>
  </si>
  <si>
    <t>tradeItemHierarchyModule/tradeItemHierarchy/layerHeight</t>
  </si>
  <si>
    <t>tradeItemHierarchyModule/tradeItemHierarchy/layerHeight/@measurementUnitCode</t>
  </si>
  <si>
    <t>tradeItemHierarchyModule/tradeItemHierarchy/quantityOfInnerPack</t>
  </si>
  <si>
    <t>tradeItemHierarchyModule/tradeItemHierarchy/quantityOfNextLevelTradeItemWithinInnerPack</t>
  </si>
  <si>
    <t>tradeItemHierarchyModule/tradeItemHierarchy/avpList/compoundStringAVP</t>
  </si>
  <si>
    <t>tradeItemHierarchyModule/tradeItemHierarchy/avpList/compoundStringAVP/@attributeName</t>
  </si>
  <si>
    <t>tradeItemHierarchyModule/tradeItemHierarchy/avpList/compoundStringAVP/@attributeCode</t>
  </si>
  <si>
    <t>tradeItemHierarchyModule/tradeItemHierarchy/avpList/compoundStringAVP/@codeListNameCode</t>
  </si>
  <si>
    <t>tradeItemHierarchyModule/tradeItemHierarchy/avpList/compoundStringAVP/@codeListVersion</t>
  </si>
  <si>
    <t>tradeItemHumidityInformationModule/tradeItemHumidityInformation/humidityQualifierCode</t>
  </si>
  <si>
    <t>tradeItemHumidityInformationModule/tradeItemHumidityInformation/maximumHumidityPercentage</t>
  </si>
  <si>
    <t>tradeItemHumidityInformationModule/tradeItemHumidityInformation/minimumHumidityPercentage</t>
  </si>
  <si>
    <t>tradeItemHumidityInformationModule/tradeItemHumidityInformation/avpList/compoundStringAVP</t>
  </si>
  <si>
    <t>tradeItemHumidityInformationModule/tradeItemHumidityInformation/avpList/compoundStringAVP/@attributeName</t>
  </si>
  <si>
    <t>tradeItemHumidityInformationModule/tradeItemHumidityInformation/avpList/compoundStringAVP/@attributeCode</t>
  </si>
  <si>
    <t>tradeItemHumidityInformationModule/tradeItemHumidityInformation/avpList/compoundStringAVP/@codeListNameCode</t>
  </si>
  <si>
    <t>tradeItemHumidityInformationModule/tradeItemHumidityInformation/avpList/compoundStringAVP/@codeListVersion</t>
  </si>
  <si>
    <t>tradeItemLicensingModule/avpList/compoundStringAVP</t>
  </si>
  <si>
    <t>tradeItemLicensingModule/avpList/compoundStringAVP/@attributeName</t>
  </si>
  <si>
    <t>tradeItemLicensingModule/avpList/compoundStringAVP/@attributeCode</t>
  </si>
  <si>
    <t>tradeItemLicensingModule/avpList/compoundStringAVP/@codeListNameCode</t>
  </si>
  <si>
    <t>tradeItemLicensingModule/avpList/compoundStringAVP/@codeListVersion</t>
  </si>
  <si>
    <t>tradeItemLicensingModule/tradeItemLicense/tradeItemLicenseOwnerName</t>
  </si>
  <si>
    <t>tradeItemLicensingModule/tradeItemLicense/avpList/compoundStringAVP</t>
  </si>
  <si>
    <t>tradeItemLicensingModule/tradeItemLicense/avpList/compoundStringAVP/@attributeName</t>
  </si>
  <si>
    <t>tradeItemLicensingModule/tradeItemLicense/avpList/compoundStringAVP/@attributeCode</t>
  </si>
  <si>
    <t>tradeItemLicensingModule/tradeItemLicense/avpList/compoundStringAVP/@codeListNameCode</t>
  </si>
  <si>
    <t>tradeItemLicensingModule/tradeItemLicense/avpList/compoundStringAVP/@codeListVersion</t>
  </si>
  <si>
    <t>tradeItemLicensingModule/tradeItemLicense/tradeItemLicenseDetail/tradeItemLicenseCharacter</t>
  </si>
  <si>
    <t>tradeItemLicensingModule/tradeItemLicense/tradeItemLicenseDetail/tradeItemLicenseTitle</t>
  </si>
  <si>
    <t>tradeItemLicensingModule/tradeItemLicense/tradeItemLicenseDetail/tradeItemLicenseTitle/@languageCode</t>
  </si>
  <si>
    <t>tradeItemLicensingModule/tradeItemLicense/tradeItemLicenseDetail/avpList/compoundStringAVP</t>
  </si>
  <si>
    <t>tradeItemLicensingModule/tradeItemLicense/tradeItemLicenseDetail/avpList/compoundStringAVP/@attributeName</t>
  </si>
  <si>
    <t>tradeItemLicensingModule/tradeItemLicense/tradeItemLicenseDetail/avpList/compoundStringAVP/@attributeCode</t>
  </si>
  <si>
    <t>tradeItemLicensingModule/tradeItemLicense/tradeItemLicenseDetail/avpList/compoundStringAVP/@codeListNameCode</t>
  </si>
  <si>
    <t>tradeItemLicensingModule/tradeItemLicense/tradeItemLicenseDetail/avpList/compoundStringAVP/@codeListVersion</t>
  </si>
  <si>
    <t>tradeItemLicensingModule/tradeItemLicense/tradeItemLicenseDetail/tradeItemLicenseEffectiveDateInformation/avpList/compoundStringAVP</t>
  </si>
  <si>
    <t>tradeItemLicensingModule/tradeItemLicense/tradeItemLicenseDetail/tradeItemLicenseEffectiveDateInformation/avpList/compoundStringAVP/@attributeName</t>
  </si>
  <si>
    <t>tradeItemLicensingModule/tradeItemLicense/tradeItemLicenseDetail/tradeItemLicenseEffectiveDateInformation/avpList/compoundStringAVP/@attributeCode</t>
  </si>
  <si>
    <t>tradeItemLicensingModule/tradeItemLicense/tradeItemLicenseDetail/tradeItemLicenseEffectiveDateInformation/avpList/compoundStringAVP/@codeListNameCode</t>
  </si>
  <si>
    <t>tradeItemLicensingModule/tradeItemLicense/tradeItemLicenseDetail/tradeItemLicenseEffectiveDateInformation/avpList/compoundStringAVP/@codeListVersion</t>
  </si>
  <si>
    <t>tradeItemLifespanModule/tradeItemLifespan/openedTradeItemLifespan</t>
  </si>
  <si>
    <t>tradeItemLifespanModule/tradeItemLifespan/itemPeriodSafeToUseAfterOpening</t>
  </si>
  <si>
    <t>tradeItemLifespanModule/tradeItemLifespan/itemPeriodSafeToUseAfterOpening/@timeMeasurementUnitCode</t>
  </si>
  <si>
    <t>tradeItemLifespanModule/tradeItemLifespan/avpList/compoundStringAVP</t>
  </si>
  <si>
    <t>tradeItemLifespanModule/tradeItemLifespan/avpList/compoundStringAVP/@attributeName</t>
  </si>
  <si>
    <t>tradeItemLifespanModule/tradeItemLifespan/avpList/compoundStringAVP/@attributeCode</t>
  </si>
  <si>
    <t>tradeItemLifespanModule/tradeItemLifespan/avpList/compoundStringAVP/@codeListNameCode</t>
  </si>
  <si>
    <t>tradeItemLifespanModule/tradeItemLifespan/avpList/compoundStringAVP/@codeListVersion</t>
  </si>
  <si>
    <t>tradeItemMeasurementsModule/tradeItemMeasurements/depth/@measurementUnitcode</t>
  </si>
  <si>
    <t>tradeItemMeasurementsModule/tradeItemMeasurements/height/@measurementUnitcode</t>
  </si>
  <si>
    <t>tradeItemMeasurementsModule/tradeItemMeasurements/netContent/@measurementUnitcode</t>
  </si>
  <si>
    <t>tradeItemMeasurementsModule/tradeItemMeasurements/tradeItemCompositionDepth</t>
  </si>
  <si>
    <t>tradeItemMeasurementsModule/tradeItemMeasurements/tradeItemCompositionDepth/@measurementUnitcode</t>
  </si>
  <si>
    <t>tradeItemMeasurementsModule/tradeItemMeasurements/tradeItemCompositionWidth</t>
  </si>
  <si>
    <t>tradeItemMeasurementsModule/tradeItemMeasurements/tradeItemCompositionWidth/@measurementUnitcode</t>
  </si>
  <si>
    <t>tradeItemMeasurementsModule/tradeItemMeasurements/width/@measurementUnitcode</t>
  </si>
  <si>
    <t>tradeItemMeasurementsModule/tradeItemMeasurements/netContentStatement/@languageCode</t>
  </si>
  <si>
    <t>tradeItemMeasurementsModule/tradeItemMeasurements/avpList/compoundStringAVP</t>
  </si>
  <si>
    <t>tradeItemMeasurementsModule/tradeItemMeasurements/avpList/compoundStringAVP/@attributeName</t>
  </si>
  <si>
    <t>tradeItemMeasurementsModule/tradeItemMeasurements/avpList/compoundStringAVP/@attributeCode</t>
  </si>
  <si>
    <t>tradeItemMeasurementsModule/tradeItemMeasurements/avpList/compoundStringAVP/@codeListNameCode</t>
  </si>
  <si>
    <t>tradeItemMeasurementsModule/tradeItemMeasurements/avpList/compoundStringAVP/@codeListVersion</t>
  </si>
  <si>
    <t>tradeItemMeasurementsModule/tradeItemMeasurements/pegMeasurements/pegHoleNumber</t>
  </si>
  <si>
    <t>tradeItemMeasurementsModule/tradeItemMeasurements/pegMeasurements/pegHorizontal</t>
  </si>
  <si>
    <t>tradeItemMeasurementsModule/tradeItemMeasurements/pegMeasurements/pegHorizontal/@measurementUnitCode</t>
  </si>
  <si>
    <t>tradeItemMeasurementsModule/tradeItemMeasurements/pegMeasurements/pegVertical</t>
  </si>
  <si>
    <t>tradeItemMeasurementsModule/tradeItemMeasurements/pegMeasurements/pegVertical/@measurementUnitCode</t>
  </si>
  <si>
    <t>tradeItemMeasurementsModule/tradeItemMeasurements/pegMeasurements/pegHoleTypeCode</t>
  </si>
  <si>
    <t>tradeItemMeasurementsModule/tradeItemMeasurements/additionalTradeItemDimensions/depth/@measurementUnitcode</t>
  </si>
  <si>
    <t>tradeItemMeasurementsModule/tradeItemMeasurements/additionalTradeItemDimensions/height/@measurementUnitcode</t>
  </si>
  <si>
    <t>tradeItemMeasurementsModule/tradeItemMeasurements/additionalTradeItemDimensions/width/@measurementUnitcode</t>
  </si>
  <si>
    <t>tradeItemMeasurementsModule/tradeItemMeasurements/tradeItemNesting/nestingIncrement</t>
  </si>
  <si>
    <t>tradeItemMeasurementsModule/tradeItemMeasurements/tradeItemNesting/nestingIncrement/@measurementUnitCode</t>
  </si>
  <si>
    <t>tradeItemMeasurementsModule/tradeItemMeasurements/tradeItemNesting/nestingDirectionCode</t>
  </si>
  <si>
    <t>tradeItemMeasurementsModule/tradeItemMeasurements/tradeItemNesting/nestingTypeCode</t>
  </si>
  <si>
    <t>tradeItemMeasurementsModule/tradeItemMeasurements/tradeItemWeight/drainedWeight/@measurementUnitCode</t>
  </si>
  <si>
    <t>tradeItemMeasurementsModule/tradeItemMeasurements/tradeItemWeight/grossWeight/@measurementUnitCode</t>
  </si>
  <si>
    <t>tradeItemMeasurementsModule/tradeItemMeasurements/tradeItemWeight/netWeight/@measurementUnitCode</t>
  </si>
  <si>
    <t>tradeItemSizeModule/avpList/compoundStringAVP</t>
  </si>
  <si>
    <t>tradeItemSizeModule/avpList/compoundStringAVP/@attributeName</t>
  </si>
  <si>
    <t>tradeItemSizeModule/avpList/compoundStringAVP/@attributeCode</t>
  </si>
  <si>
    <t>tradeItemSizeModule/avpList/compoundStringAVP/@codeListNameCode</t>
  </si>
  <si>
    <t>tradeItemSizeModule/avpList/compoundStringAVP/@codeListVersion</t>
  </si>
  <si>
    <t>tradeItemSizeModule/size/descriptiveSize</t>
  </si>
  <si>
    <t>tradeItemSizeModule/size/descriptiveSize/@languageCode</t>
  </si>
  <si>
    <t>tradeItemSizeModule/size/sizeCode</t>
  </si>
  <si>
    <t>tradeItemTemperatureInformationModule/avpList/compoundStringAVP</t>
  </si>
  <si>
    <t>tradeItemTemperatureInformationModule/avpList/compoundStringAVP/@attributeName</t>
  </si>
  <si>
    <t>tradeItemTemperatureInformationModule/avpList/compoundStringAVP/@attributeCode</t>
  </si>
  <si>
    <t>tradeItemTemperatureInformationModule/avpList/compoundStringAVP/@codeListNameCode</t>
  </si>
  <si>
    <t>tradeItemTemperatureInformationModule/avpList/compoundStringAVP/@codeListVersion</t>
  </si>
  <si>
    <t>tradeItemTemperatureInformationModule/tradeItemTemperatureInformation/dropBelowMinimumTemperatureAcceptableTimeSpan</t>
  </si>
  <si>
    <t>tradeItemTemperatureInformationModule/tradeItemTemperatureInformation/dropBelowMinimumTemperatureAcceptableTimeSpan/@timeMeasurementUnitCode</t>
  </si>
  <si>
    <t>tradeItemTemperatureInformationModule/tradeItemTemperatureInformation/maximumTemperature/@temperatureMeasurementUnitCode</t>
  </si>
  <si>
    <t>tradeItemTemperatureInformationModule/tradeItemTemperatureInformation/maximumToleranceTemperature</t>
  </si>
  <si>
    <t>tradeItemTemperatureInformationModule/tradeItemTemperatureInformation/maximumToleranceTemperature/@temperatureMeasurementUnitCode</t>
  </si>
  <si>
    <t>tradeItemTemperatureInformationModule/tradeItemTemperatureInformation/minimumTemperature/@temperatureMeasurementUnitCode</t>
  </si>
  <si>
    <t>tradeItemTemperatureInformationModule/tradeItemTemperatureInformation/minimumToleranceTemperature</t>
  </si>
  <si>
    <t>tradeItemTemperatureInformationModule/tradeItemTemperatureInformation/minimumToleranceTemperature/@temperatureMeasurementUnitCode</t>
  </si>
  <si>
    <t>tradeItemTemperatureInformationModule/tradeItemTemperatureInformation/avpList/compoundStringAVP</t>
  </si>
  <si>
    <t>tradeItemTemperatureInformationModule/tradeItemTemperatureInformation/avpList/compoundStringAVP/@attributeName</t>
  </si>
  <si>
    <t>tradeItemTemperatureInformationModule/tradeItemTemperatureInformation/avpList/compoundStringAVP/@attributeCode</t>
  </si>
  <si>
    <t>tradeItemTemperatureInformationModule/tradeItemTemperatureInformation/avpList/compoundStringAVP/@codeListNameCode</t>
  </si>
  <si>
    <t>tradeItemTemperatureInformationModule/tradeItemTemperatureInformation/avpList/compoundStringAVP/@codeListVersion</t>
  </si>
  <si>
    <t>transportationHazardousClassificationModule/transportationClassification/regulatedTransportationMode/specialPermitOrExemptionIdentification</t>
  </si>
  <si>
    <t>transportationHazardousClassificationModule/transportationClassification/regulatedTransportationMode/specialPermitOrExemptionIdentification/@identificationSchemeAgencyCode</t>
  </si>
  <si>
    <t>transportationHazardousClassificationModule/transportationClassification/regulatedTransportationMode/hazardousInformationHeader/aDRDangerousGoodsLimitedQuantitiesCode</t>
  </si>
  <si>
    <t>transportationHazardousClassificationModule/transportationClassification/regulatedTransportationMode/hazardousInformationHeader/aDRDangerousGoodsPackagingTypeCode</t>
  </si>
  <si>
    <t>Approved packaging for ADR regulation. ADR regulations include packaging regulations, packaging types and requirements and testing regulations concerning packaging. Dangerous goods should be packed in a way that they remain in the package during transport. If a package or container meant for transportation of dangerous goods is damaged, it is forbidden to carry out the transport.</t>
  </si>
  <si>
    <t>transportationHazardousClassificationModule/transportationClassification/regulatedTransportationMode/hazardousInformationHeader/aDRTunnelRestrictionCode</t>
  </si>
  <si>
    <t>transportationHazardousClassificationModule/transportationClassification/regulatedTransportationMode/hazardousInformationHeader/dangerousGoodsRegulationAgency</t>
  </si>
  <si>
    <t>transportationHazardousClassificationModule/transportationClassification/regulatedTransportationMode/hazardousInformationHeader/flashPointTemperature</t>
  </si>
  <si>
    <t>transportationHazardousClassificationModule/transportationClassification/regulatedTransportationMode/hazardousInformationHeader/flashPointTemperature/@measurementUnitCode</t>
  </si>
  <si>
    <t>transportationHazardousClassificationModule/transportationClassification/regulatedTransportationMode/hazardousInformationHeader/hazardousMaterialAdditionalInformation</t>
  </si>
  <si>
    <t>transportationHazardousClassificationModule/transportationClassification/regulatedTransportationMode/hazardousInformationHeader/hazardousMaterialAdditionalInformation/@languagecode</t>
  </si>
  <si>
    <t>transportationHazardousClassificationModule/transportationClassification/regulatedTransportationMode/hazardousInformationHeader/avpList/compoundStringAVP</t>
  </si>
  <si>
    <t>transportationHazardousClassificationModule/transportationClassification/regulatedTransportationMode/hazardousInformationHeader/avpList/compoundStringAVP/@attributeName</t>
  </si>
  <si>
    <t>transportationHazardousClassificationModule/transportationClassification/regulatedTransportationMode/hazardousInformationHeader/avpList/compoundStringAVP/@attributeCode</t>
  </si>
  <si>
    <t>transportationHazardousClassificationModule/transportationClassification/regulatedTransportationMode/hazardousInformationHeader/avpList/compoundStringAVP/@codeListNameCode</t>
  </si>
  <si>
    <t>transportationHazardousClassificationModule/transportationClassification/regulatedTransportationMode/hazardousInformationHeader/avpList/compoundStringAVP/@codeListVersion</t>
  </si>
  <si>
    <t>transportationHazardousClassificationModule/transportationClassification/regulatedTransportationMode/hazardousInformationHeader/hazardousInformationDetail/classOfDangerousGoods</t>
  </si>
  <si>
    <t>transportationHazardousClassificationModule/transportationClassification/regulatedTransportationMode/hazardousInformationHeader/hazardousInformationDetail/dangerousGoodsClassificationCode</t>
  </si>
  <si>
    <t>transportationHazardousClassificationModule/transportationClassification/regulatedTransportationMode/hazardousInformationHeader/hazardousInformationDetail/dangerousGoodsHazardousCode</t>
  </si>
  <si>
    <t>transportationHazardousClassificationModule/transportationClassification/regulatedTransportationMode/hazardousInformationHeader/hazardousInformationDetail/dangerousGoodsPackingGroup</t>
  </si>
  <si>
    <t>transportationHazardousClassificationModule/transportationClassification/regulatedTransportationMode/hazardousInformationHeader/hazardousInformationDetail/dangerousGoodsShippingName</t>
  </si>
  <si>
    <t>transportationHazardousClassificationModule/transportationClassification/regulatedTransportationMode/hazardousInformationHeader/hazardousInformationDetail/dangerousGoodsSpecialProvisions</t>
  </si>
  <si>
    <t>transportationHazardousClassificationModule/transportationClassification/regulatedTransportationMode/hazardousInformationHeader/hazardousInformationDetail/dangerousGoodsTechnicalName</t>
  </si>
  <si>
    <t>transportationHazardousClassificationModule/transportationClassification/regulatedTransportationMode/hazardousInformationHeader/hazardousInformationDetail/dangerousGoodsTechnicalName/@languageCode</t>
  </si>
  <si>
    <t>transportationHazardousClassificationModule/transportationClassification/regulatedTransportationMode/hazardousInformationHeader/hazardousInformationDetail/dangerousGoodsTransportCategoryCode</t>
  </si>
  <si>
    <t>transportationHazardousClassificationModule/transportationClassification/regulatedTransportationMode/hazardousInformationHeader/hazardousInformationDetail/hazardousClassSubsidiaryRiskCode</t>
  </si>
  <si>
    <t>transportationHazardousClassificationModule/transportationClassification/regulatedTransportationMode/hazardousInformationHeader/hazardousInformationDetail/netMassOfExplosives</t>
  </si>
  <si>
    <t>transportationHazardousClassificationModule/transportationClassification/regulatedTransportationMode/hazardousInformationHeader/hazardousInformationDetail/netMassOfExplosives/@measurementUnitCode</t>
  </si>
  <si>
    <t>transportationHazardousClassificationModule/transportationClassification/regulatedTransportationMode/hazardousInformationHeader/hazardousInformationDetail/unitedNationsDangerousGoodsNumber</t>
  </si>
  <si>
    <t>transportationHazardousClassificationModule/transportationClassification/regulatedTransportationMode/hazardousInformationHeader/hazardousInformationDetail/dangerousHazardousLabel/dangerousHazardousLabelNumber</t>
  </si>
  <si>
    <t>transportationHazardousClassificationModule/transportationClassification/regulatedTransportationMode/hazardousInformationHeader/hazardousInformationDetail/dangerousHazardousLabel/dangerousHazardousLabelSequenceNumber</t>
  </si>
  <si>
    <t>transportationHazardousClassificationModule/transportationClassification/regulatedTransportationMode/hazardousInformationHeader/hazardousInformationDetail/dangerousHazardousLabel/avpList/compoundStringAVP</t>
  </si>
  <si>
    <t>transportationHazardousClassificationModule/transportationClassification/regulatedTransportationMode/hazardousInformationHeader/hazardousInformationDetail/dangerousHazardousLabel/avpList/compoundStringAVP/@attributeName</t>
  </si>
  <si>
    <t>transportationHazardousClassificationModule/transportationClassification/regulatedTransportationMode/hazardousInformationHeader/hazardousInformationDetail/dangerousHazardousLabel/avpList/compoundStringAVP/@attributeCode</t>
  </si>
  <si>
    <t>transportationHazardousClassificationModule/transportationClassification/regulatedTransportationMode/hazardousInformationHeader/hazardousInformationDetail/dangerousHazardousLabel/avpList/compoundStringAVP/@codeListNameCode</t>
  </si>
  <si>
    <t>transportationHazardousClassificationModule/transportationClassification/regulatedTransportationMode/hazardousInformationHeader/hazardousInformationDetail/dangerousHazardousLabel/avpList/compoundStringAVP/@codeListVersion</t>
  </si>
  <si>
    <t>variableTradeItemInformationModule/variableTradeItemInformation/variableWeightAllowableDeviationPercentage</t>
  </si>
  <si>
    <t>variableTradeItemInformationModule/variableTradeItemInformation/variableWeightRangeMaximum</t>
  </si>
  <si>
    <t>variableTradeItemInformationModule/variableTradeItemInformation/variableWeightRangeMaximum/@measurementUnitCode</t>
  </si>
  <si>
    <t>variableTradeItemInformationModule/variableTradeItemInformation/variableWeightRangeMinimum</t>
  </si>
  <si>
    <t>variableTradeItemInformationModule/variableTradeItemInformation/variableWeightRangeMinimum/@measurementUnitCode</t>
  </si>
  <si>
    <t>variableTradeItemInformationModule/variableTradeItemInformation/avpList/compoundStringAVP</t>
  </si>
  <si>
    <t>variableTradeItemInformationModule/variableTradeItemInformation/avpList/compoundStringAVP/@attributeName</t>
  </si>
  <si>
    <t>variableTradeItemInformationModule/variableTradeItemInformation/avpList/compoundStringAVP/@attributeCode</t>
  </si>
  <si>
    <t>variableTradeItemInformationModule/variableTradeItemInformation/avpList/compoundStringAVP/@codeListNameCode</t>
  </si>
  <si>
    <t>variableTradeItemInformationModule/variableTradeItemInformation/avpList/compoundStringAVP/@codeListVersion</t>
  </si>
  <si>
    <t>videoDisplayDeviceInformationModule/videoDisplayDeviceInformation/availableBrightnessValues</t>
  </si>
  <si>
    <t>videoDisplayDeviceInformationModule/videoDisplayDeviceInformation/combFilterTechnologyTypeCode</t>
  </si>
  <si>
    <t>videoDisplayDeviceInformationModule/videoDisplayDeviceInformation/avpList/compoundStringAVP</t>
  </si>
  <si>
    <t>videoDisplayDeviceInformationModule/videoDisplayDeviceInformation/avpList/compoundStringAVP/@attributeName</t>
  </si>
  <si>
    <t>videoDisplayDeviceInformationModule/videoDisplayDeviceInformation/avpList/compoundStringAVP/@attributeCode</t>
  </si>
  <si>
    <t>videoDisplayDeviceInformationModule/videoDisplayDeviceInformation/avpList/compoundStringAVP/@codeListNameCode</t>
  </si>
  <si>
    <t>videoDisplayDeviceInformationModule/videoDisplayDeviceInformation/avpList/compoundStringAVP/@codeListVersion</t>
  </si>
  <si>
    <t>videoDisplayDeviceInformationModule/videoDisplayDeviceInformation/displayScreenInformation/aspectRatioInformation/aspectRatioDescriptionCode</t>
  </si>
  <si>
    <t>videoDisplayDeviceInformationModule/videoDisplayDeviceInformation/displayScreenInformation/aspectRatioInformation/aspectRatioDimensionCode</t>
  </si>
  <si>
    <t>videoDisplayDeviceInformationModule/videoDisplayDeviceInformation/televisionInformationServiceInformation/VideoDisplayDeviceInstallationInformation/audioVisualItemInstallationOptionTypeCode</t>
  </si>
  <si>
    <t>warrantyInformationModule/warrantyInformation/avpList/compoundStringAVP</t>
  </si>
  <si>
    <t>warrantyInformationModule/warrantyInformation/avpList/compoundStringAVP/@attributeName</t>
  </si>
  <si>
    <t>warrantyInformationModule/warrantyInformation/avpList/compoundStringAVP/@attributeCode</t>
  </si>
  <si>
    <t>warrantyInformationModule/warrantyInformation/avpList/compoundStringAVP/@codeListNameCode</t>
  </si>
  <si>
    <t>warrantyInformationModule/warrantyInformation/avpList/compoundStringAVP/@codeListVersion</t>
  </si>
  <si>
    <t>warrantyInformationModule/warrantyInformation/warrantyConditions/warrantyDuration</t>
  </si>
  <si>
    <t>warrantyInformationModule/warrantyInformation/warrantyConditions/warrantyDuration/@measurementUnitcode</t>
  </si>
  <si>
    <t>warrantyInformationModule/warrantyInformation/referencedFileInformation/contentDescription</t>
  </si>
  <si>
    <t>warrantyInformationModule/warrantyInformation/referencedFileInformation/contentDescription/@languageCode</t>
  </si>
  <si>
    <t>warrantyInformationModule/warrantyInformation/referencedFileInformation/fileEffectiveEndDateTime</t>
  </si>
  <si>
    <t>warrantyInformationModule/warrantyInformation/referencedFileInformation/fileEffectiveStartDateTime</t>
  </si>
  <si>
    <t>warrantyInformationModule/warrantyInformation/referencedFileInformation/fileFormatName</t>
  </si>
  <si>
    <t>warrantyInformationModule/warrantyInformation/referencedFileInformation/fileName</t>
  </si>
  <si>
    <t>warrantyInformationModule/warrantyInformation/referencedFileInformation/fileVersion</t>
  </si>
  <si>
    <t>warrantyInformationModule/warrantyInformation/referencedFileInformation/referencedFileTypeCode</t>
  </si>
  <si>
    <t>warrantyInformationModule/warrantyInformation/referencedFileInformation/uniformResourceIdentifier</t>
  </si>
  <si>
    <t>warrantyInformationModule/warrantyInformation/referencedFileInformation/avpList/compoundStringAVP</t>
  </si>
  <si>
    <t>warrantyInformationModule/warrantyInformation/referencedFileInformation/avpList/compoundStringAVP/@attributeName</t>
  </si>
  <si>
    <t>warrantyInformationModule/warrantyInformation/referencedFileInformation/avpList/compoundStringAVP/@attributeCode</t>
  </si>
  <si>
    <t>warrantyInformationModule/warrantyInformation/referencedFileInformation/avpList/compoundStringAVP/@codeListNameCode</t>
  </si>
  <si>
    <t>warrantyInformationModule/warrantyInformation/referencedFileInformation/avpList/compoundStringAVP/@codeListVersion</t>
  </si>
  <si>
    <t>healthRelatedInformationModule/healthRelatedInformation/healthClaimDescription/@languageCode</t>
  </si>
  <si>
    <t>nonGTINLogisticsUnitInformationModule/nonGTINLogisticsUnitInformation/netWeight</t>
  </si>
  <si>
    <t>nonGTINLogisticsUnitInformationModule/nonGTINLogisticsUnitInformation/netWeight/@measurementUnitCode</t>
  </si>
  <si>
    <t>foodAndBeverageIngredientModule/isIngredientRelevantDataProvided</t>
  </si>
  <si>
    <t>audioVisualMediaProductDescriptionInformationModule/audioVisualMediaProductDescription/audioVisualMediaProductCollectionSeriesNumber</t>
  </si>
  <si>
    <t>marketingInformationModule/marketingInformation/autographedBy</t>
  </si>
  <si>
    <t>packagingSustainabilityModule/lifeCycleIndicators/acidificationPotential/acidificationMeasurementProtocolCode/@codeListAgencyName</t>
  </si>
  <si>
    <t>packagingSustainabilityModule/lifeCycleIndicators/acidificationPotential/acidificationMeasurementReferenceSubstanceCode/@codeListAgencyName</t>
  </si>
  <si>
    <t>referencedFileDetailInformationModule/referencedFileHeader/referencedFileDetail/fileContentInformation/additionalCameraAngleCode/@codeListAgencyName</t>
  </si>
  <si>
    <t>allergenInformationModule/allergenRelatedInformation/allergen/allergenTypeCode/@codeListAgencyName</t>
  </si>
  <si>
    <t>allergenTypeCode/@codeListagencyName</t>
  </si>
  <si>
    <t>salesInformationModule/applicableAllowanceCharge/allowanceChargeTypeCode/@codeListagencyName</t>
  </si>
  <si>
    <t>tradeItemDataCarrierAndIdentificationModule/dataCarrier/applicationIdentifierTypeCode/@codeListAgencyName</t>
  </si>
  <si>
    <t>packagingSustainabilityModule/lifeCycleIndicators/aquaticEutrophication/aquaticEutrophicationModelCode/@codeListAgencyName</t>
  </si>
  <si>
    <t>packagingSustainabilityModule/lifeCycleIndicators/aquaticEutrophication/aquaticEutrophicationReferenceSubstanceCode/@codeListAgencyName</t>
  </si>
  <si>
    <t>packagingSustainabilityModule/lifeCycleIndicators/aquaticEutrophication/aquaticEutrophicationWaterBodyTypeCode/@codeListAgencyName</t>
  </si>
  <si>
    <t>audioVisualMediaProductionInformationModule/audioVisualMediaProductionInformation/aspectRatioInformation/aspectRatioDescriptionCode/@codeListAgencyName</t>
  </si>
  <si>
    <t>videoDisplayDeviceInformationModule/videoDisplayDeviceInformation/displayScreenInformation/aspectRatioInformation/aspectRatioDescriptionCode/@codeListAgencyName</t>
  </si>
  <si>
    <t>audioVisualMediaProductionInformationModule/audioVisualMediaProductionInformation/aspectRatioInformation/aspectRatioDimensionCode/@codeListAgencyName</t>
  </si>
  <si>
    <t>videoDisplayDeviceInformationModule/videoDisplayDeviceInformation/displayScreenInformation/aspectRatioInformation/aspectRatioDimensionCode/@codeListAgencyName</t>
  </si>
  <si>
    <t>audioVisualMediaProductionInformationModule/audioVisualMediaProductionInformation/audioSoundTypeCode/@codeListAgencyName</t>
  </si>
  <si>
    <t>electronicDeviceCharacteristicsInformationModule/audiovideoConnectorInformation/audioVideoConnector/audioVisualConnectionInputDirectionCode/@codeListAgencyName</t>
  </si>
  <si>
    <t>electronicDeviceCharacteristicsInformationModule/audiovideoConnectorInformation/audioVideoConnector/audioVisualConnectionLocationCode/@codeListagencyName</t>
  </si>
  <si>
    <t>electronicDeviceCharacteristicsInformationModule/audiovideoConnectorInformation/audioVideoConnector/audioVisualConnectionTypeCode/@codeListAgencyName</t>
  </si>
  <si>
    <t>videoDisplayDeviceInformationModule/videoDisplayDeviceInformation/televisionInformationServiceInformation/VideoDisplayDeviceInstallationInformation/audioVisualItemInstallationOptionTypeCode/@codeListAgencyName</t>
  </si>
  <si>
    <t>audioVisualMediaProductDescriptionInformationModule/audioVisualMediaProductDescription/audioVisualMediaDateInformation/audioVisualMediaDateTypeCode/@codeListAgencyName</t>
  </si>
  <si>
    <t>audioVisualMediaContentInformationModule/audioVisualMediaContentInformation/distributionMediaContentInformation/audioVisualMediaContributor/audioVisualMediaItemContributorTypeCode/@codeListAgencyName</t>
  </si>
  <si>
    <t>audioVisualMediaContentInformationModule/audioVisualMediaContentInformation/distributionMediaContentInformation/audioVisualMediaLanguageInformation/availableLanguageCode/@codeListagencyName</t>
  </si>
  <si>
    <t>packagingInformationModule/packaging/averageDistanceTravelledToPointOfPackagingCode/@codeListAgencyName</t>
  </si>
  <si>
    <t>batteryInformationModule/batteryDetail/batteryTechnologyTypeCode/@codeListAgencyName</t>
  </si>
  <si>
    <t>batteryInformationModule/batteryDetail/batteryTypeCode/@codeListAgencyName</t>
  </si>
  <si>
    <t>batteryInformationModule/batteryDetail/batteryTypeQualifierCode/@codeListAgencyName</t>
  </si>
  <si>
    <t>plumbingHVACPipeInformationModule/plumbingHVACPipeInformation/bendAngleCode/@codeListagencyName</t>
  </si>
  <si>
    <t>salesInformationModule/salesInformation/brandDistributionTypeCode/@codeListAgencyName</t>
  </si>
  <si>
    <t>dairyFishMeatPoultryItemModule/dairyFishMeatPoultryInformation/fishReportingInformation/fishCatchInformation/catchMethodCode/@codeListAgencyName</t>
  </si>
  <si>
    <t>dairyFishMeatPoultryItemModule/dairyFishMeatPoultryInformation/cheeseInformation/cheeseMaturationProcessContainerTypeCode/@codeListAgencyName</t>
  </si>
  <si>
    <t>chemicalRegulationInformationModule/chemicalRegulationInformation/chemicalRegulation/regulatedChemical/chemicalIngredientPropertyInformation/chemicalPhysicalStateCode/@codeListAgencyName</t>
  </si>
  <si>
    <t>chemicalRegulationInformationModule/chemicalRegulationInformation/chemicalRegulation/regulatedChemical/chemicalIngredientPropertyInformation/chemicalPropertyTypeCode/@codeListAgencyName</t>
  </si>
  <si>
    <t>childNutritionInformationModule/childNutritionLabel/childNutritionQualifier/childNutritionQualifierCode/@codeListAgencyName</t>
  </si>
  <si>
    <t>audioVisualMediaContentInformationModule/audioVisualMediaContentInformation/distributionMediaContentInformation/audioVisualMediaLanguageInformation/closedCaptioningCode/@codeListAgencyName</t>
  </si>
  <si>
    <t>apparelInformationModule/apparelInformation/closureFastenerInformation/closureOrFastenerTypeCode/@codeListAgencyName</t>
  </si>
  <si>
    <t>tradeItemDescriptionModule/tradeItemDescriptionInformation/colour/colourCode/@codeListAgencyName</t>
  </si>
  <si>
    <t>A code depicting the colour of an object according to a specified code list.</t>
  </si>
  <si>
    <t>videoDisplayDeviceInformationModule/videoDisplayDeviceInformation/combFilterTechnologyTypeCode/@codeListAgencyName</t>
  </si>
  <si>
    <t>salesInformationModule/salesInformation/consumerSalesConditionCode/@codeListAgencyName</t>
  </si>
  <si>
    <t>packagingMarkingModule/packagingMarking/consumerWarningInformation/consumerWarningTypeCode/@codeListAgencyName</t>
  </si>
  <si>
    <t>safetyDataSheetModule/safetyDataSheetInformation/chemicalInformation/chemicalIngredient/chemicalIngredientConcentrationMeasurementPrecision/@codeListAgencyName</t>
  </si>
  <si>
    <t>animalFeedingModule/animalFeeding/animalFeedingDetail/animalNutrientDetail/animalNutrientTypeCode/@codeListAgencyName</t>
  </si>
  <si>
    <t>oNIXPublicationFileInformationModule/oNIXPublicationFileInformation/oNIXPublicationCollectionInformation/oNIXContributor/contributorRoleCode/@codeListAgencyName</t>
  </si>
  <si>
    <t>oNIXPublicationFileInformationModule/oNIXPublicationFileInformation/oNIXAdditionalPublicationDescriptionInformation/textAuthor/contributorRoleCode/@codeListAgencyName</t>
  </si>
  <si>
    <t>oNIXPublicationFileInformationModule/oNIXPublicationFileInformation/oNIXPublicationAudience/audienceCodeValueCode/@codeListAgencyName</t>
  </si>
  <si>
    <t>oNIXPublicationFileInformationModule/oNIXPublicationFileInformation/oNIXPublicationAudience/audienceRangePrecision1Code/@codeListAgencyName</t>
  </si>
  <si>
    <t>oNIXPublicationFileInformationModule/oNIXPublicationFileInformation/oNIXPublicationAudience/audienceRangePrecision2Code/@codeListAgencyName</t>
  </si>
  <si>
    <t>oNIXPublicationFileInformationModule/oNIXPublicationFileInformation/oNIXPublicationAudience/audienceRangeQualifierCode/@codeListAgencyName</t>
  </si>
  <si>
    <t>oNIXPublicationFileInformationModule/oNIXPublicationFileInformation/oNIXPublicationAudience/audienceTypeCodeListCode/@codeListAgencyName</t>
  </si>
  <si>
    <t>oNIXPublicationFileInformationModule/oNIXPublicationFileInformation/oNIXAdditionalPublicationDescriptionInformation/contentDateRoleTypeCode/@codeListAgencyName</t>
  </si>
  <si>
    <t>oNIXPublicationFileInformationModule/oNIXPublicationFileInformation/oNIXPublicationCollectionInformation/oNIXContributor/oNIXContributorPlace/contributorPlaceTypeCode/@codeListAgencyName</t>
  </si>
  <si>
    <t>oNIXPublicationFileInformationModule/oNIXPublicationFileInformation/oNIXPublicationCollectionInformation/collectionIdentifierTypeCode/@codeListAgencyName</t>
  </si>
  <si>
    <t>tradeItemSizeModule/size/sizeCode/@codeListAgencyName</t>
  </si>
  <si>
    <t>dangerousSubstanceInformationModule/dangerousSubstanceInformation/dangerousSubstanceProperties/dangerousSubstancesWaterSolubilityCode</t>
  </si>
  <si>
    <t>marketingInformationModule/marketingInformation/tradeItemMarketingMessage/@sequenceNumber</t>
  </si>
  <si>
    <t>oNIXPublicationFileInformationModule/oNIXPublicationFileInformation/oNIXContributor/contributorRoleCode/@codeListAgencyName</t>
  </si>
  <si>
    <t>oNIXPublicationFileInformationModule/oNIXPublicationFileInformation/oNIXAdditionalPublicationDescriptionInformation/textAuthor/oNIXContributorPlace/contributorPlaceTypeCode/@codeListAgencyName</t>
  </si>
  <si>
    <t>oNIXPublicationFileInformationModule/oNIXPublicationFileInformation/oNIXContributor/oNIXContributorPlace/contributorPlaceTypeCode/@codeListAgencyName</t>
  </si>
  <si>
    <t>foodAndBeverageIngredientModule/additiveInformation/additiveTypeCodeReference</t>
  </si>
  <si>
    <t>nonfoodIngredientModule/additiveInformation/additiveTypeCodeReference</t>
  </si>
  <si>
    <t>foodAndBeverageIngredientModule/additiveInformation/additiveTypeCodeReference/@codeDescription</t>
  </si>
  <si>
    <t>foodAndBeverageIngredientModule/additiveInformation/additiveTypeCodeReference/@codeListAgencyCode</t>
  </si>
  <si>
    <t>foodAndBeverageIngredientModule/additiveInformation/additiveTypeCodeReference/@codeListAgencyCodeListVersion</t>
  </si>
  <si>
    <t>foodAndBeverageIngredientModule/additiveInformation/additiveTypeCodeReference/@codeListAgencyName</t>
  </si>
  <si>
    <t>foodAndBeverageIngredientModule/additiveInformation/additiveTypeCodeReference/@codeListName</t>
  </si>
  <si>
    <t>foodAndBeverageIngredientModule/additiveInformation/additiveTypeCodeReference/@codeListURI</t>
  </si>
  <si>
    <t>foodAndBeverageIngredientModule/additiveInformation/additiveTypeCodeReference/@codeListVersion</t>
  </si>
  <si>
    <t>nonfoodIngredientModule/additiveInformation/additiveTypeCodeReference/@codeDescription</t>
  </si>
  <si>
    <t>nonfoodIngredientModule/additiveInformation/additiveTypeCodeReference/@codeListAgencyCode</t>
  </si>
  <si>
    <t>nonfoodIngredientModule/additiveInformation/additiveTypeCodeReference/@codeListAgencyCodeListVersion</t>
  </si>
  <si>
    <t>nonfoodIngredientModule/additiveInformation/additiveTypeCodeReference/@codeListAgencyName</t>
  </si>
  <si>
    <t>nonfoodIngredientModule/additiveInformation/additiveTypeCodeReference/@codeListAgencyURI</t>
  </si>
  <si>
    <t>additiveTypeCodeReference/@codeListAgencyURI</t>
  </si>
  <si>
    <t>nonfoodIngredientModule/additiveInformation/additiveTypeCodeReference/@codeListName</t>
  </si>
  <si>
    <t>nonfoodIngredientModule/additiveInformation/additiveTypeCodeReference/@codeListVersion</t>
  </si>
  <si>
    <t>farmingAndProcessingInformationModule/tradeItemOrganicInformation/organicClaim/organicCertification/organicCertificationIdentification</t>
  </si>
  <si>
    <t>marketingInformationModule/marketingInformation/brandMarketingDescription/@languageCode</t>
  </si>
  <si>
    <t>marketingInformationModule/marketingInformation/brandMarketingDescription/@codeListVersion</t>
  </si>
  <si>
    <t>marketingInformationModule/marketingInformation/brandMarketingDescription/@formattingPattern</t>
  </si>
  <si>
    <t>technical Attribute</t>
  </si>
  <si>
    <t>marketingInformationModule/marketingInformation/brandMarketingDescription/@sequenceNumber</t>
  </si>
  <si>
    <t>tradeItemMeasurementsModule/tradeItemMeasurements/acceleration</t>
  </si>
  <si>
    <t>tradeItemMeasurementsModule/tradeItemMeasurements/acceleration/@languageCode</t>
  </si>
  <si>
    <t>tradeItemMeasurementsModule/tradeItemMeasurements/frontFaceTypeCode</t>
  </si>
  <si>
    <t>marketingInformationModule/marketingInformation/tradeItemCaseInformation/caseDescription</t>
  </si>
  <si>
    <t>marketingInformationModule/marketingInformation/tradeItemCaseInformation/caseDescription/@languageCode</t>
  </si>
  <si>
    <t>animalFeedingModule/feedAdditiveStatement</t>
  </si>
  <si>
    <t>animalFeedingModule/feedAdditiveStatement/@languageCode</t>
  </si>
  <si>
    <t>animalFeedingModule/feedAnalyticalConstituentsStatement</t>
  </si>
  <si>
    <t>animalFeedingModule/feedAnalyticalConstituentsStatement/@languageCode</t>
  </si>
  <si>
    <t>animalFeedingModule/feedCompositionStatement</t>
  </si>
  <si>
    <t>animalFeedingModule/feedCompositionStatement/@languageCode</t>
  </si>
  <si>
    <t>animalFeedingModule/feedingInstructions</t>
  </si>
  <si>
    <t>animalFeedingModule/feedingInstructions//@languageCode</t>
  </si>
  <si>
    <t>alcoholInformationModule/alcoholInformation/isTradeItemAQualityVintageAlcoholProduct</t>
  </si>
  <si>
    <t>An indicator on an alcoholic beverage trade item whether the supplier has a "declared statement of quality (in French Millésime)”or not. This "declared statement of quality” requires the "Vintage" year of harvest of the grapes to be completed.</t>
  </si>
  <si>
    <t>foodAndBeverageIngredientModule/additiveStatement</t>
  </si>
  <si>
    <t>foodAndBeverageIngredientModule/additiveStatement/@languageCode</t>
  </si>
  <si>
    <t>tradeItemMeasurementsModule/tradeItemMeasurements/additionalTradeItemDimensions/grossWeight</t>
  </si>
  <si>
    <t>healthcareItemInformationModule/healthcareItemInformation/healthcareItemMaximumUsageAge</t>
  </si>
  <si>
    <t>healthcareItemInformationModule/healthcareItemInformation/healthcareItemMaximumUsageAge/@timeMeasurementUnitCode</t>
  </si>
  <si>
    <t>healthcareItemInformationModule/healthcareItemInformation/healthcareItemMinimumUsageAge</t>
  </si>
  <si>
    <t>healthcareItemInformationModule/healthcareItemInformation/healthcareItemMinimumUsageAge/@timeMeasurementUnitCode</t>
  </si>
  <si>
    <t>healthcareItemInformationModule/healthcareItemInformation/healthcareItemUsageAgeDescription</t>
  </si>
  <si>
    <t>healthcareItemInformationModule/healthcareItemInformation/healthcareItemUsageAgeDescription/@languageCode</t>
  </si>
  <si>
    <t>healthcareItemInformationModule/healthcareItemInformation/usageDuringBreastFeedingCode</t>
  </si>
  <si>
    <t>healthcareItemInformationModule/healthcareItemInformation/usageDuringPregnancyCode</t>
  </si>
  <si>
    <t>lightingDeviceModule/lightBulbInformation/colourTemperature</t>
  </si>
  <si>
    <t>lightingDeviceModule/lightBulbInformation/colourTemperature/@temperatureMeasurementUnitCode</t>
  </si>
  <si>
    <t>nonfoodIngredientModule/additiveStatement</t>
  </si>
  <si>
    <t>nonfoodIngredientModule/additiveStatement/@languageCode</t>
  </si>
  <si>
    <t>packagingMarkingModule/packagingMarking/packagingDate/consumerFriendlyDateOnPackagingDescription</t>
  </si>
  <si>
    <t>packagingMarkingModule/packagingMarking/packagingDate/consumerFriendlyDateOnPackagingDescription/@languageCode</t>
  </si>
  <si>
    <t>tradeItemDisposalInformationModule/tradeItemDisposalInformation/sparePartsAvailabilityInformation/sparePartsAvailabilityEffectiveDateTypeCode</t>
  </si>
  <si>
    <t>tradeItemDisposalInformationModule/tradeItemDisposalInformation/sparePartsAvailabilityInformation/sparePartsAvailabilityPeriod</t>
  </si>
  <si>
    <t>tradeItemDisposalInformationModule/tradeItemDisposalInformation/sparePartsAvailabilityInformation/sparePartsAvailabilityPeriod/@timeMeasurementUnitCode</t>
  </si>
  <si>
    <t>FMCG Near Food Sub-Categories</t>
  </si>
  <si>
    <t>Local Regulation</t>
  </si>
  <si>
    <t>yes</t>
  </si>
  <si>
    <t>Fruits &amp; Vegetables only</t>
  </si>
  <si>
    <t>Business name</t>
  </si>
  <si>
    <t>Business definition</t>
  </si>
  <si>
    <t>Example</t>
  </si>
  <si>
    <t>Usage Statement</t>
  </si>
  <si>
    <t>Base Unit Indicator</t>
  </si>
  <si>
    <t>The indicator that specifies this product does not contain another intended sellable unit.</t>
  </si>
  <si>
    <t>• Case of soda
• Shampoo and conditioner as a combo-pack where the combo-pack is the base unit
• Show a combo-pack that is not a base unit
• Case of chicken for food service</t>
  </si>
  <si>
    <t>Consumer Unit Indicator</t>
  </si>
  <si>
    <t>The indicator that specifies the product can be purchased or, in some trade channels (e.g., food service, healthcare), used by, the consumer.</t>
  </si>
  <si>
    <t>• Container of guacamole
• Carton of nutrition bars
• Nutrition bar each
• Single portion packet of ketchup (used in food service) with no barcode
• Image showing a digital movie
• Image showing a multi-beverage pack</t>
  </si>
  <si>
    <t>Shipping Unit Indicator</t>
  </si>
  <si>
    <t>The indicator identifying that the information provider considers the trade item as a shipping unit.</t>
  </si>
  <si>
    <t>• Image of a case of a product
• Image of a pallet of product</t>
  </si>
  <si>
    <t>Orderable Unit Indicator</t>
  </si>
  <si>
    <t>The indicator that specifies the product can be ordered.</t>
  </si>
  <si>
    <t>• Image of a 15 pound bag of dog food with consumer unit = yes and orderable = yes
• Image of jar of jelly with consumer unit = yes and orderable = no
• Image of a case of jars of jelly with consumer unit = yes and orderable = yes</t>
  </si>
  <si>
    <t>Used to indicate that a product is orderable.</t>
  </si>
  <si>
    <t>Product Packaging Level Code</t>
  </si>
  <si>
    <t>The code that describes the product's packaging level.</t>
  </si>
  <si>
    <t xml:space="preserve">Show images of a product at multiple levels of the hierarchy, such as each, pack, case, pallet.  </t>
  </si>
  <si>
    <t>Used to communicate how the product hierarchy is constructed.</t>
  </si>
  <si>
    <t>GTIN (Global Trade Item Number)</t>
  </si>
  <si>
    <t>The global number that uniquely identifies a product and its various packaging levels (e.g. item, case, pallet) physical or non-physical.</t>
  </si>
  <si>
    <t>• Image of bottle of water with a highlight on the barcode number. Image of a case of a product with a highlight on the barcode number.
• Image of a case of a product (as the first image) but then in a case and with a different GTIN on the case.</t>
  </si>
  <si>
    <t>Used for any product or service ordered, invoiced, shipped, or sold in store or online. Often represented as a barcode on the product.</t>
  </si>
  <si>
    <t>Additional Product Identification</t>
  </si>
  <si>
    <t>An identifier, other than the GTIN, which provides an additional identification for the product.</t>
  </si>
  <si>
    <t>• Image of a medical product with a GTIN and approval number highlighted. 
• Image of a packaged food good price list showing brand owner’s internal item code.
• Image of a laser printer with a model number on the package.</t>
  </si>
  <si>
    <t>Additional Product Identification Type Code</t>
  </si>
  <si>
    <t>The code indicating the type of Additional Product Identification used.</t>
  </si>
  <si>
    <t>Used to declare the type of the additional product identification that allows a buyer to know which identification system is used.</t>
  </si>
  <si>
    <t>Brand Owner GLN (Global Location Number)</t>
  </si>
  <si>
    <t>The Global Location Number (GLN) that uniquely identifies the Brand Owner of the product.</t>
  </si>
  <si>
    <t>Show examples when:
• Brand Owner GLN = Info Provider GLN
• Manufacturer GLN = Info Provider GLN
• Distributor GLN = Info Provider GLN
• Service Company GLN = Info Provider GLN on behalf of the Brand Owner</t>
  </si>
  <si>
    <t xml:space="preserve">Used by the seller to communicate the GLN of the brand owner to the buyer. It allows the buyer to identify the Brand Owner. Used by the buyer for internal validation and to support some B2B processes.
</t>
  </si>
  <si>
    <t>Brand Owner Name</t>
  </si>
  <si>
    <t>The name of the Brand Owner.</t>
  </si>
  <si>
    <t>Show examples when:
• Brand Owner Party Name = Info Provider Party Name
• Manufacturer Party Name = Info Provider Party Name
• Distributor Party Name = Info Provider Party Name
• Service Company Party Name = Info Provider Party Name on behalf of the Brand Owner</t>
  </si>
  <si>
    <t>Used to provide the Brand Owner name to buyers and consumers.</t>
  </si>
  <si>
    <t>Product Data Provider GLN (Global Location Number)</t>
  </si>
  <si>
    <t>The Global Location Number (GLN) used to uniquely identify the party providing the product information.</t>
  </si>
  <si>
    <t>Used to identify the source of product information.
Used by the buyer to determine the preferred or relevant data source for a product when data is received from multiple sources.</t>
  </si>
  <si>
    <t>Product Data Provider Name</t>
  </si>
  <si>
    <t>The name of the party providing the product information.</t>
  </si>
  <si>
    <t>Show examples when:
•  Brand Owner Party Name = Info Provider Party Name
•  Manufacturer Party Name = Info Provider Party Name
•  Distributor Party Name = Info Provider Party Name
•  Service Company Party Name = Info Provider Party Name on behalf of the Brand Owner</t>
  </si>
  <si>
    <t>Used to name the source providing the product information.
Used by the buyer to determine the preferred or relevant data source for a product when data is received from multiple sources.</t>
  </si>
  <si>
    <t>Manufacturing GLN (Global Location Number)</t>
  </si>
  <si>
    <t>The Global Location Number(GLN) that uniquely identifies the party who owns the manufacturing process of the product.</t>
  </si>
  <si>
    <t xml:space="preserve">Used by the seller to communicate the GLN of the owner of the manufacturing process to the buyer. It allows the buyer to identify the owner of the manufacturing process. Used by the buyer for internal validation and to support some B2B processes.
</t>
  </si>
  <si>
    <t>Manufacturer Name</t>
  </si>
  <si>
    <t>The name of the manufacturer.</t>
  </si>
  <si>
    <t>Used to identify the name of the owner of the manufacturing process.</t>
  </si>
  <si>
    <t>Country Of Sale Code</t>
  </si>
  <si>
    <t>The code representing the country where the physical or non-physical product is intended to be sold.</t>
  </si>
  <si>
    <t>An image of two identical products with French and German on the pack, target market of Germany and France.</t>
  </si>
  <si>
    <t>Used to determine the intended country(ies) of sale.</t>
  </si>
  <si>
    <t>Referenced GTIN Type Code</t>
  </si>
  <si>
    <t>The code indicating the relationship to the referenced GTIN such as substituted or replaced.</t>
  </si>
  <si>
    <t>Used to inform the buyer of the type of relationship to the referenced product.</t>
  </si>
  <si>
    <t>Referenced GTIN</t>
  </si>
  <si>
    <t>The GTIN of a product where a permanent or temporary change to the product needs to be referenced.</t>
  </si>
  <si>
    <t>Used to inform the buyer of the referenced product GTIN.
Used by the buyer for inventory, marketing, placement, and pricing business workflows.</t>
  </si>
  <si>
    <t>Contact Information Available Time</t>
  </si>
  <si>
    <t>The time the contact is available.</t>
  </si>
  <si>
    <t>Contact Address</t>
  </si>
  <si>
    <t>The contact's postal or physical address.</t>
  </si>
  <si>
    <t>The contact, such as a person, company or department.</t>
  </si>
  <si>
    <t>Contact Type Code</t>
  </si>
  <si>
    <t>The code specifying the type of contact for a product.</t>
  </si>
  <si>
    <t xml:space="preserve">Used by the seller to communicate to the buyer the type of contact for business processes or for consumer information.
</t>
  </si>
  <si>
    <t>Contact Information GLN (Global Location Number)</t>
  </si>
  <si>
    <t xml:space="preserve">The Global Location Number (GLN) that uniquely identifies the party's contact information.
</t>
  </si>
  <si>
    <t>An EDI purchase order showing contact information GLN and related party information versus global (e.g. a global corporation has a macro level GLN, but they have more regional/local GLNs that may be in the Enterprise Resource Planning (ERP) system of the buyer).</t>
  </si>
  <si>
    <t>Used by the seller to communicate the GLN of the party associated with the contact information to the buyer. It allows the buyer to identify the party associated with the contact information.
Used by the buyer for internal validation and to support some B2B processes.</t>
  </si>
  <si>
    <t>Contact Method Code</t>
  </si>
  <si>
    <t>The code specifying the method of communication to reach the contact.</t>
  </si>
  <si>
    <t>Contact Details</t>
  </si>
  <si>
    <t>The detailed information used to communicate with the contact, such as the telephone number, email address or web site address.</t>
  </si>
  <si>
    <t>Used by the seller to communicate to the buyer the value associated with the Contact Method Code that can be used to communicate with the contact.</t>
  </si>
  <si>
    <t>Product Information Effective Date/Time</t>
  </si>
  <si>
    <t>The date/time when the product information becomes effective.</t>
  </si>
  <si>
    <t>The seller is making a minor change in compliance with the GS1 GTIN Management Standard (https://www.gs1.org/sites/default/files/docs/barcodes/GS1_GTIN_Management_Standard.pdf), such as package markings or a new accreditation label, and wants to inform buyer of the date/time the change will be begin.
Note:  In some instances, this value could be generated by a system.</t>
  </si>
  <si>
    <t xml:space="preserve">Used by the data recipient to determine the date/time when the product information should be applied in their system. </t>
  </si>
  <si>
    <t>Display Type Code</t>
  </si>
  <si>
    <t>The code describing the type of product display.</t>
  </si>
  <si>
    <t>• Images and codes of candy in a shelf-ready display
• Battery shipper
• Shelf display ready packaging</t>
  </si>
  <si>
    <t>Used to communicate display readiness and configuration.</t>
  </si>
  <si>
    <t>Display Unit Indicator</t>
  </si>
  <si>
    <t>The indicator that specifies a trade item can be used as a display.</t>
  </si>
  <si>
    <t>• Image of a shelf-ready display, sitting on the shelf
• Drop pallet of cereal
• Shipper of DVDs</t>
  </si>
  <si>
    <t>Used by the buyer for promotional planning and logistics
Used for shelf planning and reduces stocking time.</t>
  </si>
  <si>
    <t>Global Product Category Code</t>
  </si>
  <si>
    <t>The code used to group products based on similar characteristics according to the GS1 Global Product Classification (GPC).</t>
  </si>
  <si>
    <t>An image that highlights three different products in the same GPC with the GPC code and description (no attributes, just the GPC brick).</t>
  </si>
  <si>
    <t>Used for multiple use cases such as data quality, category management, space management and workflow routing.</t>
  </si>
  <si>
    <t>Number of Different Products</t>
  </si>
  <si>
    <t>The number of different products, each with a unique GTIN, within this item.</t>
  </si>
  <si>
    <t>• Quantity tab
• a multi-pack
• a case of single product
• a pallet of cases of a single product
• a pallet of different products (different cases)</t>
  </si>
  <si>
    <t>Used by a buyer and/or consumer to understand what type of product they are receiving; also used for inventory/warehouse management.</t>
  </si>
  <si>
    <t>Total Count of All Products</t>
  </si>
  <si>
    <t>The total count of all products within this item.</t>
  </si>
  <si>
    <t>Count of Each Specific Product</t>
  </si>
  <si>
    <t>The count of each specific product within this item.</t>
  </si>
  <si>
    <t>Sun Protection Factor (SPF)</t>
  </si>
  <si>
    <t xml:space="preserve">The rating of how well a product will protect the skin from UV rays. </t>
  </si>
  <si>
    <t>SPF 35, 45, 75+</t>
  </si>
  <si>
    <t>Used to notify the buyer and consumer of the SPF ratings to group similar products and for consumer purchasing decisions.</t>
  </si>
  <si>
    <t>Alcohol Percentage</t>
  </si>
  <si>
    <t>The percentage of alcohol by volume contained in the product.</t>
  </si>
  <si>
    <t>Packaging or label that shows the percentage of alcohol.
Beer shows %ABV (alcohol by volume).</t>
  </si>
  <si>
    <t>Used to communicate to the buyer and the consumer the percentage of alcohol by volume contained in the product.
Based on the %alcohol, the buyer can make an informed decision if the product can be sold in-store.
Alcohol percentage may be used to calculate tax.</t>
  </si>
  <si>
    <t>Allergen Statement</t>
  </si>
  <si>
    <t>The statement to the consumer on the presence of allergens, based on local rules or regulations, as stated on the product packaging.</t>
  </si>
  <si>
    <t>Image of a chocolate bar without nuts showing multiple statements on the label: Contains MILK, may contain GLUTEN, made in a factory where NUTS are present.</t>
  </si>
  <si>
    <t xml:space="preserve">Used to indicate to the consumer and buyer the presence of allergens in a product. </t>
  </si>
  <si>
    <t>Allergen Declarations Indicator</t>
  </si>
  <si>
    <t>The indicator used by the seller to confirm whether the relevant allergen data provided for the product is complete.</t>
  </si>
  <si>
    <t>• Show an example of a listing for a preliminary product, where the allergens are not yet confirmed.
• Image of packaging with the allergen statement on it.</t>
  </si>
  <si>
    <t>Used by the seller to confirm to the buyer that all relevant allergen information is complete.</t>
  </si>
  <si>
    <t>Allergen Type Code</t>
  </si>
  <si>
    <t>The code to indicate a specific allergen.</t>
  </si>
  <si>
    <t>Image of the allergen code list with various allergens ticked.</t>
  </si>
  <si>
    <t>Used to communicate allergen types to the buyer so retailer websites/stores can facilitate search and discovery for the consumer.</t>
  </si>
  <si>
    <t>Allergen Containment Code</t>
  </si>
  <si>
    <t>The code to indicate the precision of an allergen in a product.</t>
  </si>
  <si>
    <t>Image of three different products with the following statements appearing on each one: Contains NUTS, May contain NUTS.</t>
  </si>
  <si>
    <t>Used to communicate to the consumer and the buyer the allergen containment status: Contains; May contain or Free from.</t>
  </si>
  <si>
    <t>Batteries Included Indicator</t>
  </si>
  <si>
    <t>The indicator specifying whether batteries are included with the product.</t>
  </si>
  <si>
    <t>• Image of a smartphone with non-removable battery.
• Image of a toy with removable batteries.
• Image of an electric toothbrush.</t>
  </si>
  <si>
    <t>Used by the buyer to inform the consumer whether batteries are included with the product. Online retailer can suggest battery purchase. Used to flag waste or shipping restrictions.</t>
  </si>
  <si>
    <t>Batteries Required Indicator</t>
  </si>
  <si>
    <t>The indicator specifying whether batteries are required to operate the product, including built in batteries and removable batteries.</t>
  </si>
  <si>
    <t>• Image of a toy that requires two batteries.
• Image of a toy that requires four batteries.
• A product with a rechargeable battery in it. Flashlight, electric toothbrush with a fixed battery that can be recharged.</t>
  </si>
  <si>
    <t>Batteries Built In Indicator</t>
  </si>
  <si>
    <t>The indicator specifying whether batteries are built into the product.</t>
  </si>
  <si>
    <t>• Image of a toy that requires two batteries. (no)
• Image of a toy that requires four batteries. (no) 
• A product with a rechargeable battery in it. Electric toothbrush with a fixed battery that can be recharged. (yes)
• A Bluetooth GPS finder with a built in battery (e.g. TILE). (yes)</t>
  </si>
  <si>
    <t>Used by the buyer to inform the consumer if batteries are built into the product. Used to highlight waste, storage or shipping restrictions.</t>
  </si>
  <si>
    <t>Battery Material Type Code</t>
  </si>
  <si>
    <t>The code which indicates the material of the battery.</t>
  </si>
  <si>
    <t>Image of several battery types showing the waste restrictions. For example, battery material of Lithium or NiMH. Example: electric toothbrush</t>
  </si>
  <si>
    <t>Used by the buyer to inform the consumer of the battery material for proper handling. Used to highlight waste, storage or shipping restrictions.</t>
  </si>
  <si>
    <t>Battery Size Type Code</t>
  </si>
  <si>
    <t>The code which indicates the physical size/shape of the battery used to operate the product.</t>
  </si>
  <si>
    <t>Image of different sized batteries (i.e. AA, AAA) including the product that the batteries are used for, alongside the code list. Example:  toothbrush, battery packs of different sizes, watch, flashlight</t>
  </si>
  <si>
    <t>Number of Batteries Built In</t>
  </si>
  <si>
    <t>The number of batteries built into the product.</t>
  </si>
  <si>
    <t>• A product with two rechargeable batteries in it:  two batteries.
• Electric toothbrush with a fixed battery that can be recharged: one battery.
• A Bluetooth GPS finder with a built in battery (e.g. TILE):  one battery.</t>
  </si>
  <si>
    <t>Used by the buyer to inform the consumer of the number of batteries built into the product. Used to highlight waste, storage or shipping restrictions.</t>
  </si>
  <si>
    <t>The number of batteries required to operate the product.</t>
  </si>
  <si>
    <t>Used by the buyer to inform consumer of the number of removable or reusable batteries to operate the product.</t>
  </si>
  <si>
    <t xml:space="preserve">Product Storage Instructions </t>
  </si>
  <si>
    <t>The instructions and information provided to the consumer about proper storage for the product.</t>
  </si>
  <si>
    <t>• Refrigerate after opening
• Keep out of direct sunlight</t>
  </si>
  <si>
    <t>Used to provide instructions and information to the consumer about the proper storage of the product for safety, quality, or taste.</t>
  </si>
  <si>
    <t>Product Usage Instructions</t>
  </si>
  <si>
    <t>The instructions and information provided to the consumer on the usage of the product.</t>
  </si>
  <si>
    <t>• For cleansing products: wash face and apply to skin
• For food: best served chilled</t>
  </si>
  <si>
    <t>Used to provide instructions and information to the consumer about the recommended use of the product. May be used to provide serving suggestions for food.</t>
  </si>
  <si>
    <t>Product Assembly Instructions</t>
  </si>
  <si>
    <t>The instructions on how to assemble the product for final consumer usage.</t>
  </si>
  <si>
    <t>Text instructions on how to assemble a product.</t>
  </si>
  <si>
    <t>Used by the buyer's customer service to answer questions about product assembly and to assemble the product for the consumer.
Used by the consumer to assemble the product.</t>
  </si>
  <si>
    <t>Hazardous Label Number</t>
  </si>
  <si>
    <t>The visible number indicating the specific risk and precaution associated with dangerous goods.</t>
  </si>
  <si>
    <t>2.1 Flammable gases
2.2 Non flammable, non-toxic gases</t>
  </si>
  <si>
    <t>Hazardous Label Sequence Number</t>
  </si>
  <si>
    <t>A value of 1 would indicate that the associated hazard label number is the primary danger, 2 = secondary danger, etc.</t>
  </si>
  <si>
    <t>Consumer Sell Date/Time</t>
  </si>
  <si>
    <t xml:space="preserve">The date/time when the product can first be sold to or ordered by the consumer.
</t>
  </si>
  <si>
    <t>Product End Availability Date/Time</t>
  </si>
  <si>
    <t>The date/time when the product is no longer available for order from the seller.</t>
  </si>
  <si>
    <t>• Christmas ornament is no longer available to be ordered as of 12-December-2035.
• Wine vintage 1925 is no longer available to be ordered as of 02-May-2019.
• A bonus toothpaste item with a GTIN different from the base item is no longer available to be ordered as of 16-April-2020.
• The brand owner has discontinued Sour Cream and Onion chips. The End Availability Date is 01-Nov-2035.</t>
  </si>
  <si>
    <t>Used by the seller to communicate to the buyer when a product is no longer available for order, including seasonal trade items. Enables the buyer to manage item life cycle processes.</t>
  </si>
  <si>
    <t>First Ship Date/Time (to be deprecated)</t>
  </si>
  <si>
    <t>Skin care lotion is first available to ship on 01-Nov-2035.</t>
  </si>
  <si>
    <t>Used by the seller to communicate to the buyer when the product is first available to ship or the service is available to begin.</t>
  </si>
  <si>
    <t>Minimum Orderable Quantity</t>
  </si>
  <si>
    <t>The minimum quantity of the product required on a single order by the seller.</t>
  </si>
  <si>
    <t>Vendor A has a minimum order requirement of 200 for Item A.
Minimum order quantity could be one pallet or one pallet layer or one master carton or one tray.</t>
  </si>
  <si>
    <t>Used by the seller and the buyer to ensure that the orders are at sufficient enough level to meet shipping and processing requirements.</t>
  </si>
  <si>
    <t>First Ship Date/Time</t>
  </si>
  <si>
    <t>The date/time the product is first available to ship from the seller or the service is available.</t>
  </si>
  <si>
    <t>Consumer Restricted Delivery Date/Time</t>
  </si>
  <si>
    <t>The date/time when the consumer can first take physical possession of the product when there is a restriction imposed by the seller.</t>
  </si>
  <si>
    <t>Dietary Regime Code</t>
  </si>
  <si>
    <t xml:space="preserve">The code indicating the diet the product is suitable for.  </t>
  </si>
  <si>
    <t>Images of product labels marked with diet types such as Vegan, Halal, Vegetarian</t>
  </si>
  <si>
    <t>Used by the seller to notify buyers and consumers about the dietary regime that a product may belong to.  This is not an indication of certification and may not appear on the physical product.  It could also be used to market specific products based on dietary regime.</t>
  </si>
  <si>
    <t>Tax Type Code</t>
  </si>
  <si>
    <t>The code identifying a specific type of tax, levy, duty or fee associated with the type of product or service.</t>
  </si>
  <si>
    <t>VAT, Packaging/Recycling Tax, Alcohol Tax</t>
  </si>
  <si>
    <t>Used to communicate the type of tax, levy, duty or fee applied to the product.
Used to identify the portion of the invoice that is tax.
Used to communicate to the buyer the amount of levy, duty or fee that they will need to pay.
This is a local code list. https://www.gs1.org/standards/gdsn/3-x</t>
  </si>
  <si>
    <t>Tax Type Code Description</t>
  </si>
  <si>
    <t>The description of the code that identifies a specific type of tax, levy, duty or fee associated with the type of product or service.</t>
  </si>
  <si>
    <t>• VAT
• Packaging/Recycling Tax
• Alcohol Tax</t>
  </si>
  <si>
    <t>Tax Category Code</t>
  </si>
  <si>
    <t>The code representing the level of tax rate applied by a government to the product.</t>
  </si>
  <si>
    <t>• STANDARD
• LOW
• ZERO
• EXEMPT</t>
  </si>
  <si>
    <t>Used to communicate to the buyer the type of rates for taxes or levies applied to a product or service.</t>
  </si>
  <si>
    <t xml:space="preserve">Ingredient Statement </t>
  </si>
  <si>
    <t>The composition of the product that matches what appears on the package.</t>
  </si>
  <si>
    <t>Full ingredient list for food which appears as it does on the product package.</t>
  </si>
  <si>
    <t>Used to indicate to the consumer the composition of the product that may include allergens and contaminations.</t>
  </si>
  <si>
    <t>Servings Per Product</t>
  </si>
  <si>
    <t>The total number of servings contained in the product as shown on the product package.</t>
  </si>
  <si>
    <t>Image of a box of cereal highlighting the number of servings contained in the box.</t>
  </si>
  <si>
    <t>Servings Per Product Precision Code</t>
  </si>
  <si>
    <t>The code indicating whether the specified Serving Per Product is approximate as shown on the product package.</t>
  </si>
  <si>
    <t xml:space="preserve">Image of a product showing serving per product declaration as "Approximate" </t>
  </si>
  <si>
    <t>Product Preparation Instructions</t>
  </si>
  <si>
    <t>The instructions on how to prepare the product for consumption.</t>
  </si>
  <si>
    <t>• How to prepare the turkey.
• Box of pasta or can of soup with preparation instructions.</t>
  </si>
  <si>
    <t>Used by the buyer's customer service to answer questions about product preparation.
Used by the buyer and the consumer to prepare the product for consumption.</t>
  </si>
  <si>
    <t>Additional Legal Product Information</t>
  </si>
  <si>
    <t>Describes legally required information about the product that is found on the product packaging.</t>
  </si>
  <si>
    <t>• Fill level of the product may vary due to settling
• Do not refreeze
• Not suitable for use during pregnancy</t>
  </si>
  <si>
    <t xml:space="preserve">Used to notify buyers and consumers about legal information found on the product packaging. </t>
  </si>
  <si>
    <t>Product Features and Benefits</t>
  </si>
  <si>
    <t>The description of features and benefits of the individual product, service, brand or seller.</t>
  </si>
  <si>
    <t xml:space="preserve">Show a bulleted list of features and benefits for a cosmetic product and for a digital camera.
</t>
  </si>
  <si>
    <t>Used by the seller to communicate to the consumer key features and benefits of the product, intended to be shown as a bulleted list.</t>
  </si>
  <si>
    <t>Product Marketing Message</t>
  </si>
  <si>
    <t>The description of the product experience for the consumer.</t>
  </si>
  <si>
    <t xml:space="preserve">Feeling tired, hard to get going in the morning? Start your day with Gina's Roast, an aromatic blend of the richest Colombian espresso beans. Gina's Roast is a sure way to start your day.
Our smooth, deep flavours will delight your palate, stimulate your senses, and awaken the tiger in you. Enjoy our brew with peace of mind, knowing that Gina’s Roast is sustainably harvested and fairly traded.  Not a tiger?  Gina’s Roast is available in decaf too! </t>
  </si>
  <si>
    <t>Used by the buyer to digitally advertise and entice the consumer.</t>
  </si>
  <si>
    <t>Search Key Words for Product</t>
  </si>
  <si>
    <t>The key words provided by the seller intended to help make the product discoverable by consumers using digital search engines.</t>
  </si>
  <si>
    <t>A container of ice cream with key search words:
ice cream, lemon, brand name</t>
  </si>
  <si>
    <t>Used by the buyer to optimise digital search engines, which may include online or in-store, for the consumer. Key words should be separated by commas with no spaces.</t>
  </si>
  <si>
    <t>Non-Food Ingredient Statement</t>
  </si>
  <si>
    <t>The text used to describe the composition of the product that matches what appears on the label.</t>
  </si>
  <si>
    <t>Image showing an ingredient panel of such products as detergents, pain relievers, cosmetics.</t>
  </si>
  <si>
    <t>Used to inform the buyer and consumer of the ingredients.</t>
  </si>
  <si>
    <t>Active Ingredient Indicator</t>
  </si>
  <si>
    <t>Indicates the presence of an active ingredient that achieves the desired results of using the product.</t>
  </si>
  <si>
    <t>Image showing an ingredient panel with the active ingredient circled.  Component of detergent that kills bacteria, mildew and fungi.  Analgesics with active ingredient of ibuprofen.</t>
  </si>
  <si>
    <t>Used to inform the buyer and consumer of active ingredients.</t>
  </si>
  <si>
    <t>Stacking Factor for non-GTIN Pallet</t>
  </si>
  <si>
    <t>The maximum number of levels for a specific unit not identified by a GTIN that can exist in a stack without impacting the quality of the product. A value of 1 means that the item cannot be stacked.</t>
  </si>
  <si>
    <t>• Image of a stack of toilet paper without a GTIN
• Image of a stack of pallets of bottled water without a GTIN</t>
  </si>
  <si>
    <t>Used by the buyer to determine how to store the product, not identified by a GTIN, without impacting the quality of the product.</t>
  </si>
  <si>
    <t>Nutritional/Health Claim Description</t>
  </si>
  <si>
    <t>The information provided by the seller about the product’s nutritional/health claims.</t>
  </si>
  <si>
    <t>• Lower sodium
• 100% whole grain
• Free from Monosodium glutamate (MSG)
• No added sugar(s)</t>
  </si>
  <si>
    <t>Used by the seller to inform the consumer about the product’s health and/or nutritional claims in order to assist the consumer in making an informed purchasing decision.</t>
  </si>
  <si>
    <t>Nutrient Declarations Indicator</t>
  </si>
  <si>
    <t>The indicator that confirms the relevant nutrient data provided for the product is complete.</t>
  </si>
  <si>
    <t>During the entry of data for a new or updated product, the nutrients may be suggested but at some point they are finalised. Once complete this tick box shows the nutrients are complete and confirmed.  Show a bottle of water with no nutrient information, but the indicator is true.</t>
  </si>
  <si>
    <t>Used by the seller to inform the buyer that the nutrient data is confirmed as complete.</t>
  </si>
  <si>
    <t>Element Claim Code</t>
  </si>
  <si>
    <t>The code used to reference a specific element claim about the product.</t>
  </si>
  <si>
    <t>Circle "gluten" on packaging or label</t>
  </si>
  <si>
    <t>Used by the seller to convey claims including marketing, nutrition, health and sustainability to the buyer and consumer for search and discovery of products.</t>
  </si>
  <si>
    <t>Claim Type Code</t>
  </si>
  <si>
    <t>Circle "free-from", “No Added”, “Enriched with” on packaging or label</t>
  </si>
  <si>
    <t>Daily Intake Reference</t>
  </si>
  <si>
    <t>The statement to the consumer describing the basis for calculating the percentage of nutrients that contribute to the recommended daily intake set by regulation.</t>
  </si>
  <si>
    <t>Image of food product highlighting the reference daily intake example: “Based on a 2000 calorie diet.”</t>
  </si>
  <si>
    <t xml:space="preserve">Used by the consumer to compare nutrients in a product to the recommended daily intake values.
</t>
  </si>
  <si>
    <t>Nutrient Basis</t>
  </si>
  <si>
    <t>The value with a unit of measure that forms the basis for referring to the nutrient content that appears on the product label.</t>
  </si>
  <si>
    <t>Image of a product's nutrient panel with the heading per "100 grams" and another showing per "10 oz".</t>
  </si>
  <si>
    <t>Used to inform the consumer of the basis value, with a defined unit of measure, used to calculate the amount of nutrients contained.</t>
  </si>
  <si>
    <t>Nutritional Preparation Code</t>
  </si>
  <si>
    <t>The code indicating whether the product is unaltered versus a product that has been altered by consumer preparation, in conjunction with the nutritional panel.</t>
  </si>
  <si>
    <t>• Cereal (unprepared) versus cereal with added milk (prepared).
• Sparkling lime water (unprepared).
• Macaroni (unprepared) versus Macaroni served with added cheese (prepared).
• Chicken boiled (prepared) or chicken fried (prepared).</t>
  </si>
  <si>
    <t>May be used by the consumer in conjunction with the nutritional panel to understand the differences in full nutritional values, prepared versus unprepared.</t>
  </si>
  <si>
    <t>Serving Size</t>
  </si>
  <si>
    <t>The value with a unit of measure that forms the basis for referring to the nutrient contents that appear on the product label.</t>
  </si>
  <si>
    <t>Image of a product's label with the heading "per serving".</t>
  </si>
  <si>
    <t>Product Serving Size Description</t>
  </si>
  <si>
    <t>The description or additional information of the serving size for the product.</t>
  </si>
  <si>
    <t>Cereal with instruction for 1/2 cup cereal alone and 1/2 cup of cereal with 1/2 cup skim milk.</t>
  </si>
  <si>
    <t>Used to inform the consumer of the recommended serving size and any additional information upon which the nutrients and energy are based on.</t>
  </si>
  <si>
    <t>Daily Nutrient Value Percentage</t>
  </si>
  <si>
    <t>The amount of the nutrient contained in the product as a percentage of the daily intake reference.</t>
  </si>
  <si>
    <t>Image of product where the nutrient and the percentage is highlighted.</t>
  </si>
  <si>
    <t>Used to inform the consumer of nutrient as a percentage of daily recommended intake.</t>
  </si>
  <si>
    <t>Nutrient Value Precision Code</t>
  </si>
  <si>
    <t>The code indicating whether the specified nutrient content is approximate or less than as required by regulation and as shown on the product package.</t>
  </si>
  <si>
    <t>Image of a product showing nutrient declaration as "Approximate" or "Less than" declared.</t>
  </si>
  <si>
    <t>Used to inform the consumer of the nutrient content value precision as declared.</t>
  </si>
  <si>
    <t>Nutrient Code</t>
  </si>
  <si>
    <t>The code that represents a nutrient or energy element that is found in the product</t>
  </si>
  <si>
    <t>Show image of nutrition fact panel side by side with nutrient code for each line.</t>
  </si>
  <si>
    <t>Used to inform the consumer and the retailer of the nutrient or energy elements that are found in the product.</t>
  </si>
  <si>
    <t>Nutrient Quantity</t>
  </si>
  <si>
    <t>The value that indicates the amount of nutrient element or energy contained in the product per defined quantity with its unit of measure.</t>
  </si>
  <si>
    <t>Image showing a product with a nutrient fact panel showing it contains "27 grams of Fat Matter per 100 grams".</t>
  </si>
  <si>
    <t>Used to inform the consumer and the buyer of the nutrients and energy contained in a product and its unit of measure.</t>
  </si>
  <si>
    <t>Daily Nutrient Value Percentage Precision Code</t>
  </si>
  <si>
    <t>The code indicating whether the specified nutrient content for the Daily Value Intake percentage is exact or approximate or less than as required by regulation.</t>
  </si>
  <si>
    <t>Image of a product showing greater than, less than or exact nutrient declaration</t>
  </si>
  <si>
    <t xml:space="preserve">Used to inform the consumer of the precision of the nutrient declaration.  </t>
  </si>
  <si>
    <t>Pallet Type Code</t>
  </si>
  <si>
    <t>The code that indicates the type of pallet that the unit load is delivered on.</t>
  </si>
  <si>
    <t xml:space="preserve">The buyer determines the type of equipment suitable for transporting the pallet or dolly in the warehouse based on the pallet/dolly size and type.
</t>
  </si>
  <si>
    <t>Used by the seller to communicate to the buyer the pallet size. Used by the buyer for handling, storing and moving.</t>
  </si>
  <si>
    <t>Packaging Type Code</t>
  </si>
  <si>
    <t>The code for the type of package or container of the product.</t>
  </si>
  <si>
    <t>Show multiple package code list values with images. Reuse existing content from GS1 Sweden or Netherlands.</t>
  </si>
  <si>
    <t>Packaging Material Type Code</t>
  </si>
  <si>
    <t>The code for the type of packaging material of the product.</t>
  </si>
  <si>
    <t>• glass
• corrugated board
• metal/steel
• paper
• composite (brick)</t>
  </si>
  <si>
    <t>Packaging Material Quantity</t>
  </si>
  <si>
    <t>The amounts of the different materials that the packaging of the product contains.</t>
  </si>
  <si>
    <t>Example:  Show information about the amount of different materials (on some websites); Pull valid examples, could include valid units of measure such as a weight</t>
  </si>
  <si>
    <t>Package Deposit Amount</t>
  </si>
  <si>
    <t>The amount of deposit associated with a returnable package.</t>
  </si>
  <si>
    <t xml:space="preserve">Image of a bottle with the deposit amount circled.
</t>
  </si>
  <si>
    <t>Used by the seller to communicate to the buyer the amount of the deposit. 
Used by the buyer to communicate to the consumer (via receipt, website, mobile) the amount of the deposit.</t>
  </si>
  <si>
    <t>Packaging Marked Returnable Indicator</t>
  </si>
  <si>
    <t>The indicator that specifies whether the product packaging is marked as returnable (with or without a deposit).</t>
  </si>
  <si>
    <t>• Image of a glass bottle showing the mark for returnable package.
• Image of a flat of plants where the flat is marked returnable.
• Image of a crate for fresh foods where the crate is marked returnable.</t>
  </si>
  <si>
    <t>Used to provide the consumer and the buyer with information on how to handle the product packaging post-consumption.
Not to be used for accreditation.</t>
  </si>
  <si>
    <t>Retail Price is Marked on the Product Indicator</t>
  </si>
  <si>
    <t>The indicator used to inform the buyer that there is a retail price on the product.</t>
  </si>
  <si>
    <t>• books
• magazines
• greeting cards
• potato chips, when pre-priced</t>
  </si>
  <si>
    <t>Used by the buyer for price management.</t>
  </si>
  <si>
    <t>Third Party Accreditation Symbol on Product Package Code</t>
  </si>
  <si>
    <t>The code representing a symbol or marking third party accreditation on the product package.</t>
  </si>
  <si>
    <t>Image showing:
• UTZ certified for cacao
• FSC certified for sustainable wood for paper products</t>
  </si>
  <si>
    <t>Used to communicate the global, national and local accreditation to the buyer and consumer. (See the GDSN Trade Item Implementation Guide Packaging Label Guide: https://www.gs1.org/standards/gdsn/trade_implementation_guide)</t>
  </si>
  <si>
    <t>Warning Information</t>
  </si>
  <si>
    <t>The information provided to the consumer about warnings or dangers associated with the product.</t>
  </si>
  <si>
    <t>• Warning choking hazard
• Warning about consumption of product
• Warning about the packaging of the product
• Dangers associated with electrical appliances and water</t>
  </si>
  <si>
    <t>Packaging Date Type Code</t>
  </si>
  <si>
    <t>The code indicating the type of date on the package to the buyer and consumer.</t>
  </si>
  <si>
    <t>• Best Before Date
• Best if Used by
• Images of consumer or food service goods over-the-counter (OTC) Expiration Date
• Consumer Electronic with a produced on date
• Car Seat with a production date</t>
  </si>
  <si>
    <t>Used by the consumer to understand the meaning of the date on the package and make decisions.
Used by the buyer for inventory management processes.</t>
  </si>
  <si>
    <t>Contains Pesticide</t>
  </si>
  <si>
    <t>Indicates if the product is advertised or labelled as a chemical or biological agent (such as a virus, bacterium, or fungus) that kills, controls or repels certain pests.</t>
  </si>
  <si>
    <t>Image of generic ant and cockroach killer.
Image of a herbicide.
Household cleaner registered to kills germs on surfaces such as antimicrobial cleaners.</t>
  </si>
  <si>
    <t>Used to communicate the product contains a pesticide to the buyer for the purposes of handling, storage, waste disposal, and safety concerns.</t>
  </si>
  <si>
    <t>Drug or Supplement Side Effects and Warnings</t>
  </si>
  <si>
    <t>Information about warnings and possible drug side effects.</t>
  </si>
  <si>
    <t>• Could make you drowsy
• Do not operate machinery
• Do not take if you are pregnant</t>
  </si>
  <si>
    <t>Used to notify the consumer on possible drug or supplement side effects and warnings.  Also to notify the consumer if the drug or supplement is safe for consumption or usage. Meant to enable the consumer to make an informed decision.</t>
  </si>
  <si>
    <t>Medication or Supplement Form Type Code</t>
  </si>
  <si>
    <t>The code that provides a description of the physical form of a medication or dietary supplement.</t>
  </si>
  <si>
    <t>• capsule
• tablet
• elixir</t>
  </si>
  <si>
    <t>Used to notify the buyer and consumer as to the physical form of the medication or dietary supplement.  (This is not a global code list.)</t>
  </si>
  <si>
    <t>Recommended Dosage</t>
  </si>
  <si>
    <t>Provides information about the recommended dosage (not necessarily the prescribed dosage), and the possible frequency, of a medication or dietary supplement.</t>
  </si>
  <si>
    <t>Take 2 tablets every 4 hours, Take 1 teaspoon daily, 12 and under must consult physician</t>
  </si>
  <si>
    <t>Used to notify the buyer and consumer as to the recommended dosage, and possible frequency, of a medication or dietary supplement.</t>
  </si>
  <si>
    <t>Customs Classification Type Code</t>
  </si>
  <si>
    <t>The code that describes the customs classification system.</t>
  </si>
  <si>
    <t>• Harmonized Commodity Description and Coding System
• Customs Tariff Number
• Intrastat
• Harmonized Tariff Schedule of the United States
• Tarif Intégré de la Communauté</t>
  </si>
  <si>
    <t>Used to communicate the classification system used by customs to apply tariffs to the product.</t>
  </si>
  <si>
    <t>Customs Classification Value</t>
  </si>
  <si>
    <t>• Classification Value 0405-10 (butter) from the Harmonized Tariff Schedule of the United States
• Intrastat example: 08023100 = walnut in the shell; 08023200 = walnut without shell</t>
  </si>
  <si>
    <t>Used to communicate to the buyer a cost impact to support procurement and payment processes.
Used for statistical reporting for customs.</t>
  </si>
  <si>
    <t>Product Origin Declaration</t>
  </si>
  <si>
    <t>The exact statement about the place of origin, as declared on the product label, which can be any place where the product is indicated to have come from (it may or may not be the same as Country of Origin).</t>
  </si>
  <si>
    <t>• Brewed in Bavarian
• Made in Tennessee</t>
  </si>
  <si>
    <t>Used to inform the consumer of the specific origin as declared on the product.</t>
  </si>
  <si>
    <t>Country of Origin Code</t>
  </si>
  <si>
    <t>The code used to declare where the product is produced for regulatory / custom's requirements. In the case of multiple countries, the country in which the last substantial process or operation, that is economically justified, was performed.</t>
  </si>
  <si>
    <t>• Cheese produced in France with Swiss milk from Swiss cows - code for France.
• A pack of cereal with grains from multiple countries, processed and packed in Spain - code for Spain.
• Tea bags produced in the Netherlands from tea grown in Ceylon - code for the Netherlands.
• A product is produced in one country OR another.
• Additional repacking or stickering does not constitute COO - Made in the US sent to Mexico for repackaging - code for US.</t>
  </si>
  <si>
    <t xml:space="preserve">Used to meet regulatory / custom's requirements for specifying the country of origin.
</t>
  </si>
  <si>
    <t>Product Promotion Type Code</t>
  </si>
  <si>
    <t>The code that identifies the type of promotional variation of the base product.</t>
  </si>
  <si>
    <t>• Shampoo with 20% additional product in the bottle offered for free.
• Multipack with a free additional product item included in the pack.</t>
  </si>
  <si>
    <t>Used by the seller to communicate to the buyer the type of promotional variation of the product. Used by the buyer in managing business processes such as ordering, selling and merchandising.
May be used in conjunction with the Non-Promotional Product GTIN.
(Refer to GTIN Management Standards (https://www.gs1.org/1/gtinrules) if a GTIN change is required.)</t>
  </si>
  <si>
    <t>Non-Promotional Product GTIN</t>
  </si>
  <si>
    <t>The global number that uniquely identifies the original product/service to provide a link between the promotional product GTIN and the original GTIN.</t>
  </si>
  <si>
    <t>Image to show: Seller X has product A identified with GTIN A. The seller makes a promotional product B that is identical to product A except it has 30% free quantity under GTIN B. The 'non-promotional GTIN attribute' of GTIN B is populated with GTIN A.</t>
  </si>
  <si>
    <t>Used to indicate the original non-promotional GTIN (e.g., to prove to regulators the reality of the promotion); used in shelf planning.
Used to communicate the link between original and promotional products for supply chain workflows.</t>
  </si>
  <si>
    <t>Digital Asset End Date/Time</t>
  </si>
  <si>
    <t>The date on which the digital asset can no longer be used.</t>
  </si>
  <si>
    <t xml:space="preserve">• Image of a seasonal product with an end date/time for the digital asset.
• Image of an older product with a digital asset end date/time and a newer product image, with a slight modification, and its associated digital asset start date/time. </t>
  </si>
  <si>
    <t>Used by the buyer to determine when the digital asset can no longer be used.</t>
  </si>
  <si>
    <t>Digital Asset Start Date/Time</t>
  </si>
  <si>
    <t>The date on which the digital asset can be used.</t>
  </si>
  <si>
    <t>• Image of a seasonal product with a digital asset start date/time.
• Image of an older product with a digital asset end date/time and a newer product image, with a slight modification, and its associated digital asset start date/time.</t>
  </si>
  <si>
    <t>Used by the buyer to determine when the digital asset can be used and shown to the consumer.</t>
  </si>
  <si>
    <t>Digital Asset File Name</t>
  </si>
  <si>
    <t>The file name of the digital asset, for images according to the GS1 Product Image Specification Standard.</t>
  </si>
  <si>
    <t>Used to identify the name and intent for the digital asset. Provide a unique name based on GS1 specifications. If the file contains an extension it must be included in the file name.</t>
  </si>
  <si>
    <t>Digital Asset Type Code</t>
  </si>
  <si>
    <t>The code identifying the type of digital asset that is being referenced.</t>
  </si>
  <si>
    <t>• Consumer Handling and Storage
• Safety Data Sheets
• Product Image
• Video
• Web Site</t>
  </si>
  <si>
    <t>Used to identify the type of digital asset that is being referenced.</t>
  </si>
  <si>
    <t>Product Image URL</t>
  </si>
  <si>
    <t>The Uniform Resource Locator (URL) for the high-resolution product image that clearly depicts the primary selling surface of the product.  Buyers should be able to use the image to authenticate the identity of the item.</t>
  </si>
  <si>
    <t>A GS1 site with an example image:
https://www.gs1.org/images/9504002100016.jpg</t>
  </si>
  <si>
    <t>Used by the seller to provide images/documents to the buyer via a link to the asset about the product.  Used to provide the image of the product to the consumer.  Used by the buyer to verify the authenticity of the product content.</t>
  </si>
  <si>
    <t>Digital Asset Primary Indicator</t>
  </si>
  <si>
    <t>The indicator designating the primary digital asset to be used.</t>
  </si>
  <si>
    <t>Show several different images of the same product indicating which is the primary.</t>
  </si>
  <si>
    <t>Used by the seller to communicate to the buyer the primary digital asset to be used for display to the consumer.</t>
  </si>
  <si>
    <t>Regulation Type Code</t>
  </si>
  <si>
    <t>A product image of the reverse epsilon relative to the code:
• AEROSOL_REVERSE_EPSILON
• FOOD_INFORMATION_REGULATION</t>
  </si>
  <si>
    <t>Used to communicate to the buyer the regulation to which the product status is applicable and whether or not the buyer can sell or distribute the product.
Used by the buyer to derive the legal product category to determine the proper handling and storage.</t>
  </si>
  <si>
    <t>Regulatory Permit Identification</t>
  </si>
  <si>
    <t>The number or value of a permit or approval license assigned to the product or seller provided by the regulatory agency.</t>
  </si>
  <si>
    <t>• EPA registration #3573-63 = Mr. Clean Antibacterial Summer Citrus.
• DE BY 110 EG = Animal ID Health Mark, for example a
Sanitary Agreement number provided by the slaughter house for animals.</t>
  </si>
  <si>
    <t>Used to identify the permit or license given by the regulatory agency.</t>
  </si>
  <si>
    <t>Signal Words Code</t>
  </si>
  <si>
    <t>The code for words from the Globally Harmonized System (GHS) to indicate the relative level of severity of the hazard and is usually on the label.</t>
  </si>
  <si>
    <t>• DANGER
• WARNING
• NOT APPLICABLE</t>
  </si>
  <si>
    <t xml:space="preserve">Used to emphasize to buyers or supply chains the level of severity of the hazard.  </t>
  </si>
  <si>
    <t>Hazardous Symbol Description Code</t>
  </si>
  <si>
    <t>The code from the Globally Harmonized System (GHS) identifying the symbols or pictograms for a hazardous product.</t>
  </si>
  <si>
    <t>Image of symbol with its corresponding code (corrosion and flame)</t>
  </si>
  <si>
    <t xml:space="preserve">Used to alert users of the chemical hazards to which they may be exposed during storage or handling of a dangerous good. </t>
  </si>
  <si>
    <t>Hazardous Statements Code</t>
  </si>
  <si>
    <t>The code (also known as H code) identifying the standard phrase describing the nature of a hazard class and category.</t>
  </si>
  <si>
    <t>• H311 (Toxic in Contact with Skin)
• H200 (Unstable Explosives)
• H370o (Causes damage to organs if swallowed; May replace "organs" with actual organ that is affected)</t>
  </si>
  <si>
    <t>Used to identify the standard phrases describing the nature of a hazard class and category.</t>
  </si>
  <si>
    <t>Hazardous Statements Description</t>
  </si>
  <si>
    <t>The description of the standard phrase (also known as H statement) assigned to a hazard class and category that describes the nature of the hazard.</t>
  </si>
  <si>
    <t>• H311 = Toxic in Contact with Skin
• H200 = Unstable Explosives
• H370o = Causes damage to organs if swallowed; May replace "organs" with actual organ that is affected.</t>
  </si>
  <si>
    <t>Used to describe the standard phrases describing the nature of a hazard class and category.</t>
  </si>
  <si>
    <t>Precautionary Statement Code</t>
  </si>
  <si>
    <t>The code (also known as a P code) identifying the standard phrase describing precautionary actions or correct handling.</t>
  </si>
  <si>
    <t>Used to identify the standard phrase(s) describing precautionary actions when storing or handing the product.</t>
  </si>
  <si>
    <t>Precautionary Statement Description</t>
  </si>
  <si>
    <t>The description of the specified precautionary statement (also known as P statement) on a hazardous label.</t>
  </si>
  <si>
    <t>Used to communicate to the buyer and consumer the nature of a precautionary measure to be taken when storing or handling the product. May be provided on the packaging.</t>
  </si>
  <si>
    <t>Flash Point Temperature</t>
  </si>
  <si>
    <t>The temperature at which a substance, notably liquid, gives off enough flammable vapor to form a mixture with air that can be ignited by contact with a hot surface, spark or flame.</t>
  </si>
  <si>
    <t>Gasoline has a flash point of approximately -43 degrees C (-45 F) and is more flammable than ethylene glycol (antifreeze), which has a flash point of 111 degrees C (232 F) in closed cup tests.</t>
  </si>
  <si>
    <t>Used to determine the level of caution needed when handling.
Used to determine precaution during cleanup if spillage occurs.</t>
  </si>
  <si>
    <t>Price Comparison Quantity</t>
  </si>
  <si>
    <t>The quantity of the product and its unit of measure that are used to display the price per unit comparison in store and online.</t>
  </si>
  <si>
    <t>• A can of beans has a net content of 0.8 kilograms as a net weight. The price comparison is expressed in terms of drained weight, which is 0.44 kilograms.
• A bottle of shampoo has a net content of 16 fluid ounces. The price comparison would be per 100 fluid ounces.</t>
  </si>
  <si>
    <t>Used by the seller to communicate to the buyer the information needed to calculate the comparison price to similar products. The buyer uses this information to communicate to the consumer to help them make informed buying decisions.</t>
  </si>
  <si>
    <t>GTIN for Point of Sale Type Code</t>
  </si>
  <si>
    <t xml:space="preserve">The code that is used to communicate the type of GTIN for scanning at point of sale. </t>
  </si>
  <si>
    <t>GTIN for Point of Sale</t>
  </si>
  <si>
    <t>The GTIN value used at point of sale.</t>
  </si>
  <si>
    <t>Short Product Name</t>
  </si>
  <si>
    <t>The shortened product name for the consumer product.</t>
  </si>
  <si>
    <t>Used by the seller to provide a short product name to the buyer for the shelf tag and point-of-sale receipt.</t>
  </si>
  <si>
    <t>Product Type Description</t>
  </si>
  <si>
    <t>The generic description provided by the seller to describe the type, form or function of the product or service.</t>
  </si>
  <si>
    <t>• liquid laundry
• powder laundry
• laundry pod
• detergent
• toothpaste
• facial tissue
• potato chips vs. potato crisps</t>
  </si>
  <si>
    <t>Used by the buyer to help classify the product or service. Can also be used for discovery.</t>
  </si>
  <si>
    <t>Regulated Product Name</t>
  </si>
  <si>
    <t xml:space="preserve">The product name provided by the seller in adherence with laws, regulations or administrative provisions applicable in the country. Not all products have a regulated name.  </t>
  </si>
  <si>
    <t>• Bakery product of rye flour
• Natural yogurt</t>
  </si>
  <si>
    <t>Used to identify to the consumer the prescribed, regulated or generic name of a product.
This differentiates the regulated name from any other name the product may be known by for marketing purposes.</t>
  </si>
  <si>
    <t>Product Description</t>
  </si>
  <si>
    <t>An understandable, unique and useable description of a product using a combination of key elements such as Brand Name, Sub-Brand (if applicable), Functional Name, Variant, and Net Content. The description should be meaningful for the Retailers to manage the product through their business and describe the product to their consumers e.g. Brand, flavour, scent etc. Examples:  • GS1 Brand Base Invisible Solid Deodorant AP Stick Spring Breeze 3.4oz   • GS1 Brand Laundry Detergent Liquid Compact Regular Instant Stain Unscented 100 mL  • GS1 Brand Hair Colour Liquid Light to Medium Blonde 32 fl oz.</t>
  </si>
  <si>
    <t>• GS1 Brand Base Invisible Solid Deodorant AP Stick Spring Breeze 3.4 fl oz  
• GS1 Brand Laundry Detergent Liquid Compact Regular Instant Stain Unscented 100 ml  
• GS1 Brand Hair Colour Liquid Light to Medium Blonde 32 fl oz
• GS1 Brand Disinfecting Wipes Twin Pack, 1 package Lemon Clean and 1 package Spring Fresh,  2 x 75 ct
• GS1 Brand Ranch Salad Dressing 20% More Free 18 fl oz</t>
  </si>
  <si>
    <t>Used by the seller to uniquely describe the product to the buyer and the consumer.  Could be modified by the buyer to meet business and system requirements, such as limitations for length of description.</t>
  </si>
  <si>
    <t>Product Variation</t>
  </si>
  <si>
    <t>The description used to communicate differentiating characteristics of the product in a product line, identified by unique GTINs.</t>
  </si>
  <si>
    <t xml:space="preserve">• Image of identical packed chips with different flavours. Examples: BBQ, Sour Cream and Onion; 1 oz, 3 oz.
• Image of fabric softener with one being unscented and one with a scent.
• T Shirt with multiple colours and sizes. </t>
  </si>
  <si>
    <t>Used to inform the consumer about available product variations. 
Used by the buyer to evaluate product mix and in shelf management.</t>
  </si>
  <si>
    <t>Brand Name</t>
  </si>
  <si>
    <t>The name provided by the brand owner that is intended to be recognised by the consumer as represented on the product.</t>
  </si>
  <si>
    <t>Image of bottle of water highlighting the primary brand.</t>
  </si>
  <si>
    <t>Used to indicate to the consumer the primary brand of the product. Use 'UNBRANDED' for items without a brand.  In case of combination packages containing products from more than one brand owner (e.g. a display or gift pack) enter the value ‘MIXED’.</t>
  </si>
  <si>
    <t>Sub Brand Name</t>
  </si>
  <si>
    <t>The name provided by the brand owner that allows the consumer to further differentiate the product beyond brand name.</t>
  </si>
  <si>
    <t>• Image of a bottle of water with a brand and sub-brand name. Use the same example as Brand Name.
• Skin care line with a brand and sub-brand where the sub-brand crosses many product forms (e.g. age defying)</t>
  </si>
  <si>
    <t>Used to indicate to the consumer the secondary brand of the product.</t>
  </si>
  <si>
    <t>Alternative Colour Description</t>
  </si>
  <si>
    <t>The description of the colour of the product.</t>
  </si>
  <si>
    <t>• Image of a product with the colour declaration "Flaming Flamingo Pink".
• Assumption:  Shampoo is colourless, bottle is pink.  If manufacturer A is selling shampoo, then the colour is "colourless".  If manufacturer B sells shampoo bottles, then the colour is "pink".</t>
  </si>
  <si>
    <t>Used to provide a precise description of the colour to the consumer.</t>
  </si>
  <si>
    <t>Colour Code</t>
  </si>
  <si>
    <t>The code, part of a colour system, that defines the colour of the product.</t>
  </si>
  <si>
    <t>• Image of Pantone colour codes
• Image of consumable unit highlighting the colour code</t>
  </si>
  <si>
    <t>Used to provide consistent colour classification</t>
  </si>
  <si>
    <t>Stacking Factor</t>
  </si>
  <si>
    <t>The maximum number of levels for a specific unit that can exist in a stack without impacting the quality of the product. A value of 1 means that the item cannot be stacked.</t>
  </si>
  <si>
    <t>• Image of potato chips in a case
• Image of a stack of toilet paper
• Image of a stack of pallets of bottled water</t>
  </si>
  <si>
    <t>Stacking Factor Type Code</t>
  </si>
  <si>
    <t>A truck can only be stacked 2 pallets high, but in a warehouse that can be 3 pallets.</t>
  </si>
  <si>
    <t>Number of Layers per GTIN</t>
  </si>
  <si>
    <t>The number of complete layers in the logistic unit identified by a GTIN, such as a pallet.</t>
  </si>
  <si>
    <t>• Image of a pallet identified by a GTIN, indicating the number of layers
• Image of a pallet containing cases of shampoo
• Image of a pallet containing individual TVs</t>
  </si>
  <si>
    <t>Used by the seller to communicate to the buyer the number of layers in a logistic unit, such as a pallet. The buyer uses this information for automation of the picking and stacking process in the warehouse.</t>
  </si>
  <si>
    <t>Number of Layers per non-GTIN Pallet</t>
  </si>
  <si>
    <t xml:space="preserve">The number of complete layers in the pallet not identified by a GTIN. </t>
  </si>
  <si>
    <t>• Image of a pallet without a GTIN, indicating the number of layers
• Image of a pallet containing cases of shampoo
• Image of a pallet containing individual TVs</t>
  </si>
  <si>
    <t>Number of Units per Layer in a GTIN</t>
  </si>
  <si>
    <t>The number of units in a complete layer in a logistic unit identified by a GTIN, such as a pallet.</t>
  </si>
  <si>
    <t>• Image of a pallet identified by a GTIN, indicating the number of units in a layer
• Image of a pallet containing cases of shampoo
• Image of a pallet containing individual TVs</t>
  </si>
  <si>
    <t>Used by the seller to communicate to the buyer the number of units in a layer in a logistic unit, such as a pallet. The buyer uses this information for automation of the picking and stacking process in the warehouse.</t>
  </si>
  <si>
    <t>Number of Units per Layer in a non-GTIN Pallet</t>
  </si>
  <si>
    <t>The number of units in a complete layer in a pallet not identified by a GTIN.</t>
  </si>
  <si>
    <t>• Image of a pallet without a GTIN, indicating the number of units in a layer
• Image of a pallet containing cases of shampoo
• Image of a pallet containing individual TVs</t>
  </si>
  <si>
    <t xml:space="preserve">Minimum Days of Shelf Life at Arrival
</t>
  </si>
  <si>
    <t>The seller's determination of the minimum number of calendar days of shelf life of the product, based upon the expiration date on the product, upon receipt by the buyer.</t>
  </si>
  <si>
    <t>Seller X has shipped a case of pasta and has a minimum number of days of life from arrival of 400 days and buyer validates at time of receipt that product has 400 or more days of life remaining.
Product with an expiration date with the minimum number of days of shelf life at arrival = 14.</t>
  </si>
  <si>
    <t>Used by the buyer for quality and inventory control workflows/business processes.</t>
  </si>
  <si>
    <t>Minimum Days of Shelf Life from Production</t>
  </si>
  <si>
    <t>The seller's determination of the minimum number of calendar days from the production date to the expiration date.</t>
  </si>
  <si>
    <t>The seller guarantees 1/2 of the shelf life which equals 60 days at the time of arrival to the buyer. The buyer compares the production date on the packaging to the current date at time of arrival to ensure that at least 60 days remain.</t>
  </si>
  <si>
    <t>Depth/Length</t>
  </si>
  <si>
    <t>The depth or length measurement with the unit of measure of the item (such as product, case, pallet) according to the GS1 Package Measurement Rules.
(https://www.gs1.org/docs/gdsn/3.1/GS1_Package_Measurement_Rules.pdf)</t>
  </si>
  <si>
    <t>• Image of consumer units showing the directional measurement of depth
• Image of logistic unit showing the directional measurement of depth</t>
  </si>
  <si>
    <t>Height</t>
  </si>
  <si>
    <t>The vertical measurement with the unit of measure of the item (such as product, case, pallet) according to the GS1 Package Measurement Rules. (https://www.gs1.org/docs/gdsn/3.1/GS1_Package_Measurement_Rules.pdf)</t>
  </si>
  <si>
    <t>• Image of consumer units showing the directional measurement of height.
• Image of a pallet of cases showing the directional measurement of height.</t>
  </si>
  <si>
    <t>Net Content</t>
  </si>
  <si>
    <t>The quantity (or quantities) of the product contained in the package along with the unit of measure typically printed on the label for the country or market where the product is sold.</t>
  </si>
  <si>
    <t>750 ml, 2 lbs, 100 g, 5 pieces
An image of a bottle of water, highlighting the net content.</t>
  </si>
  <si>
    <t>Used to inform the consumer of the contained amount of the product. Also used for product/price comparison.
Often defined by regulation, which may be different by country and category (e.g., liquids, eggs, concentrates).</t>
  </si>
  <si>
    <t>Width</t>
  </si>
  <si>
    <t>The horizontal measurement with the unit of measure of the item (such as product, case, pallet) according to the GS1 Package Measurement Rules. (https://www.gs1.org/docs/gdsn/3.1/GS1_Package_Measurement_Rules.pdf)</t>
  </si>
  <si>
    <t>• Image of consumer units showing the directional measurement of width.
• Image of logistic unit showing the directional measurement of width.</t>
  </si>
  <si>
    <t>Net Content Statement</t>
  </si>
  <si>
    <t xml:space="preserve">• An image of multiple pack of six bottles of water. Net content in volume and additional net content is six bottles. 
• Using the net content statement for toilet tissue.    </t>
  </si>
  <si>
    <t>Used to declare the entire net content statement; often used for multi-pack products and food service products.
Used to communicate this information to the consumer on ecommerce websites or apps.</t>
  </si>
  <si>
    <t>Drained Weight</t>
  </si>
  <si>
    <t>The weight of the product when drained of its liquid as stated on the product label.</t>
  </si>
  <si>
    <t>Show an image of pickles in a jar then with the pickles drained on a scale.</t>
  </si>
  <si>
    <t>Used to calculate the price per unit of measure accurately for the consumer when the liquid is no longer part of the product.</t>
  </si>
  <si>
    <t>Gross Weight</t>
  </si>
  <si>
    <t>The total weight of the product including the weight of all its packaging materials.</t>
  </si>
  <si>
    <t>Image of a bill of lading showing gross weight, or packing slip showing gross weight</t>
  </si>
  <si>
    <t>Used by the seller and the buyer to manage logistics, storage, self-checkout, safety limitations and truckload optimisation.</t>
  </si>
  <si>
    <t>Product Temperature Condition Code</t>
  </si>
  <si>
    <t xml:space="preserve">The code used to identify the state of the product when purchased by the consumer. </t>
  </si>
  <si>
    <t>• thawed
• frozen
• deep-frozen
• fresh</t>
  </si>
  <si>
    <t xml:space="preserve">Used to communicate to the consumer the condition of the product when purchased.
</t>
  </si>
  <si>
    <t>Maximum Temperature</t>
  </si>
  <si>
    <t>The maximum temperature that a product can not exceed during an activity as defined by the manufacturer without affecting product safety, quality and/or usage.</t>
  </si>
  <si>
    <t>• Image of a chocolate candy in transportation in a refrigerated truck
• Usage of spray paint</t>
  </si>
  <si>
    <t>Minimum Temperature</t>
  </si>
  <si>
    <t>The minimum temperature that a product can not go below during an activity as defined by the manufacturer without affecting product safety, quality and/or usage.</t>
  </si>
  <si>
    <t>• Usage of spray paint 
• Image of a single-use dishwasher detergent packet - for transportation</t>
  </si>
  <si>
    <t>Temperature Activity Code</t>
  </si>
  <si>
    <t>The code that indicates the activity for which the maximum and minimum temperatures are applicable.</t>
  </si>
  <si>
    <t>See maximum and minimum temperature attributes.</t>
  </si>
  <si>
    <t>Used to define/communicate the activity for which the min/max temperatures apply.</t>
  </si>
  <si>
    <t>Dangerous Goods Limited Quantities Code</t>
  </si>
  <si>
    <t>The code specifying the maximum quantity for hazardous or dangerous products that can qualify for an exception from certain hazmat shipping requirements when shipped in small or limited quantities.</t>
  </si>
  <si>
    <t>0.5 oz (approx 15 ml) bottles of perfume Code E2 authorises up to 30 ml per inner package and 500 ml for each package for this shipment.</t>
  </si>
  <si>
    <t>Used to identify exemptions for hazmat products when shipped by road or rail (e.g, hazard class label, placarding vehicles) 
Refer to regional regulations specific to the dangerous good.</t>
  </si>
  <si>
    <t>Road Tunnel Restriction Code</t>
  </si>
  <si>
    <t xml:space="preserve">The code specifying the restrictions for the passage of transport units carrying dangerous goods through road tunnels.  </t>
  </si>
  <si>
    <t>The passage of a transport unit carrying smokeless powder in a quantity representing a total net
explosive mass of 3000 kg is forbidden in tunnels of categories D and E.
The most restrictive of these tunnel restriction codes shall be assigned to the whole load.</t>
  </si>
  <si>
    <t xml:space="preserve">Used to communicate to the driver whether or not they can enter the road tunnel with the specific type of dangerous goods they are carrying.
</t>
  </si>
  <si>
    <t>Dangerous Goods Regulation Code</t>
  </si>
  <si>
    <t xml:space="preserve">The code indicating the agency responsible for the classification system of dangerous goods or indicating whether the product is dangerous goods. </t>
  </si>
  <si>
    <t>• ADG (Australian Dangerous Goods Code)
• UI (United Kingdom IMO Book)
• RID (Rail/road dangerous goods book)</t>
  </si>
  <si>
    <t>Used to identify the agency responsible for the classification of dangerous goods.</t>
  </si>
  <si>
    <t>Hazardous Material Additional Information</t>
  </si>
  <si>
    <t>Any additional required regulatory information that is not identified by another attribute.</t>
  </si>
  <si>
    <t>Do not use indoors. 
May be used for an item not classified as a dangerous good but which requires additional hazardous information for transport.</t>
  </si>
  <si>
    <t>Used to communicate any additional hazardous material information to buyers and supply chain.</t>
  </si>
  <si>
    <t>Dangerous Goods Classification</t>
  </si>
  <si>
    <t xml:space="preserve">The classification of a product based on the type of dangerous materials or items present based on most significant risk. </t>
  </si>
  <si>
    <t>• Explosives
• Gases
• Flammable liquids</t>
  </si>
  <si>
    <t xml:space="preserve">Used to mandate how dangerous goods are to be handled, packaged, labelled and transported.
</t>
  </si>
  <si>
    <t>Dangerous Goods Classification Code</t>
  </si>
  <si>
    <t>The code that defines the risk to health, safety, property or the environment when transported by road or rail.</t>
  </si>
  <si>
    <t>• Dissolved gas, toxic corrosive
• Dissolved gas, flammable
aerosol dispensers and receptacles, small, containing gas (gas cartridges), toxic</t>
  </si>
  <si>
    <t>Used to identify the most predominant hazards the product poses in transportation.</t>
  </si>
  <si>
    <t>Hazardous Identification Code</t>
  </si>
  <si>
    <t>The code applied to the vehicle transporting dangerous goods by road or rail.</t>
  </si>
  <si>
    <t>238 (Flammable aerosols, corrosive)
Image of a truck bearing an orange symbol and number identifying the Hazardous ID Code.</t>
  </si>
  <si>
    <t>Dangerous Goods Packing Group</t>
  </si>
  <si>
    <t>The group specifying the level of severity of danger of the product during transport.</t>
  </si>
  <si>
    <t xml:space="preserve">• Packing Group I: high danger
• Packing Group II: medium danger
• Packing Group III: low danger
</t>
  </si>
  <si>
    <t xml:space="preserve">Used to identify the degree of protective packaging for the product.    </t>
  </si>
  <si>
    <t>Dangerous Goods Shipping Name</t>
  </si>
  <si>
    <t>The standard technical shipping name used to most accurately describe the dangerous goods, article, substance, mixture or even waste.</t>
  </si>
  <si>
    <t>NITROHYDROCHLORIC ACID</t>
  </si>
  <si>
    <t>Used to properly label packaging for products containing dangerous goods so that the transport mode is correctly marked and the shipment is correctly documented. (May be supplemented by the technical name.)</t>
  </si>
  <si>
    <t>Dangerous Goods Special Provisions Code</t>
  </si>
  <si>
    <t xml:space="preserve">The code used to identify special provisions to be met when transporting dangerous goods.
</t>
  </si>
  <si>
    <t>1 = This material is poisonous by inhalation
11 = The hazardous material must be packaged as either a liquid or a solid, as appropriate, depending on its physical form at 55 °C (131 °F) at atmospheric pressure.</t>
  </si>
  <si>
    <t xml:space="preserve">Used by the buyer when shipping to various locations (even direct to consumer) to identify dangerous goods special provisions such as transport restrictions, exemptions from regulation, additional labelling requirements or additional information regarding the dangerous goods in question. </t>
  </si>
  <si>
    <t>Dangerous Goods Technical Name</t>
  </si>
  <si>
    <t>Used to identify the scientifically recognized chemical or biological name of the product.</t>
  </si>
  <si>
    <t>Dangerous Goods Transport Category Code</t>
  </si>
  <si>
    <t>The code representing the transport category of dangerous goods for the purpose of calculating load limits or thresholds during transit.</t>
  </si>
  <si>
    <t>3 (Substances and articles belonging to packing group III and not classified in transport categories 0, 2 or 4 and substances and articles of the following classes: 
Class 2: groups A and O, aerosols: groups A and O Class 3: UN No. 3473 
Class 4.3: UN No. 3476 
Class 8: UN Nos. 2794, 2795, 2800, 3028 and 3477 Class 9: UN Nos. 2990 and 3072)</t>
  </si>
  <si>
    <t>Used to identify the transport category of a dangerous good.</t>
  </si>
  <si>
    <t>Net Explosive Mass</t>
  </si>
  <si>
    <t>The total mass of the contained explosive substance(s) without such things as packaging, casings or bullets.</t>
  </si>
  <si>
    <t>Image of fireworks and ammunition showing associated net explosive mass of each.</t>
  </si>
  <si>
    <t>Used by the seller or buyer to understand the conditions under which an item can be safely transported or stored.</t>
  </si>
  <si>
    <t>United Nations Dangerous Goods Number</t>
  </si>
  <si>
    <t>The four-digit number assigned by the United Nations Committee of Experts on the transport of dangerous goods that identifies dangerous goods, such as explosives, flammable liquids and toxic substances.</t>
  </si>
  <si>
    <t>Used to identify dangerous goods when transporting the product internationally.
Used to govern information such as proper shipping name, kind of packaging that may be used, kind of transport and rules that apply to transport of the materials.</t>
  </si>
  <si>
    <t>Variable Measure Indicator</t>
  </si>
  <si>
    <t>The indicator that specifies the product content is variable.</t>
  </si>
  <si>
    <t>• Image of two steaks, one small, one larger priced according to the actual weight
• A case of 10 chickens in a box all roughly the same size
Make sure we have an example of each kind (e.g. weight, length, volume)</t>
  </si>
  <si>
    <t>Used to inform the buyer that the product varies by a unit of measure.</t>
  </si>
  <si>
    <t>Loose or Pre-Packed Code</t>
  </si>
  <si>
    <t>The code which informs the buyer of how the product is packed for the selling of products that vary in weight or quantity.</t>
  </si>
  <si>
    <t>• Apples: can be loose or pre-packed in a bag
• A deli meat like a turkey
• other fresh foods could be examples</t>
  </si>
  <si>
    <t>Used to provide information to the buyer of how a product that varies in weight will be packed. Used to help with shelf placement in the store.</t>
  </si>
  <si>
    <t>Ingredient Declarations Indicator</t>
  </si>
  <si>
    <t>The indicator that confirms the relevant ingredient data provided for the product is complete.</t>
  </si>
  <si>
    <t>During the entry of data for a new or updated product the ingredients may be suggested. However, at some point the ingredients are finalised and this tick box showing the ingredients is confirmed.</t>
  </si>
  <si>
    <t xml:space="preserve">Used by the seller to inform the buyer that the relevant ingredient list is confirmed as complete. </t>
  </si>
  <si>
    <t>Attribute Definitions for Business (ADB) Release 1.0</t>
  </si>
  <si>
    <t>Business Message Standard (BMS)Information</t>
  </si>
  <si>
    <t>Supplier has to provide the data if he knows it and it is relevant for the product. (e.g. PLU)</t>
  </si>
  <si>
    <t>Only Supplier can decide whether attribute needs to be populated for given product.</t>
  </si>
  <si>
    <t>Only Supplier can decide whether attribute needs to be populated for given product. For EU, according to EU/1169, customer support is required.</t>
  </si>
  <si>
    <t>Conditional for specific products, e.g. coffee, for VAT it is mandatory in EU.</t>
  </si>
  <si>
    <t>e.g. For baby foods</t>
  </si>
  <si>
    <t>e.g. Baby food, cosmetics, prophylactics</t>
  </si>
  <si>
    <t>use this attribute if the information is provided on the label.
Directionally the code attribute shall be populated, but both fields co-exist. It should be non manadatory/can only be used to provide info not captured by the code list.</t>
  </si>
  <si>
    <t>If it is on the product, it shall be populated.</t>
  </si>
  <si>
    <t>This attribute is not required for all products.</t>
  </si>
  <si>
    <t>provenanceStatement. (preferred solution). countryOfOrigin is for customs tariff purposes.
This requires a migration path and needs to be picked up by the pilot and implementation group for creating guidance.</t>
  </si>
  <si>
    <t>Product characteristics are not available for all product types, therefore, only if the productCharacteristic exists this cluster of attributes can be populated.</t>
  </si>
  <si>
    <t>Hierachy</t>
  </si>
  <si>
    <t>If in the hierarchy the item is non GTIN based, it is mandatory, (if the item is GTIN based you will never have to fill it in.)</t>
  </si>
  <si>
    <t>F&amp;V only.</t>
  </si>
  <si>
    <t>If in the hierarchy the item is non GTIN based, it is mandatory. (If the item is GTIN based you will never have to fill it in.)</t>
  </si>
  <si>
    <t>Can be different for each retailer.</t>
  </si>
  <si>
    <t>You want this for consumer units only.</t>
  </si>
  <si>
    <t>FMCG Food Data Model</t>
  </si>
  <si>
    <t>FMCG Near Food Data Model</t>
  </si>
  <si>
    <t>FMCG Near Food data model layer</t>
  </si>
  <si>
    <t>ADB Release 1.0 does not include information for this attribute</t>
  </si>
  <si>
    <t/>
  </si>
  <si>
    <t>Used to manage internal order/sell unit relationships and integration in conjunction with Consumer Unit Indicator.</t>
  </si>
  <si>
    <t>Used to manage internal order/sell item relationships and integration in conjunction with Base Unit Indicator.</t>
  </si>
  <si>
    <t>Used to indicate that a product can be shipped in conjunction with Orderable Unit Indicator.</t>
  </si>
  <si>
    <t>Used for additional product identification that allows a buyer to identify a product by other identification systems.  Used in conjunction with Additional Product Identification Type Code</t>
  </si>
  <si>
    <t>• Image of a medical product with a GTIN and approval number highlighted. 
• Image of a laser printer with a model number on the package.
• Image of a packaged food good price list showing brand owner’s internal item code.
• We should have the type code and the value along with the image of the additional identifier.
Use in conjunction with Additional Product Identification.</t>
  </si>
  <si>
    <t>Image of the code list showing the relationship options: substitute, replacement, temporary replacement, equivalent.
Use the same example as Referenced GTIN</t>
  </si>
  <si>
    <t>Image of two very similar chocolate bars, with two separate GTINs, where one is replacing the other and is marked 'new and improved'.
Show along with Referenced GTIN Type Code</t>
  </si>
  <si>
    <t>• Accounting contact details shown with accounting contact information shown on an invoice
• Product recall contact details shown with a recall notice and contact information
• Consumer Support contact details shown with consumer support phone number or website
• BZL - Licensee Registrar showing name and address of distributor, CXC - Consumer Support or GR - Goods receiving contact
• DQT - Contact for local sales representative, including GLN.
Show products for each code selected in the examples.
Include all of these related attributes in each of the examples to clearly demonstrate the relationship between them: Contact Type Code; Contact Method Code; Contact Information Available Time; Contact Address; Contact; Contact Information GLN (Global Location Number); Contact Details</t>
  </si>
  <si>
    <t xml:space="preserve">Used by the seller to communicate to the buyer the time the contact is available for business processes or for consumer information, relative to the Contact Type Code.
</t>
  </si>
  <si>
    <t xml:space="preserve">Used by the seller to communicate to the buyer the contact's postal/physical address for business processes or consumer information. Postal/physical address is not an option in the Contact Method Code.
</t>
  </si>
  <si>
    <t xml:space="preserve">Used by the seller to communicate to the buyer the name of the contact for business processes or for consumer information, relative to the Contact Type Code.
</t>
  </si>
  <si>
    <t>• Accounting contact details shown with accounting contact information shown on an invoice
• Product recall contact details shown with a recall notice and contact information
• Consumer Support contact details shown with consumer support phone number or website
• BZL - Licensee Registrar showing name and address of distributor, CXC - Consumer Support or GR - Goods receiving contact
• DQT - Contact for local sales representative, including GLN.
• Email
• Mobile website
• Social Media
• Telefax
• Telephone 
• Website
Show products for each code selected in the examples.
Include all of these related attributes in each of the examples to clearly demonstrate the relationship between them: Contact Type Code; Contact Method Code; Contact Information Available Time; Contact Address; Contact; Contact Information GLN (Global Location Number); Contact Details</t>
  </si>
  <si>
    <t xml:space="preserve">Used by the seller to communicate to the buyer the contact method for business processes or for consumer information, relative to the Contact Type Code.
</t>
  </si>
  <si>
    <t>Used by the buyer to inform the consumer whether batteries are required to operate the product.  Used in conjunction with Batteries Included Indicator, Number of Batteries Required, Batteries Built In Indicator, and Number of Batteries Built In.</t>
  </si>
  <si>
    <t>Used by the buyer to inform the consumer of the size of the battery needed for the product. Often used in conjunction with Battery Material Type Code.</t>
  </si>
  <si>
    <t>Number of Batteries Required</t>
  </si>
  <si>
    <t>Used to communicate the visible number(s) on the transport vehicle that specify the risks to health, safety, property or the environment. Used in conjunction with the  Hazardous Label Sequence Number.</t>
  </si>
  <si>
    <t>The sequence number indicating the level of danger represented by the Hazardous Label Number.</t>
  </si>
  <si>
    <t>Used by the seller to describe to the buyer the level and order of dangerous/hazardous label number for the purpose of transporting. Used in conjunction with the Hazardous Label Number.</t>
  </si>
  <si>
    <t xml:space="preserve">•  A cell phone manufacturer sets the date/time for the sale of a new cell phone to the public.  This date/time is the Consumer Sell Date and is when retailers can publish details about the phone on their website and begin to take orders.  The phone is not available for delivery or physical pick-up until a later date/time, which is the Consumer Restricted Delivery Date/Time.
•  A seller is releasing a new potato chip and the seller has a promotional announcement to the public introducing the product on the same day the product is available for purchase by the consumer.  In this scenario, there is no Consumer Restricted Delivery Date/Time.
</t>
  </si>
  <si>
    <t>Used by the seller to communicate to the buyer when a product can first be sold to or ordered by the consumer. If there is not a Consumer Restricted Delivery Date/Time, this is also the date when the consumer can take physical possession of the product.</t>
  </si>
  <si>
    <t>The date/time the product is first available to ship from the seller or the service is available. Link to First Ship Date/Time.</t>
  </si>
  <si>
    <t>•  A cell phone manufacturer sets the date/time for the sale of a new cell phone to the public.  This date/time is the Consumer Sell Date and is when retailers can publish details about the phone on their website and begin to take orders.  The phone is not available for delivery or physical pick-up until a later date/time, which is the Consumer Restricted Delivery Date/Time.
•  A seller is releasing a new potato chip and the seller has a promotional announcement to the public introducing the product on the same day the product is available for purchase by the consumer.  In this scenario, there is no Consumer Restricted Delivery Date/Time.</t>
  </si>
  <si>
    <t xml:space="preserve">Used by the seller to communicate to the buyer the date/time when the consumer can physically take possession of the product. Online: the buyer ships the product to the consumer and the consumer would expect to receive the product on this date or after. Physical:  the date the consumer could visit a physical site and take possession of the product.
</t>
  </si>
  <si>
    <t>Used by the buyer to understand the meaning of the Tax Type Code.</t>
  </si>
  <si>
    <t>Used to inform the consumer of the number of servings.  May be used in conjunction with Servings Per Product Precision Code.</t>
  </si>
  <si>
    <t>Used to inform the consumer of the precision of the number of servings contained in the product as declared.  Used in conjunction with Servings Per Product.</t>
  </si>
  <si>
    <t xml:space="preserve">The code that states the type of claim relevant to the Element Claim Code. </t>
  </si>
  <si>
    <t>Used in conjunction with the Packaging Material to provide information to the buyer on the type of product packaging for business process such as space planning, supply chain processes, recycling processes.
Used in conjunction with the Packaging Material to communicate packaging type to the consumer.</t>
  </si>
  <si>
    <t>Used in conjunction with Packaging Material Quantity to provide information to the consumer and buyer on the type of material the product packaging is made of.  Also used for the calculation of taxes such as "Eco-packaging contribution".</t>
  </si>
  <si>
    <t>Used in conjunction with Packaging Material Code to provide information to the consumer about the amount of different materials that the product packaging contains that can be recycled, re-purposed, or disposed.  Also used for the calculation of taxes such as "Eco-packaging contribution".</t>
  </si>
  <si>
    <t>Used to provide information to the consumer about warnings or dangers while using or consuming the product.  *Note:  Should not be used for drugs or supplements, see attribute Drug Side Effects and Warnings</t>
  </si>
  <si>
    <t>The tariff value applied to a product associated with the Customs Classification Type Code</t>
  </si>
  <si>
    <t>Image of a product showing the GTIN and the associated file names, such as:
• 00012345678905_A1C1_1215_s01.jpg
• 00012345678905_C1C1.jpg
(Make the GTIN in the file name match the GTIN in the image example.)
Image of a Data Sheet document with the associated file name, such as datasheet.pdf.</t>
  </si>
  <si>
    <t>The code indicating a regulation. Used in conjunction with Regulation Compliance Indicator.</t>
  </si>
  <si>
    <t>• P102: Keep out of reach of children
• P211: Do not spray on an open flame or other ignition source
• P221: Take any precaution to provide mixing with combustibles….</t>
  </si>
  <si>
    <t>• P102: Keep out of reach of children
• P211: Do not spray on an open flame or other ignition source
• P221: Take any precaution to provide mixing with combustibles… in a temperature of 7 degrees Celsius. (The additional information is inserted into the standard precautionary statement in the specified position.)</t>
  </si>
  <si>
    <t>Show an image of a single soda can with these values:  
GTIN:  00012000005381
GS1 Trade Item ID Key Code:  GTIN_12
GS1 Trade Item ID Key Value:  012000005381
Then show an image of a 6-pack of the same soda can contained within the yoke (plastic rings),with these values:
GTIN:  00012000911361
GS1 Trade Item ID Key Code:  GTIN_12
GS1 Trade Item ID Key Value:  012000005381
Note:  The unit GTIN for the 6-pack is not marked on the 6-pack</t>
  </si>
  <si>
    <t>Used to identify the type of GTIN that will be used for the product at point of sale.
Used in conjunction with GTIN for Point of Sale</t>
  </si>
  <si>
    <t>Used to identify the GTIN value that will be used for the product at point of sale.
Used in conjunction with GTIN for Point of Sale Type Code</t>
  </si>
  <si>
    <t>Use items from Trade Item Description and show shortened product name.</t>
  </si>
  <si>
    <t>Used in conjunction with the Stacking Factor Type Code for storing or transporting the product without impacting the quality of the product.</t>
  </si>
  <si>
    <t>The code that indicates the storage or type of transportation to which the Stacking Factor applies.</t>
  </si>
  <si>
    <t>Used to communicate the Stacking Factor Type Code by supply chain process.</t>
  </si>
  <si>
    <t>Used to create planograms for store shelving in conjunction with Width and Height.
Used to fill or optimise truckloads when shipping in conjunction with Width and Height.
Used to determine the space in a storage facility in conjunction with Width and Height.</t>
  </si>
  <si>
    <t>Used to create planograms for store shelving in conjunction with Width and Depth/Length.
Used to fill or optimise truckloads when shipping in conjunction with Width and Depth/Length.
Used to determine the space in a storage facility in conjunction with Width and Depth/Length.</t>
  </si>
  <si>
    <t>Used create planograms for store shelving in conjunction with Height and Depth/Length.
Used to fill or optimise truckloads when shipping in conjunction with Height and Depth/Length.
Used to determine the space in a storage facility in conjunction with Height and Depth/Length.</t>
  </si>
  <si>
    <t xml:space="preserve">The literal reproduction of the net content(s) as displayed on the product packaging.
</t>
  </si>
  <si>
    <t>Used to communicate to the buyer or consumer the maximum temperature for quality and safety for a specific activity in conjunction with Temperature Activity Code.</t>
  </si>
  <si>
    <t>Used to communicate to the buyer or consumer the minimum temperature for quality and safety for a specific activity in conjunction with Temperature Activity Code.</t>
  </si>
  <si>
    <t>Used to inform authorities of any danger in case an accident occurs when transporting dangerous goods. Restriction code must be on transport papers.</t>
  </si>
  <si>
    <t>The technically recognized chemical or microbiological name sometimes required in addition to the proper Dangerous Goods Shipping Name.</t>
  </si>
  <si>
    <t>Dangerous Goods Shipping Name with technical name: UN 3394 ORGANOMETALLIC SUBSTANCE, LIQUID, PYROPHORIC, WATERREACTIVE (trimethylgallium)</t>
  </si>
  <si>
    <t>• For UN# 2074 = ACRYLAMIDE,SOLIDS
• For UN# 1993 = FLAMMABLE LIQUID, N.O.S.</t>
  </si>
  <si>
    <t>Population of Attribute: Mandatory or  Conditional  Mandatory</t>
  </si>
  <si>
    <t>Reason (keyword) if Condtional Mandatory</t>
  </si>
  <si>
    <t>Detailed Reason for Conditional  Mandatory</t>
  </si>
  <si>
    <t>Global Location Number (GLN), the GS1 key used for the identification of parties and locations.</t>
  </si>
  <si>
    <t>Identification of a party by use of a code in addition to the Global Location Number.</t>
  </si>
  <si>
    <t>The snapshot of the code list at a certain point in time.</t>
  </si>
  <si>
    <t>This code will be used to cross-reference the Vendors internal trade item number to the GTIN in a one to one relationship.</t>
  </si>
  <si>
    <t>The version of the code list qualifying the temporary attribute.</t>
  </si>
  <si>
    <t>A code representing the language used in the description.</t>
  </si>
  <si>
    <t>Date on which the information of the master data is valid for order to pay.</t>
  </si>
  <si>
    <t>The name of the code list which provides the code value.</t>
  </si>
  <si>
    <t>Any standardized, reproducible unit that can be used to measure any physical property.</t>
  </si>
  <si>
    <t>The quantity of containers when the complete trade item is packed in multiple containers. If all components are packed together into one item this attribute is not used. For example: 3 boxes = 1st box  has 1 table,  2 more boxes with 2 chairs each, this attribute would contain the value 3.</t>
  </si>
  <si>
    <t>The identification of the agency that maintains the identification scheme.</t>
  </si>
  <si>
    <t>The version of the code list of agency code lists.</t>
  </si>
  <si>
    <t>The name of the agency that maintains the identification scheme.</t>
  </si>
  <si>
    <t>The name of the identification scheme.</t>
  </si>
  <si>
    <t>The quantity of containers when this component of the trade item is packed in multiple containers. If all quantity of this component is packed together into one item this attribute is not used. Example: 3 boxes = 1st box has 1 table,  2 more boxes with 2 chairs each, for the table component this is 1, for the chair component this is 2.</t>
  </si>
  <si>
    <t>The type of animal this food is intended to be consumed by.</t>
  </si>
  <si>
    <t>Type of battery required to operate the game. If “Are Batteries Required” or if “Quantity of Batteries" is populated or if "Are Batteries Included = “Yes” this attribute is required.</t>
  </si>
  <si>
    <t>Name of the organization issuing the certification standard or other requirement being met. Free text field.</t>
  </si>
  <si>
    <t>A description for the code value provided.</t>
  </si>
  <si>
    <t>A code representing the agency which manages the code list for example 5 for ISO.</t>
  </si>
  <si>
    <t>The snapshot of the Code List Agency code list at a certain point in time.</t>
  </si>
  <si>
    <t>A name of the agency which manages the code list for example ISO.</t>
  </si>
  <si>
    <t>A string that refers to the location of the code list which provides the code value.</t>
  </si>
  <si>
    <t>A code representing the currency of a particular country or group of countries.</t>
  </si>
  <si>
    <t>A description of any compulsory label information on the product. For example, the German additives regulation (ZzulV), for products such as meats and sausages, meat products, bread and bread products is needed for the serving counter.</t>
  </si>
  <si>
    <t>A number used to indicate the order in which the allowances or charges are to be calculated.</t>
  </si>
  <si>
    <t>Code specifying an additional trade item identification type. Allowed code values are specified in GS1 Code List AdditionalTradeItemIdentificationTypeCode.</t>
  </si>
  <si>
    <t>Mandatory only on Base unit level. Status + Consumer Unit</t>
  </si>
  <si>
    <t>An identifier (special permit number) for an exemption or special permit for a Trade Item. An identifier for an exception from a regulation specific to packaging for example DOT T, E, SP numbers, specialpermits for a packaging style.</t>
  </si>
  <si>
    <t>Only mandatory at base unit level.
If not used by retailer they should be guided by tradeItemDescription.</t>
  </si>
  <si>
    <t>Pet Food Global Data Model</t>
  </si>
  <si>
    <t>FMCG Pet Food data model layer</t>
  </si>
  <si>
    <t>Local Technical</t>
  </si>
  <si>
    <t>Global Technical</t>
  </si>
  <si>
    <t>Regional Technical</t>
  </si>
  <si>
    <t>Product, Supplier</t>
  </si>
  <si>
    <t>Local regulation</t>
  </si>
  <si>
    <t>If it is on the product it shall be populated</t>
  </si>
  <si>
    <t>Not required for all products</t>
  </si>
  <si>
    <t>Product, Geography</t>
  </si>
  <si>
    <t>Mandatory for all pet food in EU</t>
  </si>
  <si>
    <t>Correct definition needed</t>
  </si>
  <si>
    <t>Business Message Standard (BMS) Information</t>
  </si>
  <si>
    <t>Global Mandatory in All Models</t>
  </si>
  <si>
    <t>Global or Regional in All Models</t>
  </si>
  <si>
    <t>FMCG Food Model</t>
  </si>
  <si>
    <t>FMCG Near Food Model</t>
  </si>
  <si>
    <t>FMCG Pet Food Model</t>
  </si>
  <si>
    <t>Global or Regional in At Least One Model</t>
  </si>
  <si>
    <t>Supporting column:count of Globa/Regional in previous models</t>
  </si>
  <si>
    <t>GS1iEU 1169 (FIR) attribute</t>
  </si>
  <si>
    <t>Is in alcoholInformationModule</t>
  </si>
  <si>
    <t>Alcoholic Beverages GDM Candidates</t>
  </si>
  <si>
    <t>FMCG AlcBev data model layer</t>
  </si>
  <si>
    <t>Alcoholic Beverages Sub-Categories IF NEEDED</t>
  </si>
  <si>
    <t>Alcoholic Beverages Global Data Model</t>
  </si>
  <si>
    <t>Cluster</t>
  </si>
  <si>
    <t>Dates &amp; timings</t>
  </si>
  <si>
    <t>Food facts (nutritions, etc)</t>
  </si>
  <si>
    <t>ADB Release 1.0</t>
  </si>
  <si>
    <t>Liquor</t>
  </si>
  <si>
    <t>Wine</t>
  </si>
  <si>
    <t>Beer</t>
  </si>
  <si>
    <t>Cider</t>
  </si>
  <si>
    <t>Ready to Drink</t>
  </si>
  <si>
    <t>Non-Alcohol Versions</t>
  </si>
  <si>
    <t>Review Comments</t>
  </si>
  <si>
    <t>Alcohol Facts</t>
  </si>
  <si>
    <t>Global or Regional in  Food Model</t>
  </si>
  <si>
    <t>Depends on returnable vs one-way packaging, not on the liquid.</t>
  </si>
  <si>
    <r>
      <t xml:space="preserve">Possibly migrate to </t>
    </r>
    <r>
      <rPr>
        <i/>
        <sz val="10"/>
        <color theme="1"/>
        <rFont val="Arial"/>
        <family val="2"/>
      </rPr>
      <t>provenanceStatement</t>
    </r>
    <r>
      <rPr>
        <sz val="10"/>
        <color theme="1"/>
        <rFont val="Arial"/>
        <family val="2"/>
      </rPr>
      <t xml:space="preserve"> and deprecate in future if a free text description field is needed. If a code list is needed, would use this attribute as a code list using the GPC code values enhanced by other products/regions.</t>
    </r>
  </si>
  <si>
    <t>Attribute not used</t>
  </si>
  <si>
    <t>n</t>
  </si>
  <si>
    <t>y</t>
  </si>
  <si>
    <t>Geography; Product</t>
  </si>
  <si>
    <t>Note to ADB: Brewer calls it degree of original gravity. Pieter to send definition.
Relevant primarily to beer, but could be relevant to mixed drinks including beer, ready to drink or cider that has wort components.</t>
  </si>
  <si>
    <t>Also a use case for beer for similar type of person, i.e. brewmaster. Work needed across GDSN if there is a need to make this attribute broader across products.
Belongs to the Marketing cluster.</t>
  </si>
  <si>
    <t xml:space="preserve">Strength of alcohol as labeled on the product. Typically % alcohol by volume is 1/2 of the proof number.
</t>
  </si>
  <si>
    <r>
      <rPr>
        <b/>
        <sz val="10"/>
        <color theme="1"/>
        <rFont val="Arial"/>
        <family val="2"/>
      </rPr>
      <t>Action</t>
    </r>
    <r>
      <rPr>
        <sz val="10"/>
        <color theme="1"/>
        <rFont val="Arial"/>
        <family val="2"/>
      </rPr>
      <t>: Added sugar may be listed in nutrition panel information. Required for European taxation.
Further discussions needed.</t>
    </r>
  </si>
  <si>
    <r>
      <rPr>
        <b/>
        <sz val="10"/>
        <color theme="1"/>
        <rFont val="Arial"/>
        <family val="2"/>
      </rPr>
      <t>Action</t>
    </r>
    <r>
      <rPr>
        <sz val="10"/>
        <color theme="1"/>
        <rFont val="Arial"/>
        <family val="2"/>
      </rPr>
      <t>: Send emails to determine regionality in EU. Re-check usage in AUNZ region (for all alcohol attributes)</t>
    </r>
  </si>
  <si>
    <r>
      <rPr>
        <b/>
        <sz val="10"/>
        <color theme="1"/>
        <rFont val="Arial"/>
        <family val="2"/>
      </rPr>
      <t>Action</t>
    </r>
    <r>
      <rPr>
        <sz val="10"/>
        <color theme="1"/>
        <rFont val="Arial"/>
        <family val="2"/>
      </rPr>
      <t>: Look into existing AVPs to see if there are any for alcoholic beverages. If so, they can be moved into the GDM.</t>
    </r>
  </si>
  <si>
    <r>
      <rPr>
        <b/>
        <sz val="10"/>
        <color theme="1"/>
        <rFont val="Arial"/>
        <family val="2"/>
      </rPr>
      <t>Action to ADB and GDM:</t>
    </r>
    <r>
      <rPr>
        <sz val="10"/>
        <color theme="1"/>
        <rFont val="Arial"/>
        <family val="2"/>
      </rPr>
      <t xml:space="preserve"> Business Name is less precise without "by volume". Could be confused with "by weight". Would only provide at the base unit</t>
    </r>
    <r>
      <rPr>
        <b/>
        <sz val="10"/>
        <color theme="1"/>
        <rFont val="Arial"/>
        <family val="2"/>
      </rPr>
      <t xml:space="preserve">.
</t>
    </r>
    <r>
      <rPr>
        <sz val="10"/>
        <color theme="1"/>
        <rFont val="Arial"/>
        <family val="2"/>
      </rPr>
      <t xml:space="preserve">
Note that this is the information printed on the label.
Attribute should be generic for other product categories, such as cosmetics.</t>
    </r>
  </si>
  <si>
    <t>Product; Geography</t>
  </si>
  <si>
    <t>Duplications: colourDescription, productCharacteristics and within gpc attributes</t>
  </si>
  <si>
    <t>Proposed Regional Category</t>
  </si>
  <si>
    <t>Verify usage in Canada and in Europe</t>
  </si>
  <si>
    <t>Alcoholic Beverages Candidate Attributes</t>
  </si>
  <si>
    <t>Tobacco Global Data Model</t>
  </si>
  <si>
    <t>FMCG Tobacco data model layer</t>
  </si>
  <si>
    <t>Tobacco Candidate Attribute</t>
  </si>
  <si>
    <r>
      <rPr>
        <b/>
        <sz val="10"/>
        <color theme="1"/>
        <rFont val="Arial"/>
        <family val="2"/>
      </rPr>
      <t>Action</t>
    </r>
    <r>
      <rPr>
        <sz val="10"/>
        <color theme="1"/>
        <rFont val="Arial"/>
        <family val="2"/>
      </rPr>
      <t>: look into possibility that this should be optional for food and near food
GPC attributes being discussed by architecture team. Reach out to Benjamin Couty.</t>
    </r>
  </si>
  <si>
    <t>Out of Scope if we have the consumerSalesConditionCode</t>
  </si>
  <si>
    <t>Tobacco</t>
  </si>
  <si>
    <t>EU Reg 2018/574</t>
  </si>
  <si>
    <t>Reach out to Stephan to verify usage for tobacco in AUNZ</t>
  </si>
  <si>
    <t>Usage: use consumerUsageInstructions for tobacco products</t>
  </si>
  <si>
    <t>YES</t>
  </si>
  <si>
    <r>
      <rPr>
        <b/>
        <sz val="10"/>
        <color theme="1"/>
        <rFont val="Arial"/>
        <family val="2"/>
      </rPr>
      <t>Action</t>
    </r>
    <r>
      <rPr>
        <sz val="10"/>
        <color theme="1"/>
        <rFont val="Arial"/>
        <family val="2"/>
      </rPr>
      <t>: verify usage in AUNZ</t>
    </r>
  </si>
  <si>
    <r>
      <rPr>
        <b/>
        <sz val="10"/>
        <color theme="1"/>
        <rFont val="Arial"/>
        <family val="2"/>
      </rPr>
      <t>Action</t>
    </r>
    <r>
      <rPr>
        <sz val="10"/>
        <color theme="1"/>
        <rFont val="Arial"/>
        <family val="2"/>
      </rPr>
      <t>: verify usage for tobacco related warnings - warningCopyDescription vs compulsoryAdditiveLabelInformation
Discuss with GDM chairs as to preferred direction</t>
    </r>
  </si>
  <si>
    <t>nix</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</si>
</sst>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3" x14ac:knownFonts="1">
    <font>
      <sz val="11"/>
      <color theme="1"/>
      <name val="Calibri"/>
      <family val="2"/>
      <scheme val="minor"/>
    </font>
    <font>
      <sz val="10"/>
      <color theme="1"/>
      <name val="Arial"/>
      <family val="2"/>
    </font>
    <font>
      <sz val="10"/>
      <color theme="1"/>
      <name val="Calibri"/>
      <family val="2"/>
      <scheme val="minor"/>
    </font>
    <font>
      <u/>
      <sz val="10"/>
      <color theme="10"/>
      <name val="Calibri"/>
      <family val="2"/>
      <scheme val="minor"/>
    </font>
    <font>
      <b/>
      <sz val="10"/>
      <color theme="1"/>
      <name val="Arial"/>
      <family val="2"/>
    </font>
    <font>
      <b/>
      <sz val="9"/>
      <color rgb="FF000000"/>
      <name val="Tahoma"/>
      <family val="2"/>
    </font>
    <font>
      <sz val="10"/>
      <name val="Arial"/>
      <family val="2"/>
    </font>
    <font>
      <b/>
      <sz val="10"/>
      <color rgb="FFFF0000"/>
      <name val="Arial"/>
      <family val="2"/>
    </font>
    <font>
      <u/>
      <sz val="10"/>
      <color theme="10"/>
      <name val="Arial"/>
      <family val="2"/>
    </font>
    <font>
      <b/>
      <sz val="9"/>
      <color theme="1"/>
      <name val="Arial"/>
      <family val="2"/>
    </font>
    <font>
      <sz val="11"/>
      <color rgb="FF006100"/>
      <name val="Calibri"/>
      <family val="2"/>
      <scheme val="minor"/>
    </font>
    <font>
      <sz val="11"/>
      <color rgb="FF9C5700"/>
      <name val="Calibri"/>
      <family val="2"/>
      <scheme val="minor"/>
    </font>
    <font>
      <sz val="11"/>
      <color rgb="FF9C0006"/>
      <name val="Calibri"/>
      <family val="2"/>
      <scheme val="minor"/>
    </font>
    <font>
      <sz val="11"/>
      <name val="Calibri"/>
      <family val="2"/>
      <scheme val="minor"/>
    </font>
    <font>
      <sz val="11"/>
      <color rgb="FF000000"/>
      <name val="Segoe UI"/>
      <family val="2"/>
    </font>
    <font>
      <sz val="10"/>
      <color rgb="FFFF0000"/>
      <name val="Arial"/>
      <family val="2"/>
    </font>
    <font>
      <b/>
      <sz val="10"/>
      <color theme="1"/>
      <name val="Arial"/>
      <family val="2"/>
      <charset val="238"/>
    </font>
    <font>
      <i/>
      <sz val="10"/>
      <color theme="1"/>
      <name val="Arial"/>
      <family val="2"/>
    </font>
    <font>
      <b/>
      <sz val="10"/>
      <name val="Arial"/>
      <family val="2"/>
    </font>
    <font>
      <sz val="9"/>
      <color theme="1"/>
      <name val="Arial"/>
      <family val="2"/>
    </font>
    <font>
      <sz val="10"/>
      <color theme="1"/>
      <name val="Arial"/>
      <family val="2"/>
      <charset val="238"/>
    </font>
    <font>
      <b/>
      <sz val="10"/>
      <color theme="0"/>
      <name val="Arial"/>
      <family val="2"/>
    </font>
    <font>
      <sz val="10"/>
      <color rgb="FF000000"/>
      <name val="Arial"/>
      <family val="2"/>
    </font>
  </fonts>
  <fills count="21">
    <fill>
      <patternFill patternType="none"/>
    </fill>
    <fill>
      <patternFill patternType="gray125"/>
    </fill>
    <fill>
      <patternFill patternType="solid">
        <fgColor theme="9"/>
        <bgColor indexed="64"/>
      </patternFill>
    </fill>
    <fill>
      <patternFill patternType="solid">
        <fgColor theme="7" tint="0.39997558519241921"/>
        <bgColor indexed="64"/>
      </patternFill>
    </fill>
    <fill>
      <patternFill patternType="solid">
        <fgColor rgb="FFC6EFCE"/>
      </patternFill>
    </fill>
    <fill>
      <patternFill patternType="solid">
        <fgColor rgb="FFFFEB9C"/>
      </patternFill>
    </fill>
    <fill>
      <patternFill patternType="solid">
        <fgColor rgb="FFFFC7CE"/>
      </patternFill>
    </fill>
    <fill>
      <patternFill patternType="solid">
        <fgColor theme="0" tint="-0.249977111117893"/>
        <bgColor indexed="64"/>
      </patternFill>
    </fill>
    <fill>
      <patternFill patternType="solid">
        <fgColor rgb="FFFFFF66"/>
        <bgColor indexed="64"/>
      </patternFill>
    </fill>
    <fill>
      <patternFill patternType="solid">
        <fgColor theme="6" tint="0.39997558519241921"/>
        <bgColor indexed="64"/>
      </patternFill>
    </fill>
    <fill>
      <patternFill patternType="solid">
        <fgColor rgb="FFFFFFCC"/>
        <bgColor indexed="64"/>
      </patternFill>
    </fill>
    <fill>
      <patternFill patternType="solid">
        <fgColor rgb="FFFFFF00"/>
        <bgColor indexed="64"/>
      </patternFill>
    </fill>
    <fill>
      <patternFill patternType="solid">
        <fgColor rgb="FFFF0000"/>
        <bgColor indexed="64"/>
      </patternFill>
    </fill>
    <fill>
      <patternFill patternType="solid">
        <fgColor theme="3" tint="0.59999389629810485"/>
        <bgColor indexed="64"/>
      </patternFill>
    </fill>
    <fill>
      <patternFill patternType="solid">
        <fgColor theme="2" tint="-0.249977111117893"/>
        <bgColor indexed="64"/>
      </patternFill>
    </fill>
    <fill>
      <patternFill patternType="solid">
        <fgColor theme="0" tint="-0.14999847407452621"/>
        <bgColor indexed="64"/>
      </patternFill>
    </fill>
    <fill>
      <patternFill patternType="solid">
        <fgColor theme="2" tint="-0.499984740745262"/>
        <bgColor indexed="64"/>
      </patternFill>
    </fill>
    <fill>
      <patternFill patternType="solid">
        <fgColor theme="2" tint="-9.9978637043366805E-2"/>
        <bgColor indexed="64"/>
      </patternFill>
    </fill>
    <fill>
      <patternFill patternType="solid">
        <fgColor theme="0" tint="-0.34998626667073579"/>
        <bgColor indexed="64"/>
      </patternFill>
    </fill>
    <fill>
      <patternFill patternType="solid">
        <fgColor theme="9" tint="0.59999389629810485"/>
        <bgColor indexed="64"/>
      </patternFill>
    </fill>
    <fill>
      <patternFill patternType="solid">
        <fgColor theme="8" tint="0.59999389629810485"/>
        <bgColor indexed="64"/>
      </patternFill>
    </fill>
  </fills>
  <borders count="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diagonal/>
    </border>
    <border>
      <left/>
      <right style="thin">
        <color indexed="64"/>
      </right>
      <top/>
      <bottom/>
      <diagonal/>
    </border>
  </borders>
  <cellStyleXfs count="8">
    <xf numFmtId="0" fontId="0" fillId="0" borderId="0"/>
    <xf numFmtId="0" fontId="2" fillId="0" borderId="0"/>
    <xf numFmtId="0" fontId="3" fillId="0" borderId="0" applyNumberFormat="0" applyFill="0" applyBorder="0" applyAlignment="0" applyProtection="0"/>
    <xf numFmtId="0" fontId="8" fillId="0" borderId="0" applyNumberFormat="0" applyFill="0" applyBorder="0" applyAlignment="0" applyProtection="0"/>
    <xf numFmtId="0" fontId="10" fillId="4" borderId="0" applyNumberFormat="0" applyBorder="0" applyAlignment="0" applyProtection="0"/>
    <xf numFmtId="0" fontId="11" fillId="5" borderId="0" applyNumberFormat="0" applyBorder="0" applyAlignment="0" applyProtection="0"/>
    <xf numFmtId="0" fontId="12" fillId="6" borderId="0" applyNumberFormat="0" applyBorder="0" applyAlignment="0" applyProtection="0"/>
    <xf numFmtId="0" fontId="2" fillId="0" borderId="0"/>
  </cellStyleXfs>
  <cellXfs count="137">
    <xf numFmtId="0" fontId="0" fillId="0" borderId="0" xfId="0"/>
    <xf numFmtId="0" fontId="4" fillId="2" borderId="1" xfId="0" applyFont="1" applyFill="1" applyBorder="1" applyAlignment="1">
      <alignment horizontal="center" vertical="center" wrapText="1"/>
    </xf>
    <xf numFmtId="0" fontId="1" fillId="0" borderId="0" xfId="0" applyFont="1" applyAlignment="1">
      <alignment horizontal="left" vertical="top" wrapText="1"/>
    </xf>
    <xf numFmtId="49" fontId="1" fillId="0" borderId="1" xfId="1" applyNumberFormat="1" applyFont="1" applyBorder="1" applyAlignment="1">
      <alignment horizontal="left" vertical="top" wrapText="1"/>
    </xf>
    <xf numFmtId="0" fontId="1" fillId="0" borderId="0" xfId="0" applyFont="1" applyAlignment="1">
      <alignment horizontal="center" vertical="top" wrapText="1"/>
    </xf>
    <xf numFmtId="0" fontId="6" fillId="0" borderId="0" xfId="0" applyFont="1" applyAlignment="1">
      <alignment horizontal="left" vertical="top" wrapText="1"/>
    </xf>
    <xf numFmtId="0" fontId="1" fillId="0" borderId="0" xfId="0" applyFont="1" applyAlignment="1">
      <alignment vertical="top" wrapText="1"/>
    </xf>
    <xf numFmtId="0" fontId="1" fillId="0" borderId="1" xfId="1" applyFont="1" applyBorder="1" applyAlignment="1">
      <alignment horizontal="left" vertical="top" wrapText="1"/>
    </xf>
    <xf numFmtId="0" fontId="13" fillId="0" borderId="1" xfId="4" applyFont="1" applyFill="1" applyBorder="1" applyAlignment="1">
      <alignment horizontal="center" vertical="top"/>
    </xf>
    <xf numFmtId="0" fontId="6" fillId="0" borderId="1" xfId="4" applyFont="1" applyFill="1" applyBorder="1" applyAlignment="1">
      <alignment horizontal="left" vertical="top"/>
    </xf>
    <xf numFmtId="0" fontId="6" fillId="0" borderId="1" xfId="5" applyFont="1" applyFill="1" applyBorder="1" applyAlignment="1">
      <alignment horizontal="left" vertical="top"/>
    </xf>
    <xf numFmtId="0" fontId="6" fillId="0" borderId="1" xfId="4" applyFont="1" applyFill="1" applyBorder="1" applyAlignment="1">
      <alignment vertical="top" wrapText="1"/>
    </xf>
    <xf numFmtId="0" fontId="6" fillId="0" borderId="1" xfId="4" applyFont="1" applyFill="1" applyBorder="1" applyAlignment="1">
      <alignment horizontal="left" vertical="top" wrapText="1"/>
    </xf>
    <xf numFmtId="0" fontId="6" fillId="0" borderId="1" xfId="5" applyFont="1" applyFill="1" applyBorder="1" applyAlignment="1">
      <alignment horizontal="left" vertical="top" wrapText="1"/>
    </xf>
    <xf numFmtId="0" fontId="6" fillId="0" borderId="1" xfId="6" applyFont="1" applyFill="1" applyBorder="1" applyAlignment="1">
      <alignment vertical="top" wrapText="1"/>
    </xf>
    <xf numFmtId="0" fontId="1" fillId="0" borderId="0" xfId="0" applyFont="1" applyAlignment="1">
      <alignment horizontal="left" vertical="center"/>
    </xf>
    <xf numFmtId="0" fontId="4" fillId="3" borderId="1" xfId="0" applyFont="1" applyFill="1" applyBorder="1" applyAlignment="1">
      <alignment horizontal="center" vertical="center" textRotation="90" wrapText="1"/>
    </xf>
    <xf numFmtId="0" fontId="1" fillId="0" borderId="0" xfId="0" applyFont="1" applyAlignment="1">
      <alignment horizontal="center" vertical="center" wrapText="1"/>
    </xf>
    <xf numFmtId="0" fontId="6" fillId="0" borderId="1" xfId="1" applyFont="1" applyBorder="1" applyAlignment="1">
      <alignment horizontal="center" vertical="top"/>
    </xf>
    <xf numFmtId="0" fontId="1" fillId="0" borderId="1" xfId="0" applyFont="1" applyBorder="1" applyAlignment="1">
      <alignment horizontal="left" vertical="top" wrapText="1"/>
    </xf>
    <xf numFmtId="0" fontId="6" fillId="0" borderId="1" xfId="0" applyFont="1" applyBorder="1" applyAlignment="1">
      <alignment vertical="top" wrapText="1"/>
    </xf>
    <xf numFmtId="0" fontId="6" fillId="0" borderId="1" xfId="0" applyFont="1" applyBorder="1" applyAlignment="1">
      <alignment horizontal="left" vertical="top"/>
    </xf>
    <xf numFmtId="0" fontId="1" fillId="0" borderId="1" xfId="0" applyFont="1" applyBorder="1" applyAlignment="1">
      <alignment horizontal="left" vertical="top"/>
    </xf>
    <xf numFmtId="0" fontId="6" fillId="0" borderId="1" xfId="0" applyFont="1" applyBorder="1" applyAlignment="1">
      <alignment horizontal="left" vertical="top" wrapText="1"/>
    </xf>
    <xf numFmtId="0" fontId="1" fillId="0" borderId="0" xfId="0" applyFont="1" applyAlignment="1">
      <alignment horizontal="left" vertical="top"/>
    </xf>
    <xf numFmtId="0" fontId="13" fillId="0" borderId="1" xfId="6" applyFont="1" applyFill="1" applyBorder="1" applyAlignment="1">
      <alignment horizontal="center" vertical="top"/>
    </xf>
    <xf numFmtId="0" fontId="6" fillId="0" borderId="1" xfId="1" applyFont="1" applyBorder="1" applyAlignment="1">
      <alignment horizontal="center" vertical="top" wrapText="1"/>
    </xf>
    <xf numFmtId="0" fontId="14" fillId="0" borderId="0" xfId="0" applyFont="1" applyAlignment="1">
      <alignment vertical="center" wrapText="1"/>
    </xf>
    <xf numFmtId="0" fontId="6" fillId="0" borderId="0" xfId="0" applyFont="1" applyAlignment="1">
      <alignment horizontal="left" vertical="top"/>
    </xf>
    <xf numFmtId="0" fontId="0" fillId="0" borderId="1" xfId="0" applyBorder="1"/>
    <xf numFmtId="49" fontId="1" fillId="0" borderId="0" xfId="1" applyNumberFormat="1" applyFont="1" applyAlignment="1">
      <alignment horizontal="left" vertical="top" wrapText="1"/>
    </xf>
    <xf numFmtId="0" fontId="1" fillId="0" borderId="0" xfId="0" applyFont="1" applyAlignment="1">
      <alignment horizontal="center" vertical="top"/>
    </xf>
    <xf numFmtId="0" fontId="4" fillId="3" borderId="1" xfId="0" applyFont="1" applyFill="1" applyBorder="1" applyAlignment="1">
      <alignment horizontal="center" vertical="center" wrapText="1"/>
    </xf>
    <xf numFmtId="0" fontId="15" fillId="0" borderId="1" xfId="0" applyFont="1" applyBorder="1" applyAlignment="1">
      <alignment horizontal="left" vertical="top" wrapText="1"/>
    </xf>
    <xf numFmtId="0" fontId="15" fillId="0" borderId="0" xfId="0" applyFont="1" applyAlignment="1">
      <alignment horizontal="left" vertical="top"/>
    </xf>
    <xf numFmtId="0" fontId="4" fillId="8" borderId="1" xfId="1" applyFont="1" applyFill="1" applyBorder="1" applyAlignment="1">
      <alignment horizontal="center" vertical="center" wrapText="1"/>
    </xf>
    <xf numFmtId="0" fontId="4" fillId="9" borderId="1" xfId="0" applyFont="1" applyFill="1" applyBorder="1" applyAlignment="1">
      <alignment horizontal="center" vertical="center" wrapText="1"/>
    </xf>
    <xf numFmtId="0" fontId="9" fillId="9" borderId="1" xfId="0" applyFont="1" applyFill="1" applyBorder="1" applyAlignment="1">
      <alignment horizontal="center" vertical="center" textRotation="90" wrapText="1"/>
    </xf>
    <xf numFmtId="0" fontId="4" fillId="3" borderId="1" xfId="0" applyFont="1" applyFill="1" applyBorder="1" applyAlignment="1">
      <alignment horizontal="center" vertical="center" wrapText="1"/>
    </xf>
    <xf numFmtId="49" fontId="15" fillId="0" borderId="1" xfId="7" applyNumberFormat="1" applyFont="1" applyBorder="1" applyAlignment="1">
      <alignment horizontal="left" vertical="top" wrapText="1"/>
    </xf>
    <xf numFmtId="0" fontId="1" fillId="0" borderId="1" xfId="7" applyFont="1" applyBorder="1" applyAlignment="1">
      <alignment horizontal="left" vertical="top" wrapText="1"/>
    </xf>
    <xf numFmtId="49" fontId="1" fillId="0" borderId="1" xfId="7" applyNumberFormat="1" applyFont="1" applyBorder="1" applyAlignment="1">
      <alignment horizontal="left" vertical="top" wrapText="1"/>
    </xf>
    <xf numFmtId="0" fontId="6" fillId="7" borderId="1" xfId="1" applyFont="1" applyFill="1" applyBorder="1" applyAlignment="1">
      <alignment horizontal="center" vertical="top"/>
    </xf>
    <xf numFmtId="0" fontId="1" fillId="7" borderId="1" xfId="1" applyFont="1" applyFill="1" applyBorder="1" applyAlignment="1">
      <alignment horizontal="left" vertical="top" wrapText="1"/>
    </xf>
    <xf numFmtId="0" fontId="15" fillId="0" borderId="1" xfId="7" applyFont="1" applyBorder="1" applyAlignment="1">
      <alignment horizontal="left" vertical="top" wrapText="1"/>
    </xf>
    <xf numFmtId="0" fontId="4" fillId="9" borderId="2" xfId="0" applyFont="1" applyFill="1" applyBorder="1" applyAlignment="1">
      <alignment horizontal="center" vertical="center" wrapText="1"/>
    </xf>
    <xf numFmtId="0" fontId="0" fillId="0" borderId="0" xfId="0" applyAlignment="1">
      <alignment vertical="top" wrapText="1"/>
    </xf>
    <xf numFmtId="0" fontId="14" fillId="0" borderId="1" xfId="0" applyFont="1" applyBorder="1" applyAlignment="1">
      <alignment vertical="center" wrapText="1"/>
    </xf>
    <xf numFmtId="49" fontId="1" fillId="0" borderId="0" xfId="7" applyNumberFormat="1" applyFont="1" applyBorder="1" applyAlignment="1">
      <alignment horizontal="left" vertical="top" wrapText="1"/>
    </xf>
    <xf numFmtId="0" fontId="4" fillId="11" borderId="6" xfId="0" applyFont="1" applyFill="1" applyBorder="1" applyAlignment="1">
      <alignment horizontal="center" vertical="center" wrapText="1"/>
    </xf>
    <xf numFmtId="49" fontId="6" fillId="0" borderId="1" xfId="7" applyNumberFormat="1" applyFont="1" applyBorder="1" applyAlignment="1">
      <alignment horizontal="left" vertical="top" wrapText="1"/>
    </xf>
    <xf numFmtId="0" fontId="6" fillId="0" borderId="1" xfId="7" applyFont="1" applyBorder="1" applyAlignment="1">
      <alignment horizontal="left" vertical="top" wrapText="1"/>
    </xf>
    <xf numFmtId="49" fontId="6" fillId="0" borderId="0" xfId="7" applyNumberFormat="1" applyFont="1" applyBorder="1" applyAlignment="1">
      <alignment horizontal="left" vertical="top" wrapText="1"/>
    </xf>
    <xf numFmtId="0" fontId="6" fillId="7" borderId="1" xfId="1" applyFont="1" applyFill="1" applyBorder="1" applyAlignment="1">
      <alignment horizontal="left" vertical="top" wrapText="1"/>
    </xf>
    <xf numFmtId="49" fontId="6" fillId="12" borderId="1" xfId="7" applyNumberFormat="1" applyFont="1" applyFill="1" applyBorder="1" applyAlignment="1">
      <alignment horizontal="left" vertical="top" wrapText="1"/>
    </xf>
    <xf numFmtId="49" fontId="1" fillId="0" borderId="1" xfId="7" applyNumberFormat="1" applyFont="1" applyFill="1" applyBorder="1" applyAlignment="1">
      <alignment horizontal="left" vertical="top" wrapText="1"/>
    </xf>
    <xf numFmtId="49" fontId="6" fillId="0" borderId="1" xfId="1" applyNumberFormat="1" applyFont="1" applyBorder="1" applyAlignment="1">
      <alignment horizontal="left" vertical="top" wrapText="1"/>
    </xf>
    <xf numFmtId="0" fontId="6" fillId="0" borderId="0" xfId="1" applyFont="1" applyAlignment="1">
      <alignment vertical="top" wrapText="1"/>
    </xf>
    <xf numFmtId="49" fontId="6" fillId="0" borderId="5" xfId="7" applyNumberFormat="1" applyFont="1" applyBorder="1" applyAlignment="1">
      <alignment horizontal="left" vertical="top" wrapText="1"/>
    </xf>
    <xf numFmtId="0" fontId="13" fillId="0" borderId="0" xfId="0" applyFont="1" applyAlignment="1">
      <alignment vertical="top" wrapText="1"/>
    </xf>
    <xf numFmtId="49" fontId="6" fillId="7" borderId="1" xfId="1" applyNumberFormat="1" applyFont="1" applyFill="1" applyBorder="1" applyAlignment="1">
      <alignment horizontal="left" vertical="top" wrapText="1"/>
    </xf>
    <xf numFmtId="0" fontId="13" fillId="0" borderId="1" xfId="0" applyFont="1" applyBorder="1"/>
    <xf numFmtId="0" fontId="6" fillId="0" borderId="1" xfId="1" applyFont="1" applyBorder="1" applyAlignment="1">
      <alignment horizontal="left" vertical="top" wrapText="1"/>
    </xf>
    <xf numFmtId="0" fontId="6" fillId="0" borderId="5" xfId="7" applyFont="1" applyBorder="1" applyAlignment="1">
      <alignment horizontal="left" vertical="top" wrapText="1"/>
    </xf>
    <xf numFmtId="0" fontId="6" fillId="10" borderId="5" xfId="7" applyFont="1" applyFill="1" applyBorder="1" applyAlignment="1">
      <alignment horizontal="left" vertical="top" wrapText="1"/>
    </xf>
    <xf numFmtId="49" fontId="6" fillId="0" borderId="0" xfId="1" applyNumberFormat="1" applyFont="1" applyAlignment="1">
      <alignment horizontal="left" vertical="top" wrapText="1"/>
    </xf>
    <xf numFmtId="0" fontId="16" fillId="13" borderId="6" xfId="0" applyFont="1" applyFill="1" applyBorder="1" applyAlignment="1">
      <alignment horizontal="center" vertical="center" wrapText="1"/>
    </xf>
    <xf numFmtId="0" fontId="4" fillId="13" borderId="1" xfId="0" applyFont="1" applyFill="1" applyBorder="1" applyAlignment="1">
      <alignment horizontal="center" vertical="center" wrapText="1"/>
    </xf>
    <xf numFmtId="0" fontId="6" fillId="0" borderId="2" xfId="0" applyFont="1" applyBorder="1" applyAlignment="1">
      <alignment vertical="top" wrapText="1"/>
    </xf>
    <xf numFmtId="0" fontId="6" fillId="0" borderId="2" xfId="0" applyFont="1" applyBorder="1" applyAlignment="1">
      <alignment horizontal="left" vertical="top" wrapText="1"/>
    </xf>
    <xf numFmtId="0" fontId="6" fillId="0" borderId="2" xfId="0" applyFont="1" applyFill="1" applyBorder="1" applyAlignment="1">
      <alignment horizontal="left" vertical="top" wrapText="1"/>
    </xf>
    <xf numFmtId="0" fontId="6" fillId="0" borderId="2" xfId="4" applyFont="1" applyFill="1" applyBorder="1" applyAlignment="1">
      <alignment vertical="top" wrapText="1"/>
    </xf>
    <xf numFmtId="0" fontId="16" fillId="13" borderId="1" xfId="0" applyFont="1" applyFill="1" applyBorder="1" applyAlignment="1">
      <alignment horizontal="center" vertical="center" wrapText="1"/>
    </xf>
    <xf numFmtId="0" fontId="1" fillId="0" borderId="1" xfId="0" applyFont="1" applyBorder="1" applyAlignment="1">
      <alignment horizontal="left" vertical="center"/>
    </xf>
    <xf numFmtId="0" fontId="1" fillId="0" borderId="1" xfId="0" applyFont="1" applyBorder="1" applyAlignment="1">
      <alignment horizontal="center" vertical="center" wrapText="1"/>
    </xf>
    <xf numFmtId="0" fontId="19" fillId="0" borderId="0" xfId="0" applyFont="1" applyAlignment="1">
      <alignment horizontal="center" vertical="center" wrapText="1"/>
    </xf>
    <xf numFmtId="0" fontId="20" fillId="0" borderId="1" xfId="0" applyFont="1" applyBorder="1" applyAlignment="1">
      <alignment vertical="top"/>
    </xf>
    <xf numFmtId="0" fontId="16" fillId="11" borderId="1" xfId="0" applyFont="1" applyFill="1" applyBorder="1" applyAlignment="1">
      <alignment horizontal="center" vertical="center" wrapText="1"/>
    </xf>
    <xf numFmtId="0" fontId="16" fillId="14" borderId="6" xfId="0" applyFont="1" applyFill="1" applyBorder="1" applyAlignment="1">
      <alignment horizontal="center" vertical="center" wrapText="1"/>
    </xf>
    <xf numFmtId="0" fontId="16" fillId="15" borderId="1" xfId="0" applyFont="1" applyFill="1" applyBorder="1" applyAlignment="1">
      <alignment horizontal="center" vertical="center" wrapText="1"/>
    </xf>
    <xf numFmtId="0" fontId="4" fillId="11" borderId="1" xfId="0" applyFont="1" applyFill="1" applyBorder="1" applyAlignment="1">
      <alignment horizontal="center" vertical="center" wrapText="1"/>
    </xf>
    <xf numFmtId="0" fontId="4" fillId="11" borderId="1" xfId="1" applyFont="1" applyFill="1" applyBorder="1" applyAlignment="1">
      <alignment horizontal="center" vertical="center" wrapText="1"/>
    </xf>
    <xf numFmtId="0" fontId="1" fillId="16" borderId="1" xfId="0" applyFont="1" applyFill="1" applyBorder="1" applyAlignment="1">
      <alignment horizontal="left" vertical="center"/>
    </xf>
    <xf numFmtId="0" fontId="21" fillId="16" borderId="6" xfId="0" applyFont="1" applyFill="1" applyBorder="1" applyAlignment="1">
      <alignment horizontal="center" vertical="center" wrapText="1"/>
    </xf>
    <xf numFmtId="0" fontId="4" fillId="17" borderId="6" xfId="0" applyFont="1" applyFill="1" applyBorder="1" applyAlignment="1">
      <alignment horizontal="center" vertical="center" textRotation="90" wrapText="1"/>
    </xf>
    <xf numFmtId="0" fontId="20" fillId="0" borderId="1" xfId="0" applyFont="1" applyBorder="1" applyAlignment="1">
      <alignment vertical="top" wrapText="1"/>
    </xf>
    <xf numFmtId="0" fontId="16" fillId="11" borderId="0" xfId="0" applyFont="1" applyFill="1" applyBorder="1" applyAlignment="1">
      <alignment horizontal="center" vertical="center"/>
    </xf>
    <xf numFmtId="0" fontId="4" fillId="3" borderId="1" xfId="0" applyFont="1" applyFill="1" applyBorder="1" applyAlignment="1">
      <alignment horizontal="center" vertical="center" wrapText="1"/>
    </xf>
    <xf numFmtId="0" fontId="4" fillId="11" borderId="3" xfId="0" applyFont="1" applyFill="1" applyBorder="1" applyAlignment="1">
      <alignment horizontal="center" vertical="center" wrapText="1"/>
    </xf>
    <xf numFmtId="0" fontId="16" fillId="11" borderId="0" xfId="0" applyFont="1" applyFill="1" applyBorder="1" applyAlignment="1">
      <alignment horizontal="center" vertical="center"/>
    </xf>
    <xf numFmtId="0" fontId="6" fillId="18" borderId="1" xfId="0" applyFont="1" applyFill="1" applyBorder="1" applyAlignment="1">
      <alignment horizontal="left" vertical="center"/>
    </xf>
    <xf numFmtId="0" fontId="18" fillId="18" borderId="6" xfId="0" applyFont="1" applyFill="1" applyBorder="1" applyAlignment="1">
      <alignment horizontal="center" vertical="center" wrapText="1"/>
    </xf>
    <xf numFmtId="0" fontId="20" fillId="0" borderId="1" xfId="0" applyFont="1" applyFill="1" applyBorder="1" applyAlignment="1">
      <alignment vertical="top" wrapText="1"/>
    </xf>
    <xf numFmtId="0" fontId="1" fillId="0" borderId="1" xfId="0" applyFont="1" applyFill="1" applyBorder="1" applyAlignment="1">
      <alignment horizontal="left" vertical="top"/>
    </xf>
    <xf numFmtId="0" fontId="6" fillId="0" borderId="2" xfId="0" applyFont="1" applyFill="1" applyBorder="1" applyAlignment="1">
      <alignment vertical="top" wrapText="1"/>
    </xf>
    <xf numFmtId="0" fontId="6" fillId="0" borderId="1" xfId="0" applyFont="1" applyFill="1" applyBorder="1" applyAlignment="1">
      <alignment horizontal="left" vertical="top"/>
    </xf>
    <xf numFmtId="0" fontId="6" fillId="0" borderId="1" xfId="0" applyFont="1" applyFill="1" applyBorder="1" applyAlignment="1">
      <alignment horizontal="left" vertical="top" wrapText="1"/>
    </xf>
    <xf numFmtId="0" fontId="1" fillId="0" borderId="1" xfId="0" applyFont="1" applyFill="1" applyBorder="1" applyAlignment="1">
      <alignment horizontal="left" vertical="top" wrapText="1"/>
    </xf>
    <xf numFmtId="0" fontId="4" fillId="19" borderId="3" xfId="0" applyFont="1" applyFill="1" applyBorder="1" applyAlignment="1">
      <alignment horizontal="center" vertical="center" wrapText="1"/>
    </xf>
    <xf numFmtId="0" fontId="4" fillId="19" borderId="1" xfId="1" applyFont="1" applyFill="1" applyBorder="1" applyAlignment="1">
      <alignment horizontal="center" vertical="center" wrapText="1"/>
    </xf>
    <xf numFmtId="0" fontId="16" fillId="20" borderId="6" xfId="0" applyFont="1" applyFill="1" applyBorder="1" applyAlignment="1">
      <alignment horizontal="center" vertical="center" wrapText="1"/>
    </xf>
    <xf numFmtId="49" fontId="6" fillId="0" borderId="0" xfId="7" applyNumberFormat="1" applyFont="1" applyAlignment="1">
      <alignment horizontal="left" vertical="top" wrapText="1"/>
    </xf>
    <xf numFmtId="49" fontId="1" fillId="0" borderId="0" xfId="7" applyNumberFormat="1" applyFont="1" applyAlignment="1">
      <alignment horizontal="left" vertical="top" wrapText="1"/>
    </xf>
    <xf numFmtId="0" fontId="22" fillId="0" borderId="0" xfId="0" applyFont="1" applyAlignment="1">
      <alignment vertical="center" wrapText="1"/>
    </xf>
    <xf numFmtId="0" fontId="4" fillId="2" borderId="2" xfId="0" applyFont="1" applyFill="1" applyBorder="1" applyAlignment="1">
      <alignment horizontal="center" vertical="center"/>
    </xf>
    <xf numFmtId="0" fontId="4" fillId="2" borderId="3" xfId="0" applyFont="1" applyFill="1" applyBorder="1" applyAlignment="1">
      <alignment horizontal="center" vertical="center"/>
    </xf>
    <xf numFmtId="0" fontId="4" fillId="3" borderId="2" xfId="0" applyFont="1" applyFill="1" applyBorder="1" applyAlignment="1">
      <alignment horizontal="center" vertical="center" wrapText="1"/>
    </xf>
    <xf numFmtId="0" fontId="4" fillId="3" borderId="3" xfId="0" applyFont="1" applyFill="1" applyBorder="1" applyAlignment="1">
      <alignment horizontal="center" vertical="center" wrapText="1"/>
    </xf>
    <xf numFmtId="0" fontId="4" fillId="9" borderId="3" xfId="0" applyFont="1" applyFill="1" applyBorder="1" applyAlignment="1">
      <alignment horizontal="center" vertical="center" wrapText="1"/>
    </xf>
    <xf numFmtId="0" fontId="4" fillId="9" borderId="4" xfId="0" applyFont="1" applyFill="1" applyBorder="1" applyAlignment="1">
      <alignment horizontal="center" vertical="center" wrapText="1"/>
    </xf>
    <xf numFmtId="0" fontId="16" fillId="20" borderId="2" xfId="0" applyFont="1" applyFill="1" applyBorder="1" applyAlignment="1">
      <alignment horizontal="center" vertical="center"/>
    </xf>
    <xf numFmtId="0" fontId="16" fillId="20" borderId="3" xfId="0" applyFont="1" applyFill="1" applyBorder="1" applyAlignment="1">
      <alignment horizontal="center" vertical="center"/>
    </xf>
    <xf numFmtId="0" fontId="16" fillId="20" borderId="4" xfId="0" applyFont="1" applyFill="1" applyBorder="1" applyAlignment="1">
      <alignment horizontal="center" vertical="center"/>
    </xf>
    <xf numFmtId="0" fontId="16" fillId="13" borderId="2" xfId="0" applyFont="1" applyFill="1" applyBorder="1" applyAlignment="1">
      <alignment horizontal="center" vertical="center" wrapText="1"/>
    </xf>
    <xf numFmtId="0" fontId="16" fillId="13" borderId="4" xfId="0" applyFont="1" applyFill="1" applyBorder="1" applyAlignment="1">
      <alignment horizontal="center" vertical="center" wrapText="1"/>
    </xf>
    <xf numFmtId="0" fontId="4" fillId="8" borderId="1" xfId="0" applyFont="1" applyFill="1" applyBorder="1" applyAlignment="1">
      <alignment horizontal="center" vertical="center"/>
    </xf>
    <xf numFmtId="0" fontId="4" fillId="9" borderId="3" xfId="0" applyFont="1" applyFill="1" applyBorder="1" applyAlignment="1">
      <alignment horizontal="center" vertical="center"/>
    </xf>
    <xf numFmtId="0" fontId="4" fillId="9" borderId="4" xfId="0" applyFont="1" applyFill="1" applyBorder="1" applyAlignment="1">
      <alignment horizontal="center" vertical="center"/>
    </xf>
    <xf numFmtId="0" fontId="4" fillId="9" borderId="2" xfId="0" applyFont="1" applyFill="1" applyBorder="1" applyAlignment="1">
      <alignment horizontal="center" vertical="center"/>
    </xf>
    <xf numFmtId="0" fontId="4" fillId="8" borderId="2" xfId="0" applyFont="1" applyFill="1" applyBorder="1" applyAlignment="1">
      <alignment horizontal="center" vertical="center"/>
    </xf>
    <xf numFmtId="0" fontId="4" fillId="8" borderId="4" xfId="0" applyFont="1" applyFill="1" applyBorder="1" applyAlignment="1">
      <alignment horizontal="center" vertical="center"/>
    </xf>
    <xf numFmtId="0" fontId="4" fillId="3" borderId="1" xfId="0" applyFont="1" applyFill="1" applyBorder="1" applyAlignment="1">
      <alignment horizontal="center" vertical="center" wrapText="1"/>
    </xf>
    <xf numFmtId="0" fontId="16" fillId="13" borderId="2" xfId="0" applyFont="1" applyFill="1" applyBorder="1" applyAlignment="1">
      <alignment horizontal="center" vertical="center"/>
    </xf>
    <xf numFmtId="0" fontId="16" fillId="13" borderId="3" xfId="0" applyFont="1" applyFill="1" applyBorder="1" applyAlignment="1">
      <alignment horizontal="center" vertical="center"/>
    </xf>
    <xf numFmtId="0" fontId="16" fillId="13" borderId="4" xfId="0" applyFont="1" applyFill="1" applyBorder="1" applyAlignment="1">
      <alignment horizontal="center" vertical="center"/>
    </xf>
    <xf numFmtId="0" fontId="16" fillId="17" borderId="1" xfId="0" applyFont="1" applyFill="1" applyBorder="1" applyAlignment="1">
      <alignment horizontal="center" vertical="center" wrapText="1"/>
    </xf>
    <xf numFmtId="0" fontId="4" fillId="13" borderId="2" xfId="0" applyFont="1" applyFill="1" applyBorder="1" applyAlignment="1">
      <alignment horizontal="center" vertical="center" wrapText="1"/>
    </xf>
    <xf numFmtId="0" fontId="4" fillId="13" borderId="4" xfId="0" applyFont="1" applyFill="1" applyBorder="1" applyAlignment="1">
      <alignment horizontal="center" vertical="center" wrapText="1"/>
    </xf>
    <xf numFmtId="0" fontId="16" fillId="11" borderId="0" xfId="0" applyFont="1" applyFill="1" applyBorder="1" applyAlignment="1">
      <alignment horizontal="center" vertical="center"/>
    </xf>
    <xf numFmtId="0" fontId="16" fillId="11" borderId="7" xfId="0" applyFont="1" applyFill="1" applyBorder="1" applyAlignment="1">
      <alignment horizontal="center" vertical="center"/>
    </xf>
    <xf numFmtId="0" fontId="16" fillId="14" borderId="2" xfId="0" applyFont="1" applyFill="1" applyBorder="1" applyAlignment="1">
      <alignment horizontal="center" vertical="center"/>
    </xf>
    <xf numFmtId="0" fontId="16" fillId="14" borderId="3" xfId="0" applyFont="1" applyFill="1" applyBorder="1" applyAlignment="1">
      <alignment horizontal="center" vertical="center"/>
    </xf>
    <xf numFmtId="0" fontId="16" fillId="14" borderId="4" xfId="0" applyFont="1" applyFill="1" applyBorder="1" applyAlignment="1">
      <alignment horizontal="center" vertical="center"/>
    </xf>
    <xf numFmtId="49" fontId="1" fillId="0" borderId="0" xfId="1" applyNumberFormat="1" applyFont="1" applyBorder="1" applyAlignment="1">
      <alignment horizontal="left" vertical="top" wrapText="1"/>
    </xf>
    <xf numFmtId="0" fontId="20" fillId="0" borderId="2" xfId="0" applyFont="1" applyFill="1" applyBorder="1" applyAlignment="1">
      <alignment vertical="top" wrapText="1"/>
    </xf>
    <xf numFmtId="0" fontId="14" fillId="0" borderId="0" xfId="0" applyFont="1" applyBorder="1" applyAlignment="1">
      <alignment vertical="center" wrapText="1"/>
    </xf>
    <xf numFmtId="0" fontId="6" fillId="0" borderId="0" xfId="0" applyFont="1" applyBorder="1" applyAlignment="1">
      <alignment horizontal="left" vertical="top"/>
    </xf>
  </cellXfs>
  <cellStyles count="8">
    <cellStyle name="Bad" xfId="6" builtinId="27"/>
    <cellStyle name="Good" xfId="4" builtinId="26"/>
    <cellStyle name="Hyperlink 2" xfId="2" xr:uid="{00000000-0005-0000-0000-000000000000}"/>
    <cellStyle name="Hyperlink 3" xfId="3" xr:uid="{28AEDB81-DB3A-47A6-B30F-424021D8DB98}"/>
    <cellStyle name="Neutral" xfId="5" builtinId="28"/>
    <cellStyle name="Normal" xfId="0" builtinId="0"/>
    <cellStyle name="Normal 2" xfId="1" xr:uid="{00000000-0005-0000-0000-000002000000}"/>
    <cellStyle name="Normal 2 2" xfId="7" xr:uid="{FCC83F02-A0E7-4626-AF37-BF6C89A38503}"/>
  </cellStyles>
  <dxfs count="16">
    <dxf>
      <font>
        <strike val="0"/>
        <color theme="2" tint="-0.499984740745262"/>
      </font>
      <fill>
        <patternFill>
          <bgColor rgb="FFE2E2E2"/>
        </patternFill>
      </fill>
    </dxf>
    <dxf>
      <font>
        <color rgb="FF9C0006"/>
      </font>
      <fill>
        <patternFill>
          <bgColor rgb="FFFFC7CE"/>
        </patternFill>
      </fill>
    </dxf>
    <dxf>
      <font>
        <color rgb="FF006100"/>
      </font>
      <fill>
        <patternFill>
          <bgColor rgb="FFC6EFCE"/>
        </patternFill>
      </fill>
    </dxf>
    <dxf>
      <fill>
        <patternFill>
          <bgColor rgb="FFE2E2E2"/>
        </patternFill>
      </fill>
    </dxf>
    <dxf>
      <font>
        <color theme="2" tint="-0.499984740745262"/>
      </font>
      <fill>
        <patternFill>
          <bgColor rgb="FFE2E2E2"/>
        </patternFill>
      </fill>
    </dxf>
    <dxf>
      <font>
        <color rgb="FF9C0006"/>
      </font>
      <fill>
        <patternFill>
          <bgColor rgb="FFFFC7CE"/>
        </patternFill>
      </fill>
    </dxf>
    <dxf>
      <font>
        <color rgb="FF006100"/>
      </font>
      <fill>
        <patternFill>
          <bgColor rgb="FFC6EFCE"/>
        </patternFill>
      </fill>
    </dxf>
    <dxf>
      <fill>
        <patternFill>
          <bgColor rgb="FFE2E2E2"/>
        </patternFill>
      </fill>
    </dxf>
    <dxf>
      <font>
        <color theme="2" tint="-0.499984740745262"/>
      </font>
      <fill>
        <patternFill>
          <bgColor rgb="FFE2E2E2"/>
        </patternFill>
      </fill>
    </dxf>
    <dxf>
      <font>
        <color rgb="FF9C0006"/>
      </font>
      <fill>
        <patternFill>
          <bgColor rgb="FFFFC7CE"/>
        </patternFill>
      </fill>
    </dxf>
    <dxf>
      <font>
        <color rgb="FF006100"/>
      </font>
      <fill>
        <patternFill>
          <bgColor rgb="FFC6EFCE"/>
        </patternFill>
      </fill>
    </dxf>
    <dxf>
      <font>
        <strike val="0"/>
        <color theme="2" tint="-0.499984740745262"/>
      </font>
      <fill>
        <patternFill>
          <bgColor rgb="FFE2E2E2"/>
        </patternFill>
      </fill>
    </dxf>
    <dxf>
      <fill>
        <patternFill>
          <bgColor rgb="FFE2E2E2"/>
        </patternFill>
      </fill>
    </dxf>
    <dxf>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s>
  <tableStyles count="0" defaultTableStyle="TableStyleMedium2" defaultPivotStyle="PivotStyleMedium9"/>
  <colors>
    <mruColors>
      <color rgb="FF66FFCC"/>
      <color rgb="FF00FF99"/>
      <color rgb="FFCC6600"/>
      <color rgb="FFE2E2E2"/>
      <color rgb="FFFFFF66"/>
      <color rgb="FF33CC33"/>
      <color rgb="FF99CC00"/>
      <color rgb="FFE1E1E1"/>
      <color rgb="FFDFDFDF"/>
      <color rgb="FFDEDED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connections" Target="connection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4.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externalLink" Target="externalLinks/externalLink3.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externalLink" Target="externalLinks/externalLink2.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17</xdr:col>
      <xdr:colOff>533400</xdr:colOff>
      <xdr:row>31</xdr:row>
      <xdr:rowOff>48436</xdr:rowOff>
    </xdr:to>
    <xdr:pic>
      <xdr:nvPicPr>
        <xdr:cNvPr id="3" name="Picture 2">
          <a:extLst>
            <a:ext uri="{FF2B5EF4-FFF2-40B4-BE49-F238E27FC236}">
              <a16:creationId xmlns:a16="http://schemas.microsoft.com/office/drawing/2014/main" id="{1D52474C-8AD3-4FAA-B689-C0EA6A1B84B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0572750" cy="595393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htm\AppData\Local\Microsoft\Windows\INetCache\Content.Outlook\70VQ6YIU\FMCG%20Near%20Food%20Review\First%20Review\GDM%20FMCG%20Near%20Food%20Draft_Comments%20and%20Responses%20v8.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C:\Users\tlscott\AppData\Local\Microsoft\Windows\INetCache\Content.Outlook\V6VGYS9X\KwikTrak%20Supplied%20Upload%20Form%2003-28-2018.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tlscott\AppData\Local\Microsoft\Windows\INetCache\Content.Outlook\V6VGYS9X\KwikTrak%20Supplied%20Upload%20Form%2003-28-2018.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marc.gale\OneDrive%20-%20GS1%20GO\Documents\GDM\Pet%20Food\GDM%20FMCG%20Food%20and%20Near%20Food%20V1.05_adjusted-for-petFood.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on history"/>
      <sheetName val="Read me"/>
      <sheetName val="GDM Layers"/>
      <sheetName val="FMCG Food SubCategories"/>
      <sheetName val="FMCG Near Food SubCategories"/>
      <sheetName val="Food Summary"/>
      <sheetName val="Near Food Summary"/>
      <sheetName val="FMCG GDM for NearFood"/>
      <sheetName val="FMCG Food Global Data Model"/>
      <sheetName val="Sheet3"/>
      <sheetName val="Sheet1"/>
      <sheetName val="CGF Summary"/>
      <sheetName val="GDM Summary (All)"/>
      <sheetName val="Data Definitions"/>
      <sheetName val="Proposed GDM FMCG Food"/>
      <sheetName val="Deep Dive Attributes"/>
      <sheetName val="Deep Dive Summary"/>
      <sheetName val="Cluster Order"/>
      <sheetName val="Xpaths"/>
      <sheetName val="GDM FMCG Near Food Draft_Commen"/>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sheetData sheetId="9" refreshError="1"/>
      <sheetData sheetId="10" refreshError="1"/>
      <sheetData sheetId="11" refreshError="1"/>
      <sheetData sheetId="12" refreshError="1"/>
      <sheetData sheetId="13"/>
      <sheetData sheetId="14" refreshError="1"/>
      <sheetData sheetId="15" refreshError="1"/>
      <sheetData sheetId="16">
        <row r="1">
          <cell r="D1" t="str">
            <v>Subgroup Name</v>
          </cell>
          <cell r="E1" t="str">
            <v>Order</v>
          </cell>
        </row>
        <row r="2">
          <cell r="D2" t="str">
            <v>Deep Dive - Date and times</v>
          </cell>
          <cell r="E2">
            <v>1</v>
          </cell>
        </row>
        <row r="5">
          <cell r="D5" t="str">
            <v>Deep Dive - Images and files</v>
          </cell>
          <cell r="E5">
            <v>2</v>
          </cell>
        </row>
        <row r="6">
          <cell r="D6" t="str">
            <v xml:space="preserve">Deep Dive - Marketing and product characteristic </v>
          </cell>
          <cell r="E6">
            <v>3</v>
          </cell>
        </row>
        <row r="10">
          <cell r="D10" t="str">
            <v>Deep Dive - Additives, nutrition and claims</v>
          </cell>
          <cell r="E10">
            <v>4</v>
          </cell>
        </row>
        <row r="16">
          <cell r="D16" t="str">
            <v xml:space="preserve">Deep Dive - Country or Region </v>
          </cell>
          <cell r="E16">
            <v>5</v>
          </cell>
        </row>
        <row r="17">
          <cell r="D17" t="str">
            <v>Deep Dive - Product Hierarchy</v>
          </cell>
          <cell r="E17">
            <v>6</v>
          </cell>
        </row>
        <row r="20">
          <cell r="D20" t="str">
            <v>Deep Dive - Regulation</v>
          </cell>
          <cell r="E20">
            <v>7</v>
          </cell>
        </row>
        <row r="25">
          <cell r="D25" t="str">
            <v>Deep Dive - Dangerous &amp; hazardous goods</v>
          </cell>
          <cell r="E25">
            <v>8</v>
          </cell>
        </row>
        <row r="27">
          <cell r="E27">
            <v>9</v>
          </cell>
        </row>
        <row r="28">
          <cell r="D28" t="str">
            <v xml:space="preserve">Deep Dive - Price and Promotions </v>
          </cell>
          <cell r="E28">
            <v>10</v>
          </cell>
        </row>
        <row r="32">
          <cell r="E32">
            <v>11</v>
          </cell>
        </row>
        <row r="34">
          <cell r="D34" t="str">
            <v>Deep Dive - Returnable items (deposits)</v>
          </cell>
          <cell r="E34">
            <v>12</v>
          </cell>
        </row>
      </sheetData>
      <sheetData sheetId="17">
        <row r="1">
          <cell r="A1" t="str">
            <v>Clusters</v>
          </cell>
          <cell r="B1" t="str">
            <v>Order</v>
          </cell>
          <cell r="C1" t="str">
            <v>Region</v>
          </cell>
        </row>
        <row r="2">
          <cell r="A2" t="str">
            <v>Animal facts</v>
          </cell>
          <cell r="B2" t="str">
            <v>n/a</v>
          </cell>
        </row>
        <row r="3">
          <cell r="A3" t="str">
            <v>Certifications &amp; Traceability &amp; Sustainability</v>
          </cell>
          <cell r="B3">
            <v>6</v>
          </cell>
          <cell r="C3" t="str">
            <v>US</v>
          </cell>
        </row>
        <row r="4">
          <cell r="A4" t="str">
            <v>Dates &amp; timings</v>
          </cell>
          <cell r="B4">
            <v>5</v>
          </cell>
          <cell r="C4" t="str">
            <v>US</v>
          </cell>
        </row>
        <row r="5">
          <cell r="A5" t="str">
            <v>Discussion</v>
          </cell>
          <cell r="B5" t="str">
            <v>??</v>
          </cell>
        </row>
        <row r="6">
          <cell r="A6" t="str">
            <v>Energy &amp; electricity</v>
          </cell>
          <cell r="B6">
            <v>10</v>
          </cell>
          <cell r="C6" t="str">
            <v>US</v>
          </cell>
        </row>
        <row r="7">
          <cell r="A7" t="str">
            <v>Food facts (nutritions, etc)</v>
          </cell>
          <cell r="B7">
            <v>8</v>
          </cell>
          <cell r="C7" t="str">
            <v>EU</v>
          </cell>
        </row>
        <row r="8">
          <cell r="A8" t="str">
            <v>Generic products details</v>
          </cell>
          <cell r="B8">
            <v>2</v>
          </cell>
          <cell r="C8" t="str">
            <v>EU</v>
          </cell>
        </row>
        <row r="9">
          <cell r="A9" t="str">
            <v>Hazardous materials &amp; safety data</v>
          </cell>
          <cell r="B9">
            <v>11</v>
          </cell>
          <cell r="C9" t="str">
            <v>US</v>
          </cell>
        </row>
        <row r="10">
          <cell r="A10" t="str">
            <v>Health related facts</v>
          </cell>
          <cell r="B10">
            <v>9</v>
          </cell>
          <cell r="C10" t="str">
            <v>EU</v>
          </cell>
        </row>
        <row r="11">
          <cell r="A11" t="str">
            <v>Identification</v>
          </cell>
          <cell r="B11">
            <v>1</v>
          </cell>
          <cell r="C11" t="str">
            <v>EU</v>
          </cell>
        </row>
        <row r="12">
          <cell r="A12" t="str">
            <v>Locations related</v>
          </cell>
          <cell r="B12">
            <v>3</v>
          </cell>
          <cell r="C12" t="str">
            <v>EU</v>
          </cell>
        </row>
        <row r="13">
          <cell r="A13" t="str">
            <v>Metadata</v>
          </cell>
          <cell r="B13" t="str">
            <v>n/a</v>
          </cell>
        </row>
        <row r="14">
          <cell r="A14" t="str">
            <v>Miscellaneous</v>
          </cell>
          <cell r="B14">
            <v>7</v>
          </cell>
          <cell r="C14" t="str">
            <v>US</v>
          </cell>
        </row>
        <row r="15">
          <cell r="A15" t="str">
            <v>Out of scope</v>
          </cell>
          <cell r="B15" t="str">
            <v>n/a</v>
          </cell>
        </row>
        <row r="16">
          <cell r="A16" t="str">
            <v>Packaging, Hierarchy &amp; Logistics</v>
          </cell>
          <cell r="B16">
            <v>4</v>
          </cell>
          <cell r="C16" t="str">
            <v>ALL</v>
          </cell>
        </row>
        <row r="17">
          <cell r="A17" t="str">
            <v>Regulatory facts</v>
          </cell>
          <cell r="B17">
            <v>12</v>
          </cell>
          <cell r="C17" t="str">
            <v>US</v>
          </cell>
        </row>
      </sheetData>
      <sheetData sheetId="18" refreshError="1"/>
      <sheetData sheetId="1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ducts"/>
      <sheetName val="Nutrition"/>
      <sheetName val="Images"/>
      <sheetName val="Definitions"/>
    </sheetNames>
    <sheetDataSet>
      <sheetData sheetId="0" refreshError="1"/>
      <sheetData sheetId="1" refreshError="1"/>
      <sheetData sheetId="2" refreshError="1"/>
      <sheetData sheetId="3">
        <row r="106">
          <cell r="A106" t="str">
            <v>G</v>
          </cell>
        </row>
        <row r="107">
          <cell r="A107" t="str">
            <v>MG</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ducts"/>
      <sheetName val="Nutrition"/>
      <sheetName val="Images"/>
      <sheetName val="Definitions"/>
    </sheetNames>
    <sheetDataSet>
      <sheetData sheetId="0" refreshError="1"/>
      <sheetData sheetId="1" refreshError="1"/>
      <sheetData sheetId="2" refreshError="1"/>
      <sheetData sheetId="3">
        <row r="106">
          <cell r="A106" t="str">
            <v>G</v>
          </cell>
        </row>
        <row r="107">
          <cell r="A107" t="str">
            <v>MG</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sheetName val="GDM Layers"/>
      <sheetName val="GDM Statistics"/>
      <sheetName val="GDM Combined Models"/>
      <sheetName val="FMCG Food SubCategories"/>
      <sheetName val="FMCG GDM for Food"/>
      <sheetName val="Petfood_Clusters"/>
      <sheetName val="TOM T"/>
      <sheetName val="Pets_vs_F&amp;B"/>
      <sheetName val="GS1iEU-Petfood"/>
      <sheetName val="Smuckers"/>
      <sheetName val="Smuckers v2"/>
      <sheetName val="SmartLabel_PetFood"/>
      <sheetName val="General_Merchandise"/>
      <sheetName val="FMCG Near Food SubCategories"/>
      <sheetName val="FMCG GDM for NearFood"/>
    </sheetNames>
    <sheetDataSet>
      <sheetData sheetId="0"/>
      <sheetData sheetId="1"/>
      <sheetData sheetId="2"/>
      <sheetData sheetId="3"/>
      <sheetData sheetId="4"/>
      <sheetData sheetId="5"/>
      <sheetData sheetId="6"/>
      <sheetData sheetId="7">
        <row r="1">
          <cell r="C1" t="str">
            <v>BMS ID</v>
          </cell>
          <cell r="D1" t="str">
            <v>Cluster</v>
          </cell>
        </row>
        <row r="2">
          <cell r="C2">
            <v>20</v>
          </cell>
          <cell r="D2" t="str">
            <v>Identification</v>
          </cell>
        </row>
        <row r="3">
          <cell r="C3">
            <v>23</v>
          </cell>
          <cell r="D3" t="str">
            <v>Metadata</v>
          </cell>
        </row>
        <row r="4">
          <cell r="C4">
            <v>29</v>
          </cell>
          <cell r="D4" t="str">
            <v>Metadata</v>
          </cell>
        </row>
        <row r="5">
          <cell r="C5">
            <v>31</v>
          </cell>
          <cell r="D5" t="str">
            <v>Metadata</v>
          </cell>
        </row>
        <row r="6">
          <cell r="C6">
            <v>36</v>
          </cell>
          <cell r="D6" t="str">
            <v>Identification</v>
          </cell>
        </row>
        <row r="7">
          <cell r="C7">
            <v>37</v>
          </cell>
          <cell r="D7" t="str">
            <v>Identification</v>
          </cell>
        </row>
        <row r="8">
          <cell r="C8">
            <v>38</v>
          </cell>
          <cell r="D8" t="str">
            <v>Identification</v>
          </cell>
        </row>
        <row r="9">
          <cell r="C9">
            <v>40</v>
          </cell>
          <cell r="D9" t="str">
            <v>Metadata</v>
          </cell>
        </row>
        <row r="10">
          <cell r="C10">
            <v>43</v>
          </cell>
          <cell r="D10" t="str">
            <v>Metadata</v>
          </cell>
        </row>
        <row r="11">
          <cell r="C11">
            <v>44</v>
          </cell>
          <cell r="D11" t="str">
            <v>Dates &amp; timings</v>
          </cell>
        </row>
        <row r="12">
          <cell r="C12">
            <v>45</v>
          </cell>
          <cell r="D12" t="str">
            <v>Dates &amp; timings</v>
          </cell>
        </row>
        <row r="13">
          <cell r="C13">
            <v>51</v>
          </cell>
          <cell r="D13" t="str">
            <v>Metadata</v>
          </cell>
        </row>
        <row r="14">
          <cell r="C14">
            <v>52</v>
          </cell>
          <cell r="D14" t="str">
            <v>Dates &amp; timings</v>
          </cell>
        </row>
        <row r="15">
          <cell r="C15">
            <v>55</v>
          </cell>
          <cell r="D15" t="str">
            <v>Metadata</v>
          </cell>
        </row>
        <row r="16">
          <cell r="C16">
            <v>56</v>
          </cell>
          <cell r="D16" t="str">
            <v>Packaging, Hierarchy &amp; Logistics</v>
          </cell>
        </row>
        <row r="17">
          <cell r="C17">
            <v>57</v>
          </cell>
          <cell r="D17" t="str">
            <v>Packaging, Hierarchy &amp; Logistics</v>
          </cell>
        </row>
        <row r="18">
          <cell r="C18">
            <v>58</v>
          </cell>
          <cell r="D18" t="str">
            <v>Packaging, Hierarchy &amp; Logistics</v>
          </cell>
        </row>
        <row r="19">
          <cell r="C19">
            <v>59</v>
          </cell>
          <cell r="D19" t="str">
            <v>Generic products details</v>
          </cell>
        </row>
        <row r="20">
          <cell r="C20">
            <v>60</v>
          </cell>
          <cell r="D20" t="str">
            <v>Generic products details</v>
          </cell>
        </row>
        <row r="21">
          <cell r="C21">
            <v>61</v>
          </cell>
          <cell r="D21" t="str">
            <v>Generic products details</v>
          </cell>
        </row>
        <row r="22">
          <cell r="C22">
            <v>63</v>
          </cell>
          <cell r="D22" t="str">
            <v>Generic products details</v>
          </cell>
        </row>
        <row r="23">
          <cell r="C23">
            <v>64</v>
          </cell>
          <cell r="D23" t="str">
            <v>Metadata</v>
          </cell>
        </row>
        <row r="24">
          <cell r="C24">
            <v>65</v>
          </cell>
          <cell r="D24" t="str">
            <v>Generic products details</v>
          </cell>
        </row>
        <row r="25">
          <cell r="C25">
            <v>66</v>
          </cell>
          <cell r="D25" t="str">
            <v>Packaging, Hierarchy &amp; Logistics</v>
          </cell>
        </row>
        <row r="26">
          <cell r="C26">
            <v>67</v>
          </cell>
          <cell r="D26" t="str">
            <v>Identification</v>
          </cell>
        </row>
        <row r="27">
          <cell r="C27">
            <v>68</v>
          </cell>
          <cell r="D27" t="str">
            <v>Identification</v>
          </cell>
        </row>
        <row r="28">
          <cell r="C28">
            <v>69</v>
          </cell>
          <cell r="D28" t="str">
            <v>Identification</v>
          </cell>
        </row>
        <row r="29">
          <cell r="C29">
            <v>70</v>
          </cell>
          <cell r="D29" t="str">
            <v>Metadata</v>
          </cell>
        </row>
        <row r="30">
          <cell r="C30">
            <v>72</v>
          </cell>
          <cell r="D30" t="str">
            <v>Identification</v>
          </cell>
        </row>
        <row r="31">
          <cell r="C31">
            <v>73</v>
          </cell>
          <cell r="D31" t="str">
            <v>Identification</v>
          </cell>
        </row>
        <row r="32">
          <cell r="C32">
            <v>74</v>
          </cell>
          <cell r="D32" t="str">
            <v>Identification</v>
          </cell>
        </row>
        <row r="33">
          <cell r="C33">
            <v>75</v>
          </cell>
          <cell r="D33" t="str">
            <v>Identification</v>
          </cell>
        </row>
        <row r="34">
          <cell r="C34">
            <v>76</v>
          </cell>
          <cell r="D34" t="str">
            <v>Identification</v>
          </cell>
        </row>
        <row r="35">
          <cell r="C35">
            <v>77</v>
          </cell>
          <cell r="D35" t="str">
            <v>Identification</v>
          </cell>
        </row>
        <row r="36">
          <cell r="C36">
            <v>80</v>
          </cell>
          <cell r="D36" t="str">
            <v>Identification</v>
          </cell>
        </row>
        <row r="37">
          <cell r="C37">
            <v>81</v>
          </cell>
          <cell r="D37" t="str">
            <v>Identification</v>
          </cell>
        </row>
        <row r="38">
          <cell r="C38">
            <v>82</v>
          </cell>
          <cell r="D38" t="str">
            <v>Identification</v>
          </cell>
        </row>
        <row r="39">
          <cell r="C39">
            <v>83</v>
          </cell>
          <cell r="D39" t="str">
            <v>Identification</v>
          </cell>
        </row>
        <row r="40">
          <cell r="C40">
            <v>85</v>
          </cell>
          <cell r="D40" t="str">
            <v>Identification</v>
          </cell>
        </row>
        <row r="41">
          <cell r="C41">
            <v>88</v>
          </cell>
          <cell r="D41" t="str">
            <v>Identification</v>
          </cell>
        </row>
        <row r="42">
          <cell r="C42">
            <v>89</v>
          </cell>
          <cell r="D42" t="str">
            <v>Identification</v>
          </cell>
        </row>
        <row r="43">
          <cell r="C43">
            <v>90</v>
          </cell>
          <cell r="D43" t="str">
            <v>Identification</v>
          </cell>
        </row>
        <row r="44">
          <cell r="C44">
            <v>91</v>
          </cell>
          <cell r="D44" t="str">
            <v>Identification</v>
          </cell>
        </row>
        <row r="45">
          <cell r="C45">
            <v>92</v>
          </cell>
          <cell r="D45" t="str">
            <v>Identification</v>
          </cell>
        </row>
        <row r="46">
          <cell r="C46">
            <v>93</v>
          </cell>
          <cell r="D46" t="str">
            <v>Identification</v>
          </cell>
        </row>
        <row r="47">
          <cell r="C47">
            <v>96</v>
          </cell>
          <cell r="D47" t="str">
            <v>Identification</v>
          </cell>
        </row>
        <row r="48">
          <cell r="C48">
            <v>97</v>
          </cell>
          <cell r="D48" t="str">
            <v>Identification</v>
          </cell>
        </row>
        <row r="49">
          <cell r="C49">
            <v>98</v>
          </cell>
          <cell r="D49" t="str">
            <v>Identification</v>
          </cell>
        </row>
        <row r="50">
          <cell r="C50">
            <v>99</v>
          </cell>
          <cell r="D50" t="str">
            <v>Identification</v>
          </cell>
        </row>
        <row r="51">
          <cell r="C51">
            <v>100</v>
          </cell>
          <cell r="D51" t="str">
            <v>Identification</v>
          </cell>
        </row>
        <row r="52">
          <cell r="C52">
            <v>101</v>
          </cell>
          <cell r="D52" t="str">
            <v>Identification</v>
          </cell>
        </row>
        <row r="53">
          <cell r="C53">
            <v>102</v>
          </cell>
          <cell r="D53" t="str">
            <v>Identification</v>
          </cell>
        </row>
        <row r="54">
          <cell r="C54">
            <v>104</v>
          </cell>
          <cell r="D54" t="str">
            <v>Metadata</v>
          </cell>
        </row>
        <row r="55">
          <cell r="C55">
            <v>105</v>
          </cell>
          <cell r="D55" t="str">
            <v>Metadata</v>
          </cell>
        </row>
        <row r="56">
          <cell r="C56">
            <v>106</v>
          </cell>
          <cell r="D56" t="str">
            <v>Metadata</v>
          </cell>
        </row>
        <row r="57">
          <cell r="C57">
            <v>107</v>
          </cell>
          <cell r="D57" t="str">
            <v>Metadata</v>
          </cell>
        </row>
        <row r="58">
          <cell r="C58">
            <v>108</v>
          </cell>
          <cell r="D58" t="str">
            <v>Metadata</v>
          </cell>
        </row>
        <row r="59">
          <cell r="C59">
            <v>109</v>
          </cell>
          <cell r="D59" t="str">
            <v>Metadata</v>
          </cell>
        </row>
        <row r="60">
          <cell r="C60">
            <v>112</v>
          </cell>
          <cell r="D60" t="str">
            <v>Metadata</v>
          </cell>
        </row>
        <row r="61">
          <cell r="C61">
            <v>115</v>
          </cell>
          <cell r="D61" t="str">
            <v>Generic products details</v>
          </cell>
        </row>
        <row r="62">
          <cell r="C62">
            <v>116</v>
          </cell>
          <cell r="D62" t="str">
            <v>Identification</v>
          </cell>
        </row>
        <row r="63">
          <cell r="C63">
            <v>117</v>
          </cell>
          <cell r="D63" t="str">
            <v>Identification</v>
          </cell>
        </row>
        <row r="64">
          <cell r="C64">
            <v>118</v>
          </cell>
          <cell r="D64" t="str">
            <v>Identification</v>
          </cell>
        </row>
        <row r="65">
          <cell r="C65">
            <v>119</v>
          </cell>
          <cell r="D65" t="str">
            <v>Metadata</v>
          </cell>
        </row>
        <row r="66">
          <cell r="C66">
            <v>121</v>
          </cell>
          <cell r="D66" t="str">
            <v>Generic products details</v>
          </cell>
        </row>
        <row r="67">
          <cell r="C67">
            <v>122</v>
          </cell>
          <cell r="D67" t="str">
            <v>Generic products details</v>
          </cell>
        </row>
        <row r="68">
          <cell r="C68">
            <v>123</v>
          </cell>
          <cell r="D68" t="str">
            <v>Generic products details</v>
          </cell>
        </row>
        <row r="69">
          <cell r="C69">
            <v>124</v>
          </cell>
          <cell r="D69" t="str">
            <v>Generic products details</v>
          </cell>
        </row>
        <row r="70">
          <cell r="C70">
            <v>125</v>
          </cell>
          <cell r="D70" t="str">
            <v>Generic products details</v>
          </cell>
        </row>
        <row r="71">
          <cell r="C71">
            <v>126</v>
          </cell>
          <cell r="D71" t="str">
            <v>Generic products details</v>
          </cell>
        </row>
        <row r="72">
          <cell r="C72">
            <v>127</v>
          </cell>
          <cell r="D72" t="str">
            <v>Generic products details</v>
          </cell>
        </row>
        <row r="73">
          <cell r="C73">
            <v>128</v>
          </cell>
          <cell r="D73" t="str">
            <v>Identification</v>
          </cell>
        </row>
        <row r="74">
          <cell r="C74">
            <v>129</v>
          </cell>
          <cell r="D74" t="str">
            <v>Identification</v>
          </cell>
        </row>
        <row r="75">
          <cell r="C75">
            <v>130</v>
          </cell>
          <cell r="D75" t="str">
            <v>Identification</v>
          </cell>
        </row>
        <row r="76">
          <cell r="C76">
            <v>131</v>
          </cell>
          <cell r="D76" t="str">
            <v>Identification</v>
          </cell>
        </row>
        <row r="77">
          <cell r="C77">
            <v>134</v>
          </cell>
          <cell r="D77" t="str">
            <v>Generic products details</v>
          </cell>
        </row>
        <row r="78">
          <cell r="C78">
            <v>135</v>
          </cell>
          <cell r="D78" t="str">
            <v>Generic products details</v>
          </cell>
        </row>
        <row r="79">
          <cell r="C79">
            <v>136</v>
          </cell>
          <cell r="D79" t="str">
            <v>Generic products details</v>
          </cell>
        </row>
        <row r="80">
          <cell r="C80">
            <v>138</v>
          </cell>
          <cell r="D80" t="str">
            <v>Metadata</v>
          </cell>
        </row>
        <row r="81">
          <cell r="C81">
            <v>141</v>
          </cell>
          <cell r="D81" t="str">
            <v>Dates &amp; timings</v>
          </cell>
        </row>
        <row r="82">
          <cell r="C82">
            <v>142</v>
          </cell>
          <cell r="D82" t="str">
            <v>Dates &amp; timings</v>
          </cell>
        </row>
        <row r="83">
          <cell r="C83">
            <v>143</v>
          </cell>
          <cell r="D83" t="str">
            <v>Dates &amp; timings</v>
          </cell>
        </row>
        <row r="84">
          <cell r="C84">
            <v>144</v>
          </cell>
          <cell r="D84" t="str">
            <v>Dates &amp; timings</v>
          </cell>
        </row>
        <row r="85">
          <cell r="C85">
            <v>145</v>
          </cell>
          <cell r="D85" t="str">
            <v>Dates &amp; timings</v>
          </cell>
        </row>
        <row r="86">
          <cell r="C86">
            <v>146</v>
          </cell>
          <cell r="D86" t="str">
            <v>Dates &amp; timings</v>
          </cell>
        </row>
        <row r="87">
          <cell r="C87">
            <v>149</v>
          </cell>
          <cell r="D87" t="str">
            <v>Packaging, Hierarchy &amp; Logistics</v>
          </cell>
        </row>
        <row r="88">
          <cell r="C88">
            <v>150</v>
          </cell>
          <cell r="D88" t="str">
            <v>Packaging, Hierarchy &amp; Logistics</v>
          </cell>
        </row>
        <row r="89">
          <cell r="C89">
            <v>151</v>
          </cell>
          <cell r="D89" t="str">
            <v>Packaging, Hierarchy &amp; Logistics</v>
          </cell>
        </row>
        <row r="90">
          <cell r="C90">
            <v>153</v>
          </cell>
          <cell r="D90" t="str">
            <v>Metadata</v>
          </cell>
        </row>
        <row r="91">
          <cell r="C91">
            <v>154</v>
          </cell>
          <cell r="D91" t="str">
            <v>Metadata</v>
          </cell>
        </row>
        <row r="92">
          <cell r="C92">
            <v>155</v>
          </cell>
          <cell r="D92" t="str">
            <v>Metadata</v>
          </cell>
        </row>
        <row r="93">
          <cell r="C93">
            <v>156</v>
          </cell>
          <cell r="D93" t="str">
            <v>Metadata</v>
          </cell>
        </row>
        <row r="94">
          <cell r="C94">
            <v>157</v>
          </cell>
          <cell r="D94" t="str">
            <v>Metadata</v>
          </cell>
        </row>
        <row r="95">
          <cell r="C95">
            <v>161</v>
          </cell>
          <cell r="D95" t="str">
            <v>Generic products details</v>
          </cell>
        </row>
        <row r="96">
          <cell r="C96">
            <v>162</v>
          </cell>
          <cell r="D96" t="str">
            <v>Generic products details</v>
          </cell>
        </row>
        <row r="97">
          <cell r="C97">
            <v>163</v>
          </cell>
          <cell r="D97" t="str">
            <v>Generic products details</v>
          </cell>
        </row>
        <row r="98">
          <cell r="C98">
            <v>165</v>
          </cell>
          <cell r="D98" t="str">
            <v>Generic products details</v>
          </cell>
        </row>
        <row r="99">
          <cell r="C99">
            <v>166</v>
          </cell>
          <cell r="D99" t="str">
            <v>Generic products details</v>
          </cell>
        </row>
        <row r="100">
          <cell r="C100">
            <v>168</v>
          </cell>
          <cell r="D100" t="str">
            <v>Generic products details</v>
          </cell>
        </row>
        <row r="101">
          <cell r="C101">
            <v>169</v>
          </cell>
          <cell r="D101" t="str">
            <v>Generic products details</v>
          </cell>
        </row>
        <row r="102">
          <cell r="C102">
            <v>171</v>
          </cell>
          <cell r="D102" t="str">
            <v>Generic products details</v>
          </cell>
        </row>
        <row r="103">
          <cell r="C103">
            <v>173</v>
          </cell>
          <cell r="D103" t="str">
            <v>Generic products details</v>
          </cell>
        </row>
        <row r="104">
          <cell r="C104">
            <v>174</v>
          </cell>
          <cell r="D104" t="str">
            <v>Generic products details</v>
          </cell>
        </row>
        <row r="105">
          <cell r="C105">
            <v>175</v>
          </cell>
          <cell r="D105" t="str">
            <v>Generic products details</v>
          </cell>
        </row>
        <row r="106">
          <cell r="C106">
            <v>177</v>
          </cell>
          <cell r="D106" t="str">
            <v>Generic products details</v>
          </cell>
        </row>
        <row r="107">
          <cell r="C107">
            <v>178</v>
          </cell>
          <cell r="D107" t="str">
            <v>Generic products details</v>
          </cell>
        </row>
        <row r="108">
          <cell r="C108">
            <v>179</v>
          </cell>
          <cell r="D108" t="str">
            <v>Generic products details</v>
          </cell>
        </row>
        <row r="109">
          <cell r="C109">
            <v>180</v>
          </cell>
          <cell r="D109" t="str">
            <v>Generic products details</v>
          </cell>
        </row>
        <row r="110">
          <cell r="C110">
            <v>182</v>
          </cell>
          <cell r="D110" t="str">
            <v>Generic products details</v>
          </cell>
        </row>
        <row r="111">
          <cell r="C111">
            <v>187</v>
          </cell>
          <cell r="D111" t="str">
            <v>Generic products details</v>
          </cell>
        </row>
        <row r="112">
          <cell r="C112">
            <v>190</v>
          </cell>
          <cell r="D112" t="str">
            <v>Dates &amp; timings</v>
          </cell>
        </row>
        <row r="113">
          <cell r="C113">
            <v>191</v>
          </cell>
          <cell r="D113" t="str">
            <v>Generic products details</v>
          </cell>
        </row>
        <row r="114">
          <cell r="C114">
            <v>192</v>
          </cell>
          <cell r="D114" t="str">
            <v>Generic products details</v>
          </cell>
        </row>
        <row r="115">
          <cell r="C115">
            <v>193</v>
          </cell>
          <cell r="D115" t="str">
            <v>Generic products details</v>
          </cell>
        </row>
        <row r="116">
          <cell r="C116">
            <v>194</v>
          </cell>
          <cell r="D116" t="str">
            <v>Generic products details</v>
          </cell>
        </row>
        <row r="117">
          <cell r="C117">
            <v>195</v>
          </cell>
          <cell r="D117" t="str">
            <v>Generic products details</v>
          </cell>
        </row>
        <row r="118">
          <cell r="C118">
            <v>196</v>
          </cell>
          <cell r="D118" t="str">
            <v>Generic products details</v>
          </cell>
        </row>
        <row r="119">
          <cell r="C119">
            <v>197</v>
          </cell>
          <cell r="D119" t="str">
            <v>Generic products details</v>
          </cell>
        </row>
        <row r="120">
          <cell r="C120">
            <v>199</v>
          </cell>
          <cell r="D120" t="str">
            <v>Packaging, Hierarchy &amp; Logistics</v>
          </cell>
        </row>
        <row r="121">
          <cell r="C121">
            <v>200</v>
          </cell>
          <cell r="D121" t="str">
            <v>Packaging, Hierarchy &amp; Logistics</v>
          </cell>
        </row>
        <row r="122">
          <cell r="C122">
            <v>202</v>
          </cell>
          <cell r="D122" t="str">
            <v>Packaging, Hierarchy &amp; Logistics</v>
          </cell>
        </row>
        <row r="123">
          <cell r="C123">
            <v>203</v>
          </cell>
          <cell r="D123" t="str">
            <v>Identification</v>
          </cell>
        </row>
        <row r="124">
          <cell r="C124">
            <v>204</v>
          </cell>
          <cell r="D124" t="str">
            <v>Animal facts</v>
          </cell>
        </row>
        <row r="125">
          <cell r="C125">
            <v>205</v>
          </cell>
          <cell r="D125" t="str">
            <v>Animal facts</v>
          </cell>
        </row>
        <row r="126">
          <cell r="C126">
            <v>206</v>
          </cell>
          <cell r="D126" t="str">
            <v>Animal facts</v>
          </cell>
        </row>
        <row r="127">
          <cell r="C127">
            <v>207</v>
          </cell>
          <cell r="D127" t="str">
            <v>Animal facts</v>
          </cell>
        </row>
        <row r="128">
          <cell r="C128">
            <v>208</v>
          </cell>
          <cell r="D128" t="str">
            <v>Animal facts</v>
          </cell>
        </row>
        <row r="129">
          <cell r="C129">
            <v>209</v>
          </cell>
          <cell r="D129" t="str">
            <v>Animal facts</v>
          </cell>
        </row>
        <row r="130">
          <cell r="C130">
            <v>211</v>
          </cell>
          <cell r="D130" t="str">
            <v>Animal facts</v>
          </cell>
        </row>
        <row r="131">
          <cell r="C131">
            <v>212</v>
          </cell>
          <cell r="D131" t="str">
            <v>Animal facts</v>
          </cell>
        </row>
        <row r="132">
          <cell r="C132">
            <v>213</v>
          </cell>
          <cell r="D132" t="str">
            <v>Animal facts</v>
          </cell>
        </row>
        <row r="133">
          <cell r="C133">
            <v>214</v>
          </cell>
          <cell r="D133" t="str">
            <v>Animal facts</v>
          </cell>
        </row>
        <row r="134">
          <cell r="C134">
            <v>215</v>
          </cell>
          <cell r="D134" t="str">
            <v>Animal facts</v>
          </cell>
        </row>
        <row r="135">
          <cell r="C135">
            <v>226</v>
          </cell>
          <cell r="D135" t="str">
            <v>Out of scope</v>
          </cell>
        </row>
        <row r="136">
          <cell r="C136">
            <v>227</v>
          </cell>
          <cell r="D136" t="str">
            <v>Out of scope</v>
          </cell>
        </row>
        <row r="137">
          <cell r="C137">
            <v>228</v>
          </cell>
          <cell r="D137" t="str">
            <v>Out of scope</v>
          </cell>
        </row>
        <row r="138">
          <cell r="C138">
            <v>229</v>
          </cell>
          <cell r="D138" t="str">
            <v>Certifications &amp; Traceability &amp; Sustainability</v>
          </cell>
        </row>
        <row r="139">
          <cell r="C139">
            <v>233</v>
          </cell>
          <cell r="D139" t="str">
            <v>Certifications &amp; Traceability &amp; Sustainability</v>
          </cell>
        </row>
        <row r="140">
          <cell r="C140">
            <v>234</v>
          </cell>
          <cell r="D140" t="str">
            <v>Certifications &amp; Traceability &amp; Sustainability</v>
          </cell>
        </row>
        <row r="141">
          <cell r="C141">
            <v>244</v>
          </cell>
          <cell r="D141" t="str">
            <v>Hazardous materials &amp; safety data</v>
          </cell>
        </row>
        <row r="142">
          <cell r="C142">
            <v>245</v>
          </cell>
          <cell r="D142" t="str">
            <v>Hazardous materials &amp; safety data</v>
          </cell>
        </row>
        <row r="143">
          <cell r="C143">
            <v>246</v>
          </cell>
          <cell r="D143" t="str">
            <v>Hazardous materials &amp; safety data</v>
          </cell>
        </row>
        <row r="144">
          <cell r="C144">
            <v>247</v>
          </cell>
          <cell r="D144" t="str">
            <v>Hazardous materials &amp; safety data</v>
          </cell>
        </row>
        <row r="145">
          <cell r="C145">
            <v>248</v>
          </cell>
          <cell r="D145" t="str">
            <v>Hazardous materials &amp; safety data</v>
          </cell>
        </row>
        <row r="146">
          <cell r="C146">
            <v>252</v>
          </cell>
          <cell r="D146" t="str">
            <v>Hazardous materials &amp; safety data</v>
          </cell>
        </row>
        <row r="147">
          <cell r="C147">
            <v>256</v>
          </cell>
          <cell r="D147" t="str">
            <v>Food facts (nutritions, etc)</v>
          </cell>
        </row>
        <row r="148">
          <cell r="C148">
            <v>258</v>
          </cell>
          <cell r="D148" t="str">
            <v>Food facts (nutritions, etc)</v>
          </cell>
        </row>
        <row r="149">
          <cell r="C149">
            <v>259</v>
          </cell>
          <cell r="D149" t="str">
            <v>Food facts (nutritions, etc)</v>
          </cell>
        </row>
        <row r="150">
          <cell r="C150">
            <v>260</v>
          </cell>
          <cell r="D150" t="str">
            <v>Food facts (nutritions, etc)</v>
          </cell>
        </row>
        <row r="151">
          <cell r="C151">
            <v>261</v>
          </cell>
          <cell r="D151" t="str">
            <v>Food facts (nutritions, etc)</v>
          </cell>
        </row>
        <row r="152">
          <cell r="C152">
            <v>262</v>
          </cell>
          <cell r="D152" t="str">
            <v>Food facts (nutritions, etc)</v>
          </cell>
        </row>
        <row r="153">
          <cell r="C153">
            <v>266</v>
          </cell>
          <cell r="D153" t="str">
            <v>Food facts (nutritions, etc)</v>
          </cell>
        </row>
        <row r="154">
          <cell r="C154">
            <v>273</v>
          </cell>
          <cell r="D154" t="str">
            <v>Health related facts</v>
          </cell>
        </row>
        <row r="155">
          <cell r="C155">
            <v>276</v>
          </cell>
          <cell r="D155" t="str">
            <v>Health related facts</v>
          </cell>
        </row>
        <row r="156">
          <cell r="C156">
            <v>277</v>
          </cell>
          <cell r="D156" t="str">
            <v>Health related facts</v>
          </cell>
        </row>
        <row r="157">
          <cell r="C157">
            <v>278</v>
          </cell>
          <cell r="D157" t="str">
            <v>Health related facts</v>
          </cell>
        </row>
        <row r="158">
          <cell r="C158">
            <v>279</v>
          </cell>
          <cell r="D158" t="str">
            <v>Health related facts</v>
          </cell>
        </row>
        <row r="159">
          <cell r="C159">
            <v>281</v>
          </cell>
          <cell r="D159" t="str">
            <v>Food facts (nutritions, etc)</v>
          </cell>
        </row>
        <row r="160">
          <cell r="C160">
            <v>282</v>
          </cell>
          <cell r="D160" t="str">
            <v>Food facts (nutritions, etc)</v>
          </cell>
        </row>
        <row r="161">
          <cell r="C161">
            <v>283</v>
          </cell>
          <cell r="D161" t="str">
            <v>Food facts (nutritions, etc)</v>
          </cell>
        </row>
        <row r="162">
          <cell r="C162">
            <v>284</v>
          </cell>
          <cell r="D162" t="str">
            <v>Food facts (nutritions, etc)</v>
          </cell>
        </row>
        <row r="163">
          <cell r="C163">
            <v>285</v>
          </cell>
          <cell r="D163" t="str">
            <v>Food facts (nutritions, etc)</v>
          </cell>
        </row>
        <row r="164">
          <cell r="C164">
            <v>290</v>
          </cell>
          <cell r="D164" t="str">
            <v>Out of scope</v>
          </cell>
        </row>
        <row r="165">
          <cell r="C165">
            <v>291</v>
          </cell>
          <cell r="D165" t="str">
            <v>Out of scope</v>
          </cell>
        </row>
        <row r="166">
          <cell r="C166">
            <v>293</v>
          </cell>
          <cell r="D166" t="str">
            <v>Identification</v>
          </cell>
        </row>
        <row r="167">
          <cell r="C167">
            <v>294</v>
          </cell>
          <cell r="D167" t="str">
            <v>Identification</v>
          </cell>
        </row>
        <row r="168">
          <cell r="C168">
            <v>295</v>
          </cell>
          <cell r="D168" t="str">
            <v>Identification</v>
          </cell>
        </row>
        <row r="169">
          <cell r="C169">
            <v>297</v>
          </cell>
          <cell r="D169" t="str">
            <v>Generic products details</v>
          </cell>
        </row>
        <row r="170">
          <cell r="C170">
            <v>298</v>
          </cell>
          <cell r="D170" t="str">
            <v>Generic products details</v>
          </cell>
        </row>
        <row r="171">
          <cell r="C171">
            <v>299</v>
          </cell>
          <cell r="D171" t="str">
            <v>Dates &amp; timings</v>
          </cell>
        </row>
        <row r="172">
          <cell r="C172">
            <v>304</v>
          </cell>
          <cell r="D172" t="str">
            <v>Metadata</v>
          </cell>
        </row>
        <row r="173">
          <cell r="C173">
            <v>305</v>
          </cell>
          <cell r="D173" t="str">
            <v>Metadata</v>
          </cell>
        </row>
        <row r="174">
          <cell r="C174">
            <v>306</v>
          </cell>
          <cell r="D174" t="str">
            <v>Metadata</v>
          </cell>
        </row>
        <row r="175">
          <cell r="C175">
            <v>307</v>
          </cell>
          <cell r="D175" t="str">
            <v>Metadata</v>
          </cell>
        </row>
        <row r="176">
          <cell r="C176">
            <v>308</v>
          </cell>
          <cell r="D176" t="str">
            <v>Metadata</v>
          </cell>
        </row>
        <row r="177">
          <cell r="C177">
            <v>312</v>
          </cell>
          <cell r="D177" t="str">
            <v>Packaging, Hierarchy &amp; Logistics</v>
          </cell>
        </row>
        <row r="178">
          <cell r="C178">
            <v>313</v>
          </cell>
          <cell r="D178" t="str">
            <v>Packaging, Hierarchy &amp; Logistics</v>
          </cell>
        </row>
        <row r="179">
          <cell r="C179">
            <v>316</v>
          </cell>
          <cell r="D179" t="str">
            <v>Packaging, Hierarchy &amp; Logistics</v>
          </cell>
        </row>
        <row r="180">
          <cell r="C180">
            <v>317</v>
          </cell>
          <cell r="D180" t="str">
            <v>Packaging, Hierarchy &amp; Logistics</v>
          </cell>
        </row>
        <row r="181">
          <cell r="C181">
            <v>318</v>
          </cell>
          <cell r="D181" t="str">
            <v>Packaging, Hierarchy &amp; Logistics</v>
          </cell>
        </row>
        <row r="182">
          <cell r="C182">
            <v>320</v>
          </cell>
          <cell r="D182" t="str">
            <v>Packaging, Hierarchy &amp; Logistics</v>
          </cell>
        </row>
        <row r="183">
          <cell r="C183">
            <v>321</v>
          </cell>
          <cell r="D183" t="str">
            <v>Packaging, Hierarchy &amp; Logistics</v>
          </cell>
        </row>
        <row r="184">
          <cell r="C184">
            <v>322</v>
          </cell>
          <cell r="D184" t="str">
            <v>Packaging, Hierarchy &amp; Logistics</v>
          </cell>
        </row>
        <row r="185">
          <cell r="C185">
            <v>323</v>
          </cell>
          <cell r="D185" t="str">
            <v>Metadata</v>
          </cell>
        </row>
        <row r="186">
          <cell r="C186">
            <v>324</v>
          </cell>
          <cell r="D186" t="str">
            <v>Generic products details</v>
          </cell>
        </row>
        <row r="187">
          <cell r="C187">
            <v>325</v>
          </cell>
          <cell r="D187" t="str">
            <v>Packaging, Hierarchy &amp; Logistics</v>
          </cell>
        </row>
        <row r="188">
          <cell r="C188">
            <v>326</v>
          </cell>
          <cell r="D188" t="str">
            <v>Packaging, Hierarchy &amp; Logistics</v>
          </cell>
        </row>
        <row r="189">
          <cell r="C189">
            <v>327</v>
          </cell>
          <cell r="D189" t="str">
            <v>Packaging, Hierarchy &amp; Logistics</v>
          </cell>
        </row>
        <row r="190">
          <cell r="C190">
            <v>328</v>
          </cell>
          <cell r="D190" t="str">
            <v>Packaging, Hierarchy &amp; Logistics</v>
          </cell>
        </row>
        <row r="191">
          <cell r="C191">
            <v>329</v>
          </cell>
          <cell r="D191" t="str">
            <v>Packaging, Hierarchy &amp; Logistics</v>
          </cell>
        </row>
        <row r="192">
          <cell r="C192">
            <v>330</v>
          </cell>
          <cell r="D192" t="str">
            <v>Packaging, Hierarchy &amp; Logistics</v>
          </cell>
        </row>
        <row r="193">
          <cell r="C193">
            <v>331</v>
          </cell>
          <cell r="D193" t="str">
            <v>Packaging, Hierarchy &amp; Logistics</v>
          </cell>
        </row>
        <row r="194">
          <cell r="C194">
            <v>333</v>
          </cell>
          <cell r="D194" t="str">
            <v>Metadata</v>
          </cell>
        </row>
        <row r="195">
          <cell r="C195">
            <v>334</v>
          </cell>
          <cell r="D195" t="str">
            <v>Metadata</v>
          </cell>
        </row>
        <row r="196">
          <cell r="C196">
            <v>335</v>
          </cell>
          <cell r="D196" t="str">
            <v>Metadata</v>
          </cell>
        </row>
        <row r="197">
          <cell r="C197">
            <v>336</v>
          </cell>
          <cell r="D197" t="str">
            <v>Metadata</v>
          </cell>
        </row>
        <row r="198">
          <cell r="C198">
            <v>337</v>
          </cell>
          <cell r="D198" t="str">
            <v>Metadata</v>
          </cell>
        </row>
        <row r="199">
          <cell r="C199">
            <v>342</v>
          </cell>
          <cell r="D199" t="str">
            <v>Generic products details</v>
          </cell>
        </row>
        <row r="200">
          <cell r="C200">
            <v>343</v>
          </cell>
          <cell r="D200" t="str">
            <v>Generic products details</v>
          </cell>
        </row>
        <row r="201">
          <cell r="C201">
            <v>344</v>
          </cell>
          <cell r="D201" t="str">
            <v>Generic products details</v>
          </cell>
        </row>
        <row r="202">
          <cell r="C202">
            <v>349</v>
          </cell>
          <cell r="D202" t="str">
            <v>Food facts (nutritions, etc)</v>
          </cell>
        </row>
        <row r="203">
          <cell r="C203">
            <v>350</v>
          </cell>
          <cell r="D203" t="str">
            <v>Food facts (nutritions, etc)</v>
          </cell>
        </row>
        <row r="204">
          <cell r="C204">
            <v>351</v>
          </cell>
          <cell r="D204" t="str">
            <v>Food facts (nutritions, etc)</v>
          </cell>
        </row>
        <row r="205">
          <cell r="C205">
            <v>352</v>
          </cell>
          <cell r="D205" t="str">
            <v>Food facts (nutritions, etc)</v>
          </cell>
        </row>
        <row r="206">
          <cell r="C206">
            <v>353</v>
          </cell>
          <cell r="D206" t="str">
            <v>Food facts (nutritions, etc)</v>
          </cell>
        </row>
        <row r="207">
          <cell r="C207">
            <v>354</v>
          </cell>
          <cell r="D207" t="str">
            <v>Food facts (nutritions, etc)</v>
          </cell>
        </row>
        <row r="208">
          <cell r="C208">
            <v>355</v>
          </cell>
          <cell r="D208" t="str">
            <v>Food facts (nutritions, etc)</v>
          </cell>
        </row>
        <row r="209">
          <cell r="C209">
            <v>356</v>
          </cell>
          <cell r="D209" t="str">
            <v>Food facts (nutritions, etc)</v>
          </cell>
        </row>
        <row r="210">
          <cell r="C210">
            <v>357</v>
          </cell>
          <cell r="D210" t="str">
            <v>Food facts (nutritions, etc)</v>
          </cell>
        </row>
        <row r="211">
          <cell r="C211">
            <v>359</v>
          </cell>
          <cell r="D211" t="str">
            <v>Food facts (nutritions, etc)</v>
          </cell>
        </row>
        <row r="212">
          <cell r="C212">
            <v>360</v>
          </cell>
          <cell r="D212" t="str">
            <v>Food facts (nutritions, etc)</v>
          </cell>
        </row>
        <row r="213">
          <cell r="C213">
            <v>361</v>
          </cell>
          <cell r="D213" t="str">
            <v>Food facts (nutritions, etc)</v>
          </cell>
        </row>
        <row r="214">
          <cell r="C214">
            <v>362</v>
          </cell>
          <cell r="D214" t="str">
            <v>Food facts (nutritions, etc)</v>
          </cell>
        </row>
        <row r="215">
          <cell r="C215">
            <v>363</v>
          </cell>
          <cell r="D215" t="str">
            <v>Food facts (nutritions, etc)</v>
          </cell>
        </row>
        <row r="216">
          <cell r="C216">
            <v>368</v>
          </cell>
          <cell r="D216" t="str">
            <v>Food facts (nutritions, etc)</v>
          </cell>
        </row>
        <row r="217">
          <cell r="C217">
            <v>369</v>
          </cell>
          <cell r="D217" t="str">
            <v>Food facts (nutritions, etc)</v>
          </cell>
        </row>
        <row r="218">
          <cell r="C218">
            <v>370</v>
          </cell>
          <cell r="D218" t="str">
            <v>Food facts (nutritions, etc)</v>
          </cell>
        </row>
        <row r="219">
          <cell r="C219">
            <v>371</v>
          </cell>
          <cell r="D219" t="str">
            <v>Food facts (nutritions, etc)</v>
          </cell>
        </row>
        <row r="220">
          <cell r="C220">
            <v>372</v>
          </cell>
          <cell r="D220" t="str">
            <v>Food facts (nutritions, etc)</v>
          </cell>
        </row>
        <row r="221">
          <cell r="C221">
            <v>373</v>
          </cell>
          <cell r="D221" t="str">
            <v>Food facts (nutritions, etc)</v>
          </cell>
        </row>
        <row r="222">
          <cell r="C222">
            <v>375</v>
          </cell>
          <cell r="D222" t="str">
            <v>Food facts (nutritions, etc)</v>
          </cell>
        </row>
        <row r="223">
          <cell r="C223">
            <v>376</v>
          </cell>
          <cell r="D223" t="str">
            <v>Food facts (nutritions, etc)</v>
          </cell>
        </row>
        <row r="224">
          <cell r="C224">
            <v>378</v>
          </cell>
          <cell r="D224" t="str">
            <v>Food facts (nutritions, etc)</v>
          </cell>
        </row>
        <row r="225">
          <cell r="C225">
            <v>379</v>
          </cell>
          <cell r="D225" t="str">
            <v>Food facts (nutritions, etc)</v>
          </cell>
        </row>
        <row r="226">
          <cell r="C226">
            <v>380</v>
          </cell>
          <cell r="D226" t="str">
            <v>Food facts (nutritions, etc)</v>
          </cell>
        </row>
        <row r="227">
          <cell r="C227">
            <v>381</v>
          </cell>
          <cell r="D227" t="str">
            <v>Food facts (nutritions, etc)</v>
          </cell>
        </row>
        <row r="228">
          <cell r="C228">
            <v>382</v>
          </cell>
          <cell r="D228" t="str">
            <v>Food facts (nutritions, etc)</v>
          </cell>
        </row>
        <row r="229">
          <cell r="C229">
            <v>386</v>
          </cell>
          <cell r="D229" t="str">
            <v>Animal facts</v>
          </cell>
        </row>
        <row r="230">
          <cell r="C230">
            <v>387</v>
          </cell>
          <cell r="D230" t="str">
            <v>Animal facts</v>
          </cell>
        </row>
        <row r="231">
          <cell r="C231">
            <v>388</v>
          </cell>
          <cell r="D231" t="str">
            <v>Animal facts</v>
          </cell>
        </row>
        <row r="232">
          <cell r="C232">
            <v>389</v>
          </cell>
          <cell r="D232" t="str">
            <v>Animal facts</v>
          </cell>
        </row>
        <row r="233">
          <cell r="C233">
            <v>391</v>
          </cell>
          <cell r="D233" t="str">
            <v>Animal facts</v>
          </cell>
        </row>
        <row r="234">
          <cell r="C234">
            <v>392</v>
          </cell>
          <cell r="D234" t="str">
            <v>Animal facts</v>
          </cell>
        </row>
        <row r="235">
          <cell r="C235">
            <v>393</v>
          </cell>
          <cell r="D235" t="str">
            <v>Animal facts</v>
          </cell>
        </row>
        <row r="236">
          <cell r="C236">
            <v>394</v>
          </cell>
          <cell r="D236" t="str">
            <v>Animal facts</v>
          </cell>
        </row>
        <row r="237">
          <cell r="C237">
            <v>395</v>
          </cell>
          <cell r="D237" t="str">
            <v>Animal facts</v>
          </cell>
        </row>
        <row r="238">
          <cell r="C238">
            <v>399</v>
          </cell>
          <cell r="D238" t="str">
            <v>Animal facts</v>
          </cell>
        </row>
        <row r="239">
          <cell r="C239">
            <v>400</v>
          </cell>
          <cell r="D239" t="str">
            <v>Animal facts</v>
          </cell>
        </row>
        <row r="240">
          <cell r="C240">
            <v>401</v>
          </cell>
          <cell r="D240" t="str">
            <v>Animal facts</v>
          </cell>
        </row>
        <row r="241">
          <cell r="C241">
            <v>402</v>
          </cell>
          <cell r="D241" t="str">
            <v>Animal facts</v>
          </cell>
        </row>
        <row r="242">
          <cell r="C242">
            <v>403</v>
          </cell>
          <cell r="D242" t="str">
            <v>Animal facts</v>
          </cell>
        </row>
        <row r="243">
          <cell r="C243">
            <v>404</v>
          </cell>
          <cell r="D243" t="str">
            <v>Animal facts</v>
          </cell>
        </row>
        <row r="244">
          <cell r="C244">
            <v>406</v>
          </cell>
          <cell r="D244" t="str">
            <v>Animal facts</v>
          </cell>
        </row>
        <row r="245">
          <cell r="C245">
            <v>407</v>
          </cell>
          <cell r="D245" t="str">
            <v>Animal facts</v>
          </cell>
        </row>
        <row r="246">
          <cell r="C246">
            <v>408</v>
          </cell>
          <cell r="D246" t="str">
            <v>Animal facts</v>
          </cell>
        </row>
        <row r="247">
          <cell r="C247">
            <v>409</v>
          </cell>
          <cell r="D247" t="str">
            <v>Animal facts</v>
          </cell>
        </row>
        <row r="248">
          <cell r="C248">
            <v>410</v>
          </cell>
          <cell r="D248" t="str">
            <v>Animal facts</v>
          </cell>
        </row>
        <row r="249">
          <cell r="C249">
            <v>414</v>
          </cell>
          <cell r="D249" t="str">
            <v>Animal facts</v>
          </cell>
        </row>
        <row r="250">
          <cell r="C250">
            <v>415</v>
          </cell>
          <cell r="D250" t="str">
            <v>Animal facts</v>
          </cell>
        </row>
        <row r="251">
          <cell r="C251">
            <v>416</v>
          </cell>
          <cell r="D251" t="str">
            <v>Animal facts</v>
          </cell>
        </row>
        <row r="252">
          <cell r="C252">
            <v>417</v>
          </cell>
          <cell r="D252" t="str">
            <v>Animal facts</v>
          </cell>
        </row>
        <row r="253">
          <cell r="C253">
            <v>418</v>
          </cell>
          <cell r="D253" t="str">
            <v>Animal facts</v>
          </cell>
        </row>
        <row r="254">
          <cell r="C254">
            <v>419</v>
          </cell>
          <cell r="D254" t="str">
            <v>Animal facts</v>
          </cell>
        </row>
        <row r="255">
          <cell r="C255">
            <v>420</v>
          </cell>
          <cell r="D255" t="str">
            <v>Animal facts</v>
          </cell>
        </row>
        <row r="256">
          <cell r="C256">
            <v>421</v>
          </cell>
          <cell r="D256" t="str">
            <v>Animal facts</v>
          </cell>
        </row>
        <row r="257">
          <cell r="C257">
            <v>422</v>
          </cell>
          <cell r="D257" t="str">
            <v>Animal facts</v>
          </cell>
        </row>
        <row r="258">
          <cell r="C258">
            <v>423</v>
          </cell>
          <cell r="D258" t="str">
            <v>Animal facts</v>
          </cell>
        </row>
        <row r="259">
          <cell r="C259">
            <v>424</v>
          </cell>
          <cell r="D259" t="str">
            <v>Animal facts</v>
          </cell>
        </row>
        <row r="260">
          <cell r="C260">
            <v>425</v>
          </cell>
          <cell r="D260" t="str">
            <v>Animal facts</v>
          </cell>
        </row>
        <row r="261">
          <cell r="C261">
            <v>427</v>
          </cell>
          <cell r="D261" t="str">
            <v>Animal facts</v>
          </cell>
        </row>
        <row r="262">
          <cell r="C262">
            <v>428</v>
          </cell>
          <cell r="D262" t="str">
            <v>Animal facts</v>
          </cell>
        </row>
        <row r="263">
          <cell r="C263">
            <v>429</v>
          </cell>
          <cell r="D263" t="str">
            <v>Animal facts</v>
          </cell>
        </row>
        <row r="264">
          <cell r="C264">
            <v>430</v>
          </cell>
          <cell r="D264" t="str">
            <v>Animal facts</v>
          </cell>
        </row>
        <row r="265">
          <cell r="C265">
            <v>431</v>
          </cell>
          <cell r="D265" t="str">
            <v>Animal facts</v>
          </cell>
        </row>
        <row r="266">
          <cell r="C266">
            <v>442</v>
          </cell>
          <cell r="D266" t="str">
            <v>Out of scope</v>
          </cell>
        </row>
        <row r="267">
          <cell r="C267">
            <v>443</v>
          </cell>
          <cell r="D267" t="str">
            <v>Out of scope</v>
          </cell>
        </row>
        <row r="268">
          <cell r="C268">
            <v>444</v>
          </cell>
          <cell r="D268" t="str">
            <v>Out of scope</v>
          </cell>
        </row>
        <row r="269">
          <cell r="C269">
            <v>445</v>
          </cell>
          <cell r="D269" t="str">
            <v>Out of scope</v>
          </cell>
        </row>
        <row r="270">
          <cell r="C270">
            <v>446</v>
          </cell>
          <cell r="D270" t="str">
            <v>Out of scope</v>
          </cell>
        </row>
        <row r="271">
          <cell r="C271">
            <v>450</v>
          </cell>
          <cell r="D271" t="str">
            <v>Out of scope</v>
          </cell>
        </row>
        <row r="272">
          <cell r="C272">
            <v>451</v>
          </cell>
          <cell r="D272" t="str">
            <v>Out of scope</v>
          </cell>
        </row>
        <row r="273">
          <cell r="C273">
            <v>452</v>
          </cell>
          <cell r="D273" t="str">
            <v>Out of scope</v>
          </cell>
        </row>
        <row r="274">
          <cell r="C274">
            <v>453</v>
          </cell>
          <cell r="D274" t="str">
            <v>Out of scope</v>
          </cell>
        </row>
        <row r="275">
          <cell r="C275">
            <v>457</v>
          </cell>
          <cell r="D275" t="str">
            <v>Out of scope</v>
          </cell>
        </row>
        <row r="276">
          <cell r="C276">
            <v>458</v>
          </cell>
          <cell r="D276" t="str">
            <v>Out of scope</v>
          </cell>
        </row>
        <row r="277">
          <cell r="C277">
            <v>459</v>
          </cell>
          <cell r="D277" t="str">
            <v>Out of scope</v>
          </cell>
        </row>
        <row r="278">
          <cell r="C278">
            <v>475</v>
          </cell>
          <cell r="D278" t="str">
            <v>Out of scope</v>
          </cell>
        </row>
        <row r="279">
          <cell r="C279">
            <v>476</v>
          </cell>
          <cell r="D279" t="str">
            <v>Out of scope</v>
          </cell>
        </row>
        <row r="280">
          <cell r="C280">
            <v>486</v>
          </cell>
          <cell r="D280" t="str">
            <v>Out of scope</v>
          </cell>
        </row>
        <row r="281">
          <cell r="C281">
            <v>487</v>
          </cell>
          <cell r="D281" t="str">
            <v>Out of scope</v>
          </cell>
        </row>
        <row r="282">
          <cell r="C282">
            <v>488</v>
          </cell>
          <cell r="D282" t="str">
            <v>Out of scope</v>
          </cell>
        </row>
        <row r="283">
          <cell r="C283">
            <v>489</v>
          </cell>
          <cell r="D283" t="str">
            <v>Out of scope</v>
          </cell>
        </row>
        <row r="284">
          <cell r="C284">
            <v>490</v>
          </cell>
          <cell r="D284" t="str">
            <v>Out of scope</v>
          </cell>
        </row>
        <row r="285">
          <cell r="C285">
            <v>504</v>
          </cell>
          <cell r="D285" t="str">
            <v>Out of scope</v>
          </cell>
        </row>
        <row r="286">
          <cell r="C286">
            <v>505</v>
          </cell>
          <cell r="D286" t="str">
            <v>Out of scope</v>
          </cell>
        </row>
        <row r="287">
          <cell r="C287">
            <v>506</v>
          </cell>
          <cell r="D287" t="str">
            <v>Out of scope</v>
          </cell>
        </row>
        <row r="288">
          <cell r="C288">
            <v>507</v>
          </cell>
          <cell r="D288" t="str">
            <v>Out of scope</v>
          </cell>
        </row>
        <row r="289">
          <cell r="C289">
            <v>508</v>
          </cell>
          <cell r="D289" t="str">
            <v>Out of scope</v>
          </cell>
        </row>
        <row r="290">
          <cell r="C290">
            <v>514</v>
          </cell>
          <cell r="D290" t="str">
            <v>Out of scope</v>
          </cell>
        </row>
        <row r="291">
          <cell r="C291">
            <v>515</v>
          </cell>
          <cell r="D291" t="str">
            <v>Out of scope</v>
          </cell>
        </row>
        <row r="292">
          <cell r="C292">
            <v>516</v>
          </cell>
          <cell r="D292" t="str">
            <v>Out of scope</v>
          </cell>
        </row>
        <row r="293">
          <cell r="C293">
            <v>517</v>
          </cell>
          <cell r="D293" t="str">
            <v>Out of scope</v>
          </cell>
        </row>
        <row r="294">
          <cell r="C294">
            <v>518</v>
          </cell>
          <cell r="D294" t="str">
            <v>Out of scope</v>
          </cell>
        </row>
        <row r="295">
          <cell r="C295">
            <v>522</v>
          </cell>
          <cell r="D295" t="str">
            <v>Out of scope</v>
          </cell>
        </row>
        <row r="296">
          <cell r="C296">
            <v>523</v>
          </cell>
          <cell r="D296" t="str">
            <v>Out of scope</v>
          </cell>
        </row>
        <row r="297">
          <cell r="C297">
            <v>530</v>
          </cell>
          <cell r="D297" t="str">
            <v>Out of scope</v>
          </cell>
        </row>
        <row r="298">
          <cell r="C298">
            <v>531</v>
          </cell>
          <cell r="D298" t="str">
            <v>Out of scope</v>
          </cell>
        </row>
        <row r="299">
          <cell r="C299">
            <v>538</v>
          </cell>
          <cell r="D299" t="str">
            <v>Out of scope</v>
          </cell>
        </row>
        <row r="300">
          <cell r="C300">
            <v>539</v>
          </cell>
          <cell r="D300" t="str">
            <v>Out of scope</v>
          </cell>
        </row>
        <row r="301">
          <cell r="C301">
            <v>542</v>
          </cell>
          <cell r="D301" t="str">
            <v>Out of scope</v>
          </cell>
        </row>
        <row r="302">
          <cell r="C302">
            <v>543</v>
          </cell>
          <cell r="D302" t="str">
            <v>Out of scope</v>
          </cell>
        </row>
        <row r="303">
          <cell r="C303">
            <v>544</v>
          </cell>
          <cell r="D303" t="str">
            <v>Out of scope</v>
          </cell>
        </row>
        <row r="304">
          <cell r="C304">
            <v>545</v>
          </cell>
          <cell r="D304" t="str">
            <v>Out of scope</v>
          </cell>
        </row>
        <row r="305">
          <cell r="C305">
            <v>546</v>
          </cell>
          <cell r="D305" t="str">
            <v>Out of scope</v>
          </cell>
        </row>
        <row r="306">
          <cell r="C306">
            <v>559</v>
          </cell>
          <cell r="D306" t="str">
            <v>Out of scope</v>
          </cell>
        </row>
        <row r="307">
          <cell r="C307">
            <v>560</v>
          </cell>
          <cell r="D307" t="str">
            <v>Out of scope</v>
          </cell>
        </row>
        <row r="308">
          <cell r="C308">
            <v>564</v>
          </cell>
          <cell r="D308" t="str">
            <v>Out of scope</v>
          </cell>
        </row>
        <row r="309">
          <cell r="C309">
            <v>565</v>
          </cell>
          <cell r="D309" t="str">
            <v>Out of scope</v>
          </cell>
        </row>
        <row r="310">
          <cell r="C310">
            <v>568</v>
          </cell>
          <cell r="D310" t="str">
            <v>Out of scope</v>
          </cell>
        </row>
        <row r="311">
          <cell r="C311">
            <v>572</v>
          </cell>
          <cell r="D311" t="str">
            <v>Out of scope</v>
          </cell>
        </row>
        <row r="312">
          <cell r="C312">
            <v>573</v>
          </cell>
          <cell r="D312" t="str">
            <v>Out of scope</v>
          </cell>
        </row>
        <row r="313">
          <cell r="C313">
            <v>574</v>
          </cell>
          <cell r="D313" t="str">
            <v>Out of scope</v>
          </cell>
        </row>
        <row r="314">
          <cell r="C314">
            <v>575</v>
          </cell>
          <cell r="D314" t="str">
            <v>Out of scope</v>
          </cell>
        </row>
        <row r="315">
          <cell r="C315">
            <v>576</v>
          </cell>
          <cell r="D315" t="str">
            <v>Out of scope</v>
          </cell>
        </row>
        <row r="316">
          <cell r="C316">
            <v>580</v>
          </cell>
          <cell r="D316" t="str">
            <v>Out of scope</v>
          </cell>
        </row>
        <row r="317">
          <cell r="C317">
            <v>581</v>
          </cell>
          <cell r="D317" t="str">
            <v>Out of scope</v>
          </cell>
        </row>
        <row r="318">
          <cell r="C318">
            <v>584</v>
          </cell>
          <cell r="D318" t="str">
            <v>Generic products details</v>
          </cell>
        </row>
        <row r="319">
          <cell r="C319">
            <v>585</v>
          </cell>
          <cell r="D319" t="str">
            <v>Generic products details</v>
          </cell>
        </row>
        <row r="320">
          <cell r="C320">
            <v>586</v>
          </cell>
          <cell r="D320" t="str">
            <v>Generic products details</v>
          </cell>
        </row>
        <row r="321">
          <cell r="C321">
            <v>587</v>
          </cell>
          <cell r="D321" t="str">
            <v>Generic products details</v>
          </cell>
        </row>
        <row r="322">
          <cell r="C322">
            <v>588</v>
          </cell>
          <cell r="D322" t="str">
            <v>Generic products details</v>
          </cell>
        </row>
        <row r="323">
          <cell r="C323">
            <v>589</v>
          </cell>
          <cell r="D323" t="str">
            <v>Generic products details</v>
          </cell>
        </row>
        <row r="324">
          <cell r="C324">
            <v>590</v>
          </cell>
          <cell r="D324" t="str">
            <v>Generic products details</v>
          </cell>
        </row>
        <row r="325">
          <cell r="C325">
            <v>592</v>
          </cell>
          <cell r="D325" t="str">
            <v>Generic products details</v>
          </cell>
        </row>
        <row r="326">
          <cell r="C326">
            <v>593</v>
          </cell>
          <cell r="D326" t="str">
            <v>Generic products details</v>
          </cell>
        </row>
        <row r="327">
          <cell r="C327">
            <v>594</v>
          </cell>
          <cell r="D327" t="str">
            <v>Generic products details</v>
          </cell>
        </row>
        <row r="328">
          <cell r="C328">
            <v>595</v>
          </cell>
          <cell r="D328" t="str">
            <v>Generic products details</v>
          </cell>
        </row>
        <row r="329">
          <cell r="C329">
            <v>596</v>
          </cell>
          <cell r="D329" t="str">
            <v>Generic products details</v>
          </cell>
        </row>
        <row r="330">
          <cell r="C330">
            <v>600</v>
          </cell>
          <cell r="D330" t="str">
            <v>Energy &amp; electricity</v>
          </cell>
        </row>
        <row r="331">
          <cell r="C331">
            <v>601</v>
          </cell>
          <cell r="D331" t="str">
            <v>Energy &amp; electricity</v>
          </cell>
        </row>
        <row r="332">
          <cell r="C332">
            <v>604</v>
          </cell>
          <cell r="D332" t="str">
            <v>Energy &amp; electricity</v>
          </cell>
        </row>
        <row r="333">
          <cell r="C333">
            <v>605</v>
          </cell>
          <cell r="D333" t="str">
            <v>Energy &amp; electricity</v>
          </cell>
        </row>
        <row r="334">
          <cell r="C334">
            <v>606</v>
          </cell>
          <cell r="D334" t="str">
            <v>Energy &amp; electricity</v>
          </cell>
        </row>
        <row r="335">
          <cell r="C335">
            <v>607</v>
          </cell>
          <cell r="D335" t="str">
            <v>Energy &amp; electricity</v>
          </cell>
        </row>
        <row r="336">
          <cell r="C336">
            <v>608</v>
          </cell>
          <cell r="D336" t="str">
            <v>Energy &amp; electricity</v>
          </cell>
        </row>
        <row r="337">
          <cell r="C337">
            <v>612</v>
          </cell>
          <cell r="D337" t="str">
            <v>Energy &amp; electricity</v>
          </cell>
        </row>
        <row r="338">
          <cell r="C338">
            <v>613</v>
          </cell>
          <cell r="D338" t="str">
            <v>Energy &amp; electricity</v>
          </cell>
        </row>
        <row r="339">
          <cell r="C339">
            <v>614</v>
          </cell>
          <cell r="D339" t="str">
            <v>Energy &amp; electricity</v>
          </cell>
        </row>
        <row r="340">
          <cell r="C340">
            <v>615</v>
          </cell>
          <cell r="D340" t="str">
            <v>Energy &amp; electricity</v>
          </cell>
        </row>
        <row r="341">
          <cell r="C341">
            <v>616</v>
          </cell>
          <cell r="D341" t="str">
            <v>Energy &amp; electricity</v>
          </cell>
        </row>
        <row r="342">
          <cell r="C342">
            <v>617</v>
          </cell>
          <cell r="D342" t="str">
            <v>Energy &amp; electricity</v>
          </cell>
        </row>
        <row r="343">
          <cell r="C343">
            <v>618</v>
          </cell>
          <cell r="D343" t="str">
            <v>Energy &amp; electricity</v>
          </cell>
        </row>
        <row r="344">
          <cell r="C344">
            <v>619</v>
          </cell>
          <cell r="D344" t="str">
            <v>Energy &amp; electricity</v>
          </cell>
        </row>
        <row r="345">
          <cell r="C345">
            <v>620</v>
          </cell>
          <cell r="D345" t="str">
            <v>Energy &amp; electricity</v>
          </cell>
        </row>
        <row r="346">
          <cell r="C346">
            <v>624</v>
          </cell>
          <cell r="D346" t="str">
            <v>Energy &amp; electricity</v>
          </cell>
        </row>
        <row r="347">
          <cell r="C347">
            <v>625</v>
          </cell>
          <cell r="D347" t="str">
            <v>Energy &amp; electricity</v>
          </cell>
        </row>
        <row r="348">
          <cell r="C348">
            <v>626</v>
          </cell>
          <cell r="D348" t="str">
            <v>Energy &amp; electricity</v>
          </cell>
        </row>
        <row r="349">
          <cell r="C349">
            <v>627</v>
          </cell>
          <cell r="D349" t="str">
            <v>Energy &amp; electricity</v>
          </cell>
        </row>
        <row r="350">
          <cell r="C350">
            <v>628</v>
          </cell>
          <cell r="D350" t="str">
            <v>Energy &amp; electricity</v>
          </cell>
        </row>
        <row r="351">
          <cell r="C351">
            <v>636</v>
          </cell>
          <cell r="D351" t="str">
            <v>Energy &amp; electricity</v>
          </cell>
        </row>
        <row r="352">
          <cell r="C352">
            <v>637</v>
          </cell>
          <cell r="D352" t="str">
            <v>Energy &amp; electricity</v>
          </cell>
        </row>
        <row r="353">
          <cell r="C353">
            <v>638</v>
          </cell>
          <cell r="D353" t="str">
            <v>Energy &amp; electricity</v>
          </cell>
        </row>
        <row r="354">
          <cell r="C354">
            <v>639</v>
          </cell>
          <cell r="D354" t="str">
            <v>Energy &amp; electricity</v>
          </cell>
        </row>
        <row r="355">
          <cell r="C355">
            <v>640</v>
          </cell>
          <cell r="D355" t="str">
            <v>Energy &amp; electricity</v>
          </cell>
        </row>
        <row r="356">
          <cell r="C356">
            <v>653</v>
          </cell>
          <cell r="D356" t="str">
            <v>Energy &amp; electricity</v>
          </cell>
        </row>
        <row r="357">
          <cell r="C357">
            <v>654</v>
          </cell>
          <cell r="D357" t="str">
            <v>Energy &amp; electricity</v>
          </cell>
        </row>
        <row r="358">
          <cell r="C358">
            <v>655</v>
          </cell>
          <cell r="D358" t="str">
            <v>Energy &amp; electricity</v>
          </cell>
        </row>
        <row r="359">
          <cell r="C359">
            <v>656</v>
          </cell>
          <cell r="D359" t="str">
            <v>Energy &amp; electricity</v>
          </cell>
        </row>
        <row r="360">
          <cell r="C360">
            <v>657</v>
          </cell>
          <cell r="D360" t="str">
            <v>Energy &amp; electricity</v>
          </cell>
        </row>
        <row r="361">
          <cell r="C361">
            <v>665</v>
          </cell>
          <cell r="D361" t="str">
            <v>Certifications &amp; Traceability &amp; Sustainability</v>
          </cell>
        </row>
        <row r="362">
          <cell r="C362">
            <v>666</v>
          </cell>
          <cell r="D362" t="str">
            <v>Certifications &amp; Traceability &amp; Sustainability</v>
          </cell>
        </row>
        <row r="363">
          <cell r="C363">
            <v>667</v>
          </cell>
          <cell r="D363" t="str">
            <v>Certifications &amp; Traceability &amp; Sustainability</v>
          </cell>
        </row>
        <row r="364">
          <cell r="C364">
            <v>668</v>
          </cell>
          <cell r="D364" t="str">
            <v>Certifications &amp; Traceability &amp; Sustainability</v>
          </cell>
        </row>
        <row r="365">
          <cell r="C365">
            <v>669</v>
          </cell>
          <cell r="D365" t="str">
            <v>Certifications &amp; Traceability &amp; Sustainability</v>
          </cell>
        </row>
        <row r="366">
          <cell r="C366">
            <v>670</v>
          </cell>
          <cell r="D366" t="str">
            <v>Certifications &amp; Traceability &amp; Sustainability</v>
          </cell>
        </row>
        <row r="367">
          <cell r="C367">
            <v>672</v>
          </cell>
          <cell r="D367" t="str">
            <v>Certifications &amp; Traceability &amp; Sustainability</v>
          </cell>
        </row>
        <row r="368">
          <cell r="C368">
            <v>673</v>
          </cell>
          <cell r="D368" t="str">
            <v>Certifications &amp; Traceability &amp; Sustainability</v>
          </cell>
        </row>
        <row r="369">
          <cell r="C369">
            <v>674</v>
          </cell>
          <cell r="D369" t="str">
            <v>Certifications &amp; Traceability &amp; Sustainability</v>
          </cell>
        </row>
        <row r="370">
          <cell r="C370">
            <v>675</v>
          </cell>
          <cell r="D370" t="str">
            <v>Certifications &amp; Traceability &amp; Sustainability</v>
          </cell>
        </row>
        <row r="371">
          <cell r="C371">
            <v>676</v>
          </cell>
          <cell r="D371" t="str">
            <v>Certifications &amp; Traceability &amp; Sustainability</v>
          </cell>
        </row>
        <row r="372">
          <cell r="C372">
            <v>680</v>
          </cell>
          <cell r="D372" t="str">
            <v>Certifications &amp; Traceability &amp; Sustainability</v>
          </cell>
        </row>
        <row r="373">
          <cell r="C373">
            <v>681</v>
          </cell>
          <cell r="D373" t="str">
            <v>Certifications &amp; Traceability &amp; Sustainability</v>
          </cell>
        </row>
        <row r="374">
          <cell r="C374">
            <v>682</v>
          </cell>
          <cell r="D374" t="str">
            <v>Certifications &amp; Traceability &amp; Sustainability</v>
          </cell>
        </row>
        <row r="375">
          <cell r="C375">
            <v>683</v>
          </cell>
          <cell r="D375" t="str">
            <v>Certifications &amp; Traceability &amp; Sustainability</v>
          </cell>
        </row>
        <row r="376">
          <cell r="C376">
            <v>684</v>
          </cell>
          <cell r="D376" t="str">
            <v>Certifications &amp; Traceability &amp; Sustainability</v>
          </cell>
        </row>
        <row r="377">
          <cell r="C377">
            <v>685</v>
          </cell>
          <cell r="D377" t="str">
            <v>Certifications &amp; Traceability &amp; Sustainability</v>
          </cell>
        </row>
        <row r="378">
          <cell r="C378">
            <v>687</v>
          </cell>
          <cell r="D378" t="str">
            <v>Certifications &amp; Traceability &amp; Sustainability</v>
          </cell>
        </row>
        <row r="379">
          <cell r="C379">
            <v>688</v>
          </cell>
          <cell r="D379" t="str">
            <v>Certifications &amp; Traceability &amp; Sustainability</v>
          </cell>
        </row>
        <row r="380">
          <cell r="C380">
            <v>689</v>
          </cell>
          <cell r="D380" t="str">
            <v>Certifications &amp; Traceability &amp; Sustainability</v>
          </cell>
        </row>
        <row r="381">
          <cell r="C381">
            <v>690</v>
          </cell>
          <cell r="D381" t="str">
            <v>Certifications &amp; Traceability &amp; Sustainability</v>
          </cell>
        </row>
        <row r="382">
          <cell r="C382">
            <v>695</v>
          </cell>
          <cell r="D382" t="str">
            <v>Certifications &amp; Traceability &amp; Sustainability</v>
          </cell>
        </row>
        <row r="383">
          <cell r="C383">
            <v>696</v>
          </cell>
          <cell r="D383" t="str">
            <v>Certifications &amp; Traceability &amp; Sustainability</v>
          </cell>
        </row>
        <row r="384">
          <cell r="C384">
            <v>699</v>
          </cell>
          <cell r="D384" t="str">
            <v>Certifications &amp; Traceability &amp; Sustainability</v>
          </cell>
        </row>
        <row r="385">
          <cell r="C385">
            <v>700</v>
          </cell>
          <cell r="D385" t="str">
            <v>Certifications &amp; Traceability &amp; Sustainability</v>
          </cell>
        </row>
        <row r="386">
          <cell r="C386">
            <v>701</v>
          </cell>
          <cell r="D386" t="str">
            <v>Certifications &amp; Traceability &amp; Sustainability</v>
          </cell>
        </row>
        <row r="387">
          <cell r="C387">
            <v>702</v>
          </cell>
          <cell r="D387" t="str">
            <v>Certifications &amp; Traceability &amp; Sustainability</v>
          </cell>
        </row>
        <row r="388">
          <cell r="C388">
            <v>703</v>
          </cell>
          <cell r="D388" t="str">
            <v>Certifications &amp; Traceability &amp; Sustainability</v>
          </cell>
        </row>
        <row r="389">
          <cell r="C389">
            <v>714</v>
          </cell>
          <cell r="D389" t="str">
            <v>Regulatory facts</v>
          </cell>
        </row>
        <row r="390">
          <cell r="C390">
            <v>716</v>
          </cell>
          <cell r="D390" t="str">
            <v>Regulatory facts</v>
          </cell>
        </row>
        <row r="391">
          <cell r="C391">
            <v>717</v>
          </cell>
          <cell r="D391" t="str">
            <v>Regulatory facts</v>
          </cell>
        </row>
        <row r="392">
          <cell r="C392">
            <v>718</v>
          </cell>
          <cell r="D392" t="str">
            <v>Regulatory facts</v>
          </cell>
        </row>
        <row r="393">
          <cell r="C393">
            <v>719</v>
          </cell>
          <cell r="D393" t="str">
            <v>Regulatory facts</v>
          </cell>
        </row>
        <row r="394">
          <cell r="C394">
            <v>720</v>
          </cell>
          <cell r="D394" t="str">
            <v>Regulatory facts</v>
          </cell>
        </row>
        <row r="395">
          <cell r="C395">
            <v>724</v>
          </cell>
          <cell r="D395" t="str">
            <v>Regulatory facts</v>
          </cell>
        </row>
        <row r="396">
          <cell r="C396">
            <v>727</v>
          </cell>
          <cell r="D396" t="str">
            <v>Regulatory facts</v>
          </cell>
        </row>
        <row r="397">
          <cell r="C397">
            <v>743</v>
          </cell>
          <cell r="D397" t="str">
            <v>Regulatory facts</v>
          </cell>
        </row>
        <row r="398">
          <cell r="C398">
            <v>744</v>
          </cell>
          <cell r="D398" t="str">
            <v>Regulatory facts</v>
          </cell>
        </row>
        <row r="399">
          <cell r="C399">
            <v>746</v>
          </cell>
          <cell r="D399" t="str">
            <v>Regulatory facts</v>
          </cell>
        </row>
        <row r="400">
          <cell r="C400">
            <v>747</v>
          </cell>
          <cell r="D400" t="str">
            <v>Regulatory facts</v>
          </cell>
        </row>
        <row r="401">
          <cell r="C401">
            <v>748</v>
          </cell>
          <cell r="D401" t="str">
            <v>Regulatory facts</v>
          </cell>
        </row>
        <row r="402">
          <cell r="C402">
            <v>749</v>
          </cell>
          <cell r="D402" t="str">
            <v>Regulatory facts</v>
          </cell>
        </row>
        <row r="403">
          <cell r="C403">
            <v>752</v>
          </cell>
          <cell r="D403" t="str">
            <v>Food facts (nutritions, etc)</v>
          </cell>
        </row>
        <row r="404">
          <cell r="C404">
            <v>753</v>
          </cell>
          <cell r="D404" t="str">
            <v>Food facts (nutritions, etc)</v>
          </cell>
        </row>
        <row r="405">
          <cell r="C405">
            <v>754</v>
          </cell>
          <cell r="D405" t="str">
            <v>Food facts (nutritions, etc)</v>
          </cell>
        </row>
        <row r="406">
          <cell r="C406">
            <v>755</v>
          </cell>
          <cell r="D406" t="str">
            <v>Food facts (nutritions, etc)</v>
          </cell>
        </row>
        <row r="407">
          <cell r="C407">
            <v>757</v>
          </cell>
          <cell r="D407" t="str">
            <v>Food facts (nutritions, etc)</v>
          </cell>
        </row>
        <row r="408">
          <cell r="C408">
            <v>758</v>
          </cell>
          <cell r="D408" t="str">
            <v>Food facts (nutritions, etc)</v>
          </cell>
        </row>
        <row r="409">
          <cell r="C409">
            <v>759</v>
          </cell>
          <cell r="D409" t="str">
            <v>Food facts (nutritions, etc)</v>
          </cell>
        </row>
        <row r="410">
          <cell r="C410">
            <v>760</v>
          </cell>
          <cell r="D410" t="str">
            <v>Food facts (nutritions, etc)</v>
          </cell>
        </row>
        <row r="411">
          <cell r="C411">
            <v>761</v>
          </cell>
          <cell r="D411" t="str">
            <v>Food facts (nutritions, etc)</v>
          </cell>
        </row>
        <row r="412">
          <cell r="C412">
            <v>763</v>
          </cell>
          <cell r="D412" t="str">
            <v>Food facts (nutritions, etc)</v>
          </cell>
        </row>
        <row r="413">
          <cell r="C413">
            <v>764</v>
          </cell>
          <cell r="D413" t="str">
            <v>Food facts (nutritions, etc)</v>
          </cell>
        </row>
        <row r="414">
          <cell r="C414">
            <v>766</v>
          </cell>
          <cell r="D414" t="str">
            <v>Food facts (nutritions, etc)</v>
          </cell>
        </row>
        <row r="415">
          <cell r="C415">
            <v>767</v>
          </cell>
          <cell r="D415" t="str">
            <v>Food facts (nutritions, etc)</v>
          </cell>
        </row>
        <row r="416">
          <cell r="C416">
            <v>776</v>
          </cell>
          <cell r="D416" t="str">
            <v>Food facts (nutritions, etc)</v>
          </cell>
        </row>
        <row r="417">
          <cell r="C417">
            <v>777</v>
          </cell>
          <cell r="D417" t="str">
            <v>Food facts (nutritions, etc)</v>
          </cell>
        </row>
        <row r="418">
          <cell r="C418">
            <v>780</v>
          </cell>
          <cell r="D418" t="str">
            <v>Food facts (nutritions, etc)</v>
          </cell>
        </row>
        <row r="419">
          <cell r="C419">
            <v>781</v>
          </cell>
          <cell r="D419" t="str">
            <v>Food facts (nutritions, etc)</v>
          </cell>
        </row>
        <row r="420">
          <cell r="C420">
            <v>782</v>
          </cell>
          <cell r="D420" t="str">
            <v>Food facts (nutritions, etc)</v>
          </cell>
        </row>
        <row r="421">
          <cell r="C421">
            <v>783</v>
          </cell>
          <cell r="D421" t="str">
            <v>Food facts (nutritions, etc)</v>
          </cell>
        </row>
        <row r="422">
          <cell r="C422">
            <v>784</v>
          </cell>
          <cell r="D422" t="str">
            <v>Food facts (nutritions, etc)</v>
          </cell>
        </row>
        <row r="423">
          <cell r="C423">
            <v>789</v>
          </cell>
          <cell r="D423" t="str">
            <v>Miscellaneous</v>
          </cell>
        </row>
        <row r="424">
          <cell r="C424">
            <v>790</v>
          </cell>
          <cell r="D424" t="str">
            <v>Miscellaneous</v>
          </cell>
        </row>
        <row r="425">
          <cell r="C425">
            <v>791</v>
          </cell>
          <cell r="D425" t="str">
            <v>Miscellaneous</v>
          </cell>
        </row>
        <row r="426">
          <cell r="C426">
            <v>792</v>
          </cell>
          <cell r="D426" t="str">
            <v>Miscellaneous</v>
          </cell>
        </row>
        <row r="427">
          <cell r="C427">
            <v>795</v>
          </cell>
          <cell r="D427" t="str">
            <v>Miscellaneous</v>
          </cell>
        </row>
        <row r="428">
          <cell r="C428">
            <v>796</v>
          </cell>
          <cell r="D428" t="str">
            <v>Miscellaneous</v>
          </cell>
        </row>
        <row r="429">
          <cell r="C429">
            <v>798</v>
          </cell>
          <cell r="D429" t="str">
            <v>Miscellaneous</v>
          </cell>
        </row>
        <row r="430">
          <cell r="C430">
            <v>799</v>
          </cell>
          <cell r="D430" t="str">
            <v>Miscellaneous</v>
          </cell>
        </row>
        <row r="431">
          <cell r="C431">
            <v>800</v>
          </cell>
          <cell r="D431" t="str">
            <v>Miscellaneous</v>
          </cell>
        </row>
        <row r="432">
          <cell r="C432">
            <v>801</v>
          </cell>
          <cell r="D432" t="str">
            <v>Miscellaneous</v>
          </cell>
        </row>
        <row r="433">
          <cell r="C433">
            <v>802</v>
          </cell>
          <cell r="D433" t="str">
            <v>Miscellaneous</v>
          </cell>
        </row>
        <row r="434">
          <cell r="C434">
            <v>818</v>
          </cell>
          <cell r="D434" t="str">
            <v>Regulatory facts</v>
          </cell>
        </row>
        <row r="435">
          <cell r="C435">
            <v>819</v>
          </cell>
          <cell r="D435" t="str">
            <v>Regulatory facts</v>
          </cell>
        </row>
        <row r="436">
          <cell r="C436">
            <v>820</v>
          </cell>
          <cell r="D436" t="str">
            <v>Regulatory facts</v>
          </cell>
        </row>
        <row r="437">
          <cell r="C437">
            <v>821</v>
          </cell>
          <cell r="D437" t="str">
            <v>Regulatory facts</v>
          </cell>
        </row>
        <row r="438">
          <cell r="C438">
            <v>822</v>
          </cell>
          <cell r="D438" t="str">
            <v>Regulatory facts</v>
          </cell>
        </row>
        <row r="439">
          <cell r="C439">
            <v>826</v>
          </cell>
          <cell r="D439" t="str">
            <v>Regulatory facts</v>
          </cell>
        </row>
        <row r="440">
          <cell r="C440">
            <v>827</v>
          </cell>
          <cell r="D440" t="str">
            <v>Regulatory facts</v>
          </cell>
        </row>
        <row r="441">
          <cell r="C441">
            <v>828</v>
          </cell>
          <cell r="D441" t="str">
            <v>Regulatory facts</v>
          </cell>
        </row>
        <row r="442">
          <cell r="C442">
            <v>829</v>
          </cell>
          <cell r="D442" t="str">
            <v>Regulatory facts</v>
          </cell>
        </row>
        <row r="443">
          <cell r="C443">
            <v>830</v>
          </cell>
          <cell r="D443" t="str">
            <v>Regulatory facts</v>
          </cell>
        </row>
        <row r="444">
          <cell r="C444">
            <v>831</v>
          </cell>
          <cell r="D444" t="str">
            <v>Regulatory facts</v>
          </cell>
        </row>
        <row r="445">
          <cell r="C445">
            <v>832</v>
          </cell>
          <cell r="D445" t="str">
            <v>Regulatory facts</v>
          </cell>
        </row>
        <row r="446">
          <cell r="C446">
            <v>833</v>
          </cell>
          <cell r="D446" t="str">
            <v>Regulatory facts</v>
          </cell>
        </row>
        <row r="447">
          <cell r="C447">
            <v>835</v>
          </cell>
          <cell r="D447" t="str">
            <v>Regulatory facts</v>
          </cell>
        </row>
        <row r="448">
          <cell r="C448">
            <v>836</v>
          </cell>
          <cell r="D448" t="str">
            <v>Regulatory facts</v>
          </cell>
        </row>
        <row r="449">
          <cell r="C449">
            <v>837</v>
          </cell>
          <cell r="D449" t="str">
            <v>Regulatory facts</v>
          </cell>
        </row>
        <row r="450">
          <cell r="C450">
            <v>838</v>
          </cell>
          <cell r="D450" t="str">
            <v>Regulatory facts</v>
          </cell>
        </row>
        <row r="451">
          <cell r="C451">
            <v>839</v>
          </cell>
          <cell r="D451" t="str">
            <v>Regulatory facts</v>
          </cell>
        </row>
        <row r="452">
          <cell r="C452">
            <v>843</v>
          </cell>
          <cell r="D452" t="str">
            <v>Regulatory facts</v>
          </cell>
        </row>
        <row r="453">
          <cell r="C453">
            <v>844</v>
          </cell>
          <cell r="D453" t="str">
            <v>Regulatory facts</v>
          </cell>
        </row>
        <row r="454">
          <cell r="C454">
            <v>845</v>
          </cell>
          <cell r="D454" t="str">
            <v>Regulatory facts</v>
          </cell>
        </row>
        <row r="455">
          <cell r="C455">
            <v>846</v>
          </cell>
          <cell r="D455" t="str">
            <v>Regulatory facts</v>
          </cell>
        </row>
        <row r="456">
          <cell r="C456">
            <v>849</v>
          </cell>
          <cell r="D456" t="str">
            <v>Generic products details</v>
          </cell>
        </row>
        <row r="457">
          <cell r="C457">
            <v>850</v>
          </cell>
          <cell r="D457" t="str">
            <v>Generic products details</v>
          </cell>
        </row>
        <row r="458">
          <cell r="C458">
            <v>851</v>
          </cell>
          <cell r="D458" t="str">
            <v>Generic products details</v>
          </cell>
        </row>
        <row r="459">
          <cell r="C459">
            <v>852</v>
          </cell>
          <cell r="D459" t="str">
            <v>Generic products details</v>
          </cell>
        </row>
        <row r="460">
          <cell r="C460">
            <v>853</v>
          </cell>
          <cell r="D460" t="str">
            <v>Generic products details</v>
          </cell>
        </row>
        <row r="461">
          <cell r="C461">
            <v>854</v>
          </cell>
          <cell r="D461" t="str">
            <v>Generic products details</v>
          </cell>
        </row>
        <row r="462">
          <cell r="C462">
            <v>855</v>
          </cell>
          <cell r="D462" t="str">
            <v>Generic products details</v>
          </cell>
        </row>
        <row r="463">
          <cell r="C463">
            <v>856</v>
          </cell>
          <cell r="D463" t="str">
            <v>Generic products details</v>
          </cell>
        </row>
        <row r="464">
          <cell r="C464">
            <v>857</v>
          </cell>
          <cell r="D464" t="str">
            <v>Generic products details</v>
          </cell>
        </row>
        <row r="465">
          <cell r="C465">
            <v>858</v>
          </cell>
          <cell r="D465" t="str">
            <v>Generic products details</v>
          </cell>
        </row>
        <row r="466">
          <cell r="C466">
            <v>859</v>
          </cell>
          <cell r="D466" t="str">
            <v>Generic products details</v>
          </cell>
        </row>
        <row r="467">
          <cell r="C467">
            <v>860</v>
          </cell>
          <cell r="D467" t="str">
            <v>Generic products details</v>
          </cell>
        </row>
        <row r="468">
          <cell r="C468">
            <v>861</v>
          </cell>
          <cell r="D468" t="str">
            <v>Generic products details</v>
          </cell>
        </row>
        <row r="469">
          <cell r="C469">
            <v>863</v>
          </cell>
          <cell r="D469" t="str">
            <v>Generic products details</v>
          </cell>
        </row>
        <row r="470">
          <cell r="C470">
            <v>864</v>
          </cell>
          <cell r="D470" t="str">
            <v>Generic products details</v>
          </cell>
        </row>
        <row r="471">
          <cell r="C471">
            <v>865</v>
          </cell>
          <cell r="D471" t="str">
            <v>Generic products details</v>
          </cell>
        </row>
        <row r="472">
          <cell r="C472">
            <v>866</v>
          </cell>
          <cell r="D472" t="str">
            <v>Generic products details</v>
          </cell>
        </row>
        <row r="473">
          <cell r="C473">
            <v>867</v>
          </cell>
          <cell r="D473" t="str">
            <v>Generic products details</v>
          </cell>
        </row>
        <row r="474">
          <cell r="C474">
            <v>872</v>
          </cell>
          <cell r="D474" t="str">
            <v>Generic products details</v>
          </cell>
        </row>
        <row r="475">
          <cell r="C475">
            <v>873</v>
          </cell>
          <cell r="D475" t="str">
            <v>Generic products details</v>
          </cell>
        </row>
        <row r="476">
          <cell r="C476">
            <v>874</v>
          </cell>
          <cell r="D476" t="str">
            <v>Generic products details</v>
          </cell>
        </row>
        <row r="477">
          <cell r="C477">
            <v>877</v>
          </cell>
          <cell r="D477" t="str">
            <v>Food facts (nutritions, etc)</v>
          </cell>
        </row>
        <row r="478">
          <cell r="C478">
            <v>878</v>
          </cell>
          <cell r="D478" t="str">
            <v>Food facts (nutritions, etc)</v>
          </cell>
        </row>
        <row r="479">
          <cell r="C479">
            <v>879</v>
          </cell>
          <cell r="D479" t="str">
            <v>Food facts (nutritions, etc)</v>
          </cell>
        </row>
        <row r="480">
          <cell r="C480">
            <v>880</v>
          </cell>
          <cell r="D480" t="str">
            <v>Food facts (nutritions, etc)</v>
          </cell>
        </row>
        <row r="481">
          <cell r="C481">
            <v>882</v>
          </cell>
          <cell r="D481" t="str">
            <v>Food facts (nutritions, etc)</v>
          </cell>
        </row>
        <row r="482">
          <cell r="C482">
            <v>883</v>
          </cell>
          <cell r="D482" t="str">
            <v>Food facts (nutritions, etc)</v>
          </cell>
        </row>
        <row r="483">
          <cell r="C483">
            <v>884</v>
          </cell>
          <cell r="D483" t="str">
            <v>Food facts (nutritions, etc)</v>
          </cell>
        </row>
        <row r="484">
          <cell r="C484">
            <v>885</v>
          </cell>
          <cell r="D484" t="str">
            <v>Food facts (nutritions, etc)</v>
          </cell>
        </row>
        <row r="485">
          <cell r="C485">
            <v>886</v>
          </cell>
          <cell r="D485" t="str">
            <v>Food facts (nutritions, etc)</v>
          </cell>
        </row>
        <row r="486">
          <cell r="C486">
            <v>887</v>
          </cell>
          <cell r="D486" t="str">
            <v>Food facts (nutritions, etc)</v>
          </cell>
        </row>
        <row r="487">
          <cell r="C487">
            <v>890</v>
          </cell>
          <cell r="D487" t="str">
            <v>Food facts (nutritions, etc)</v>
          </cell>
        </row>
        <row r="488">
          <cell r="C488">
            <v>891</v>
          </cell>
          <cell r="D488" t="str">
            <v>Food facts (nutritions, etc)</v>
          </cell>
        </row>
        <row r="489">
          <cell r="C489">
            <v>892</v>
          </cell>
          <cell r="D489" t="str">
            <v>Food facts (nutritions, etc)</v>
          </cell>
        </row>
        <row r="490">
          <cell r="C490">
            <v>893</v>
          </cell>
          <cell r="D490" t="str">
            <v>Food facts (nutritions, etc)</v>
          </cell>
        </row>
        <row r="491">
          <cell r="C491">
            <v>894</v>
          </cell>
          <cell r="D491" t="str">
            <v>Food facts (nutritions, etc)</v>
          </cell>
        </row>
        <row r="492">
          <cell r="C492">
            <v>895</v>
          </cell>
          <cell r="D492" t="str">
            <v>Food facts (nutritions, etc)</v>
          </cell>
        </row>
        <row r="493">
          <cell r="C493">
            <v>896</v>
          </cell>
          <cell r="D493" t="str">
            <v>Food facts (nutritions, etc)</v>
          </cell>
        </row>
        <row r="494">
          <cell r="C494">
            <v>897</v>
          </cell>
          <cell r="D494" t="str">
            <v>Food facts (nutritions, etc)</v>
          </cell>
        </row>
        <row r="495">
          <cell r="C495">
            <v>898</v>
          </cell>
          <cell r="D495" t="str">
            <v>Food facts (nutritions, etc)</v>
          </cell>
        </row>
        <row r="496">
          <cell r="C496">
            <v>900</v>
          </cell>
          <cell r="D496" t="str">
            <v>Food facts (nutritions, etc)</v>
          </cell>
        </row>
        <row r="497">
          <cell r="C497">
            <v>902</v>
          </cell>
          <cell r="D497" t="str">
            <v>Food facts (nutritions, etc)</v>
          </cell>
        </row>
        <row r="498">
          <cell r="C498">
            <v>911</v>
          </cell>
          <cell r="D498" t="str">
            <v>Food facts (nutritions, etc)</v>
          </cell>
        </row>
        <row r="499">
          <cell r="C499">
            <v>912</v>
          </cell>
          <cell r="D499" t="str">
            <v>Food facts (nutritions, etc)</v>
          </cell>
        </row>
        <row r="500">
          <cell r="C500">
            <v>914</v>
          </cell>
          <cell r="D500" t="str">
            <v>Food facts (nutritions, etc)</v>
          </cell>
        </row>
        <row r="501">
          <cell r="C501">
            <v>915</v>
          </cell>
          <cell r="D501" t="str">
            <v>Food facts (nutritions, etc)</v>
          </cell>
        </row>
        <row r="502">
          <cell r="C502">
            <v>916</v>
          </cell>
          <cell r="D502" t="str">
            <v>Food facts (nutritions, etc)</v>
          </cell>
        </row>
        <row r="503">
          <cell r="C503">
            <v>918</v>
          </cell>
          <cell r="D503" t="str">
            <v>Food facts (nutritions, etc)</v>
          </cell>
        </row>
        <row r="504">
          <cell r="C504">
            <v>919</v>
          </cell>
          <cell r="D504" t="str">
            <v>Food facts (nutritions, etc)</v>
          </cell>
        </row>
        <row r="505">
          <cell r="C505">
            <v>922</v>
          </cell>
          <cell r="D505" t="str">
            <v>Hazardous materials &amp; safety data</v>
          </cell>
        </row>
        <row r="506">
          <cell r="C506">
            <v>923</v>
          </cell>
          <cell r="D506" t="str">
            <v>Hazardous materials &amp; safety data</v>
          </cell>
        </row>
        <row r="507">
          <cell r="C507">
            <v>925</v>
          </cell>
          <cell r="D507" t="str">
            <v>Hazardous materials &amp; safety data</v>
          </cell>
        </row>
        <row r="508">
          <cell r="C508">
            <v>926</v>
          </cell>
          <cell r="D508" t="str">
            <v>Hazardous materials &amp; safety data</v>
          </cell>
        </row>
        <row r="509">
          <cell r="C509">
            <v>927</v>
          </cell>
          <cell r="D509" t="str">
            <v>Hazardous materials &amp; safety data</v>
          </cell>
        </row>
        <row r="510">
          <cell r="C510">
            <v>928</v>
          </cell>
          <cell r="D510" t="str">
            <v>Hazardous materials &amp; safety data</v>
          </cell>
        </row>
        <row r="511">
          <cell r="C511">
            <v>929</v>
          </cell>
          <cell r="D511" t="str">
            <v>Hazardous materials &amp; safety data</v>
          </cell>
        </row>
        <row r="512">
          <cell r="C512">
            <v>933</v>
          </cell>
          <cell r="D512" t="str">
            <v>Hazardous materials &amp; safety data</v>
          </cell>
        </row>
        <row r="513">
          <cell r="C513">
            <v>935</v>
          </cell>
          <cell r="D513" t="str">
            <v>Hazardous materials &amp; safety data</v>
          </cell>
        </row>
        <row r="514">
          <cell r="C514">
            <v>936</v>
          </cell>
          <cell r="D514" t="str">
            <v>Hazardous materials &amp; safety data</v>
          </cell>
        </row>
        <row r="515">
          <cell r="C515">
            <v>938</v>
          </cell>
          <cell r="D515" t="str">
            <v>Hazardous materials &amp; safety data</v>
          </cell>
        </row>
        <row r="516">
          <cell r="C516">
            <v>939</v>
          </cell>
          <cell r="D516" t="str">
            <v>Hazardous materials &amp; safety data</v>
          </cell>
        </row>
        <row r="517">
          <cell r="C517">
            <v>940</v>
          </cell>
          <cell r="D517" t="str">
            <v>Hazardous materials &amp; safety data</v>
          </cell>
        </row>
        <row r="518">
          <cell r="C518">
            <v>941</v>
          </cell>
          <cell r="D518" t="str">
            <v>Hazardous materials &amp; safety data</v>
          </cell>
        </row>
        <row r="519">
          <cell r="C519">
            <v>942</v>
          </cell>
          <cell r="D519" t="str">
            <v>Hazardous materials &amp; safety data</v>
          </cell>
        </row>
        <row r="520">
          <cell r="C520">
            <v>950</v>
          </cell>
          <cell r="D520" t="str">
            <v>Hazardous materials &amp; safety data</v>
          </cell>
        </row>
        <row r="521">
          <cell r="C521">
            <v>960</v>
          </cell>
          <cell r="D521" t="str">
            <v>Hazardous materials &amp; safety data</v>
          </cell>
        </row>
        <row r="522">
          <cell r="C522">
            <v>970</v>
          </cell>
          <cell r="D522" t="str">
            <v>Hazardous materials &amp; safety data</v>
          </cell>
        </row>
        <row r="523">
          <cell r="C523">
            <v>976</v>
          </cell>
          <cell r="D523" t="str">
            <v>Hazardous materials &amp; safety data</v>
          </cell>
        </row>
        <row r="524">
          <cell r="C524">
            <v>980</v>
          </cell>
          <cell r="D524" t="str">
            <v>Hazardous materials &amp; safety data</v>
          </cell>
        </row>
        <row r="525">
          <cell r="C525">
            <v>986</v>
          </cell>
          <cell r="D525" t="str">
            <v>Hazardous materials &amp; safety data</v>
          </cell>
        </row>
        <row r="526">
          <cell r="C526">
            <v>987</v>
          </cell>
          <cell r="D526" t="str">
            <v>Hazardous materials &amp; safety data</v>
          </cell>
        </row>
        <row r="527">
          <cell r="C527">
            <v>990</v>
          </cell>
          <cell r="D527" t="str">
            <v>Packaging, Hierarchy &amp; Logistics</v>
          </cell>
        </row>
        <row r="528">
          <cell r="C528">
            <v>991</v>
          </cell>
          <cell r="D528" t="str">
            <v>Packaging, Hierarchy &amp; Logistics</v>
          </cell>
        </row>
        <row r="529">
          <cell r="C529">
            <v>992</v>
          </cell>
          <cell r="D529" t="str">
            <v>Packaging, Hierarchy &amp; Logistics</v>
          </cell>
        </row>
        <row r="530">
          <cell r="C530">
            <v>993</v>
          </cell>
          <cell r="D530" t="str">
            <v>Packaging, Hierarchy &amp; Logistics</v>
          </cell>
        </row>
        <row r="531">
          <cell r="C531">
            <v>994</v>
          </cell>
          <cell r="D531" t="str">
            <v>Packaging, Hierarchy &amp; Logistics</v>
          </cell>
        </row>
        <row r="532">
          <cell r="C532">
            <v>998</v>
          </cell>
          <cell r="D532" t="str">
            <v>Packaging, Hierarchy &amp; Logistics</v>
          </cell>
        </row>
        <row r="533">
          <cell r="C533">
            <v>999</v>
          </cell>
          <cell r="D533" t="str">
            <v>Packaging, Hierarchy &amp; Logistics</v>
          </cell>
        </row>
        <row r="534">
          <cell r="C534">
            <v>1000</v>
          </cell>
          <cell r="D534" t="str">
            <v>Packaging, Hierarchy &amp; Logistics</v>
          </cell>
        </row>
        <row r="535">
          <cell r="C535">
            <v>1001</v>
          </cell>
          <cell r="D535" t="str">
            <v>Packaging, Hierarchy &amp; Logistics</v>
          </cell>
        </row>
        <row r="536">
          <cell r="C536">
            <v>1002</v>
          </cell>
          <cell r="D536" t="str">
            <v>Packaging, Hierarchy &amp; Logistics</v>
          </cell>
        </row>
        <row r="537">
          <cell r="C537">
            <v>1006</v>
          </cell>
          <cell r="D537" t="str">
            <v>Packaging, Hierarchy &amp; Logistics</v>
          </cell>
        </row>
        <row r="538">
          <cell r="C538">
            <v>1007</v>
          </cell>
          <cell r="D538" t="str">
            <v>Packaging, Hierarchy &amp; Logistics</v>
          </cell>
        </row>
        <row r="539">
          <cell r="C539">
            <v>1008</v>
          </cell>
          <cell r="D539" t="str">
            <v>Packaging, Hierarchy &amp; Logistics</v>
          </cell>
        </row>
        <row r="540">
          <cell r="C540">
            <v>1011</v>
          </cell>
          <cell r="D540" t="str">
            <v>Packaging, Hierarchy &amp; Logistics</v>
          </cell>
        </row>
        <row r="541">
          <cell r="C541">
            <v>1013</v>
          </cell>
          <cell r="D541" t="str">
            <v>Packaging, Hierarchy &amp; Logistics</v>
          </cell>
        </row>
        <row r="542">
          <cell r="C542">
            <v>1016</v>
          </cell>
          <cell r="D542" t="str">
            <v>Packaging, Hierarchy &amp; Logistics</v>
          </cell>
        </row>
        <row r="543">
          <cell r="C543">
            <v>1017</v>
          </cell>
          <cell r="D543" t="str">
            <v>Packaging, Hierarchy &amp; Logistics</v>
          </cell>
        </row>
        <row r="544">
          <cell r="C544">
            <v>1018</v>
          </cell>
          <cell r="D544" t="str">
            <v>Packaging, Hierarchy &amp; Logistics</v>
          </cell>
        </row>
        <row r="545">
          <cell r="C545">
            <v>1020</v>
          </cell>
          <cell r="D545" t="str">
            <v>Packaging, Hierarchy &amp; Logistics</v>
          </cell>
        </row>
        <row r="546">
          <cell r="C546">
            <v>1021</v>
          </cell>
          <cell r="D546" t="str">
            <v>Packaging, Hierarchy &amp; Logistics</v>
          </cell>
        </row>
        <row r="547">
          <cell r="C547">
            <v>1022</v>
          </cell>
          <cell r="D547" t="str">
            <v>Packaging, Hierarchy &amp; Logistics</v>
          </cell>
        </row>
        <row r="548">
          <cell r="C548">
            <v>1023</v>
          </cell>
          <cell r="D548" t="str">
            <v>Packaging, Hierarchy &amp; Logistics</v>
          </cell>
        </row>
        <row r="549">
          <cell r="C549">
            <v>1025</v>
          </cell>
          <cell r="D549" t="str">
            <v>Packaging, Hierarchy &amp; Logistics</v>
          </cell>
        </row>
        <row r="550">
          <cell r="C550">
            <v>1028</v>
          </cell>
          <cell r="D550" t="str">
            <v>Packaging, Hierarchy &amp; Logistics</v>
          </cell>
        </row>
        <row r="551">
          <cell r="C551">
            <v>1029</v>
          </cell>
          <cell r="D551" t="str">
            <v>Packaging, Hierarchy &amp; Logistics</v>
          </cell>
        </row>
        <row r="552">
          <cell r="C552">
            <v>1031</v>
          </cell>
          <cell r="D552" t="str">
            <v>Packaging, Hierarchy &amp; Logistics</v>
          </cell>
        </row>
        <row r="553">
          <cell r="C553">
            <v>1032</v>
          </cell>
          <cell r="D553" t="str">
            <v>Packaging, Hierarchy &amp; Logistics</v>
          </cell>
        </row>
        <row r="554">
          <cell r="C554">
            <v>1033</v>
          </cell>
          <cell r="D554" t="str">
            <v>Packaging, Hierarchy &amp; Logistics</v>
          </cell>
        </row>
        <row r="555">
          <cell r="C555">
            <v>1034</v>
          </cell>
          <cell r="D555" t="str">
            <v>Packaging, Hierarchy &amp; Logistics</v>
          </cell>
        </row>
        <row r="556">
          <cell r="C556">
            <v>1035</v>
          </cell>
          <cell r="D556" t="str">
            <v>Packaging, Hierarchy &amp; Logistics</v>
          </cell>
        </row>
        <row r="557">
          <cell r="C557">
            <v>1044</v>
          </cell>
          <cell r="D557" t="str">
            <v>Packaging, Hierarchy &amp; Logistics</v>
          </cell>
        </row>
        <row r="558">
          <cell r="C558">
            <v>1058</v>
          </cell>
          <cell r="D558" t="str">
            <v>Food facts (nutritions, etc)</v>
          </cell>
        </row>
        <row r="559">
          <cell r="C559">
            <v>1059</v>
          </cell>
          <cell r="D559" t="str">
            <v>Food facts (nutritions, etc)</v>
          </cell>
        </row>
        <row r="560">
          <cell r="C560">
            <v>1060</v>
          </cell>
          <cell r="D560" t="str">
            <v>Food facts (nutritions, etc)</v>
          </cell>
        </row>
        <row r="561">
          <cell r="C561">
            <v>1061</v>
          </cell>
          <cell r="D561" t="str">
            <v>Food facts (nutritions, etc)</v>
          </cell>
        </row>
        <row r="562">
          <cell r="C562">
            <v>1062</v>
          </cell>
          <cell r="D562" t="str">
            <v>Food facts (nutritions, etc)</v>
          </cell>
        </row>
        <row r="563">
          <cell r="C563">
            <v>1066</v>
          </cell>
          <cell r="D563" t="str">
            <v>Food facts (nutritions, etc)</v>
          </cell>
        </row>
        <row r="564">
          <cell r="C564">
            <v>1069</v>
          </cell>
          <cell r="D564" t="str">
            <v>Food facts (nutritions, etc)</v>
          </cell>
        </row>
        <row r="565">
          <cell r="C565">
            <v>1070</v>
          </cell>
          <cell r="D565" t="str">
            <v>Food facts (nutritions, etc)</v>
          </cell>
        </row>
        <row r="566">
          <cell r="C566">
            <v>1071</v>
          </cell>
          <cell r="D566" t="str">
            <v>Food facts (nutritions, etc)</v>
          </cell>
        </row>
        <row r="567">
          <cell r="C567">
            <v>1072</v>
          </cell>
          <cell r="D567" t="str">
            <v>Food facts (nutritions, etc)</v>
          </cell>
        </row>
        <row r="568">
          <cell r="C568">
            <v>1073</v>
          </cell>
          <cell r="D568" t="str">
            <v>Food facts (nutritions, etc)</v>
          </cell>
        </row>
        <row r="569">
          <cell r="C569">
            <v>1074</v>
          </cell>
          <cell r="D569" t="str">
            <v>Food facts (nutritions, etc)</v>
          </cell>
        </row>
        <row r="570">
          <cell r="C570">
            <v>1076</v>
          </cell>
          <cell r="D570" t="str">
            <v>Food facts (nutritions, etc)</v>
          </cell>
        </row>
        <row r="571">
          <cell r="C571">
            <v>1077</v>
          </cell>
          <cell r="D571" t="str">
            <v>Food facts (nutritions, etc)</v>
          </cell>
        </row>
        <row r="572">
          <cell r="C572">
            <v>1078</v>
          </cell>
          <cell r="D572" t="str">
            <v>Food facts (nutritions, etc)</v>
          </cell>
        </row>
        <row r="573">
          <cell r="C573">
            <v>1079</v>
          </cell>
          <cell r="D573" t="str">
            <v>Food facts (nutritions, etc)</v>
          </cell>
        </row>
        <row r="574">
          <cell r="C574">
            <v>1080</v>
          </cell>
          <cell r="D574" t="str">
            <v>Food facts (nutritions, etc)</v>
          </cell>
        </row>
        <row r="575">
          <cell r="C575">
            <v>1084</v>
          </cell>
          <cell r="D575" t="str">
            <v>Food facts (nutritions, etc)</v>
          </cell>
        </row>
        <row r="576">
          <cell r="C576">
            <v>1085</v>
          </cell>
          <cell r="D576" t="str">
            <v>Food facts (nutritions, etc)</v>
          </cell>
        </row>
        <row r="577">
          <cell r="C577">
            <v>1086</v>
          </cell>
          <cell r="D577" t="str">
            <v>Food facts (nutritions, etc)</v>
          </cell>
        </row>
        <row r="578">
          <cell r="C578">
            <v>1087</v>
          </cell>
          <cell r="D578" t="str">
            <v>Food facts (nutritions, etc)</v>
          </cell>
        </row>
        <row r="579">
          <cell r="C579">
            <v>1088</v>
          </cell>
          <cell r="D579" t="str">
            <v>Food facts (nutritions, etc)</v>
          </cell>
        </row>
        <row r="580">
          <cell r="C580">
            <v>1089</v>
          </cell>
          <cell r="D580" t="str">
            <v>Food facts (nutritions, etc)</v>
          </cell>
        </row>
        <row r="581">
          <cell r="C581">
            <v>1091</v>
          </cell>
          <cell r="D581" t="str">
            <v>Food facts (nutritions, etc)</v>
          </cell>
        </row>
        <row r="582">
          <cell r="C582">
            <v>1092</v>
          </cell>
          <cell r="D582" t="str">
            <v>Food facts (nutritions, etc)</v>
          </cell>
        </row>
        <row r="583">
          <cell r="C583">
            <v>1093</v>
          </cell>
          <cell r="D583" t="str">
            <v>Food facts (nutritions, etc)</v>
          </cell>
        </row>
        <row r="584">
          <cell r="C584">
            <v>1094</v>
          </cell>
          <cell r="D584" t="str">
            <v>Food facts (nutritions, etc)</v>
          </cell>
        </row>
        <row r="585">
          <cell r="C585">
            <v>1095</v>
          </cell>
          <cell r="D585" t="str">
            <v>Food facts (nutritions, etc)</v>
          </cell>
        </row>
        <row r="586">
          <cell r="C586">
            <v>1099</v>
          </cell>
          <cell r="D586" t="str">
            <v>Food facts (nutritions, etc)</v>
          </cell>
        </row>
        <row r="587">
          <cell r="C587">
            <v>1100</v>
          </cell>
          <cell r="D587" t="str">
            <v>Food facts (nutritions, etc)</v>
          </cell>
        </row>
        <row r="588">
          <cell r="C588">
            <v>1102</v>
          </cell>
          <cell r="D588" t="str">
            <v>Food facts (nutritions, etc)</v>
          </cell>
        </row>
        <row r="589">
          <cell r="C589">
            <v>1103</v>
          </cell>
          <cell r="D589" t="str">
            <v>Food facts (nutritions, etc)</v>
          </cell>
        </row>
        <row r="590">
          <cell r="C590">
            <v>1112</v>
          </cell>
          <cell r="D590" t="str">
            <v>Food facts (nutritions, etc)</v>
          </cell>
        </row>
        <row r="591">
          <cell r="C591">
            <v>1113</v>
          </cell>
          <cell r="D591" t="str">
            <v>Food facts (nutritions, etc)</v>
          </cell>
        </row>
        <row r="592">
          <cell r="C592">
            <v>1116</v>
          </cell>
          <cell r="D592" t="str">
            <v>Food facts (nutritions, etc)</v>
          </cell>
        </row>
        <row r="593">
          <cell r="C593">
            <v>1117</v>
          </cell>
          <cell r="D593" t="str">
            <v>Food facts (nutritions, etc)</v>
          </cell>
        </row>
        <row r="594">
          <cell r="C594">
            <v>1118</v>
          </cell>
          <cell r="D594" t="str">
            <v>Food facts (nutritions, etc)</v>
          </cell>
        </row>
        <row r="595">
          <cell r="C595">
            <v>1119</v>
          </cell>
          <cell r="D595" t="str">
            <v>Food facts (nutritions, etc)</v>
          </cell>
        </row>
        <row r="596">
          <cell r="C596">
            <v>1120</v>
          </cell>
          <cell r="D596" t="str">
            <v>Food facts (nutritions, etc)</v>
          </cell>
        </row>
        <row r="597">
          <cell r="C597">
            <v>1132</v>
          </cell>
          <cell r="D597" t="str">
            <v>Out of scope</v>
          </cell>
        </row>
        <row r="598">
          <cell r="C598">
            <v>1133</v>
          </cell>
          <cell r="D598" t="str">
            <v>Out of scope</v>
          </cell>
        </row>
        <row r="599">
          <cell r="C599">
            <v>1134</v>
          </cell>
          <cell r="D599" t="str">
            <v>Out of scope</v>
          </cell>
        </row>
        <row r="600">
          <cell r="C600">
            <v>1135</v>
          </cell>
          <cell r="D600" t="str">
            <v>Out of scope</v>
          </cell>
        </row>
        <row r="601">
          <cell r="C601">
            <v>1136</v>
          </cell>
          <cell r="D601" t="str">
            <v>Out of scope</v>
          </cell>
        </row>
        <row r="602">
          <cell r="C602">
            <v>1146</v>
          </cell>
          <cell r="D602" t="str">
            <v>Regulatory facts</v>
          </cell>
        </row>
        <row r="603">
          <cell r="C603">
            <v>1148</v>
          </cell>
          <cell r="D603" t="str">
            <v>Regulatory facts</v>
          </cell>
        </row>
        <row r="604">
          <cell r="C604">
            <v>1150</v>
          </cell>
          <cell r="D604" t="str">
            <v>Regulatory facts</v>
          </cell>
        </row>
        <row r="605">
          <cell r="C605">
            <v>1151</v>
          </cell>
          <cell r="D605" t="str">
            <v>Regulatory facts</v>
          </cell>
        </row>
        <row r="606">
          <cell r="C606">
            <v>1152</v>
          </cell>
          <cell r="D606" t="str">
            <v>Regulatory facts</v>
          </cell>
        </row>
        <row r="607">
          <cell r="C607">
            <v>1153</v>
          </cell>
          <cell r="D607" t="str">
            <v>Regulatory facts</v>
          </cell>
        </row>
        <row r="608">
          <cell r="C608">
            <v>1154</v>
          </cell>
          <cell r="D608" t="str">
            <v>Regulatory facts</v>
          </cell>
        </row>
        <row r="609">
          <cell r="C609">
            <v>1155</v>
          </cell>
          <cell r="D609" t="str">
            <v>Regulatory facts</v>
          </cell>
        </row>
        <row r="610">
          <cell r="C610">
            <v>1163</v>
          </cell>
          <cell r="D610" t="str">
            <v>Regulatory facts</v>
          </cell>
        </row>
        <row r="611">
          <cell r="C611">
            <v>1164</v>
          </cell>
          <cell r="D611" t="str">
            <v>Regulatory facts</v>
          </cell>
        </row>
        <row r="612">
          <cell r="C612">
            <v>1165</v>
          </cell>
          <cell r="D612" t="str">
            <v>Regulatory facts</v>
          </cell>
        </row>
        <row r="613">
          <cell r="C613">
            <v>1166</v>
          </cell>
          <cell r="D613" t="str">
            <v>Regulatory facts</v>
          </cell>
        </row>
        <row r="614">
          <cell r="C614">
            <v>1167</v>
          </cell>
          <cell r="D614" t="str">
            <v>Regulatory facts</v>
          </cell>
        </row>
        <row r="615">
          <cell r="C615">
            <v>1171</v>
          </cell>
          <cell r="D615" t="str">
            <v>Regulatory facts</v>
          </cell>
        </row>
        <row r="616">
          <cell r="C616">
            <v>1172</v>
          </cell>
          <cell r="D616" t="str">
            <v>Regulatory facts</v>
          </cell>
        </row>
        <row r="617">
          <cell r="C617">
            <v>1173</v>
          </cell>
          <cell r="D617" t="str">
            <v>Regulatory facts</v>
          </cell>
        </row>
        <row r="618">
          <cell r="C618">
            <v>1174</v>
          </cell>
          <cell r="D618" t="str">
            <v>Regulatory facts</v>
          </cell>
        </row>
        <row r="619">
          <cell r="C619">
            <v>1175</v>
          </cell>
          <cell r="D619" t="str">
            <v>Regulatory facts</v>
          </cell>
        </row>
        <row r="620">
          <cell r="C620">
            <v>1178</v>
          </cell>
          <cell r="D620" t="str">
            <v>Regulatory facts</v>
          </cell>
        </row>
        <row r="621">
          <cell r="C621">
            <v>1179</v>
          </cell>
          <cell r="D621" t="str">
            <v>Regulatory facts</v>
          </cell>
        </row>
        <row r="622">
          <cell r="C622">
            <v>1182</v>
          </cell>
          <cell r="D622" t="str">
            <v>Regulatory facts</v>
          </cell>
        </row>
        <row r="623">
          <cell r="C623">
            <v>1183</v>
          </cell>
          <cell r="D623" t="str">
            <v>Regulatory facts</v>
          </cell>
        </row>
        <row r="624">
          <cell r="C624">
            <v>1184</v>
          </cell>
          <cell r="D624" t="str">
            <v>Regulatory facts</v>
          </cell>
        </row>
        <row r="625">
          <cell r="C625">
            <v>1185</v>
          </cell>
          <cell r="D625" t="str">
            <v>Regulatory facts</v>
          </cell>
        </row>
        <row r="626">
          <cell r="C626">
            <v>1186</v>
          </cell>
          <cell r="D626" t="str">
            <v>Regulatory facts</v>
          </cell>
        </row>
        <row r="627">
          <cell r="C627">
            <v>1193</v>
          </cell>
          <cell r="D627" t="str">
            <v>Energy &amp; electricity</v>
          </cell>
        </row>
        <row r="628">
          <cell r="C628">
            <v>1194</v>
          </cell>
          <cell r="D628" t="str">
            <v>Energy &amp; electricity</v>
          </cell>
        </row>
        <row r="629">
          <cell r="C629">
            <v>1195</v>
          </cell>
          <cell r="D629" t="str">
            <v>Energy &amp; electricity</v>
          </cell>
        </row>
        <row r="630">
          <cell r="C630">
            <v>1196</v>
          </cell>
          <cell r="D630" t="str">
            <v>Energy &amp; electricity</v>
          </cell>
        </row>
        <row r="631">
          <cell r="C631">
            <v>1197</v>
          </cell>
          <cell r="D631" t="str">
            <v>Energy &amp; electricity</v>
          </cell>
        </row>
        <row r="632">
          <cell r="C632">
            <v>1204</v>
          </cell>
          <cell r="D632" t="str">
            <v>Energy &amp; electricity</v>
          </cell>
        </row>
        <row r="633">
          <cell r="C633">
            <v>1205</v>
          </cell>
          <cell r="D633" t="str">
            <v>Energy &amp; electricity</v>
          </cell>
        </row>
        <row r="634">
          <cell r="C634">
            <v>1206</v>
          </cell>
          <cell r="D634" t="str">
            <v>Energy &amp; electricity</v>
          </cell>
        </row>
        <row r="635">
          <cell r="C635">
            <v>1207</v>
          </cell>
          <cell r="D635" t="str">
            <v>Energy &amp; electricity</v>
          </cell>
        </row>
        <row r="636">
          <cell r="C636">
            <v>1208</v>
          </cell>
          <cell r="D636" t="str">
            <v>Energy &amp; electricity</v>
          </cell>
        </row>
        <row r="637">
          <cell r="C637">
            <v>1209</v>
          </cell>
          <cell r="D637" t="str">
            <v>Energy &amp; electricity</v>
          </cell>
        </row>
        <row r="638">
          <cell r="C638">
            <v>1211</v>
          </cell>
          <cell r="D638" t="str">
            <v>Energy &amp; electricity</v>
          </cell>
        </row>
        <row r="639">
          <cell r="C639">
            <v>1232</v>
          </cell>
          <cell r="D639" t="str">
            <v>Certifications &amp; Traceability &amp; Sustainability</v>
          </cell>
        </row>
        <row r="640">
          <cell r="C640">
            <v>1236</v>
          </cell>
          <cell r="D640" t="str">
            <v>Certifications &amp; Traceability &amp; Sustainability</v>
          </cell>
        </row>
        <row r="641">
          <cell r="C641">
            <v>1237</v>
          </cell>
          <cell r="D641" t="str">
            <v>Certifications &amp; Traceability &amp; Sustainability</v>
          </cell>
        </row>
        <row r="642">
          <cell r="C642">
            <v>1238</v>
          </cell>
          <cell r="D642" t="str">
            <v>Certifications &amp; Traceability &amp; Sustainability</v>
          </cell>
        </row>
        <row r="643">
          <cell r="C643">
            <v>1239</v>
          </cell>
          <cell r="D643" t="str">
            <v>Certifications &amp; Traceability &amp; Sustainability</v>
          </cell>
        </row>
        <row r="644">
          <cell r="C644">
            <v>1240</v>
          </cell>
          <cell r="D644" t="str">
            <v>Certifications &amp; Traceability &amp; Sustainability</v>
          </cell>
        </row>
        <row r="645">
          <cell r="C645">
            <v>1244</v>
          </cell>
          <cell r="D645" t="str">
            <v>Certifications &amp; Traceability &amp; Sustainability</v>
          </cell>
        </row>
        <row r="646">
          <cell r="C646">
            <v>1246</v>
          </cell>
          <cell r="D646" t="str">
            <v>Certifications &amp; Traceability &amp; Sustainability</v>
          </cell>
        </row>
        <row r="647">
          <cell r="C647">
            <v>1247</v>
          </cell>
          <cell r="D647" t="str">
            <v>Certifications &amp; Traceability &amp; Sustainability</v>
          </cell>
        </row>
        <row r="648">
          <cell r="C648">
            <v>1248</v>
          </cell>
          <cell r="D648" t="str">
            <v>Certifications &amp; Traceability &amp; Sustainability</v>
          </cell>
        </row>
        <row r="649">
          <cell r="C649">
            <v>1250</v>
          </cell>
          <cell r="D649" t="str">
            <v>Certifications &amp; Traceability &amp; Sustainability</v>
          </cell>
        </row>
        <row r="650">
          <cell r="C650">
            <v>1251</v>
          </cell>
          <cell r="D650" t="str">
            <v>Certifications &amp; Traceability &amp; Sustainability</v>
          </cell>
        </row>
        <row r="651">
          <cell r="C651">
            <v>1252</v>
          </cell>
          <cell r="D651" t="str">
            <v>Certifications &amp; Traceability &amp; Sustainability</v>
          </cell>
        </row>
        <row r="652">
          <cell r="C652">
            <v>1253</v>
          </cell>
          <cell r="D652" t="str">
            <v>Certifications &amp; Traceability &amp; Sustainability</v>
          </cell>
        </row>
        <row r="653">
          <cell r="C653">
            <v>1254</v>
          </cell>
          <cell r="D653" t="str">
            <v>Certifications &amp; Traceability &amp; Sustainability</v>
          </cell>
        </row>
        <row r="654">
          <cell r="C654">
            <v>1258</v>
          </cell>
          <cell r="D654" t="str">
            <v>Certifications &amp; Traceability &amp; Sustainability</v>
          </cell>
        </row>
        <row r="655">
          <cell r="C655">
            <v>1259</v>
          </cell>
          <cell r="D655" t="str">
            <v>Certifications &amp; Traceability &amp; Sustainability</v>
          </cell>
        </row>
        <row r="656">
          <cell r="C656">
            <v>1260</v>
          </cell>
          <cell r="D656" t="str">
            <v>Certifications &amp; Traceability &amp; Sustainability</v>
          </cell>
        </row>
        <row r="657">
          <cell r="C657">
            <v>1262</v>
          </cell>
          <cell r="D657" t="str">
            <v>Certifications &amp; Traceability &amp; Sustainability</v>
          </cell>
        </row>
        <row r="658">
          <cell r="C658">
            <v>1263</v>
          </cell>
          <cell r="D658" t="str">
            <v>Certifications &amp; Traceability &amp; Sustainability</v>
          </cell>
        </row>
        <row r="659">
          <cell r="C659">
            <v>1264</v>
          </cell>
          <cell r="D659" t="str">
            <v>Certifications &amp; Traceability &amp; Sustainability</v>
          </cell>
        </row>
        <row r="660">
          <cell r="C660">
            <v>1265</v>
          </cell>
          <cell r="D660" t="str">
            <v>Certifications &amp; Traceability &amp; Sustainability</v>
          </cell>
        </row>
        <row r="661">
          <cell r="C661">
            <v>1267</v>
          </cell>
          <cell r="D661" t="str">
            <v>Food facts (nutritions, etc)</v>
          </cell>
        </row>
        <row r="662">
          <cell r="C662">
            <v>1268</v>
          </cell>
          <cell r="D662" t="str">
            <v>Food facts (nutritions, etc)</v>
          </cell>
        </row>
        <row r="663">
          <cell r="C663">
            <v>1269</v>
          </cell>
          <cell r="D663" t="str">
            <v>Food facts (nutritions, etc)</v>
          </cell>
        </row>
        <row r="664">
          <cell r="C664">
            <v>1270</v>
          </cell>
          <cell r="D664" t="str">
            <v>Food facts (nutritions, etc)</v>
          </cell>
        </row>
        <row r="665">
          <cell r="C665">
            <v>1272</v>
          </cell>
          <cell r="D665" t="str">
            <v>Food facts (nutritions, etc)</v>
          </cell>
        </row>
        <row r="666">
          <cell r="C666">
            <v>1273</v>
          </cell>
          <cell r="D666" t="str">
            <v>Food facts (nutritions, etc)</v>
          </cell>
        </row>
        <row r="667">
          <cell r="C667">
            <v>1275</v>
          </cell>
          <cell r="D667" t="str">
            <v>Food facts (nutritions, etc)</v>
          </cell>
        </row>
        <row r="668">
          <cell r="C668">
            <v>1276</v>
          </cell>
          <cell r="D668" t="str">
            <v>Food facts (nutritions, etc)</v>
          </cell>
        </row>
        <row r="669">
          <cell r="C669">
            <v>1277</v>
          </cell>
          <cell r="D669" t="str">
            <v>Food facts (nutritions, etc)</v>
          </cell>
        </row>
        <row r="670">
          <cell r="C670">
            <v>1278</v>
          </cell>
          <cell r="D670" t="str">
            <v>Food facts (nutritions, etc)</v>
          </cell>
        </row>
        <row r="671">
          <cell r="C671">
            <v>1279</v>
          </cell>
          <cell r="D671" t="str">
            <v>Food facts (nutritions, etc)</v>
          </cell>
        </row>
        <row r="672">
          <cell r="C672">
            <v>1283</v>
          </cell>
          <cell r="D672" t="str">
            <v>Food facts (nutritions, etc)</v>
          </cell>
        </row>
        <row r="673">
          <cell r="C673">
            <v>1284</v>
          </cell>
          <cell r="D673" t="str">
            <v>Food facts (nutritions, etc)</v>
          </cell>
        </row>
        <row r="674">
          <cell r="C674">
            <v>1285</v>
          </cell>
          <cell r="D674" t="str">
            <v>Food facts (nutritions, etc)</v>
          </cell>
        </row>
        <row r="675">
          <cell r="C675">
            <v>1286</v>
          </cell>
          <cell r="D675" t="str">
            <v>Food facts (nutritions, etc)</v>
          </cell>
        </row>
        <row r="676">
          <cell r="C676">
            <v>1287</v>
          </cell>
          <cell r="D676" t="str">
            <v>Food facts (nutritions, etc)</v>
          </cell>
        </row>
        <row r="677">
          <cell r="C677">
            <v>1288</v>
          </cell>
          <cell r="D677" t="str">
            <v>Food facts (nutritions, etc)</v>
          </cell>
        </row>
        <row r="678">
          <cell r="C678">
            <v>1298</v>
          </cell>
          <cell r="D678" t="str">
            <v>Food facts (nutritions, etc)</v>
          </cell>
        </row>
        <row r="679">
          <cell r="C679">
            <v>1299</v>
          </cell>
          <cell r="D679" t="str">
            <v>Food facts (nutritions, etc)</v>
          </cell>
        </row>
        <row r="680">
          <cell r="C680">
            <v>1300</v>
          </cell>
          <cell r="D680" t="str">
            <v>Food facts (nutritions, etc)</v>
          </cell>
        </row>
        <row r="681">
          <cell r="C681">
            <v>1304</v>
          </cell>
          <cell r="D681" t="str">
            <v>Food facts (nutritions, etc)</v>
          </cell>
        </row>
        <row r="682">
          <cell r="C682">
            <v>1305</v>
          </cell>
          <cell r="D682" t="str">
            <v>Food facts (nutritions, etc)</v>
          </cell>
        </row>
        <row r="683">
          <cell r="C683">
            <v>1306</v>
          </cell>
          <cell r="D683" t="str">
            <v>Food facts (nutritions, etc)</v>
          </cell>
        </row>
        <row r="684">
          <cell r="C684">
            <v>1308</v>
          </cell>
          <cell r="D684" t="str">
            <v>Food facts (nutritions, etc)</v>
          </cell>
        </row>
        <row r="685">
          <cell r="C685">
            <v>1309</v>
          </cell>
          <cell r="D685" t="str">
            <v>Food facts (nutritions, etc)</v>
          </cell>
        </row>
        <row r="686">
          <cell r="C686">
            <v>1310</v>
          </cell>
          <cell r="D686" t="str">
            <v>Food facts (nutritions, etc)</v>
          </cell>
        </row>
        <row r="687">
          <cell r="C687">
            <v>1312</v>
          </cell>
          <cell r="D687" t="str">
            <v>Food facts (nutritions, etc)</v>
          </cell>
        </row>
        <row r="688">
          <cell r="C688">
            <v>1313</v>
          </cell>
          <cell r="D688" t="str">
            <v>Food facts (nutritions, etc)</v>
          </cell>
        </row>
        <row r="689">
          <cell r="C689">
            <v>1314</v>
          </cell>
          <cell r="D689" t="str">
            <v>Food facts (nutritions, etc)</v>
          </cell>
        </row>
        <row r="690">
          <cell r="C690">
            <v>1315</v>
          </cell>
          <cell r="D690" t="str">
            <v>Food facts (nutritions, etc)</v>
          </cell>
        </row>
        <row r="691">
          <cell r="C691">
            <v>1317</v>
          </cell>
          <cell r="D691" t="str">
            <v>Food facts (nutritions, etc)</v>
          </cell>
        </row>
        <row r="692">
          <cell r="C692">
            <v>1318</v>
          </cell>
          <cell r="D692" t="str">
            <v>Food facts (nutritions, etc)</v>
          </cell>
        </row>
        <row r="693">
          <cell r="C693">
            <v>1319</v>
          </cell>
          <cell r="D693" t="str">
            <v>Food facts (nutritions, etc)</v>
          </cell>
        </row>
        <row r="694">
          <cell r="C694">
            <v>1320</v>
          </cell>
          <cell r="D694" t="str">
            <v>Food facts (nutritions, etc)</v>
          </cell>
        </row>
        <row r="695">
          <cell r="C695">
            <v>1321</v>
          </cell>
          <cell r="D695" t="str">
            <v>Food facts (nutritions, etc)</v>
          </cell>
        </row>
        <row r="696">
          <cell r="C696">
            <v>1325</v>
          </cell>
          <cell r="D696" t="str">
            <v>Food facts (nutritions, etc)</v>
          </cell>
        </row>
        <row r="697">
          <cell r="C697">
            <v>1326</v>
          </cell>
          <cell r="D697" t="str">
            <v>Food facts (nutritions, etc)</v>
          </cell>
        </row>
        <row r="698">
          <cell r="C698">
            <v>1327</v>
          </cell>
          <cell r="D698" t="str">
            <v>Food facts (nutritions, etc)</v>
          </cell>
        </row>
        <row r="699">
          <cell r="C699">
            <v>1328</v>
          </cell>
          <cell r="D699" t="str">
            <v>Food facts (nutritions, etc)</v>
          </cell>
        </row>
        <row r="700">
          <cell r="C700">
            <v>1330</v>
          </cell>
          <cell r="D700" t="str">
            <v>Food facts (nutritions, etc)</v>
          </cell>
        </row>
        <row r="701">
          <cell r="C701">
            <v>1331</v>
          </cell>
          <cell r="D701" t="str">
            <v>Food facts (nutritions, etc)</v>
          </cell>
        </row>
        <row r="702">
          <cell r="C702">
            <v>1332</v>
          </cell>
          <cell r="D702" t="str">
            <v>Food facts (nutritions, etc)</v>
          </cell>
        </row>
        <row r="703">
          <cell r="C703">
            <v>1333</v>
          </cell>
          <cell r="D703" t="str">
            <v>Food facts (nutritions, etc)</v>
          </cell>
        </row>
        <row r="704">
          <cell r="C704">
            <v>1334</v>
          </cell>
          <cell r="D704" t="str">
            <v>Food facts (nutritions, etc)</v>
          </cell>
        </row>
        <row r="705">
          <cell r="C705">
            <v>1341</v>
          </cell>
          <cell r="D705" t="str">
            <v>Food facts (nutritions, etc)</v>
          </cell>
        </row>
        <row r="706">
          <cell r="C706">
            <v>1347</v>
          </cell>
          <cell r="D706" t="str">
            <v>Food facts (nutritions, etc)</v>
          </cell>
        </row>
        <row r="707">
          <cell r="C707">
            <v>1353</v>
          </cell>
          <cell r="D707" t="str">
            <v>Miscellaneous</v>
          </cell>
        </row>
        <row r="708">
          <cell r="C708">
            <v>1355</v>
          </cell>
          <cell r="D708" t="str">
            <v>Miscellaneous</v>
          </cell>
        </row>
        <row r="709">
          <cell r="C709">
            <v>1356</v>
          </cell>
          <cell r="D709" t="str">
            <v>Miscellaneous</v>
          </cell>
        </row>
        <row r="710">
          <cell r="C710">
            <v>1357</v>
          </cell>
          <cell r="D710" t="str">
            <v>Miscellaneous</v>
          </cell>
        </row>
        <row r="711">
          <cell r="C711">
            <v>1358</v>
          </cell>
          <cell r="D711" t="str">
            <v>Miscellaneous</v>
          </cell>
        </row>
        <row r="712">
          <cell r="C712">
            <v>1359</v>
          </cell>
          <cell r="D712" t="str">
            <v>Miscellaneous</v>
          </cell>
        </row>
        <row r="713">
          <cell r="C713">
            <v>1363</v>
          </cell>
          <cell r="D713" t="str">
            <v>Miscellaneous</v>
          </cell>
        </row>
        <row r="714">
          <cell r="C714">
            <v>1364</v>
          </cell>
          <cell r="D714" t="str">
            <v>Miscellaneous</v>
          </cell>
        </row>
        <row r="715">
          <cell r="C715">
            <v>1365</v>
          </cell>
          <cell r="D715" t="str">
            <v>Miscellaneous</v>
          </cell>
        </row>
        <row r="716">
          <cell r="C716">
            <v>1366</v>
          </cell>
          <cell r="D716" t="str">
            <v>Miscellaneous</v>
          </cell>
        </row>
        <row r="717">
          <cell r="C717">
            <v>1367</v>
          </cell>
          <cell r="D717" t="str">
            <v>Miscellaneous</v>
          </cell>
        </row>
        <row r="718">
          <cell r="C718">
            <v>1368</v>
          </cell>
          <cell r="D718" t="str">
            <v>Miscellaneous</v>
          </cell>
        </row>
        <row r="719">
          <cell r="C719">
            <v>1370</v>
          </cell>
          <cell r="D719" t="str">
            <v>Miscellaneous</v>
          </cell>
        </row>
        <row r="720">
          <cell r="C720">
            <v>1371</v>
          </cell>
          <cell r="D720" t="str">
            <v>Miscellaneous</v>
          </cell>
        </row>
        <row r="721">
          <cell r="C721">
            <v>1372</v>
          </cell>
          <cell r="D721" t="str">
            <v>Miscellaneous</v>
          </cell>
        </row>
        <row r="722">
          <cell r="C722">
            <v>1373</v>
          </cell>
          <cell r="D722" t="str">
            <v>Miscellaneous</v>
          </cell>
        </row>
        <row r="723">
          <cell r="C723">
            <v>1374</v>
          </cell>
          <cell r="D723" t="str">
            <v>Miscellaneous</v>
          </cell>
        </row>
        <row r="724">
          <cell r="C724">
            <v>1375</v>
          </cell>
          <cell r="D724" t="str">
            <v>Miscellaneous</v>
          </cell>
        </row>
        <row r="725">
          <cell r="C725">
            <v>1376</v>
          </cell>
          <cell r="D725" t="str">
            <v>Miscellaneous</v>
          </cell>
        </row>
        <row r="726">
          <cell r="C726">
            <v>1377</v>
          </cell>
          <cell r="D726" t="str">
            <v>Miscellaneous</v>
          </cell>
        </row>
        <row r="727">
          <cell r="C727">
            <v>1378</v>
          </cell>
          <cell r="D727" t="str">
            <v>Miscellaneous</v>
          </cell>
        </row>
        <row r="728">
          <cell r="C728">
            <v>1379</v>
          </cell>
          <cell r="D728" t="str">
            <v>Miscellaneous</v>
          </cell>
        </row>
        <row r="729">
          <cell r="C729">
            <v>1380</v>
          </cell>
          <cell r="D729" t="str">
            <v>Miscellaneous</v>
          </cell>
        </row>
        <row r="730">
          <cell r="C730">
            <v>1381</v>
          </cell>
          <cell r="D730" t="str">
            <v>Miscellaneous</v>
          </cell>
        </row>
        <row r="731">
          <cell r="C731">
            <v>1383</v>
          </cell>
          <cell r="D731" t="str">
            <v>Miscellaneous</v>
          </cell>
        </row>
        <row r="732">
          <cell r="C732">
            <v>1384</v>
          </cell>
          <cell r="D732" t="str">
            <v>Miscellaneous</v>
          </cell>
        </row>
        <row r="733">
          <cell r="C733">
            <v>1385</v>
          </cell>
          <cell r="D733" t="str">
            <v>Miscellaneous</v>
          </cell>
        </row>
        <row r="734">
          <cell r="C734">
            <v>1386</v>
          </cell>
          <cell r="D734" t="str">
            <v>Miscellaneous</v>
          </cell>
        </row>
        <row r="735">
          <cell r="C735">
            <v>1389</v>
          </cell>
          <cell r="D735" t="str">
            <v>Food facts (nutritions, etc)</v>
          </cell>
        </row>
        <row r="736">
          <cell r="C736">
            <v>1390</v>
          </cell>
          <cell r="D736" t="str">
            <v>Food facts (nutritions, etc)</v>
          </cell>
        </row>
        <row r="737">
          <cell r="C737">
            <v>1391</v>
          </cell>
          <cell r="D737" t="str">
            <v>Food facts (nutritions, etc)</v>
          </cell>
        </row>
        <row r="738">
          <cell r="C738">
            <v>1392</v>
          </cell>
          <cell r="D738" t="str">
            <v>Food facts (nutritions, etc)</v>
          </cell>
        </row>
        <row r="739">
          <cell r="C739">
            <v>1393</v>
          </cell>
          <cell r="D739" t="str">
            <v>Food facts (nutritions, etc)</v>
          </cell>
        </row>
        <row r="740">
          <cell r="C740">
            <v>1397</v>
          </cell>
          <cell r="D740" t="str">
            <v>Food facts (nutritions, etc)</v>
          </cell>
        </row>
        <row r="741">
          <cell r="C741">
            <v>1398</v>
          </cell>
          <cell r="D741" t="str">
            <v>Food facts (nutritions, etc)</v>
          </cell>
        </row>
        <row r="742">
          <cell r="C742">
            <v>1399</v>
          </cell>
          <cell r="D742" t="str">
            <v>Food facts (nutritions, etc)</v>
          </cell>
        </row>
        <row r="743">
          <cell r="C743">
            <v>1400</v>
          </cell>
          <cell r="D743" t="str">
            <v>Food facts (nutritions, etc)</v>
          </cell>
        </row>
        <row r="744">
          <cell r="C744">
            <v>1401</v>
          </cell>
          <cell r="D744" t="str">
            <v>Food facts (nutritions, etc)</v>
          </cell>
        </row>
        <row r="745">
          <cell r="C745">
            <v>1402</v>
          </cell>
          <cell r="D745" t="str">
            <v>Food facts (nutritions, etc)</v>
          </cell>
        </row>
        <row r="746">
          <cell r="C746">
            <v>1403</v>
          </cell>
          <cell r="D746" t="str">
            <v>Food facts (nutritions, etc)</v>
          </cell>
        </row>
        <row r="747">
          <cell r="C747">
            <v>1404</v>
          </cell>
          <cell r="D747" t="str">
            <v>Food facts (nutritions, etc)</v>
          </cell>
        </row>
        <row r="748">
          <cell r="C748">
            <v>1405</v>
          </cell>
          <cell r="D748" t="str">
            <v>Food facts (nutritions, etc)</v>
          </cell>
        </row>
        <row r="749">
          <cell r="C749">
            <v>1406</v>
          </cell>
          <cell r="D749" t="str">
            <v>Food facts (nutritions, etc)</v>
          </cell>
        </row>
        <row r="750">
          <cell r="C750">
            <v>1407</v>
          </cell>
          <cell r="D750" t="str">
            <v>Food facts (nutritions, etc)</v>
          </cell>
        </row>
        <row r="751">
          <cell r="C751">
            <v>1408</v>
          </cell>
          <cell r="D751" t="str">
            <v>Food facts (nutritions, etc)</v>
          </cell>
        </row>
        <row r="752">
          <cell r="C752">
            <v>1409</v>
          </cell>
          <cell r="D752" t="str">
            <v>Food facts (nutritions, etc)</v>
          </cell>
        </row>
        <row r="753">
          <cell r="C753">
            <v>1410</v>
          </cell>
          <cell r="D753" t="str">
            <v>Food facts (nutritions, etc)</v>
          </cell>
        </row>
        <row r="754">
          <cell r="C754">
            <v>1411</v>
          </cell>
          <cell r="D754" t="str">
            <v>Food facts (nutritions, etc)</v>
          </cell>
        </row>
        <row r="755">
          <cell r="C755">
            <v>1412</v>
          </cell>
          <cell r="D755" t="str">
            <v>Food facts (nutritions, etc)</v>
          </cell>
        </row>
        <row r="756">
          <cell r="C756">
            <v>1432</v>
          </cell>
          <cell r="D756" t="str">
            <v>Health related facts</v>
          </cell>
        </row>
        <row r="757">
          <cell r="C757">
            <v>1433</v>
          </cell>
          <cell r="D757" t="str">
            <v>Health related facts</v>
          </cell>
        </row>
        <row r="758">
          <cell r="C758">
            <v>1434</v>
          </cell>
          <cell r="D758" t="str">
            <v>Health related facts</v>
          </cell>
        </row>
        <row r="759">
          <cell r="C759">
            <v>1435</v>
          </cell>
          <cell r="D759" t="str">
            <v>Health related facts</v>
          </cell>
        </row>
        <row r="760">
          <cell r="C760">
            <v>1436</v>
          </cell>
          <cell r="D760" t="str">
            <v>Health related facts</v>
          </cell>
        </row>
        <row r="761">
          <cell r="C761">
            <v>1438</v>
          </cell>
          <cell r="D761" t="str">
            <v>Health related facts</v>
          </cell>
        </row>
        <row r="762">
          <cell r="C762">
            <v>1439</v>
          </cell>
          <cell r="D762" t="str">
            <v>Health related facts</v>
          </cell>
        </row>
        <row r="763">
          <cell r="C763">
            <v>1440</v>
          </cell>
          <cell r="D763" t="str">
            <v>Health related facts</v>
          </cell>
        </row>
        <row r="764">
          <cell r="C764">
            <v>1441</v>
          </cell>
          <cell r="D764" t="str">
            <v>Health related facts</v>
          </cell>
        </row>
        <row r="765">
          <cell r="C765">
            <v>1442</v>
          </cell>
          <cell r="D765" t="str">
            <v>Health related facts</v>
          </cell>
        </row>
        <row r="766">
          <cell r="C766">
            <v>1457</v>
          </cell>
          <cell r="D766" t="str">
            <v>Health related facts</v>
          </cell>
        </row>
        <row r="767">
          <cell r="C767">
            <v>1458</v>
          </cell>
          <cell r="D767" t="str">
            <v>Health related facts</v>
          </cell>
        </row>
        <row r="768">
          <cell r="C768">
            <v>1460</v>
          </cell>
          <cell r="D768" t="str">
            <v>Health related facts</v>
          </cell>
        </row>
        <row r="769">
          <cell r="C769">
            <v>1461</v>
          </cell>
          <cell r="D769" t="str">
            <v>Health related facts</v>
          </cell>
        </row>
        <row r="770">
          <cell r="C770">
            <v>1464</v>
          </cell>
          <cell r="D770" t="str">
            <v>Health related facts</v>
          </cell>
        </row>
        <row r="771">
          <cell r="C771">
            <v>1469</v>
          </cell>
          <cell r="D771" t="str">
            <v>Health related facts</v>
          </cell>
        </row>
        <row r="772">
          <cell r="C772">
            <v>1470</v>
          </cell>
          <cell r="D772" t="str">
            <v>Health related facts</v>
          </cell>
        </row>
        <row r="773">
          <cell r="C773">
            <v>1471</v>
          </cell>
          <cell r="D773" t="str">
            <v>Health related facts</v>
          </cell>
        </row>
        <row r="774">
          <cell r="C774">
            <v>1472</v>
          </cell>
          <cell r="D774" t="str">
            <v>Health related facts</v>
          </cell>
        </row>
        <row r="775">
          <cell r="C775">
            <v>1473</v>
          </cell>
          <cell r="D775" t="str">
            <v>Health related facts</v>
          </cell>
        </row>
        <row r="776">
          <cell r="C776">
            <v>1477</v>
          </cell>
          <cell r="D776" t="str">
            <v>Health related facts</v>
          </cell>
        </row>
        <row r="777">
          <cell r="C777">
            <v>1478</v>
          </cell>
          <cell r="D777" t="str">
            <v>Health related facts</v>
          </cell>
        </row>
        <row r="778">
          <cell r="C778">
            <v>1479</v>
          </cell>
          <cell r="D778" t="str">
            <v>Health related facts</v>
          </cell>
        </row>
        <row r="779">
          <cell r="C779">
            <v>1480</v>
          </cell>
          <cell r="D779" t="str">
            <v>Health related facts</v>
          </cell>
        </row>
        <row r="780">
          <cell r="C780">
            <v>1481</v>
          </cell>
          <cell r="D780" t="str">
            <v>Health related facts</v>
          </cell>
        </row>
        <row r="781">
          <cell r="C781">
            <v>1491</v>
          </cell>
          <cell r="D781" t="str">
            <v>Generic products details</v>
          </cell>
        </row>
        <row r="782">
          <cell r="C782">
            <v>1493</v>
          </cell>
          <cell r="D782" t="str">
            <v>Generic products details</v>
          </cell>
        </row>
        <row r="783">
          <cell r="C783">
            <v>1494</v>
          </cell>
          <cell r="D783" t="str">
            <v>Generic products details</v>
          </cell>
        </row>
        <row r="784">
          <cell r="C784">
            <v>1495</v>
          </cell>
          <cell r="D784" t="str">
            <v>Generic products details</v>
          </cell>
        </row>
        <row r="785">
          <cell r="C785">
            <v>1498</v>
          </cell>
          <cell r="D785" t="str">
            <v>Generic products details</v>
          </cell>
        </row>
        <row r="786">
          <cell r="C786">
            <v>1499</v>
          </cell>
          <cell r="D786" t="str">
            <v>Generic products details</v>
          </cell>
        </row>
        <row r="787">
          <cell r="C787">
            <v>1506</v>
          </cell>
          <cell r="D787" t="str">
            <v>Generic products details</v>
          </cell>
        </row>
        <row r="788">
          <cell r="C788">
            <v>1514</v>
          </cell>
          <cell r="D788" t="str">
            <v>Generic products details</v>
          </cell>
        </row>
        <row r="789">
          <cell r="C789">
            <v>1525</v>
          </cell>
          <cell r="D789" t="str">
            <v>Generic products details</v>
          </cell>
        </row>
        <row r="790">
          <cell r="C790">
            <v>1526</v>
          </cell>
          <cell r="D790" t="str">
            <v>Generic products details</v>
          </cell>
        </row>
        <row r="791">
          <cell r="C791">
            <v>1529</v>
          </cell>
          <cell r="D791" t="str">
            <v>Generic products details</v>
          </cell>
        </row>
        <row r="792">
          <cell r="C792">
            <v>1530</v>
          </cell>
          <cell r="D792" t="str">
            <v>Generic products details</v>
          </cell>
        </row>
        <row r="793">
          <cell r="C793">
            <v>1531</v>
          </cell>
          <cell r="D793" t="str">
            <v>Generic products details</v>
          </cell>
        </row>
        <row r="794">
          <cell r="C794">
            <v>1535</v>
          </cell>
          <cell r="D794" t="str">
            <v>Generic products details</v>
          </cell>
        </row>
        <row r="795">
          <cell r="C795">
            <v>1536</v>
          </cell>
          <cell r="D795" t="str">
            <v>Generic products details</v>
          </cell>
        </row>
        <row r="796">
          <cell r="C796">
            <v>1537</v>
          </cell>
          <cell r="D796" t="str">
            <v>Generic products details</v>
          </cell>
        </row>
        <row r="797">
          <cell r="C797">
            <v>1538</v>
          </cell>
          <cell r="D797" t="str">
            <v>Generic products details</v>
          </cell>
        </row>
        <row r="798">
          <cell r="C798">
            <v>1539</v>
          </cell>
          <cell r="D798" t="str">
            <v>Generic products details</v>
          </cell>
        </row>
        <row r="799">
          <cell r="C799">
            <v>1543</v>
          </cell>
          <cell r="D799" t="str">
            <v>Generic products details</v>
          </cell>
        </row>
        <row r="800">
          <cell r="C800">
            <v>1544</v>
          </cell>
          <cell r="D800" t="str">
            <v>Generic products details</v>
          </cell>
        </row>
        <row r="801">
          <cell r="C801">
            <v>1545</v>
          </cell>
          <cell r="D801" t="str">
            <v>Generic products details</v>
          </cell>
        </row>
        <row r="802">
          <cell r="C802">
            <v>1546</v>
          </cell>
          <cell r="D802" t="str">
            <v>Generic products details</v>
          </cell>
        </row>
        <row r="803">
          <cell r="C803">
            <v>1547</v>
          </cell>
          <cell r="D803" t="str">
            <v>Generic products details</v>
          </cell>
        </row>
        <row r="804">
          <cell r="C804">
            <v>1548</v>
          </cell>
          <cell r="D804" t="str">
            <v>Generic products details</v>
          </cell>
        </row>
        <row r="805">
          <cell r="C805">
            <v>1550</v>
          </cell>
          <cell r="D805" t="str">
            <v>Generic products details</v>
          </cell>
        </row>
        <row r="806">
          <cell r="C806">
            <v>1551</v>
          </cell>
          <cell r="D806" t="str">
            <v>Generic products details</v>
          </cell>
        </row>
        <row r="807">
          <cell r="C807">
            <v>1552</v>
          </cell>
          <cell r="D807" t="str">
            <v>Generic products details</v>
          </cell>
        </row>
        <row r="808">
          <cell r="C808">
            <v>1554</v>
          </cell>
          <cell r="D808" t="str">
            <v>Generic products details</v>
          </cell>
        </row>
        <row r="809">
          <cell r="C809">
            <v>1555</v>
          </cell>
          <cell r="D809" t="str">
            <v>Generic products details</v>
          </cell>
        </row>
        <row r="810">
          <cell r="C810">
            <v>1556</v>
          </cell>
          <cell r="D810" t="str">
            <v>Generic products details</v>
          </cell>
        </row>
        <row r="811">
          <cell r="C811">
            <v>1558</v>
          </cell>
          <cell r="D811" t="str">
            <v>Generic products details</v>
          </cell>
        </row>
        <row r="812">
          <cell r="C812">
            <v>1559</v>
          </cell>
          <cell r="D812" t="str">
            <v>Generic products details</v>
          </cell>
        </row>
        <row r="813">
          <cell r="C813">
            <v>1560</v>
          </cell>
          <cell r="D813" t="str">
            <v>Generic products details</v>
          </cell>
        </row>
        <row r="814">
          <cell r="C814">
            <v>1561</v>
          </cell>
          <cell r="D814" t="str">
            <v>Generic products details</v>
          </cell>
        </row>
        <row r="815">
          <cell r="C815">
            <v>1562</v>
          </cell>
          <cell r="D815" t="str">
            <v>Generic products details</v>
          </cell>
        </row>
        <row r="816">
          <cell r="C816">
            <v>1564</v>
          </cell>
          <cell r="D816" t="str">
            <v>Generic products details</v>
          </cell>
        </row>
        <row r="817">
          <cell r="C817">
            <v>1567</v>
          </cell>
          <cell r="D817" t="str">
            <v>Generic products details</v>
          </cell>
        </row>
        <row r="818">
          <cell r="C818">
            <v>1568</v>
          </cell>
          <cell r="D818" t="str">
            <v>Generic products details</v>
          </cell>
        </row>
        <row r="819">
          <cell r="C819">
            <v>1569</v>
          </cell>
          <cell r="D819" t="str">
            <v>Generic products details</v>
          </cell>
        </row>
        <row r="820">
          <cell r="C820">
            <v>1570</v>
          </cell>
          <cell r="D820" t="str">
            <v>Generic products details</v>
          </cell>
        </row>
        <row r="821">
          <cell r="C821">
            <v>1571</v>
          </cell>
          <cell r="D821" t="str">
            <v>Generic products details</v>
          </cell>
        </row>
        <row r="822">
          <cell r="C822">
            <v>1572</v>
          </cell>
          <cell r="D822" t="str">
            <v>Generic products details</v>
          </cell>
        </row>
        <row r="823">
          <cell r="C823">
            <v>1573</v>
          </cell>
          <cell r="D823" t="str">
            <v>Generic products details</v>
          </cell>
        </row>
        <row r="824">
          <cell r="C824">
            <v>1574</v>
          </cell>
          <cell r="D824" t="str">
            <v>Generic products details</v>
          </cell>
        </row>
        <row r="825">
          <cell r="C825">
            <v>1575</v>
          </cell>
          <cell r="D825" t="str">
            <v>Generic products details</v>
          </cell>
        </row>
        <row r="826">
          <cell r="C826">
            <v>1576</v>
          </cell>
          <cell r="D826" t="str">
            <v>Generic products details</v>
          </cell>
        </row>
        <row r="827">
          <cell r="C827">
            <v>1585</v>
          </cell>
          <cell r="D827" t="str">
            <v>Health related facts</v>
          </cell>
        </row>
        <row r="828">
          <cell r="C828">
            <v>1586</v>
          </cell>
          <cell r="D828" t="str">
            <v>Health related facts</v>
          </cell>
        </row>
        <row r="829">
          <cell r="C829">
            <v>1587</v>
          </cell>
          <cell r="D829" t="str">
            <v>Health related facts</v>
          </cell>
        </row>
        <row r="830">
          <cell r="C830">
            <v>1588</v>
          </cell>
          <cell r="D830" t="str">
            <v>Health related facts</v>
          </cell>
        </row>
        <row r="831">
          <cell r="C831">
            <v>1589</v>
          </cell>
          <cell r="D831" t="str">
            <v>Health related facts</v>
          </cell>
        </row>
        <row r="832">
          <cell r="C832">
            <v>1605</v>
          </cell>
          <cell r="D832" t="str">
            <v>Out of scope</v>
          </cell>
        </row>
        <row r="833">
          <cell r="C833">
            <v>1606</v>
          </cell>
          <cell r="D833" t="str">
            <v>Out of scope</v>
          </cell>
        </row>
        <row r="834">
          <cell r="C834">
            <v>1607</v>
          </cell>
          <cell r="D834" t="str">
            <v>Out of scope</v>
          </cell>
        </row>
        <row r="835">
          <cell r="C835">
            <v>1608</v>
          </cell>
          <cell r="D835" t="str">
            <v>Out of scope</v>
          </cell>
        </row>
        <row r="836">
          <cell r="C836">
            <v>1609</v>
          </cell>
          <cell r="D836" t="str">
            <v>Out of scope</v>
          </cell>
        </row>
        <row r="837">
          <cell r="C837">
            <v>1610</v>
          </cell>
          <cell r="D837" t="str">
            <v>Out of scope</v>
          </cell>
        </row>
        <row r="838">
          <cell r="C838">
            <v>1611</v>
          </cell>
          <cell r="D838" t="str">
            <v>Out of scope</v>
          </cell>
        </row>
        <row r="839">
          <cell r="C839">
            <v>1612</v>
          </cell>
          <cell r="D839" t="str">
            <v>Out of scope</v>
          </cell>
        </row>
        <row r="840">
          <cell r="C840">
            <v>1615</v>
          </cell>
          <cell r="D840" t="str">
            <v>Out of scope</v>
          </cell>
        </row>
        <row r="841">
          <cell r="C841">
            <v>1616</v>
          </cell>
          <cell r="D841" t="str">
            <v>Out of scope</v>
          </cell>
        </row>
        <row r="842">
          <cell r="C842">
            <v>1617</v>
          </cell>
          <cell r="D842" t="str">
            <v>Out of scope</v>
          </cell>
        </row>
        <row r="843">
          <cell r="C843">
            <v>1618</v>
          </cell>
          <cell r="D843" t="str">
            <v>Out of scope</v>
          </cell>
        </row>
        <row r="844">
          <cell r="C844">
            <v>1619</v>
          </cell>
          <cell r="D844" t="str">
            <v>Out of scope</v>
          </cell>
        </row>
        <row r="845">
          <cell r="C845">
            <v>1623</v>
          </cell>
          <cell r="D845" t="str">
            <v>Health related facts</v>
          </cell>
        </row>
        <row r="846">
          <cell r="C846">
            <v>1624</v>
          </cell>
          <cell r="D846" t="str">
            <v>Health related facts</v>
          </cell>
        </row>
        <row r="847">
          <cell r="C847">
            <v>1630</v>
          </cell>
          <cell r="D847" t="str">
            <v>Health related facts</v>
          </cell>
        </row>
        <row r="848">
          <cell r="C848">
            <v>1631</v>
          </cell>
          <cell r="D848" t="str">
            <v>Health related facts</v>
          </cell>
        </row>
        <row r="849">
          <cell r="C849">
            <v>1633</v>
          </cell>
          <cell r="D849" t="str">
            <v>Health related facts</v>
          </cell>
        </row>
        <row r="850">
          <cell r="C850">
            <v>1635</v>
          </cell>
          <cell r="D850" t="str">
            <v>Health related facts</v>
          </cell>
        </row>
        <row r="851">
          <cell r="C851">
            <v>1655</v>
          </cell>
          <cell r="D851" t="str">
            <v>Health related facts</v>
          </cell>
        </row>
        <row r="852">
          <cell r="C852">
            <v>1656</v>
          </cell>
          <cell r="D852" t="str">
            <v>Health related facts</v>
          </cell>
        </row>
        <row r="853">
          <cell r="C853">
            <v>1657</v>
          </cell>
          <cell r="D853" t="str">
            <v>Health related facts</v>
          </cell>
        </row>
        <row r="854">
          <cell r="C854">
            <v>1658</v>
          </cell>
          <cell r="D854" t="str">
            <v>Health related facts</v>
          </cell>
        </row>
        <row r="855">
          <cell r="C855">
            <v>1659</v>
          </cell>
          <cell r="D855" t="str">
            <v>Health related facts</v>
          </cell>
        </row>
        <row r="856">
          <cell r="C856">
            <v>1664</v>
          </cell>
          <cell r="D856" t="str">
            <v>Packaging, Hierarchy &amp; Logistics</v>
          </cell>
        </row>
        <row r="857">
          <cell r="C857">
            <v>1665</v>
          </cell>
          <cell r="D857" t="str">
            <v>Packaging, Hierarchy &amp; Logistics</v>
          </cell>
        </row>
        <row r="858">
          <cell r="C858">
            <v>1666</v>
          </cell>
          <cell r="D858" t="str">
            <v>Packaging, Hierarchy &amp; Logistics</v>
          </cell>
        </row>
        <row r="859">
          <cell r="C859">
            <v>1667</v>
          </cell>
          <cell r="D859" t="str">
            <v>Packaging, Hierarchy &amp; Logistics</v>
          </cell>
        </row>
        <row r="860">
          <cell r="C860">
            <v>1668</v>
          </cell>
          <cell r="D860" t="str">
            <v>Packaging, Hierarchy &amp; Logistics</v>
          </cell>
        </row>
        <row r="861">
          <cell r="C861">
            <v>1669</v>
          </cell>
          <cell r="D861" t="str">
            <v>Packaging, Hierarchy &amp; Logistics</v>
          </cell>
        </row>
        <row r="862">
          <cell r="C862">
            <v>1670</v>
          </cell>
          <cell r="D862" t="str">
            <v>Packaging, Hierarchy &amp; Logistics</v>
          </cell>
        </row>
        <row r="863">
          <cell r="C863">
            <v>1671</v>
          </cell>
          <cell r="D863" t="str">
            <v>Packaging, Hierarchy &amp; Logistics</v>
          </cell>
        </row>
        <row r="864">
          <cell r="C864">
            <v>1672</v>
          </cell>
          <cell r="D864" t="str">
            <v>Packaging, Hierarchy &amp; Logistics</v>
          </cell>
        </row>
        <row r="865">
          <cell r="C865">
            <v>1674</v>
          </cell>
          <cell r="D865" t="str">
            <v>Packaging, Hierarchy &amp; Logistics</v>
          </cell>
        </row>
        <row r="866">
          <cell r="C866">
            <v>1675</v>
          </cell>
          <cell r="D866" t="str">
            <v>Packaging, Hierarchy &amp; Logistics</v>
          </cell>
        </row>
        <row r="867">
          <cell r="C867">
            <v>1676</v>
          </cell>
          <cell r="D867" t="str">
            <v>Packaging, Hierarchy &amp; Logistics</v>
          </cell>
        </row>
        <row r="868">
          <cell r="C868">
            <v>1677</v>
          </cell>
          <cell r="D868" t="str">
            <v>Packaging, Hierarchy &amp; Logistics</v>
          </cell>
        </row>
        <row r="869">
          <cell r="C869">
            <v>1678</v>
          </cell>
          <cell r="D869" t="str">
            <v>Packaging, Hierarchy &amp; Logistics</v>
          </cell>
        </row>
        <row r="870">
          <cell r="C870">
            <v>1682</v>
          </cell>
          <cell r="D870" t="str">
            <v>Food facts (nutritions, etc)</v>
          </cell>
        </row>
        <row r="871">
          <cell r="C871">
            <v>1683</v>
          </cell>
          <cell r="D871" t="str">
            <v>Food facts (nutritions, etc)</v>
          </cell>
        </row>
        <row r="872">
          <cell r="C872">
            <v>1692</v>
          </cell>
          <cell r="D872" t="str">
            <v>Food facts (nutritions, etc)</v>
          </cell>
        </row>
        <row r="873">
          <cell r="C873">
            <v>1693</v>
          </cell>
          <cell r="D873" t="str">
            <v>Food facts (nutritions, etc)</v>
          </cell>
        </row>
        <row r="874">
          <cell r="C874">
            <v>1694</v>
          </cell>
          <cell r="D874" t="str">
            <v>Food facts (nutritions, etc)</v>
          </cell>
        </row>
        <row r="875">
          <cell r="C875">
            <v>1697</v>
          </cell>
          <cell r="D875" t="str">
            <v>Food facts (nutritions, etc)</v>
          </cell>
        </row>
        <row r="876">
          <cell r="C876">
            <v>1698</v>
          </cell>
          <cell r="D876" t="str">
            <v>Food facts (nutritions, etc)</v>
          </cell>
        </row>
        <row r="877">
          <cell r="C877">
            <v>1699</v>
          </cell>
          <cell r="D877" t="str">
            <v>Food facts (nutritions, etc)</v>
          </cell>
        </row>
        <row r="878">
          <cell r="C878">
            <v>1700</v>
          </cell>
          <cell r="D878" t="str">
            <v>Food facts (nutritions, etc)</v>
          </cell>
        </row>
        <row r="879">
          <cell r="C879">
            <v>1701</v>
          </cell>
          <cell r="D879" t="str">
            <v>Food facts (nutritions, etc)</v>
          </cell>
        </row>
        <row r="880">
          <cell r="C880">
            <v>1705</v>
          </cell>
          <cell r="D880" t="str">
            <v>Food facts (nutritions, etc)</v>
          </cell>
        </row>
        <row r="881">
          <cell r="C881">
            <v>1706</v>
          </cell>
          <cell r="D881" t="str">
            <v>Food facts (nutritions, etc)</v>
          </cell>
        </row>
        <row r="882">
          <cell r="C882">
            <v>1709</v>
          </cell>
          <cell r="D882" t="str">
            <v>Food facts (nutritions, etc)</v>
          </cell>
        </row>
        <row r="883">
          <cell r="C883">
            <v>1710</v>
          </cell>
          <cell r="D883" t="str">
            <v>Food facts (nutritions, etc)</v>
          </cell>
        </row>
        <row r="884">
          <cell r="C884">
            <v>1712</v>
          </cell>
          <cell r="D884" t="str">
            <v>Food facts (nutritions, etc)</v>
          </cell>
        </row>
        <row r="885">
          <cell r="C885">
            <v>1713</v>
          </cell>
          <cell r="D885" t="str">
            <v>Food facts (nutritions, etc)</v>
          </cell>
        </row>
        <row r="886">
          <cell r="C886">
            <v>1714</v>
          </cell>
          <cell r="D886" t="str">
            <v>Food facts (nutritions, etc)</v>
          </cell>
        </row>
        <row r="887">
          <cell r="C887">
            <v>1715</v>
          </cell>
          <cell r="D887" t="str">
            <v>Food facts (nutritions, etc)</v>
          </cell>
        </row>
        <row r="888">
          <cell r="C888">
            <v>1716</v>
          </cell>
          <cell r="D888" t="str">
            <v>Food facts (nutritions, etc)</v>
          </cell>
        </row>
        <row r="889">
          <cell r="C889">
            <v>1717</v>
          </cell>
          <cell r="D889" t="str">
            <v>Food facts (nutritions, etc)</v>
          </cell>
        </row>
        <row r="890">
          <cell r="C890">
            <v>1718</v>
          </cell>
          <cell r="D890" t="str">
            <v>Food facts (nutritions, etc)</v>
          </cell>
        </row>
        <row r="891">
          <cell r="C891">
            <v>1719</v>
          </cell>
          <cell r="D891" t="str">
            <v>Food facts (nutritions, etc)</v>
          </cell>
        </row>
        <row r="892">
          <cell r="C892">
            <v>1720</v>
          </cell>
          <cell r="D892" t="str">
            <v>Food facts (nutritions, etc)</v>
          </cell>
        </row>
        <row r="893">
          <cell r="C893">
            <v>1721</v>
          </cell>
          <cell r="D893" t="str">
            <v>Food facts (nutritions, etc)</v>
          </cell>
        </row>
        <row r="894">
          <cell r="C894">
            <v>1723</v>
          </cell>
          <cell r="D894" t="str">
            <v>Food facts (nutritions, etc)</v>
          </cell>
        </row>
        <row r="895">
          <cell r="C895">
            <v>1724</v>
          </cell>
          <cell r="D895" t="str">
            <v>Food facts (nutritions, etc)</v>
          </cell>
        </row>
        <row r="896">
          <cell r="C896">
            <v>1725</v>
          </cell>
          <cell r="D896" t="str">
            <v>Food facts (nutritions, etc)</v>
          </cell>
        </row>
        <row r="897">
          <cell r="C897">
            <v>1726</v>
          </cell>
          <cell r="D897" t="str">
            <v>Food facts (nutritions, etc)</v>
          </cell>
        </row>
        <row r="898">
          <cell r="C898">
            <v>1727</v>
          </cell>
          <cell r="D898" t="str">
            <v>Food facts (nutritions, etc)</v>
          </cell>
        </row>
        <row r="899">
          <cell r="C899">
            <v>1731</v>
          </cell>
          <cell r="D899" t="str">
            <v>Food facts (nutritions, etc)</v>
          </cell>
        </row>
        <row r="900">
          <cell r="C900">
            <v>1732</v>
          </cell>
          <cell r="D900" t="str">
            <v>Food facts (nutritions, etc)</v>
          </cell>
        </row>
        <row r="901">
          <cell r="C901">
            <v>1733</v>
          </cell>
          <cell r="D901" t="str">
            <v>Food facts (nutritions, etc)</v>
          </cell>
        </row>
        <row r="902">
          <cell r="C902">
            <v>1734</v>
          </cell>
          <cell r="D902" t="str">
            <v>Food facts (nutritions, etc)</v>
          </cell>
        </row>
        <row r="903">
          <cell r="C903">
            <v>1735</v>
          </cell>
          <cell r="D903" t="str">
            <v>Food facts (nutritions, etc)</v>
          </cell>
        </row>
        <row r="904">
          <cell r="C904">
            <v>1736</v>
          </cell>
          <cell r="D904" t="str">
            <v>Food facts (nutritions, etc)</v>
          </cell>
        </row>
        <row r="905">
          <cell r="C905">
            <v>1741</v>
          </cell>
          <cell r="D905" t="str">
            <v>Out of scope</v>
          </cell>
        </row>
        <row r="906">
          <cell r="C906">
            <v>1742</v>
          </cell>
          <cell r="D906" t="str">
            <v>Out of scope</v>
          </cell>
        </row>
        <row r="907">
          <cell r="C907">
            <v>1743</v>
          </cell>
          <cell r="D907" t="str">
            <v>Out of scope</v>
          </cell>
        </row>
        <row r="908">
          <cell r="C908">
            <v>1744</v>
          </cell>
          <cell r="D908" t="str">
            <v>Out of scope</v>
          </cell>
        </row>
        <row r="909">
          <cell r="C909">
            <v>1745</v>
          </cell>
          <cell r="D909" t="str">
            <v>Out of scope</v>
          </cell>
        </row>
        <row r="910">
          <cell r="C910">
            <v>1749</v>
          </cell>
          <cell r="D910" t="str">
            <v>Out of scope</v>
          </cell>
        </row>
        <row r="911">
          <cell r="C911">
            <v>1750</v>
          </cell>
          <cell r="D911" t="str">
            <v>Out of scope</v>
          </cell>
        </row>
        <row r="912">
          <cell r="C912">
            <v>1752</v>
          </cell>
          <cell r="D912" t="str">
            <v>Out of scope</v>
          </cell>
        </row>
        <row r="913">
          <cell r="C913">
            <v>1753</v>
          </cell>
          <cell r="D913" t="str">
            <v>Out of scope</v>
          </cell>
        </row>
        <row r="914">
          <cell r="C914">
            <v>1754</v>
          </cell>
          <cell r="D914" t="str">
            <v>Out of scope</v>
          </cell>
        </row>
        <row r="915">
          <cell r="C915">
            <v>1755</v>
          </cell>
          <cell r="D915" t="str">
            <v>Out of scope</v>
          </cell>
        </row>
        <row r="916">
          <cell r="C916">
            <v>1756</v>
          </cell>
          <cell r="D916" t="str">
            <v>Out of scope</v>
          </cell>
        </row>
        <row r="917">
          <cell r="C917">
            <v>1757</v>
          </cell>
          <cell r="D917" t="str">
            <v>Out of scope</v>
          </cell>
        </row>
        <row r="918">
          <cell r="C918">
            <v>1758</v>
          </cell>
          <cell r="D918" t="str">
            <v>Out of scope</v>
          </cell>
        </row>
        <row r="919">
          <cell r="C919">
            <v>1759</v>
          </cell>
          <cell r="D919" t="str">
            <v>Out of scope</v>
          </cell>
        </row>
        <row r="920">
          <cell r="C920">
            <v>1761</v>
          </cell>
          <cell r="D920" t="str">
            <v>Out of scope</v>
          </cell>
        </row>
        <row r="921">
          <cell r="C921">
            <v>1762</v>
          </cell>
          <cell r="D921" t="str">
            <v>Out of scope</v>
          </cell>
        </row>
        <row r="922">
          <cell r="C922">
            <v>1763</v>
          </cell>
          <cell r="D922" t="str">
            <v>Out of scope</v>
          </cell>
        </row>
        <row r="923">
          <cell r="C923">
            <v>1764</v>
          </cell>
          <cell r="D923" t="str">
            <v>Out of scope</v>
          </cell>
        </row>
        <row r="924">
          <cell r="C924">
            <v>1765</v>
          </cell>
          <cell r="D924" t="str">
            <v>Out of scope</v>
          </cell>
        </row>
        <row r="925">
          <cell r="C925">
            <v>1766</v>
          </cell>
          <cell r="D925" t="str">
            <v>Out of scope</v>
          </cell>
        </row>
        <row r="926">
          <cell r="C926">
            <v>1771</v>
          </cell>
          <cell r="D926" t="str">
            <v>Out of scope</v>
          </cell>
        </row>
        <row r="927">
          <cell r="C927">
            <v>1772</v>
          </cell>
          <cell r="D927" t="str">
            <v>Out of scope</v>
          </cell>
        </row>
        <row r="928">
          <cell r="C928">
            <v>1773</v>
          </cell>
          <cell r="D928" t="str">
            <v>Out of scope</v>
          </cell>
        </row>
        <row r="929">
          <cell r="C929">
            <v>1793</v>
          </cell>
          <cell r="D929" t="str">
            <v>Out of scope</v>
          </cell>
        </row>
        <row r="930">
          <cell r="C930">
            <v>1794</v>
          </cell>
          <cell r="D930" t="str">
            <v>Out of scope</v>
          </cell>
        </row>
        <row r="931">
          <cell r="C931">
            <v>1796</v>
          </cell>
          <cell r="D931" t="str">
            <v>Out of scope</v>
          </cell>
        </row>
        <row r="932">
          <cell r="C932">
            <v>1797</v>
          </cell>
          <cell r="D932" t="str">
            <v>Out of scope</v>
          </cell>
        </row>
        <row r="933">
          <cell r="C933">
            <v>1798</v>
          </cell>
          <cell r="D933" t="str">
            <v>Out of scope</v>
          </cell>
        </row>
        <row r="934">
          <cell r="C934">
            <v>1800</v>
          </cell>
          <cell r="D934" t="str">
            <v>Out of scope</v>
          </cell>
        </row>
        <row r="935">
          <cell r="C935">
            <v>1801</v>
          </cell>
          <cell r="D935" t="str">
            <v>Out of scope</v>
          </cell>
        </row>
        <row r="936">
          <cell r="C936">
            <v>1815</v>
          </cell>
          <cell r="D936" t="str">
            <v>Out of scope</v>
          </cell>
        </row>
        <row r="937">
          <cell r="C937">
            <v>1816</v>
          </cell>
          <cell r="D937" t="str">
            <v>Out of scope</v>
          </cell>
        </row>
        <row r="938">
          <cell r="C938">
            <v>1817</v>
          </cell>
          <cell r="D938" t="str">
            <v>Out of scope</v>
          </cell>
        </row>
        <row r="939">
          <cell r="C939">
            <v>1819</v>
          </cell>
          <cell r="D939" t="str">
            <v>Generic products details</v>
          </cell>
        </row>
        <row r="940">
          <cell r="C940">
            <v>1820</v>
          </cell>
          <cell r="D940" t="str">
            <v>Out of scope</v>
          </cell>
        </row>
        <row r="941">
          <cell r="C941">
            <v>1822</v>
          </cell>
          <cell r="D941" t="str">
            <v>Generic products details</v>
          </cell>
        </row>
        <row r="942">
          <cell r="C942">
            <v>1823</v>
          </cell>
          <cell r="D942" t="str">
            <v>Out of scope</v>
          </cell>
        </row>
        <row r="943">
          <cell r="C943">
            <v>1826</v>
          </cell>
          <cell r="D943" t="str">
            <v>Out of scope</v>
          </cell>
        </row>
        <row r="944">
          <cell r="C944">
            <v>1828</v>
          </cell>
          <cell r="D944" t="str">
            <v>Out of scope</v>
          </cell>
        </row>
        <row r="945">
          <cell r="C945">
            <v>1832</v>
          </cell>
          <cell r="D945" t="str">
            <v>Generic products details</v>
          </cell>
        </row>
        <row r="946">
          <cell r="C946">
            <v>1833</v>
          </cell>
          <cell r="D946" t="str">
            <v>Generic products details</v>
          </cell>
        </row>
        <row r="947">
          <cell r="C947">
            <v>1836</v>
          </cell>
          <cell r="D947" t="str">
            <v>Out of scope</v>
          </cell>
        </row>
        <row r="948">
          <cell r="C948">
            <v>1837</v>
          </cell>
          <cell r="D948" t="str">
            <v>Out of scope</v>
          </cell>
        </row>
        <row r="949">
          <cell r="C949">
            <v>1838</v>
          </cell>
          <cell r="D949" t="str">
            <v>Out of scope</v>
          </cell>
        </row>
        <row r="950">
          <cell r="C950">
            <v>1839</v>
          </cell>
          <cell r="D950" t="str">
            <v>Out of scope</v>
          </cell>
        </row>
        <row r="951">
          <cell r="C951">
            <v>1840</v>
          </cell>
          <cell r="D951" t="str">
            <v>Out of scope</v>
          </cell>
        </row>
        <row r="952">
          <cell r="C952">
            <v>1866</v>
          </cell>
          <cell r="D952" t="str">
            <v>Out of scope</v>
          </cell>
        </row>
        <row r="953">
          <cell r="C953">
            <v>1867</v>
          </cell>
          <cell r="D953" t="str">
            <v>Out of scope</v>
          </cell>
        </row>
        <row r="954">
          <cell r="C954">
            <v>1868</v>
          </cell>
          <cell r="D954" t="str">
            <v>Out of scope</v>
          </cell>
        </row>
        <row r="955">
          <cell r="C955">
            <v>1869</v>
          </cell>
          <cell r="D955" t="str">
            <v>Out of scope</v>
          </cell>
        </row>
        <row r="956">
          <cell r="C956">
            <v>1871</v>
          </cell>
          <cell r="D956" t="str">
            <v>Out of scope</v>
          </cell>
        </row>
        <row r="957">
          <cell r="C957">
            <v>1872</v>
          </cell>
          <cell r="D957" t="str">
            <v>Out of scope</v>
          </cell>
        </row>
        <row r="958">
          <cell r="C958">
            <v>1873</v>
          </cell>
          <cell r="D958" t="str">
            <v>Out of scope</v>
          </cell>
        </row>
        <row r="959">
          <cell r="C959">
            <v>1900</v>
          </cell>
          <cell r="D959" t="str">
            <v>Out of scope</v>
          </cell>
        </row>
        <row r="960">
          <cell r="C960">
            <v>1901</v>
          </cell>
          <cell r="D960" t="str">
            <v>Out of scope</v>
          </cell>
        </row>
        <row r="961">
          <cell r="C961">
            <v>1924</v>
          </cell>
          <cell r="D961" t="str">
            <v>Out of scope</v>
          </cell>
        </row>
        <row r="962">
          <cell r="C962">
            <v>1925</v>
          </cell>
          <cell r="D962" t="str">
            <v>Out of scope</v>
          </cell>
        </row>
        <row r="963">
          <cell r="C963">
            <v>1926</v>
          </cell>
          <cell r="D963" t="str">
            <v>Out of scope</v>
          </cell>
        </row>
        <row r="964">
          <cell r="C964">
            <v>1927</v>
          </cell>
          <cell r="D964" t="str">
            <v>Out of scope</v>
          </cell>
        </row>
        <row r="965">
          <cell r="C965">
            <v>1931</v>
          </cell>
          <cell r="D965" t="str">
            <v>Out of scope</v>
          </cell>
        </row>
        <row r="966">
          <cell r="C966">
            <v>1932</v>
          </cell>
          <cell r="D966" t="str">
            <v>Out of scope</v>
          </cell>
        </row>
        <row r="967">
          <cell r="C967">
            <v>1933</v>
          </cell>
          <cell r="D967" t="str">
            <v>Out of scope</v>
          </cell>
        </row>
        <row r="968">
          <cell r="C968">
            <v>1934</v>
          </cell>
          <cell r="D968" t="str">
            <v>Out of scope</v>
          </cell>
        </row>
        <row r="969">
          <cell r="C969">
            <v>1935</v>
          </cell>
          <cell r="D969" t="str">
            <v>Out of scope</v>
          </cell>
        </row>
        <row r="970">
          <cell r="C970">
            <v>1936</v>
          </cell>
          <cell r="D970" t="str">
            <v>Out of scope</v>
          </cell>
        </row>
        <row r="971">
          <cell r="C971">
            <v>1941</v>
          </cell>
          <cell r="D971" t="str">
            <v>Out of scope</v>
          </cell>
        </row>
        <row r="972">
          <cell r="C972">
            <v>1942</v>
          </cell>
          <cell r="D972" t="str">
            <v>Out of scope</v>
          </cell>
        </row>
        <row r="973">
          <cell r="C973">
            <v>1943</v>
          </cell>
          <cell r="D973" t="str">
            <v>Out of scope</v>
          </cell>
        </row>
        <row r="974">
          <cell r="C974">
            <v>1963</v>
          </cell>
          <cell r="D974" t="str">
            <v>Out of scope</v>
          </cell>
        </row>
        <row r="975">
          <cell r="C975">
            <v>1964</v>
          </cell>
          <cell r="D975" t="str">
            <v>Out of scope</v>
          </cell>
        </row>
        <row r="976">
          <cell r="C976">
            <v>1966</v>
          </cell>
          <cell r="D976" t="str">
            <v>Out of scope</v>
          </cell>
        </row>
        <row r="977">
          <cell r="C977">
            <v>1967</v>
          </cell>
          <cell r="D977" t="str">
            <v>Out of scope</v>
          </cell>
        </row>
        <row r="978">
          <cell r="C978">
            <v>1968</v>
          </cell>
          <cell r="D978" t="str">
            <v>Out of scope</v>
          </cell>
        </row>
        <row r="979">
          <cell r="C979">
            <v>1970</v>
          </cell>
          <cell r="D979" t="str">
            <v>Out of scope</v>
          </cell>
        </row>
        <row r="980">
          <cell r="C980">
            <v>1971</v>
          </cell>
          <cell r="D980" t="str">
            <v>Out of scope</v>
          </cell>
        </row>
        <row r="981">
          <cell r="C981">
            <v>1985</v>
          </cell>
          <cell r="D981" t="str">
            <v>Out of scope</v>
          </cell>
        </row>
        <row r="982">
          <cell r="C982">
            <v>1986</v>
          </cell>
          <cell r="D982" t="str">
            <v>Out of scope</v>
          </cell>
        </row>
        <row r="983">
          <cell r="C983">
            <v>1987</v>
          </cell>
          <cell r="D983" t="str">
            <v>Out of scope</v>
          </cell>
        </row>
        <row r="984">
          <cell r="C984">
            <v>1989</v>
          </cell>
          <cell r="D984" t="str">
            <v>Generic products details</v>
          </cell>
        </row>
        <row r="985">
          <cell r="C985">
            <v>1990</v>
          </cell>
          <cell r="D985" t="str">
            <v>Out of scope</v>
          </cell>
        </row>
        <row r="986">
          <cell r="C986">
            <v>1992</v>
          </cell>
          <cell r="D986" t="str">
            <v>Generic products details</v>
          </cell>
        </row>
        <row r="987">
          <cell r="C987">
            <v>1993</v>
          </cell>
          <cell r="D987" t="str">
            <v>Out of scope</v>
          </cell>
        </row>
        <row r="988">
          <cell r="C988">
            <v>2002</v>
          </cell>
          <cell r="D988" t="str">
            <v>Generic products details</v>
          </cell>
        </row>
        <row r="989">
          <cell r="C989">
            <v>2003</v>
          </cell>
          <cell r="D989" t="str">
            <v>Generic products details</v>
          </cell>
        </row>
        <row r="990">
          <cell r="C990">
            <v>2006</v>
          </cell>
          <cell r="D990" t="str">
            <v>Out of scope</v>
          </cell>
        </row>
        <row r="991">
          <cell r="C991">
            <v>2007</v>
          </cell>
          <cell r="D991" t="str">
            <v>Out of scope</v>
          </cell>
        </row>
        <row r="992">
          <cell r="C992">
            <v>2008</v>
          </cell>
          <cell r="D992" t="str">
            <v>Out of scope</v>
          </cell>
        </row>
        <row r="993">
          <cell r="C993">
            <v>2009</v>
          </cell>
          <cell r="D993" t="str">
            <v>Out of scope</v>
          </cell>
        </row>
        <row r="994">
          <cell r="C994">
            <v>2010</v>
          </cell>
          <cell r="D994" t="str">
            <v>Out of scope</v>
          </cell>
        </row>
        <row r="995">
          <cell r="C995">
            <v>2014</v>
          </cell>
          <cell r="D995" t="str">
            <v>Out of scope</v>
          </cell>
        </row>
        <row r="996">
          <cell r="C996">
            <v>2015</v>
          </cell>
          <cell r="D996" t="str">
            <v>Out of scope</v>
          </cell>
        </row>
        <row r="997">
          <cell r="C997">
            <v>2016</v>
          </cell>
          <cell r="D997" t="str">
            <v>Out of scope</v>
          </cell>
        </row>
        <row r="998">
          <cell r="C998">
            <v>2017</v>
          </cell>
          <cell r="D998" t="str">
            <v>Out of scope</v>
          </cell>
        </row>
        <row r="999">
          <cell r="C999">
            <v>2018</v>
          </cell>
          <cell r="D999" t="str">
            <v>Out of scope</v>
          </cell>
        </row>
        <row r="1000">
          <cell r="C1000">
            <v>2019</v>
          </cell>
          <cell r="D1000" t="str">
            <v>Out of scope</v>
          </cell>
        </row>
        <row r="1001">
          <cell r="C1001">
            <v>2024</v>
          </cell>
          <cell r="D1001" t="str">
            <v>Out of scope</v>
          </cell>
        </row>
        <row r="1002">
          <cell r="C1002">
            <v>2025</v>
          </cell>
          <cell r="D1002" t="str">
            <v>Out of scope</v>
          </cell>
        </row>
        <row r="1003">
          <cell r="C1003">
            <v>2046</v>
          </cell>
          <cell r="D1003" t="str">
            <v>Out of scope</v>
          </cell>
        </row>
        <row r="1004">
          <cell r="C1004">
            <v>2047</v>
          </cell>
          <cell r="D1004" t="str">
            <v>Out of scope</v>
          </cell>
        </row>
        <row r="1005">
          <cell r="C1005">
            <v>2049</v>
          </cell>
          <cell r="D1005" t="str">
            <v>Out of scope</v>
          </cell>
        </row>
        <row r="1006">
          <cell r="C1006">
            <v>2050</v>
          </cell>
          <cell r="D1006" t="str">
            <v>Out of scope</v>
          </cell>
        </row>
        <row r="1007">
          <cell r="C1007">
            <v>2051</v>
          </cell>
          <cell r="D1007" t="str">
            <v>Out of scope</v>
          </cell>
        </row>
        <row r="1008">
          <cell r="C1008">
            <v>2053</v>
          </cell>
          <cell r="D1008" t="str">
            <v>Out of scope</v>
          </cell>
        </row>
        <row r="1009">
          <cell r="C1009">
            <v>2054</v>
          </cell>
          <cell r="D1009" t="str">
            <v>Out of scope</v>
          </cell>
        </row>
        <row r="1010">
          <cell r="C1010">
            <v>2068</v>
          </cell>
          <cell r="D1010" t="str">
            <v>Out of scope</v>
          </cell>
        </row>
        <row r="1011">
          <cell r="C1011">
            <v>2069</v>
          </cell>
          <cell r="D1011" t="str">
            <v>Out of scope</v>
          </cell>
        </row>
        <row r="1012">
          <cell r="C1012">
            <v>2070</v>
          </cell>
          <cell r="D1012" t="str">
            <v>Out of scope</v>
          </cell>
        </row>
        <row r="1013">
          <cell r="C1013">
            <v>2072</v>
          </cell>
          <cell r="D1013" t="str">
            <v>Generic products details</v>
          </cell>
        </row>
        <row r="1014">
          <cell r="C1014">
            <v>2073</v>
          </cell>
          <cell r="D1014" t="str">
            <v>Out of scope</v>
          </cell>
        </row>
        <row r="1015">
          <cell r="C1015">
            <v>2075</v>
          </cell>
          <cell r="D1015" t="str">
            <v>Generic products details</v>
          </cell>
        </row>
        <row r="1016">
          <cell r="C1016">
            <v>2076</v>
          </cell>
          <cell r="D1016" t="str">
            <v>Out of scope</v>
          </cell>
        </row>
        <row r="1017">
          <cell r="C1017">
            <v>2085</v>
          </cell>
          <cell r="D1017" t="str">
            <v>Generic products details</v>
          </cell>
        </row>
        <row r="1018">
          <cell r="C1018">
            <v>2086</v>
          </cell>
          <cell r="D1018" t="str">
            <v>Generic products details</v>
          </cell>
        </row>
        <row r="1019">
          <cell r="C1019">
            <v>2089</v>
          </cell>
          <cell r="D1019" t="str">
            <v>Out of scope</v>
          </cell>
        </row>
        <row r="1020">
          <cell r="C1020">
            <v>2090</v>
          </cell>
          <cell r="D1020" t="str">
            <v>Out of scope</v>
          </cell>
        </row>
        <row r="1021">
          <cell r="C1021">
            <v>2091</v>
          </cell>
          <cell r="D1021" t="str">
            <v>Out of scope</v>
          </cell>
        </row>
        <row r="1022">
          <cell r="C1022">
            <v>2092</v>
          </cell>
          <cell r="D1022" t="str">
            <v>Out of scope</v>
          </cell>
        </row>
        <row r="1023">
          <cell r="C1023">
            <v>2093</v>
          </cell>
          <cell r="D1023" t="str">
            <v>Out of scope</v>
          </cell>
        </row>
        <row r="1024">
          <cell r="C1024">
            <v>2113</v>
          </cell>
          <cell r="D1024" t="str">
            <v>Out of scope</v>
          </cell>
        </row>
        <row r="1025">
          <cell r="C1025">
            <v>2114</v>
          </cell>
          <cell r="D1025" t="str">
            <v>Out of scope</v>
          </cell>
        </row>
        <row r="1026">
          <cell r="C1026">
            <v>2115</v>
          </cell>
          <cell r="D1026" t="str">
            <v>Out of scope</v>
          </cell>
        </row>
        <row r="1027">
          <cell r="C1027">
            <v>2116</v>
          </cell>
          <cell r="D1027" t="str">
            <v>Out of scope</v>
          </cell>
        </row>
        <row r="1028">
          <cell r="C1028">
            <v>2117</v>
          </cell>
          <cell r="D1028" t="str">
            <v>Out of scope</v>
          </cell>
        </row>
        <row r="1029">
          <cell r="C1029">
            <v>2118</v>
          </cell>
          <cell r="D1029" t="str">
            <v>Out of scope</v>
          </cell>
        </row>
        <row r="1030">
          <cell r="C1030">
            <v>2119</v>
          </cell>
          <cell r="D1030" t="str">
            <v>Out of scope</v>
          </cell>
        </row>
        <row r="1031">
          <cell r="C1031">
            <v>2120</v>
          </cell>
          <cell r="D1031" t="str">
            <v>Out of scope</v>
          </cell>
        </row>
        <row r="1032">
          <cell r="C1032">
            <v>2121</v>
          </cell>
          <cell r="D1032" t="str">
            <v>Out of scope</v>
          </cell>
        </row>
        <row r="1033">
          <cell r="C1033">
            <v>2123</v>
          </cell>
          <cell r="D1033" t="str">
            <v>Out of scope</v>
          </cell>
        </row>
        <row r="1034">
          <cell r="C1034">
            <v>2124</v>
          </cell>
          <cell r="D1034" t="str">
            <v>Out of scope</v>
          </cell>
        </row>
        <row r="1035">
          <cell r="C1035">
            <v>2145</v>
          </cell>
          <cell r="D1035" t="str">
            <v>Food facts (nutritions, etc)</v>
          </cell>
        </row>
        <row r="1036">
          <cell r="C1036">
            <v>2146</v>
          </cell>
          <cell r="D1036" t="str">
            <v>Food facts (nutritions, etc)</v>
          </cell>
        </row>
        <row r="1037">
          <cell r="C1037">
            <v>2147</v>
          </cell>
          <cell r="D1037" t="str">
            <v>Food facts (nutritions, etc)</v>
          </cell>
        </row>
        <row r="1038">
          <cell r="C1038">
            <v>2149</v>
          </cell>
          <cell r="D1038" t="str">
            <v>Food facts (nutritions, etc)</v>
          </cell>
        </row>
        <row r="1039">
          <cell r="C1039">
            <v>2150</v>
          </cell>
          <cell r="D1039" t="str">
            <v>Food facts (nutritions, etc)</v>
          </cell>
        </row>
        <row r="1040">
          <cell r="C1040">
            <v>2151</v>
          </cell>
          <cell r="D1040" t="str">
            <v>Food facts (nutritions, etc)</v>
          </cell>
        </row>
        <row r="1041">
          <cell r="C1041">
            <v>2152</v>
          </cell>
          <cell r="D1041" t="str">
            <v>Food facts (nutritions, etc)</v>
          </cell>
        </row>
        <row r="1042">
          <cell r="C1042">
            <v>2153</v>
          </cell>
          <cell r="D1042" t="str">
            <v>Food facts (nutritions, etc)</v>
          </cell>
        </row>
        <row r="1043">
          <cell r="C1043">
            <v>2159</v>
          </cell>
          <cell r="D1043" t="str">
            <v>Packaging, Hierarchy &amp; Logistics</v>
          </cell>
        </row>
        <row r="1044">
          <cell r="C1044">
            <v>2161</v>
          </cell>
          <cell r="D1044" t="str">
            <v>Packaging, Hierarchy &amp; Logistics</v>
          </cell>
        </row>
        <row r="1045">
          <cell r="C1045">
            <v>2162</v>
          </cell>
          <cell r="D1045" t="str">
            <v>Packaging, Hierarchy &amp; Logistics</v>
          </cell>
        </row>
        <row r="1046">
          <cell r="C1046">
            <v>2165</v>
          </cell>
          <cell r="D1046" t="str">
            <v>Packaging, Hierarchy &amp; Logistics</v>
          </cell>
        </row>
        <row r="1047">
          <cell r="C1047">
            <v>2166</v>
          </cell>
          <cell r="D1047" t="str">
            <v>Packaging, Hierarchy &amp; Logistics</v>
          </cell>
        </row>
        <row r="1048">
          <cell r="C1048">
            <v>2167</v>
          </cell>
          <cell r="D1048" t="str">
            <v>Packaging, Hierarchy &amp; Logistics</v>
          </cell>
        </row>
        <row r="1049">
          <cell r="C1049">
            <v>2168</v>
          </cell>
          <cell r="D1049" t="str">
            <v>Packaging, Hierarchy &amp; Logistics</v>
          </cell>
        </row>
        <row r="1050">
          <cell r="C1050">
            <v>2170</v>
          </cell>
          <cell r="D1050" t="str">
            <v>Packaging, Hierarchy &amp; Logistics</v>
          </cell>
        </row>
        <row r="1051">
          <cell r="C1051">
            <v>2171</v>
          </cell>
          <cell r="D1051" t="str">
            <v>Packaging, Hierarchy &amp; Logistics</v>
          </cell>
        </row>
        <row r="1052">
          <cell r="C1052">
            <v>2175</v>
          </cell>
          <cell r="D1052" t="str">
            <v>Packaging, Hierarchy &amp; Logistics</v>
          </cell>
        </row>
        <row r="1053">
          <cell r="C1053">
            <v>2176</v>
          </cell>
          <cell r="D1053" t="str">
            <v>Packaging, Hierarchy &amp; Logistics</v>
          </cell>
        </row>
        <row r="1054">
          <cell r="C1054">
            <v>2177</v>
          </cell>
          <cell r="D1054" t="str">
            <v>Packaging, Hierarchy &amp; Logistics</v>
          </cell>
        </row>
        <row r="1055">
          <cell r="C1055">
            <v>2178</v>
          </cell>
          <cell r="D1055" t="str">
            <v>Packaging, Hierarchy &amp; Logistics</v>
          </cell>
        </row>
        <row r="1056">
          <cell r="C1056">
            <v>2179</v>
          </cell>
          <cell r="D1056" t="str">
            <v>Packaging, Hierarchy &amp; Logistics</v>
          </cell>
        </row>
        <row r="1057">
          <cell r="C1057">
            <v>2180</v>
          </cell>
          <cell r="D1057" t="str">
            <v>Packaging, Hierarchy &amp; Logistics</v>
          </cell>
        </row>
        <row r="1058">
          <cell r="C1058">
            <v>2181</v>
          </cell>
          <cell r="D1058" t="str">
            <v>Packaging, Hierarchy &amp; Logistics</v>
          </cell>
        </row>
        <row r="1059">
          <cell r="C1059">
            <v>2186</v>
          </cell>
          <cell r="D1059" t="str">
            <v>Packaging, Hierarchy &amp; Logistics</v>
          </cell>
        </row>
        <row r="1060">
          <cell r="C1060">
            <v>2187</v>
          </cell>
          <cell r="D1060" t="str">
            <v>Packaging, Hierarchy &amp; Logistics</v>
          </cell>
        </row>
        <row r="1061">
          <cell r="C1061">
            <v>2188</v>
          </cell>
          <cell r="D1061" t="str">
            <v>Packaging, Hierarchy &amp; Logistics</v>
          </cell>
        </row>
        <row r="1062">
          <cell r="C1062">
            <v>2191</v>
          </cell>
          <cell r="D1062" t="str">
            <v>Packaging, Hierarchy &amp; Logistics</v>
          </cell>
        </row>
        <row r="1063">
          <cell r="C1063">
            <v>2192</v>
          </cell>
          <cell r="D1063" t="str">
            <v>Packaging, Hierarchy &amp; Logistics</v>
          </cell>
        </row>
        <row r="1064">
          <cell r="C1064">
            <v>2193</v>
          </cell>
          <cell r="D1064" t="str">
            <v>Packaging, Hierarchy &amp; Logistics</v>
          </cell>
        </row>
        <row r="1065">
          <cell r="C1065">
            <v>2194</v>
          </cell>
          <cell r="D1065" t="str">
            <v>Packaging, Hierarchy &amp; Logistics</v>
          </cell>
        </row>
        <row r="1066">
          <cell r="C1066">
            <v>2195</v>
          </cell>
          <cell r="D1066" t="str">
            <v>Packaging, Hierarchy &amp; Logistics</v>
          </cell>
        </row>
        <row r="1067">
          <cell r="C1067">
            <v>2199</v>
          </cell>
          <cell r="D1067" t="str">
            <v>Packaging, Hierarchy &amp; Logistics</v>
          </cell>
        </row>
        <row r="1068">
          <cell r="C1068">
            <v>2201</v>
          </cell>
          <cell r="D1068" t="str">
            <v>Packaging, Hierarchy &amp; Logistics</v>
          </cell>
        </row>
        <row r="1069">
          <cell r="C1069">
            <v>2202</v>
          </cell>
          <cell r="D1069" t="str">
            <v>Packaging, Hierarchy &amp; Logistics</v>
          </cell>
        </row>
        <row r="1070">
          <cell r="C1070">
            <v>2203</v>
          </cell>
          <cell r="D1070" t="str">
            <v>Packaging, Hierarchy &amp; Logistics</v>
          </cell>
        </row>
        <row r="1071">
          <cell r="C1071">
            <v>2206</v>
          </cell>
          <cell r="D1071" t="str">
            <v>Packaging, Hierarchy &amp; Logistics</v>
          </cell>
        </row>
        <row r="1072">
          <cell r="C1072">
            <v>2207</v>
          </cell>
          <cell r="D1072" t="str">
            <v>Packaging, Hierarchy &amp; Logistics</v>
          </cell>
        </row>
        <row r="1073">
          <cell r="C1073">
            <v>2208</v>
          </cell>
          <cell r="D1073" t="str">
            <v>Packaging, Hierarchy &amp; Logistics</v>
          </cell>
        </row>
        <row r="1074">
          <cell r="C1074">
            <v>2210</v>
          </cell>
          <cell r="D1074" t="str">
            <v>Packaging, Hierarchy &amp; Logistics</v>
          </cell>
        </row>
        <row r="1075">
          <cell r="C1075">
            <v>2212</v>
          </cell>
          <cell r="D1075" t="str">
            <v>Packaging, Hierarchy &amp; Logistics</v>
          </cell>
        </row>
        <row r="1076">
          <cell r="C1076">
            <v>2213</v>
          </cell>
          <cell r="D1076" t="str">
            <v>Packaging, Hierarchy &amp; Logistics</v>
          </cell>
        </row>
        <row r="1077">
          <cell r="C1077">
            <v>2214</v>
          </cell>
          <cell r="D1077" t="str">
            <v>Packaging, Hierarchy &amp; Logistics</v>
          </cell>
        </row>
        <row r="1078">
          <cell r="C1078">
            <v>2215</v>
          </cell>
          <cell r="D1078" t="str">
            <v>Packaging, Hierarchy &amp; Logistics</v>
          </cell>
        </row>
        <row r="1079">
          <cell r="C1079">
            <v>2218</v>
          </cell>
          <cell r="D1079" t="str">
            <v>Packaging, Hierarchy &amp; Logistics</v>
          </cell>
        </row>
        <row r="1080">
          <cell r="C1080">
            <v>2219</v>
          </cell>
          <cell r="D1080" t="str">
            <v>Packaging, Hierarchy &amp; Logistics</v>
          </cell>
        </row>
        <row r="1081">
          <cell r="C1081">
            <v>2228</v>
          </cell>
          <cell r="D1081" t="str">
            <v>Packaging, Hierarchy &amp; Logistics</v>
          </cell>
        </row>
        <row r="1082">
          <cell r="C1082">
            <v>2237</v>
          </cell>
          <cell r="D1082" t="str">
            <v>Packaging, Hierarchy &amp; Logistics</v>
          </cell>
        </row>
        <row r="1083">
          <cell r="C1083">
            <v>2238</v>
          </cell>
          <cell r="D1083" t="str">
            <v>Packaging, Hierarchy &amp; Logistics</v>
          </cell>
        </row>
        <row r="1084">
          <cell r="C1084">
            <v>2239</v>
          </cell>
          <cell r="D1084" t="str">
            <v>Packaging, Hierarchy &amp; Logistics</v>
          </cell>
        </row>
        <row r="1085">
          <cell r="C1085">
            <v>2240</v>
          </cell>
          <cell r="D1085" t="str">
            <v>Packaging, Hierarchy &amp; Logistics</v>
          </cell>
        </row>
        <row r="1086">
          <cell r="C1086">
            <v>2241</v>
          </cell>
          <cell r="D1086" t="str">
            <v>Packaging, Hierarchy &amp; Logistics</v>
          </cell>
        </row>
        <row r="1087">
          <cell r="C1087">
            <v>2261</v>
          </cell>
          <cell r="D1087" t="str">
            <v>Packaging, Hierarchy &amp; Logistics</v>
          </cell>
        </row>
        <row r="1088">
          <cell r="C1088">
            <v>2262</v>
          </cell>
          <cell r="D1088" t="str">
            <v>Packaging, Hierarchy &amp; Logistics</v>
          </cell>
        </row>
        <row r="1089">
          <cell r="C1089">
            <v>2263</v>
          </cell>
          <cell r="D1089" t="str">
            <v>Packaging, Hierarchy &amp; Logistics</v>
          </cell>
        </row>
        <row r="1090">
          <cell r="C1090">
            <v>2270</v>
          </cell>
          <cell r="D1090" t="str">
            <v>Packaging, Hierarchy &amp; Logistics</v>
          </cell>
        </row>
        <row r="1091">
          <cell r="C1091">
            <v>2277</v>
          </cell>
          <cell r="D1091" t="str">
            <v>Packaging, Hierarchy &amp; Logistics</v>
          </cell>
        </row>
        <row r="1092">
          <cell r="C1092">
            <v>2278</v>
          </cell>
          <cell r="D1092" t="str">
            <v>Packaging, Hierarchy &amp; Logistics</v>
          </cell>
        </row>
        <row r="1093">
          <cell r="C1093">
            <v>2280</v>
          </cell>
          <cell r="D1093" t="str">
            <v>Packaging, Hierarchy &amp; Logistics</v>
          </cell>
        </row>
        <row r="1094">
          <cell r="C1094">
            <v>2281</v>
          </cell>
          <cell r="D1094" t="str">
            <v>Packaging, Hierarchy &amp; Logistics</v>
          </cell>
        </row>
        <row r="1095">
          <cell r="C1095">
            <v>2282</v>
          </cell>
          <cell r="D1095" t="str">
            <v>Packaging, Hierarchy &amp; Logistics</v>
          </cell>
        </row>
        <row r="1096">
          <cell r="C1096">
            <v>2285</v>
          </cell>
          <cell r="D1096" t="str">
            <v>Packaging, Hierarchy &amp; Logistics</v>
          </cell>
        </row>
        <row r="1097">
          <cell r="C1097">
            <v>2286</v>
          </cell>
          <cell r="D1097" t="str">
            <v>Packaging, Hierarchy &amp; Logistics</v>
          </cell>
        </row>
        <row r="1098">
          <cell r="C1098">
            <v>2287</v>
          </cell>
          <cell r="D1098" t="str">
            <v>Packaging, Hierarchy &amp; Logistics</v>
          </cell>
        </row>
        <row r="1099">
          <cell r="C1099">
            <v>2291</v>
          </cell>
          <cell r="D1099" t="str">
            <v>Packaging, Hierarchy &amp; Logistics</v>
          </cell>
        </row>
        <row r="1100">
          <cell r="C1100">
            <v>2293</v>
          </cell>
          <cell r="D1100" t="str">
            <v>Packaging, Hierarchy &amp; Logistics</v>
          </cell>
        </row>
        <row r="1101">
          <cell r="C1101">
            <v>2298</v>
          </cell>
          <cell r="D1101" t="str">
            <v>Packaging, Hierarchy &amp; Logistics</v>
          </cell>
        </row>
        <row r="1102">
          <cell r="C1102">
            <v>2300</v>
          </cell>
          <cell r="D1102" t="str">
            <v>Packaging, Hierarchy &amp; Logistics</v>
          </cell>
        </row>
        <row r="1103">
          <cell r="C1103">
            <v>2304</v>
          </cell>
          <cell r="D1103" t="str">
            <v>Generic products details</v>
          </cell>
        </row>
        <row r="1104">
          <cell r="C1104">
            <v>2305</v>
          </cell>
          <cell r="D1104" t="str">
            <v>Generic products details</v>
          </cell>
        </row>
        <row r="1105">
          <cell r="C1105">
            <v>2306</v>
          </cell>
          <cell r="D1105" t="str">
            <v>Generic products details</v>
          </cell>
        </row>
        <row r="1106">
          <cell r="C1106">
            <v>2307</v>
          </cell>
          <cell r="D1106" t="str">
            <v>Generic products details</v>
          </cell>
        </row>
        <row r="1107">
          <cell r="C1107">
            <v>2308</v>
          </cell>
          <cell r="D1107" t="str">
            <v>Generic products details</v>
          </cell>
        </row>
        <row r="1108">
          <cell r="C1108">
            <v>2309</v>
          </cell>
          <cell r="D1108" t="str">
            <v>Generic products details</v>
          </cell>
        </row>
        <row r="1109">
          <cell r="C1109">
            <v>2310</v>
          </cell>
          <cell r="D1109" t="str">
            <v>Generic products details</v>
          </cell>
        </row>
        <row r="1110">
          <cell r="C1110">
            <v>2311</v>
          </cell>
          <cell r="D1110" t="str">
            <v>Generic products details</v>
          </cell>
        </row>
        <row r="1111">
          <cell r="C1111">
            <v>2312</v>
          </cell>
          <cell r="D1111" t="str">
            <v>Generic products details</v>
          </cell>
        </row>
        <row r="1112">
          <cell r="C1112">
            <v>2313</v>
          </cell>
          <cell r="D1112" t="str">
            <v>Generic products details</v>
          </cell>
        </row>
        <row r="1113">
          <cell r="C1113">
            <v>2314</v>
          </cell>
          <cell r="D1113" t="str">
            <v>Generic products details</v>
          </cell>
        </row>
        <row r="1114">
          <cell r="C1114">
            <v>2316</v>
          </cell>
          <cell r="D1114" t="str">
            <v>Generic products details</v>
          </cell>
        </row>
        <row r="1115">
          <cell r="C1115">
            <v>2317</v>
          </cell>
          <cell r="D1115" t="str">
            <v>Generic products details</v>
          </cell>
        </row>
        <row r="1116">
          <cell r="C1116">
            <v>2318</v>
          </cell>
          <cell r="D1116" t="str">
            <v>Generic products details</v>
          </cell>
        </row>
        <row r="1117">
          <cell r="C1117">
            <v>2323</v>
          </cell>
          <cell r="D1117" t="str">
            <v>Generic products details</v>
          </cell>
        </row>
        <row r="1118">
          <cell r="C1118">
            <v>2324</v>
          </cell>
          <cell r="D1118" t="str">
            <v>Generic products details</v>
          </cell>
        </row>
        <row r="1119">
          <cell r="C1119">
            <v>2325</v>
          </cell>
          <cell r="D1119" t="str">
            <v>Generic products details</v>
          </cell>
        </row>
        <row r="1120">
          <cell r="C1120">
            <v>2326</v>
          </cell>
          <cell r="D1120" t="str">
            <v>Generic products details</v>
          </cell>
        </row>
        <row r="1121">
          <cell r="C1121">
            <v>2327</v>
          </cell>
          <cell r="D1121" t="str">
            <v>Generic products details</v>
          </cell>
        </row>
        <row r="1122">
          <cell r="C1122">
            <v>2331</v>
          </cell>
          <cell r="D1122" t="str">
            <v>Generic products details</v>
          </cell>
        </row>
        <row r="1123">
          <cell r="C1123">
            <v>2332</v>
          </cell>
          <cell r="D1123" t="str">
            <v>Generic products details</v>
          </cell>
        </row>
        <row r="1124">
          <cell r="C1124">
            <v>2334</v>
          </cell>
          <cell r="D1124" t="str">
            <v>Generic products details</v>
          </cell>
        </row>
        <row r="1125">
          <cell r="C1125">
            <v>2336</v>
          </cell>
          <cell r="D1125" t="str">
            <v>Generic products details</v>
          </cell>
        </row>
        <row r="1126">
          <cell r="C1126">
            <v>2337</v>
          </cell>
          <cell r="D1126" t="str">
            <v>Generic products details</v>
          </cell>
        </row>
        <row r="1127">
          <cell r="C1127">
            <v>2338</v>
          </cell>
          <cell r="D1127" t="str">
            <v>Generic products details</v>
          </cell>
        </row>
        <row r="1128">
          <cell r="C1128">
            <v>2350</v>
          </cell>
          <cell r="D1128" t="str">
            <v>Regulatory facts</v>
          </cell>
        </row>
        <row r="1129">
          <cell r="C1129">
            <v>2351</v>
          </cell>
          <cell r="D1129" t="str">
            <v>Regulatory facts</v>
          </cell>
        </row>
        <row r="1130">
          <cell r="C1130">
            <v>2352</v>
          </cell>
          <cell r="D1130" t="str">
            <v>Regulatory facts</v>
          </cell>
        </row>
        <row r="1131">
          <cell r="C1131">
            <v>2353</v>
          </cell>
          <cell r="D1131" t="str">
            <v>Regulatory facts</v>
          </cell>
        </row>
        <row r="1132">
          <cell r="C1132">
            <v>2354</v>
          </cell>
          <cell r="D1132" t="str">
            <v>Regulatory facts</v>
          </cell>
        </row>
        <row r="1133">
          <cell r="C1133">
            <v>2355</v>
          </cell>
          <cell r="D1133" t="str">
            <v>Regulatory facts</v>
          </cell>
        </row>
        <row r="1134">
          <cell r="C1134">
            <v>2359</v>
          </cell>
          <cell r="D1134" t="str">
            <v>Regulatory facts</v>
          </cell>
        </row>
        <row r="1135">
          <cell r="C1135">
            <v>2360</v>
          </cell>
          <cell r="D1135" t="str">
            <v>Regulatory facts</v>
          </cell>
        </row>
        <row r="1136">
          <cell r="C1136">
            <v>2361</v>
          </cell>
          <cell r="D1136" t="str">
            <v>Regulatory facts</v>
          </cell>
        </row>
        <row r="1137">
          <cell r="C1137">
            <v>2362</v>
          </cell>
          <cell r="D1137" t="str">
            <v>Regulatory facts</v>
          </cell>
        </row>
        <row r="1138">
          <cell r="C1138">
            <v>2363</v>
          </cell>
          <cell r="D1138" t="str">
            <v>Regulatory facts</v>
          </cell>
        </row>
        <row r="1139">
          <cell r="C1139">
            <v>2394</v>
          </cell>
          <cell r="D1139" t="str">
            <v>Regulatory facts</v>
          </cell>
        </row>
        <row r="1140">
          <cell r="C1140">
            <v>2395</v>
          </cell>
          <cell r="D1140" t="str">
            <v>Regulatory facts</v>
          </cell>
        </row>
        <row r="1141">
          <cell r="C1141">
            <v>2396</v>
          </cell>
          <cell r="D1141" t="str">
            <v>Regulatory facts</v>
          </cell>
        </row>
        <row r="1142">
          <cell r="C1142">
            <v>2397</v>
          </cell>
          <cell r="D1142" t="str">
            <v>Regulatory facts</v>
          </cell>
        </row>
        <row r="1143">
          <cell r="C1143">
            <v>2398</v>
          </cell>
          <cell r="D1143" t="str">
            <v>Regulatory facts</v>
          </cell>
        </row>
        <row r="1144">
          <cell r="C1144">
            <v>2399</v>
          </cell>
          <cell r="D1144" t="str">
            <v>Regulatory facts</v>
          </cell>
        </row>
        <row r="1145">
          <cell r="C1145">
            <v>2400</v>
          </cell>
          <cell r="D1145" t="str">
            <v>Regulatory facts</v>
          </cell>
        </row>
        <row r="1146">
          <cell r="C1146">
            <v>2401</v>
          </cell>
          <cell r="D1146" t="str">
            <v>Regulatory facts</v>
          </cell>
        </row>
        <row r="1147">
          <cell r="C1147">
            <v>2427</v>
          </cell>
          <cell r="D1147" t="str">
            <v>Regulatory facts</v>
          </cell>
        </row>
        <row r="1148">
          <cell r="C1148">
            <v>2428</v>
          </cell>
          <cell r="D1148" t="str">
            <v>Regulatory facts</v>
          </cell>
        </row>
        <row r="1149">
          <cell r="C1149">
            <v>2429</v>
          </cell>
          <cell r="D1149" t="str">
            <v>Regulatory facts</v>
          </cell>
        </row>
        <row r="1150">
          <cell r="C1150">
            <v>2430</v>
          </cell>
          <cell r="D1150" t="str">
            <v>Regulatory facts</v>
          </cell>
        </row>
        <row r="1151">
          <cell r="C1151">
            <v>2431</v>
          </cell>
          <cell r="D1151" t="str">
            <v>Regulatory facts</v>
          </cell>
        </row>
        <row r="1152">
          <cell r="C1152">
            <v>2432</v>
          </cell>
          <cell r="D1152" t="str">
            <v>Regulatory facts</v>
          </cell>
        </row>
        <row r="1153">
          <cell r="C1153">
            <v>2433</v>
          </cell>
          <cell r="D1153" t="str">
            <v>Regulatory facts</v>
          </cell>
        </row>
        <row r="1154">
          <cell r="C1154">
            <v>2434</v>
          </cell>
          <cell r="D1154" t="str">
            <v>Regulatory facts</v>
          </cell>
        </row>
        <row r="1155">
          <cell r="C1155">
            <v>2435</v>
          </cell>
          <cell r="D1155" t="str">
            <v>Regulatory facts</v>
          </cell>
        </row>
        <row r="1156">
          <cell r="C1156">
            <v>2436</v>
          </cell>
          <cell r="D1156" t="str">
            <v>Regulatory facts</v>
          </cell>
        </row>
        <row r="1157">
          <cell r="C1157">
            <v>2437</v>
          </cell>
          <cell r="D1157" t="str">
            <v>Regulatory facts</v>
          </cell>
        </row>
        <row r="1158">
          <cell r="C1158">
            <v>2453</v>
          </cell>
          <cell r="D1158" t="str">
            <v>Regulatory facts</v>
          </cell>
        </row>
        <row r="1159">
          <cell r="C1159">
            <v>2454</v>
          </cell>
          <cell r="D1159" t="str">
            <v>Regulatory facts</v>
          </cell>
        </row>
        <row r="1160">
          <cell r="C1160">
            <v>2457</v>
          </cell>
          <cell r="D1160" t="str">
            <v>Regulatory facts</v>
          </cell>
        </row>
        <row r="1161">
          <cell r="C1161">
            <v>2458</v>
          </cell>
          <cell r="D1161" t="str">
            <v>Regulatory facts</v>
          </cell>
        </row>
        <row r="1162">
          <cell r="C1162">
            <v>2459</v>
          </cell>
          <cell r="D1162" t="str">
            <v>Regulatory facts</v>
          </cell>
        </row>
        <row r="1163">
          <cell r="C1163">
            <v>2460</v>
          </cell>
          <cell r="D1163" t="str">
            <v>Regulatory facts</v>
          </cell>
        </row>
        <row r="1164">
          <cell r="C1164">
            <v>2461</v>
          </cell>
          <cell r="D1164" t="str">
            <v>Regulatory facts</v>
          </cell>
        </row>
        <row r="1165">
          <cell r="C1165">
            <v>2491</v>
          </cell>
          <cell r="D1165" t="str">
            <v>Regulatory facts</v>
          </cell>
        </row>
        <row r="1166">
          <cell r="C1166">
            <v>2495</v>
          </cell>
          <cell r="D1166" t="str">
            <v>Regulatory facts</v>
          </cell>
        </row>
        <row r="1167">
          <cell r="C1167">
            <v>2496</v>
          </cell>
          <cell r="D1167" t="str">
            <v>Generic products details</v>
          </cell>
        </row>
        <row r="1168">
          <cell r="C1168">
            <v>2497</v>
          </cell>
          <cell r="D1168" t="str">
            <v>Generic products details</v>
          </cell>
        </row>
        <row r="1169">
          <cell r="C1169">
            <v>2508</v>
          </cell>
          <cell r="D1169" t="str">
            <v>Out of scope</v>
          </cell>
        </row>
        <row r="1170">
          <cell r="C1170">
            <v>2509</v>
          </cell>
          <cell r="D1170" t="str">
            <v>Out of scope</v>
          </cell>
        </row>
        <row r="1171">
          <cell r="C1171">
            <v>2510</v>
          </cell>
          <cell r="D1171" t="str">
            <v>Out of scope</v>
          </cell>
        </row>
        <row r="1172">
          <cell r="C1172">
            <v>2511</v>
          </cell>
          <cell r="D1172" t="str">
            <v>Out of scope</v>
          </cell>
        </row>
        <row r="1173">
          <cell r="C1173">
            <v>2516</v>
          </cell>
          <cell r="D1173" t="str">
            <v>Certifications &amp; Traceability &amp; Sustainability</v>
          </cell>
        </row>
        <row r="1174">
          <cell r="C1174">
            <v>2518</v>
          </cell>
          <cell r="D1174" t="str">
            <v>Certifications &amp; Traceability &amp; Sustainability</v>
          </cell>
        </row>
        <row r="1175">
          <cell r="C1175">
            <v>2622</v>
          </cell>
          <cell r="D1175" t="str">
            <v>Regulatory facts</v>
          </cell>
        </row>
        <row r="1176">
          <cell r="C1176">
            <v>2660</v>
          </cell>
          <cell r="D1176" t="str">
            <v>Regulatory facts</v>
          </cell>
        </row>
        <row r="1177">
          <cell r="C1177">
            <v>2661</v>
          </cell>
          <cell r="D1177" t="str">
            <v>Regulatory facts</v>
          </cell>
        </row>
        <row r="1178">
          <cell r="C1178">
            <v>2662</v>
          </cell>
          <cell r="D1178" t="str">
            <v>Regulatory facts</v>
          </cell>
        </row>
        <row r="1179">
          <cell r="C1179">
            <v>2663</v>
          </cell>
          <cell r="D1179" t="str">
            <v>Regulatory facts</v>
          </cell>
        </row>
        <row r="1180">
          <cell r="C1180">
            <v>2678</v>
          </cell>
          <cell r="D1180" t="str">
            <v>Health related facts</v>
          </cell>
        </row>
        <row r="1181">
          <cell r="C1181">
            <v>2679</v>
          </cell>
          <cell r="D1181" t="str">
            <v>Health related facts</v>
          </cell>
        </row>
        <row r="1182">
          <cell r="C1182">
            <v>2682</v>
          </cell>
          <cell r="D1182" t="str">
            <v>Health related facts</v>
          </cell>
        </row>
        <row r="1183">
          <cell r="C1183">
            <v>2683</v>
          </cell>
          <cell r="D1183" t="str">
            <v>Health related facts</v>
          </cell>
        </row>
        <row r="1184">
          <cell r="C1184">
            <v>2685</v>
          </cell>
          <cell r="D1184" t="str">
            <v>Health related facts</v>
          </cell>
        </row>
        <row r="1185">
          <cell r="C1185">
            <v>2686</v>
          </cell>
          <cell r="D1185" t="str">
            <v>Health related facts</v>
          </cell>
        </row>
        <row r="1186">
          <cell r="C1186">
            <v>2687</v>
          </cell>
          <cell r="D1186" t="str">
            <v>Health related facts</v>
          </cell>
        </row>
        <row r="1187">
          <cell r="C1187">
            <v>2688</v>
          </cell>
          <cell r="D1187" t="str">
            <v>Health related facts</v>
          </cell>
        </row>
        <row r="1188">
          <cell r="C1188">
            <v>2689</v>
          </cell>
          <cell r="D1188" t="str">
            <v>Health related facts</v>
          </cell>
        </row>
        <row r="1189">
          <cell r="C1189">
            <v>2699</v>
          </cell>
          <cell r="D1189" t="str">
            <v>Health related facts</v>
          </cell>
        </row>
        <row r="1190">
          <cell r="C1190">
            <v>2707</v>
          </cell>
          <cell r="D1190" t="str">
            <v>Health related facts</v>
          </cell>
        </row>
        <row r="1191">
          <cell r="C1191">
            <v>2708</v>
          </cell>
          <cell r="D1191" t="str">
            <v>Health related facts</v>
          </cell>
        </row>
        <row r="1192">
          <cell r="C1192">
            <v>2709</v>
          </cell>
          <cell r="D1192" t="str">
            <v>Health related facts</v>
          </cell>
        </row>
        <row r="1193">
          <cell r="C1193">
            <v>2710</v>
          </cell>
          <cell r="D1193" t="str">
            <v>Health related facts</v>
          </cell>
        </row>
        <row r="1194">
          <cell r="C1194">
            <v>2712</v>
          </cell>
          <cell r="D1194" t="str">
            <v>Energy &amp; electricity</v>
          </cell>
        </row>
        <row r="1195">
          <cell r="C1195">
            <v>2713</v>
          </cell>
          <cell r="D1195" t="str">
            <v>Energy &amp; electricity</v>
          </cell>
        </row>
        <row r="1196">
          <cell r="C1196">
            <v>2716</v>
          </cell>
          <cell r="D1196" t="str">
            <v>Energy &amp; electricity</v>
          </cell>
        </row>
        <row r="1197">
          <cell r="C1197">
            <v>2717</v>
          </cell>
          <cell r="D1197" t="str">
            <v>Energy &amp; electricity</v>
          </cell>
        </row>
        <row r="1198">
          <cell r="C1198">
            <v>2718</v>
          </cell>
          <cell r="D1198" t="str">
            <v>Energy &amp; electricity</v>
          </cell>
        </row>
        <row r="1199">
          <cell r="C1199">
            <v>2719</v>
          </cell>
          <cell r="D1199" t="str">
            <v>Energy &amp; electricity</v>
          </cell>
        </row>
        <row r="1200">
          <cell r="C1200">
            <v>2720</v>
          </cell>
          <cell r="D1200" t="str">
            <v>Energy &amp; electricity</v>
          </cell>
        </row>
        <row r="1201">
          <cell r="C1201">
            <v>2724</v>
          </cell>
          <cell r="D1201" t="str">
            <v>Energy &amp; electricity</v>
          </cell>
        </row>
        <row r="1202">
          <cell r="C1202">
            <v>2734</v>
          </cell>
          <cell r="D1202" t="str">
            <v>Energy &amp; electricity</v>
          </cell>
        </row>
        <row r="1203">
          <cell r="C1203">
            <v>2735</v>
          </cell>
          <cell r="D1203" t="str">
            <v>Energy &amp; electricity</v>
          </cell>
        </row>
        <row r="1204">
          <cell r="C1204">
            <v>2736</v>
          </cell>
          <cell r="D1204" t="str">
            <v>Energy &amp; electricity</v>
          </cell>
        </row>
        <row r="1205">
          <cell r="C1205">
            <v>2737</v>
          </cell>
          <cell r="D1205" t="str">
            <v>Energy &amp; electricity</v>
          </cell>
        </row>
        <row r="1206">
          <cell r="C1206">
            <v>2738</v>
          </cell>
          <cell r="D1206" t="str">
            <v>Energy &amp; electricity</v>
          </cell>
        </row>
        <row r="1207">
          <cell r="C1207">
            <v>2742</v>
          </cell>
          <cell r="D1207" t="str">
            <v>Energy &amp; electricity</v>
          </cell>
        </row>
        <row r="1208">
          <cell r="C1208">
            <v>2744</v>
          </cell>
          <cell r="D1208" t="str">
            <v>Energy &amp; electricity</v>
          </cell>
        </row>
        <row r="1209">
          <cell r="C1209">
            <v>2746</v>
          </cell>
          <cell r="D1209" t="str">
            <v>Energy &amp; electricity</v>
          </cell>
        </row>
        <row r="1210">
          <cell r="C1210">
            <v>2747</v>
          </cell>
          <cell r="D1210" t="str">
            <v>Energy &amp; electricity</v>
          </cell>
        </row>
        <row r="1211">
          <cell r="C1211">
            <v>2757</v>
          </cell>
          <cell r="D1211" t="str">
            <v>Energy &amp; electricity</v>
          </cell>
        </row>
        <row r="1212">
          <cell r="C1212">
            <v>2767</v>
          </cell>
          <cell r="D1212" t="str">
            <v>Locations related</v>
          </cell>
        </row>
        <row r="1213">
          <cell r="C1213">
            <v>2768</v>
          </cell>
          <cell r="D1213" t="str">
            <v>Locations related</v>
          </cell>
        </row>
        <row r="1214">
          <cell r="C1214">
            <v>2769</v>
          </cell>
          <cell r="D1214" t="str">
            <v>Locations related</v>
          </cell>
        </row>
        <row r="1215">
          <cell r="C1215">
            <v>2770</v>
          </cell>
          <cell r="D1215" t="str">
            <v>Locations related</v>
          </cell>
        </row>
        <row r="1216">
          <cell r="C1216">
            <v>2771</v>
          </cell>
          <cell r="D1216" t="str">
            <v>Locations related</v>
          </cell>
        </row>
        <row r="1217">
          <cell r="C1217">
            <v>2775</v>
          </cell>
          <cell r="D1217" t="str">
            <v>Locations related</v>
          </cell>
        </row>
        <row r="1218">
          <cell r="C1218">
            <v>2776</v>
          </cell>
          <cell r="D1218" t="str">
            <v>Locations related</v>
          </cell>
        </row>
        <row r="1219">
          <cell r="C1219">
            <v>2777</v>
          </cell>
          <cell r="D1219" t="str">
            <v>Locations related</v>
          </cell>
        </row>
        <row r="1220">
          <cell r="C1220">
            <v>2778</v>
          </cell>
          <cell r="D1220" t="str">
            <v>Locations related</v>
          </cell>
        </row>
        <row r="1221">
          <cell r="C1221">
            <v>2779</v>
          </cell>
          <cell r="D1221" t="str">
            <v>Locations related</v>
          </cell>
        </row>
        <row r="1222">
          <cell r="C1222">
            <v>2781</v>
          </cell>
          <cell r="D1222" t="str">
            <v>Locations related</v>
          </cell>
        </row>
        <row r="1223">
          <cell r="C1223">
            <v>2782</v>
          </cell>
          <cell r="D1223" t="str">
            <v>Locations related</v>
          </cell>
        </row>
        <row r="1224">
          <cell r="C1224">
            <v>2783</v>
          </cell>
          <cell r="D1224" t="str">
            <v>Locations related</v>
          </cell>
        </row>
        <row r="1225">
          <cell r="C1225">
            <v>2784</v>
          </cell>
          <cell r="D1225" t="str">
            <v>Locations related</v>
          </cell>
        </row>
        <row r="1226">
          <cell r="C1226">
            <v>2786</v>
          </cell>
          <cell r="D1226" t="str">
            <v>Locations related</v>
          </cell>
        </row>
        <row r="1227">
          <cell r="C1227">
            <v>2787</v>
          </cell>
          <cell r="D1227" t="str">
            <v>Locations related</v>
          </cell>
        </row>
        <row r="1228">
          <cell r="C1228">
            <v>2788</v>
          </cell>
          <cell r="D1228" t="str">
            <v>Locations related</v>
          </cell>
        </row>
        <row r="1229">
          <cell r="C1229">
            <v>2789</v>
          </cell>
          <cell r="D1229" t="str">
            <v>Locations related</v>
          </cell>
        </row>
        <row r="1230">
          <cell r="C1230">
            <v>2790</v>
          </cell>
          <cell r="D1230" t="str">
            <v>Locations related</v>
          </cell>
        </row>
        <row r="1231">
          <cell r="C1231">
            <v>2794</v>
          </cell>
          <cell r="D1231" t="str">
            <v>Locations related</v>
          </cell>
        </row>
        <row r="1232">
          <cell r="C1232">
            <v>2797</v>
          </cell>
          <cell r="D1232" t="str">
            <v>Locations related</v>
          </cell>
        </row>
        <row r="1233">
          <cell r="C1233">
            <v>2798</v>
          </cell>
          <cell r="D1233" t="str">
            <v>Locations related</v>
          </cell>
        </row>
        <row r="1234">
          <cell r="C1234">
            <v>2799</v>
          </cell>
          <cell r="D1234" t="str">
            <v>Locations related</v>
          </cell>
        </row>
        <row r="1235">
          <cell r="C1235">
            <v>2801</v>
          </cell>
          <cell r="D1235" t="str">
            <v>Locations related</v>
          </cell>
        </row>
        <row r="1236">
          <cell r="C1236">
            <v>2804</v>
          </cell>
          <cell r="D1236" t="str">
            <v>Locations related</v>
          </cell>
        </row>
        <row r="1237">
          <cell r="C1237">
            <v>2805</v>
          </cell>
          <cell r="D1237" t="str">
            <v>Locations related</v>
          </cell>
        </row>
        <row r="1238">
          <cell r="C1238">
            <v>2806</v>
          </cell>
          <cell r="D1238" t="str">
            <v>Locations related</v>
          </cell>
        </row>
        <row r="1239">
          <cell r="C1239">
            <v>2807</v>
          </cell>
          <cell r="D1239" t="str">
            <v>Locations related</v>
          </cell>
        </row>
        <row r="1240">
          <cell r="C1240">
            <v>2808</v>
          </cell>
          <cell r="D1240" t="str">
            <v>Locations related</v>
          </cell>
        </row>
        <row r="1241">
          <cell r="C1241">
            <v>2812</v>
          </cell>
          <cell r="D1241" t="str">
            <v>Locations related</v>
          </cell>
        </row>
        <row r="1242">
          <cell r="C1242">
            <v>2816</v>
          </cell>
          <cell r="D1242" t="str">
            <v>Locations related</v>
          </cell>
        </row>
        <row r="1243">
          <cell r="C1243">
            <v>2823</v>
          </cell>
          <cell r="D1243" t="str">
            <v>Out of scope</v>
          </cell>
        </row>
        <row r="1244">
          <cell r="C1244">
            <v>2839</v>
          </cell>
          <cell r="D1244" t="str">
            <v>Out of scope</v>
          </cell>
        </row>
        <row r="1245">
          <cell r="C1245">
            <v>2840</v>
          </cell>
          <cell r="D1245" t="str">
            <v>Out of scope</v>
          </cell>
        </row>
        <row r="1246">
          <cell r="C1246">
            <v>2841</v>
          </cell>
          <cell r="D1246" t="str">
            <v>Out of scope</v>
          </cell>
        </row>
        <row r="1247">
          <cell r="C1247">
            <v>2842</v>
          </cell>
          <cell r="D1247" t="str">
            <v>Out of scope</v>
          </cell>
        </row>
        <row r="1248">
          <cell r="C1248">
            <v>2843</v>
          </cell>
          <cell r="D1248" t="str">
            <v>Out of scope</v>
          </cell>
        </row>
        <row r="1249">
          <cell r="C1249">
            <v>2857</v>
          </cell>
          <cell r="D1249" t="str">
            <v>Generic products details</v>
          </cell>
        </row>
        <row r="1250">
          <cell r="C1250">
            <v>2860</v>
          </cell>
          <cell r="D1250" t="str">
            <v>Generic products details</v>
          </cell>
        </row>
        <row r="1251">
          <cell r="C1251">
            <v>2862</v>
          </cell>
          <cell r="D1251" t="str">
            <v>Generic products details</v>
          </cell>
        </row>
        <row r="1252">
          <cell r="C1252">
            <v>2863</v>
          </cell>
          <cell r="D1252" t="str">
            <v>Generic products details</v>
          </cell>
        </row>
        <row r="1253">
          <cell r="C1253">
            <v>2864</v>
          </cell>
          <cell r="D1253" t="str">
            <v>Generic products details</v>
          </cell>
        </row>
        <row r="1254">
          <cell r="C1254">
            <v>2875</v>
          </cell>
          <cell r="D1254" t="str">
            <v>Food facts (nutritions, etc)</v>
          </cell>
        </row>
        <row r="1255">
          <cell r="C1255">
            <v>2876</v>
          </cell>
          <cell r="D1255" t="str">
            <v>Food facts (nutritions, etc)</v>
          </cell>
        </row>
        <row r="1256">
          <cell r="C1256">
            <v>2878</v>
          </cell>
          <cell r="D1256" t="str">
            <v>Food facts (nutritions, etc)</v>
          </cell>
        </row>
        <row r="1257">
          <cell r="C1257">
            <v>2879</v>
          </cell>
          <cell r="D1257" t="str">
            <v>Food facts (nutritions, etc)</v>
          </cell>
        </row>
        <row r="1258">
          <cell r="C1258">
            <v>2888</v>
          </cell>
          <cell r="D1258" t="str">
            <v>Food facts (nutritions, etc)</v>
          </cell>
        </row>
        <row r="1259">
          <cell r="C1259">
            <v>2889</v>
          </cell>
          <cell r="D1259" t="str">
            <v>Food facts (nutritions, etc)</v>
          </cell>
        </row>
        <row r="1260">
          <cell r="C1260">
            <v>2892</v>
          </cell>
          <cell r="D1260" t="str">
            <v>Food facts (nutritions, etc)</v>
          </cell>
        </row>
        <row r="1261">
          <cell r="C1261">
            <v>2893</v>
          </cell>
          <cell r="D1261" t="str">
            <v>Food facts (nutritions, etc)</v>
          </cell>
        </row>
        <row r="1262">
          <cell r="C1262">
            <v>2894</v>
          </cell>
          <cell r="D1262" t="str">
            <v>Food facts (nutritions, etc)</v>
          </cell>
        </row>
        <row r="1263">
          <cell r="C1263">
            <v>2895</v>
          </cell>
          <cell r="D1263" t="str">
            <v>Food facts (nutritions, etc)</v>
          </cell>
        </row>
        <row r="1264">
          <cell r="C1264">
            <v>2896</v>
          </cell>
          <cell r="D1264" t="str">
            <v>Food facts (nutritions, etc)</v>
          </cell>
        </row>
        <row r="1265">
          <cell r="C1265">
            <v>2910</v>
          </cell>
          <cell r="D1265" t="str">
            <v>Food facts (nutritions, etc)</v>
          </cell>
        </row>
        <row r="1266">
          <cell r="C1266">
            <v>2929</v>
          </cell>
          <cell r="D1266" t="str">
            <v>Generic products details</v>
          </cell>
        </row>
        <row r="1267">
          <cell r="C1267">
            <v>2931</v>
          </cell>
          <cell r="D1267" t="str">
            <v>Generic products details</v>
          </cell>
        </row>
        <row r="1268">
          <cell r="C1268">
            <v>2932</v>
          </cell>
          <cell r="D1268" t="str">
            <v>Generic products details</v>
          </cell>
        </row>
        <row r="1269">
          <cell r="C1269">
            <v>2933</v>
          </cell>
          <cell r="D1269" t="str">
            <v>Generic products details</v>
          </cell>
        </row>
        <row r="1270">
          <cell r="C1270">
            <v>2934</v>
          </cell>
          <cell r="D1270" t="str">
            <v>Generic products details</v>
          </cell>
        </row>
        <row r="1271">
          <cell r="C1271">
            <v>2935</v>
          </cell>
          <cell r="D1271" t="str">
            <v>Generic products details</v>
          </cell>
        </row>
        <row r="1272">
          <cell r="C1272">
            <v>2937</v>
          </cell>
          <cell r="D1272" t="str">
            <v>Generic products details</v>
          </cell>
        </row>
        <row r="1273">
          <cell r="C1273">
            <v>2938</v>
          </cell>
          <cell r="D1273" t="str">
            <v>Generic products details</v>
          </cell>
        </row>
        <row r="1274">
          <cell r="C1274">
            <v>2939</v>
          </cell>
          <cell r="D1274" t="str">
            <v>Generic products details</v>
          </cell>
        </row>
        <row r="1275">
          <cell r="C1275">
            <v>2940</v>
          </cell>
          <cell r="D1275" t="str">
            <v>Generic products details</v>
          </cell>
        </row>
        <row r="1276">
          <cell r="C1276">
            <v>2941</v>
          </cell>
          <cell r="D1276" t="str">
            <v>Generic products details</v>
          </cell>
        </row>
        <row r="1277">
          <cell r="C1277">
            <v>2943</v>
          </cell>
          <cell r="D1277" t="str">
            <v>Generic products details</v>
          </cell>
        </row>
        <row r="1278">
          <cell r="C1278">
            <v>2944</v>
          </cell>
          <cell r="D1278" t="str">
            <v>Generic products details</v>
          </cell>
        </row>
        <row r="1279">
          <cell r="C1279">
            <v>2945</v>
          </cell>
          <cell r="D1279" t="str">
            <v>Generic products details</v>
          </cell>
        </row>
        <row r="1280">
          <cell r="C1280">
            <v>2946</v>
          </cell>
          <cell r="D1280" t="str">
            <v>Generic products details</v>
          </cell>
        </row>
        <row r="1281">
          <cell r="C1281">
            <v>2947</v>
          </cell>
          <cell r="D1281" t="str">
            <v>Generic products details</v>
          </cell>
        </row>
        <row r="1282">
          <cell r="C1282">
            <v>2953</v>
          </cell>
          <cell r="D1282" t="str">
            <v>Hazardous materials &amp; safety data</v>
          </cell>
        </row>
        <row r="1283">
          <cell r="C1283">
            <v>2954</v>
          </cell>
          <cell r="D1283" t="str">
            <v>Hazardous materials &amp; safety data</v>
          </cell>
        </row>
        <row r="1284">
          <cell r="C1284">
            <v>2955</v>
          </cell>
          <cell r="D1284" t="str">
            <v>Hazardous materials &amp; safety data</v>
          </cell>
        </row>
        <row r="1285">
          <cell r="C1285">
            <v>2957</v>
          </cell>
          <cell r="D1285" t="str">
            <v>Hazardous materials &amp; safety data</v>
          </cell>
        </row>
        <row r="1286">
          <cell r="C1286">
            <v>2958</v>
          </cell>
          <cell r="D1286" t="str">
            <v>Hazardous materials &amp; safety data</v>
          </cell>
        </row>
        <row r="1287">
          <cell r="C1287">
            <v>2959</v>
          </cell>
          <cell r="D1287" t="str">
            <v>Hazardous materials &amp; safety data</v>
          </cell>
        </row>
        <row r="1288">
          <cell r="C1288">
            <v>2960</v>
          </cell>
          <cell r="D1288" t="str">
            <v>Hazardous materials &amp; safety data</v>
          </cell>
        </row>
        <row r="1289">
          <cell r="C1289">
            <v>2961</v>
          </cell>
          <cell r="D1289" t="str">
            <v>Hazardous materials &amp; safety data</v>
          </cell>
        </row>
        <row r="1290">
          <cell r="C1290">
            <v>2977</v>
          </cell>
          <cell r="D1290" t="str">
            <v>Out of scope</v>
          </cell>
        </row>
        <row r="1291">
          <cell r="C1291">
            <v>2978</v>
          </cell>
          <cell r="D1291" t="str">
            <v>Out of scope</v>
          </cell>
        </row>
        <row r="1292">
          <cell r="C1292">
            <v>2979</v>
          </cell>
          <cell r="D1292" t="str">
            <v>Out of scope</v>
          </cell>
        </row>
        <row r="1293">
          <cell r="C1293">
            <v>2980</v>
          </cell>
          <cell r="D1293" t="str">
            <v>Out of scope</v>
          </cell>
        </row>
        <row r="1294">
          <cell r="C1294">
            <v>2981</v>
          </cell>
          <cell r="D1294" t="str">
            <v>Out of scope</v>
          </cell>
        </row>
        <row r="1295">
          <cell r="C1295">
            <v>2986</v>
          </cell>
          <cell r="D1295" t="str">
            <v>Generic products details</v>
          </cell>
        </row>
        <row r="1296">
          <cell r="C1296">
            <v>2987</v>
          </cell>
          <cell r="D1296" t="str">
            <v>Generic products details</v>
          </cell>
        </row>
        <row r="1297">
          <cell r="C1297">
            <v>2989</v>
          </cell>
          <cell r="D1297" t="str">
            <v>Generic products details</v>
          </cell>
        </row>
        <row r="1298">
          <cell r="C1298">
            <v>2990</v>
          </cell>
          <cell r="D1298" t="str">
            <v>Generic products details</v>
          </cell>
        </row>
        <row r="1299">
          <cell r="C1299">
            <v>2993</v>
          </cell>
          <cell r="D1299" t="str">
            <v>Generic products details</v>
          </cell>
        </row>
        <row r="1300">
          <cell r="C1300">
            <v>2995</v>
          </cell>
          <cell r="D1300" t="str">
            <v>Generic products details</v>
          </cell>
        </row>
        <row r="1301">
          <cell r="C1301">
            <v>2998</v>
          </cell>
          <cell r="D1301" t="str">
            <v>Generic products details</v>
          </cell>
        </row>
        <row r="1302">
          <cell r="C1302">
            <v>2999</v>
          </cell>
          <cell r="D1302" t="str">
            <v>Generic products details</v>
          </cell>
        </row>
        <row r="1303">
          <cell r="C1303">
            <v>3000</v>
          </cell>
          <cell r="D1303" t="str">
            <v>Generic products details</v>
          </cell>
        </row>
        <row r="1304">
          <cell r="C1304">
            <v>3001</v>
          </cell>
          <cell r="D1304" t="str">
            <v>Generic products details</v>
          </cell>
        </row>
        <row r="1305">
          <cell r="C1305">
            <v>3003</v>
          </cell>
          <cell r="D1305" t="str">
            <v>Generic products details</v>
          </cell>
        </row>
        <row r="1306">
          <cell r="C1306">
            <v>3004</v>
          </cell>
          <cell r="D1306" t="str">
            <v>Generic products details</v>
          </cell>
        </row>
        <row r="1307">
          <cell r="C1307">
            <v>3005</v>
          </cell>
          <cell r="D1307" t="str">
            <v>Generic products details</v>
          </cell>
        </row>
        <row r="1308">
          <cell r="C1308">
            <v>3006</v>
          </cell>
          <cell r="D1308" t="str">
            <v>Generic products details</v>
          </cell>
        </row>
        <row r="1309">
          <cell r="C1309">
            <v>3007</v>
          </cell>
          <cell r="D1309" t="str">
            <v>Generic products details</v>
          </cell>
        </row>
        <row r="1310">
          <cell r="C1310">
            <v>3011</v>
          </cell>
          <cell r="D1310" t="str">
            <v>Generic products details</v>
          </cell>
        </row>
        <row r="1311">
          <cell r="C1311">
            <v>3012</v>
          </cell>
          <cell r="D1311" t="str">
            <v>Generic products details</v>
          </cell>
        </row>
        <row r="1312">
          <cell r="C1312">
            <v>3017</v>
          </cell>
          <cell r="D1312" t="str">
            <v>Generic products details</v>
          </cell>
        </row>
        <row r="1313">
          <cell r="C1313">
            <v>3021</v>
          </cell>
          <cell r="D1313" t="str">
            <v>Generic products details</v>
          </cell>
        </row>
        <row r="1314">
          <cell r="C1314">
            <v>3022</v>
          </cell>
          <cell r="D1314" t="str">
            <v>Generic products details</v>
          </cell>
        </row>
        <row r="1315">
          <cell r="C1315">
            <v>3024</v>
          </cell>
          <cell r="D1315" t="str">
            <v>Generic products details</v>
          </cell>
        </row>
        <row r="1316">
          <cell r="C1316">
            <v>3025</v>
          </cell>
          <cell r="D1316" t="str">
            <v>Generic products details</v>
          </cell>
        </row>
        <row r="1317">
          <cell r="C1317">
            <v>3026</v>
          </cell>
          <cell r="D1317" t="str">
            <v>Generic products details</v>
          </cell>
        </row>
        <row r="1318">
          <cell r="C1318">
            <v>3027</v>
          </cell>
          <cell r="D1318" t="str">
            <v>Generic products details</v>
          </cell>
        </row>
        <row r="1319">
          <cell r="C1319">
            <v>3028</v>
          </cell>
          <cell r="D1319" t="str">
            <v>Generic products details</v>
          </cell>
        </row>
        <row r="1320">
          <cell r="C1320">
            <v>3031</v>
          </cell>
          <cell r="D1320" t="str">
            <v>Generic products details</v>
          </cell>
        </row>
        <row r="1321">
          <cell r="C1321">
            <v>3032</v>
          </cell>
          <cell r="D1321" t="str">
            <v>Generic products details</v>
          </cell>
        </row>
        <row r="1322">
          <cell r="C1322">
            <v>3033</v>
          </cell>
          <cell r="D1322" t="str">
            <v>Generic products details</v>
          </cell>
        </row>
        <row r="1323">
          <cell r="C1323">
            <v>3035</v>
          </cell>
          <cell r="D1323" t="str">
            <v>Generic products details</v>
          </cell>
        </row>
        <row r="1324">
          <cell r="C1324">
            <v>3036</v>
          </cell>
          <cell r="D1324" t="str">
            <v>Generic products details</v>
          </cell>
        </row>
        <row r="1325">
          <cell r="C1325">
            <v>3043</v>
          </cell>
          <cell r="D1325" t="str">
            <v>Generic products details</v>
          </cell>
        </row>
        <row r="1326">
          <cell r="C1326">
            <v>3045</v>
          </cell>
          <cell r="D1326" t="str">
            <v>Generic products details</v>
          </cell>
        </row>
        <row r="1327">
          <cell r="C1327">
            <v>3047</v>
          </cell>
          <cell r="D1327" t="str">
            <v>Generic products details</v>
          </cell>
        </row>
        <row r="1328">
          <cell r="C1328">
            <v>3048</v>
          </cell>
          <cell r="D1328" t="str">
            <v>Generic products details</v>
          </cell>
        </row>
        <row r="1329">
          <cell r="C1329">
            <v>3051</v>
          </cell>
          <cell r="D1329" t="str">
            <v>Generic products details</v>
          </cell>
        </row>
        <row r="1330">
          <cell r="C1330">
            <v>3052</v>
          </cell>
          <cell r="D1330" t="str">
            <v>Generic products details</v>
          </cell>
        </row>
        <row r="1331">
          <cell r="C1331">
            <v>3053</v>
          </cell>
          <cell r="D1331" t="str">
            <v>Generic products details</v>
          </cell>
        </row>
        <row r="1332">
          <cell r="C1332">
            <v>3054</v>
          </cell>
          <cell r="D1332" t="str">
            <v>Generic products details</v>
          </cell>
        </row>
        <row r="1333">
          <cell r="C1333">
            <v>3061</v>
          </cell>
          <cell r="D1333" t="str">
            <v>Generic products details</v>
          </cell>
        </row>
        <row r="1334">
          <cell r="C1334">
            <v>3062</v>
          </cell>
          <cell r="D1334" t="str">
            <v>Generic products details</v>
          </cell>
        </row>
        <row r="1335">
          <cell r="C1335">
            <v>3063</v>
          </cell>
          <cell r="D1335" t="str">
            <v>Generic products details</v>
          </cell>
        </row>
        <row r="1336">
          <cell r="C1336">
            <v>3066</v>
          </cell>
          <cell r="D1336" t="str">
            <v>Generic products details</v>
          </cell>
        </row>
        <row r="1337">
          <cell r="C1337">
            <v>3067</v>
          </cell>
          <cell r="D1337" t="str">
            <v>Generic products details</v>
          </cell>
        </row>
        <row r="1338">
          <cell r="C1338">
            <v>3070</v>
          </cell>
          <cell r="D1338" t="str">
            <v>Regulatory facts</v>
          </cell>
        </row>
        <row r="1339">
          <cell r="C1339">
            <v>3071</v>
          </cell>
          <cell r="D1339" t="str">
            <v>Regulatory facts</v>
          </cell>
        </row>
        <row r="1340">
          <cell r="C1340">
            <v>3072</v>
          </cell>
          <cell r="D1340" t="str">
            <v>Regulatory facts</v>
          </cell>
        </row>
        <row r="1341">
          <cell r="C1341">
            <v>3074</v>
          </cell>
          <cell r="D1341" t="str">
            <v>Regulatory facts</v>
          </cell>
        </row>
        <row r="1342">
          <cell r="C1342">
            <v>3077</v>
          </cell>
          <cell r="D1342" t="str">
            <v>Regulatory facts</v>
          </cell>
        </row>
        <row r="1343">
          <cell r="C1343">
            <v>3078</v>
          </cell>
          <cell r="D1343" t="str">
            <v>Regulatory facts</v>
          </cell>
        </row>
        <row r="1344">
          <cell r="C1344">
            <v>3079</v>
          </cell>
          <cell r="D1344" t="str">
            <v>Regulatory facts</v>
          </cell>
        </row>
        <row r="1345">
          <cell r="C1345">
            <v>3080</v>
          </cell>
          <cell r="D1345" t="str">
            <v>Regulatory facts</v>
          </cell>
        </row>
        <row r="1346">
          <cell r="C1346">
            <v>3081</v>
          </cell>
          <cell r="D1346" t="str">
            <v>Regulatory facts</v>
          </cell>
        </row>
        <row r="1347">
          <cell r="C1347">
            <v>3086</v>
          </cell>
          <cell r="D1347" t="str">
            <v>Regulatory facts</v>
          </cell>
        </row>
        <row r="1348">
          <cell r="C1348">
            <v>3087</v>
          </cell>
          <cell r="D1348" t="str">
            <v>Regulatory facts</v>
          </cell>
        </row>
        <row r="1349">
          <cell r="C1349">
            <v>3089</v>
          </cell>
          <cell r="D1349" t="str">
            <v>Regulatory facts</v>
          </cell>
        </row>
        <row r="1350">
          <cell r="C1350">
            <v>3090</v>
          </cell>
          <cell r="D1350" t="str">
            <v>Regulatory facts</v>
          </cell>
        </row>
        <row r="1351">
          <cell r="C1351">
            <v>3091</v>
          </cell>
          <cell r="D1351" t="str">
            <v>Regulatory facts</v>
          </cell>
        </row>
        <row r="1352">
          <cell r="C1352">
            <v>3092</v>
          </cell>
          <cell r="D1352" t="str">
            <v>Regulatory facts</v>
          </cell>
        </row>
        <row r="1353">
          <cell r="C1353">
            <v>3093</v>
          </cell>
          <cell r="D1353" t="str">
            <v>Regulatory facts</v>
          </cell>
        </row>
        <row r="1354">
          <cell r="C1354">
            <v>3098</v>
          </cell>
          <cell r="D1354" t="str">
            <v>Hazardous materials &amp; safety data</v>
          </cell>
        </row>
        <row r="1355">
          <cell r="C1355">
            <v>3099</v>
          </cell>
          <cell r="D1355" t="str">
            <v>Hazardous materials &amp; safety data</v>
          </cell>
        </row>
        <row r="1356">
          <cell r="C1356">
            <v>3100</v>
          </cell>
          <cell r="D1356" t="str">
            <v>Hazardous materials &amp; safety data</v>
          </cell>
        </row>
        <row r="1357">
          <cell r="C1357">
            <v>3101</v>
          </cell>
          <cell r="D1357" t="str">
            <v>Hazardous materials &amp; safety data</v>
          </cell>
        </row>
        <row r="1358">
          <cell r="C1358">
            <v>3102</v>
          </cell>
          <cell r="D1358" t="str">
            <v>Hazardous materials &amp; safety data</v>
          </cell>
        </row>
        <row r="1359">
          <cell r="C1359">
            <v>3103</v>
          </cell>
          <cell r="D1359" t="str">
            <v>Hazardous materials &amp; safety data</v>
          </cell>
        </row>
        <row r="1360">
          <cell r="C1360">
            <v>3110</v>
          </cell>
          <cell r="D1360" t="str">
            <v>Hazardous materials &amp; safety data</v>
          </cell>
        </row>
        <row r="1361">
          <cell r="C1361">
            <v>3113</v>
          </cell>
          <cell r="D1361" t="str">
            <v>Hazardous materials &amp; safety data</v>
          </cell>
        </row>
        <row r="1362">
          <cell r="C1362">
            <v>3114</v>
          </cell>
          <cell r="D1362" t="str">
            <v>Hazardous materials &amp; safety data</v>
          </cell>
        </row>
        <row r="1363">
          <cell r="C1363">
            <v>3128</v>
          </cell>
          <cell r="D1363" t="str">
            <v>Hazardous materials &amp; safety data</v>
          </cell>
        </row>
        <row r="1364">
          <cell r="C1364">
            <v>3129</v>
          </cell>
          <cell r="D1364" t="str">
            <v>Hazardous materials &amp; safety data</v>
          </cell>
        </row>
        <row r="1365">
          <cell r="C1365">
            <v>3130</v>
          </cell>
          <cell r="D1365" t="str">
            <v>Hazardous materials &amp; safety data</v>
          </cell>
        </row>
        <row r="1366">
          <cell r="C1366">
            <v>3131</v>
          </cell>
          <cell r="D1366" t="str">
            <v>Hazardous materials &amp; safety data</v>
          </cell>
        </row>
        <row r="1367">
          <cell r="C1367">
            <v>3132</v>
          </cell>
          <cell r="D1367" t="str">
            <v>Hazardous materials &amp; safety data</v>
          </cell>
        </row>
        <row r="1368">
          <cell r="C1368">
            <v>3143</v>
          </cell>
          <cell r="D1368" t="str">
            <v>Hazardous materials &amp; safety data</v>
          </cell>
        </row>
        <row r="1369">
          <cell r="C1369">
            <v>3151</v>
          </cell>
          <cell r="D1369" t="str">
            <v>Hazardous materials &amp; safety data</v>
          </cell>
        </row>
        <row r="1370">
          <cell r="C1370">
            <v>3152</v>
          </cell>
          <cell r="D1370" t="str">
            <v>Hazardous materials &amp; safety data</v>
          </cell>
        </row>
        <row r="1371">
          <cell r="C1371">
            <v>3154</v>
          </cell>
          <cell r="D1371" t="str">
            <v>Hazardous materials &amp; safety data</v>
          </cell>
        </row>
        <row r="1372">
          <cell r="C1372">
            <v>3155</v>
          </cell>
          <cell r="D1372" t="str">
            <v>Hazardous materials &amp; safety data</v>
          </cell>
        </row>
        <row r="1373">
          <cell r="C1373">
            <v>3159</v>
          </cell>
          <cell r="D1373" t="str">
            <v>Hazardous materials &amp; safety data</v>
          </cell>
        </row>
        <row r="1374">
          <cell r="C1374">
            <v>3160</v>
          </cell>
          <cell r="D1374" t="str">
            <v>Hazardous materials &amp; safety data</v>
          </cell>
        </row>
        <row r="1375">
          <cell r="C1375">
            <v>3164</v>
          </cell>
          <cell r="D1375" t="str">
            <v>Hazardous materials &amp; safety data</v>
          </cell>
        </row>
        <row r="1376">
          <cell r="C1376">
            <v>3165</v>
          </cell>
          <cell r="D1376" t="str">
            <v>Hazardous materials &amp; safety data</v>
          </cell>
        </row>
        <row r="1377">
          <cell r="C1377">
            <v>3168</v>
          </cell>
          <cell r="D1377" t="str">
            <v>Hazardous materials &amp; safety data</v>
          </cell>
        </row>
        <row r="1378">
          <cell r="C1378">
            <v>3169</v>
          </cell>
          <cell r="D1378" t="str">
            <v>Hazardous materials &amp; safety data</v>
          </cell>
        </row>
        <row r="1379">
          <cell r="C1379">
            <v>3170</v>
          </cell>
          <cell r="D1379" t="str">
            <v>Hazardous materials &amp; safety data</v>
          </cell>
        </row>
        <row r="1380">
          <cell r="C1380">
            <v>3171</v>
          </cell>
          <cell r="D1380" t="str">
            <v>Hazardous materials &amp; safety data</v>
          </cell>
        </row>
        <row r="1381">
          <cell r="C1381">
            <v>3172</v>
          </cell>
          <cell r="D1381" t="str">
            <v>Hazardous materials &amp; safety data</v>
          </cell>
        </row>
        <row r="1382">
          <cell r="C1382">
            <v>3176</v>
          </cell>
          <cell r="D1382" t="str">
            <v>Hazardous materials &amp; safety data</v>
          </cell>
        </row>
        <row r="1383">
          <cell r="C1383">
            <v>3177</v>
          </cell>
          <cell r="D1383" t="str">
            <v>Hazardous materials &amp; safety data</v>
          </cell>
        </row>
        <row r="1384">
          <cell r="C1384">
            <v>3181</v>
          </cell>
          <cell r="D1384" t="str">
            <v>Hazardous materials &amp; safety data</v>
          </cell>
        </row>
        <row r="1385">
          <cell r="C1385">
            <v>3182</v>
          </cell>
          <cell r="D1385" t="str">
            <v>Hazardous materials &amp; safety data</v>
          </cell>
        </row>
        <row r="1386">
          <cell r="C1386">
            <v>3184</v>
          </cell>
          <cell r="D1386" t="str">
            <v>Hazardous materials &amp; safety data</v>
          </cell>
        </row>
        <row r="1387">
          <cell r="C1387">
            <v>3185</v>
          </cell>
          <cell r="D1387" t="str">
            <v>Hazardous materials &amp; safety data</v>
          </cell>
        </row>
        <row r="1388">
          <cell r="C1388">
            <v>3186</v>
          </cell>
          <cell r="D1388" t="str">
            <v>Hazardous materials &amp; safety data</v>
          </cell>
        </row>
        <row r="1389">
          <cell r="C1389">
            <v>3187</v>
          </cell>
          <cell r="D1389" t="str">
            <v>Hazardous materials &amp; safety data</v>
          </cell>
        </row>
        <row r="1390">
          <cell r="C1390">
            <v>3188</v>
          </cell>
          <cell r="D1390" t="str">
            <v>Hazardous materials &amp; safety data</v>
          </cell>
        </row>
        <row r="1391">
          <cell r="C1391">
            <v>3189</v>
          </cell>
          <cell r="D1391" t="str">
            <v>Hazardous materials &amp; safety data</v>
          </cell>
        </row>
        <row r="1392">
          <cell r="C1392">
            <v>3191</v>
          </cell>
          <cell r="D1392" t="str">
            <v>Hazardous materials &amp; safety data</v>
          </cell>
        </row>
        <row r="1393">
          <cell r="C1393">
            <v>3192</v>
          </cell>
          <cell r="D1393" t="str">
            <v>Hazardous materials &amp; safety data</v>
          </cell>
        </row>
        <row r="1394">
          <cell r="C1394">
            <v>3193</v>
          </cell>
          <cell r="D1394" t="str">
            <v>Hazardous materials &amp; safety data</v>
          </cell>
        </row>
        <row r="1395">
          <cell r="C1395">
            <v>3194</v>
          </cell>
          <cell r="D1395" t="str">
            <v>Hazardous materials &amp; safety data</v>
          </cell>
        </row>
        <row r="1396">
          <cell r="C1396">
            <v>3195</v>
          </cell>
          <cell r="D1396" t="str">
            <v>Hazardous materials &amp; safety data</v>
          </cell>
        </row>
        <row r="1397">
          <cell r="C1397">
            <v>3199</v>
          </cell>
          <cell r="D1397" t="str">
            <v>Hazardous materials &amp; safety data</v>
          </cell>
        </row>
        <row r="1398">
          <cell r="C1398">
            <v>3200</v>
          </cell>
          <cell r="D1398" t="str">
            <v>Hazardous materials &amp; safety data</v>
          </cell>
        </row>
        <row r="1399">
          <cell r="C1399">
            <v>3201</v>
          </cell>
          <cell r="D1399" t="str">
            <v>Hazardous materials &amp; safety data</v>
          </cell>
        </row>
        <row r="1400">
          <cell r="C1400">
            <v>3202</v>
          </cell>
          <cell r="D1400" t="str">
            <v>Hazardous materials &amp; safety data</v>
          </cell>
        </row>
        <row r="1401">
          <cell r="C1401">
            <v>3203</v>
          </cell>
          <cell r="D1401" t="str">
            <v>Hazardous materials &amp; safety data</v>
          </cell>
        </row>
        <row r="1402">
          <cell r="C1402">
            <v>3216</v>
          </cell>
          <cell r="D1402" t="str">
            <v>Hazardous materials &amp; safety data</v>
          </cell>
        </row>
        <row r="1403">
          <cell r="C1403">
            <v>3222</v>
          </cell>
          <cell r="D1403" t="str">
            <v>Hazardous materials &amp; safety data</v>
          </cell>
        </row>
        <row r="1404">
          <cell r="C1404">
            <v>3223</v>
          </cell>
          <cell r="D1404" t="str">
            <v>Hazardous materials &amp; safety data</v>
          </cell>
        </row>
        <row r="1405">
          <cell r="C1405">
            <v>3224</v>
          </cell>
          <cell r="D1405" t="str">
            <v>Hazardous materials &amp; safety data</v>
          </cell>
        </row>
        <row r="1406">
          <cell r="C1406">
            <v>3225</v>
          </cell>
          <cell r="D1406" t="str">
            <v>Hazardous materials &amp; safety data</v>
          </cell>
        </row>
        <row r="1407">
          <cell r="C1407">
            <v>3226</v>
          </cell>
          <cell r="D1407" t="str">
            <v>Hazardous materials &amp; safety data</v>
          </cell>
        </row>
        <row r="1408">
          <cell r="C1408">
            <v>3237</v>
          </cell>
          <cell r="D1408" t="str">
            <v>Hazardous materials &amp; safety data</v>
          </cell>
        </row>
        <row r="1409">
          <cell r="C1409">
            <v>3238</v>
          </cell>
          <cell r="D1409" t="str">
            <v>Hazardous materials &amp; safety data</v>
          </cell>
        </row>
        <row r="1410">
          <cell r="C1410">
            <v>3240</v>
          </cell>
          <cell r="D1410" t="str">
            <v>Hazardous materials &amp; safety data</v>
          </cell>
        </row>
        <row r="1411">
          <cell r="C1411">
            <v>3241</v>
          </cell>
          <cell r="D1411" t="str">
            <v>Hazardous materials &amp; safety data</v>
          </cell>
        </row>
        <row r="1412">
          <cell r="C1412">
            <v>3242</v>
          </cell>
          <cell r="D1412" t="str">
            <v>Hazardous materials &amp; safety data</v>
          </cell>
        </row>
        <row r="1413">
          <cell r="C1413">
            <v>3244</v>
          </cell>
          <cell r="D1413" t="str">
            <v>Hazardous materials &amp; safety data</v>
          </cell>
        </row>
        <row r="1414">
          <cell r="C1414">
            <v>3245</v>
          </cell>
          <cell r="D1414" t="str">
            <v>Hazardous materials &amp; safety data</v>
          </cell>
        </row>
        <row r="1415">
          <cell r="C1415">
            <v>3246</v>
          </cell>
          <cell r="D1415" t="str">
            <v>Hazardous materials &amp; safety data</v>
          </cell>
        </row>
        <row r="1416">
          <cell r="C1416">
            <v>3257</v>
          </cell>
          <cell r="D1416" t="str">
            <v>Hazardous materials &amp; safety data</v>
          </cell>
        </row>
        <row r="1417">
          <cell r="C1417">
            <v>3258</v>
          </cell>
          <cell r="D1417" t="str">
            <v>Hazardous materials &amp; safety data</v>
          </cell>
        </row>
        <row r="1418">
          <cell r="C1418">
            <v>3259</v>
          </cell>
          <cell r="D1418" t="str">
            <v>Hazardous materials &amp; safety data</v>
          </cell>
        </row>
        <row r="1419">
          <cell r="C1419">
            <v>3260</v>
          </cell>
          <cell r="D1419" t="str">
            <v>Hazardous materials &amp; safety data</v>
          </cell>
        </row>
        <row r="1420">
          <cell r="C1420">
            <v>3270</v>
          </cell>
          <cell r="D1420" t="str">
            <v>Hazardous materials &amp; safety data</v>
          </cell>
        </row>
        <row r="1421">
          <cell r="C1421">
            <v>3271</v>
          </cell>
          <cell r="D1421" t="str">
            <v>Hazardous materials &amp; safety data</v>
          </cell>
        </row>
        <row r="1422">
          <cell r="C1422">
            <v>3272</v>
          </cell>
          <cell r="D1422" t="str">
            <v>Hazardous materials &amp; safety data</v>
          </cell>
        </row>
        <row r="1423">
          <cell r="C1423">
            <v>3273</v>
          </cell>
          <cell r="D1423" t="str">
            <v>Hazardous materials &amp; safety data</v>
          </cell>
        </row>
        <row r="1424">
          <cell r="C1424">
            <v>3274</v>
          </cell>
          <cell r="D1424" t="str">
            <v>Hazardous materials &amp; safety data</v>
          </cell>
        </row>
        <row r="1425">
          <cell r="C1425">
            <v>3278</v>
          </cell>
          <cell r="D1425" t="str">
            <v>Hazardous materials &amp; safety data</v>
          </cell>
        </row>
        <row r="1426">
          <cell r="C1426">
            <v>3279</v>
          </cell>
          <cell r="D1426" t="str">
            <v>Hazardous materials &amp; safety data</v>
          </cell>
        </row>
        <row r="1427">
          <cell r="C1427">
            <v>3283</v>
          </cell>
          <cell r="D1427" t="str">
            <v>Hazardous materials &amp; safety data</v>
          </cell>
        </row>
        <row r="1428">
          <cell r="C1428">
            <v>3284</v>
          </cell>
          <cell r="D1428" t="str">
            <v>Hazardous materials &amp; safety data</v>
          </cell>
        </row>
        <row r="1429">
          <cell r="C1429">
            <v>3286</v>
          </cell>
          <cell r="D1429" t="str">
            <v>Hazardous materials &amp; safety data</v>
          </cell>
        </row>
        <row r="1430">
          <cell r="C1430">
            <v>3287</v>
          </cell>
          <cell r="D1430" t="str">
            <v>Hazardous materials &amp; safety data</v>
          </cell>
        </row>
        <row r="1431">
          <cell r="C1431">
            <v>3289</v>
          </cell>
          <cell r="D1431" t="str">
            <v>Hazardous materials &amp; safety data</v>
          </cell>
        </row>
        <row r="1432">
          <cell r="C1432">
            <v>3290</v>
          </cell>
          <cell r="D1432" t="str">
            <v>Hazardous materials &amp; safety data</v>
          </cell>
        </row>
        <row r="1433">
          <cell r="C1433">
            <v>3291</v>
          </cell>
          <cell r="D1433" t="str">
            <v>Hazardous materials &amp; safety data</v>
          </cell>
        </row>
        <row r="1434">
          <cell r="C1434">
            <v>3292</v>
          </cell>
          <cell r="D1434" t="str">
            <v>Hazardous materials &amp; safety data</v>
          </cell>
        </row>
        <row r="1435">
          <cell r="C1435">
            <v>3293</v>
          </cell>
          <cell r="D1435" t="str">
            <v>Hazardous materials &amp; safety data</v>
          </cell>
        </row>
        <row r="1436">
          <cell r="C1436">
            <v>3297</v>
          </cell>
          <cell r="D1436" t="str">
            <v>Hazardous materials &amp; safety data</v>
          </cell>
        </row>
        <row r="1437">
          <cell r="C1437">
            <v>3307</v>
          </cell>
          <cell r="D1437" t="str">
            <v>Hazardous materials &amp; safety data</v>
          </cell>
        </row>
        <row r="1438">
          <cell r="C1438">
            <v>3308</v>
          </cell>
          <cell r="D1438" t="str">
            <v>Hazardous materials &amp; safety data</v>
          </cell>
        </row>
        <row r="1439">
          <cell r="C1439">
            <v>3309</v>
          </cell>
          <cell r="D1439" t="str">
            <v>Hazardous materials &amp; safety data</v>
          </cell>
        </row>
        <row r="1440">
          <cell r="C1440">
            <v>3310</v>
          </cell>
          <cell r="D1440" t="str">
            <v>Hazardous materials &amp; safety data</v>
          </cell>
        </row>
        <row r="1441">
          <cell r="C1441">
            <v>3311</v>
          </cell>
          <cell r="D1441" t="str">
            <v>Hazardous materials &amp; safety data</v>
          </cell>
        </row>
        <row r="1442">
          <cell r="C1442">
            <v>3316</v>
          </cell>
          <cell r="D1442" t="str">
            <v>Generic products details</v>
          </cell>
        </row>
        <row r="1443">
          <cell r="C1443">
            <v>3317</v>
          </cell>
          <cell r="D1443" t="str">
            <v>Generic products details</v>
          </cell>
        </row>
        <row r="1444">
          <cell r="C1444">
            <v>3318</v>
          </cell>
          <cell r="D1444" t="str">
            <v>Generic products details</v>
          </cell>
        </row>
        <row r="1445">
          <cell r="C1445">
            <v>3319</v>
          </cell>
          <cell r="D1445" t="str">
            <v>Generic products details</v>
          </cell>
        </row>
        <row r="1446">
          <cell r="C1446">
            <v>3320</v>
          </cell>
          <cell r="D1446" t="str">
            <v>Generic products details</v>
          </cell>
        </row>
        <row r="1447">
          <cell r="C1447">
            <v>3321</v>
          </cell>
          <cell r="D1447" t="str">
            <v>Generic products details</v>
          </cell>
        </row>
        <row r="1448">
          <cell r="C1448">
            <v>3324</v>
          </cell>
          <cell r="D1448" t="str">
            <v>Generic products details</v>
          </cell>
        </row>
        <row r="1449">
          <cell r="C1449">
            <v>3325</v>
          </cell>
          <cell r="D1449" t="str">
            <v>Generic products details</v>
          </cell>
        </row>
        <row r="1450">
          <cell r="C1450">
            <v>3326</v>
          </cell>
          <cell r="D1450" t="str">
            <v>Generic products details</v>
          </cell>
        </row>
        <row r="1451">
          <cell r="C1451">
            <v>3327</v>
          </cell>
          <cell r="D1451" t="str">
            <v>Generic products details</v>
          </cell>
        </row>
        <row r="1452">
          <cell r="C1452">
            <v>3329</v>
          </cell>
          <cell r="D1452" t="str">
            <v>Generic products details</v>
          </cell>
        </row>
        <row r="1453">
          <cell r="C1453">
            <v>3330</v>
          </cell>
          <cell r="D1453" t="str">
            <v>Generic products details</v>
          </cell>
        </row>
        <row r="1454">
          <cell r="C1454">
            <v>3331</v>
          </cell>
          <cell r="D1454" t="str">
            <v>Generic products details</v>
          </cell>
        </row>
        <row r="1455">
          <cell r="C1455">
            <v>3332</v>
          </cell>
          <cell r="D1455" t="str">
            <v>Generic products details</v>
          </cell>
        </row>
        <row r="1456">
          <cell r="C1456">
            <v>3333</v>
          </cell>
          <cell r="D1456" t="str">
            <v>Generic products details</v>
          </cell>
        </row>
        <row r="1457">
          <cell r="C1457">
            <v>3334</v>
          </cell>
          <cell r="D1457" t="str">
            <v>Generic products details</v>
          </cell>
        </row>
        <row r="1458">
          <cell r="C1458">
            <v>3350</v>
          </cell>
          <cell r="D1458" t="str">
            <v>Generic products details</v>
          </cell>
        </row>
        <row r="1459">
          <cell r="C1459">
            <v>3351</v>
          </cell>
          <cell r="D1459" t="str">
            <v>Generic products details</v>
          </cell>
        </row>
        <row r="1460">
          <cell r="C1460">
            <v>3352</v>
          </cell>
          <cell r="D1460" t="str">
            <v>Generic products details</v>
          </cell>
        </row>
        <row r="1461">
          <cell r="C1461">
            <v>3353</v>
          </cell>
          <cell r="D1461" t="str">
            <v>Generic products details</v>
          </cell>
        </row>
        <row r="1462">
          <cell r="C1462">
            <v>3354</v>
          </cell>
          <cell r="D1462" t="str">
            <v>Generic products details</v>
          </cell>
        </row>
        <row r="1463">
          <cell r="C1463">
            <v>3355</v>
          </cell>
          <cell r="D1463" t="str">
            <v>Generic products details</v>
          </cell>
        </row>
        <row r="1464">
          <cell r="C1464">
            <v>3356</v>
          </cell>
          <cell r="D1464" t="str">
            <v>Generic products details</v>
          </cell>
        </row>
        <row r="1465">
          <cell r="C1465">
            <v>3357</v>
          </cell>
          <cell r="D1465" t="str">
            <v>Generic products details</v>
          </cell>
        </row>
        <row r="1466">
          <cell r="C1466">
            <v>3358</v>
          </cell>
          <cell r="D1466" t="str">
            <v>Generic products details</v>
          </cell>
        </row>
        <row r="1467">
          <cell r="C1467">
            <v>3359</v>
          </cell>
          <cell r="D1467" t="str">
            <v>Generic products details</v>
          </cell>
        </row>
        <row r="1468">
          <cell r="C1468">
            <v>3360</v>
          </cell>
          <cell r="D1468" t="str">
            <v>Generic products details</v>
          </cell>
        </row>
        <row r="1469">
          <cell r="C1469">
            <v>3361</v>
          </cell>
          <cell r="D1469" t="str">
            <v>Generic products details</v>
          </cell>
        </row>
        <row r="1470">
          <cell r="C1470">
            <v>3362</v>
          </cell>
          <cell r="D1470" t="str">
            <v>Generic products details</v>
          </cell>
        </row>
        <row r="1471">
          <cell r="C1471">
            <v>3363</v>
          </cell>
          <cell r="D1471" t="str">
            <v>Generic products details</v>
          </cell>
        </row>
        <row r="1472">
          <cell r="C1472">
            <v>3376</v>
          </cell>
          <cell r="D1472" t="str">
            <v>Generic products details</v>
          </cell>
        </row>
        <row r="1473">
          <cell r="C1473">
            <v>3381</v>
          </cell>
          <cell r="D1473" t="str">
            <v>Generic products details</v>
          </cell>
        </row>
        <row r="1474">
          <cell r="C1474">
            <v>3383</v>
          </cell>
          <cell r="D1474" t="str">
            <v>Generic products details</v>
          </cell>
        </row>
        <row r="1475">
          <cell r="C1475">
            <v>3385</v>
          </cell>
          <cell r="D1475" t="str">
            <v>Generic products details</v>
          </cell>
        </row>
        <row r="1476">
          <cell r="C1476">
            <v>3387</v>
          </cell>
          <cell r="D1476" t="str">
            <v>Generic products details</v>
          </cell>
        </row>
        <row r="1477">
          <cell r="C1477">
            <v>3388</v>
          </cell>
          <cell r="D1477" t="str">
            <v>Generic products details</v>
          </cell>
        </row>
        <row r="1478">
          <cell r="C1478">
            <v>3389</v>
          </cell>
          <cell r="D1478" t="str">
            <v>Generic products details</v>
          </cell>
        </row>
        <row r="1479">
          <cell r="C1479">
            <v>3390</v>
          </cell>
          <cell r="D1479" t="str">
            <v>Generic products details</v>
          </cell>
        </row>
        <row r="1480">
          <cell r="C1480">
            <v>3392</v>
          </cell>
          <cell r="D1480" t="str">
            <v>Generic products details</v>
          </cell>
        </row>
        <row r="1481">
          <cell r="C1481">
            <v>3393</v>
          </cell>
          <cell r="D1481" t="str">
            <v>Generic products details</v>
          </cell>
        </row>
        <row r="1482">
          <cell r="C1482">
            <v>3398</v>
          </cell>
          <cell r="D1482" t="str">
            <v>Generic products details</v>
          </cell>
        </row>
        <row r="1483">
          <cell r="C1483">
            <v>3399</v>
          </cell>
          <cell r="D1483" t="str">
            <v>Generic products details</v>
          </cell>
        </row>
        <row r="1484">
          <cell r="C1484">
            <v>3401</v>
          </cell>
          <cell r="D1484" t="str">
            <v>Generic products details</v>
          </cell>
        </row>
        <row r="1485">
          <cell r="C1485">
            <v>3402</v>
          </cell>
          <cell r="D1485" t="str">
            <v>Generic products details</v>
          </cell>
        </row>
        <row r="1486">
          <cell r="C1486">
            <v>3409</v>
          </cell>
          <cell r="D1486" t="str">
            <v>Miscellaneous</v>
          </cell>
        </row>
        <row r="1487">
          <cell r="C1487">
            <v>3410</v>
          </cell>
          <cell r="D1487" t="str">
            <v>Miscellaneous</v>
          </cell>
        </row>
        <row r="1488">
          <cell r="C1488">
            <v>3411</v>
          </cell>
          <cell r="D1488" t="str">
            <v>Miscellaneous</v>
          </cell>
        </row>
        <row r="1489">
          <cell r="C1489">
            <v>3412</v>
          </cell>
          <cell r="D1489" t="str">
            <v>Miscellaneous</v>
          </cell>
        </row>
        <row r="1490">
          <cell r="C1490">
            <v>3413</v>
          </cell>
          <cell r="D1490" t="str">
            <v>Miscellaneous</v>
          </cell>
        </row>
        <row r="1491">
          <cell r="C1491">
            <v>3428</v>
          </cell>
          <cell r="D1491" t="str">
            <v>Out of scope</v>
          </cell>
        </row>
        <row r="1492">
          <cell r="C1492">
            <v>3433</v>
          </cell>
          <cell r="D1492" t="str">
            <v>Certifications &amp; Traceability &amp; Sustainability</v>
          </cell>
        </row>
        <row r="1493">
          <cell r="C1493">
            <v>3434</v>
          </cell>
          <cell r="D1493" t="str">
            <v>Certifications &amp; Traceability &amp; Sustainability</v>
          </cell>
        </row>
        <row r="1494">
          <cell r="C1494">
            <v>3435</v>
          </cell>
          <cell r="D1494" t="str">
            <v>Certifications &amp; Traceability &amp; Sustainability</v>
          </cell>
        </row>
        <row r="1495">
          <cell r="C1495">
            <v>3436</v>
          </cell>
          <cell r="D1495" t="str">
            <v>Certifications &amp; Traceability &amp; Sustainability</v>
          </cell>
        </row>
        <row r="1496">
          <cell r="C1496">
            <v>3437</v>
          </cell>
          <cell r="D1496" t="str">
            <v>Certifications &amp; Traceability &amp; Sustainability</v>
          </cell>
        </row>
        <row r="1497">
          <cell r="C1497">
            <v>3446</v>
          </cell>
          <cell r="D1497" t="str">
            <v>Discussion</v>
          </cell>
        </row>
        <row r="1498">
          <cell r="C1498">
            <v>3447</v>
          </cell>
          <cell r="D1498" t="str">
            <v>Discussion</v>
          </cell>
        </row>
        <row r="1499">
          <cell r="C1499">
            <v>3448</v>
          </cell>
          <cell r="D1499" t="str">
            <v>Discussion</v>
          </cell>
        </row>
        <row r="1500">
          <cell r="C1500">
            <v>3449</v>
          </cell>
          <cell r="D1500" t="str">
            <v>Discussion</v>
          </cell>
        </row>
        <row r="1501">
          <cell r="C1501">
            <v>3450</v>
          </cell>
          <cell r="D1501" t="str">
            <v>Discussion</v>
          </cell>
        </row>
        <row r="1502">
          <cell r="C1502">
            <v>3465</v>
          </cell>
          <cell r="D1502" t="str">
            <v>Discussion</v>
          </cell>
        </row>
        <row r="1503">
          <cell r="C1503">
            <v>3466</v>
          </cell>
          <cell r="D1503" t="str">
            <v>Discussion</v>
          </cell>
        </row>
        <row r="1504">
          <cell r="C1504">
            <v>3467</v>
          </cell>
          <cell r="D1504" t="str">
            <v>Discussion</v>
          </cell>
        </row>
        <row r="1505">
          <cell r="C1505">
            <v>3468</v>
          </cell>
          <cell r="D1505" t="str">
            <v>Discussion</v>
          </cell>
        </row>
        <row r="1506">
          <cell r="C1506">
            <v>3469</v>
          </cell>
          <cell r="D1506" t="str">
            <v>Discussion</v>
          </cell>
        </row>
        <row r="1507">
          <cell r="C1507">
            <v>3477</v>
          </cell>
          <cell r="D1507" t="str">
            <v>Generic products details</v>
          </cell>
        </row>
        <row r="1508">
          <cell r="C1508">
            <v>3478</v>
          </cell>
          <cell r="D1508" t="str">
            <v>Generic products details</v>
          </cell>
        </row>
        <row r="1509">
          <cell r="C1509">
            <v>3479</v>
          </cell>
          <cell r="D1509" t="str">
            <v>Generic products details</v>
          </cell>
        </row>
        <row r="1510">
          <cell r="C1510">
            <v>3480</v>
          </cell>
          <cell r="D1510" t="str">
            <v>Generic products details</v>
          </cell>
        </row>
        <row r="1511">
          <cell r="C1511">
            <v>3482</v>
          </cell>
          <cell r="D1511" t="str">
            <v>Generic products details</v>
          </cell>
        </row>
        <row r="1512">
          <cell r="C1512">
            <v>3483</v>
          </cell>
          <cell r="D1512" t="str">
            <v>Generic products details</v>
          </cell>
        </row>
        <row r="1513">
          <cell r="C1513">
            <v>3484</v>
          </cell>
          <cell r="D1513" t="str">
            <v>Generic products details</v>
          </cell>
        </row>
        <row r="1514">
          <cell r="C1514">
            <v>3485</v>
          </cell>
          <cell r="D1514" t="str">
            <v>Generic products details</v>
          </cell>
        </row>
        <row r="1515">
          <cell r="C1515">
            <v>3486</v>
          </cell>
          <cell r="D1515" t="str">
            <v>Generic products details</v>
          </cell>
        </row>
        <row r="1516">
          <cell r="C1516">
            <v>3490</v>
          </cell>
          <cell r="D1516" t="str">
            <v>Generic products details</v>
          </cell>
        </row>
        <row r="1517">
          <cell r="C1517">
            <v>3491</v>
          </cell>
          <cell r="D1517" t="str">
            <v>Generic products details</v>
          </cell>
        </row>
        <row r="1518">
          <cell r="C1518">
            <v>3493</v>
          </cell>
          <cell r="D1518" t="str">
            <v>Generic products details</v>
          </cell>
        </row>
        <row r="1519">
          <cell r="C1519">
            <v>3495</v>
          </cell>
          <cell r="D1519" t="str">
            <v>Generic products details</v>
          </cell>
        </row>
        <row r="1520">
          <cell r="C1520">
            <v>3496</v>
          </cell>
          <cell r="D1520" t="str">
            <v>Generic products details</v>
          </cell>
        </row>
        <row r="1521">
          <cell r="C1521">
            <v>3497</v>
          </cell>
          <cell r="D1521" t="str">
            <v>Generic products details</v>
          </cell>
        </row>
        <row r="1522">
          <cell r="C1522">
            <v>3498</v>
          </cell>
          <cell r="D1522" t="str">
            <v>Generic products details</v>
          </cell>
        </row>
        <row r="1523">
          <cell r="C1523">
            <v>3499</v>
          </cell>
          <cell r="D1523" t="str">
            <v>Generic products details</v>
          </cell>
        </row>
        <row r="1524">
          <cell r="C1524">
            <v>3504</v>
          </cell>
          <cell r="D1524" t="str">
            <v>Generic products details</v>
          </cell>
        </row>
        <row r="1525">
          <cell r="C1525">
            <v>3505</v>
          </cell>
          <cell r="D1525" t="str">
            <v>Generic products details</v>
          </cell>
        </row>
        <row r="1526">
          <cell r="C1526">
            <v>3506</v>
          </cell>
          <cell r="D1526" t="str">
            <v>Generic products details</v>
          </cell>
        </row>
        <row r="1527">
          <cell r="C1527">
            <v>3507</v>
          </cell>
          <cell r="D1527" t="str">
            <v>Generic products details</v>
          </cell>
        </row>
        <row r="1528">
          <cell r="C1528">
            <v>3508</v>
          </cell>
          <cell r="D1528" t="str">
            <v>Generic products details</v>
          </cell>
        </row>
        <row r="1529">
          <cell r="C1529">
            <v>3509</v>
          </cell>
          <cell r="D1529" t="str">
            <v>Generic products details</v>
          </cell>
        </row>
        <row r="1530">
          <cell r="C1530">
            <v>3510</v>
          </cell>
          <cell r="D1530" t="str">
            <v>Generic products details</v>
          </cell>
        </row>
        <row r="1531">
          <cell r="C1531">
            <v>3511</v>
          </cell>
          <cell r="D1531" t="str">
            <v>Generic products details</v>
          </cell>
        </row>
        <row r="1532">
          <cell r="C1532">
            <v>3512</v>
          </cell>
          <cell r="D1532" t="str">
            <v>Generic products details</v>
          </cell>
        </row>
        <row r="1533">
          <cell r="C1533">
            <v>3513</v>
          </cell>
          <cell r="D1533" t="str">
            <v>Generic products details</v>
          </cell>
        </row>
        <row r="1534">
          <cell r="C1534">
            <v>3514</v>
          </cell>
          <cell r="D1534" t="str">
            <v>Generic products details</v>
          </cell>
        </row>
        <row r="1535">
          <cell r="C1535">
            <v>3515</v>
          </cell>
          <cell r="D1535" t="str">
            <v>Generic products details</v>
          </cell>
        </row>
        <row r="1536">
          <cell r="C1536">
            <v>3516</v>
          </cell>
          <cell r="D1536" t="str">
            <v>Generic products details</v>
          </cell>
        </row>
        <row r="1537">
          <cell r="C1537">
            <v>3517</v>
          </cell>
          <cell r="D1537" t="str">
            <v>Generic products details</v>
          </cell>
        </row>
        <row r="1538">
          <cell r="C1538">
            <v>3518</v>
          </cell>
          <cell r="D1538" t="str">
            <v>Generic products details</v>
          </cell>
        </row>
        <row r="1539">
          <cell r="C1539">
            <v>3519</v>
          </cell>
          <cell r="D1539" t="str">
            <v>Generic products details</v>
          </cell>
        </row>
        <row r="1540">
          <cell r="C1540">
            <v>3520</v>
          </cell>
          <cell r="D1540" t="str">
            <v>Generic products details</v>
          </cell>
        </row>
        <row r="1541">
          <cell r="C1541">
            <v>3521</v>
          </cell>
          <cell r="D1541" t="str">
            <v>Generic products details</v>
          </cell>
        </row>
        <row r="1542">
          <cell r="C1542">
            <v>3522</v>
          </cell>
          <cell r="D1542" t="str">
            <v>Generic products details</v>
          </cell>
        </row>
        <row r="1543">
          <cell r="C1543">
            <v>3523</v>
          </cell>
          <cell r="D1543" t="str">
            <v>Generic products details</v>
          </cell>
        </row>
        <row r="1544">
          <cell r="C1544">
            <v>3531</v>
          </cell>
          <cell r="D1544" t="str">
            <v>Generic products details</v>
          </cell>
        </row>
        <row r="1545">
          <cell r="C1545">
            <v>3533</v>
          </cell>
          <cell r="D1545" t="str">
            <v>Generic products details</v>
          </cell>
        </row>
        <row r="1546">
          <cell r="C1546">
            <v>3534</v>
          </cell>
          <cell r="D1546" t="str">
            <v>Generic products details</v>
          </cell>
        </row>
        <row r="1547">
          <cell r="C1547">
            <v>3535</v>
          </cell>
          <cell r="D1547" t="str">
            <v>Generic products details</v>
          </cell>
        </row>
        <row r="1548">
          <cell r="C1548">
            <v>3536</v>
          </cell>
          <cell r="D1548" t="str">
            <v>Generic products details</v>
          </cell>
        </row>
        <row r="1549">
          <cell r="C1549">
            <v>3537</v>
          </cell>
          <cell r="D1549" t="str">
            <v>Generic products details</v>
          </cell>
        </row>
        <row r="1550">
          <cell r="C1550">
            <v>3541</v>
          </cell>
          <cell r="D1550" t="str">
            <v>Generic products details</v>
          </cell>
        </row>
        <row r="1551">
          <cell r="C1551">
            <v>3542</v>
          </cell>
          <cell r="D1551" t="str">
            <v>Generic products details</v>
          </cell>
        </row>
        <row r="1552">
          <cell r="C1552">
            <v>3543</v>
          </cell>
          <cell r="D1552" t="str">
            <v>Generic products details</v>
          </cell>
        </row>
        <row r="1553">
          <cell r="C1553">
            <v>3544</v>
          </cell>
          <cell r="D1553" t="str">
            <v>Generic products details</v>
          </cell>
        </row>
        <row r="1554">
          <cell r="C1554">
            <v>3545</v>
          </cell>
          <cell r="D1554" t="str">
            <v>Generic products details</v>
          </cell>
        </row>
        <row r="1555">
          <cell r="C1555">
            <v>3546</v>
          </cell>
          <cell r="D1555" t="str">
            <v>Generic products details</v>
          </cell>
        </row>
        <row r="1556">
          <cell r="C1556">
            <v>3548</v>
          </cell>
          <cell r="D1556" t="str">
            <v>Generic products details</v>
          </cell>
        </row>
        <row r="1557">
          <cell r="C1557">
            <v>3549</v>
          </cell>
          <cell r="D1557" t="str">
            <v>Generic products details</v>
          </cell>
        </row>
        <row r="1558">
          <cell r="C1558">
            <v>3550</v>
          </cell>
          <cell r="D1558" t="str">
            <v>Generic products details</v>
          </cell>
        </row>
        <row r="1559">
          <cell r="C1559">
            <v>3552</v>
          </cell>
          <cell r="D1559" t="str">
            <v>Generic products details</v>
          </cell>
        </row>
        <row r="1560">
          <cell r="C1560">
            <v>3553</v>
          </cell>
          <cell r="D1560" t="str">
            <v>Generic products details</v>
          </cell>
        </row>
        <row r="1561">
          <cell r="C1561">
            <v>3554</v>
          </cell>
          <cell r="D1561" t="str">
            <v>Generic products details</v>
          </cell>
        </row>
        <row r="1562">
          <cell r="C1562">
            <v>3557</v>
          </cell>
          <cell r="D1562" t="str">
            <v>Certifications &amp; Traceability &amp; Sustainability</v>
          </cell>
        </row>
        <row r="1563">
          <cell r="C1563">
            <v>3558</v>
          </cell>
          <cell r="D1563" t="str">
            <v>Certifications &amp; Traceability &amp; Sustainability</v>
          </cell>
        </row>
        <row r="1564">
          <cell r="C1564">
            <v>3559</v>
          </cell>
          <cell r="D1564" t="str">
            <v>Certifications &amp; Traceability &amp; Sustainability</v>
          </cell>
        </row>
        <row r="1565">
          <cell r="C1565">
            <v>3560</v>
          </cell>
          <cell r="D1565" t="str">
            <v>Certifications &amp; Traceability &amp; Sustainability</v>
          </cell>
        </row>
        <row r="1566">
          <cell r="C1566">
            <v>3561</v>
          </cell>
          <cell r="D1566" t="str">
            <v>Certifications &amp; Traceability &amp; Sustainability</v>
          </cell>
        </row>
        <row r="1567">
          <cell r="C1567">
            <v>3565</v>
          </cell>
          <cell r="D1567" t="str">
            <v>Certifications &amp; Traceability &amp; Sustainability</v>
          </cell>
        </row>
        <row r="1568">
          <cell r="C1568">
            <v>3566</v>
          </cell>
          <cell r="D1568" t="str">
            <v>Certifications &amp; Traceability &amp; Sustainability</v>
          </cell>
        </row>
        <row r="1569">
          <cell r="C1569">
            <v>3572</v>
          </cell>
          <cell r="D1569" t="str">
            <v>Certifications &amp; Traceability &amp; Sustainability</v>
          </cell>
        </row>
        <row r="1570">
          <cell r="C1570">
            <v>3573</v>
          </cell>
          <cell r="D1570" t="str">
            <v>Certifications &amp; Traceability &amp; Sustainability</v>
          </cell>
        </row>
        <row r="1571">
          <cell r="C1571">
            <v>3574</v>
          </cell>
          <cell r="D1571" t="str">
            <v>Certifications &amp; Traceability &amp; Sustainability</v>
          </cell>
        </row>
        <row r="1572">
          <cell r="C1572">
            <v>3575</v>
          </cell>
          <cell r="D1572" t="str">
            <v>Certifications &amp; Traceability &amp; Sustainability</v>
          </cell>
        </row>
        <row r="1573">
          <cell r="C1573">
            <v>3576</v>
          </cell>
          <cell r="D1573" t="str">
            <v>Certifications &amp; Traceability &amp; Sustainability</v>
          </cell>
        </row>
        <row r="1574">
          <cell r="C1574">
            <v>3583</v>
          </cell>
          <cell r="D1574" t="str">
            <v>Packaging, Hierarchy &amp; Logistics</v>
          </cell>
        </row>
        <row r="1575">
          <cell r="C1575">
            <v>3584</v>
          </cell>
          <cell r="D1575" t="str">
            <v>Packaging, Hierarchy &amp; Logistics</v>
          </cell>
        </row>
        <row r="1576">
          <cell r="C1576">
            <v>3587</v>
          </cell>
          <cell r="D1576" t="str">
            <v>Packaging, Hierarchy &amp; Logistics</v>
          </cell>
        </row>
        <row r="1577">
          <cell r="C1577">
            <v>3596</v>
          </cell>
          <cell r="D1577" t="str">
            <v>Packaging, Hierarchy &amp; Logistics</v>
          </cell>
        </row>
        <row r="1578">
          <cell r="C1578">
            <v>3597</v>
          </cell>
          <cell r="D1578" t="str">
            <v>Packaging, Hierarchy &amp; Logistics</v>
          </cell>
        </row>
        <row r="1579">
          <cell r="C1579">
            <v>3598</v>
          </cell>
          <cell r="D1579" t="str">
            <v>Packaging, Hierarchy &amp; Logistics</v>
          </cell>
        </row>
        <row r="1580">
          <cell r="C1580">
            <v>3599</v>
          </cell>
          <cell r="D1580" t="str">
            <v>Packaging, Hierarchy &amp; Logistics</v>
          </cell>
        </row>
        <row r="1581">
          <cell r="C1581">
            <v>3600</v>
          </cell>
          <cell r="D1581" t="str">
            <v>Packaging, Hierarchy &amp; Logistics</v>
          </cell>
        </row>
        <row r="1582">
          <cell r="C1582">
            <v>3604</v>
          </cell>
          <cell r="D1582" t="str">
            <v>Packaging, Hierarchy &amp; Logistics</v>
          </cell>
        </row>
        <row r="1583">
          <cell r="C1583">
            <v>3605</v>
          </cell>
          <cell r="D1583" t="str">
            <v>Packaging, Hierarchy &amp; Logistics</v>
          </cell>
        </row>
        <row r="1584">
          <cell r="C1584">
            <v>3606</v>
          </cell>
          <cell r="D1584" t="str">
            <v>Packaging, Hierarchy &amp; Logistics</v>
          </cell>
        </row>
        <row r="1585">
          <cell r="C1585">
            <v>3607</v>
          </cell>
          <cell r="D1585" t="str">
            <v>Packaging, Hierarchy &amp; Logistics</v>
          </cell>
        </row>
        <row r="1586">
          <cell r="C1586">
            <v>3610</v>
          </cell>
          <cell r="D1586" t="str">
            <v>Packaging, Hierarchy &amp; Logistics</v>
          </cell>
        </row>
        <row r="1587">
          <cell r="C1587">
            <v>3611</v>
          </cell>
          <cell r="D1587" t="str">
            <v>Packaging, Hierarchy &amp; Logistics</v>
          </cell>
        </row>
        <row r="1588">
          <cell r="C1588">
            <v>3612</v>
          </cell>
          <cell r="D1588" t="str">
            <v>Packaging, Hierarchy &amp; Logistics</v>
          </cell>
        </row>
        <row r="1589">
          <cell r="C1589">
            <v>3613</v>
          </cell>
          <cell r="D1589" t="str">
            <v>Packaging, Hierarchy &amp; Logistics</v>
          </cell>
        </row>
        <row r="1590">
          <cell r="C1590">
            <v>3614</v>
          </cell>
          <cell r="D1590" t="str">
            <v>Packaging, Hierarchy &amp; Logistics</v>
          </cell>
        </row>
        <row r="1591">
          <cell r="C1591">
            <v>3615</v>
          </cell>
          <cell r="D1591" t="str">
            <v>Packaging, Hierarchy &amp; Logistics</v>
          </cell>
        </row>
        <row r="1592">
          <cell r="C1592">
            <v>3616</v>
          </cell>
          <cell r="D1592" t="str">
            <v>Packaging, Hierarchy &amp; Logistics</v>
          </cell>
        </row>
        <row r="1593">
          <cell r="C1593">
            <v>3617</v>
          </cell>
          <cell r="D1593" t="str">
            <v>Packaging, Hierarchy &amp; Logistics</v>
          </cell>
        </row>
        <row r="1594">
          <cell r="C1594">
            <v>3618</v>
          </cell>
          <cell r="D1594" t="str">
            <v>Packaging, Hierarchy &amp; Logistics</v>
          </cell>
        </row>
        <row r="1595">
          <cell r="C1595">
            <v>3619</v>
          </cell>
          <cell r="D1595" t="str">
            <v>Packaging, Hierarchy &amp; Logistics</v>
          </cell>
        </row>
        <row r="1596">
          <cell r="C1596">
            <v>3620</v>
          </cell>
          <cell r="D1596" t="str">
            <v>Packaging, Hierarchy &amp; Logistics</v>
          </cell>
        </row>
        <row r="1597">
          <cell r="C1597">
            <v>3625</v>
          </cell>
          <cell r="D1597" t="str">
            <v>Packaging, Hierarchy &amp; Logistics</v>
          </cell>
        </row>
        <row r="1598">
          <cell r="C1598">
            <v>3626</v>
          </cell>
          <cell r="D1598" t="str">
            <v>Packaging, Hierarchy &amp; Logistics</v>
          </cell>
        </row>
        <row r="1599">
          <cell r="C1599">
            <v>3627</v>
          </cell>
          <cell r="D1599" t="str">
            <v>Packaging, Hierarchy &amp; Logistics</v>
          </cell>
        </row>
        <row r="1600">
          <cell r="C1600">
            <v>3628</v>
          </cell>
          <cell r="D1600" t="str">
            <v>Packaging, Hierarchy &amp; Logistics</v>
          </cell>
        </row>
        <row r="1601">
          <cell r="C1601">
            <v>3629</v>
          </cell>
          <cell r="D1601" t="str">
            <v>Packaging, Hierarchy &amp; Logistics</v>
          </cell>
        </row>
        <row r="1602">
          <cell r="C1602">
            <v>3640</v>
          </cell>
          <cell r="D1602" t="str">
            <v>Packaging, Hierarchy &amp; Logistics</v>
          </cell>
        </row>
        <row r="1603">
          <cell r="C1603">
            <v>3643</v>
          </cell>
          <cell r="D1603" t="str">
            <v>Packaging, Hierarchy &amp; Logistics</v>
          </cell>
        </row>
        <row r="1604">
          <cell r="C1604">
            <v>3644</v>
          </cell>
          <cell r="D1604" t="str">
            <v>Packaging, Hierarchy &amp; Logistics</v>
          </cell>
        </row>
        <row r="1605">
          <cell r="C1605">
            <v>3646</v>
          </cell>
          <cell r="D1605" t="str">
            <v>Packaging, Hierarchy &amp; Logistics</v>
          </cell>
        </row>
        <row r="1606">
          <cell r="C1606">
            <v>3647</v>
          </cell>
          <cell r="D1606" t="str">
            <v>Packaging, Hierarchy &amp; Logistics</v>
          </cell>
        </row>
        <row r="1607">
          <cell r="C1607">
            <v>3648</v>
          </cell>
          <cell r="D1607" t="str">
            <v>Packaging, Hierarchy &amp; Logistics</v>
          </cell>
        </row>
        <row r="1608">
          <cell r="C1608">
            <v>3649</v>
          </cell>
          <cell r="D1608" t="str">
            <v>Packaging, Hierarchy &amp; Logistics</v>
          </cell>
        </row>
        <row r="1609">
          <cell r="C1609">
            <v>3650</v>
          </cell>
          <cell r="D1609" t="str">
            <v>Packaging, Hierarchy &amp; Logistics</v>
          </cell>
        </row>
        <row r="1610">
          <cell r="C1610">
            <v>3655</v>
          </cell>
          <cell r="D1610" t="str">
            <v>Generic products details</v>
          </cell>
        </row>
        <row r="1611">
          <cell r="C1611">
            <v>3656</v>
          </cell>
          <cell r="D1611" t="str">
            <v>Generic products details</v>
          </cell>
        </row>
        <row r="1612">
          <cell r="C1612">
            <v>3657</v>
          </cell>
          <cell r="D1612" t="str">
            <v>Generic products details</v>
          </cell>
        </row>
        <row r="1613">
          <cell r="C1613">
            <v>3658</v>
          </cell>
          <cell r="D1613" t="str">
            <v>Generic products details</v>
          </cell>
        </row>
        <row r="1614">
          <cell r="C1614">
            <v>3659</v>
          </cell>
          <cell r="D1614" t="str">
            <v>Generic products details</v>
          </cell>
        </row>
        <row r="1615">
          <cell r="C1615">
            <v>3664</v>
          </cell>
          <cell r="D1615" t="str">
            <v>Generic products details</v>
          </cell>
        </row>
        <row r="1616">
          <cell r="C1616">
            <v>3666</v>
          </cell>
          <cell r="D1616" t="str">
            <v>Generic products details</v>
          </cell>
        </row>
        <row r="1617">
          <cell r="C1617">
            <v>3667</v>
          </cell>
          <cell r="D1617" t="str">
            <v>Generic products details</v>
          </cell>
        </row>
        <row r="1618">
          <cell r="C1618">
            <v>3668</v>
          </cell>
          <cell r="D1618" t="str">
            <v>Generic products details</v>
          </cell>
        </row>
        <row r="1619">
          <cell r="C1619">
            <v>3669</v>
          </cell>
          <cell r="D1619" t="str">
            <v>Generic products details</v>
          </cell>
        </row>
        <row r="1620">
          <cell r="C1620">
            <v>3670</v>
          </cell>
          <cell r="D1620" t="str">
            <v>Generic products details</v>
          </cell>
        </row>
        <row r="1621">
          <cell r="C1621">
            <v>3674</v>
          </cell>
          <cell r="D1621" t="str">
            <v>Generic products details</v>
          </cell>
        </row>
        <row r="1622">
          <cell r="C1622">
            <v>3676</v>
          </cell>
          <cell r="D1622" t="str">
            <v>Generic products details</v>
          </cell>
        </row>
        <row r="1623">
          <cell r="C1623">
            <v>3677</v>
          </cell>
          <cell r="D1623" t="str">
            <v>Generic products details</v>
          </cell>
        </row>
        <row r="1624">
          <cell r="C1624">
            <v>3679</v>
          </cell>
          <cell r="D1624" t="str">
            <v>Generic products details</v>
          </cell>
        </row>
        <row r="1625">
          <cell r="C1625">
            <v>3680</v>
          </cell>
          <cell r="D1625" t="str">
            <v>Generic products details</v>
          </cell>
        </row>
        <row r="1626">
          <cell r="C1626">
            <v>3681</v>
          </cell>
          <cell r="D1626" t="str">
            <v>Generic products details</v>
          </cell>
        </row>
        <row r="1627">
          <cell r="C1627">
            <v>3682</v>
          </cell>
          <cell r="D1627" t="str">
            <v>Generic products details</v>
          </cell>
        </row>
        <row r="1628">
          <cell r="C1628">
            <v>3683</v>
          </cell>
          <cell r="D1628" t="str">
            <v>Generic products details</v>
          </cell>
        </row>
        <row r="1629">
          <cell r="C1629">
            <v>3690</v>
          </cell>
          <cell r="D1629" t="str">
            <v>Generic products details</v>
          </cell>
        </row>
        <row r="1630">
          <cell r="C1630">
            <v>3691</v>
          </cell>
          <cell r="D1630" t="str">
            <v>Generic products details</v>
          </cell>
        </row>
        <row r="1631">
          <cell r="C1631">
            <v>3692</v>
          </cell>
          <cell r="D1631" t="str">
            <v>Generic products details</v>
          </cell>
        </row>
        <row r="1632">
          <cell r="C1632">
            <v>3693</v>
          </cell>
          <cell r="D1632" t="str">
            <v>Generic products details</v>
          </cell>
        </row>
        <row r="1633">
          <cell r="C1633">
            <v>3694</v>
          </cell>
          <cell r="D1633" t="str">
            <v>Generic products details</v>
          </cell>
        </row>
        <row r="1634">
          <cell r="C1634">
            <v>3703</v>
          </cell>
          <cell r="D1634" t="str">
            <v>Miscellaneous</v>
          </cell>
        </row>
        <row r="1635">
          <cell r="C1635">
            <v>3704</v>
          </cell>
          <cell r="D1635" t="str">
            <v>Miscellaneous</v>
          </cell>
        </row>
        <row r="1636">
          <cell r="C1636">
            <v>3705</v>
          </cell>
          <cell r="D1636" t="str">
            <v>Miscellaneous</v>
          </cell>
        </row>
        <row r="1637">
          <cell r="C1637">
            <v>3709</v>
          </cell>
          <cell r="D1637" t="str">
            <v>Miscellaneous</v>
          </cell>
        </row>
        <row r="1638">
          <cell r="C1638">
            <v>3710</v>
          </cell>
          <cell r="D1638" t="str">
            <v>Miscellaneous</v>
          </cell>
        </row>
        <row r="1639">
          <cell r="C1639">
            <v>3712</v>
          </cell>
          <cell r="D1639" t="str">
            <v>Miscellaneous</v>
          </cell>
        </row>
        <row r="1640">
          <cell r="C1640">
            <v>3713</v>
          </cell>
          <cell r="D1640" t="str">
            <v>Miscellaneous</v>
          </cell>
        </row>
        <row r="1641">
          <cell r="C1641">
            <v>3714</v>
          </cell>
          <cell r="D1641" t="str">
            <v>Miscellaneous</v>
          </cell>
        </row>
        <row r="1642">
          <cell r="C1642">
            <v>3715</v>
          </cell>
          <cell r="D1642" t="str">
            <v>Miscellaneous</v>
          </cell>
        </row>
        <row r="1643">
          <cell r="C1643">
            <v>3716</v>
          </cell>
          <cell r="D1643" t="str">
            <v>Miscellaneous</v>
          </cell>
        </row>
        <row r="1644">
          <cell r="C1644">
            <v>3721</v>
          </cell>
          <cell r="D1644" t="str">
            <v>Packaging, Hierarchy &amp; Logistics</v>
          </cell>
        </row>
        <row r="1645">
          <cell r="C1645">
            <v>3722</v>
          </cell>
          <cell r="D1645" t="str">
            <v>Packaging, Hierarchy &amp; Logistics</v>
          </cell>
        </row>
        <row r="1646">
          <cell r="C1646">
            <v>3725</v>
          </cell>
          <cell r="D1646" t="str">
            <v>Packaging, Hierarchy &amp; Logistics</v>
          </cell>
        </row>
        <row r="1647">
          <cell r="C1647">
            <v>3726</v>
          </cell>
          <cell r="D1647" t="str">
            <v>Packaging, Hierarchy &amp; Logistics</v>
          </cell>
        </row>
        <row r="1648">
          <cell r="C1648">
            <v>3733</v>
          </cell>
          <cell r="D1648" t="str">
            <v>Packaging, Hierarchy &amp; Logistics</v>
          </cell>
        </row>
        <row r="1649">
          <cell r="C1649">
            <v>3734</v>
          </cell>
          <cell r="D1649" t="str">
            <v>Packaging, Hierarchy &amp; Logistics</v>
          </cell>
        </row>
        <row r="1650">
          <cell r="C1650">
            <v>3735</v>
          </cell>
          <cell r="D1650" t="str">
            <v>Packaging, Hierarchy &amp; Logistics</v>
          </cell>
        </row>
        <row r="1651">
          <cell r="C1651">
            <v>3736</v>
          </cell>
          <cell r="D1651" t="str">
            <v>Packaging, Hierarchy &amp; Logistics</v>
          </cell>
        </row>
        <row r="1652">
          <cell r="C1652">
            <v>3737</v>
          </cell>
          <cell r="D1652" t="str">
            <v>Packaging, Hierarchy &amp; Logistics</v>
          </cell>
        </row>
        <row r="1653">
          <cell r="C1653">
            <v>3738</v>
          </cell>
          <cell r="D1653" t="str">
            <v>Packaging, Hierarchy &amp; Logistics</v>
          </cell>
        </row>
        <row r="1654">
          <cell r="C1654">
            <v>3739</v>
          </cell>
          <cell r="D1654" t="str">
            <v>Packaging, Hierarchy &amp; Logistics</v>
          </cell>
        </row>
        <row r="1655">
          <cell r="C1655">
            <v>3740</v>
          </cell>
          <cell r="D1655" t="str">
            <v>Packaging, Hierarchy &amp; Logistics</v>
          </cell>
        </row>
        <row r="1656">
          <cell r="C1656">
            <v>3741</v>
          </cell>
          <cell r="D1656" t="str">
            <v>Packaging, Hierarchy &amp; Logistics</v>
          </cell>
        </row>
        <row r="1657">
          <cell r="C1657">
            <v>3742</v>
          </cell>
          <cell r="D1657" t="str">
            <v>Packaging, Hierarchy &amp; Logistics</v>
          </cell>
        </row>
        <row r="1658">
          <cell r="C1658">
            <v>3744</v>
          </cell>
          <cell r="D1658" t="str">
            <v>Packaging, Hierarchy &amp; Logistics</v>
          </cell>
        </row>
        <row r="1659">
          <cell r="C1659">
            <v>3745</v>
          </cell>
          <cell r="D1659" t="str">
            <v>Packaging, Hierarchy &amp; Logistics</v>
          </cell>
        </row>
        <row r="1660">
          <cell r="C1660">
            <v>3746</v>
          </cell>
          <cell r="D1660" t="str">
            <v>Packaging, Hierarchy &amp; Logistics</v>
          </cell>
        </row>
        <row r="1661">
          <cell r="C1661">
            <v>3747</v>
          </cell>
          <cell r="D1661" t="str">
            <v>Packaging, Hierarchy &amp; Logistics</v>
          </cell>
        </row>
        <row r="1662">
          <cell r="C1662">
            <v>3748</v>
          </cell>
          <cell r="D1662" t="str">
            <v>Packaging, Hierarchy &amp; Logistics</v>
          </cell>
        </row>
        <row r="1663">
          <cell r="C1663">
            <v>3752</v>
          </cell>
          <cell r="D1663" t="str">
            <v>Packaging, Hierarchy &amp; Logistics</v>
          </cell>
        </row>
        <row r="1664">
          <cell r="C1664">
            <v>3753</v>
          </cell>
          <cell r="D1664" t="str">
            <v>Packaging, Hierarchy &amp; Logistics</v>
          </cell>
        </row>
        <row r="1665">
          <cell r="C1665">
            <v>3754</v>
          </cell>
          <cell r="D1665" t="str">
            <v>Packaging, Hierarchy &amp; Logistics</v>
          </cell>
        </row>
        <row r="1666">
          <cell r="C1666">
            <v>3755</v>
          </cell>
          <cell r="D1666" t="str">
            <v>Packaging, Hierarchy &amp; Logistics</v>
          </cell>
        </row>
        <row r="1667">
          <cell r="C1667">
            <v>3756</v>
          </cell>
          <cell r="D1667" t="str">
            <v>Packaging, Hierarchy &amp; Logistics</v>
          </cell>
        </row>
        <row r="1668">
          <cell r="C1668">
            <v>3757</v>
          </cell>
          <cell r="D1668" t="str">
            <v>Packaging, Hierarchy &amp; Logistics</v>
          </cell>
        </row>
        <row r="1669">
          <cell r="C1669">
            <v>3759</v>
          </cell>
          <cell r="D1669" t="str">
            <v>Packaging, Hierarchy &amp; Logistics</v>
          </cell>
        </row>
        <row r="1670">
          <cell r="C1670">
            <v>3760</v>
          </cell>
          <cell r="D1670" t="str">
            <v>Packaging, Hierarchy &amp; Logistics</v>
          </cell>
        </row>
        <row r="1671">
          <cell r="C1671">
            <v>3761</v>
          </cell>
          <cell r="D1671" t="str">
            <v>Packaging, Hierarchy &amp; Logistics</v>
          </cell>
        </row>
        <row r="1672">
          <cell r="C1672">
            <v>3762</v>
          </cell>
          <cell r="D1672" t="str">
            <v>Packaging, Hierarchy &amp; Logistics</v>
          </cell>
        </row>
        <row r="1673">
          <cell r="C1673">
            <v>3763</v>
          </cell>
          <cell r="D1673" t="str">
            <v>Packaging, Hierarchy &amp; Logistics</v>
          </cell>
        </row>
        <row r="1674">
          <cell r="C1674">
            <v>3764</v>
          </cell>
          <cell r="D1674" t="str">
            <v>Packaging, Hierarchy &amp; Logistics</v>
          </cell>
        </row>
        <row r="1675">
          <cell r="C1675">
            <v>3765</v>
          </cell>
          <cell r="D1675" t="str">
            <v>Packaging, Hierarchy &amp; Logistics</v>
          </cell>
        </row>
        <row r="1676">
          <cell r="C1676">
            <v>3767</v>
          </cell>
          <cell r="D1676" t="str">
            <v>Packaging, Hierarchy &amp; Logistics</v>
          </cell>
        </row>
        <row r="1677">
          <cell r="C1677">
            <v>3768</v>
          </cell>
          <cell r="D1677" t="str">
            <v>Packaging, Hierarchy &amp; Logistics</v>
          </cell>
        </row>
        <row r="1678">
          <cell r="C1678">
            <v>3769</v>
          </cell>
          <cell r="D1678" t="str">
            <v>Packaging, Hierarchy &amp; Logistics</v>
          </cell>
        </row>
        <row r="1679">
          <cell r="C1679">
            <v>3770</v>
          </cell>
          <cell r="D1679" t="str">
            <v>Packaging, Hierarchy &amp; Logistics</v>
          </cell>
        </row>
        <row r="1680">
          <cell r="C1680">
            <v>3775</v>
          </cell>
          <cell r="D1680" t="str">
            <v>Packaging, Hierarchy &amp; Logistics</v>
          </cell>
        </row>
        <row r="1681">
          <cell r="C1681">
            <v>3776</v>
          </cell>
          <cell r="D1681" t="str">
            <v>Packaging, Hierarchy &amp; Logistics</v>
          </cell>
        </row>
        <row r="1682">
          <cell r="C1682">
            <v>3777</v>
          </cell>
          <cell r="D1682" t="str">
            <v>Packaging, Hierarchy &amp; Logistics</v>
          </cell>
        </row>
        <row r="1683">
          <cell r="C1683">
            <v>3778</v>
          </cell>
          <cell r="D1683" t="str">
            <v>Packaging, Hierarchy &amp; Logistics</v>
          </cell>
        </row>
        <row r="1684">
          <cell r="C1684">
            <v>3779</v>
          </cell>
          <cell r="D1684" t="str">
            <v>Packaging, Hierarchy &amp; Logistics</v>
          </cell>
        </row>
        <row r="1685">
          <cell r="C1685">
            <v>3780</v>
          </cell>
          <cell r="D1685" t="str">
            <v>Packaging, Hierarchy &amp; Logistics</v>
          </cell>
        </row>
        <row r="1686">
          <cell r="C1686">
            <v>3792</v>
          </cell>
          <cell r="D1686" t="str">
            <v>Generic products details</v>
          </cell>
        </row>
        <row r="1687">
          <cell r="C1687">
            <v>3793</v>
          </cell>
          <cell r="D1687" t="str">
            <v>Generic products details</v>
          </cell>
        </row>
        <row r="1688">
          <cell r="C1688">
            <v>3794</v>
          </cell>
          <cell r="D1688" t="str">
            <v>Generic products details</v>
          </cell>
        </row>
        <row r="1689">
          <cell r="C1689">
            <v>3795</v>
          </cell>
          <cell r="D1689" t="str">
            <v>Generic products details</v>
          </cell>
        </row>
        <row r="1690">
          <cell r="C1690">
            <v>3796</v>
          </cell>
          <cell r="D1690" t="str">
            <v>Generic products details</v>
          </cell>
        </row>
        <row r="1691">
          <cell r="C1691">
            <v>3800</v>
          </cell>
          <cell r="D1691" t="str">
            <v>Generic products details</v>
          </cell>
        </row>
        <row r="1692">
          <cell r="C1692">
            <v>3801</v>
          </cell>
          <cell r="D1692" t="str">
            <v>Generic products details</v>
          </cell>
        </row>
        <row r="1693">
          <cell r="C1693">
            <v>3802</v>
          </cell>
          <cell r="D1693" t="str">
            <v>Generic products details</v>
          </cell>
        </row>
        <row r="1694">
          <cell r="C1694">
            <v>3804</v>
          </cell>
          <cell r="D1694" t="str">
            <v>Packaging, Hierarchy &amp; Logistics</v>
          </cell>
        </row>
        <row r="1695">
          <cell r="C1695">
            <v>3806</v>
          </cell>
          <cell r="D1695" t="str">
            <v>Packaging, Hierarchy &amp; Logistics</v>
          </cell>
        </row>
        <row r="1696">
          <cell r="C1696">
            <v>3807</v>
          </cell>
          <cell r="D1696" t="str">
            <v>Packaging, Hierarchy &amp; Logistics</v>
          </cell>
        </row>
        <row r="1697">
          <cell r="C1697">
            <v>3808</v>
          </cell>
          <cell r="D1697" t="str">
            <v>Packaging, Hierarchy &amp; Logistics</v>
          </cell>
        </row>
        <row r="1698">
          <cell r="C1698">
            <v>3809</v>
          </cell>
          <cell r="D1698" t="str">
            <v>Packaging, Hierarchy &amp; Logistics</v>
          </cell>
        </row>
        <row r="1699">
          <cell r="C1699">
            <v>3810</v>
          </cell>
          <cell r="D1699" t="str">
            <v>Packaging, Hierarchy &amp; Logistics</v>
          </cell>
        </row>
        <row r="1700">
          <cell r="C1700">
            <v>3818</v>
          </cell>
          <cell r="D1700" t="str">
            <v>Packaging, Hierarchy &amp; Logistics</v>
          </cell>
        </row>
        <row r="1701">
          <cell r="C1701">
            <v>3819</v>
          </cell>
          <cell r="D1701" t="str">
            <v>Packaging, Hierarchy &amp; Logistics</v>
          </cell>
        </row>
        <row r="1702">
          <cell r="C1702">
            <v>3820</v>
          </cell>
          <cell r="D1702" t="str">
            <v>Packaging, Hierarchy &amp; Logistics</v>
          </cell>
        </row>
        <row r="1703">
          <cell r="C1703">
            <v>3821</v>
          </cell>
          <cell r="D1703" t="str">
            <v>Packaging, Hierarchy &amp; Logistics</v>
          </cell>
        </row>
        <row r="1704">
          <cell r="C1704">
            <v>3824</v>
          </cell>
          <cell r="D1704" t="str">
            <v>Packaging, Hierarchy &amp; Logistics</v>
          </cell>
        </row>
        <row r="1705">
          <cell r="C1705">
            <v>3825</v>
          </cell>
          <cell r="D1705" t="str">
            <v>Packaging, Hierarchy &amp; Logistics</v>
          </cell>
        </row>
        <row r="1706">
          <cell r="C1706">
            <v>3826</v>
          </cell>
          <cell r="D1706" t="str">
            <v>Packaging, Hierarchy &amp; Logistics</v>
          </cell>
        </row>
        <row r="1707">
          <cell r="C1707">
            <v>3827</v>
          </cell>
          <cell r="D1707" t="str">
            <v>Packaging, Hierarchy &amp; Logistics</v>
          </cell>
        </row>
        <row r="1708">
          <cell r="C1708">
            <v>3828</v>
          </cell>
          <cell r="D1708" t="str">
            <v>Packaging, Hierarchy &amp; Logistics</v>
          </cell>
        </row>
        <row r="1709">
          <cell r="C1709">
            <v>3829</v>
          </cell>
          <cell r="D1709" t="str">
            <v>Packaging, Hierarchy &amp; Logistics</v>
          </cell>
        </row>
        <row r="1710">
          <cell r="C1710">
            <v>3830</v>
          </cell>
          <cell r="D1710" t="str">
            <v>Packaging, Hierarchy &amp; Logistics</v>
          </cell>
        </row>
        <row r="1711">
          <cell r="C1711">
            <v>3832</v>
          </cell>
          <cell r="D1711" t="str">
            <v>Packaging, Hierarchy &amp; Logistics</v>
          </cell>
        </row>
        <row r="1712">
          <cell r="C1712">
            <v>3833</v>
          </cell>
          <cell r="D1712" t="str">
            <v>Packaging, Hierarchy &amp; Logistics</v>
          </cell>
        </row>
        <row r="1713">
          <cell r="C1713">
            <v>3834</v>
          </cell>
          <cell r="D1713" t="str">
            <v>Packaging, Hierarchy &amp; Logistics</v>
          </cell>
        </row>
        <row r="1714">
          <cell r="C1714">
            <v>3835</v>
          </cell>
          <cell r="D1714" t="str">
            <v>Packaging, Hierarchy &amp; Logistics</v>
          </cell>
        </row>
        <row r="1715">
          <cell r="C1715">
            <v>3836</v>
          </cell>
          <cell r="D1715" t="str">
            <v>Packaging, Hierarchy &amp; Logistics</v>
          </cell>
        </row>
        <row r="1716">
          <cell r="C1716">
            <v>3855</v>
          </cell>
          <cell r="D1716" t="str">
            <v>Hazardous materials &amp; safety data</v>
          </cell>
        </row>
        <row r="1717">
          <cell r="C1717">
            <v>3856</v>
          </cell>
          <cell r="D1717" t="str">
            <v>Hazardous materials &amp; safety data</v>
          </cell>
        </row>
        <row r="1718">
          <cell r="C1718">
            <v>3861</v>
          </cell>
          <cell r="D1718" t="str">
            <v>Hazardous materials &amp; safety data</v>
          </cell>
        </row>
        <row r="1719">
          <cell r="C1719">
            <v>3862</v>
          </cell>
          <cell r="D1719" t="str">
            <v>Hazardous materials &amp; safety data</v>
          </cell>
        </row>
        <row r="1720">
          <cell r="C1720">
            <v>3863</v>
          </cell>
          <cell r="D1720" t="str">
            <v>Hazardous materials &amp; safety data</v>
          </cell>
        </row>
        <row r="1721">
          <cell r="C1721">
            <v>3864</v>
          </cell>
          <cell r="D1721" t="str">
            <v>Hazardous materials &amp; safety data</v>
          </cell>
        </row>
        <row r="1722">
          <cell r="C1722">
            <v>3865</v>
          </cell>
          <cell r="D1722" t="str">
            <v>Hazardous materials &amp; safety data</v>
          </cell>
        </row>
        <row r="1723">
          <cell r="C1723">
            <v>3866</v>
          </cell>
          <cell r="D1723" t="str">
            <v>Hazardous materials &amp; safety data</v>
          </cell>
        </row>
        <row r="1724">
          <cell r="C1724">
            <v>3867</v>
          </cell>
          <cell r="D1724" t="str">
            <v>Hazardous materials &amp; safety data</v>
          </cell>
        </row>
        <row r="1725">
          <cell r="C1725">
            <v>3868</v>
          </cell>
          <cell r="D1725" t="str">
            <v>Hazardous materials &amp; safety data</v>
          </cell>
        </row>
        <row r="1726">
          <cell r="C1726">
            <v>3869</v>
          </cell>
          <cell r="D1726" t="str">
            <v>Hazardous materials &amp; safety data</v>
          </cell>
        </row>
        <row r="1727">
          <cell r="C1727">
            <v>3871</v>
          </cell>
          <cell r="D1727" t="str">
            <v>Hazardous materials &amp; safety data</v>
          </cell>
        </row>
        <row r="1728">
          <cell r="C1728">
            <v>3872</v>
          </cell>
          <cell r="D1728" t="str">
            <v>Hazardous materials &amp; safety data</v>
          </cell>
        </row>
        <row r="1729">
          <cell r="C1729">
            <v>3873</v>
          </cell>
          <cell r="D1729" t="str">
            <v>Hazardous materials &amp; safety data</v>
          </cell>
        </row>
        <row r="1730">
          <cell r="C1730">
            <v>3874</v>
          </cell>
          <cell r="D1730" t="str">
            <v>Hazardous materials &amp; safety data</v>
          </cell>
        </row>
        <row r="1731">
          <cell r="C1731">
            <v>3875</v>
          </cell>
          <cell r="D1731" t="str">
            <v>Hazardous materials &amp; safety data</v>
          </cell>
        </row>
        <row r="1732">
          <cell r="C1732">
            <v>3879</v>
          </cell>
          <cell r="D1732" t="str">
            <v>Hazardous materials &amp; safety data</v>
          </cell>
        </row>
        <row r="1733">
          <cell r="C1733">
            <v>3880</v>
          </cell>
          <cell r="D1733" t="str">
            <v>Hazardous materials &amp; safety data</v>
          </cell>
        </row>
        <row r="1734">
          <cell r="C1734">
            <v>3881</v>
          </cell>
          <cell r="D1734" t="str">
            <v>Hazardous materials &amp; safety data</v>
          </cell>
        </row>
        <row r="1735">
          <cell r="C1735">
            <v>3882</v>
          </cell>
          <cell r="D1735" t="str">
            <v>Hazardous materials &amp; safety data</v>
          </cell>
        </row>
        <row r="1736">
          <cell r="C1736">
            <v>3883</v>
          </cell>
          <cell r="D1736" t="str">
            <v>Hazardous materials &amp; safety data</v>
          </cell>
        </row>
        <row r="1737">
          <cell r="C1737">
            <v>3884</v>
          </cell>
          <cell r="D1737" t="str">
            <v>Hazardous materials &amp; safety data</v>
          </cell>
        </row>
        <row r="1738">
          <cell r="C1738">
            <v>3885</v>
          </cell>
          <cell r="D1738" t="str">
            <v>Hazardous materials &amp; safety data</v>
          </cell>
        </row>
        <row r="1739">
          <cell r="C1739">
            <v>3886</v>
          </cell>
          <cell r="D1739" t="str">
            <v>Hazardous materials &amp; safety data</v>
          </cell>
        </row>
        <row r="1740">
          <cell r="C1740">
            <v>3887</v>
          </cell>
          <cell r="D1740" t="str">
            <v>Hazardous materials &amp; safety data</v>
          </cell>
        </row>
        <row r="1741">
          <cell r="C1741">
            <v>3891</v>
          </cell>
          <cell r="D1741" t="str">
            <v>Hazardous materials &amp; safety data</v>
          </cell>
        </row>
        <row r="1742">
          <cell r="C1742">
            <v>3892</v>
          </cell>
          <cell r="D1742" t="str">
            <v>Hazardous materials &amp; safety data</v>
          </cell>
        </row>
        <row r="1743">
          <cell r="C1743">
            <v>3893</v>
          </cell>
          <cell r="D1743" t="str">
            <v>Hazardous materials &amp; safety data</v>
          </cell>
        </row>
        <row r="1744">
          <cell r="C1744">
            <v>3894</v>
          </cell>
          <cell r="D1744" t="str">
            <v>Hazardous materials &amp; safety data</v>
          </cell>
        </row>
        <row r="1745">
          <cell r="C1745">
            <v>3896</v>
          </cell>
          <cell r="D1745" t="str">
            <v>Hazardous materials &amp; safety data</v>
          </cell>
        </row>
        <row r="1746">
          <cell r="C1746">
            <v>3897</v>
          </cell>
          <cell r="D1746" t="str">
            <v>Hazardous materials &amp; safety data</v>
          </cell>
        </row>
        <row r="1747">
          <cell r="C1747">
            <v>3899</v>
          </cell>
          <cell r="D1747" t="str">
            <v>Hazardous materials &amp; safety data</v>
          </cell>
        </row>
        <row r="1748">
          <cell r="C1748">
            <v>3900</v>
          </cell>
          <cell r="D1748" t="str">
            <v>Hazardous materials &amp; safety data</v>
          </cell>
        </row>
        <row r="1749">
          <cell r="C1749">
            <v>3901</v>
          </cell>
          <cell r="D1749" t="str">
            <v>Hazardous materials &amp; safety data</v>
          </cell>
        </row>
        <row r="1750">
          <cell r="C1750">
            <v>3902</v>
          </cell>
          <cell r="D1750" t="str">
            <v>Hazardous materials &amp; safety data</v>
          </cell>
        </row>
        <row r="1751">
          <cell r="C1751">
            <v>3903</v>
          </cell>
          <cell r="D1751" t="str">
            <v>Hazardous materials &amp; safety data</v>
          </cell>
        </row>
        <row r="1752">
          <cell r="C1752">
            <v>3908</v>
          </cell>
          <cell r="D1752" t="str">
            <v>Generic products details</v>
          </cell>
        </row>
        <row r="1753">
          <cell r="C1753">
            <v>3909</v>
          </cell>
          <cell r="D1753" t="str">
            <v>Generic products details</v>
          </cell>
        </row>
        <row r="1754">
          <cell r="C1754">
            <v>3910</v>
          </cell>
          <cell r="D1754" t="str">
            <v>Generic products details</v>
          </cell>
        </row>
        <row r="1755">
          <cell r="C1755">
            <v>3911</v>
          </cell>
          <cell r="D1755" t="str">
            <v>Generic products details</v>
          </cell>
        </row>
        <row r="1756">
          <cell r="C1756">
            <v>3912</v>
          </cell>
          <cell r="D1756" t="str">
            <v>Generic products details</v>
          </cell>
        </row>
        <row r="1757">
          <cell r="C1757">
            <v>3913</v>
          </cell>
          <cell r="D1757" t="str">
            <v>Generic products details</v>
          </cell>
        </row>
        <row r="1758">
          <cell r="C1758">
            <v>3914</v>
          </cell>
          <cell r="D1758" t="str">
            <v>Generic products details</v>
          </cell>
        </row>
        <row r="1759">
          <cell r="C1759">
            <v>3916</v>
          </cell>
          <cell r="D1759" t="str">
            <v>Generic products details</v>
          </cell>
        </row>
        <row r="1760">
          <cell r="C1760">
            <v>3917</v>
          </cell>
          <cell r="D1760" t="str">
            <v>Generic products details</v>
          </cell>
        </row>
        <row r="1761">
          <cell r="C1761">
            <v>3918</v>
          </cell>
          <cell r="D1761" t="str">
            <v>Generic products details</v>
          </cell>
        </row>
        <row r="1762">
          <cell r="C1762">
            <v>3919</v>
          </cell>
          <cell r="D1762" t="str">
            <v>Generic products details</v>
          </cell>
        </row>
        <row r="1763">
          <cell r="C1763">
            <v>3920</v>
          </cell>
          <cell r="D1763" t="str">
            <v>Generic products details</v>
          </cell>
        </row>
        <row r="1764">
          <cell r="C1764">
            <v>3925</v>
          </cell>
          <cell r="D1764" t="str">
            <v>Out of scope</v>
          </cell>
        </row>
        <row r="1765">
          <cell r="C1765">
            <v>3926</v>
          </cell>
          <cell r="D1765" t="str">
            <v>Out of scope</v>
          </cell>
        </row>
        <row r="1766">
          <cell r="C1766">
            <v>3932</v>
          </cell>
          <cell r="D1766" t="str">
            <v>Out of scope</v>
          </cell>
        </row>
        <row r="1767">
          <cell r="C1767">
            <v>3933</v>
          </cell>
          <cell r="D1767" t="str">
            <v>Out of scope</v>
          </cell>
        </row>
        <row r="1768">
          <cell r="C1768">
            <v>3934</v>
          </cell>
          <cell r="D1768" t="str">
            <v>Out of scope</v>
          </cell>
        </row>
        <row r="1769">
          <cell r="C1769">
            <v>3935</v>
          </cell>
          <cell r="D1769" t="str">
            <v>Out of scope</v>
          </cell>
        </row>
        <row r="1770">
          <cell r="C1770">
            <v>3936</v>
          </cell>
          <cell r="D1770" t="str">
            <v>Out of scope</v>
          </cell>
        </row>
        <row r="1771">
          <cell r="C1771">
            <v>3952</v>
          </cell>
          <cell r="D1771" t="str">
            <v>Out of scope</v>
          </cell>
        </row>
        <row r="1772">
          <cell r="C1772">
            <v>3953</v>
          </cell>
          <cell r="D1772" t="str">
            <v>Out of scope</v>
          </cell>
        </row>
        <row r="1773">
          <cell r="C1773">
            <v>3958</v>
          </cell>
          <cell r="D1773" t="str">
            <v>Out of scope</v>
          </cell>
        </row>
        <row r="1774">
          <cell r="C1774">
            <v>3967</v>
          </cell>
          <cell r="D1774" t="str">
            <v>Miscellaneous</v>
          </cell>
        </row>
        <row r="1775">
          <cell r="C1775">
            <v>3968</v>
          </cell>
          <cell r="D1775" t="str">
            <v>Miscellaneous</v>
          </cell>
        </row>
        <row r="1776">
          <cell r="C1776">
            <v>3969</v>
          </cell>
          <cell r="D1776" t="str">
            <v>Miscellaneous</v>
          </cell>
        </row>
        <row r="1777">
          <cell r="C1777">
            <v>3970</v>
          </cell>
          <cell r="D1777" t="str">
            <v>Miscellaneous</v>
          </cell>
        </row>
        <row r="1778">
          <cell r="C1778">
            <v>3971</v>
          </cell>
          <cell r="D1778" t="str">
            <v>Miscellaneous</v>
          </cell>
        </row>
        <row r="1779">
          <cell r="C1779">
            <v>3976</v>
          </cell>
          <cell r="D1779" t="str">
            <v>Miscellaneous</v>
          </cell>
        </row>
        <row r="1780">
          <cell r="C1780">
            <v>3977</v>
          </cell>
          <cell r="D1780" t="str">
            <v>Miscellaneous</v>
          </cell>
        </row>
        <row r="1781">
          <cell r="C1781">
            <v>3979</v>
          </cell>
          <cell r="D1781" t="str">
            <v>Miscellaneous</v>
          </cell>
        </row>
        <row r="1782">
          <cell r="C1782">
            <v>3980</v>
          </cell>
          <cell r="D1782" t="str">
            <v>Miscellaneous</v>
          </cell>
        </row>
        <row r="1783">
          <cell r="C1783">
            <v>3982</v>
          </cell>
          <cell r="D1783" t="str">
            <v>Miscellaneous</v>
          </cell>
        </row>
        <row r="1784">
          <cell r="C1784">
            <v>3983</v>
          </cell>
          <cell r="D1784" t="str">
            <v>Miscellaneous</v>
          </cell>
        </row>
        <row r="1785">
          <cell r="C1785">
            <v>3986</v>
          </cell>
          <cell r="D1785" t="str">
            <v>Miscellaneous</v>
          </cell>
        </row>
        <row r="1786">
          <cell r="C1786">
            <v>3988</v>
          </cell>
          <cell r="D1786" t="str">
            <v>Miscellaneous</v>
          </cell>
        </row>
        <row r="1787">
          <cell r="C1787">
            <v>3991</v>
          </cell>
          <cell r="D1787" t="str">
            <v>Miscellaneous</v>
          </cell>
        </row>
        <row r="1788">
          <cell r="C1788">
            <v>3992</v>
          </cell>
          <cell r="D1788" t="str">
            <v>Miscellaneous</v>
          </cell>
        </row>
        <row r="1789">
          <cell r="C1789">
            <v>3993</v>
          </cell>
          <cell r="D1789" t="str">
            <v>Miscellaneous</v>
          </cell>
        </row>
        <row r="1790">
          <cell r="C1790">
            <v>3996</v>
          </cell>
          <cell r="D1790" t="str">
            <v>Miscellaneous</v>
          </cell>
        </row>
        <row r="1791">
          <cell r="C1791">
            <v>3997</v>
          </cell>
          <cell r="D1791" t="str">
            <v>Miscellaneous</v>
          </cell>
        </row>
        <row r="1792">
          <cell r="C1792">
            <v>3998</v>
          </cell>
          <cell r="D1792" t="str">
            <v>Miscellaneous</v>
          </cell>
        </row>
        <row r="1793">
          <cell r="C1793">
            <v>3999</v>
          </cell>
          <cell r="D1793" t="str">
            <v>Miscellaneous</v>
          </cell>
        </row>
        <row r="1794">
          <cell r="C1794">
            <v>4000</v>
          </cell>
          <cell r="D1794" t="str">
            <v>Miscellaneous</v>
          </cell>
        </row>
        <row r="1795">
          <cell r="C1795">
            <v>5455</v>
          </cell>
          <cell r="D1795" t="str">
            <v>Health related facts</v>
          </cell>
        </row>
        <row r="1796">
          <cell r="C1796">
            <v>5470</v>
          </cell>
          <cell r="D1796" t="str">
            <v>Packaging, Hierarchy &amp; Logistics</v>
          </cell>
        </row>
        <row r="1797">
          <cell r="C1797">
            <v>5471</v>
          </cell>
          <cell r="D1797" t="str">
            <v>Packaging, Hierarchy &amp; Logistics</v>
          </cell>
        </row>
        <row r="1798">
          <cell r="C1798">
            <v>5475</v>
          </cell>
          <cell r="D1798" t="str">
            <v>Food facts (nutritions, etc)</v>
          </cell>
        </row>
        <row r="1799">
          <cell r="C1799">
            <v>5476</v>
          </cell>
          <cell r="D1799" t="str">
            <v>Out of scope</v>
          </cell>
        </row>
        <row r="1800">
          <cell r="C1800">
            <v>5479</v>
          </cell>
          <cell r="D1800" t="str">
            <v>Generic products details</v>
          </cell>
        </row>
        <row r="1801">
          <cell r="C1801">
            <v>5507</v>
          </cell>
          <cell r="D1801" t="str">
            <v>Regulatory facts</v>
          </cell>
        </row>
        <row r="1802">
          <cell r="C1802">
            <v>5508</v>
          </cell>
          <cell r="D1802" t="str">
            <v>Regulatory facts</v>
          </cell>
        </row>
        <row r="1803">
          <cell r="C1803">
            <v>5509</v>
          </cell>
          <cell r="D1803" t="str">
            <v>Generic products details</v>
          </cell>
        </row>
        <row r="1804">
          <cell r="C1804">
            <v>5510</v>
          </cell>
          <cell r="D1804" t="str">
            <v>Food facts (nutritions, etc)</v>
          </cell>
        </row>
        <row r="1805">
          <cell r="C1805">
            <v>5511</v>
          </cell>
          <cell r="D1805" t="str">
            <v>Generic products details</v>
          </cell>
        </row>
        <row r="1806">
          <cell r="C1806">
            <v>5512</v>
          </cell>
          <cell r="D1806" t="str">
            <v>Generic products details</v>
          </cell>
        </row>
        <row r="1807">
          <cell r="C1807">
            <v>5513</v>
          </cell>
          <cell r="D1807" t="str">
            <v>Regulatory facts</v>
          </cell>
        </row>
        <row r="1808">
          <cell r="C1808">
            <v>5514</v>
          </cell>
          <cell r="D1808" t="str">
            <v>Regulatory facts</v>
          </cell>
        </row>
        <row r="1809">
          <cell r="C1809">
            <v>5515</v>
          </cell>
          <cell r="D1809" t="str">
            <v>Regulatory facts</v>
          </cell>
        </row>
        <row r="1810">
          <cell r="C1810">
            <v>5516</v>
          </cell>
          <cell r="D1810" t="str">
            <v>Out of scope</v>
          </cell>
        </row>
        <row r="1811">
          <cell r="C1811">
            <v>5517</v>
          </cell>
          <cell r="D1811" t="str">
            <v>Out of scope</v>
          </cell>
        </row>
        <row r="1812">
          <cell r="C1812">
            <v>5518</v>
          </cell>
          <cell r="D1812" t="str">
            <v>Out of scope</v>
          </cell>
        </row>
        <row r="1813">
          <cell r="C1813">
            <v>5519</v>
          </cell>
          <cell r="D1813" t="str">
            <v>Out of scope</v>
          </cell>
        </row>
        <row r="1814">
          <cell r="C1814">
            <v>5520</v>
          </cell>
          <cell r="D1814" t="str">
            <v>Out of scope</v>
          </cell>
        </row>
        <row r="1815">
          <cell r="C1815">
            <v>5521</v>
          </cell>
          <cell r="D1815" t="str">
            <v>Energy &amp; electricity</v>
          </cell>
        </row>
        <row r="1816">
          <cell r="C1816">
            <v>5522</v>
          </cell>
          <cell r="D1816" t="str">
            <v>Energy &amp; electricity</v>
          </cell>
        </row>
        <row r="1817">
          <cell r="C1817">
            <v>5523</v>
          </cell>
          <cell r="D1817" t="str">
            <v>Energy &amp; electricity</v>
          </cell>
        </row>
        <row r="1818">
          <cell r="C1818">
            <v>5524</v>
          </cell>
          <cell r="D1818" t="str">
            <v>Out of scope</v>
          </cell>
        </row>
        <row r="1819">
          <cell r="C1819">
            <v>5525</v>
          </cell>
          <cell r="D1819" t="str">
            <v>Out of scope</v>
          </cell>
        </row>
        <row r="1820">
          <cell r="C1820">
            <v>5526</v>
          </cell>
          <cell r="D1820" t="str">
            <v>Out of scope</v>
          </cell>
        </row>
        <row r="1821">
          <cell r="C1821">
            <v>5528</v>
          </cell>
          <cell r="D1821" t="str">
            <v>Out of scope</v>
          </cell>
        </row>
        <row r="1822">
          <cell r="C1822">
            <v>5529</v>
          </cell>
          <cell r="D1822" t="str">
            <v>Packaging, Hierarchy &amp; Logistics</v>
          </cell>
        </row>
        <row r="1823">
          <cell r="C1823">
            <v>5530</v>
          </cell>
          <cell r="D1823" t="str">
            <v>Energy &amp; electricity</v>
          </cell>
        </row>
        <row r="1824">
          <cell r="C1824">
            <v>5531</v>
          </cell>
          <cell r="D1824" t="str">
            <v>Energy &amp; electricity</v>
          </cell>
        </row>
        <row r="1825">
          <cell r="C1825">
            <v>5532</v>
          </cell>
          <cell r="D1825" t="str">
            <v>Energy &amp; electricity</v>
          </cell>
        </row>
        <row r="1826">
          <cell r="C1826">
            <v>5533</v>
          </cell>
          <cell r="D1826" t="str">
            <v>Out of scope</v>
          </cell>
        </row>
        <row r="1827">
          <cell r="C1827">
            <v>5534</v>
          </cell>
          <cell r="D1827" t="str">
            <v>Generic products details</v>
          </cell>
        </row>
        <row r="1828">
          <cell r="C1828">
            <v>5535</v>
          </cell>
          <cell r="D1828" t="str">
            <v>Food facts (nutritions, etc)</v>
          </cell>
        </row>
        <row r="1829">
          <cell r="C1829">
            <v>5536</v>
          </cell>
          <cell r="D1829" t="str">
            <v>Food facts (nutritions, etc)</v>
          </cell>
        </row>
        <row r="1830">
          <cell r="C1830">
            <v>5537</v>
          </cell>
          <cell r="D1830" t="str">
            <v>Regulatory facts</v>
          </cell>
        </row>
        <row r="1831">
          <cell r="C1831">
            <v>5538</v>
          </cell>
          <cell r="D1831" t="str">
            <v>Regulatory facts</v>
          </cell>
        </row>
        <row r="1832">
          <cell r="C1832">
            <v>5539</v>
          </cell>
          <cell r="D1832" t="str">
            <v>Food facts (nutritions, etc)</v>
          </cell>
        </row>
        <row r="1833">
          <cell r="C1833">
            <v>5540</v>
          </cell>
          <cell r="D1833" t="str">
            <v>Out of scope</v>
          </cell>
        </row>
        <row r="1834">
          <cell r="C1834">
            <v>5541</v>
          </cell>
          <cell r="D1834" t="str">
            <v>Out of scope</v>
          </cell>
        </row>
        <row r="1835">
          <cell r="C1835">
            <v>5542</v>
          </cell>
          <cell r="D1835" t="str">
            <v>Generic products details</v>
          </cell>
        </row>
        <row r="1836">
          <cell r="C1836">
            <v>5543</v>
          </cell>
          <cell r="D1836" t="str">
            <v>Out of scope</v>
          </cell>
        </row>
        <row r="1837">
          <cell r="C1837">
            <v>5544</v>
          </cell>
          <cell r="D1837" t="str">
            <v>Generic products details</v>
          </cell>
        </row>
        <row r="1838">
          <cell r="C1838">
            <v>5545</v>
          </cell>
          <cell r="D1838" t="str">
            <v>Generic products details</v>
          </cell>
        </row>
        <row r="1839">
          <cell r="C1839">
            <v>5546</v>
          </cell>
          <cell r="D1839" t="str">
            <v>Generic products details</v>
          </cell>
        </row>
        <row r="1840">
          <cell r="C1840">
            <v>5547</v>
          </cell>
          <cell r="D1840" t="str">
            <v>Generic products details</v>
          </cell>
        </row>
        <row r="1841">
          <cell r="C1841">
            <v>5620</v>
          </cell>
          <cell r="D1841" t="str">
            <v>Hazardous materials &amp; safety data</v>
          </cell>
        </row>
        <row r="1842">
          <cell r="C1842">
            <v>5642</v>
          </cell>
          <cell r="D1842" t="str">
            <v>Animal facts</v>
          </cell>
        </row>
        <row r="1843">
          <cell r="C1843">
            <v>5650</v>
          </cell>
          <cell r="D1843" t="str">
            <v>Out of scope</v>
          </cell>
        </row>
        <row r="1844">
          <cell r="C1844">
            <v>5651</v>
          </cell>
          <cell r="D1844" t="str">
            <v>Out of scope</v>
          </cell>
        </row>
        <row r="1845">
          <cell r="C1845">
            <v>5653</v>
          </cell>
          <cell r="D1845" t="str">
            <v>Out of scope</v>
          </cell>
        </row>
        <row r="1846">
          <cell r="C1846">
            <v>5654</v>
          </cell>
          <cell r="D1846" t="str">
            <v>Out of scope</v>
          </cell>
        </row>
        <row r="1847">
          <cell r="C1847">
            <v>5655</v>
          </cell>
          <cell r="D1847" t="str">
            <v>Out of scope</v>
          </cell>
        </row>
        <row r="1848">
          <cell r="C1848">
            <v>5656</v>
          </cell>
          <cell r="D1848" t="str">
            <v>Out of scope</v>
          </cell>
        </row>
        <row r="1849">
          <cell r="C1849">
            <v>5657</v>
          </cell>
          <cell r="D1849" t="str">
            <v>Out of scope</v>
          </cell>
        </row>
        <row r="1850">
          <cell r="C1850">
            <v>5658</v>
          </cell>
          <cell r="D1850" t="str">
            <v>Out of scope</v>
          </cell>
        </row>
        <row r="1851">
          <cell r="C1851">
            <v>5659</v>
          </cell>
          <cell r="D1851" t="str">
            <v>Out of scope</v>
          </cell>
        </row>
        <row r="1852">
          <cell r="C1852">
            <v>5674</v>
          </cell>
          <cell r="D1852" t="str">
            <v>Out of scope</v>
          </cell>
        </row>
        <row r="1853">
          <cell r="C1853">
            <v>5780</v>
          </cell>
          <cell r="D1853" t="str">
            <v>Generic products details</v>
          </cell>
        </row>
        <row r="1854">
          <cell r="C1854">
            <v>5810</v>
          </cell>
          <cell r="D1854" t="str">
            <v>Generic products details</v>
          </cell>
        </row>
        <row r="1855">
          <cell r="C1855">
            <v>5812</v>
          </cell>
          <cell r="D1855" t="str">
            <v>Metadata</v>
          </cell>
        </row>
        <row r="1856">
          <cell r="C1856">
            <v>5813</v>
          </cell>
          <cell r="D1856" t="str">
            <v>Metadata</v>
          </cell>
        </row>
        <row r="1857">
          <cell r="C1857">
            <v>5831</v>
          </cell>
          <cell r="D1857" t="str">
            <v>Hazardous materials &amp; safety data</v>
          </cell>
        </row>
        <row r="1858">
          <cell r="C1858">
            <v>5835</v>
          </cell>
          <cell r="D1858" t="str">
            <v>Generic products details</v>
          </cell>
        </row>
        <row r="1859">
          <cell r="C1859">
            <v>5837</v>
          </cell>
          <cell r="D1859" t="str">
            <v>Out of scope</v>
          </cell>
        </row>
        <row r="1860">
          <cell r="C1860">
            <v>5838</v>
          </cell>
          <cell r="D1860" t="str">
            <v>Out of scope</v>
          </cell>
        </row>
        <row r="1861">
          <cell r="C1861">
            <v>5839</v>
          </cell>
          <cell r="D1861" t="str">
            <v>Out of scope</v>
          </cell>
        </row>
        <row r="1862">
          <cell r="C1862">
            <v>5854</v>
          </cell>
          <cell r="D1862" t="str">
            <v>Food facts (nutritions, etc)</v>
          </cell>
        </row>
        <row r="1863">
          <cell r="C1863">
            <v>5855</v>
          </cell>
          <cell r="D1863" t="str">
            <v>Health related facts</v>
          </cell>
        </row>
        <row r="1864">
          <cell r="C1864">
            <v>5856</v>
          </cell>
          <cell r="D1864" t="str">
            <v>Food facts (nutritions, etc)</v>
          </cell>
        </row>
        <row r="1865">
          <cell r="C1865">
            <v>5857</v>
          </cell>
          <cell r="D1865" t="str">
            <v>Food facts (nutritions, etc)</v>
          </cell>
        </row>
        <row r="1866">
          <cell r="C1866">
            <v>5858</v>
          </cell>
          <cell r="D1866" t="str">
            <v>Food facts (nutritions, etc)</v>
          </cell>
        </row>
        <row r="1867">
          <cell r="C1867">
            <v>5859</v>
          </cell>
          <cell r="D1867" t="str">
            <v>Food facts (nutritions, etc)</v>
          </cell>
        </row>
        <row r="1868">
          <cell r="C1868">
            <v>5860</v>
          </cell>
          <cell r="D1868" t="str">
            <v>Food facts (nutritions, etc)</v>
          </cell>
        </row>
        <row r="1869">
          <cell r="C1869">
            <v>5861</v>
          </cell>
          <cell r="D1869" t="str">
            <v>Food facts (nutritions, etc)</v>
          </cell>
        </row>
        <row r="1870">
          <cell r="C1870">
            <v>5862</v>
          </cell>
          <cell r="D1870" t="str">
            <v>Food facts (nutritions, etc)</v>
          </cell>
        </row>
        <row r="1871">
          <cell r="C1871">
            <v>5863</v>
          </cell>
          <cell r="D1871" t="str">
            <v>Health related facts</v>
          </cell>
        </row>
        <row r="1872">
          <cell r="C1872">
            <v>5864</v>
          </cell>
          <cell r="D1872" t="str">
            <v>Health related facts</v>
          </cell>
        </row>
        <row r="1873">
          <cell r="C1873">
            <v>5865</v>
          </cell>
          <cell r="D1873" t="str">
            <v>Health related facts</v>
          </cell>
        </row>
        <row r="1874">
          <cell r="C1874">
            <v>5866</v>
          </cell>
          <cell r="D1874" t="str">
            <v>Health related facts</v>
          </cell>
        </row>
        <row r="1875">
          <cell r="C1875">
            <v>5867</v>
          </cell>
          <cell r="D1875" t="str">
            <v>Health related facts</v>
          </cell>
        </row>
        <row r="1876">
          <cell r="C1876">
            <v>5868</v>
          </cell>
          <cell r="D1876" t="str">
            <v>Health related facts</v>
          </cell>
        </row>
        <row r="1877">
          <cell r="C1877">
            <v>5869</v>
          </cell>
          <cell r="D1877" t="str">
            <v>Health related facts</v>
          </cell>
        </row>
        <row r="1878">
          <cell r="C1878">
            <v>5872</v>
          </cell>
          <cell r="D1878" t="str">
            <v>Food facts (nutritions, etc)</v>
          </cell>
        </row>
        <row r="1879">
          <cell r="C1879">
            <v>5879</v>
          </cell>
          <cell r="D1879" t="str">
            <v>Certifications &amp; Traceability &amp; Sustainability</v>
          </cell>
        </row>
        <row r="1880">
          <cell r="C1880">
            <v>5891</v>
          </cell>
          <cell r="D1880" t="str">
            <v>Generic products details</v>
          </cell>
        </row>
        <row r="1881">
          <cell r="C1881">
            <v>5892</v>
          </cell>
          <cell r="D1881" t="str">
            <v>Generic products details</v>
          </cell>
        </row>
        <row r="1882">
          <cell r="C1882">
            <v>5893</v>
          </cell>
          <cell r="D1882" t="str">
            <v>Generic products details</v>
          </cell>
        </row>
        <row r="1883">
          <cell r="C1883">
            <v>5894</v>
          </cell>
          <cell r="D1883" t="str">
            <v>Generic products details</v>
          </cell>
        </row>
        <row r="1884">
          <cell r="C1884">
            <v>5895</v>
          </cell>
          <cell r="D1884" t="str">
            <v>Generic products details</v>
          </cell>
        </row>
        <row r="1885">
          <cell r="C1885">
            <v>5896</v>
          </cell>
          <cell r="D1885" t="str">
            <v>Packaging, Hierarchy &amp; Logistics</v>
          </cell>
        </row>
        <row r="1886">
          <cell r="C1886">
            <v>5897</v>
          </cell>
          <cell r="D1886" t="str">
            <v>Packaging, Hierarchy &amp; Logistics</v>
          </cell>
        </row>
        <row r="1887">
          <cell r="C1887">
            <v>5900</v>
          </cell>
          <cell r="D1887" t="str">
            <v>Packaging, Hierarchy &amp; Logistics</v>
          </cell>
        </row>
        <row r="1888">
          <cell r="C1888">
            <v>5902</v>
          </cell>
          <cell r="D1888" t="str">
            <v>Generic products details</v>
          </cell>
        </row>
        <row r="1889">
          <cell r="C1889">
            <v>5903</v>
          </cell>
          <cell r="D1889" t="str">
            <v>Generic products details</v>
          </cell>
        </row>
        <row r="1890">
          <cell r="C1890">
            <v>5904</v>
          </cell>
          <cell r="D1890" t="str">
            <v>Dates &amp; timings</v>
          </cell>
        </row>
        <row r="1891">
          <cell r="C1891">
            <v>5905</v>
          </cell>
          <cell r="D1891" t="str">
            <v>Metadata</v>
          </cell>
        </row>
        <row r="1892">
          <cell r="C1892">
            <v>5906</v>
          </cell>
          <cell r="D1892" t="str">
            <v>Generic products details</v>
          </cell>
        </row>
        <row r="1893">
          <cell r="C1893">
            <v>5907</v>
          </cell>
          <cell r="D1893" t="str">
            <v>Animal facts</v>
          </cell>
        </row>
        <row r="1894">
          <cell r="C1894">
            <v>5908</v>
          </cell>
          <cell r="D1894" t="str">
            <v>Animal facts</v>
          </cell>
        </row>
        <row r="1895">
          <cell r="C1895">
            <v>5909</v>
          </cell>
          <cell r="D1895" t="str">
            <v>Animal facts</v>
          </cell>
        </row>
        <row r="1896">
          <cell r="C1896">
            <v>5910</v>
          </cell>
          <cell r="D1896" t="str">
            <v>Animal facts</v>
          </cell>
        </row>
        <row r="1897">
          <cell r="C1897">
            <v>5911</v>
          </cell>
          <cell r="D1897" t="str">
            <v>Animal facts</v>
          </cell>
        </row>
        <row r="1898">
          <cell r="C1898">
            <v>5912</v>
          </cell>
          <cell r="D1898" t="str">
            <v>Animal facts</v>
          </cell>
        </row>
        <row r="1899">
          <cell r="C1899">
            <v>5913</v>
          </cell>
          <cell r="D1899" t="str">
            <v>Animal facts</v>
          </cell>
        </row>
        <row r="1900">
          <cell r="C1900">
            <v>5914</v>
          </cell>
          <cell r="D1900" t="str">
            <v>Animal facts</v>
          </cell>
        </row>
        <row r="1901">
          <cell r="C1901">
            <v>5915</v>
          </cell>
          <cell r="D1901" t="str">
            <v>Food facts (nutritions, etc)</v>
          </cell>
        </row>
        <row r="1902">
          <cell r="C1902">
            <v>5916</v>
          </cell>
          <cell r="D1902" t="str">
            <v>Food facts (nutritions, etc)</v>
          </cell>
        </row>
        <row r="1903">
          <cell r="C1903">
            <v>5917</v>
          </cell>
          <cell r="D1903" t="str">
            <v>Food facts (nutritions, etc)</v>
          </cell>
        </row>
        <row r="1904">
          <cell r="C1904">
            <v>5920</v>
          </cell>
          <cell r="D1904" t="str">
            <v>Packaging, Hierarchy &amp; Logistics</v>
          </cell>
        </row>
        <row r="1905">
          <cell r="C1905">
            <v>5922</v>
          </cell>
          <cell r="D1905" t="str">
            <v>Health related facts</v>
          </cell>
        </row>
        <row r="1906">
          <cell r="C1906">
            <v>5923</v>
          </cell>
          <cell r="D1906" t="str">
            <v>Health related facts</v>
          </cell>
        </row>
        <row r="1907">
          <cell r="C1907">
            <v>5924</v>
          </cell>
          <cell r="D1907" t="str">
            <v>Health related facts</v>
          </cell>
        </row>
        <row r="1908">
          <cell r="C1908">
            <v>5925</v>
          </cell>
          <cell r="D1908" t="str">
            <v>Health related facts</v>
          </cell>
        </row>
        <row r="1909">
          <cell r="C1909">
            <v>5926</v>
          </cell>
          <cell r="D1909" t="str">
            <v>Health related facts</v>
          </cell>
        </row>
        <row r="1910">
          <cell r="C1910">
            <v>5927</v>
          </cell>
          <cell r="D1910" t="str">
            <v>Health related facts</v>
          </cell>
        </row>
        <row r="1911">
          <cell r="C1911">
            <v>5928</v>
          </cell>
          <cell r="D1911" t="str">
            <v>Health related facts</v>
          </cell>
        </row>
        <row r="1912">
          <cell r="C1912">
            <v>5929</v>
          </cell>
          <cell r="D1912" t="str">
            <v>Health related facts</v>
          </cell>
        </row>
        <row r="1913">
          <cell r="C1913">
            <v>5930</v>
          </cell>
          <cell r="D1913" t="str">
            <v>Out of scope</v>
          </cell>
        </row>
        <row r="1914">
          <cell r="C1914">
            <v>5931</v>
          </cell>
          <cell r="D1914" t="str">
            <v>Out of scope</v>
          </cell>
        </row>
        <row r="1915">
          <cell r="C1915">
            <v>5936</v>
          </cell>
          <cell r="D1915" t="str">
            <v>Health related facts</v>
          </cell>
        </row>
        <row r="1916">
          <cell r="C1916">
            <v>5937</v>
          </cell>
          <cell r="D1916" t="str">
            <v>Health related facts</v>
          </cell>
        </row>
        <row r="1917">
          <cell r="C1917">
            <v>5941</v>
          </cell>
          <cell r="D1917" t="str">
            <v>Generic products details</v>
          </cell>
        </row>
        <row r="1918">
          <cell r="C1918">
            <v>5942</v>
          </cell>
          <cell r="D1918" t="str">
            <v>Generic products details</v>
          </cell>
        </row>
        <row r="1919">
          <cell r="C1919">
            <v>5945</v>
          </cell>
          <cell r="D1919" t="str">
            <v>Certifications &amp; Traceability &amp; Sustainability</v>
          </cell>
        </row>
        <row r="1920">
          <cell r="C1920">
            <v>5946</v>
          </cell>
          <cell r="D1920" t="str">
            <v>Certifications &amp; Traceability &amp; Sustainability</v>
          </cell>
        </row>
        <row r="1921">
          <cell r="C1921">
            <v>5947</v>
          </cell>
          <cell r="D1921" t="str">
            <v>Certifications &amp; Traceability &amp; Sustainability</v>
          </cell>
        </row>
      </sheetData>
      <sheetData sheetId="8"/>
      <sheetData sheetId="9"/>
      <sheetData sheetId="10"/>
      <sheetData sheetId="11"/>
      <sheetData sheetId="12"/>
      <sheetData sheetId="13"/>
      <sheetData sheetId="14"/>
      <sheetData sheetId="1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0B21DA-C0C5-4187-8076-C34146D57AF1}">
  <sheetPr>
    <tabColor rgb="FFF79646"/>
  </sheetPr>
  <dimension ref="A1"/>
  <sheetViews>
    <sheetView workbookViewId="0">
      <selection activeCell="S2" sqref="S2"/>
    </sheetView>
  </sheetViews>
  <sheetFormatPr defaultColWidth="8.86328125" defaultRowHeight="14.25" x14ac:dyDescent="0.45"/>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FAE3B3-4536-4329-B2F4-E07F6AF11B54}">
  <sheetPr>
    <tabColor theme="8" tint="0.59999389629810485"/>
    <pageSetUpPr fitToPage="1"/>
  </sheetPr>
  <dimension ref="A1:V1925"/>
  <sheetViews>
    <sheetView tabSelected="1" zoomScaleNormal="100" workbookViewId="0">
      <pane xSplit="5" ySplit="2" topLeftCell="F3" activePane="bottomRight" state="frozen"/>
      <selection pane="topRight" activeCell="F1" sqref="F1"/>
      <selection pane="bottomLeft" activeCell="A3" sqref="A3"/>
      <selection pane="bottomRight" activeCell="C3" sqref="C3"/>
    </sheetView>
  </sheetViews>
  <sheetFormatPr defaultColWidth="14.1328125" defaultRowHeight="14.25" x14ac:dyDescent="0.45"/>
  <cols>
    <col min="1" max="1" width="7.73046875" style="31" customWidth="1"/>
    <col min="2" max="2" width="43.1328125" style="4" hidden="1" customWidth="1"/>
    <col min="3" max="3" width="30.1328125" style="4" customWidth="1"/>
    <col min="4" max="4" width="12.3984375" style="2" customWidth="1"/>
    <col min="5" max="5" width="25" style="24" customWidth="1"/>
    <col min="6" max="6" width="16.59765625" style="24" customWidth="1"/>
    <col min="7" max="7" width="11.3984375" style="6" customWidth="1"/>
    <col min="8" max="8" width="14.1328125" style="6" customWidth="1"/>
    <col min="9" max="9" width="12.265625" style="24" customWidth="1"/>
    <col min="10" max="10" width="15.1328125" style="24" customWidth="1"/>
    <col min="11" max="11" width="11.265625" style="24" hidden="1" customWidth="1"/>
    <col min="12" max="12" width="14.3984375" style="24" hidden="1" customWidth="1"/>
    <col min="13" max="14" width="11.73046875" style="24" customWidth="1"/>
    <col min="15" max="15" width="10.86328125" customWidth="1"/>
    <col min="16" max="16" width="13.86328125" style="24" customWidth="1"/>
    <col min="17" max="17" width="11.86328125" style="24" customWidth="1"/>
    <col min="18" max="18" width="17.1328125" style="24" customWidth="1"/>
    <col min="19" max="19" width="7.73046875" style="24" customWidth="1"/>
    <col min="20" max="21" width="7.265625" style="24" customWidth="1"/>
    <col min="22" max="22" width="40.3984375" style="24" customWidth="1"/>
    <col min="23" max="16384" width="14.1328125" style="24"/>
  </cols>
  <sheetData>
    <row r="1" spans="1:22" s="15" customFormat="1" ht="27.75" customHeight="1" x14ac:dyDescent="0.45">
      <c r="A1" s="104" t="s">
        <v>6259</v>
      </c>
      <c r="B1" s="105"/>
      <c r="C1" s="105"/>
      <c r="D1" s="105"/>
      <c r="E1" s="105"/>
      <c r="F1" s="98" t="s">
        <v>6276</v>
      </c>
      <c r="G1" s="106" t="s">
        <v>6262</v>
      </c>
      <c r="H1" s="107"/>
      <c r="I1" s="108" t="s">
        <v>6263</v>
      </c>
      <c r="J1" s="109"/>
      <c r="K1" s="113" t="s">
        <v>6264</v>
      </c>
      <c r="L1" s="114"/>
      <c r="M1" s="86"/>
      <c r="N1" s="89"/>
      <c r="O1" s="110" t="s">
        <v>6304</v>
      </c>
      <c r="P1" s="111"/>
      <c r="Q1" s="111"/>
      <c r="R1" s="111"/>
      <c r="S1" s="111"/>
      <c r="T1" s="111"/>
      <c r="U1" s="112"/>
      <c r="V1" s="90"/>
    </row>
    <row r="2" spans="1:22" s="17" customFormat="1" ht="65.650000000000006" x14ac:dyDescent="0.45">
      <c r="A2" s="1" t="s">
        <v>3688</v>
      </c>
      <c r="B2" s="1" t="s">
        <v>1</v>
      </c>
      <c r="C2" s="1" t="s">
        <v>3703</v>
      </c>
      <c r="D2" s="1" t="s">
        <v>3697</v>
      </c>
      <c r="E2" s="1" t="s">
        <v>0</v>
      </c>
      <c r="F2" s="99" t="s">
        <v>5539</v>
      </c>
      <c r="G2" s="87" t="s">
        <v>3702</v>
      </c>
      <c r="H2" s="87" t="s">
        <v>6214</v>
      </c>
      <c r="I2" s="45" t="s">
        <v>6157</v>
      </c>
      <c r="J2" s="36" t="s">
        <v>6214</v>
      </c>
      <c r="K2" s="66" t="s">
        <v>6248</v>
      </c>
      <c r="L2" s="66" t="s">
        <v>6214</v>
      </c>
      <c r="M2" s="80" t="s">
        <v>6273</v>
      </c>
      <c r="N2" s="49" t="s">
        <v>6306</v>
      </c>
      <c r="O2" s="100" t="s">
        <v>6305</v>
      </c>
      <c r="P2" s="100" t="s">
        <v>6214</v>
      </c>
      <c r="Q2" s="100" t="s">
        <v>6215</v>
      </c>
      <c r="R2" s="100" t="s">
        <v>6216</v>
      </c>
      <c r="S2" s="100" t="s">
        <v>3859</v>
      </c>
      <c r="T2" s="100" t="s">
        <v>3860</v>
      </c>
      <c r="U2" s="100" t="s">
        <v>3861</v>
      </c>
      <c r="V2" s="91" t="s">
        <v>6283</v>
      </c>
    </row>
    <row r="3" spans="1:22" ht="127.5" x14ac:dyDescent="0.45">
      <c r="A3" s="18">
        <v>20</v>
      </c>
      <c r="B3" s="7" t="s">
        <v>3</v>
      </c>
      <c r="C3" s="7" t="s">
        <v>3</v>
      </c>
      <c r="D3" s="3" t="s">
        <v>4</v>
      </c>
      <c r="E3" s="3" t="s">
        <v>5</v>
      </c>
      <c r="F3" s="3" t="s">
        <v>6158</v>
      </c>
      <c r="G3" s="20" t="s">
        <v>3872</v>
      </c>
      <c r="H3" s="68" t="s">
        <v>6159</v>
      </c>
      <c r="I3" s="68" t="s">
        <v>3872</v>
      </c>
      <c r="J3" s="68" t="s">
        <v>6159</v>
      </c>
      <c r="K3" s="68" t="s">
        <v>3872</v>
      </c>
      <c r="L3" s="68" t="s">
        <v>6159</v>
      </c>
      <c r="M3" s="19" t="str">
        <f>VLOOKUP($A3,'[4]TOM T'!$C:$D,2,FALSE)</f>
        <v>Identification</v>
      </c>
      <c r="N3" s="19" t="str">
        <f>IF((COUNTIF($G3:$L3,"Global Category")+COUNTIF($G3:$L3,"Regional Category"))&gt;0,"YES","")</f>
        <v/>
      </c>
      <c r="O3" s="20" t="s">
        <v>3872</v>
      </c>
      <c r="P3" s="93"/>
      <c r="Q3" s="93"/>
      <c r="R3" s="93"/>
      <c r="S3" s="93"/>
      <c r="T3" s="93"/>
      <c r="U3" s="93"/>
      <c r="V3" s="22"/>
    </row>
    <row r="4" spans="1:22" ht="114.75" x14ac:dyDescent="0.45">
      <c r="A4" s="18">
        <v>23</v>
      </c>
      <c r="B4" s="7" t="s">
        <v>6</v>
      </c>
      <c r="C4" s="7" t="s">
        <v>6</v>
      </c>
      <c r="D4" s="3" t="s">
        <v>7</v>
      </c>
      <c r="E4" s="7"/>
      <c r="F4" s="7" t="s">
        <v>6158</v>
      </c>
      <c r="G4" s="20" t="s">
        <v>3873</v>
      </c>
      <c r="H4" s="68" t="s">
        <v>6159</v>
      </c>
      <c r="I4" s="68" t="s">
        <v>3873</v>
      </c>
      <c r="J4" s="68" t="s">
        <v>6159</v>
      </c>
      <c r="K4" s="68" t="s">
        <v>3873</v>
      </c>
      <c r="L4" s="68" t="s">
        <v>6159</v>
      </c>
      <c r="M4" s="19" t="str">
        <f>VLOOKUP($A4,'[4]TOM T'!$C:$D,2,FALSE)</f>
        <v>Metadata</v>
      </c>
      <c r="N4" s="19" t="str">
        <f>IF((COUNTIF($G4:$L4,"Global Category")+COUNTIF($G4:$L4,"Regional Category"))&gt;0,"YES","")</f>
        <v/>
      </c>
      <c r="O4" s="134" t="s">
        <v>3873</v>
      </c>
      <c r="P4" s="93"/>
      <c r="Q4" s="93"/>
      <c r="R4" s="93"/>
      <c r="S4" s="93"/>
      <c r="T4" s="93"/>
      <c r="U4" s="93"/>
      <c r="V4" s="22"/>
    </row>
    <row r="5" spans="1:22" ht="127.5" x14ac:dyDescent="0.45">
      <c r="A5" s="18">
        <v>29</v>
      </c>
      <c r="B5" s="7" t="s">
        <v>8</v>
      </c>
      <c r="C5" s="7" t="s">
        <v>8</v>
      </c>
      <c r="D5" s="3" t="s">
        <v>9</v>
      </c>
      <c r="E5" s="3" t="s">
        <v>2</v>
      </c>
      <c r="F5" s="3" t="s">
        <v>6158</v>
      </c>
      <c r="G5" s="20" t="s">
        <v>3872</v>
      </c>
      <c r="H5" s="68" t="s">
        <v>6159</v>
      </c>
      <c r="I5" s="68" t="s">
        <v>3872</v>
      </c>
      <c r="J5" s="68" t="s">
        <v>6159</v>
      </c>
      <c r="K5" s="68" t="s">
        <v>3872</v>
      </c>
      <c r="L5" s="68" t="s">
        <v>6159</v>
      </c>
      <c r="M5" s="19" t="str">
        <f>VLOOKUP($A5,'[4]TOM T'!$C:$D,2,FALSE)</f>
        <v>Metadata</v>
      </c>
      <c r="N5" s="19" t="str">
        <f>IF((COUNTIF($G5:$L5,"Global Category")+COUNTIF($G5:$L5,"Regional Category"))&gt;0,"YES","")</f>
        <v/>
      </c>
      <c r="O5" s="20" t="s">
        <v>3872</v>
      </c>
      <c r="P5" s="93"/>
      <c r="Q5" s="93"/>
      <c r="R5" s="93"/>
      <c r="S5" s="93"/>
      <c r="T5" s="93"/>
      <c r="U5" s="93"/>
      <c r="V5" s="22"/>
    </row>
    <row r="6" spans="1:22" ht="127.5" x14ac:dyDescent="0.45">
      <c r="A6" s="18">
        <v>31</v>
      </c>
      <c r="B6" s="7" t="s">
        <v>10</v>
      </c>
      <c r="C6" s="7" t="s">
        <v>10</v>
      </c>
      <c r="D6" s="3" t="s">
        <v>11</v>
      </c>
      <c r="E6" s="3" t="s">
        <v>12</v>
      </c>
      <c r="F6" s="3" t="s">
        <v>6158</v>
      </c>
      <c r="G6" s="20" t="s">
        <v>3872</v>
      </c>
      <c r="H6" s="68" t="s">
        <v>6159</v>
      </c>
      <c r="I6" s="68" t="s">
        <v>3872</v>
      </c>
      <c r="J6" s="68" t="s">
        <v>6159</v>
      </c>
      <c r="K6" s="68" t="s">
        <v>3872</v>
      </c>
      <c r="L6" s="68" t="s">
        <v>6159</v>
      </c>
      <c r="M6" s="19" t="str">
        <f>VLOOKUP($A6,'[4]TOM T'!$C:$D,2,FALSE)</f>
        <v>Metadata</v>
      </c>
      <c r="N6" s="19" t="str">
        <f>IF((COUNTIF($G6:$L6,"Global Category")+COUNTIF($G6:$L6,"Regional Category"))&gt;0,"YES","")</f>
        <v/>
      </c>
      <c r="O6" s="20" t="s">
        <v>3872</v>
      </c>
      <c r="P6" s="93"/>
      <c r="Q6" s="93"/>
      <c r="R6" s="93"/>
      <c r="S6" s="93"/>
      <c r="T6" s="93"/>
      <c r="U6" s="93"/>
      <c r="V6" s="22"/>
    </row>
    <row r="7" spans="1:22" ht="114.75" x14ac:dyDescent="0.45">
      <c r="A7" s="18">
        <v>36</v>
      </c>
      <c r="B7" s="7" t="s">
        <v>13</v>
      </c>
      <c r="C7" s="7" t="s">
        <v>13</v>
      </c>
      <c r="D7" s="3" t="s">
        <v>14</v>
      </c>
      <c r="E7" s="3" t="s">
        <v>15</v>
      </c>
      <c r="F7" s="3" t="s">
        <v>6158</v>
      </c>
      <c r="G7" s="20" t="s">
        <v>3872</v>
      </c>
      <c r="H7" s="68" t="s">
        <v>6159</v>
      </c>
      <c r="I7" s="68" t="s">
        <v>3872</v>
      </c>
      <c r="J7" s="68" t="s">
        <v>6159</v>
      </c>
      <c r="K7" s="68" t="s">
        <v>3872</v>
      </c>
      <c r="L7" s="68" t="s">
        <v>6159</v>
      </c>
      <c r="M7" s="19" t="str">
        <f>VLOOKUP($A7,'[4]TOM T'!$C:$D,2,FALSE)</f>
        <v>Identification</v>
      </c>
      <c r="N7" s="19" t="str">
        <f>IF((COUNTIF($G7:$L7,"Global Category")+COUNTIF($G7:$L7,"Regional Category"))&gt;0,"YES","")</f>
        <v/>
      </c>
      <c r="O7" s="20" t="s">
        <v>3872</v>
      </c>
      <c r="P7" s="93"/>
      <c r="Q7" s="93"/>
      <c r="R7" s="93"/>
      <c r="S7" s="93"/>
      <c r="T7" s="93"/>
      <c r="U7" s="93"/>
      <c r="V7" s="22"/>
    </row>
    <row r="8" spans="1:22" ht="114.75" x14ac:dyDescent="0.45">
      <c r="A8" s="8">
        <v>37</v>
      </c>
      <c r="B8" s="7" t="s">
        <v>16</v>
      </c>
      <c r="C8" s="7" t="s">
        <v>16</v>
      </c>
      <c r="D8" s="3" t="s">
        <v>3874</v>
      </c>
      <c r="E8" s="3" t="s">
        <v>15</v>
      </c>
      <c r="F8" s="3" t="s">
        <v>6158</v>
      </c>
      <c r="G8" s="20" t="s">
        <v>3872</v>
      </c>
      <c r="H8" s="68" t="s">
        <v>6159</v>
      </c>
      <c r="I8" s="68" t="s">
        <v>3872</v>
      </c>
      <c r="J8" s="68" t="s">
        <v>6159</v>
      </c>
      <c r="K8" s="68" t="s">
        <v>3872</v>
      </c>
      <c r="L8" s="68" t="s">
        <v>6159</v>
      </c>
      <c r="M8" s="19" t="str">
        <f>VLOOKUP($A8,'[4]TOM T'!$C:$D,2,FALSE)</f>
        <v>Identification</v>
      </c>
      <c r="N8" s="19" t="str">
        <f>IF((COUNTIF($G8:$L8,"Global Category")+COUNTIF($G8:$L8,"Regional Category"))&gt;0,"YES","")</f>
        <v/>
      </c>
      <c r="O8" s="20" t="s">
        <v>3872</v>
      </c>
      <c r="P8" s="93"/>
      <c r="Q8" s="93"/>
      <c r="R8" s="93"/>
      <c r="S8" s="93"/>
      <c r="T8" s="93"/>
      <c r="U8" s="93"/>
      <c r="V8" s="22"/>
    </row>
    <row r="9" spans="1:22" ht="114.75" x14ac:dyDescent="0.45">
      <c r="A9" s="18">
        <v>38</v>
      </c>
      <c r="B9" s="7" t="s">
        <v>18</v>
      </c>
      <c r="C9" s="7" t="s">
        <v>18</v>
      </c>
      <c r="D9" s="3" t="s">
        <v>19</v>
      </c>
      <c r="E9" s="3" t="s">
        <v>15</v>
      </c>
      <c r="F9" s="3" t="s">
        <v>6158</v>
      </c>
      <c r="G9" s="20" t="s">
        <v>3873</v>
      </c>
      <c r="H9" s="68" t="s">
        <v>6159</v>
      </c>
      <c r="I9" s="68" t="s">
        <v>3873</v>
      </c>
      <c r="J9" s="68" t="s">
        <v>6159</v>
      </c>
      <c r="K9" s="68" t="s">
        <v>6249</v>
      </c>
      <c r="L9" s="68" t="s">
        <v>6159</v>
      </c>
      <c r="M9" s="19" t="str">
        <f>VLOOKUP($A9,'[4]TOM T'!$C:$D,2,FALSE)</f>
        <v>Identification</v>
      </c>
      <c r="N9" s="19" t="str">
        <f>IF((COUNTIF($G9:$L9,"Global Category")+COUNTIF($G9:$L9,"Regional Category"))&gt;0,"YES","")</f>
        <v/>
      </c>
      <c r="O9" s="92" t="s">
        <v>3873</v>
      </c>
      <c r="P9" s="93"/>
      <c r="Q9" s="93"/>
      <c r="R9" s="93"/>
      <c r="S9" s="93"/>
      <c r="T9" s="93"/>
      <c r="U9" s="93"/>
      <c r="V9" s="22"/>
    </row>
    <row r="10" spans="1:22" ht="127.5" x14ac:dyDescent="0.45">
      <c r="A10" s="18">
        <v>40</v>
      </c>
      <c r="B10" s="7" t="s">
        <v>20</v>
      </c>
      <c r="C10" s="7" t="s">
        <v>20</v>
      </c>
      <c r="D10" s="3" t="s">
        <v>21</v>
      </c>
      <c r="E10" s="3" t="s">
        <v>22</v>
      </c>
      <c r="F10" s="3" t="s">
        <v>6158</v>
      </c>
      <c r="G10" s="20" t="s">
        <v>3841</v>
      </c>
      <c r="H10" s="68" t="s">
        <v>3845</v>
      </c>
      <c r="I10" s="69" t="s">
        <v>3841</v>
      </c>
      <c r="J10" s="68" t="s">
        <v>3845</v>
      </c>
      <c r="K10" s="68" t="s">
        <v>3841</v>
      </c>
      <c r="L10" s="68" t="s">
        <v>3845</v>
      </c>
      <c r="M10" s="19" t="str">
        <f>VLOOKUP($A10,'[4]TOM T'!$C:$D,2,FALSE)</f>
        <v>Metadata</v>
      </c>
      <c r="N10" s="19" t="str">
        <f>IF((COUNTIF($G10:$L10,"Global Category")+COUNTIF($G10:$L10,"Regional Category"))&gt;0,"YES","")</f>
        <v>YES</v>
      </c>
      <c r="O10" s="92" t="s">
        <v>3841</v>
      </c>
      <c r="P10" s="94" t="s">
        <v>3845</v>
      </c>
      <c r="Q10" s="93"/>
      <c r="R10" s="93"/>
      <c r="S10" s="93"/>
      <c r="T10" s="93"/>
      <c r="U10" s="93"/>
      <c r="V10" s="22"/>
    </row>
    <row r="11" spans="1:22" ht="127.5" x14ac:dyDescent="0.45">
      <c r="A11" s="18">
        <v>43</v>
      </c>
      <c r="B11" s="7" t="s">
        <v>23</v>
      </c>
      <c r="C11" s="7" t="s">
        <v>23</v>
      </c>
      <c r="D11" s="3" t="s">
        <v>24</v>
      </c>
      <c r="E11" s="3" t="s">
        <v>25</v>
      </c>
      <c r="F11" s="3" t="s">
        <v>6158</v>
      </c>
      <c r="G11" s="20" t="s">
        <v>3872</v>
      </c>
      <c r="H11" s="68" t="s">
        <v>6159</v>
      </c>
      <c r="I11" s="68" t="s">
        <v>3872</v>
      </c>
      <c r="J11" s="68" t="s">
        <v>6159</v>
      </c>
      <c r="K11" s="68" t="s">
        <v>3872</v>
      </c>
      <c r="L11" s="68" t="s">
        <v>6159</v>
      </c>
      <c r="M11" s="19" t="str">
        <f>VLOOKUP($A11,'[4]TOM T'!$C:$D,2,FALSE)</f>
        <v>Metadata</v>
      </c>
      <c r="N11" s="19" t="str">
        <f>IF((COUNTIF($G11:$L11,"Global Category")+COUNTIF($G11:$L11,"Regional Category"))&gt;0,"YES","")</f>
        <v/>
      </c>
      <c r="O11" s="20" t="s">
        <v>3872</v>
      </c>
      <c r="P11" s="93"/>
      <c r="Q11" s="93"/>
      <c r="R11" s="93"/>
      <c r="S11" s="93"/>
      <c r="T11" s="93"/>
      <c r="U11" s="93"/>
      <c r="V11" s="22"/>
    </row>
    <row r="12" spans="1:22" ht="89.25" x14ac:dyDescent="0.45">
      <c r="A12" s="18">
        <v>44</v>
      </c>
      <c r="B12" s="7" t="s">
        <v>26</v>
      </c>
      <c r="C12" s="7" t="s">
        <v>26</v>
      </c>
      <c r="D12" s="3" t="s">
        <v>27</v>
      </c>
      <c r="E12" s="3" t="s">
        <v>28</v>
      </c>
      <c r="F12" s="3" t="s">
        <v>6158</v>
      </c>
      <c r="G12" s="20" t="s">
        <v>3872</v>
      </c>
      <c r="H12" s="68" t="s">
        <v>6159</v>
      </c>
      <c r="I12" s="68" t="s">
        <v>3872</v>
      </c>
      <c r="J12" s="68" t="s">
        <v>6159</v>
      </c>
      <c r="K12" s="68" t="s">
        <v>3872</v>
      </c>
      <c r="L12" s="68" t="s">
        <v>6159</v>
      </c>
      <c r="M12" s="19" t="str">
        <f>VLOOKUP($A12,'[4]TOM T'!$C:$D,2,FALSE)</f>
        <v>Dates &amp; timings</v>
      </c>
      <c r="N12" s="19" t="str">
        <f>IF((COUNTIF($G12:$L12,"Global Category")+COUNTIF($G12:$L12,"Regional Category"))&gt;0,"YES","")</f>
        <v/>
      </c>
      <c r="O12" s="20" t="s">
        <v>3872</v>
      </c>
      <c r="P12" s="93"/>
      <c r="Q12" s="93"/>
      <c r="R12" s="93"/>
      <c r="S12" s="93"/>
      <c r="T12" s="93"/>
      <c r="U12" s="93"/>
      <c r="V12" s="22"/>
    </row>
    <row r="13" spans="1:22" ht="127.5" x14ac:dyDescent="0.45">
      <c r="A13" s="8">
        <v>45</v>
      </c>
      <c r="B13" s="7" t="s">
        <v>29</v>
      </c>
      <c r="C13" s="7" t="s">
        <v>29</v>
      </c>
      <c r="D13" s="3" t="s">
        <v>30</v>
      </c>
      <c r="E13" s="3" t="s">
        <v>31</v>
      </c>
      <c r="F13" s="3" t="s">
        <v>6158</v>
      </c>
      <c r="G13" s="20" t="s">
        <v>3878</v>
      </c>
      <c r="H13" s="68" t="s">
        <v>6159</v>
      </c>
      <c r="I13" s="68" t="s">
        <v>3878</v>
      </c>
      <c r="J13" s="68" t="s">
        <v>6159</v>
      </c>
      <c r="K13" s="68" t="s">
        <v>3878</v>
      </c>
      <c r="L13" s="68" t="s">
        <v>6159</v>
      </c>
      <c r="M13" s="19" t="str">
        <f>VLOOKUP($A13,'[4]TOM T'!$C:$D,2,FALSE)</f>
        <v>Dates &amp; timings</v>
      </c>
      <c r="N13" s="19" t="str">
        <f>IF((COUNTIF($G13:$L13,"Global Category")+COUNTIF($G13:$L13,"Regional Category"))&gt;0,"YES","")</f>
        <v/>
      </c>
      <c r="O13" s="134" t="s">
        <v>3878</v>
      </c>
      <c r="P13" s="93"/>
      <c r="Q13" s="93"/>
      <c r="R13" s="93"/>
      <c r="S13" s="93"/>
      <c r="T13" s="93"/>
      <c r="U13" s="93"/>
      <c r="V13" s="22"/>
    </row>
    <row r="14" spans="1:22" ht="102" x14ac:dyDescent="0.45">
      <c r="A14" s="18">
        <v>51</v>
      </c>
      <c r="B14" s="7" t="s">
        <v>32</v>
      </c>
      <c r="C14" s="7" t="s">
        <v>32</v>
      </c>
      <c r="D14" s="3" t="s">
        <v>24</v>
      </c>
      <c r="E14" s="3" t="s">
        <v>25</v>
      </c>
      <c r="F14" s="3" t="s">
        <v>6158</v>
      </c>
      <c r="G14" s="20" t="s">
        <v>3872</v>
      </c>
      <c r="H14" s="68" t="s">
        <v>6159</v>
      </c>
      <c r="I14" s="68" t="s">
        <v>3872</v>
      </c>
      <c r="J14" s="68" t="s">
        <v>6159</v>
      </c>
      <c r="K14" s="68" t="s">
        <v>3872</v>
      </c>
      <c r="L14" s="68" t="s">
        <v>6159</v>
      </c>
      <c r="M14" s="19" t="str">
        <f>VLOOKUP($A14,'[4]TOM T'!$C:$D,2,FALSE)</f>
        <v>Metadata</v>
      </c>
      <c r="N14" s="19" t="str">
        <f>IF((COUNTIF($G14:$L14,"Global Category")+COUNTIF($G14:$L14,"Regional Category"))&gt;0,"YES","")</f>
        <v/>
      </c>
      <c r="O14" s="20" t="s">
        <v>3872</v>
      </c>
      <c r="P14" s="93"/>
      <c r="Q14" s="93"/>
      <c r="R14" s="93"/>
      <c r="S14" s="93"/>
      <c r="T14" s="93"/>
      <c r="U14" s="93"/>
      <c r="V14" s="22"/>
    </row>
    <row r="15" spans="1:22" ht="89.25" x14ac:dyDescent="0.45">
      <c r="A15" s="18">
        <v>52</v>
      </c>
      <c r="B15" s="7" t="s">
        <v>33</v>
      </c>
      <c r="C15" s="7" t="s">
        <v>33</v>
      </c>
      <c r="D15" s="3" t="s">
        <v>27</v>
      </c>
      <c r="E15" s="3" t="s">
        <v>28</v>
      </c>
      <c r="F15" s="3" t="s">
        <v>6158</v>
      </c>
      <c r="G15" s="20" t="s">
        <v>3872</v>
      </c>
      <c r="H15" s="68" t="s">
        <v>6159</v>
      </c>
      <c r="I15" s="68" t="s">
        <v>3872</v>
      </c>
      <c r="J15" s="68" t="s">
        <v>6159</v>
      </c>
      <c r="K15" s="68" t="s">
        <v>3872</v>
      </c>
      <c r="L15" s="68" t="s">
        <v>6159</v>
      </c>
      <c r="M15" s="19" t="str">
        <f>VLOOKUP($A15,'[4]TOM T'!$C:$D,2,FALSE)</f>
        <v>Dates &amp; timings</v>
      </c>
      <c r="N15" s="19" t="str">
        <f>IF((COUNTIF($G15:$L15,"Global Category")+COUNTIF($G15:$L15,"Regional Category"))&gt;0,"YES","")</f>
        <v/>
      </c>
      <c r="O15" s="20" t="s">
        <v>3872</v>
      </c>
      <c r="P15" s="93"/>
      <c r="Q15" s="93"/>
      <c r="R15" s="93"/>
      <c r="S15" s="93"/>
      <c r="T15" s="93"/>
      <c r="U15" s="93"/>
      <c r="V15" s="22"/>
    </row>
    <row r="16" spans="1:22" ht="76.5" x14ac:dyDescent="0.45">
      <c r="A16" s="18">
        <v>55</v>
      </c>
      <c r="B16" s="7" t="s">
        <v>34</v>
      </c>
      <c r="C16" s="7" t="s">
        <v>34</v>
      </c>
      <c r="D16" s="3" t="s">
        <v>35</v>
      </c>
      <c r="E16" s="3" t="s">
        <v>36</v>
      </c>
      <c r="F16" s="3" t="s">
        <v>6158</v>
      </c>
      <c r="G16" s="20" t="s">
        <v>3872</v>
      </c>
      <c r="H16" s="68" t="s">
        <v>6159</v>
      </c>
      <c r="I16" s="68" t="s">
        <v>3872</v>
      </c>
      <c r="J16" s="68" t="s">
        <v>6159</v>
      </c>
      <c r="K16" s="68" t="s">
        <v>3872</v>
      </c>
      <c r="L16" s="68" t="s">
        <v>6159</v>
      </c>
      <c r="M16" s="19" t="str">
        <f>VLOOKUP($A16,'[4]TOM T'!$C:$D,2,FALSE)</f>
        <v>Metadata</v>
      </c>
      <c r="N16" s="19" t="str">
        <f>IF((COUNTIF($G16:$L16,"Global Category")+COUNTIF($G16:$L16,"Regional Category"))&gt;0,"YES","")</f>
        <v/>
      </c>
      <c r="O16" s="20" t="s">
        <v>3872</v>
      </c>
      <c r="P16" s="93"/>
      <c r="Q16" s="93"/>
      <c r="R16" s="93"/>
      <c r="S16" s="93"/>
      <c r="T16" s="93"/>
      <c r="U16" s="93"/>
      <c r="V16" s="22"/>
    </row>
    <row r="17" spans="1:22" ht="76.5" x14ac:dyDescent="0.45">
      <c r="A17" s="18">
        <v>56</v>
      </c>
      <c r="B17" s="7" t="s">
        <v>37</v>
      </c>
      <c r="C17" s="7" t="s">
        <v>37</v>
      </c>
      <c r="D17" s="3" t="s">
        <v>38</v>
      </c>
      <c r="E17" s="3" t="s">
        <v>39</v>
      </c>
      <c r="F17" s="3" t="s">
        <v>5543</v>
      </c>
      <c r="G17" s="20" t="s">
        <v>3841</v>
      </c>
      <c r="H17" s="68" t="s">
        <v>3845</v>
      </c>
      <c r="I17" s="69" t="s">
        <v>3841</v>
      </c>
      <c r="J17" s="68" t="s">
        <v>3845</v>
      </c>
      <c r="K17" s="68" t="s">
        <v>3841</v>
      </c>
      <c r="L17" s="68" t="s">
        <v>3845</v>
      </c>
      <c r="M17" s="19" t="str">
        <f>VLOOKUP($A17,'[4]TOM T'!$C:$D,2,FALSE)</f>
        <v>Packaging, Hierarchy &amp; Logistics</v>
      </c>
      <c r="N17" s="19" t="str">
        <f>IF((COUNTIF($G17:$L17,"Global Category")+COUNTIF($G17:$L17,"Regional Category"))&gt;0,"YES","")</f>
        <v>YES</v>
      </c>
      <c r="O17" s="69" t="s">
        <v>3841</v>
      </c>
      <c r="P17" s="68" t="s">
        <v>3845</v>
      </c>
      <c r="Q17" s="93"/>
      <c r="R17" s="93"/>
      <c r="S17" s="93"/>
      <c r="T17" s="93"/>
      <c r="U17" s="93"/>
      <c r="V17" s="22"/>
    </row>
    <row r="18" spans="1:22" ht="127.5" x14ac:dyDescent="0.45">
      <c r="A18" s="18">
        <v>57</v>
      </c>
      <c r="B18" s="7" t="s">
        <v>40</v>
      </c>
      <c r="C18" s="7" t="s">
        <v>40</v>
      </c>
      <c r="D18" s="3" t="s">
        <v>41</v>
      </c>
      <c r="E18" s="3" t="s">
        <v>42</v>
      </c>
      <c r="F18" s="3" t="s">
        <v>5546</v>
      </c>
      <c r="G18" s="20" t="s">
        <v>3841</v>
      </c>
      <c r="H18" s="68" t="s">
        <v>3845</v>
      </c>
      <c r="I18" s="69" t="s">
        <v>3841</v>
      </c>
      <c r="J18" s="68" t="s">
        <v>3845</v>
      </c>
      <c r="K18" s="68" t="s">
        <v>3841</v>
      </c>
      <c r="L18" s="68" t="s">
        <v>3845</v>
      </c>
      <c r="M18" s="19" t="str">
        <f>VLOOKUP($A18,'[4]TOM T'!$C:$D,2,FALSE)</f>
        <v>Packaging, Hierarchy &amp; Logistics</v>
      </c>
      <c r="N18" s="19" t="str">
        <f>IF((COUNTIF($G18:$L18,"Global Category")+COUNTIF($G18:$L18,"Regional Category"))&gt;0,"YES","")</f>
        <v>YES</v>
      </c>
      <c r="O18" s="69" t="s">
        <v>3841</v>
      </c>
      <c r="P18" s="68" t="s">
        <v>3845</v>
      </c>
      <c r="Q18" s="93"/>
      <c r="R18" s="93"/>
      <c r="S18" s="93"/>
      <c r="T18" s="93"/>
      <c r="U18" s="93"/>
      <c r="V18" s="22"/>
    </row>
    <row r="19" spans="1:22" ht="102" x14ac:dyDescent="0.45">
      <c r="A19" s="8">
        <v>58</v>
      </c>
      <c r="B19" s="7" t="s">
        <v>43</v>
      </c>
      <c r="C19" s="7" t="s">
        <v>43</v>
      </c>
      <c r="D19" s="3" t="s">
        <v>44</v>
      </c>
      <c r="E19" s="3" t="s">
        <v>45</v>
      </c>
      <c r="F19" s="3" t="s">
        <v>5549</v>
      </c>
      <c r="G19" s="20" t="s">
        <v>3841</v>
      </c>
      <c r="H19" s="68" t="s">
        <v>3845</v>
      </c>
      <c r="I19" s="69" t="s">
        <v>3841</v>
      </c>
      <c r="J19" s="68" t="s">
        <v>3845</v>
      </c>
      <c r="K19" s="68" t="s">
        <v>3841</v>
      </c>
      <c r="L19" s="68" t="s">
        <v>3845</v>
      </c>
      <c r="M19" s="19" t="str">
        <f>VLOOKUP($A19,'[4]TOM T'!$C:$D,2,FALSE)</f>
        <v>Packaging, Hierarchy &amp; Logistics</v>
      </c>
      <c r="N19" s="19" t="str">
        <f>IF((COUNTIF($G19:$L19,"Global Category")+COUNTIF($G19:$L19,"Regional Category"))&gt;0,"YES","")</f>
        <v>YES</v>
      </c>
      <c r="O19" s="69" t="s">
        <v>3841</v>
      </c>
      <c r="P19" s="68" t="s">
        <v>3845</v>
      </c>
      <c r="Q19" s="93"/>
      <c r="R19" s="93"/>
      <c r="S19" s="93"/>
      <c r="T19" s="93"/>
      <c r="U19" s="93"/>
      <c r="V19" s="22"/>
    </row>
    <row r="20" spans="1:22" ht="102" x14ac:dyDescent="0.45">
      <c r="A20" s="25">
        <v>59</v>
      </c>
      <c r="B20" s="7" t="s">
        <v>46</v>
      </c>
      <c r="C20" s="7" t="s">
        <v>46</v>
      </c>
      <c r="D20" s="3" t="s">
        <v>47</v>
      </c>
      <c r="E20" s="3" t="s">
        <v>48</v>
      </c>
      <c r="F20" s="3" t="s">
        <v>6158</v>
      </c>
      <c r="G20" s="20" t="s">
        <v>3872</v>
      </c>
      <c r="H20" s="68" t="s">
        <v>6159</v>
      </c>
      <c r="I20" s="68" t="s">
        <v>3872</v>
      </c>
      <c r="J20" s="68" t="s">
        <v>6159</v>
      </c>
      <c r="K20" s="68" t="s">
        <v>3872</v>
      </c>
      <c r="L20" s="68" t="s">
        <v>6159</v>
      </c>
      <c r="M20" s="19" t="str">
        <f>VLOOKUP($A20,'[4]TOM T'!$C:$D,2,FALSE)</f>
        <v>Generic products details</v>
      </c>
      <c r="N20" s="19" t="str">
        <f>IF((COUNTIF($G20:$L20,"Global Category")+COUNTIF($G20:$L20,"Regional Category"))&gt;0,"YES","")</f>
        <v/>
      </c>
      <c r="O20" s="20" t="s">
        <v>3872</v>
      </c>
      <c r="P20" s="93"/>
      <c r="Q20" s="93"/>
      <c r="R20" s="93"/>
      <c r="S20" s="93"/>
      <c r="T20" s="93"/>
      <c r="U20" s="93"/>
      <c r="V20" s="22"/>
    </row>
    <row r="21" spans="1:22" ht="165.75" x14ac:dyDescent="0.45">
      <c r="A21" s="18">
        <v>60</v>
      </c>
      <c r="B21" s="7" t="s">
        <v>49</v>
      </c>
      <c r="C21" s="7" t="s">
        <v>49</v>
      </c>
      <c r="D21" s="3" t="s">
        <v>50</v>
      </c>
      <c r="E21" s="3" t="s">
        <v>51</v>
      </c>
      <c r="F21" s="3" t="s">
        <v>5552</v>
      </c>
      <c r="G21" s="20" t="s">
        <v>3841</v>
      </c>
      <c r="H21" s="68" t="s">
        <v>3845</v>
      </c>
      <c r="I21" s="69" t="s">
        <v>3841</v>
      </c>
      <c r="J21" s="68" t="s">
        <v>3845</v>
      </c>
      <c r="K21" s="68" t="s">
        <v>3841</v>
      </c>
      <c r="L21" s="68" t="s">
        <v>3845</v>
      </c>
      <c r="M21" s="19" t="str">
        <f>VLOOKUP($A21,'[4]TOM T'!$C:$D,2,FALSE)</f>
        <v>Generic products details</v>
      </c>
      <c r="N21" s="19" t="str">
        <f>IF((COUNTIF($G21:$L21,"Global Category")+COUNTIF($G21:$L21,"Regional Category"))&gt;0,"YES","")</f>
        <v>YES</v>
      </c>
      <c r="O21" s="69" t="s">
        <v>3841</v>
      </c>
      <c r="P21" s="68" t="s">
        <v>3845</v>
      </c>
      <c r="Q21" s="93"/>
      <c r="R21" s="93"/>
      <c r="S21" s="93"/>
      <c r="T21" s="93"/>
      <c r="U21" s="93"/>
      <c r="V21" s="22"/>
    </row>
    <row r="22" spans="1:22" ht="114.75" x14ac:dyDescent="0.45">
      <c r="A22" s="18">
        <v>61</v>
      </c>
      <c r="B22" s="7" t="s">
        <v>52</v>
      </c>
      <c r="C22" s="7" t="s">
        <v>52</v>
      </c>
      <c r="D22" s="3" t="s">
        <v>53</v>
      </c>
      <c r="E22" s="3" t="s">
        <v>54</v>
      </c>
      <c r="F22" s="3" t="s">
        <v>6158</v>
      </c>
      <c r="G22" s="20" t="s">
        <v>3872</v>
      </c>
      <c r="H22" s="68" t="s">
        <v>6159</v>
      </c>
      <c r="I22" s="68" t="s">
        <v>3872</v>
      </c>
      <c r="J22" s="68" t="s">
        <v>6159</v>
      </c>
      <c r="K22" s="68" t="s">
        <v>3872</v>
      </c>
      <c r="L22" s="68" t="s">
        <v>6159</v>
      </c>
      <c r="M22" s="19" t="str">
        <f>VLOOKUP($A22,'[4]TOM T'!$C:$D,2,FALSE)</f>
        <v>Generic products details</v>
      </c>
      <c r="N22" s="19" t="str">
        <f>IF((COUNTIF($G22:$L22,"Global Category")+COUNTIF($G22:$L22,"Regional Category"))&gt;0,"YES","")</f>
        <v/>
      </c>
      <c r="O22" s="20" t="s">
        <v>3872</v>
      </c>
      <c r="P22" s="93"/>
      <c r="Q22" s="93"/>
      <c r="R22" s="93"/>
      <c r="S22" s="93"/>
      <c r="T22" s="93"/>
      <c r="U22" s="93"/>
      <c r="V22" s="22"/>
    </row>
    <row r="23" spans="1:22" ht="114.75" x14ac:dyDescent="0.45">
      <c r="A23" s="18">
        <v>63</v>
      </c>
      <c r="B23" s="7" t="s">
        <v>55</v>
      </c>
      <c r="C23" s="7" t="s">
        <v>55</v>
      </c>
      <c r="D23" s="3" t="s">
        <v>56</v>
      </c>
      <c r="E23" s="3" t="s">
        <v>57</v>
      </c>
      <c r="F23" s="3" t="s">
        <v>6158</v>
      </c>
      <c r="G23" s="20" t="s">
        <v>3872</v>
      </c>
      <c r="H23" s="68" t="s">
        <v>6159</v>
      </c>
      <c r="I23" s="68" t="s">
        <v>3872</v>
      </c>
      <c r="J23" s="68" t="s">
        <v>6159</v>
      </c>
      <c r="K23" s="68" t="s">
        <v>3872</v>
      </c>
      <c r="L23" s="68" t="s">
        <v>6159</v>
      </c>
      <c r="M23" s="19" t="str">
        <f>VLOOKUP($A23,'[4]TOM T'!$C:$D,2,FALSE)</f>
        <v>Generic products details</v>
      </c>
      <c r="N23" s="19" t="str">
        <f>IF((COUNTIF($G23:$L23,"Global Category")+COUNTIF($G23:$L23,"Regional Category"))&gt;0,"YES","")</f>
        <v/>
      </c>
      <c r="O23" s="68" t="s">
        <v>3872</v>
      </c>
      <c r="P23" s="93"/>
      <c r="Q23" s="93"/>
      <c r="R23" s="93"/>
      <c r="S23" s="93"/>
      <c r="T23" s="93"/>
      <c r="U23" s="93"/>
      <c r="V23" s="22"/>
    </row>
    <row r="24" spans="1:22" ht="127.5" x14ac:dyDescent="0.45">
      <c r="A24" s="18">
        <v>64</v>
      </c>
      <c r="B24" s="7" t="s">
        <v>58</v>
      </c>
      <c r="C24" s="7" t="s">
        <v>58</v>
      </c>
      <c r="D24" s="3" t="s">
        <v>59</v>
      </c>
      <c r="E24" s="3" t="s">
        <v>60</v>
      </c>
      <c r="F24" s="3" t="s">
        <v>6158</v>
      </c>
      <c r="G24" s="20" t="s">
        <v>3872</v>
      </c>
      <c r="H24" s="68" t="s">
        <v>6159</v>
      </c>
      <c r="I24" s="68" t="s">
        <v>3872</v>
      </c>
      <c r="J24" s="68" t="s">
        <v>6159</v>
      </c>
      <c r="K24" s="68" t="s">
        <v>3872</v>
      </c>
      <c r="L24" s="68" t="s">
        <v>6159</v>
      </c>
      <c r="M24" s="19" t="str">
        <f>VLOOKUP($A24,'[4]TOM T'!$C:$D,2,FALSE)</f>
        <v>Metadata</v>
      </c>
      <c r="N24" s="19" t="str">
        <f>IF((COUNTIF($G24:$L24,"Global Category")+COUNTIF($G24:$L24,"Regional Category"))&gt;0,"YES","")</f>
        <v/>
      </c>
      <c r="O24" s="20" t="s">
        <v>3872</v>
      </c>
      <c r="P24" s="93"/>
      <c r="Q24" s="93"/>
      <c r="R24" s="93"/>
      <c r="S24" s="93"/>
      <c r="T24" s="93"/>
      <c r="U24" s="93"/>
      <c r="V24" s="22"/>
    </row>
    <row r="25" spans="1:22" ht="140.25" x14ac:dyDescent="0.45">
      <c r="A25" s="8">
        <v>65</v>
      </c>
      <c r="B25" s="7" t="s">
        <v>61</v>
      </c>
      <c r="C25" s="7" t="s">
        <v>61</v>
      </c>
      <c r="D25" s="3" t="s">
        <v>62</v>
      </c>
      <c r="E25" s="3" t="s">
        <v>63</v>
      </c>
      <c r="F25" s="3" t="s">
        <v>6158</v>
      </c>
      <c r="G25" s="20" t="s">
        <v>3872</v>
      </c>
      <c r="H25" s="68" t="s">
        <v>6159</v>
      </c>
      <c r="I25" s="69" t="s">
        <v>3872</v>
      </c>
      <c r="J25" s="68" t="s">
        <v>6159</v>
      </c>
      <c r="K25" s="68" t="s">
        <v>3872</v>
      </c>
      <c r="L25" s="68" t="s">
        <v>6159</v>
      </c>
      <c r="M25" s="19" t="str">
        <f>VLOOKUP($A25,'[4]TOM T'!$C:$D,2,FALSE)</f>
        <v>Generic products details</v>
      </c>
      <c r="N25" s="19" t="str">
        <f>IF((COUNTIF($G25:$L25,"Global Category")+COUNTIF($G25:$L25,"Regional Category"))&gt;0,"YES","")</f>
        <v/>
      </c>
      <c r="O25" s="20" t="s">
        <v>3872</v>
      </c>
      <c r="P25" s="93"/>
      <c r="Q25" s="93"/>
      <c r="R25" s="93"/>
      <c r="S25" s="93"/>
      <c r="T25" s="93"/>
      <c r="U25" s="93"/>
      <c r="V25" s="22"/>
    </row>
    <row r="26" spans="1:22" ht="76.5" x14ac:dyDescent="0.45">
      <c r="A26" s="18">
        <v>66</v>
      </c>
      <c r="B26" s="7" t="s">
        <v>64</v>
      </c>
      <c r="C26" s="7" t="s">
        <v>64</v>
      </c>
      <c r="D26" s="3" t="s">
        <v>65</v>
      </c>
      <c r="E26" s="3" t="s">
        <v>66</v>
      </c>
      <c r="F26" s="3" t="s">
        <v>5556</v>
      </c>
      <c r="G26" s="20" t="s">
        <v>3841</v>
      </c>
      <c r="H26" s="68" t="s">
        <v>3845</v>
      </c>
      <c r="I26" s="69" t="s">
        <v>3841</v>
      </c>
      <c r="J26" s="68" t="s">
        <v>3845</v>
      </c>
      <c r="K26" s="68" t="s">
        <v>3841</v>
      </c>
      <c r="L26" s="68" t="s">
        <v>3845</v>
      </c>
      <c r="M26" s="19" t="str">
        <f>VLOOKUP($A26,'[4]TOM T'!$C:$D,2,FALSE)</f>
        <v>Packaging, Hierarchy &amp; Logistics</v>
      </c>
      <c r="N26" s="19" t="str">
        <f>IF((COUNTIF($G26:$L26,"Global Category")+COUNTIF($G26:$L26,"Regional Category"))&gt;0,"YES","")</f>
        <v>YES</v>
      </c>
      <c r="O26" s="69" t="s">
        <v>3841</v>
      </c>
      <c r="P26" s="68" t="s">
        <v>3845</v>
      </c>
      <c r="Q26" s="93"/>
      <c r="R26" s="93"/>
      <c r="S26" s="93"/>
      <c r="T26" s="93"/>
      <c r="U26" s="93"/>
      <c r="V26" s="22"/>
    </row>
    <row r="27" spans="1:22" ht="140.25" x14ac:dyDescent="0.45">
      <c r="A27" s="18">
        <v>67</v>
      </c>
      <c r="B27" s="7" t="s">
        <v>67</v>
      </c>
      <c r="C27" s="7" t="s">
        <v>67</v>
      </c>
      <c r="D27" s="3" t="s">
        <v>68</v>
      </c>
      <c r="E27" s="3" t="s">
        <v>69</v>
      </c>
      <c r="F27" s="3" t="s">
        <v>5560</v>
      </c>
      <c r="G27" s="20" t="s">
        <v>3841</v>
      </c>
      <c r="H27" s="68" t="s">
        <v>3845</v>
      </c>
      <c r="I27" s="69" t="s">
        <v>3841</v>
      </c>
      <c r="J27" s="68" t="s">
        <v>3845</v>
      </c>
      <c r="K27" s="68" t="s">
        <v>3841</v>
      </c>
      <c r="L27" s="68" t="s">
        <v>3845</v>
      </c>
      <c r="M27" s="19" t="str">
        <f>VLOOKUP($A27,'[4]TOM T'!$C:$D,2,FALSE)</f>
        <v>Identification</v>
      </c>
      <c r="N27" s="19" t="str">
        <f>IF((COUNTIF($G27:$L27,"Global Category")+COUNTIF($G27:$L27,"Regional Category"))&gt;0,"YES","")</f>
        <v>YES</v>
      </c>
      <c r="O27" s="92" t="s">
        <v>3841</v>
      </c>
      <c r="P27" s="9" t="s">
        <v>3845</v>
      </c>
      <c r="Q27" s="95"/>
      <c r="R27" s="95"/>
      <c r="S27" s="93"/>
      <c r="T27" s="93"/>
      <c r="U27" s="93"/>
      <c r="V27" s="22"/>
    </row>
    <row r="28" spans="1:22" ht="76.5" x14ac:dyDescent="0.45">
      <c r="A28" s="8">
        <v>68</v>
      </c>
      <c r="B28" s="7" t="s">
        <v>70</v>
      </c>
      <c r="C28" s="7" t="s">
        <v>70</v>
      </c>
      <c r="D28" s="3" t="s">
        <v>71</v>
      </c>
      <c r="E28" s="3"/>
      <c r="F28" s="3" t="s">
        <v>5564</v>
      </c>
      <c r="G28" s="20" t="s">
        <v>3841</v>
      </c>
      <c r="H28" s="68" t="s">
        <v>3696</v>
      </c>
      <c r="I28" s="69" t="s">
        <v>3841</v>
      </c>
      <c r="J28" s="68" t="s">
        <v>3696</v>
      </c>
      <c r="K28" s="68" t="s">
        <v>3841</v>
      </c>
      <c r="L28" s="68" t="s">
        <v>3696</v>
      </c>
      <c r="M28" s="19" t="str">
        <f>VLOOKUP($A28,'[4]TOM T'!$C:$D,2,FALSE)</f>
        <v>Identification</v>
      </c>
      <c r="N28" s="19" t="str">
        <f>IF((COUNTIF($G28:$L28,"Global Category")+COUNTIF($G28:$L28,"Regional Category"))&gt;0,"YES","")</f>
        <v>YES</v>
      </c>
      <c r="O28" s="23" t="s">
        <v>3841</v>
      </c>
      <c r="P28" s="9" t="s">
        <v>3696</v>
      </c>
      <c r="Q28" s="21" t="s">
        <v>3863</v>
      </c>
      <c r="R28" s="96"/>
      <c r="S28" s="93"/>
      <c r="T28" s="93"/>
      <c r="U28" s="93"/>
      <c r="V28" s="22"/>
    </row>
    <row r="29" spans="1:22" ht="140.25" x14ac:dyDescent="0.45">
      <c r="A29" s="8">
        <v>69</v>
      </c>
      <c r="B29" s="7" t="s">
        <v>72</v>
      </c>
      <c r="C29" s="7" t="s">
        <v>72</v>
      </c>
      <c r="D29" s="3" t="s">
        <v>73</v>
      </c>
      <c r="E29" s="7"/>
      <c r="F29" s="7" t="s">
        <v>5567</v>
      </c>
      <c r="G29" s="20" t="s">
        <v>3841</v>
      </c>
      <c r="H29" s="68" t="s">
        <v>3696</v>
      </c>
      <c r="I29" s="69" t="s">
        <v>3841</v>
      </c>
      <c r="J29" s="68" t="s">
        <v>3696</v>
      </c>
      <c r="K29" s="68" t="s">
        <v>3841</v>
      </c>
      <c r="L29" s="68" t="s">
        <v>3696</v>
      </c>
      <c r="M29" s="19" t="str">
        <f>VLOOKUP($A29,'[4]TOM T'!$C:$D,2,FALSE)</f>
        <v>Identification</v>
      </c>
      <c r="N29" s="19" t="str">
        <f>IF((COUNTIF($G29:$L29,"Global Category")+COUNTIF($G29:$L29,"Regional Category"))&gt;0,"YES","")</f>
        <v>YES</v>
      </c>
      <c r="O29" s="23" t="s">
        <v>3841</v>
      </c>
      <c r="P29" s="9" t="s">
        <v>3696</v>
      </c>
      <c r="Q29" s="21" t="s">
        <v>3863</v>
      </c>
      <c r="R29" s="96"/>
      <c r="S29" s="93"/>
      <c r="T29" s="93"/>
      <c r="U29" s="93"/>
      <c r="V29" s="22"/>
    </row>
    <row r="30" spans="1:22" ht="89.25" x14ac:dyDescent="0.45">
      <c r="A30" s="8">
        <v>70</v>
      </c>
      <c r="B30" s="7" t="s">
        <v>74</v>
      </c>
      <c r="C30" s="7" t="s">
        <v>74</v>
      </c>
      <c r="D30" s="3" t="s">
        <v>75</v>
      </c>
      <c r="E30" s="7"/>
      <c r="F30" s="7" t="s">
        <v>6158</v>
      </c>
      <c r="G30" s="20" t="s">
        <v>3873</v>
      </c>
      <c r="H30" s="68" t="s">
        <v>6159</v>
      </c>
      <c r="I30" s="68" t="s">
        <v>3873</v>
      </c>
      <c r="J30" s="68" t="s">
        <v>6159</v>
      </c>
      <c r="K30" s="68" t="s">
        <v>3873</v>
      </c>
      <c r="L30" s="68" t="s">
        <v>6159</v>
      </c>
      <c r="M30" s="19" t="str">
        <f>VLOOKUP($A30,'[4]TOM T'!$C:$D,2,FALSE)</f>
        <v>Metadata</v>
      </c>
      <c r="N30" s="19" t="str">
        <f>IF((COUNTIF($G30:$L30,"Global Category")+COUNTIF($G30:$L30,"Regional Category"))&gt;0,"YES","")</f>
        <v/>
      </c>
      <c r="O30" s="92" t="s">
        <v>3873</v>
      </c>
      <c r="P30" s="93"/>
      <c r="Q30" s="93"/>
      <c r="R30" s="93"/>
      <c r="S30" s="93"/>
      <c r="T30" s="93"/>
      <c r="U30" s="93"/>
      <c r="V30" s="22"/>
    </row>
    <row r="31" spans="1:22" ht="127.5" x14ac:dyDescent="0.45">
      <c r="A31" s="18">
        <v>72</v>
      </c>
      <c r="B31" s="7" t="s">
        <v>76</v>
      </c>
      <c r="C31" s="7" t="s">
        <v>76</v>
      </c>
      <c r="D31" s="3" t="s">
        <v>14</v>
      </c>
      <c r="E31" s="3" t="s">
        <v>15</v>
      </c>
      <c r="F31" s="3" t="s">
        <v>6158</v>
      </c>
      <c r="G31" s="20" t="s">
        <v>3872</v>
      </c>
      <c r="H31" s="68" t="s">
        <v>6159</v>
      </c>
      <c r="I31" s="68" t="s">
        <v>3872</v>
      </c>
      <c r="J31" s="68" t="s">
        <v>6159</v>
      </c>
      <c r="K31" s="68" t="s">
        <v>3872</v>
      </c>
      <c r="L31" s="68" t="s">
        <v>6159</v>
      </c>
      <c r="M31" s="19" t="str">
        <f>VLOOKUP($A31,'[4]TOM T'!$C:$D,2,FALSE)</f>
        <v>Identification</v>
      </c>
      <c r="N31" s="19" t="str">
        <f>IF((COUNTIF($G31:$L31,"Global Category")+COUNTIF($G31:$L31,"Regional Category"))&gt;0,"YES","")</f>
        <v/>
      </c>
      <c r="O31" s="20" t="s">
        <v>3872</v>
      </c>
      <c r="P31" s="93"/>
      <c r="Q31" s="93"/>
      <c r="R31" s="93"/>
      <c r="S31" s="93"/>
      <c r="T31" s="93"/>
      <c r="U31" s="93"/>
      <c r="V31" s="22"/>
    </row>
    <row r="32" spans="1:22" ht="102" x14ac:dyDescent="0.45">
      <c r="A32" s="18">
        <v>73</v>
      </c>
      <c r="B32" s="7" t="s">
        <v>77</v>
      </c>
      <c r="C32" s="7" t="s">
        <v>77</v>
      </c>
      <c r="D32" s="3" t="s">
        <v>17</v>
      </c>
      <c r="E32" s="3" t="s">
        <v>15</v>
      </c>
      <c r="F32" s="3" t="s">
        <v>6158</v>
      </c>
      <c r="G32" s="20" t="s">
        <v>3872</v>
      </c>
      <c r="H32" s="68" t="s">
        <v>6159</v>
      </c>
      <c r="I32" s="68" t="s">
        <v>3872</v>
      </c>
      <c r="J32" s="68" t="s">
        <v>6159</v>
      </c>
      <c r="K32" s="68" t="s">
        <v>3872</v>
      </c>
      <c r="L32" s="68" t="s">
        <v>6159</v>
      </c>
      <c r="M32" s="19" t="str">
        <f>VLOOKUP($A32,'[4]TOM T'!$C:$D,2,FALSE)</f>
        <v>Identification</v>
      </c>
      <c r="N32" s="19" t="str">
        <f>IF((COUNTIF($G32:$L32,"Global Category")+COUNTIF($G32:$L32,"Regional Category"))&gt;0,"YES","")</f>
        <v/>
      </c>
      <c r="O32" s="20" t="s">
        <v>3872</v>
      </c>
      <c r="P32" s="93"/>
      <c r="Q32" s="93"/>
      <c r="R32" s="93"/>
      <c r="S32" s="93"/>
      <c r="T32" s="93"/>
      <c r="U32" s="93"/>
      <c r="V32" s="22"/>
    </row>
    <row r="33" spans="1:22" ht="89.25" x14ac:dyDescent="0.45">
      <c r="A33" s="18">
        <v>74</v>
      </c>
      <c r="B33" s="7" t="s">
        <v>78</v>
      </c>
      <c r="C33" s="7" t="s">
        <v>78</v>
      </c>
      <c r="D33" s="3" t="s">
        <v>19</v>
      </c>
      <c r="E33" s="3" t="s">
        <v>15</v>
      </c>
      <c r="F33" s="3" t="s">
        <v>6158</v>
      </c>
      <c r="G33" s="20" t="s">
        <v>3873</v>
      </c>
      <c r="H33" s="68" t="s">
        <v>6159</v>
      </c>
      <c r="I33" s="68" t="s">
        <v>3873</v>
      </c>
      <c r="J33" s="68" t="s">
        <v>6159</v>
      </c>
      <c r="K33" s="68" t="s">
        <v>3873</v>
      </c>
      <c r="L33" s="68" t="s">
        <v>6159</v>
      </c>
      <c r="M33" s="19" t="str">
        <f>VLOOKUP($A33,'[4]TOM T'!$C:$D,2,FALSE)</f>
        <v>Identification</v>
      </c>
      <c r="N33" s="19" t="str">
        <f>IF((COUNTIF($G33:$L33,"Global Category")+COUNTIF($G33:$L33,"Regional Category"))&gt;0,"YES","")</f>
        <v/>
      </c>
      <c r="O33" s="92" t="s">
        <v>3873</v>
      </c>
      <c r="P33" s="93"/>
      <c r="Q33" s="93"/>
      <c r="R33" s="93"/>
      <c r="S33" s="93"/>
      <c r="T33" s="93"/>
      <c r="U33" s="93"/>
      <c r="V33" s="22"/>
    </row>
    <row r="34" spans="1:22" ht="127.5" x14ac:dyDescent="0.45">
      <c r="A34" s="18">
        <v>75</v>
      </c>
      <c r="B34" s="7" t="s">
        <v>79</v>
      </c>
      <c r="C34" s="7" t="s">
        <v>79</v>
      </c>
      <c r="D34" s="3" t="s">
        <v>4</v>
      </c>
      <c r="E34" s="3" t="s">
        <v>5</v>
      </c>
      <c r="F34" s="3" t="s">
        <v>5570</v>
      </c>
      <c r="G34" s="20" t="s">
        <v>3841</v>
      </c>
      <c r="H34" s="68" t="s">
        <v>3696</v>
      </c>
      <c r="I34" s="69" t="s">
        <v>3841</v>
      </c>
      <c r="J34" s="68" t="s">
        <v>3696</v>
      </c>
      <c r="K34" s="68" t="s">
        <v>3841</v>
      </c>
      <c r="L34" s="68" t="s">
        <v>3696</v>
      </c>
      <c r="M34" s="19" t="str">
        <f>VLOOKUP($A34,'[4]TOM T'!$C:$D,2,FALSE)</f>
        <v>Identification</v>
      </c>
      <c r="N34" s="19" t="str">
        <f>IF((COUNTIF($G34:$L34,"Global Category")+COUNTIF($G34:$L34,"Regional Category"))&gt;0,"YES","")</f>
        <v>YES</v>
      </c>
      <c r="O34" s="23" t="s">
        <v>3841</v>
      </c>
      <c r="P34" s="9" t="s">
        <v>3696</v>
      </c>
      <c r="Q34" s="21" t="s">
        <v>3863</v>
      </c>
      <c r="R34" s="96"/>
      <c r="S34" s="93"/>
      <c r="T34" s="93"/>
      <c r="U34" s="93"/>
      <c r="V34" s="22"/>
    </row>
    <row r="35" spans="1:22" ht="76.5" x14ac:dyDescent="0.45">
      <c r="A35" s="8">
        <v>76</v>
      </c>
      <c r="B35" s="7" t="s">
        <v>80</v>
      </c>
      <c r="C35" s="7" t="s">
        <v>80</v>
      </c>
      <c r="D35" s="3" t="s">
        <v>81</v>
      </c>
      <c r="E35" s="3" t="s">
        <v>82</v>
      </c>
      <c r="F35" s="3" t="s">
        <v>6158</v>
      </c>
      <c r="G35" s="20" t="s">
        <v>3872</v>
      </c>
      <c r="H35" s="68" t="s">
        <v>6159</v>
      </c>
      <c r="I35" s="68" t="s">
        <v>3872</v>
      </c>
      <c r="J35" s="68" t="s">
        <v>6159</v>
      </c>
      <c r="K35" s="68" t="s">
        <v>3872</v>
      </c>
      <c r="L35" s="68" t="s">
        <v>6159</v>
      </c>
      <c r="M35" s="19" t="str">
        <f>VLOOKUP($A35,'[4]TOM T'!$C:$D,2,FALSE)</f>
        <v>Identification</v>
      </c>
      <c r="N35" s="19" t="str">
        <f>IF((COUNTIF($G35:$L35,"Global Category")+COUNTIF($G35:$L35,"Regional Category"))&gt;0,"YES","")</f>
        <v/>
      </c>
      <c r="O35" s="20" t="s">
        <v>3872</v>
      </c>
      <c r="P35" s="93"/>
      <c r="Q35" s="93"/>
      <c r="R35" s="93"/>
      <c r="S35" s="93"/>
      <c r="T35" s="93"/>
      <c r="U35" s="93"/>
      <c r="V35" s="22"/>
    </row>
    <row r="36" spans="1:22" ht="127.5" x14ac:dyDescent="0.45">
      <c r="A36" s="18">
        <v>77</v>
      </c>
      <c r="B36" s="7" t="s">
        <v>83</v>
      </c>
      <c r="C36" s="7" t="s">
        <v>83</v>
      </c>
      <c r="D36" s="3" t="s">
        <v>84</v>
      </c>
      <c r="E36" s="3" t="s">
        <v>85</v>
      </c>
      <c r="F36" s="3" t="s">
        <v>5574</v>
      </c>
      <c r="G36" s="20" t="s">
        <v>3841</v>
      </c>
      <c r="H36" s="68" t="s">
        <v>3696</v>
      </c>
      <c r="I36" s="69" t="s">
        <v>3841</v>
      </c>
      <c r="J36" s="68" t="s">
        <v>3696</v>
      </c>
      <c r="K36" s="68" t="s">
        <v>3841</v>
      </c>
      <c r="L36" s="68" t="s">
        <v>3696</v>
      </c>
      <c r="M36" s="19" t="str">
        <f>VLOOKUP($A36,'[4]TOM T'!$C:$D,2,FALSE)</f>
        <v>Identification</v>
      </c>
      <c r="N36" s="19" t="str">
        <f>IF((COUNTIF($G36:$L36,"Global Category")+COUNTIF($G36:$L36,"Regional Category"))&gt;0,"YES","")</f>
        <v>YES</v>
      </c>
      <c r="O36" s="23" t="s">
        <v>3841</v>
      </c>
      <c r="P36" s="9" t="s">
        <v>3696</v>
      </c>
      <c r="Q36" s="21" t="s">
        <v>3863</v>
      </c>
      <c r="R36" s="96"/>
      <c r="S36" s="93"/>
      <c r="T36" s="93"/>
      <c r="U36" s="93"/>
      <c r="V36" s="22"/>
    </row>
    <row r="37" spans="1:22" ht="127.5" x14ac:dyDescent="0.45">
      <c r="A37" s="18">
        <v>80</v>
      </c>
      <c r="B37" s="7" t="s">
        <v>88</v>
      </c>
      <c r="C37" s="7" t="s">
        <v>88</v>
      </c>
      <c r="D37" s="3" t="s">
        <v>14</v>
      </c>
      <c r="E37" s="3" t="s">
        <v>15</v>
      </c>
      <c r="F37" s="3" t="s">
        <v>6158</v>
      </c>
      <c r="G37" s="20" t="s">
        <v>3872</v>
      </c>
      <c r="H37" s="68" t="s">
        <v>6159</v>
      </c>
      <c r="I37" s="68" t="s">
        <v>3872</v>
      </c>
      <c r="J37" s="68" t="s">
        <v>6159</v>
      </c>
      <c r="K37" s="68" t="s">
        <v>3872</v>
      </c>
      <c r="L37" s="68" t="s">
        <v>6159</v>
      </c>
      <c r="M37" s="19" t="str">
        <f>VLOOKUP($A37,'[4]TOM T'!$C:$D,2,FALSE)</f>
        <v>Identification</v>
      </c>
      <c r="N37" s="19" t="str">
        <f>IF((COUNTIF($G37:$L37,"Global Category")+COUNTIF($G37:$L37,"Regional Category"))&gt;0,"YES","")</f>
        <v/>
      </c>
      <c r="O37" s="20" t="s">
        <v>3872</v>
      </c>
      <c r="P37" s="93"/>
      <c r="Q37" s="93"/>
      <c r="R37" s="93"/>
      <c r="S37" s="93"/>
      <c r="T37" s="93"/>
      <c r="U37" s="93"/>
      <c r="V37" s="22"/>
    </row>
    <row r="38" spans="1:22" ht="102" x14ac:dyDescent="0.45">
      <c r="A38" s="18">
        <v>81</v>
      </c>
      <c r="B38" s="7" t="s">
        <v>89</v>
      </c>
      <c r="C38" s="7" t="s">
        <v>89</v>
      </c>
      <c r="D38" s="3" t="s">
        <v>17</v>
      </c>
      <c r="E38" s="3" t="s">
        <v>15</v>
      </c>
      <c r="F38" s="3" t="s">
        <v>6158</v>
      </c>
      <c r="G38" s="20" t="s">
        <v>3872</v>
      </c>
      <c r="H38" s="68" t="s">
        <v>6159</v>
      </c>
      <c r="I38" s="68" t="s">
        <v>3872</v>
      </c>
      <c r="J38" s="68" t="s">
        <v>6159</v>
      </c>
      <c r="K38" s="68" t="s">
        <v>3872</v>
      </c>
      <c r="L38" s="68" t="s">
        <v>6159</v>
      </c>
      <c r="M38" s="19" t="str">
        <f>VLOOKUP($A38,'[4]TOM T'!$C:$D,2,FALSE)</f>
        <v>Identification</v>
      </c>
      <c r="N38" s="19" t="str">
        <f>IF((COUNTIF($G38:$L38,"Global Category")+COUNTIF($G38:$L38,"Regional Category"))&gt;0,"YES","")</f>
        <v/>
      </c>
      <c r="O38" s="20" t="s">
        <v>3872</v>
      </c>
      <c r="P38" s="93"/>
      <c r="Q38" s="93"/>
      <c r="R38" s="93"/>
      <c r="S38" s="93"/>
      <c r="T38" s="93"/>
      <c r="U38" s="93"/>
      <c r="V38" s="22"/>
    </row>
    <row r="39" spans="1:22" ht="127.5" x14ac:dyDescent="0.45">
      <c r="A39" s="18">
        <v>82</v>
      </c>
      <c r="B39" s="7" t="s">
        <v>90</v>
      </c>
      <c r="C39" s="7" t="s">
        <v>90</v>
      </c>
      <c r="D39" s="3" t="s">
        <v>19</v>
      </c>
      <c r="E39" s="3" t="s">
        <v>15</v>
      </c>
      <c r="F39" s="3" t="s">
        <v>6158</v>
      </c>
      <c r="G39" s="20" t="s">
        <v>3873</v>
      </c>
      <c r="H39" s="68" t="s">
        <v>6159</v>
      </c>
      <c r="I39" s="68" t="s">
        <v>3873</v>
      </c>
      <c r="J39" s="68" t="s">
        <v>6159</v>
      </c>
      <c r="K39" s="68" t="s">
        <v>3873</v>
      </c>
      <c r="L39" s="68" t="s">
        <v>6159</v>
      </c>
      <c r="M39" s="19" t="str">
        <f>VLOOKUP($A39,'[4]TOM T'!$C:$D,2,FALSE)</f>
        <v>Identification</v>
      </c>
      <c r="N39" s="19" t="str">
        <f>IF((COUNTIF($G39:$L39,"Global Category")+COUNTIF($G39:$L39,"Regional Category"))&gt;0,"YES","")</f>
        <v/>
      </c>
      <c r="O39" s="92" t="s">
        <v>3873</v>
      </c>
      <c r="P39" s="93"/>
      <c r="Q39" s="93"/>
      <c r="R39" s="93"/>
      <c r="S39" s="93"/>
      <c r="T39" s="93"/>
      <c r="U39" s="93"/>
      <c r="V39" s="22"/>
    </row>
    <row r="40" spans="1:22" ht="127.5" x14ac:dyDescent="0.45">
      <c r="A40" s="18">
        <v>83</v>
      </c>
      <c r="B40" s="7" t="s">
        <v>91</v>
      </c>
      <c r="C40" s="7" t="s">
        <v>91</v>
      </c>
      <c r="D40" s="3" t="s">
        <v>4</v>
      </c>
      <c r="E40" s="3" t="s">
        <v>5</v>
      </c>
      <c r="F40" s="3" t="s">
        <v>5578</v>
      </c>
      <c r="G40" s="20" t="s">
        <v>3841</v>
      </c>
      <c r="H40" s="68" t="s">
        <v>3845</v>
      </c>
      <c r="I40" s="69" t="s">
        <v>3841</v>
      </c>
      <c r="J40" s="68" t="s">
        <v>3845</v>
      </c>
      <c r="K40" s="68" t="s">
        <v>3841</v>
      </c>
      <c r="L40" s="68" t="s">
        <v>3845</v>
      </c>
      <c r="M40" s="19" t="str">
        <f>VLOOKUP($A40,'[4]TOM T'!$C:$D,2,FALSE)</f>
        <v>Identification</v>
      </c>
      <c r="N40" s="19" t="str">
        <f>IF((COUNTIF($G40:$L40,"Global Category")+COUNTIF($G40:$L40,"Regional Category"))&gt;0,"YES","")</f>
        <v>YES</v>
      </c>
      <c r="O40" s="92" t="s">
        <v>3841</v>
      </c>
      <c r="P40" s="9" t="s">
        <v>3845</v>
      </c>
      <c r="Q40" s="93"/>
      <c r="R40" s="93"/>
      <c r="S40" s="93"/>
      <c r="T40" s="93"/>
      <c r="U40" s="93"/>
      <c r="V40" s="22"/>
    </row>
    <row r="41" spans="1:22" ht="127.5" x14ac:dyDescent="0.45">
      <c r="A41" s="18">
        <v>85</v>
      </c>
      <c r="B41" s="7" t="s">
        <v>92</v>
      </c>
      <c r="C41" s="7" t="s">
        <v>92</v>
      </c>
      <c r="D41" s="3" t="s">
        <v>84</v>
      </c>
      <c r="E41" s="3" t="s">
        <v>85</v>
      </c>
      <c r="F41" s="3" t="s">
        <v>5581</v>
      </c>
      <c r="G41" s="20" t="s">
        <v>3841</v>
      </c>
      <c r="H41" s="68" t="s">
        <v>3845</v>
      </c>
      <c r="I41" s="69" t="s">
        <v>3841</v>
      </c>
      <c r="J41" s="68" t="s">
        <v>3845</v>
      </c>
      <c r="K41" s="68" t="s">
        <v>3841</v>
      </c>
      <c r="L41" s="68" t="s">
        <v>3845</v>
      </c>
      <c r="M41" s="19" t="str">
        <f>VLOOKUP($A41,'[4]TOM T'!$C:$D,2,FALSE)</f>
        <v>Identification</v>
      </c>
      <c r="N41" s="19" t="str">
        <f>IF((COUNTIF($G41:$L41,"Global Category")+COUNTIF($G41:$L41,"Regional Category"))&gt;0,"YES","")</f>
        <v>YES</v>
      </c>
      <c r="O41" s="92" t="s">
        <v>3841</v>
      </c>
      <c r="P41" s="9" t="s">
        <v>3845</v>
      </c>
      <c r="Q41" s="93"/>
      <c r="R41" s="93"/>
      <c r="S41" s="93"/>
      <c r="T41" s="93"/>
      <c r="U41" s="93"/>
      <c r="V41" s="22"/>
    </row>
    <row r="42" spans="1:22" ht="153" x14ac:dyDescent="0.45">
      <c r="A42" s="18">
        <v>88</v>
      </c>
      <c r="B42" s="7" t="s">
        <v>93</v>
      </c>
      <c r="C42" s="7" t="s">
        <v>93</v>
      </c>
      <c r="D42" s="3" t="s">
        <v>14</v>
      </c>
      <c r="E42" s="3" t="s">
        <v>15</v>
      </c>
      <c r="F42" s="3" t="s">
        <v>6158</v>
      </c>
      <c r="G42" s="20" t="s">
        <v>3872</v>
      </c>
      <c r="H42" s="68" t="s">
        <v>6159</v>
      </c>
      <c r="I42" s="68" t="s">
        <v>3872</v>
      </c>
      <c r="J42" s="68" t="s">
        <v>6159</v>
      </c>
      <c r="K42" s="68" t="s">
        <v>3872</v>
      </c>
      <c r="L42" s="68" t="s">
        <v>6159</v>
      </c>
      <c r="M42" s="19" t="str">
        <f>VLOOKUP($A42,'[4]TOM T'!$C:$D,2,FALSE)</f>
        <v>Identification</v>
      </c>
      <c r="N42" s="19" t="str">
        <f>IF((COUNTIF($G42:$L42,"Global Category")+COUNTIF($G42:$L42,"Regional Category"))&gt;0,"YES","")</f>
        <v/>
      </c>
      <c r="O42" s="20" t="s">
        <v>3872</v>
      </c>
      <c r="P42" s="93"/>
      <c r="Q42" s="93"/>
      <c r="R42" s="93"/>
      <c r="S42" s="93"/>
      <c r="T42" s="93"/>
      <c r="U42" s="93"/>
      <c r="V42" s="22"/>
    </row>
    <row r="43" spans="1:22" ht="102" x14ac:dyDescent="0.45">
      <c r="A43" s="18">
        <v>89</v>
      </c>
      <c r="B43" s="7" t="s">
        <v>94</v>
      </c>
      <c r="C43" s="7" t="s">
        <v>94</v>
      </c>
      <c r="D43" s="3" t="s">
        <v>17</v>
      </c>
      <c r="E43" s="3" t="s">
        <v>15</v>
      </c>
      <c r="F43" s="3" t="s">
        <v>6158</v>
      </c>
      <c r="G43" s="20" t="s">
        <v>3872</v>
      </c>
      <c r="H43" s="68" t="s">
        <v>6159</v>
      </c>
      <c r="I43" s="68" t="s">
        <v>3872</v>
      </c>
      <c r="J43" s="68" t="s">
        <v>6159</v>
      </c>
      <c r="K43" s="68" t="s">
        <v>3872</v>
      </c>
      <c r="L43" s="68" t="s">
        <v>6159</v>
      </c>
      <c r="M43" s="19" t="str">
        <f>VLOOKUP($A43,'[4]TOM T'!$C:$D,2,FALSE)</f>
        <v>Identification</v>
      </c>
      <c r="N43" s="19" t="str">
        <f>IF((COUNTIF($G43:$L43,"Global Category")+COUNTIF($G43:$L43,"Regional Category"))&gt;0,"YES","")</f>
        <v/>
      </c>
      <c r="O43" s="20" t="s">
        <v>3872</v>
      </c>
      <c r="P43" s="93"/>
      <c r="Q43" s="93"/>
      <c r="R43" s="93"/>
      <c r="S43" s="93"/>
      <c r="T43" s="93"/>
      <c r="U43" s="93"/>
      <c r="V43" s="22"/>
    </row>
    <row r="44" spans="1:22" ht="89.25" x14ac:dyDescent="0.45">
      <c r="A44" s="18">
        <v>90</v>
      </c>
      <c r="B44" s="7" t="s">
        <v>95</v>
      </c>
      <c r="C44" s="7" t="s">
        <v>95</v>
      </c>
      <c r="D44" s="3" t="s">
        <v>19</v>
      </c>
      <c r="E44" s="3" t="s">
        <v>15</v>
      </c>
      <c r="F44" s="3" t="s">
        <v>6158</v>
      </c>
      <c r="G44" s="20" t="s">
        <v>3873</v>
      </c>
      <c r="H44" s="68" t="s">
        <v>6159</v>
      </c>
      <c r="I44" s="68" t="s">
        <v>3873</v>
      </c>
      <c r="J44" s="68" t="s">
        <v>6159</v>
      </c>
      <c r="K44" s="68" t="s">
        <v>3873</v>
      </c>
      <c r="L44" s="68" t="s">
        <v>6159</v>
      </c>
      <c r="M44" s="19" t="str">
        <f>VLOOKUP($A44,'[4]TOM T'!$C:$D,2,FALSE)</f>
        <v>Identification</v>
      </c>
      <c r="N44" s="19" t="str">
        <f>IF((COUNTIF($G44:$L44,"Global Category")+COUNTIF($G44:$L44,"Regional Category"))&gt;0,"YES","")</f>
        <v/>
      </c>
      <c r="O44" s="92" t="s">
        <v>3873</v>
      </c>
      <c r="P44" s="93"/>
      <c r="Q44" s="93"/>
      <c r="R44" s="93"/>
      <c r="S44" s="93"/>
      <c r="T44" s="93"/>
      <c r="U44" s="93"/>
      <c r="V44" s="22"/>
    </row>
    <row r="45" spans="1:22" ht="127.5" x14ac:dyDescent="0.45">
      <c r="A45" s="8">
        <v>91</v>
      </c>
      <c r="B45" s="7" t="s">
        <v>96</v>
      </c>
      <c r="C45" s="7" t="s">
        <v>96</v>
      </c>
      <c r="D45" s="3" t="s">
        <v>4</v>
      </c>
      <c r="E45" s="3" t="s">
        <v>5</v>
      </c>
      <c r="F45" s="3" t="s">
        <v>5585</v>
      </c>
      <c r="G45" s="20" t="s">
        <v>3841</v>
      </c>
      <c r="H45" s="68" t="s">
        <v>3696</v>
      </c>
      <c r="I45" s="69" t="s">
        <v>3841</v>
      </c>
      <c r="J45" s="68" t="s">
        <v>3696</v>
      </c>
      <c r="K45" s="68" t="s">
        <v>3841</v>
      </c>
      <c r="L45" s="68" t="s">
        <v>3696</v>
      </c>
      <c r="M45" s="19" t="str">
        <f>VLOOKUP($A45,'[4]TOM T'!$C:$D,2,FALSE)</f>
        <v>Identification</v>
      </c>
      <c r="N45" s="19" t="str">
        <f>IF((COUNTIF($G45:$L45,"Global Category")+COUNTIF($G45:$L45,"Regional Category"))&gt;0,"YES","")</f>
        <v>YES</v>
      </c>
      <c r="O45" s="23" t="s">
        <v>3841</v>
      </c>
      <c r="P45" s="9" t="s">
        <v>3696</v>
      </c>
      <c r="Q45" s="21" t="s">
        <v>3863</v>
      </c>
      <c r="R45" s="96"/>
      <c r="S45" s="93"/>
      <c r="T45" s="93"/>
      <c r="U45" s="93"/>
      <c r="V45" s="22"/>
    </row>
    <row r="46" spans="1:22" ht="76.5" x14ac:dyDescent="0.45">
      <c r="A46" s="8">
        <v>92</v>
      </c>
      <c r="B46" s="7" t="s">
        <v>97</v>
      </c>
      <c r="C46" s="7" t="s">
        <v>97</v>
      </c>
      <c r="D46" s="3" t="s">
        <v>81</v>
      </c>
      <c r="E46" s="3" t="s">
        <v>82</v>
      </c>
      <c r="F46" s="3" t="s">
        <v>6158</v>
      </c>
      <c r="G46" s="20" t="s">
        <v>3872</v>
      </c>
      <c r="H46" s="68" t="s">
        <v>6159</v>
      </c>
      <c r="I46" s="68" t="s">
        <v>3872</v>
      </c>
      <c r="J46" s="68" t="s">
        <v>6159</v>
      </c>
      <c r="K46" s="68" t="s">
        <v>3872</v>
      </c>
      <c r="L46" s="68" t="s">
        <v>6159</v>
      </c>
      <c r="M46" s="19" t="str">
        <f>VLOOKUP($A46,'[4]TOM T'!$C:$D,2,FALSE)</f>
        <v>Identification</v>
      </c>
      <c r="N46" s="19" t="str">
        <f>IF((COUNTIF($G46:$L46,"Global Category")+COUNTIF($G46:$L46,"Regional Category"))&gt;0,"YES","")</f>
        <v/>
      </c>
      <c r="O46" s="20" t="s">
        <v>3872</v>
      </c>
      <c r="P46" s="93"/>
      <c r="Q46" s="93"/>
      <c r="R46" s="93"/>
      <c r="S46" s="93"/>
      <c r="T46" s="93"/>
      <c r="U46" s="93"/>
      <c r="V46" s="22"/>
    </row>
    <row r="47" spans="1:22" ht="76.5" x14ac:dyDescent="0.45">
      <c r="A47" s="8">
        <v>93</v>
      </c>
      <c r="B47" s="7" t="s">
        <v>98</v>
      </c>
      <c r="C47" s="7" t="s">
        <v>98</v>
      </c>
      <c r="D47" s="3" t="s">
        <v>84</v>
      </c>
      <c r="E47" s="3" t="s">
        <v>85</v>
      </c>
      <c r="F47" s="3" t="s">
        <v>5588</v>
      </c>
      <c r="G47" s="20" t="s">
        <v>3841</v>
      </c>
      <c r="H47" s="68" t="s">
        <v>3696</v>
      </c>
      <c r="I47" s="69" t="s">
        <v>3841</v>
      </c>
      <c r="J47" s="68" t="s">
        <v>3696</v>
      </c>
      <c r="K47" s="68" t="s">
        <v>3841</v>
      </c>
      <c r="L47" s="68" t="s">
        <v>3696</v>
      </c>
      <c r="M47" s="19" t="str">
        <f>VLOOKUP($A47,'[4]TOM T'!$C:$D,2,FALSE)</f>
        <v>Identification</v>
      </c>
      <c r="N47" s="19" t="str">
        <f>IF((COUNTIF($G47:$L47,"Global Category")+COUNTIF($G47:$L47,"Regional Category"))&gt;0,"YES","")</f>
        <v>YES</v>
      </c>
      <c r="O47" s="23" t="s">
        <v>3841</v>
      </c>
      <c r="P47" s="9" t="s">
        <v>3696</v>
      </c>
      <c r="Q47" s="21" t="s">
        <v>3863</v>
      </c>
      <c r="R47" s="96"/>
      <c r="S47" s="93"/>
      <c r="T47" s="93"/>
      <c r="U47" s="93"/>
      <c r="V47" s="22"/>
    </row>
    <row r="48" spans="1:22" ht="76.5" x14ac:dyDescent="0.45">
      <c r="A48" s="18">
        <v>96</v>
      </c>
      <c r="B48" s="7" t="s">
        <v>99</v>
      </c>
      <c r="C48" s="7" t="s">
        <v>99</v>
      </c>
      <c r="D48" s="3" t="s">
        <v>14</v>
      </c>
      <c r="E48" s="3" t="s">
        <v>15</v>
      </c>
      <c r="F48" s="3" t="s">
        <v>6158</v>
      </c>
      <c r="G48" s="20" t="s">
        <v>3872</v>
      </c>
      <c r="H48" s="68" t="s">
        <v>6159</v>
      </c>
      <c r="I48" s="68" t="s">
        <v>3872</v>
      </c>
      <c r="J48" s="68" t="s">
        <v>6159</v>
      </c>
      <c r="K48" s="68" t="s">
        <v>3872</v>
      </c>
      <c r="L48" s="68" t="s">
        <v>6159</v>
      </c>
      <c r="M48" s="19" t="str">
        <f>VLOOKUP($A48,'[4]TOM T'!$C:$D,2,FALSE)</f>
        <v>Identification</v>
      </c>
      <c r="N48" s="19" t="str">
        <f>IF((COUNTIF($G48:$L48,"Global Category")+COUNTIF($G48:$L48,"Regional Category"))&gt;0,"YES","")</f>
        <v/>
      </c>
      <c r="O48" s="20" t="s">
        <v>3872</v>
      </c>
      <c r="P48" s="93"/>
      <c r="Q48" s="93"/>
      <c r="R48" s="93"/>
      <c r="S48" s="93"/>
      <c r="T48" s="93"/>
      <c r="U48" s="93"/>
      <c r="V48" s="22"/>
    </row>
    <row r="49" spans="1:22" ht="127.5" x14ac:dyDescent="0.45">
      <c r="A49" s="18">
        <v>97</v>
      </c>
      <c r="B49" s="7" t="s">
        <v>100</v>
      </c>
      <c r="C49" s="7" t="s">
        <v>100</v>
      </c>
      <c r="D49" s="3" t="s">
        <v>17</v>
      </c>
      <c r="E49" s="3" t="s">
        <v>15</v>
      </c>
      <c r="F49" s="3" t="s">
        <v>6158</v>
      </c>
      <c r="G49" s="20" t="s">
        <v>3872</v>
      </c>
      <c r="H49" s="68" t="s">
        <v>6159</v>
      </c>
      <c r="I49" s="68" t="s">
        <v>3872</v>
      </c>
      <c r="J49" s="68" t="s">
        <v>6159</v>
      </c>
      <c r="K49" s="68" t="s">
        <v>3872</v>
      </c>
      <c r="L49" s="68" t="s">
        <v>6159</v>
      </c>
      <c r="M49" s="19" t="str">
        <f>VLOOKUP($A49,'[4]TOM T'!$C:$D,2,FALSE)</f>
        <v>Identification</v>
      </c>
      <c r="N49" s="19" t="str">
        <f>IF((COUNTIF($G49:$L49,"Global Category")+COUNTIF($G49:$L49,"Regional Category"))&gt;0,"YES","")</f>
        <v/>
      </c>
      <c r="O49" s="68" t="s">
        <v>3872</v>
      </c>
      <c r="P49" s="93"/>
      <c r="Q49" s="93"/>
      <c r="R49" s="93"/>
      <c r="S49" s="93"/>
      <c r="T49" s="93"/>
      <c r="U49" s="93"/>
      <c r="V49" s="22"/>
    </row>
    <row r="50" spans="1:22" ht="89.25" x14ac:dyDescent="0.45">
      <c r="A50" s="18">
        <v>98</v>
      </c>
      <c r="B50" s="7" t="s">
        <v>101</v>
      </c>
      <c r="C50" s="7" t="s">
        <v>101</v>
      </c>
      <c r="D50" s="3" t="s">
        <v>19</v>
      </c>
      <c r="E50" s="3" t="s">
        <v>15</v>
      </c>
      <c r="F50" s="3" t="s">
        <v>6158</v>
      </c>
      <c r="G50" s="20" t="s">
        <v>3873</v>
      </c>
      <c r="H50" s="68" t="s">
        <v>6159</v>
      </c>
      <c r="I50" s="68" t="s">
        <v>3873</v>
      </c>
      <c r="J50" s="68" t="s">
        <v>6159</v>
      </c>
      <c r="K50" s="68" t="s">
        <v>3873</v>
      </c>
      <c r="L50" s="68" t="s">
        <v>6159</v>
      </c>
      <c r="M50" s="19" t="str">
        <f>VLOOKUP($A50,'[4]TOM T'!$C:$D,2,FALSE)</f>
        <v>Identification</v>
      </c>
      <c r="N50" s="19" t="str">
        <f>IF((COUNTIF($G50:$L50,"Global Category")+COUNTIF($G50:$L50,"Regional Category"))&gt;0,"YES","")</f>
        <v/>
      </c>
      <c r="O50" s="92" t="s">
        <v>3873</v>
      </c>
      <c r="P50" s="93"/>
      <c r="Q50" s="93"/>
      <c r="R50" s="93"/>
      <c r="S50" s="93"/>
      <c r="T50" s="93"/>
      <c r="U50" s="93"/>
      <c r="V50" s="22"/>
    </row>
    <row r="51" spans="1:22" ht="127.5" x14ac:dyDescent="0.45">
      <c r="A51" s="18">
        <v>99</v>
      </c>
      <c r="B51" s="7" t="s">
        <v>102</v>
      </c>
      <c r="C51" s="7" t="s">
        <v>102</v>
      </c>
      <c r="D51" s="3" t="s">
        <v>4</v>
      </c>
      <c r="E51" s="3" t="s">
        <v>5</v>
      </c>
      <c r="F51" s="3" t="s">
        <v>6158</v>
      </c>
      <c r="G51" s="20" t="s">
        <v>3872</v>
      </c>
      <c r="H51" s="68" t="s">
        <v>6159</v>
      </c>
      <c r="I51" s="68" t="s">
        <v>3872</v>
      </c>
      <c r="J51" s="68" t="s">
        <v>6159</v>
      </c>
      <c r="K51" s="68" t="s">
        <v>3872</v>
      </c>
      <c r="L51" s="68" t="s">
        <v>6159</v>
      </c>
      <c r="M51" s="19" t="str">
        <f>VLOOKUP($A51,'[4]TOM T'!$C:$D,2,FALSE)</f>
        <v>Identification</v>
      </c>
      <c r="N51" s="19" t="str">
        <f>IF((COUNTIF($G51:$L51,"Global Category")+COUNTIF($G51:$L51,"Regional Category"))&gt;0,"YES","")</f>
        <v/>
      </c>
      <c r="O51" s="68" t="s">
        <v>3872</v>
      </c>
      <c r="P51" s="93"/>
      <c r="Q51" s="93"/>
      <c r="R51" s="93"/>
      <c r="S51" s="93"/>
      <c r="T51" s="93"/>
      <c r="U51" s="93"/>
      <c r="V51" s="22"/>
    </row>
    <row r="52" spans="1:22" ht="76.5" x14ac:dyDescent="0.45">
      <c r="A52" s="8">
        <v>100</v>
      </c>
      <c r="B52" s="7" t="s">
        <v>103</v>
      </c>
      <c r="C52" s="7" t="s">
        <v>103</v>
      </c>
      <c r="D52" s="3" t="s">
        <v>81</v>
      </c>
      <c r="E52" s="3" t="s">
        <v>82</v>
      </c>
      <c r="F52" s="3" t="s">
        <v>6158</v>
      </c>
      <c r="G52" s="20" t="s">
        <v>3872</v>
      </c>
      <c r="H52" s="68" t="s">
        <v>6159</v>
      </c>
      <c r="I52" s="68" t="s">
        <v>3872</v>
      </c>
      <c r="J52" s="68" t="s">
        <v>6159</v>
      </c>
      <c r="K52" s="68" t="s">
        <v>3872</v>
      </c>
      <c r="L52" s="68" t="s">
        <v>6159</v>
      </c>
      <c r="M52" s="19" t="str">
        <f>VLOOKUP($A52,'[4]TOM T'!$C:$D,2,FALSE)</f>
        <v>Identification</v>
      </c>
      <c r="N52" s="19" t="str">
        <f>IF((COUNTIF($G52:$L52,"Global Category")+COUNTIF($G52:$L52,"Regional Category"))&gt;0,"YES","")</f>
        <v/>
      </c>
      <c r="O52" s="20" t="s">
        <v>3872</v>
      </c>
      <c r="P52" s="93"/>
      <c r="Q52" s="93"/>
      <c r="R52" s="93"/>
      <c r="S52" s="93"/>
      <c r="T52" s="93"/>
      <c r="U52" s="93"/>
      <c r="V52" s="22"/>
    </row>
    <row r="53" spans="1:22" ht="140.25" x14ac:dyDescent="0.45">
      <c r="A53" s="18">
        <v>101</v>
      </c>
      <c r="B53" s="7" t="s">
        <v>104</v>
      </c>
      <c r="C53" s="7" t="s">
        <v>104</v>
      </c>
      <c r="D53" s="3" t="s">
        <v>84</v>
      </c>
      <c r="E53" s="3" t="s">
        <v>85</v>
      </c>
      <c r="F53" s="3" t="s">
        <v>6158</v>
      </c>
      <c r="G53" s="20" t="s">
        <v>3872</v>
      </c>
      <c r="H53" s="68" t="s">
        <v>6159</v>
      </c>
      <c r="I53" s="68" t="s">
        <v>3872</v>
      </c>
      <c r="J53" s="68" t="s">
        <v>6159</v>
      </c>
      <c r="K53" s="68" t="s">
        <v>3872</v>
      </c>
      <c r="L53" s="68" t="s">
        <v>6159</v>
      </c>
      <c r="M53" s="19" t="str">
        <f>VLOOKUP($A53,'[4]TOM T'!$C:$D,2,FALSE)</f>
        <v>Identification</v>
      </c>
      <c r="N53" s="19" t="str">
        <f>IF((COUNTIF($G53:$L53,"Global Category")+COUNTIF($G53:$L53,"Regional Category"))&gt;0,"YES","")</f>
        <v/>
      </c>
      <c r="O53" s="68" t="s">
        <v>3872</v>
      </c>
      <c r="P53" s="93"/>
      <c r="Q53" s="93"/>
      <c r="R53" s="93"/>
      <c r="S53" s="93"/>
      <c r="T53" s="93"/>
      <c r="U53" s="93"/>
      <c r="V53" s="22"/>
    </row>
    <row r="54" spans="1:22" ht="76.5" x14ac:dyDescent="0.45">
      <c r="A54" s="18">
        <v>102</v>
      </c>
      <c r="B54" s="7" t="s">
        <v>105</v>
      </c>
      <c r="C54" s="7" t="s">
        <v>105</v>
      </c>
      <c r="D54" s="3" t="s">
        <v>86</v>
      </c>
      <c r="E54" s="3" t="s">
        <v>87</v>
      </c>
      <c r="F54" s="3" t="s">
        <v>6158</v>
      </c>
      <c r="G54" s="20" t="s">
        <v>3872</v>
      </c>
      <c r="H54" s="68" t="s">
        <v>6159</v>
      </c>
      <c r="I54" s="68" t="s">
        <v>3872</v>
      </c>
      <c r="J54" s="68" t="s">
        <v>6159</v>
      </c>
      <c r="K54" s="68" t="s">
        <v>3872</v>
      </c>
      <c r="L54" s="68" t="s">
        <v>6159</v>
      </c>
      <c r="M54" s="19" t="str">
        <f>VLOOKUP($A54,'[4]TOM T'!$C:$D,2,FALSE)</f>
        <v>Identification</v>
      </c>
      <c r="N54" s="19" t="str">
        <f>IF((COUNTIF($G54:$L54,"Global Category")+COUNTIF($G54:$L54,"Regional Category"))&gt;0,"YES","")</f>
        <v/>
      </c>
      <c r="O54" s="20" t="s">
        <v>3872</v>
      </c>
      <c r="P54" s="93"/>
      <c r="Q54" s="93"/>
      <c r="R54" s="93"/>
      <c r="S54" s="93"/>
      <c r="T54" s="93"/>
      <c r="U54" s="93"/>
      <c r="V54" s="22"/>
    </row>
    <row r="55" spans="1:22" ht="76.5" x14ac:dyDescent="0.45">
      <c r="A55" s="18">
        <v>104</v>
      </c>
      <c r="B55" s="7" t="s">
        <v>106</v>
      </c>
      <c r="C55" s="7" t="s">
        <v>106</v>
      </c>
      <c r="D55" s="3" t="s">
        <v>107</v>
      </c>
      <c r="E55" s="3" t="s">
        <v>108</v>
      </c>
      <c r="F55" s="3" t="s">
        <v>6158</v>
      </c>
      <c r="G55" s="20" t="s">
        <v>3872</v>
      </c>
      <c r="H55" s="68" t="s">
        <v>6159</v>
      </c>
      <c r="I55" s="68" t="s">
        <v>3872</v>
      </c>
      <c r="J55" s="68" t="s">
        <v>6159</v>
      </c>
      <c r="K55" s="68" t="s">
        <v>3872</v>
      </c>
      <c r="L55" s="68" t="s">
        <v>6159</v>
      </c>
      <c r="M55" s="19" t="str">
        <f>VLOOKUP($A55,'[4]TOM T'!$C:$D,2,FALSE)</f>
        <v>Metadata</v>
      </c>
      <c r="N55" s="19" t="str">
        <f>IF((COUNTIF($G55:$L55,"Global Category")+COUNTIF($G55:$L55,"Regional Category"))&gt;0,"YES","")</f>
        <v/>
      </c>
      <c r="O55" s="20" t="s">
        <v>3872</v>
      </c>
      <c r="P55" s="93"/>
      <c r="Q55" s="93"/>
      <c r="R55" s="93"/>
      <c r="S55" s="93"/>
      <c r="T55" s="93"/>
      <c r="U55" s="93"/>
      <c r="V55" s="22"/>
    </row>
    <row r="56" spans="1:22" ht="140.25" x14ac:dyDescent="0.45">
      <c r="A56" s="18">
        <v>105</v>
      </c>
      <c r="B56" s="7" t="s">
        <v>109</v>
      </c>
      <c r="C56" s="7" t="s">
        <v>109</v>
      </c>
      <c r="D56" s="3" t="s">
        <v>110</v>
      </c>
      <c r="E56" s="3" t="s">
        <v>111</v>
      </c>
      <c r="F56" s="3" t="s">
        <v>6158</v>
      </c>
      <c r="G56" s="20" t="s">
        <v>3873</v>
      </c>
      <c r="H56" s="68" t="s">
        <v>6159</v>
      </c>
      <c r="I56" s="68" t="s">
        <v>3873</v>
      </c>
      <c r="J56" s="68" t="s">
        <v>6159</v>
      </c>
      <c r="K56" s="68" t="s">
        <v>3873</v>
      </c>
      <c r="L56" s="68" t="s">
        <v>6159</v>
      </c>
      <c r="M56" s="19" t="str">
        <f>VLOOKUP($A56,'[4]TOM T'!$C:$D,2,FALSE)</f>
        <v>Metadata</v>
      </c>
      <c r="N56" s="19" t="str">
        <f>IF((COUNTIF($G56:$L56,"Global Category")+COUNTIF($G56:$L56,"Regional Category"))&gt;0,"YES","")</f>
        <v/>
      </c>
      <c r="O56" s="134" t="s">
        <v>3873</v>
      </c>
      <c r="P56" s="93"/>
      <c r="Q56" s="93"/>
      <c r="R56" s="93"/>
      <c r="S56" s="93"/>
      <c r="T56" s="93"/>
      <c r="U56" s="93"/>
      <c r="V56" s="22"/>
    </row>
    <row r="57" spans="1:22" ht="153" x14ac:dyDescent="0.45">
      <c r="A57" s="18">
        <v>106</v>
      </c>
      <c r="B57" s="7" t="s">
        <v>112</v>
      </c>
      <c r="C57" s="7" t="s">
        <v>112</v>
      </c>
      <c r="D57" s="3" t="s">
        <v>113</v>
      </c>
      <c r="E57" s="3" t="s">
        <v>114</v>
      </c>
      <c r="F57" s="3" t="s">
        <v>6158</v>
      </c>
      <c r="G57" s="20" t="s">
        <v>3873</v>
      </c>
      <c r="H57" s="68" t="s">
        <v>6159</v>
      </c>
      <c r="I57" s="68" t="s">
        <v>3873</v>
      </c>
      <c r="J57" s="68" t="s">
        <v>6159</v>
      </c>
      <c r="K57" s="68" t="s">
        <v>3873</v>
      </c>
      <c r="L57" s="68" t="s">
        <v>6159</v>
      </c>
      <c r="M57" s="19" t="str">
        <f>VLOOKUP($A57,'[4]TOM T'!$C:$D,2,FALSE)</f>
        <v>Metadata</v>
      </c>
      <c r="N57" s="19" t="str">
        <f>IF((COUNTIF($G57:$L57,"Global Category")+COUNTIF($G57:$L57,"Regional Category"))&gt;0,"YES","")</f>
        <v/>
      </c>
      <c r="O57" s="134" t="s">
        <v>3873</v>
      </c>
      <c r="P57" s="93"/>
      <c r="Q57" s="93"/>
      <c r="R57" s="93"/>
      <c r="S57" s="93"/>
      <c r="T57" s="93"/>
      <c r="U57" s="93"/>
      <c r="V57" s="22"/>
    </row>
    <row r="58" spans="1:22" ht="153" x14ac:dyDescent="0.45">
      <c r="A58" s="18">
        <v>107</v>
      </c>
      <c r="B58" s="7" t="s">
        <v>115</v>
      </c>
      <c r="C58" s="7" t="s">
        <v>115</v>
      </c>
      <c r="D58" s="3" t="s">
        <v>116</v>
      </c>
      <c r="E58" s="3" t="s">
        <v>117</v>
      </c>
      <c r="F58" s="3" t="s">
        <v>6158</v>
      </c>
      <c r="G58" s="20" t="s">
        <v>3873</v>
      </c>
      <c r="H58" s="68" t="s">
        <v>6159</v>
      </c>
      <c r="I58" s="68" t="s">
        <v>3873</v>
      </c>
      <c r="J58" s="68" t="s">
        <v>6159</v>
      </c>
      <c r="K58" s="68" t="s">
        <v>3873</v>
      </c>
      <c r="L58" s="68" t="s">
        <v>6159</v>
      </c>
      <c r="M58" s="19" t="str">
        <f>VLOOKUP($A58,'[4]TOM T'!$C:$D,2,FALSE)</f>
        <v>Metadata</v>
      </c>
      <c r="N58" s="19" t="str">
        <f>IF((COUNTIF($G58:$L58,"Global Category")+COUNTIF($G58:$L58,"Regional Category"))&gt;0,"YES","")</f>
        <v/>
      </c>
      <c r="O58" s="134" t="s">
        <v>3873</v>
      </c>
      <c r="P58" s="93"/>
      <c r="Q58" s="93"/>
      <c r="R58" s="93"/>
      <c r="S58" s="93"/>
      <c r="T58" s="93"/>
      <c r="U58" s="93"/>
      <c r="V58" s="22"/>
    </row>
    <row r="59" spans="1:22" ht="153" x14ac:dyDescent="0.45">
      <c r="A59" s="18">
        <v>108</v>
      </c>
      <c r="B59" s="7" t="s">
        <v>118</v>
      </c>
      <c r="C59" s="7" t="s">
        <v>118</v>
      </c>
      <c r="D59" s="3" t="s">
        <v>119</v>
      </c>
      <c r="E59" s="3" t="s">
        <v>3875</v>
      </c>
      <c r="F59" s="3" t="s">
        <v>6158</v>
      </c>
      <c r="G59" s="20" t="s">
        <v>3873</v>
      </c>
      <c r="H59" s="68" t="s">
        <v>6159</v>
      </c>
      <c r="I59" s="68" t="s">
        <v>3873</v>
      </c>
      <c r="J59" s="68" t="s">
        <v>6159</v>
      </c>
      <c r="K59" s="68" t="s">
        <v>3873</v>
      </c>
      <c r="L59" s="68" t="s">
        <v>6159</v>
      </c>
      <c r="M59" s="19" t="str">
        <f>VLOOKUP($A59,'[4]TOM T'!$C:$D,2,FALSE)</f>
        <v>Metadata</v>
      </c>
      <c r="N59" s="19" t="str">
        <f>IF((COUNTIF($G59:$L59,"Global Category")+COUNTIF($G59:$L59,"Regional Category"))&gt;0,"YES","")</f>
        <v/>
      </c>
      <c r="O59" s="134" t="s">
        <v>3873</v>
      </c>
      <c r="P59" s="93"/>
      <c r="Q59" s="93"/>
      <c r="R59" s="93"/>
      <c r="S59" s="93"/>
      <c r="T59" s="93"/>
      <c r="U59" s="93"/>
      <c r="V59" s="22"/>
    </row>
    <row r="60" spans="1:22" ht="76.5" x14ac:dyDescent="0.45">
      <c r="A60" s="18">
        <v>109</v>
      </c>
      <c r="B60" s="7" t="s">
        <v>120</v>
      </c>
      <c r="C60" s="7" t="s">
        <v>120</v>
      </c>
      <c r="D60" s="3" t="s">
        <v>121</v>
      </c>
      <c r="E60" s="3" t="s">
        <v>3876</v>
      </c>
      <c r="F60" s="3" t="s">
        <v>6158</v>
      </c>
      <c r="G60" s="20" t="s">
        <v>3872</v>
      </c>
      <c r="H60" s="68" t="s">
        <v>6159</v>
      </c>
      <c r="I60" s="68" t="s">
        <v>3872</v>
      </c>
      <c r="J60" s="68" t="s">
        <v>6159</v>
      </c>
      <c r="K60" s="68" t="s">
        <v>3872</v>
      </c>
      <c r="L60" s="68" t="s">
        <v>6159</v>
      </c>
      <c r="M60" s="19" t="str">
        <f>VLOOKUP($A60,'[4]TOM T'!$C:$D,2,FALSE)</f>
        <v>Metadata</v>
      </c>
      <c r="N60" s="19" t="str">
        <f>IF((COUNTIF($G60:$L60,"Global Category")+COUNTIF($G60:$L60,"Regional Category"))&gt;0,"YES","")</f>
        <v/>
      </c>
      <c r="O60" s="20" t="s">
        <v>3872</v>
      </c>
      <c r="P60" s="93"/>
      <c r="Q60" s="93"/>
      <c r="R60" s="93"/>
      <c r="S60" s="93"/>
      <c r="T60" s="93"/>
      <c r="U60" s="93"/>
      <c r="V60" s="22"/>
    </row>
    <row r="61" spans="1:22" ht="89.25" x14ac:dyDescent="0.45">
      <c r="A61" s="18">
        <v>112</v>
      </c>
      <c r="B61" s="7" t="s">
        <v>122</v>
      </c>
      <c r="C61" s="7" t="s">
        <v>122</v>
      </c>
      <c r="D61" s="3" t="s">
        <v>123</v>
      </c>
      <c r="E61" s="3" t="s">
        <v>124</v>
      </c>
      <c r="F61" s="3" t="s">
        <v>5591</v>
      </c>
      <c r="G61" s="20" t="s">
        <v>3841</v>
      </c>
      <c r="H61" s="68" t="s">
        <v>3845</v>
      </c>
      <c r="I61" s="69" t="s">
        <v>3841</v>
      </c>
      <c r="J61" s="68" t="s">
        <v>3845</v>
      </c>
      <c r="K61" s="68" t="s">
        <v>3841</v>
      </c>
      <c r="L61" s="68" t="s">
        <v>3845</v>
      </c>
      <c r="M61" s="19" t="str">
        <f>VLOOKUP($A61,'[4]TOM T'!$C:$D,2,FALSE)</f>
        <v>Metadata</v>
      </c>
      <c r="N61" s="19" t="str">
        <f>IF((COUNTIF($G61:$L61,"Global Category")+COUNTIF($G61:$L61,"Regional Category"))&gt;0,"YES","")</f>
        <v>YES</v>
      </c>
      <c r="O61" s="92" t="s">
        <v>3841</v>
      </c>
      <c r="P61" s="94" t="s">
        <v>3845</v>
      </c>
      <c r="Q61" s="93"/>
      <c r="R61" s="93"/>
      <c r="S61" s="93"/>
      <c r="T61" s="93"/>
      <c r="U61" s="93"/>
      <c r="V61" s="22"/>
    </row>
    <row r="62" spans="1:22" ht="89.25" x14ac:dyDescent="0.45">
      <c r="A62" s="18">
        <v>115</v>
      </c>
      <c r="B62" s="7" t="s">
        <v>125</v>
      </c>
      <c r="C62" s="7" t="s">
        <v>125</v>
      </c>
      <c r="D62" s="3" t="s">
        <v>126</v>
      </c>
      <c r="E62" s="3" t="s">
        <v>127</v>
      </c>
      <c r="F62" s="3" t="s">
        <v>5595</v>
      </c>
      <c r="G62" s="20" t="s">
        <v>3841</v>
      </c>
      <c r="H62" s="68" t="s">
        <v>3696</v>
      </c>
      <c r="I62" s="69" t="s">
        <v>3841</v>
      </c>
      <c r="J62" s="68" t="s">
        <v>3696</v>
      </c>
      <c r="K62" s="68" t="s">
        <v>3841</v>
      </c>
      <c r="L62" s="68" t="s">
        <v>3696</v>
      </c>
      <c r="M62" s="19" t="str">
        <f>VLOOKUP($A62,'[4]TOM T'!$C:$D,2,FALSE)</f>
        <v>Generic products details</v>
      </c>
      <c r="N62" s="19" t="str">
        <f>IF((COUNTIF($G62:$L62,"Global Category")+COUNTIF($G62:$L62,"Regional Category"))&gt;0,"YES","")</f>
        <v>YES</v>
      </c>
      <c r="O62" s="23" t="s">
        <v>3841</v>
      </c>
      <c r="P62" s="9" t="s">
        <v>3696</v>
      </c>
      <c r="Q62" s="21" t="s">
        <v>3848</v>
      </c>
      <c r="R62" s="93"/>
      <c r="S62" s="93"/>
      <c r="T62" s="93"/>
      <c r="U62" s="93"/>
      <c r="V62" s="22"/>
    </row>
    <row r="63" spans="1:22" ht="153" x14ac:dyDescent="0.45">
      <c r="A63" s="8">
        <v>116</v>
      </c>
      <c r="B63" s="7" t="s">
        <v>128</v>
      </c>
      <c r="C63" s="7" t="s">
        <v>128</v>
      </c>
      <c r="D63" s="3" t="s">
        <v>68</v>
      </c>
      <c r="E63" s="3" t="s">
        <v>69</v>
      </c>
      <c r="F63" s="3" t="s">
        <v>5598</v>
      </c>
      <c r="G63" s="20" t="s">
        <v>3841</v>
      </c>
      <c r="H63" s="68" t="s">
        <v>3696</v>
      </c>
      <c r="I63" s="69" t="s">
        <v>3841</v>
      </c>
      <c r="J63" s="68" t="s">
        <v>3696</v>
      </c>
      <c r="K63" s="68" t="s">
        <v>3841</v>
      </c>
      <c r="L63" s="68" t="s">
        <v>3696</v>
      </c>
      <c r="M63" s="19" t="str">
        <f>VLOOKUP($A63,'[4]TOM T'!$C:$D,2,FALSE)</f>
        <v>Identification</v>
      </c>
      <c r="N63" s="19" t="str">
        <f>IF((COUNTIF($G63:$L63,"Global Category")+COUNTIF($G63:$L63,"Regional Category"))&gt;0,"YES","")</f>
        <v>YES</v>
      </c>
      <c r="O63" s="23" t="s">
        <v>3841</v>
      </c>
      <c r="P63" s="9" t="s">
        <v>3696</v>
      </c>
      <c r="Q63" s="21" t="s">
        <v>3848</v>
      </c>
      <c r="R63" s="93"/>
      <c r="S63" s="93"/>
      <c r="T63" s="93"/>
      <c r="U63" s="93"/>
      <c r="V63" s="22"/>
    </row>
    <row r="64" spans="1:22" ht="153" x14ac:dyDescent="0.45">
      <c r="A64" s="25">
        <v>117</v>
      </c>
      <c r="B64" s="7" t="s">
        <v>3877</v>
      </c>
      <c r="C64" s="7" t="s">
        <v>129</v>
      </c>
      <c r="D64" s="3" t="s">
        <v>71</v>
      </c>
      <c r="E64" s="7"/>
      <c r="F64" s="7" t="s">
        <v>6158</v>
      </c>
      <c r="G64" s="20" t="s">
        <v>3872</v>
      </c>
      <c r="H64" s="68" t="s">
        <v>6159</v>
      </c>
      <c r="I64" s="68" t="s">
        <v>3872</v>
      </c>
      <c r="J64" s="68" t="s">
        <v>6159</v>
      </c>
      <c r="K64" s="68" t="s">
        <v>3872</v>
      </c>
      <c r="L64" s="68" t="s">
        <v>6159</v>
      </c>
      <c r="M64" s="19" t="str">
        <f>VLOOKUP($A64,'[4]TOM T'!$C:$D,2,FALSE)</f>
        <v>Identification</v>
      </c>
      <c r="N64" s="19" t="str">
        <f>IF((COUNTIF($G64:$L64,"Global Category")+COUNTIF($G64:$L64,"Regional Category"))&gt;0,"YES","")</f>
        <v/>
      </c>
      <c r="O64" s="68" t="s">
        <v>3872</v>
      </c>
      <c r="P64" s="93"/>
      <c r="Q64" s="93"/>
      <c r="R64" s="93"/>
      <c r="S64" s="93"/>
      <c r="T64" s="93"/>
      <c r="U64" s="93"/>
      <c r="V64" s="22"/>
    </row>
    <row r="65" spans="1:22" ht="153" x14ac:dyDescent="0.45">
      <c r="A65" s="18">
        <v>118</v>
      </c>
      <c r="B65" s="7" t="s">
        <v>130</v>
      </c>
      <c r="C65" s="7" t="s">
        <v>130</v>
      </c>
      <c r="D65" s="3" t="s">
        <v>73</v>
      </c>
      <c r="E65" s="7"/>
      <c r="F65" s="7" t="s">
        <v>6158</v>
      </c>
      <c r="G65" s="20" t="s">
        <v>3872</v>
      </c>
      <c r="H65" s="68" t="s">
        <v>6159</v>
      </c>
      <c r="I65" s="68" t="s">
        <v>3872</v>
      </c>
      <c r="J65" s="68" t="s">
        <v>6159</v>
      </c>
      <c r="K65" s="68" t="s">
        <v>3872</v>
      </c>
      <c r="L65" s="68" t="s">
        <v>6159</v>
      </c>
      <c r="M65" s="19" t="str">
        <f>VLOOKUP($A65,'[4]TOM T'!$C:$D,2,FALSE)</f>
        <v>Identification</v>
      </c>
      <c r="N65" s="19" t="str">
        <f>IF((COUNTIF($G65:$L65,"Global Category")+COUNTIF($G65:$L65,"Regional Category"))&gt;0,"YES","")</f>
        <v/>
      </c>
      <c r="O65" s="68" t="s">
        <v>3872</v>
      </c>
      <c r="P65" s="93"/>
      <c r="Q65" s="93"/>
      <c r="R65" s="93"/>
      <c r="S65" s="93"/>
      <c r="T65" s="93"/>
      <c r="U65" s="93"/>
      <c r="V65" s="22"/>
    </row>
    <row r="66" spans="1:22" ht="89.25" x14ac:dyDescent="0.45">
      <c r="A66" s="8">
        <v>119</v>
      </c>
      <c r="B66" s="7" t="s">
        <v>131</v>
      </c>
      <c r="C66" s="7" t="s">
        <v>131</v>
      </c>
      <c r="D66" s="3" t="s">
        <v>75</v>
      </c>
      <c r="E66" s="7"/>
      <c r="F66" s="7" t="s">
        <v>6158</v>
      </c>
      <c r="G66" s="20" t="s">
        <v>3873</v>
      </c>
      <c r="H66" s="68" t="s">
        <v>6159</v>
      </c>
      <c r="I66" s="68" t="s">
        <v>3873</v>
      </c>
      <c r="J66" s="68" t="s">
        <v>6159</v>
      </c>
      <c r="K66" s="68" t="s">
        <v>3873</v>
      </c>
      <c r="L66" s="68" t="s">
        <v>6159</v>
      </c>
      <c r="M66" s="19" t="str">
        <f>VLOOKUP($A66,'[4]TOM T'!$C:$D,2,FALSE)</f>
        <v>Metadata</v>
      </c>
      <c r="N66" s="19" t="str">
        <f>IF((COUNTIF($G66:$L66,"Global Category")+COUNTIF($G66:$L66,"Regional Category"))&gt;0,"YES","")</f>
        <v/>
      </c>
      <c r="O66" s="92" t="s">
        <v>3873</v>
      </c>
      <c r="P66" s="93"/>
      <c r="Q66" s="93"/>
      <c r="R66" s="93"/>
      <c r="S66" s="93"/>
      <c r="T66" s="93"/>
      <c r="U66" s="93"/>
      <c r="V66" s="22"/>
    </row>
    <row r="67" spans="1:22" ht="140.25" x14ac:dyDescent="0.45">
      <c r="A67" s="8">
        <v>121</v>
      </c>
      <c r="B67" s="7" t="s">
        <v>132</v>
      </c>
      <c r="C67" s="7" t="s">
        <v>132</v>
      </c>
      <c r="D67" s="3" t="s">
        <v>133</v>
      </c>
      <c r="E67" s="3" t="s">
        <v>134</v>
      </c>
      <c r="F67" s="3" t="s">
        <v>5601</v>
      </c>
      <c r="G67" s="20" t="s">
        <v>3872</v>
      </c>
      <c r="H67" s="68" t="s">
        <v>6159</v>
      </c>
      <c r="I67" s="68" t="s">
        <v>3872</v>
      </c>
      <c r="J67" s="68" t="s">
        <v>6159</v>
      </c>
      <c r="K67" s="68" t="s">
        <v>3872</v>
      </c>
      <c r="L67" s="68" t="s">
        <v>6159</v>
      </c>
      <c r="M67" s="19" t="str">
        <f>VLOOKUP($A67,'[4]TOM T'!$C:$D,2,FALSE)</f>
        <v>Generic products details</v>
      </c>
      <c r="N67" s="19" t="str">
        <f>IF((COUNTIF($G67:$L67,"Global Category")+COUNTIF($G67:$L67,"Regional Category"))&gt;0,"YES","")</f>
        <v/>
      </c>
      <c r="O67" s="68" t="s">
        <v>3872</v>
      </c>
      <c r="P67" s="93"/>
      <c r="Q67" s="93"/>
      <c r="R67" s="93"/>
      <c r="S67" s="93"/>
      <c r="T67" s="93"/>
      <c r="U67" s="93"/>
      <c r="V67" s="22"/>
    </row>
    <row r="68" spans="1:22" ht="229.5" x14ac:dyDescent="0.45">
      <c r="A68" s="18">
        <v>122</v>
      </c>
      <c r="B68" s="7" t="s">
        <v>135</v>
      </c>
      <c r="C68" s="7" t="s">
        <v>135</v>
      </c>
      <c r="D68" s="3" t="s">
        <v>136</v>
      </c>
      <c r="E68" s="3" t="s">
        <v>134</v>
      </c>
      <c r="F68" s="3" t="s">
        <v>6158</v>
      </c>
      <c r="G68" s="20" t="s">
        <v>3873</v>
      </c>
      <c r="H68" s="68" t="s">
        <v>6159</v>
      </c>
      <c r="I68" s="68" t="s">
        <v>3873</v>
      </c>
      <c r="J68" s="68" t="s">
        <v>6159</v>
      </c>
      <c r="K68" s="68" t="s">
        <v>6249</v>
      </c>
      <c r="L68" s="68" t="s">
        <v>6159</v>
      </c>
      <c r="M68" s="19" t="str">
        <f>VLOOKUP($A68,'[4]TOM T'!$C:$D,2,FALSE)</f>
        <v>Generic products details</v>
      </c>
      <c r="N68" s="19" t="str">
        <f>IF((COUNTIF($G68:$L68,"Global Category")+COUNTIF($G68:$L68,"Regional Category"))&gt;0,"YES","")</f>
        <v/>
      </c>
      <c r="O68" s="134" t="s">
        <v>3873</v>
      </c>
      <c r="P68" s="93"/>
      <c r="Q68" s="93"/>
      <c r="R68" s="93"/>
      <c r="S68" s="93"/>
      <c r="T68" s="93"/>
      <c r="U68" s="93"/>
      <c r="V68" s="22"/>
    </row>
    <row r="69" spans="1:22" ht="140.25" x14ac:dyDescent="0.45">
      <c r="A69" s="8">
        <v>123</v>
      </c>
      <c r="B69" s="7" t="s">
        <v>137</v>
      </c>
      <c r="C69" s="7" t="s">
        <v>137</v>
      </c>
      <c r="D69" s="3" t="s">
        <v>138</v>
      </c>
      <c r="E69" s="3" t="s">
        <v>139</v>
      </c>
      <c r="F69" s="3" t="s">
        <v>5603</v>
      </c>
      <c r="G69" s="20" t="s">
        <v>3841</v>
      </c>
      <c r="H69" s="68" t="s">
        <v>3696</v>
      </c>
      <c r="I69" s="69" t="s">
        <v>3841</v>
      </c>
      <c r="J69" s="68" t="s">
        <v>3696</v>
      </c>
      <c r="K69" s="68" t="s">
        <v>3841</v>
      </c>
      <c r="L69" s="68" t="s">
        <v>3696</v>
      </c>
      <c r="M69" s="19" t="str">
        <f>VLOOKUP($A69,'[4]TOM T'!$C:$D,2,FALSE)</f>
        <v>Generic products details</v>
      </c>
      <c r="N69" s="19" t="str">
        <f>IF((COUNTIF($G69:$L69,"Global Category")+COUNTIF($G69:$L69,"Regional Category"))&gt;0,"YES","")</f>
        <v>YES</v>
      </c>
      <c r="O69" s="69" t="s">
        <v>3841</v>
      </c>
      <c r="P69" s="9" t="s">
        <v>3696</v>
      </c>
      <c r="Q69" s="95" t="s">
        <v>3863</v>
      </c>
      <c r="R69" s="96"/>
      <c r="S69" s="93"/>
      <c r="T69" s="93"/>
      <c r="U69" s="93"/>
      <c r="V69" s="22"/>
    </row>
    <row r="70" spans="1:22" ht="140.25" x14ac:dyDescent="0.45">
      <c r="A70" s="18">
        <v>124</v>
      </c>
      <c r="B70" s="7" t="s">
        <v>140</v>
      </c>
      <c r="C70" s="7" t="s">
        <v>140</v>
      </c>
      <c r="D70" s="3" t="s">
        <v>141</v>
      </c>
      <c r="E70" s="3" t="s">
        <v>142</v>
      </c>
      <c r="F70" s="3" t="s">
        <v>6158</v>
      </c>
      <c r="G70" s="20" t="s">
        <v>3872</v>
      </c>
      <c r="H70" s="68" t="s">
        <v>6159</v>
      </c>
      <c r="I70" s="68" t="s">
        <v>3872</v>
      </c>
      <c r="J70" s="68" t="s">
        <v>6159</v>
      </c>
      <c r="K70" s="68" t="s">
        <v>3872</v>
      </c>
      <c r="L70" s="68" t="s">
        <v>6159</v>
      </c>
      <c r="M70" s="19" t="str">
        <f>VLOOKUP($A70,'[4]TOM T'!$C:$D,2,FALSE)</f>
        <v>Generic products details</v>
      </c>
      <c r="N70" s="19" t="str">
        <f>IF((COUNTIF($G70:$L70,"Global Category")+COUNTIF($G70:$L70,"Regional Category"))&gt;0,"YES","")</f>
        <v/>
      </c>
      <c r="O70" s="68" t="s">
        <v>3872</v>
      </c>
      <c r="P70" s="93"/>
      <c r="Q70" s="93"/>
      <c r="R70" s="93"/>
      <c r="S70" s="93"/>
      <c r="T70" s="93"/>
      <c r="U70" s="93"/>
      <c r="V70" s="22"/>
    </row>
    <row r="71" spans="1:22" ht="140.25" x14ac:dyDescent="0.45">
      <c r="A71" s="18">
        <v>125</v>
      </c>
      <c r="B71" s="7" t="s">
        <v>143</v>
      </c>
      <c r="C71" s="7" t="s">
        <v>143</v>
      </c>
      <c r="D71" s="3" t="s">
        <v>144</v>
      </c>
      <c r="E71" s="3" t="s">
        <v>142</v>
      </c>
      <c r="F71" s="3" t="s">
        <v>6158</v>
      </c>
      <c r="G71" s="20" t="s">
        <v>3873</v>
      </c>
      <c r="H71" s="68" t="s">
        <v>6159</v>
      </c>
      <c r="I71" s="68" t="s">
        <v>3873</v>
      </c>
      <c r="J71" s="68" t="s">
        <v>6159</v>
      </c>
      <c r="K71" s="68" t="s">
        <v>6249</v>
      </c>
      <c r="L71" s="68" t="s">
        <v>6159</v>
      </c>
      <c r="M71" s="19" t="str">
        <f>VLOOKUP($A71,'[4]TOM T'!$C:$D,2,FALSE)</f>
        <v>Generic products details</v>
      </c>
      <c r="N71" s="19" t="str">
        <f>IF((COUNTIF($G71:$L71,"Global Category")+COUNTIF($G71:$L71,"Regional Category"))&gt;0,"YES","")</f>
        <v/>
      </c>
      <c r="O71" s="134" t="s">
        <v>3873</v>
      </c>
      <c r="P71" s="93"/>
      <c r="Q71" s="93"/>
      <c r="R71" s="93"/>
      <c r="S71" s="93"/>
      <c r="T71" s="93"/>
      <c r="U71" s="93"/>
      <c r="V71" s="22"/>
    </row>
    <row r="72" spans="1:22" ht="153" x14ac:dyDescent="0.45">
      <c r="A72" s="8">
        <v>126</v>
      </c>
      <c r="B72" s="7" t="s">
        <v>145</v>
      </c>
      <c r="C72" s="7" t="s">
        <v>145</v>
      </c>
      <c r="D72" s="3" t="s">
        <v>146</v>
      </c>
      <c r="E72" s="3" t="s">
        <v>147</v>
      </c>
      <c r="F72" s="3" t="s">
        <v>3870</v>
      </c>
      <c r="G72" s="20" t="s">
        <v>3841</v>
      </c>
      <c r="H72" s="68" t="s">
        <v>3696</v>
      </c>
      <c r="I72" s="69" t="s">
        <v>3841</v>
      </c>
      <c r="J72" s="68" t="s">
        <v>3696</v>
      </c>
      <c r="K72" s="68" t="s">
        <v>3841</v>
      </c>
      <c r="L72" s="68" t="s">
        <v>3696</v>
      </c>
      <c r="M72" s="19" t="str">
        <f>VLOOKUP($A72,'[4]TOM T'!$C:$D,2,FALSE)</f>
        <v>Generic products details</v>
      </c>
      <c r="N72" s="19" t="str">
        <f>IF((COUNTIF($G72:$L72,"Global Category")+COUNTIF($G72:$L72,"Regional Category"))&gt;0,"YES","")</f>
        <v>YES</v>
      </c>
      <c r="O72" s="69" t="s">
        <v>3841</v>
      </c>
      <c r="P72" s="9" t="s">
        <v>3696</v>
      </c>
      <c r="Q72" s="95" t="s">
        <v>3863</v>
      </c>
      <c r="R72" s="96"/>
      <c r="S72" s="93"/>
      <c r="T72" s="93"/>
      <c r="U72" s="93"/>
      <c r="V72" s="22"/>
    </row>
    <row r="73" spans="1:22" ht="140.25" x14ac:dyDescent="0.45">
      <c r="A73" s="8">
        <v>127</v>
      </c>
      <c r="B73" s="7" t="s">
        <v>148</v>
      </c>
      <c r="C73" s="7" t="s">
        <v>148</v>
      </c>
      <c r="D73" s="3" t="s">
        <v>149</v>
      </c>
      <c r="E73" s="3" t="s">
        <v>3691</v>
      </c>
      <c r="F73" s="3" t="s">
        <v>5606</v>
      </c>
      <c r="G73" s="20" t="s">
        <v>3841</v>
      </c>
      <c r="H73" s="68" t="s">
        <v>3696</v>
      </c>
      <c r="I73" s="69" t="s">
        <v>3841</v>
      </c>
      <c r="J73" s="68" t="s">
        <v>3696</v>
      </c>
      <c r="K73" s="68" t="s">
        <v>3841</v>
      </c>
      <c r="L73" s="68" t="s">
        <v>3696</v>
      </c>
      <c r="M73" s="19" t="str">
        <f>VLOOKUP($A73,'[4]TOM T'!$C:$D,2,FALSE)</f>
        <v>Generic products details</v>
      </c>
      <c r="N73" s="19" t="str">
        <f>IF((COUNTIF($G73:$L73,"Global Category")+COUNTIF($G73:$L73,"Regional Category"))&gt;0,"YES","")</f>
        <v>YES</v>
      </c>
      <c r="O73" s="69" t="s">
        <v>3841</v>
      </c>
      <c r="P73" s="9" t="s">
        <v>3696</v>
      </c>
      <c r="Q73" s="95" t="s">
        <v>3863</v>
      </c>
      <c r="R73" s="96"/>
      <c r="S73" s="95"/>
      <c r="T73" s="95"/>
      <c r="U73" s="95"/>
      <c r="V73" s="22"/>
    </row>
    <row r="74" spans="1:22" ht="127.5" x14ac:dyDescent="0.45">
      <c r="A74" s="18">
        <v>128</v>
      </c>
      <c r="B74" s="7" t="s">
        <v>151</v>
      </c>
      <c r="C74" s="7" t="s">
        <v>151</v>
      </c>
      <c r="D74" s="3" t="s">
        <v>4</v>
      </c>
      <c r="E74" s="3" t="s">
        <v>5</v>
      </c>
      <c r="F74" s="3" t="s">
        <v>5609</v>
      </c>
      <c r="G74" s="20" t="s">
        <v>3872</v>
      </c>
      <c r="H74" s="68" t="s">
        <v>6159</v>
      </c>
      <c r="I74" s="69" t="s">
        <v>3872</v>
      </c>
      <c r="J74" s="68" t="s">
        <v>6159</v>
      </c>
      <c r="K74" s="68" t="s">
        <v>3872</v>
      </c>
      <c r="L74" s="68" t="s">
        <v>6159</v>
      </c>
      <c r="M74" s="19" t="str">
        <f>VLOOKUP($A74,'[4]TOM T'!$C:$D,2,FALSE)</f>
        <v>Identification</v>
      </c>
      <c r="N74" s="19" t="str">
        <f>IF((COUNTIF($G74:$L74,"Global Category")+COUNTIF($G74:$L74,"Regional Category"))&gt;0,"YES","")</f>
        <v/>
      </c>
      <c r="O74" s="20" t="s">
        <v>3872</v>
      </c>
      <c r="P74" s="93"/>
      <c r="Q74" s="93"/>
      <c r="R74" s="93"/>
      <c r="S74" s="93"/>
      <c r="T74" s="93"/>
      <c r="U74" s="93"/>
      <c r="V74" s="22"/>
    </row>
    <row r="75" spans="1:22" ht="140.25" x14ac:dyDescent="0.45">
      <c r="A75" s="18">
        <v>129</v>
      </c>
      <c r="B75" s="7" t="s">
        <v>152</v>
      </c>
      <c r="C75" s="7" t="s">
        <v>152</v>
      </c>
      <c r="D75" s="3" t="s">
        <v>14</v>
      </c>
      <c r="E75" s="3" t="s">
        <v>153</v>
      </c>
      <c r="F75" s="3" t="s">
        <v>6158</v>
      </c>
      <c r="G75" s="20" t="s">
        <v>3872</v>
      </c>
      <c r="H75" s="68" t="s">
        <v>6159</v>
      </c>
      <c r="I75" s="68" t="s">
        <v>3872</v>
      </c>
      <c r="J75" s="68" t="s">
        <v>6159</v>
      </c>
      <c r="K75" s="68" t="s">
        <v>3872</v>
      </c>
      <c r="L75" s="68" t="s">
        <v>6159</v>
      </c>
      <c r="M75" s="19" t="str">
        <f>VLOOKUP($A75,'[4]TOM T'!$C:$D,2,FALSE)</f>
        <v>Identification</v>
      </c>
      <c r="N75" s="19" t="str">
        <f>IF((COUNTIF($G75:$L75,"Global Category")+COUNTIF($G75:$L75,"Regional Category"))&gt;0,"YES","")</f>
        <v/>
      </c>
      <c r="O75" s="68" t="s">
        <v>3872</v>
      </c>
      <c r="P75" s="93"/>
      <c r="Q75" s="93"/>
      <c r="R75" s="93"/>
      <c r="S75" s="93"/>
      <c r="T75" s="93"/>
      <c r="U75" s="93"/>
      <c r="V75" s="22"/>
    </row>
    <row r="76" spans="1:22" ht="102" x14ac:dyDescent="0.45">
      <c r="A76" s="18">
        <v>130</v>
      </c>
      <c r="B76" s="7" t="s">
        <v>154</v>
      </c>
      <c r="C76" s="7" t="s">
        <v>154</v>
      </c>
      <c r="D76" s="3" t="s">
        <v>17</v>
      </c>
      <c r="E76" s="3" t="s">
        <v>15</v>
      </c>
      <c r="F76" s="3" t="s">
        <v>6158</v>
      </c>
      <c r="G76" s="20" t="s">
        <v>3872</v>
      </c>
      <c r="H76" s="68" t="s">
        <v>6159</v>
      </c>
      <c r="I76" s="68" t="s">
        <v>3872</v>
      </c>
      <c r="J76" s="68" t="s">
        <v>6159</v>
      </c>
      <c r="K76" s="68" t="s">
        <v>3872</v>
      </c>
      <c r="L76" s="68" t="s">
        <v>6159</v>
      </c>
      <c r="M76" s="19" t="str">
        <f>VLOOKUP($A76,'[4]TOM T'!$C:$D,2,FALSE)</f>
        <v>Identification</v>
      </c>
      <c r="N76" s="19" t="str">
        <f>IF((COUNTIF($G76:$L76,"Global Category")+COUNTIF($G76:$L76,"Regional Category"))&gt;0,"YES","")</f>
        <v/>
      </c>
      <c r="O76" s="20" t="s">
        <v>3872</v>
      </c>
      <c r="P76" s="93"/>
      <c r="Q76" s="93"/>
      <c r="R76" s="93"/>
      <c r="S76" s="93"/>
      <c r="T76" s="93"/>
      <c r="U76" s="93"/>
      <c r="V76" s="22"/>
    </row>
    <row r="77" spans="1:22" ht="140.25" x14ac:dyDescent="0.45">
      <c r="A77" s="18">
        <v>131</v>
      </c>
      <c r="B77" s="7" t="s">
        <v>155</v>
      </c>
      <c r="C77" s="7" t="s">
        <v>155</v>
      </c>
      <c r="D77" s="3" t="s">
        <v>19</v>
      </c>
      <c r="E77" s="3" t="s">
        <v>15</v>
      </c>
      <c r="F77" s="3" t="s">
        <v>6158</v>
      </c>
      <c r="G77" s="20" t="s">
        <v>3873</v>
      </c>
      <c r="H77" s="68" t="s">
        <v>6159</v>
      </c>
      <c r="I77" s="68" t="s">
        <v>3873</v>
      </c>
      <c r="J77" s="68" t="s">
        <v>6159</v>
      </c>
      <c r="K77" s="68" t="s">
        <v>3873</v>
      </c>
      <c r="L77" s="68" t="s">
        <v>6159</v>
      </c>
      <c r="M77" s="19" t="str">
        <f>VLOOKUP($A77,'[4]TOM T'!$C:$D,2,FALSE)</f>
        <v>Identification</v>
      </c>
      <c r="N77" s="19" t="str">
        <f>IF((COUNTIF($G77:$L77,"Global Category")+COUNTIF($G77:$L77,"Regional Category"))&gt;0,"YES","")</f>
        <v/>
      </c>
      <c r="O77" s="134" t="s">
        <v>3873</v>
      </c>
      <c r="P77" s="93"/>
      <c r="Q77" s="93"/>
      <c r="R77" s="93"/>
      <c r="S77" s="93"/>
      <c r="T77" s="93"/>
      <c r="U77" s="93"/>
      <c r="V77" s="22"/>
    </row>
    <row r="78" spans="1:22" ht="114.75" x14ac:dyDescent="0.45">
      <c r="A78" s="8">
        <v>134</v>
      </c>
      <c r="B78" s="7" t="s">
        <v>156</v>
      </c>
      <c r="C78" s="7" t="s">
        <v>156</v>
      </c>
      <c r="D78" s="3" t="s">
        <v>157</v>
      </c>
      <c r="E78" s="3" t="s">
        <v>158</v>
      </c>
      <c r="F78" s="3" t="s">
        <v>5613</v>
      </c>
      <c r="G78" s="20" t="s">
        <v>3841</v>
      </c>
      <c r="H78" s="68" t="s">
        <v>3696</v>
      </c>
      <c r="I78" s="69" t="s">
        <v>3841</v>
      </c>
      <c r="J78" s="68" t="s">
        <v>3696</v>
      </c>
      <c r="K78" s="68" t="s">
        <v>3841</v>
      </c>
      <c r="L78" s="68" t="s">
        <v>3696</v>
      </c>
      <c r="M78" s="19" t="str">
        <f>VLOOKUP($A78,'[4]TOM T'!$C:$D,2,FALSE)</f>
        <v>Generic products details</v>
      </c>
      <c r="N78" s="19" t="str">
        <f>IF((COUNTIF($G78:$L78,"Global Category")+COUNTIF($G78:$L78,"Regional Category"))&gt;0,"YES","")</f>
        <v>YES</v>
      </c>
      <c r="O78" s="69" t="s">
        <v>3841</v>
      </c>
      <c r="P78" s="9" t="s">
        <v>3696</v>
      </c>
      <c r="Q78" s="95" t="s">
        <v>3863</v>
      </c>
      <c r="R78" s="93"/>
      <c r="S78" s="93"/>
      <c r="T78" s="93"/>
      <c r="U78" s="93"/>
      <c r="V78" s="22"/>
    </row>
    <row r="79" spans="1:22" ht="114.75" x14ac:dyDescent="0.45">
      <c r="A79" s="8">
        <v>135</v>
      </c>
      <c r="B79" s="7" t="s">
        <v>159</v>
      </c>
      <c r="C79" s="7" t="s">
        <v>159</v>
      </c>
      <c r="D79" s="3" t="s">
        <v>160</v>
      </c>
      <c r="E79" s="3" t="s">
        <v>161</v>
      </c>
      <c r="F79" s="3" t="s">
        <v>5615</v>
      </c>
      <c r="G79" s="20" t="s">
        <v>3841</v>
      </c>
      <c r="H79" s="68" t="s">
        <v>3696</v>
      </c>
      <c r="I79" s="69" t="s">
        <v>3841</v>
      </c>
      <c r="J79" s="68" t="s">
        <v>3696</v>
      </c>
      <c r="K79" s="68" t="s">
        <v>3841</v>
      </c>
      <c r="L79" s="68" t="s">
        <v>3696</v>
      </c>
      <c r="M79" s="19" t="str">
        <f>VLOOKUP($A79,'[4]TOM T'!$C:$D,2,FALSE)</f>
        <v>Generic products details</v>
      </c>
      <c r="N79" s="19" t="str">
        <f>IF((COUNTIF($G79:$L79,"Global Category")+COUNTIF($G79:$L79,"Regional Category"))&gt;0,"YES","")</f>
        <v>YES</v>
      </c>
      <c r="O79" s="69" t="s">
        <v>3841</v>
      </c>
      <c r="P79" s="9" t="s">
        <v>3696</v>
      </c>
      <c r="Q79" s="95" t="s">
        <v>3863</v>
      </c>
      <c r="R79" s="93"/>
      <c r="S79" s="93"/>
      <c r="T79" s="93"/>
      <c r="U79" s="93"/>
      <c r="V79" s="22"/>
    </row>
    <row r="80" spans="1:22" ht="114.75" x14ac:dyDescent="0.45">
      <c r="A80" s="18">
        <v>136</v>
      </c>
      <c r="B80" s="7" t="s">
        <v>162</v>
      </c>
      <c r="C80" s="7" t="s">
        <v>162</v>
      </c>
      <c r="D80" s="3" t="s">
        <v>163</v>
      </c>
      <c r="E80" s="3" t="s">
        <v>164</v>
      </c>
      <c r="F80" s="3" t="s">
        <v>6158</v>
      </c>
      <c r="G80" s="20" t="s">
        <v>3872</v>
      </c>
      <c r="H80" s="68" t="s">
        <v>6159</v>
      </c>
      <c r="I80" s="68" t="s">
        <v>3872</v>
      </c>
      <c r="J80" s="68" t="s">
        <v>6159</v>
      </c>
      <c r="K80" s="68" t="s">
        <v>3872</v>
      </c>
      <c r="L80" s="68" t="s">
        <v>6159</v>
      </c>
      <c r="M80" s="19" t="str">
        <f>VLOOKUP($A80,'[4]TOM T'!$C:$D,2,FALSE)</f>
        <v>Generic products details</v>
      </c>
      <c r="N80" s="19" t="str">
        <f>IF((COUNTIF($G80:$L80,"Global Category")+COUNTIF($G80:$L80,"Regional Category"))&gt;0,"YES","")</f>
        <v/>
      </c>
      <c r="O80" s="20" t="s">
        <v>3872</v>
      </c>
      <c r="P80" s="93"/>
      <c r="Q80" s="93"/>
      <c r="R80" s="93"/>
      <c r="S80" s="93"/>
      <c r="T80" s="93"/>
      <c r="U80" s="93"/>
      <c r="V80" s="22"/>
    </row>
    <row r="81" spans="1:22" ht="102" x14ac:dyDescent="0.45">
      <c r="A81" s="8">
        <v>138</v>
      </c>
      <c r="B81" s="7" t="s">
        <v>165</v>
      </c>
      <c r="C81" s="7" t="s">
        <v>165</v>
      </c>
      <c r="D81" s="3" t="s">
        <v>123</v>
      </c>
      <c r="E81" s="3" t="s">
        <v>166</v>
      </c>
      <c r="F81" s="3" t="s">
        <v>6158</v>
      </c>
      <c r="G81" s="20" t="s">
        <v>3872</v>
      </c>
      <c r="H81" s="68" t="s">
        <v>6159</v>
      </c>
      <c r="I81" s="68" t="s">
        <v>3872</v>
      </c>
      <c r="J81" s="68" t="s">
        <v>6159</v>
      </c>
      <c r="K81" s="68" t="s">
        <v>3872</v>
      </c>
      <c r="L81" s="68" t="s">
        <v>6159</v>
      </c>
      <c r="M81" s="19" t="str">
        <f>VLOOKUP($A81,'[4]TOM T'!$C:$D,2,FALSE)</f>
        <v>Metadata</v>
      </c>
      <c r="N81" s="19" t="str">
        <f>IF((COUNTIF($G81:$L81,"Global Category")+COUNTIF($G81:$L81,"Regional Category"))&gt;0,"YES","")</f>
        <v/>
      </c>
      <c r="O81" s="20" t="s">
        <v>3872</v>
      </c>
      <c r="P81" s="93"/>
      <c r="Q81" s="93"/>
      <c r="R81" s="93"/>
      <c r="S81" s="93"/>
      <c r="T81" s="93"/>
      <c r="U81" s="93"/>
      <c r="V81" s="22"/>
    </row>
    <row r="82" spans="1:22" ht="140.25" x14ac:dyDescent="0.45">
      <c r="A82" s="18">
        <v>141</v>
      </c>
      <c r="B82" s="7" t="s">
        <v>167</v>
      </c>
      <c r="C82" s="7" t="s">
        <v>167</v>
      </c>
      <c r="D82" s="3" t="s">
        <v>168</v>
      </c>
      <c r="E82" s="3" t="s">
        <v>169</v>
      </c>
      <c r="F82" s="3" t="s">
        <v>6158</v>
      </c>
      <c r="G82" s="20" t="s">
        <v>3872</v>
      </c>
      <c r="H82" s="68" t="s">
        <v>6159</v>
      </c>
      <c r="I82" s="68" t="s">
        <v>3872</v>
      </c>
      <c r="J82" s="68" t="s">
        <v>6159</v>
      </c>
      <c r="K82" s="68" t="s">
        <v>3872</v>
      </c>
      <c r="L82" s="68" t="s">
        <v>6159</v>
      </c>
      <c r="M82" s="19" t="str">
        <f>VLOOKUP($A82,'[4]TOM T'!$C:$D,2,FALSE)</f>
        <v>Dates &amp; timings</v>
      </c>
      <c r="N82" s="19" t="str">
        <f>IF((COUNTIF($G82:$L82,"Global Category")+COUNTIF($G82:$L82,"Regional Category"))&gt;0,"YES","")</f>
        <v/>
      </c>
      <c r="O82" s="68" t="s">
        <v>3872</v>
      </c>
      <c r="P82" s="93"/>
      <c r="Q82" s="93"/>
      <c r="R82" s="93"/>
      <c r="S82" s="93"/>
      <c r="T82" s="93"/>
      <c r="U82" s="93"/>
      <c r="V82" s="22"/>
    </row>
    <row r="83" spans="1:22" ht="191.25" x14ac:dyDescent="0.45">
      <c r="A83" s="18">
        <v>142</v>
      </c>
      <c r="B83" s="7" t="s">
        <v>170</v>
      </c>
      <c r="C83" s="7" t="s">
        <v>170</v>
      </c>
      <c r="D83" s="3" t="s">
        <v>171</v>
      </c>
      <c r="E83" s="3" t="s">
        <v>172</v>
      </c>
      <c r="F83" s="3" t="s">
        <v>6158</v>
      </c>
      <c r="G83" s="20" t="s">
        <v>3872</v>
      </c>
      <c r="H83" s="68" t="s">
        <v>6159</v>
      </c>
      <c r="I83" s="68" t="s">
        <v>3872</v>
      </c>
      <c r="J83" s="68" t="s">
        <v>6159</v>
      </c>
      <c r="K83" s="68" t="s">
        <v>3872</v>
      </c>
      <c r="L83" s="68" t="s">
        <v>6159</v>
      </c>
      <c r="M83" s="19" t="str">
        <f>VLOOKUP($A83,'[4]TOM T'!$C:$D,2,FALSE)</f>
        <v>Dates &amp; timings</v>
      </c>
      <c r="N83" s="19" t="str">
        <f>IF((COUNTIF($G83:$L83,"Global Category")+COUNTIF($G83:$L83,"Regional Category"))&gt;0,"YES","")</f>
        <v/>
      </c>
      <c r="O83" s="68" t="s">
        <v>3872</v>
      </c>
      <c r="P83" s="93"/>
      <c r="Q83" s="93"/>
      <c r="R83" s="93"/>
      <c r="S83" s="93"/>
      <c r="T83" s="93"/>
      <c r="U83" s="93"/>
      <c r="V83" s="22"/>
    </row>
    <row r="84" spans="1:22" ht="204" x14ac:dyDescent="0.45">
      <c r="A84" s="8">
        <v>143</v>
      </c>
      <c r="B84" s="7" t="s">
        <v>173</v>
      </c>
      <c r="C84" s="7" t="s">
        <v>173</v>
      </c>
      <c r="D84" s="3" t="s">
        <v>174</v>
      </c>
      <c r="E84" s="3" t="s">
        <v>175</v>
      </c>
      <c r="F84" s="3" t="s">
        <v>6158</v>
      </c>
      <c r="G84" s="20" t="s">
        <v>3872</v>
      </c>
      <c r="H84" s="68" t="s">
        <v>6159</v>
      </c>
      <c r="I84" s="69" t="s">
        <v>3872</v>
      </c>
      <c r="J84" s="68" t="s">
        <v>6159</v>
      </c>
      <c r="K84" s="68" t="s">
        <v>3872</v>
      </c>
      <c r="L84" s="68" t="s">
        <v>6159</v>
      </c>
      <c r="M84" s="19" t="str">
        <f>VLOOKUP($A84,'[4]TOM T'!$C:$D,2,FALSE)</f>
        <v>Dates &amp; timings</v>
      </c>
      <c r="N84" s="19" t="str">
        <f>IF((COUNTIF($G84:$L84,"Global Category")+COUNTIF($G84:$L84,"Regional Category"))&gt;0,"YES","")</f>
        <v/>
      </c>
      <c r="O84" s="68" t="s">
        <v>3872</v>
      </c>
      <c r="P84" s="93"/>
      <c r="Q84" s="93"/>
      <c r="R84" s="93"/>
      <c r="S84" s="93"/>
      <c r="T84" s="93"/>
      <c r="U84" s="93"/>
      <c r="V84" s="22"/>
    </row>
    <row r="85" spans="1:22" ht="191.25" x14ac:dyDescent="0.45">
      <c r="A85" s="18">
        <v>144</v>
      </c>
      <c r="B85" s="7" t="s">
        <v>176</v>
      </c>
      <c r="C85" s="7" t="s">
        <v>176</v>
      </c>
      <c r="D85" s="3" t="s">
        <v>177</v>
      </c>
      <c r="E85" s="3" t="s">
        <v>3694</v>
      </c>
      <c r="F85" s="3" t="s">
        <v>5618</v>
      </c>
      <c r="G85" s="20" t="s">
        <v>3841</v>
      </c>
      <c r="H85" s="68" t="s">
        <v>3845</v>
      </c>
      <c r="I85" s="69" t="s">
        <v>3841</v>
      </c>
      <c r="J85" s="68" t="s">
        <v>3845</v>
      </c>
      <c r="K85" s="68" t="s">
        <v>3841</v>
      </c>
      <c r="L85" s="68" t="s">
        <v>3845</v>
      </c>
      <c r="M85" s="19" t="str">
        <f>VLOOKUP($A85,'[4]TOM T'!$C:$D,2,FALSE)</f>
        <v>Dates &amp; timings</v>
      </c>
      <c r="N85" s="19" t="str">
        <f>IF((COUNTIF($G85:$L85,"Global Category")+COUNTIF($G85:$L85,"Regional Category"))&gt;0,"YES","")</f>
        <v>YES</v>
      </c>
      <c r="O85" s="69" t="s">
        <v>3841</v>
      </c>
      <c r="P85" s="68" t="s">
        <v>3845</v>
      </c>
      <c r="Q85" s="93"/>
      <c r="R85" s="93"/>
      <c r="S85" s="93"/>
      <c r="T85" s="93"/>
      <c r="U85" s="93"/>
      <c r="V85" s="22"/>
    </row>
    <row r="86" spans="1:22" ht="89.25" x14ac:dyDescent="0.45">
      <c r="A86" s="18">
        <v>145</v>
      </c>
      <c r="B86" s="7" t="s">
        <v>178</v>
      </c>
      <c r="C86" s="7" t="s">
        <v>178</v>
      </c>
      <c r="D86" s="3" t="s">
        <v>179</v>
      </c>
      <c r="E86" s="3" t="s">
        <v>180</v>
      </c>
      <c r="F86" s="3" t="s">
        <v>6158</v>
      </c>
      <c r="G86" s="20" t="s">
        <v>3873</v>
      </c>
      <c r="H86" s="68" t="s">
        <v>6159</v>
      </c>
      <c r="I86" s="68" t="s">
        <v>3873</v>
      </c>
      <c r="J86" s="68" t="s">
        <v>6159</v>
      </c>
      <c r="K86" s="68" t="s">
        <v>6250</v>
      </c>
      <c r="L86" s="68" t="s">
        <v>6159</v>
      </c>
      <c r="M86" s="19" t="str">
        <f>VLOOKUP($A86,'[4]TOM T'!$C:$D,2,FALSE)</f>
        <v>Dates &amp; timings</v>
      </c>
      <c r="N86" s="19" t="str">
        <f>IF((COUNTIF($G86:$L86,"Global Category")+COUNTIF($G86:$L86,"Regional Category"))&gt;0,"YES","")</f>
        <v/>
      </c>
      <c r="O86" s="92" t="s">
        <v>3873</v>
      </c>
      <c r="P86" s="93"/>
      <c r="Q86" s="93"/>
      <c r="R86" s="93"/>
      <c r="S86" s="93"/>
      <c r="T86" s="93"/>
      <c r="U86" s="93"/>
      <c r="V86" s="22"/>
    </row>
    <row r="87" spans="1:22" ht="89.25" x14ac:dyDescent="0.45">
      <c r="A87" s="8">
        <v>146</v>
      </c>
      <c r="B87" s="7" t="s">
        <v>181</v>
      </c>
      <c r="C87" s="7" t="s">
        <v>181</v>
      </c>
      <c r="D87" s="3" t="s">
        <v>182</v>
      </c>
      <c r="E87" s="3" t="s">
        <v>183</v>
      </c>
      <c r="F87" s="3" t="s">
        <v>6158</v>
      </c>
      <c r="G87" s="20" t="s">
        <v>3873</v>
      </c>
      <c r="H87" s="68" t="s">
        <v>6159</v>
      </c>
      <c r="I87" s="68" t="s">
        <v>3873</v>
      </c>
      <c r="J87" s="68" t="s">
        <v>6159</v>
      </c>
      <c r="K87" s="68" t="s">
        <v>6250</v>
      </c>
      <c r="L87" s="68" t="s">
        <v>6159</v>
      </c>
      <c r="M87" s="19" t="str">
        <f>VLOOKUP($A87,'[4]TOM T'!$C:$D,2,FALSE)</f>
        <v>Dates &amp; timings</v>
      </c>
      <c r="N87" s="19" t="str">
        <f>IF((COUNTIF($G87:$L87,"Global Category")+COUNTIF($G87:$L87,"Regional Category"))&gt;0,"YES","")</f>
        <v/>
      </c>
      <c r="O87" s="92" t="s">
        <v>3873</v>
      </c>
      <c r="P87" s="93"/>
      <c r="Q87" s="93"/>
      <c r="R87" s="93"/>
      <c r="S87" s="93"/>
      <c r="T87" s="93"/>
      <c r="U87" s="93"/>
      <c r="V87" s="22"/>
    </row>
    <row r="88" spans="1:22" ht="127.5" x14ac:dyDescent="0.45">
      <c r="A88" s="18">
        <v>149</v>
      </c>
      <c r="B88" s="7" t="s">
        <v>184</v>
      </c>
      <c r="C88" s="7" t="s">
        <v>184</v>
      </c>
      <c r="D88" s="3" t="s">
        <v>185</v>
      </c>
      <c r="E88" s="3" t="s">
        <v>186</v>
      </c>
      <c r="F88" s="3" t="s">
        <v>5622</v>
      </c>
      <c r="G88" s="20" t="s">
        <v>3841</v>
      </c>
      <c r="H88" s="68" t="s">
        <v>3696</v>
      </c>
      <c r="I88" s="69" t="s">
        <v>3841</v>
      </c>
      <c r="J88" s="68" t="s">
        <v>3696</v>
      </c>
      <c r="K88" s="68" t="s">
        <v>3841</v>
      </c>
      <c r="L88" s="68" t="s">
        <v>3696</v>
      </c>
      <c r="M88" s="19" t="str">
        <f>VLOOKUP($A88,'[4]TOM T'!$C:$D,2,FALSE)</f>
        <v>Packaging, Hierarchy &amp; Logistics</v>
      </c>
      <c r="N88" s="19" t="str">
        <f>IF((COUNTIF($G88:$L88,"Global Category")+COUNTIF($G88:$L88,"Regional Category"))&gt;0,"YES","")</f>
        <v>YES</v>
      </c>
      <c r="O88" s="134" t="s">
        <v>3872</v>
      </c>
      <c r="P88" s="94"/>
      <c r="Q88" s="95"/>
      <c r="R88" s="93"/>
      <c r="S88" s="93"/>
      <c r="T88" s="93"/>
      <c r="U88" s="93"/>
      <c r="V88" s="22"/>
    </row>
    <row r="89" spans="1:22" ht="191.25" x14ac:dyDescent="0.45">
      <c r="A89" s="18">
        <v>150</v>
      </c>
      <c r="B89" s="7" t="s">
        <v>187</v>
      </c>
      <c r="C89" s="7" t="s">
        <v>187</v>
      </c>
      <c r="D89" s="3" t="s">
        <v>188</v>
      </c>
      <c r="E89" s="3" t="s">
        <v>189</v>
      </c>
      <c r="F89" s="3" t="s">
        <v>6158</v>
      </c>
      <c r="G89" s="20" t="s">
        <v>3872</v>
      </c>
      <c r="H89" s="68" t="s">
        <v>6159</v>
      </c>
      <c r="I89" s="69" t="s">
        <v>3872</v>
      </c>
      <c r="J89" s="68" t="s">
        <v>6159</v>
      </c>
      <c r="K89" s="68" t="s">
        <v>3872</v>
      </c>
      <c r="L89" s="68" t="s">
        <v>6159</v>
      </c>
      <c r="M89" s="19" t="str">
        <f>VLOOKUP($A89,'[4]TOM T'!$C:$D,2,FALSE)</f>
        <v>Packaging, Hierarchy &amp; Logistics</v>
      </c>
      <c r="N89" s="19" t="str">
        <f>IF((COUNTIF($G89:$L89,"Global Category")+COUNTIF($G89:$L89,"Regional Category"))&gt;0,"YES","")</f>
        <v/>
      </c>
      <c r="O89" s="20" t="s">
        <v>3872</v>
      </c>
      <c r="P89" s="93"/>
      <c r="Q89" s="93"/>
      <c r="R89" s="93"/>
      <c r="S89" s="93"/>
      <c r="T89" s="93"/>
      <c r="U89" s="93"/>
      <c r="V89" s="22"/>
    </row>
    <row r="90" spans="1:22" ht="127.5" x14ac:dyDescent="0.45">
      <c r="A90" s="8">
        <v>151</v>
      </c>
      <c r="B90" s="7" t="s">
        <v>190</v>
      </c>
      <c r="C90" s="7" t="s">
        <v>190</v>
      </c>
      <c r="D90" s="3" t="s">
        <v>191</v>
      </c>
      <c r="E90" s="3" t="s">
        <v>192</v>
      </c>
      <c r="F90" s="3" t="s">
        <v>5626</v>
      </c>
      <c r="G90" s="20" t="s">
        <v>3872</v>
      </c>
      <c r="H90" s="68" t="s">
        <v>6159</v>
      </c>
      <c r="I90" s="68" t="s">
        <v>3872</v>
      </c>
      <c r="J90" s="68" t="s">
        <v>6159</v>
      </c>
      <c r="K90" s="68" t="s">
        <v>3872</v>
      </c>
      <c r="L90" s="68" t="s">
        <v>6159</v>
      </c>
      <c r="M90" s="19" t="str">
        <f>VLOOKUP($A90,'[4]TOM T'!$C:$D,2,FALSE)</f>
        <v>Packaging, Hierarchy &amp; Logistics</v>
      </c>
      <c r="N90" s="19" t="str">
        <f>IF((COUNTIF($G90:$L90,"Global Category")+COUNTIF($G90:$L90,"Regional Category"))&gt;0,"YES","")</f>
        <v/>
      </c>
      <c r="O90" s="20" t="s">
        <v>3872</v>
      </c>
      <c r="P90" s="93"/>
      <c r="Q90" s="93"/>
      <c r="R90" s="93"/>
      <c r="S90" s="93"/>
      <c r="T90" s="93"/>
      <c r="U90" s="93"/>
      <c r="V90" s="22"/>
    </row>
    <row r="91" spans="1:22" ht="89.25" x14ac:dyDescent="0.45">
      <c r="A91" s="18">
        <v>153</v>
      </c>
      <c r="B91" s="7" t="s">
        <v>193</v>
      </c>
      <c r="C91" s="7" t="s">
        <v>193</v>
      </c>
      <c r="D91" s="3" t="s">
        <v>107</v>
      </c>
      <c r="E91" s="3" t="s">
        <v>108</v>
      </c>
      <c r="F91" s="3" t="s">
        <v>6158</v>
      </c>
      <c r="G91" s="20" t="s">
        <v>3872</v>
      </c>
      <c r="H91" s="68" t="s">
        <v>6159</v>
      </c>
      <c r="I91" s="68" t="s">
        <v>3872</v>
      </c>
      <c r="J91" s="68" t="s">
        <v>6159</v>
      </c>
      <c r="K91" s="68" t="s">
        <v>3872</v>
      </c>
      <c r="L91" s="68" t="s">
        <v>6159</v>
      </c>
      <c r="M91" s="19" t="str">
        <f>VLOOKUP($A91,'[4]TOM T'!$C:$D,2,FALSE)</f>
        <v>Metadata</v>
      </c>
      <c r="N91" s="19" t="str">
        <f>IF((COUNTIF($G91:$L91,"Global Category")+COUNTIF($G91:$L91,"Regional Category"))&gt;0,"YES","")</f>
        <v/>
      </c>
      <c r="O91" s="20" t="s">
        <v>3872</v>
      </c>
      <c r="P91" s="93"/>
      <c r="Q91" s="93"/>
      <c r="R91" s="93"/>
      <c r="S91" s="93"/>
      <c r="T91" s="93"/>
      <c r="U91" s="93"/>
      <c r="V91" s="22"/>
    </row>
    <row r="92" spans="1:22" ht="127.5" x14ac:dyDescent="0.45">
      <c r="A92" s="18">
        <v>154</v>
      </c>
      <c r="B92" s="7" t="s">
        <v>194</v>
      </c>
      <c r="C92" s="7" t="s">
        <v>194</v>
      </c>
      <c r="D92" s="3" t="s">
        <v>110</v>
      </c>
      <c r="E92" s="3" t="s">
        <v>111</v>
      </c>
      <c r="F92" s="3" t="s">
        <v>6158</v>
      </c>
      <c r="G92" s="20" t="s">
        <v>3873</v>
      </c>
      <c r="H92" s="68" t="s">
        <v>6159</v>
      </c>
      <c r="I92" s="68" t="s">
        <v>3873</v>
      </c>
      <c r="J92" s="68" t="s">
        <v>6159</v>
      </c>
      <c r="K92" s="68" t="s">
        <v>3873</v>
      </c>
      <c r="L92" s="68" t="s">
        <v>6159</v>
      </c>
      <c r="M92" s="19" t="str">
        <f>VLOOKUP($A92,'[4]TOM T'!$C:$D,2,FALSE)</f>
        <v>Metadata</v>
      </c>
      <c r="N92" s="19" t="str">
        <f>IF((COUNTIF($G92:$L92,"Global Category")+COUNTIF($G92:$L92,"Regional Category"))&gt;0,"YES","")</f>
        <v/>
      </c>
      <c r="O92" s="134" t="s">
        <v>3873</v>
      </c>
      <c r="P92" s="93"/>
      <c r="Q92" s="93"/>
      <c r="R92" s="93"/>
      <c r="S92" s="93"/>
      <c r="T92" s="93"/>
      <c r="U92" s="93"/>
      <c r="V92" s="22"/>
    </row>
    <row r="93" spans="1:22" ht="89.25" x14ac:dyDescent="0.45">
      <c r="A93" s="18">
        <v>155</v>
      </c>
      <c r="B93" s="7" t="s">
        <v>195</v>
      </c>
      <c r="C93" s="7" t="s">
        <v>195</v>
      </c>
      <c r="D93" s="3" t="s">
        <v>113</v>
      </c>
      <c r="E93" s="3" t="s">
        <v>114</v>
      </c>
      <c r="F93" s="3" t="s">
        <v>6158</v>
      </c>
      <c r="G93" s="20" t="s">
        <v>3873</v>
      </c>
      <c r="H93" s="68" t="s">
        <v>6159</v>
      </c>
      <c r="I93" s="68" t="s">
        <v>3873</v>
      </c>
      <c r="J93" s="68" t="s">
        <v>6159</v>
      </c>
      <c r="K93" s="68" t="s">
        <v>3873</v>
      </c>
      <c r="L93" s="68" t="s">
        <v>6159</v>
      </c>
      <c r="M93" s="19" t="str">
        <f>VLOOKUP($A93,'[4]TOM T'!$C:$D,2,FALSE)</f>
        <v>Metadata</v>
      </c>
      <c r="N93" s="19" t="str">
        <f>IF((COUNTIF($G93:$L93,"Global Category")+COUNTIF($G93:$L93,"Regional Category"))&gt;0,"YES","")</f>
        <v/>
      </c>
      <c r="O93" s="92" t="s">
        <v>3873</v>
      </c>
      <c r="P93" s="93"/>
      <c r="Q93" s="93"/>
      <c r="R93" s="93"/>
      <c r="S93" s="93"/>
      <c r="T93" s="93"/>
      <c r="U93" s="93"/>
      <c r="V93" s="22"/>
    </row>
    <row r="94" spans="1:22" ht="89.25" x14ac:dyDescent="0.45">
      <c r="A94" s="18">
        <v>156</v>
      </c>
      <c r="B94" s="7" t="s">
        <v>196</v>
      </c>
      <c r="C94" s="7" t="s">
        <v>196</v>
      </c>
      <c r="D94" s="3" t="s">
        <v>116</v>
      </c>
      <c r="E94" s="3" t="s">
        <v>117</v>
      </c>
      <c r="F94" s="3" t="s">
        <v>6158</v>
      </c>
      <c r="G94" s="20" t="s">
        <v>3873</v>
      </c>
      <c r="H94" s="68" t="s">
        <v>6159</v>
      </c>
      <c r="I94" s="68" t="s">
        <v>3873</v>
      </c>
      <c r="J94" s="68" t="s">
        <v>6159</v>
      </c>
      <c r="K94" s="68" t="s">
        <v>3873</v>
      </c>
      <c r="L94" s="68" t="s">
        <v>6159</v>
      </c>
      <c r="M94" s="19" t="str">
        <f>VLOOKUP($A94,'[4]TOM T'!$C:$D,2,FALSE)</f>
        <v>Metadata</v>
      </c>
      <c r="N94" s="19" t="str">
        <f>IF((COUNTIF($G94:$L94,"Global Category")+COUNTIF($G94:$L94,"Regional Category"))&gt;0,"YES","")</f>
        <v/>
      </c>
      <c r="O94" s="92" t="s">
        <v>3873</v>
      </c>
      <c r="P94" s="93"/>
      <c r="Q94" s="93"/>
      <c r="R94" s="93"/>
      <c r="S94" s="93"/>
      <c r="T94" s="93"/>
      <c r="U94" s="93"/>
      <c r="V94" s="22"/>
    </row>
    <row r="95" spans="1:22" ht="89.25" x14ac:dyDescent="0.45">
      <c r="A95" s="18">
        <v>157</v>
      </c>
      <c r="B95" s="7" t="s">
        <v>197</v>
      </c>
      <c r="C95" s="7" t="s">
        <v>197</v>
      </c>
      <c r="D95" s="3" t="s">
        <v>119</v>
      </c>
      <c r="E95" s="3" t="s">
        <v>3875</v>
      </c>
      <c r="F95" s="3" t="s">
        <v>6158</v>
      </c>
      <c r="G95" s="20" t="s">
        <v>3873</v>
      </c>
      <c r="H95" s="68" t="s">
        <v>6159</v>
      </c>
      <c r="I95" s="68" t="s">
        <v>3873</v>
      </c>
      <c r="J95" s="68" t="s">
        <v>6159</v>
      </c>
      <c r="K95" s="68" t="s">
        <v>3873</v>
      </c>
      <c r="L95" s="68" t="s">
        <v>6159</v>
      </c>
      <c r="M95" s="19" t="str">
        <f>VLOOKUP($A95,'[4]TOM T'!$C:$D,2,FALSE)</f>
        <v>Metadata</v>
      </c>
      <c r="N95" s="19" t="str">
        <f>IF((COUNTIF($G95:$L95,"Global Category")+COUNTIF($G95:$L95,"Regional Category"))&gt;0,"YES","")</f>
        <v/>
      </c>
      <c r="O95" s="92" t="s">
        <v>3873</v>
      </c>
      <c r="P95" s="93"/>
      <c r="Q95" s="93"/>
      <c r="R95" s="93"/>
      <c r="S95" s="93"/>
      <c r="T95" s="93"/>
      <c r="U95" s="93"/>
      <c r="V95" s="22"/>
    </row>
    <row r="96" spans="1:22" ht="127.5" x14ac:dyDescent="0.45">
      <c r="A96" s="18">
        <v>161</v>
      </c>
      <c r="B96" s="7" t="s">
        <v>198</v>
      </c>
      <c r="C96" s="7" t="s">
        <v>198</v>
      </c>
      <c r="D96" s="3" t="s">
        <v>199</v>
      </c>
      <c r="E96" s="3" t="s">
        <v>200</v>
      </c>
      <c r="F96" s="3" t="s">
        <v>5630</v>
      </c>
      <c r="G96" s="20" t="s">
        <v>3841</v>
      </c>
      <c r="H96" s="68" t="s">
        <v>3845</v>
      </c>
      <c r="I96" s="69" t="s">
        <v>3841</v>
      </c>
      <c r="J96" s="68" t="s">
        <v>3845</v>
      </c>
      <c r="K96" s="68" t="s">
        <v>3841</v>
      </c>
      <c r="L96" s="68" t="s">
        <v>3845</v>
      </c>
      <c r="M96" s="19" t="str">
        <f>VLOOKUP($A96,'[4]TOM T'!$C:$D,2,FALSE)</f>
        <v>Generic products details</v>
      </c>
      <c r="N96" s="19" t="str">
        <f>IF((COUNTIF($G96:$L96,"Global Category")+COUNTIF($G96:$L96,"Regional Category"))&gt;0,"YES","")</f>
        <v>YES</v>
      </c>
      <c r="O96" s="69" t="s">
        <v>3841</v>
      </c>
      <c r="P96" s="68" t="s">
        <v>3845</v>
      </c>
      <c r="Q96" s="93"/>
      <c r="R96" s="93"/>
      <c r="S96" s="93"/>
      <c r="T96" s="93"/>
      <c r="U96" s="93"/>
      <c r="V96" s="19" t="s">
        <v>6307</v>
      </c>
    </row>
    <row r="97" spans="1:22" ht="89.25" x14ac:dyDescent="0.45">
      <c r="A97" s="18">
        <v>162</v>
      </c>
      <c r="B97" s="7" t="s">
        <v>201</v>
      </c>
      <c r="C97" s="7" t="s">
        <v>201</v>
      </c>
      <c r="D97" s="3" t="s">
        <v>202</v>
      </c>
      <c r="E97" s="3" t="s">
        <v>203</v>
      </c>
      <c r="F97" s="3" t="s">
        <v>6158</v>
      </c>
      <c r="G97" s="20" t="s">
        <v>3872</v>
      </c>
      <c r="H97" s="68" t="s">
        <v>6159</v>
      </c>
      <c r="I97" s="68" t="s">
        <v>3872</v>
      </c>
      <c r="J97" s="68" t="s">
        <v>6159</v>
      </c>
      <c r="K97" s="68" t="s">
        <v>3872</v>
      </c>
      <c r="L97" s="68" t="s">
        <v>6159</v>
      </c>
      <c r="M97" s="19" t="str">
        <f>VLOOKUP($A97,'[4]TOM T'!$C:$D,2,FALSE)</f>
        <v>Generic products details</v>
      </c>
      <c r="N97" s="19" t="str">
        <f>IF((COUNTIF($G97:$L97,"Global Category")+COUNTIF($G97:$L97,"Regional Category"))&gt;0,"YES","")</f>
        <v/>
      </c>
      <c r="O97" s="20" t="s">
        <v>3872</v>
      </c>
      <c r="P97" s="93"/>
      <c r="Q97" s="93"/>
      <c r="R97" s="93"/>
      <c r="S97" s="93"/>
      <c r="T97" s="93"/>
      <c r="U97" s="93"/>
      <c r="V97" s="22"/>
    </row>
    <row r="98" spans="1:22" ht="89.25" x14ac:dyDescent="0.45">
      <c r="A98" s="18">
        <v>163</v>
      </c>
      <c r="B98" s="7" t="s">
        <v>204</v>
      </c>
      <c r="C98" s="7" t="s">
        <v>204</v>
      </c>
      <c r="D98" s="3" t="s">
        <v>205</v>
      </c>
      <c r="E98" s="3" t="s">
        <v>206</v>
      </c>
      <c r="F98" s="3" t="s">
        <v>6158</v>
      </c>
      <c r="G98" s="20" t="s">
        <v>3872</v>
      </c>
      <c r="H98" s="68" t="s">
        <v>6159</v>
      </c>
      <c r="I98" s="68" t="s">
        <v>3872</v>
      </c>
      <c r="J98" s="68" t="s">
        <v>6159</v>
      </c>
      <c r="K98" s="68" t="s">
        <v>3872</v>
      </c>
      <c r="L98" s="68" t="s">
        <v>6159</v>
      </c>
      <c r="M98" s="19" t="str">
        <f>VLOOKUP($A98,'[4]TOM T'!$C:$D,2,FALSE)</f>
        <v>Generic products details</v>
      </c>
      <c r="N98" s="19" t="str">
        <f>IF((COUNTIF($G98:$L98,"Global Category")+COUNTIF($G98:$L98,"Regional Category"))&gt;0,"YES","")</f>
        <v/>
      </c>
      <c r="O98" s="20" t="s">
        <v>3872</v>
      </c>
      <c r="P98" s="93"/>
      <c r="Q98" s="93"/>
      <c r="R98" s="93"/>
      <c r="S98" s="93"/>
      <c r="T98" s="93"/>
      <c r="U98" s="93"/>
      <c r="V98" s="22"/>
    </row>
    <row r="99" spans="1:22" s="2" customFormat="1" ht="102" x14ac:dyDescent="0.45">
      <c r="A99" s="26">
        <v>165</v>
      </c>
      <c r="B99" s="7" t="s">
        <v>207</v>
      </c>
      <c r="C99" s="7" t="s">
        <v>207</v>
      </c>
      <c r="D99" s="3" t="s">
        <v>208</v>
      </c>
      <c r="E99" s="3" t="s">
        <v>209</v>
      </c>
      <c r="F99" s="3" t="s">
        <v>6158</v>
      </c>
      <c r="G99" s="20" t="s">
        <v>3841</v>
      </c>
      <c r="H99" s="68" t="s">
        <v>3696</v>
      </c>
      <c r="I99" s="68" t="s">
        <v>3872</v>
      </c>
      <c r="J99" s="68" t="s">
        <v>6159</v>
      </c>
      <c r="K99" s="68" t="s">
        <v>3872</v>
      </c>
      <c r="L99" s="68" t="s">
        <v>6159</v>
      </c>
      <c r="M99" s="19" t="str">
        <f>VLOOKUP($A99,'[4]TOM T'!$C:$D,2,FALSE)</f>
        <v>Generic products details</v>
      </c>
      <c r="N99" s="19" t="str">
        <f>IF((COUNTIF($G99:$L99,"Global Category")+COUNTIF($G99:$L99,"Regional Category"))&gt;0,"YES","")</f>
        <v>YES</v>
      </c>
      <c r="O99" s="68" t="s">
        <v>3872</v>
      </c>
      <c r="P99" s="97"/>
      <c r="Q99" s="97"/>
      <c r="R99" s="97"/>
      <c r="S99" s="97"/>
      <c r="T99" s="97"/>
      <c r="U99" s="97"/>
      <c r="V99" s="19" t="s">
        <v>6307</v>
      </c>
    </row>
    <row r="100" spans="1:22" s="2" customFormat="1" ht="102" x14ac:dyDescent="0.45">
      <c r="A100" s="26">
        <v>166</v>
      </c>
      <c r="B100" s="7" t="s">
        <v>210</v>
      </c>
      <c r="C100" s="7" t="s">
        <v>210</v>
      </c>
      <c r="D100" s="3" t="s">
        <v>211</v>
      </c>
      <c r="E100" s="3" t="s">
        <v>212</v>
      </c>
      <c r="F100" s="3" t="s">
        <v>6158</v>
      </c>
      <c r="G100" s="20" t="s">
        <v>3841</v>
      </c>
      <c r="H100" s="68" t="s">
        <v>3696</v>
      </c>
      <c r="I100" s="68" t="s">
        <v>3872</v>
      </c>
      <c r="J100" s="68" t="s">
        <v>6159</v>
      </c>
      <c r="K100" s="68" t="s">
        <v>3872</v>
      </c>
      <c r="L100" s="68" t="s">
        <v>6159</v>
      </c>
      <c r="M100" s="19" t="str">
        <f>VLOOKUP($A100,'[4]TOM T'!$C:$D,2,FALSE)</f>
        <v>Generic products details</v>
      </c>
      <c r="N100" s="19" t="str">
        <f>IF((COUNTIF($G100:$L100,"Global Category")+COUNTIF($G100:$L100,"Regional Category"))&gt;0,"YES","")</f>
        <v>YES</v>
      </c>
      <c r="O100" s="68" t="s">
        <v>3872</v>
      </c>
      <c r="P100" s="97"/>
      <c r="Q100" s="97"/>
      <c r="R100" s="97"/>
      <c r="S100" s="97"/>
      <c r="T100" s="97"/>
      <c r="U100" s="97"/>
      <c r="V100" s="19" t="s">
        <v>6307</v>
      </c>
    </row>
    <row r="101" spans="1:22" ht="127.5" x14ac:dyDescent="0.45">
      <c r="A101" s="18">
        <v>168</v>
      </c>
      <c r="B101" s="7" t="s">
        <v>215</v>
      </c>
      <c r="C101" s="7" t="s">
        <v>215</v>
      </c>
      <c r="D101" s="3" t="s">
        <v>216</v>
      </c>
      <c r="E101" s="3" t="s">
        <v>217</v>
      </c>
      <c r="F101" s="3" t="s">
        <v>6158</v>
      </c>
      <c r="G101" s="20" t="s">
        <v>3872</v>
      </c>
      <c r="H101" s="68" t="s">
        <v>6159</v>
      </c>
      <c r="I101" s="68" t="s">
        <v>3872</v>
      </c>
      <c r="J101" s="68" t="s">
        <v>6159</v>
      </c>
      <c r="K101" s="68" t="s">
        <v>3872</v>
      </c>
      <c r="L101" s="68" t="s">
        <v>6159</v>
      </c>
      <c r="M101" s="19" t="str">
        <f>VLOOKUP($A101,'[4]TOM T'!$C:$D,2,FALSE)</f>
        <v>Generic products details</v>
      </c>
      <c r="N101" s="19" t="str">
        <f>IF((COUNTIF($G101:$L101,"Global Category")+COUNTIF($G101:$L101,"Regional Category"))&gt;0,"YES","")</f>
        <v/>
      </c>
      <c r="O101" s="68" t="s">
        <v>3872</v>
      </c>
      <c r="P101" s="93"/>
      <c r="Q101" s="93"/>
      <c r="R101" s="93"/>
      <c r="S101" s="93"/>
      <c r="T101" s="93"/>
      <c r="U101" s="93"/>
      <c r="V101" s="22"/>
    </row>
    <row r="102" spans="1:22" ht="102" x14ac:dyDescent="0.45">
      <c r="A102" s="18">
        <v>169</v>
      </c>
      <c r="B102" s="7" t="s">
        <v>218</v>
      </c>
      <c r="C102" s="7" t="s">
        <v>218</v>
      </c>
      <c r="D102" s="3" t="s">
        <v>219</v>
      </c>
      <c r="E102" s="3" t="s">
        <v>220</v>
      </c>
      <c r="F102" s="3" t="s">
        <v>6158</v>
      </c>
      <c r="G102" s="20" t="s">
        <v>3872</v>
      </c>
      <c r="H102" s="68" t="s">
        <v>6159</v>
      </c>
      <c r="I102" s="68" t="s">
        <v>3872</v>
      </c>
      <c r="J102" s="68" t="s">
        <v>6159</v>
      </c>
      <c r="K102" s="68" t="s">
        <v>3872</v>
      </c>
      <c r="L102" s="68" t="s">
        <v>6159</v>
      </c>
      <c r="M102" s="19" t="str">
        <f>VLOOKUP($A102,'[4]TOM T'!$C:$D,2,FALSE)</f>
        <v>Generic products details</v>
      </c>
      <c r="N102" s="19" t="str">
        <f>IF((COUNTIF($G102:$L102,"Global Category")+COUNTIF($G102:$L102,"Regional Category"))&gt;0,"YES","")</f>
        <v/>
      </c>
      <c r="O102" s="20" t="s">
        <v>3872</v>
      </c>
      <c r="P102" s="93"/>
      <c r="Q102" s="93"/>
      <c r="R102" s="93"/>
      <c r="S102" s="93"/>
      <c r="T102" s="93"/>
      <c r="U102" s="93"/>
      <c r="V102" s="22"/>
    </row>
    <row r="103" spans="1:22" ht="102" x14ac:dyDescent="0.45">
      <c r="A103" s="8">
        <v>171</v>
      </c>
      <c r="B103" s="7" t="s">
        <v>221</v>
      </c>
      <c r="C103" s="7" t="s">
        <v>221</v>
      </c>
      <c r="D103" s="3" t="s">
        <v>222</v>
      </c>
      <c r="E103" s="3" t="s">
        <v>223</v>
      </c>
      <c r="F103" s="3" t="s">
        <v>6158</v>
      </c>
      <c r="G103" s="20" t="s">
        <v>3841</v>
      </c>
      <c r="H103" s="68" t="s">
        <v>3696</v>
      </c>
      <c r="I103" s="69" t="s">
        <v>3841</v>
      </c>
      <c r="J103" s="68" t="s">
        <v>3696</v>
      </c>
      <c r="K103" s="68" t="s">
        <v>3841</v>
      </c>
      <c r="L103" s="68" t="s">
        <v>3696</v>
      </c>
      <c r="M103" s="19" t="str">
        <f>VLOOKUP($A103,'[4]TOM T'!$C:$D,2,FALSE)</f>
        <v>Generic products details</v>
      </c>
      <c r="N103" s="19" t="str">
        <f>IF((COUNTIF($G103:$L103,"Global Category")+COUNTIF($G103:$L103,"Regional Category"))&gt;0,"YES","")</f>
        <v>YES</v>
      </c>
      <c r="O103" s="23" t="s">
        <v>3841</v>
      </c>
      <c r="P103" s="9" t="s">
        <v>3696</v>
      </c>
      <c r="Q103" s="21" t="s">
        <v>3863</v>
      </c>
      <c r="R103" s="93"/>
      <c r="S103" s="93"/>
      <c r="T103" s="93"/>
      <c r="U103" s="93"/>
      <c r="V103" s="22"/>
    </row>
    <row r="104" spans="1:22" ht="127.5" x14ac:dyDescent="0.45">
      <c r="A104" s="8">
        <v>173</v>
      </c>
      <c r="B104" s="7" t="s">
        <v>224</v>
      </c>
      <c r="C104" s="7" t="s">
        <v>224</v>
      </c>
      <c r="D104" s="3" t="s">
        <v>225</v>
      </c>
      <c r="E104" s="3" t="s">
        <v>226</v>
      </c>
      <c r="F104" s="3" t="s">
        <v>6158</v>
      </c>
      <c r="G104" s="20" t="s">
        <v>3841</v>
      </c>
      <c r="H104" s="68" t="s">
        <v>3696</v>
      </c>
      <c r="I104" s="69" t="s">
        <v>3841</v>
      </c>
      <c r="J104" s="68" t="s">
        <v>3696</v>
      </c>
      <c r="K104" s="68" t="s">
        <v>3841</v>
      </c>
      <c r="L104" s="68" t="s">
        <v>3696</v>
      </c>
      <c r="M104" s="19" t="str">
        <f>VLOOKUP($A104,'[4]TOM T'!$C:$D,2,FALSE)</f>
        <v>Generic products details</v>
      </c>
      <c r="N104" s="19" t="str">
        <f>IF((COUNTIF($G104:$L104,"Global Category")+COUNTIF($G104:$L104,"Regional Category"))&gt;0,"YES","")</f>
        <v>YES</v>
      </c>
      <c r="O104" s="23" t="s">
        <v>3841</v>
      </c>
      <c r="P104" s="9" t="s">
        <v>3696</v>
      </c>
      <c r="Q104" s="21" t="s">
        <v>3863</v>
      </c>
      <c r="R104" s="93"/>
      <c r="S104" s="93"/>
      <c r="T104" s="93"/>
      <c r="U104" s="93"/>
      <c r="V104" s="22"/>
    </row>
    <row r="105" spans="1:22" ht="127.5" x14ac:dyDescent="0.45">
      <c r="A105" s="18">
        <v>174</v>
      </c>
      <c r="B105" s="7" t="s">
        <v>227</v>
      </c>
      <c r="C105" s="7" t="s">
        <v>227</v>
      </c>
      <c r="D105" s="3" t="s">
        <v>228</v>
      </c>
      <c r="E105" s="3" t="s">
        <v>229</v>
      </c>
      <c r="F105" s="3" t="s">
        <v>6158</v>
      </c>
      <c r="G105" s="20" t="s">
        <v>3872</v>
      </c>
      <c r="H105" s="68" t="s">
        <v>6159</v>
      </c>
      <c r="I105" s="68" t="s">
        <v>3872</v>
      </c>
      <c r="J105" s="68" t="s">
        <v>6159</v>
      </c>
      <c r="K105" s="68" t="s">
        <v>3872</v>
      </c>
      <c r="L105" s="68" t="s">
        <v>6159</v>
      </c>
      <c r="M105" s="19" t="str">
        <f>VLOOKUP($A105,'[4]TOM T'!$C:$D,2,FALSE)</f>
        <v>Generic products details</v>
      </c>
      <c r="N105" s="19" t="str">
        <f>IF((COUNTIF($G105:$L105,"Global Category")+COUNTIF($G105:$L105,"Regional Category"))&gt;0,"YES","")</f>
        <v/>
      </c>
      <c r="O105" s="20" t="s">
        <v>3872</v>
      </c>
      <c r="P105" s="93"/>
      <c r="Q105" s="93"/>
      <c r="R105" s="93"/>
      <c r="S105" s="93"/>
      <c r="T105" s="93"/>
      <c r="U105" s="93"/>
      <c r="V105" s="22"/>
    </row>
    <row r="106" spans="1:22" ht="114.75" x14ac:dyDescent="0.45">
      <c r="A106" s="18">
        <v>175</v>
      </c>
      <c r="B106" s="7" t="s">
        <v>230</v>
      </c>
      <c r="C106" s="7" t="s">
        <v>230</v>
      </c>
      <c r="D106" s="3" t="s">
        <v>231</v>
      </c>
      <c r="E106" s="3" t="s">
        <v>232</v>
      </c>
      <c r="F106" s="3" t="s">
        <v>6158</v>
      </c>
      <c r="G106" s="20" t="s">
        <v>3872</v>
      </c>
      <c r="H106" s="68" t="s">
        <v>6159</v>
      </c>
      <c r="I106" s="68" t="s">
        <v>3872</v>
      </c>
      <c r="J106" s="68" t="s">
        <v>6159</v>
      </c>
      <c r="K106" s="68" t="s">
        <v>3872</v>
      </c>
      <c r="L106" s="68" t="s">
        <v>6159</v>
      </c>
      <c r="M106" s="19" t="str">
        <f>VLOOKUP($A106,'[4]TOM T'!$C:$D,2,FALSE)</f>
        <v>Generic products details</v>
      </c>
      <c r="N106" s="19" t="str">
        <f>IF((COUNTIF($G106:$L106,"Global Category")+COUNTIF($G106:$L106,"Regional Category"))&gt;0,"YES","")</f>
        <v/>
      </c>
      <c r="O106" s="20" t="s">
        <v>3872</v>
      </c>
      <c r="P106" s="93"/>
      <c r="Q106" s="93"/>
      <c r="R106" s="93"/>
      <c r="S106" s="93"/>
      <c r="T106" s="93"/>
      <c r="U106" s="93"/>
      <c r="V106" s="22"/>
    </row>
    <row r="107" spans="1:22" ht="114.75" x14ac:dyDescent="0.45">
      <c r="A107" s="18">
        <v>177</v>
      </c>
      <c r="B107" s="7" t="s">
        <v>233</v>
      </c>
      <c r="C107" s="7" t="s">
        <v>233</v>
      </c>
      <c r="D107" s="3" t="s">
        <v>234</v>
      </c>
      <c r="E107" s="3" t="s">
        <v>235</v>
      </c>
      <c r="F107" s="3" t="s">
        <v>6158</v>
      </c>
      <c r="G107" s="20" t="s">
        <v>3872</v>
      </c>
      <c r="H107" s="68" t="s">
        <v>6159</v>
      </c>
      <c r="I107" s="68" t="s">
        <v>3872</v>
      </c>
      <c r="J107" s="68" t="s">
        <v>6159</v>
      </c>
      <c r="K107" s="68" t="s">
        <v>3872</v>
      </c>
      <c r="L107" s="68" t="s">
        <v>6159</v>
      </c>
      <c r="M107" s="19" t="str">
        <f>VLOOKUP($A107,'[4]TOM T'!$C:$D,2,FALSE)</f>
        <v>Generic products details</v>
      </c>
      <c r="N107" s="19" t="str">
        <f>IF((COUNTIF($G107:$L107,"Global Category")+COUNTIF($G107:$L107,"Regional Category"))&gt;0,"YES","")</f>
        <v/>
      </c>
      <c r="O107" s="68" t="s">
        <v>3872</v>
      </c>
      <c r="P107" s="93"/>
      <c r="Q107" s="93"/>
      <c r="R107" s="93"/>
      <c r="S107" s="93"/>
      <c r="T107" s="93"/>
      <c r="U107" s="93"/>
      <c r="V107" s="22"/>
    </row>
    <row r="108" spans="1:22" ht="140.25" x14ac:dyDescent="0.45">
      <c r="A108" s="18">
        <v>178</v>
      </c>
      <c r="B108" s="7" t="s">
        <v>236</v>
      </c>
      <c r="C108" s="7" t="s">
        <v>236</v>
      </c>
      <c r="D108" s="3" t="s">
        <v>237</v>
      </c>
      <c r="E108" s="3" t="s">
        <v>238</v>
      </c>
      <c r="F108" s="3" t="s">
        <v>6158</v>
      </c>
      <c r="G108" s="20" t="s">
        <v>3872</v>
      </c>
      <c r="H108" s="68" t="s">
        <v>6159</v>
      </c>
      <c r="I108" s="68" t="s">
        <v>3872</v>
      </c>
      <c r="J108" s="68" t="s">
        <v>6159</v>
      </c>
      <c r="K108" s="68" t="s">
        <v>3872</v>
      </c>
      <c r="L108" s="68" t="s">
        <v>6159</v>
      </c>
      <c r="M108" s="19" t="str">
        <f>VLOOKUP($A108,'[4]TOM T'!$C:$D,2,FALSE)</f>
        <v>Generic products details</v>
      </c>
      <c r="N108" s="19" t="str">
        <f>IF((COUNTIF($G108:$L108,"Global Category")+COUNTIF($G108:$L108,"Regional Category"))&gt;0,"YES","")</f>
        <v/>
      </c>
      <c r="O108" s="20" t="s">
        <v>3872</v>
      </c>
      <c r="P108" s="93"/>
      <c r="Q108" s="93"/>
      <c r="R108" s="93"/>
      <c r="S108" s="93"/>
      <c r="T108" s="93"/>
      <c r="U108" s="93"/>
      <c r="V108" s="22"/>
    </row>
    <row r="109" spans="1:22" ht="89.25" x14ac:dyDescent="0.45">
      <c r="A109" s="18">
        <v>179</v>
      </c>
      <c r="B109" s="7" t="s">
        <v>239</v>
      </c>
      <c r="C109" s="7" t="s">
        <v>239</v>
      </c>
      <c r="D109" s="3" t="s">
        <v>240</v>
      </c>
      <c r="E109" s="3" t="s">
        <v>238</v>
      </c>
      <c r="F109" s="3" t="s">
        <v>6158</v>
      </c>
      <c r="G109" s="20" t="s">
        <v>3873</v>
      </c>
      <c r="H109" s="68" t="s">
        <v>6159</v>
      </c>
      <c r="I109" s="68" t="s">
        <v>3873</v>
      </c>
      <c r="J109" s="68" t="s">
        <v>6159</v>
      </c>
      <c r="K109" s="68" t="s">
        <v>3873</v>
      </c>
      <c r="L109" s="68" t="s">
        <v>6159</v>
      </c>
      <c r="M109" s="19" t="str">
        <f>VLOOKUP($A109,'[4]TOM T'!$C:$D,2,FALSE)</f>
        <v>Generic products details</v>
      </c>
      <c r="N109" s="19" t="str">
        <f>IF((COUNTIF($G109:$L109,"Global Category")+COUNTIF($G109:$L109,"Regional Category"))&gt;0,"YES","")</f>
        <v/>
      </c>
      <c r="O109" s="134" t="s">
        <v>3873</v>
      </c>
      <c r="P109" s="93"/>
      <c r="Q109" s="93"/>
      <c r="R109" s="93"/>
      <c r="S109" s="93"/>
      <c r="T109" s="93"/>
      <c r="U109" s="93"/>
      <c r="V109" s="22"/>
    </row>
    <row r="110" spans="1:22" ht="127.5" x14ac:dyDescent="0.45">
      <c r="A110" s="18">
        <v>180</v>
      </c>
      <c r="B110" s="7" t="s">
        <v>241</v>
      </c>
      <c r="C110" s="7" t="s">
        <v>241</v>
      </c>
      <c r="D110" s="3" t="s">
        <v>242</v>
      </c>
      <c r="E110" s="3" t="s">
        <v>243</v>
      </c>
      <c r="F110" s="3" t="s">
        <v>6158</v>
      </c>
      <c r="G110" s="20" t="s">
        <v>3872</v>
      </c>
      <c r="H110" s="68" t="s">
        <v>6159</v>
      </c>
      <c r="I110" s="68" t="s">
        <v>3872</v>
      </c>
      <c r="J110" s="68" t="s">
        <v>6159</v>
      </c>
      <c r="K110" s="68" t="s">
        <v>3872</v>
      </c>
      <c r="L110" s="68" t="s">
        <v>6159</v>
      </c>
      <c r="M110" s="19" t="str">
        <f>VLOOKUP($A110,'[4]TOM T'!$C:$D,2,FALSE)</f>
        <v>Generic products details</v>
      </c>
      <c r="N110" s="19" t="str">
        <f>IF((COUNTIF($G110:$L110,"Global Category")+COUNTIF($G110:$L110,"Regional Category"))&gt;0,"YES","")</f>
        <v/>
      </c>
      <c r="O110" s="20" t="s">
        <v>3872</v>
      </c>
      <c r="P110" s="93"/>
      <c r="Q110" s="93"/>
      <c r="R110" s="93"/>
      <c r="S110" s="93"/>
      <c r="T110" s="93"/>
      <c r="U110" s="93"/>
      <c r="V110" s="22"/>
    </row>
    <row r="111" spans="1:22" ht="127.5" x14ac:dyDescent="0.45">
      <c r="A111" s="18">
        <v>182</v>
      </c>
      <c r="B111" s="7" t="s">
        <v>244</v>
      </c>
      <c r="C111" s="7" t="s">
        <v>244</v>
      </c>
      <c r="D111" s="3" t="s">
        <v>245</v>
      </c>
      <c r="E111" s="3" t="s">
        <v>246</v>
      </c>
      <c r="F111" s="3" t="s">
        <v>6158</v>
      </c>
      <c r="G111" s="20" t="s">
        <v>3872</v>
      </c>
      <c r="H111" s="68" t="s">
        <v>6159</v>
      </c>
      <c r="I111" s="68" t="s">
        <v>3872</v>
      </c>
      <c r="J111" s="68" t="s">
        <v>6159</v>
      </c>
      <c r="K111" s="68" t="s">
        <v>3872</v>
      </c>
      <c r="L111" s="68" t="s">
        <v>6159</v>
      </c>
      <c r="M111" s="19" t="str">
        <f>VLOOKUP($A111,'[4]TOM T'!$C:$D,2,FALSE)</f>
        <v>Generic products details</v>
      </c>
      <c r="N111" s="19" t="str">
        <f>IF((COUNTIF($G111:$L111,"Global Category")+COUNTIF($G111:$L111,"Regional Category"))&gt;0,"YES","")</f>
        <v/>
      </c>
      <c r="O111" s="20" t="s">
        <v>3872</v>
      </c>
      <c r="P111" s="93"/>
      <c r="Q111" s="93"/>
      <c r="R111" s="93"/>
      <c r="S111" s="93"/>
      <c r="T111" s="93"/>
      <c r="U111" s="93"/>
      <c r="V111" s="22"/>
    </row>
    <row r="112" spans="1:22" ht="127.5" x14ac:dyDescent="0.45">
      <c r="A112" s="18">
        <v>187</v>
      </c>
      <c r="B112" s="7" t="s">
        <v>247</v>
      </c>
      <c r="C112" s="7" t="s">
        <v>247</v>
      </c>
      <c r="D112" s="3" t="s">
        <v>248</v>
      </c>
      <c r="E112" s="3" t="s">
        <v>246</v>
      </c>
      <c r="F112" s="3" t="s">
        <v>6158</v>
      </c>
      <c r="G112" s="20" t="s">
        <v>3873</v>
      </c>
      <c r="H112" s="68" t="s">
        <v>6159</v>
      </c>
      <c r="I112" s="68" t="s">
        <v>3873</v>
      </c>
      <c r="J112" s="68" t="s">
        <v>6159</v>
      </c>
      <c r="K112" s="68" t="s">
        <v>6249</v>
      </c>
      <c r="L112" s="68" t="s">
        <v>6159</v>
      </c>
      <c r="M112" s="19" t="str">
        <f>VLOOKUP($A112,'[4]TOM T'!$C:$D,2,FALSE)</f>
        <v>Generic products details</v>
      </c>
      <c r="N112" s="19" t="str">
        <f>IF((COUNTIF($G112:$L112,"Global Category")+COUNTIF($G112:$L112,"Regional Category"))&gt;0,"YES","")</f>
        <v/>
      </c>
      <c r="O112" s="92" t="s">
        <v>3873</v>
      </c>
      <c r="P112" s="93"/>
      <c r="Q112" s="93"/>
      <c r="R112" s="93"/>
      <c r="S112" s="93"/>
      <c r="T112" s="93"/>
      <c r="U112" s="93"/>
      <c r="V112" s="22"/>
    </row>
    <row r="113" spans="1:22" ht="127.5" x14ac:dyDescent="0.45">
      <c r="A113" s="18">
        <v>190</v>
      </c>
      <c r="B113" s="7" t="s">
        <v>249</v>
      </c>
      <c r="C113" s="7" t="s">
        <v>249</v>
      </c>
      <c r="D113" s="3" t="s">
        <v>250</v>
      </c>
      <c r="E113" s="3" t="s">
        <v>251</v>
      </c>
      <c r="F113" s="3" t="s">
        <v>6158</v>
      </c>
      <c r="G113" s="20" t="s">
        <v>3872</v>
      </c>
      <c r="H113" s="68" t="s">
        <v>6159</v>
      </c>
      <c r="I113" s="68" t="s">
        <v>3872</v>
      </c>
      <c r="J113" s="68" t="s">
        <v>6159</v>
      </c>
      <c r="K113" s="68" t="s">
        <v>3872</v>
      </c>
      <c r="L113" s="68" t="s">
        <v>6159</v>
      </c>
      <c r="M113" s="19" t="str">
        <f>VLOOKUP($A113,'[4]TOM T'!$C:$D,2,FALSE)</f>
        <v>Dates &amp; timings</v>
      </c>
      <c r="N113" s="19" t="str">
        <f>IF((COUNTIF($G113:$L113,"Global Category")+COUNTIF($G113:$L113,"Regional Category"))&gt;0,"YES","")</f>
        <v/>
      </c>
      <c r="O113" s="20" t="s">
        <v>3872</v>
      </c>
      <c r="P113" s="93"/>
      <c r="Q113" s="93"/>
      <c r="R113" s="93"/>
      <c r="S113" s="93"/>
      <c r="T113" s="93"/>
      <c r="U113" s="93"/>
      <c r="V113" s="22"/>
    </row>
    <row r="114" spans="1:22" ht="127.5" x14ac:dyDescent="0.45">
      <c r="A114" s="18">
        <v>191</v>
      </c>
      <c r="B114" s="7" t="s">
        <v>252</v>
      </c>
      <c r="C114" s="7" t="s">
        <v>252</v>
      </c>
      <c r="D114" s="3" t="s">
        <v>253</v>
      </c>
      <c r="E114" s="3" t="s">
        <v>254</v>
      </c>
      <c r="F114" s="3" t="s">
        <v>6158</v>
      </c>
      <c r="G114" s="20" t="s">
        <v>3872</v>
      </c>
      <c r="H114" s="68" t="s">
        <v>6159</v>
      </c>
      <c r="I114" s="68" t="s">
        <v>3872</v>
      </c>
      <c r="J114" s="68" t="s">
        <v>6159</v>
      </c>
      <c r="K114" s="68" t="s">
        <v>3872</v>
      </c>
      <c r="L114" s="68" t="s">
        <v>6159</v>
      </c>
      <c r="M114" s="19" t="str">
        <f>VLOOKUP($A114,'[4]TOM T'!$C:$D,2,FALSE)</f>
        <v>Generic products details</v>
      </c>
      <c r="N114" s="19" t="str">
        <f>IF((COUNTIF($G114:$L114,"Global Category")+COUNTIF($G114:$L114,"Regional Category"))&gt;0,"YES","")</f>
        <v/>
      </c>
      <c r="O114" s="20" t="s">
        <v>3872</v>
      </c>
      <c r="P114" s="93"/>
      <c r="Q114" s="93"/>
      <c r="R114" s="93"/>
      <c r="S114" s="93"/>
      <c r="T114" s="93"/>
      <c r="U114" s="93"/>
      <c r="V114" s="22"/>
    </row>
    <row r="115" spans="1:22" ht="127.5" x14ac:dyDescent="0.45">
      <c r="A115" s="18">
        <v>192</v>
      </c>
      <c r="B115" s="7" t="s">
        <v>255</v>
      </c>
      <c r="C115" s="7" t="s">
        <v>255</v>
      </c>
      <c r="D115" s="3" t="s">
        <v>256</v>
      </c>
      <c r="E115" s="3" t="s">
        <v>254</v>
      </c>
      <c r="F115" s="3" t="s">
        <v>6158</v>
      </c>
      <c r="G115" s="20" t="s">
        <v>3873</v>
      </c>
      <c r="H115" s="68" t="s">
        <v>6159</v>
      </c>
      <c r="I115" s="68" t="s">
        <v>3873</v>
      </c>
      <c r="J115" s="68" t="s">
        <v>6159</v>
      </c>
      <c r="K115" s="68" t="s">
        <v>3873</v>
      </c>
      <c r="L115" s="68" t="s">
        <v>6159</v>
      </c>
      <c r="M115" s="19" t="str">
        <f>VLOOKUP($A115,'[4]TOM T'!$C:$D,2,FALSE)</f>
        <v>Generic products details</v>
      </c>
      <c r="N115" s="19" t="str">
        <f>IF((COUNTIF($G115:$L115,"Global Category")+COUNTIF($G115:$L115,"Regional Category"))&gt;0,"YES","")</f>
        <v/>
      </c>
      <c r="O115" s="92" t="s">
        <v>3873</v>
      </c>
      <c r="P115" s="93"/>
      <c r="Q115" s="93"/>
      <c r="R115" s="93"/>
      <c r="S115" s="93"/>
      <c r="T115" s="93"/>
      <c r="U115" s="93"/>
      <c r="V115" s="22"/>
    </row>
    <row r="116" spans="1:22" ht="114.75" x14ac:dyDescent="0.45">
      <c r="A116" s="18">
        <v>193</v>
      </c>
      <c r="B116" s="7" t="s">
        <v>257</v>
      </c>
      <c r="C116" s="7" t="s">
        <v>257</v>
      </c>
      <c r="D116" s="3" t="s">
        <v>258</v>
      </c>
      <c r="E116" s="3" t="s">
        <v>259</v>
      </c>
      <c r="F116" s="3" t="s">
        <v>6158</v>
      </c>
      <c r="G116" s="20" t="s">
        <v>3872</v>
      </c>
      <c r="H116" s="68" t="s">
        <v>6159</v>
      </c>
      <c r="I116" s="68" t="s">
        <v>3872</v>
      </c>
      <c r="J116" s="68" t="s">
        <v>6159</v>
      </c>
      <c r="K116" s="68" t="s">
        <v>3872</v>
      </c>
      <c r="L116" s="68" t="s">
        <v>6159</v>
      </c>
      <c r="M116" s="19" t="str">
        <f>VLOOKUP($A116,'[4]TOM T'!$C:$D,2,FALSE)</f>
        <v>Generic products details</v>
      </c>
      <c r="N116" s="19" t="str">
        <f>IF((COUNTIF($G116:$L116,"Global Category")+COUNTIF($G116:$L116,"Regional Category"))&gt;0,"YES","")</f>
        <v/>
      </c>
      <c r="O116" s="68" t="s">
        <v>3872</v>
      </c>
      <c r="P116" s="93"/>
      <c r="Q116" s="93"/>
      <c r="R116" s="93"/>
      <c r="S116" s="93"/>
      <c r="T116" s="93"/>
      <c r="U116" s="93"/>
      <c r="V116" s="22"/>
    </row>
    <row r="117" spans="1:22" ht="127.5" x14ac:dyDescent="0.45">
      <c r="A117" s="18">
        <v>194</v>
      </c>
      <c r="B117" s="7" t="s">
        <v>260</v>
      </c>
      <c r="C117" s="7" t="s">
        <v>260</v>
      </c>
      <c r="D117" s="3" t="s">
        <v>261</v>
      </c>
      <c r="E117" s="3" t="s">
        <v>262</v>
      </c>
      <c r="F117" s="3" t="s">
        <v>6158</v>
      </c>
      <c r="G117" s="20" t="s">
        <v>3872</v>
      </c>
      <c r="H117" s="68" t="s">
        <v>6159</v>
      </c>
      <c r="I117" s="68" t="s">
        <v>3872</v>
      </c>
      <c r="J117" s="68" t="s">
        <v>6159</v>
      </c>
      <c r="K117" s="68" t="s">
        <v>3872</v>
      </c>
      <c r="L117" s="68" t="s">
        <v>6159</v>
      </c>
      <c r="M117" s="19" t="str">
        <f>VLOOKUP($A117,'[4]TOM T'!$C:$D,2,FALSE)</f>
        <v>Generic products details</v>
      </c>
      <c r="N117" s="19" t="str">
        <f>IF((COUNTIF($G117:$L117,"Global Category")+COUNTIF($G117:$L117,"Regional Category"))&gt;0,"YES","")</f>
        <v/>
      </c>
      <c r="O117" s="20" t="s">
        <v>3872</v>
      </c>
      <c r="P117" s="93"/>
      <c r="Q117" s="93"/>
      <c r="R117" s="93"/>
      <c r="S117" s="93"/>
      <c r="T117" s="93"/>
      <c r="U117" s="93"/>
      <c r="V117" s="22"/>
    </row>
    <row r="118" spans="1:22" ht="127.5" x14ac:dyDescent="0.45">
      <c r="A118" s="18">
        <v>195</v>
      </c>
      <c r="B118" s="7" t="s">
        <v>263</v>
      </c>
      <c r="C118" s="7" t="s">
        <v>263</v>
      </c>
      <c r="D118" s="3" t="s">
        <v>264</v>
      </c>
      <c r="E118" s="3" t="s">
        <v>265</v>
      </c>
      <c r="F118" s="3" t="s">
        <v>6158</v>
      </c>
      <c r="G118" s="20" t="s">
        <v>3872</v>
      </c>
      <c r="H118" s="68" t="s">
        <v>6159</v>
      </c>
      <c r="I118" s="68" t="s">
        <v>3872</v>
      </c>
      <c r="J118" s="68" t="s">
        <v>6159</v>
      </c>
      <c r="K118" s="68" t="s">
        <v>3872</v>
      </c>
      <c r="L118" s="68" t="s">
        <v>6159</v>
      </c>
      <c r="M118" s="19" t="str">
        <f>VLOOKUP($A118,'[4]TOM T'!$C:$D,2,FALSE)</f>
        <v>Generic products details</v>
      </c>
      <c r="N118" s="19" t="str">
        <f>IF((COUNTIF($G118:$L118,"Global Category")+COUNTIF($G118:$L118,"Regional Category"))&gt;0,"YES","")</f>
        <v/>
      </c>
      <c r="O118" s="20" t="s">
        <v>3872</v>
      </c>
      <c r="P118" s="93"/>
      <c r="Q118" s="93"/>
      <c r="R118" s="93"/>
      <c r="S118" s="93"/>
      <c r="T118" s="93"/>
      <c r="U118" s="93"/>
      <c r="V118" s="22"/>
    </row>
    <row r="119" spans="1:22" ht="140.25" x14ac:dyDescent="0.45">
      <c r="A119" s="18">
        <v>196</v>
      </c>
      <c r="B119" s="7" t="s">
        <v>266</v>
      </c>
      <c r="C119" s="7" t="s">
        <v>266</v>
      </c>
      <c r="D119" s="3" t="s">
        <v>267</v>
      </c>
      <c r="E119" s="3" t="s">
        <v>265</v>
      </c>
      <c r="F119" s="3" t="s">
        <v>6158</v>
      </c>
      <c r="G119" s="20" t="s">
        <v>3873</v>
      </c>
      <c r="H119" s="68" t="s">
        <v>6159</v>
      </c>
      <c r="I119" s="68" t="s">
        <v>3873</v>
      </c>
      <c r="J119" s="68" t="s">
        <v>6159</v>
      </c>
      <c r="K119" s="68" t="s">
        <v>3873</v>
      </c>
      <c r="L119" s="68" t="s">
        <v>6159</v>
      </c>
      <c r="M119" s="19" t="str">
        <f>VLOOKUP($A119,'[4]TOM T'!$C:$D,2,FALSE)</f>
        <v>Generic products details</v>
      </c>
      <c r="N119" s="19" t="str">
        <f>IF((COUNTIF($G119:$L119,"Global Category")+COUNTIF($G119:$L119,"Regional Category"))&gt;0,"YES","")</f>
        <v/>
      </c>
      <c r="O119" s="92" t="s">
        <v>3873</v>
      </c>
      <c r="P119" s="93"/>
      <c r="Q119" s="93"/>
      <c r="R119" s="93"/>
      <c r="S119" s="93"/>
      <c r="T119" s="93"/>
      <c r="U119" s="93"/>
      <c r="V119" s="22"/>
    </row>
    <row r="120" spans="1:22" ht="127.5" x14ac:dyDescent="0.45">
      <c r="A120" s="18">
        <v>197</v>
      </c>
      <c r="B120" s="7" t="s">
        <v>268</v>
      </c>
      <c r="C120" s="7" t="s">
        <v>268</v>
      </c>
      <c r="D120" s="3" t="s">
        <v>269</v>
      </c>
      <c r="E120" s="3" t="s">
        <v>270</v>
      </c>
      <c r="F120" s="3" t="s">
        <v>6158</v>
      </c>
      <c r="G120" s="20" t="s">
        <v>3872</v>
      </c>
      <c r="H120" s="68" t="s">
        <v>6159</v>
      </c>
      <c r="I120" s="68" t="s">
        <v>3872</v>
      </c>
      <c r="J120" s="68" t="s">
        <v>6159</v>
      </c>
      <c r="K120" s="68" t="s">
        <v>3872</v>
      </c>
      <c r="L120" s="68" t="s">
        <v>6159</v>
      </c>
      <c r="M120" s="19" t="str">
        <f>VLOOKUP($A120,'[4]TOM T'!$C:$D,2,FALSE)</f>
        <v>Generic products details</v>
      </c>
      <c r="N120" s="19" t="str">
        <f>IF((COUNTIF($G120:$L120,"Global Category")+COUNTIF($G120:$L120,"Regional Category"))&gt;0,"YES","")</f>
        <v/>
      </c>
      <c r="O120" s="20" t="s">
        <v>3872</v>
      </c>
      <c r="P120" s="93"/>
      <c r="Q120" s="93"/>
      <c r="R120" s="93"/>
      <c r="S120" s="93"/>
      <c r="T120" s="93"/>
      <c r="U120" s="93"/>
      <c r="V120" s="22"/>
    </row>
    <row r="121" spans="1:22" ht="89.25" x14ac:dyDescent="0.45">
      <c r="A121" s="18">
        <v>199</v>
      </c>
      <c r="B121" s="7" t="s">
        <v>271</v>
      </c>
      <c r="C121" s="7" t="s">
        <v>271</v>
      </c>
      <c r="D121" s="3" t="s">
        <v>272</v>
      </c>
      <c r="E121" s="3" t="s">
        <v>273</v>
      </c>
      <c r="F121" s="3" t="s">
        <v>5634</v>
      </c>
      <c r="G121" s="20" t="s">
        <v>3841</v>
      </c>
      <c r="H121" s="68" t="s">
        <v>3696</v>
      </c>
      <c r="I121" s="69" t="s">
        <v>3841</v>
      </c>
      <c r="J121" s="68" t="s">
        <v>3696</v>
      </c>
      <c r="K121" s="68" t="s">
        <v>3841</v>
      </c>
      <c r="L121" s="68" t="s">
        <v>3696</v>
      </c>
      <c r="M121" s="19" t="str">
        <f>VLOOKUP($A121,'[4]TOM T'!$C:$D,2,FALSE)</f>
        <v>Packaging, Hierarchy &amp; Logistics</v>
      </c>
      <c r="N121" s="19" t="str">
        <f>IF((COUNTIF($G121:$L121,"Global Category")+COUNTIF($G121:$L121,"Regional Category"))&gt;0,"YES","")</f>
        <v>YES</v>
      </c>
      <c r="O121" s="23" t="s">
        <v>3841</v>
      </c>
      <c r="P121" s="9" t="s">
        <v>3696</v>
      </c>
      <c r="Q121" s="21" t="s">
        <v>3847</v>
      </c>
      <c r="R121" s="93"/>
      <c r="S121" s="93"/>
      <c r="T121" s="93"/>
      <c r="U121" s="93"/>
      <c r="V121" s="22"/>
    </row>
    <row r="122" spans="1:22" ht="102" x14ac:dyDescent="0.45">
      <c r="A122" s="18">
        <v>200</v>
      </c>
      <c r="B122" s="7" t="s">
        <v>274</v>
      </c>
      <c r="C122" s="7" t="s">
        <v>274</v>
      </c>
      <c r="D122" s="3" t="s">
        <v>275</v>
      </c>
      <c r="E122" s="3" t="s">
        <v>276</v>
      </c>
      <c r="F122" s="3" t="s">
        <v>5638</v>
      </c>
      <c r="G122" s="20" t="s">
        <v>3841</v>
      </c>
      <c r="H122" s="68" t="s">
        <v>3696</v>
      </c>
      <c r="I122" s="69" t="s">
        <v>3841</v>
      </c>
      <c r="J122" s="68" t="s">
        <v>3696</v>
      </c>
      <c r="K122" s="68" t="s">
        <v>3841</v>
      </c>
      <c r="L122" s="68" t="s">
        <v>3696</v>
      </c>
      <c r="M122" s="19" t="str">
        <f>VLOOKUP($A122,'[4]TOM T'!$C:$D,2,FALSE)</f>
        <v>Packaging, Hierarchy &amp; Logistics</v>
      </c>
      <c r="N122" s="19" t="str">
        <f>IF((COUNTIF($G122:$L122,"Global Category")+COUNTIF($G122:$L122,"Regional Category"))&gt;0,"YES","")</f>
        <v>YES</v>
      </c>
      <c r="O122" s="23" t="s">
        <v>3841</v>
      </c>
      <c r="P122" s="9" t="s">
        <v>3696</v>
      </c>
      <c r="Q122" s="21" t="s">
        <v>3847</v>
      </c>
      <c r="R122" s="93"/>
      <c r="S122" s="93"/>
      <c r="T122" s="93"/>
      <c r="U122" s="93"/>
      <c r="V122" s="22"/>
    </row>
    <row r="123" spans="1:22" ht="127.5" x14ac:dyDescent="0.45">
      <c r="A123" s="18">
        <v>202</v>
      </c>
      <c r="B123" s="7" t="s">
        <v>277</v>
      </c>
      <c r="C123" s="7" t="s">
        <v>277</v>
      </c>
      <c r="D123" s="3" t="s">
        <v>278</v>
      </c>
      <c r="E123" s="3" t="s">
        <v>279</v>
      </c>
      <c r="F123" s="3" t="s">
        <v>5640</v>
      </c>
      <c r="G123" s="20" t="s">
        <v>3841</v>
      </c>
      <c r="H123" s="68" t="s">
        <v>3696</v>
      </c>
      <c r="I123" s="69" t="s">
        <v>3841</v>
      </c>
      <c r="J123" s="68" t="s">
        <v>3696</v>
      </c>
      <c r="K123" s="68" t="s">
        <v>3841</v>
      </c>
      <c r="L123" s="68" t="s">
        <v>3696</v>
      </c>
      <c r="M123" s="19" t="str">
        <f>VLOOKUP($A123,'[4]TOM T'!$C:$D,2,FALSE)</f>
        <v>Packaging, Hierarchy &amp; Logistics</v>
      </c>
      <c r="N123" s="19" t="str">
        <f>IF((COUNTIF($G123:$L123,"Global Category")+COUNTIF($G123:$L123,"Regional Category"))&gt;0,"YES","")</f>
        <v>YES</v>
      </c>
      <c r="O123" s="23" t="s">
        <v>3841</v>
      </c>
      <c r="P123" s="9" t="s">
        <v>3696</v>
      </c>
      <c r="Q123" s="21" t="s">
        <v>3847</v>
      </c>
      <c r="R123" s="93"/>
      <c r="S123" s="93"/>
      <c r="T123" s="93"/>
      <c r="U123" s="93"/>
      <c r="V123" s="22"/>
    </row>
    <row r="124" spans="1:22" ht="153" x14ac:dyDescent="0.45">
      <c r="A124" s="18">
        <v>203</v>
      </c>
      <c r="B124" s="7" t="s">
        <v>280</v>
      </c>
      <c r="C124" s="7" t="s">
        <v>280</v>
      </c>
      <c r="D124" s="3" t="s">
        <v>3698</v>
      </c>
      <c r="E124" s="3" t="s">
        <v>69</v>
      </c>
      <c r="F124" s="3" t="s">
        <v>6158</v>
      </c>
      <c r="G124" s="20" t="s">
        <v>3841</v>
      </c>
      <c r="H124" s="68" t="s">
        <v>3696</v>
      </c>
      <c r="I124" s="69" t="s">
        <v>3841</v>
      </c>
      <c r="J124" s="68" t="s">
        <v>3696</v>
      </c>
      <c r="K124" s="68" t="s">
        <v>3841</v>
      </c>
      <c r="L124" s="68" t="s">
        <v>3696</v>
      </c>
      <c r="M124" s="19" t="str">
        <f>VLOOKUP($A124,'[4]TOM T'!$C:$D,2,FALSE)</f>
        <v>Identification</v>
      </c>
      <c r="N124" s="19" t="str">
        <f>IF((COUNTIF($G124:$L124,"Global Category")+COUNTIF($G124:$L124,"Regional Category"))&gt;0,"YES","")</f>
        <v>YES</v>
      </c>
      <c r="O124" s="23" t="s">
        <v>3841</v>
      </c>
      <c r="P124" s="9" t="s">
        <v>3696</v>
      </c>
      <c r="Q124" s="21" t="s">
        <v>3847</v>
      </c>
      <c r="R124" s="93"/>
      <c r="S124" s="93"/>
      <c r="T124" s="93"/>
      <c r="U124" s="93"/>
      <c r="V124" s="22"/>
    </row>
    <row r="125" spans="1:22" ht="114.75" x14ac:dyDescent="0.45">
      <c r="A125" s="18">
        <v>204</v>
      </c>
      <c r="B125" s="7" t="s">
        <v>281</v>
      </c>
      <c r="C125" s="7" t="s">
        <v>3880</v>
      </c>
      <c r="D125" s="3" t="s">
        <v>282</v>
      </c>
      <c r="E125" s="3" t="s">
        <v>283</v>
      </c>
      <c r="F125" s="3" t="s">
        <v>6158</v>
      </c>
      <c r="G125" s="20" t="s">
        <v>3878</v>
      </c>
      <c r="H125" s="68" t="s">
        <v>6159</v>
      </c>
      <c r="I125" s="69" t="s">
        <v>3878</v>
      </c>
      <c r="J125" s="68" t="s">
        <v>6159</v>
      </c>
      <c r="K125" s="68" t="s">
        <v>3842</v>
      </c>
      <c r="L125" s="68" t="s">
        <v>3696</v>
      </c>
      <c r="M125" s="19" t="str">
        <f>VLOOKUP($A125,'[4]TOM T'!$C:$D,2,FALSE)</f>
        <v>Animal facts</v>
      </c>
      <c r="N125" s="19"/>
      <c r="O125" s="134" t="s">
        <v>3878</v>
      </c>
      <c r="P125" s="93"/>
      <c r="Q125" s="93"/>
      <c r="R125" s="93"/>
      <c r="S125" s="93"/>
      <c r="T125" s="93"/>
      <c r="U125" s="93"/>
      <c r="V125" s="22"/>
    </row>
    <row r="126" spans="1:22" ht="114.75" x14ac:dyDescent="0.45">
      <c r="A126" s="18">
        <v>205</v>
      </c>
      <c r="B126" s="7" t="s">
        <v>284</v>
      </c>
      <c r="C126" s="7" t="s">
        <v>3881</v>
      </c>
      <c r="D126" s="3" t="s">
        <v>285</v>
      </c>
      <c r="E126" s="3" t="s">
        <v>286</v>
      </c>
      <c r="F126" s="3" t="s">
        <v>6158</v>
      </c>
      <c r="G126" s="20" t="s">
        <v>3878</v>
      </c>
      <c r="H126" s="68" t="s">
        <v>6159</v>
      </c>
      <c r="I126" s="69" t="s">
        <v>3878</v>
      </c>
      <c r="J126" s="68" t="s">
        <v>6159</v>
      </c>
      <c r="K126" s="68" t="s">
        <v>3842</v>
      </c>
      <c r="L126" s="68" t="s">
        <v>3696</v>
      </c>
      <c r="M126" s="19" t="str">
        <f>VLOOKUP($A126,'[4]TOM T'!$C:$D,2,FALSE)</f>
        <v>Animal facts</v>
      </c>
      <c r="N126" s="19"/>
      <c r="O126" s="92" t="s">
        <v>3878</v>
      </c>
      <c r="P126" s="93"/>
      <c r="Q126" s="93"/>
      <c r="R126" s="93"/>
      <c r="S126" s="93"/>
      <c r="T126" s="93"/>
      <c r="U126" s="93"/>
      <c r="V126" s="22"/>
    </row>
    <row r="127" spans="1:22" ht="114.75" x14ac:dyDescent="0.45">
      <c r="A127" s="18">
        <v>206</v>
      </c>
      <c r="B127" s="7" t="s">
        <v>287</v>
      </c>
      <c r="C127" s="7" t="s">
        <v>3882</v>
      </c>
      <c r="D127" s="3" t="s">
        <v>288</v>
      </c>
      <c r="E127" s="3" t="s">
        <v>289</v>
      </c>
      <c r="F127" s="3" t="s">
        <v>6158</v>
      </c>
      <c r="G127" s="20" t="s">
        <v>3878</v>
      </c>
      <c r="H127" s="68" t="s">
        <v>6159</v>
      </c>
      <c r="I127" s="69" t="s">
        <v>3878</v>
      </c>
      <c r="J127" s="68" t="s">
        <v>6159</v>
      </c>
      <c r="K127" s="68" t="s">
        <v>3842</v>
      </c>
      <c r="L127" s="68" t="s">
        <v>3696</v>
      </c>
      <c r="M127" s="19" t="str">
        <f>VLOOKUP($A127,'[4]TOM T'!$C:$D,2,FALSE)</f>
        <v>Animal facts</v>
      </c>
      <c r="N127" s="19"/>
      <c r="O127" s="134" t="s">
        <v>3878</v>
      </c>
      <c r="P127" s="93"/>
      <c r="Q127" s="93"/>
      <c r="R127" s="93"/>
      <c r="S127" s="93"/>
      <c r="T127" s="93"/>
      <c r="U127" s="93"/>
      <c r="V127" s="22"/>
    </row>
    <row r="128" spans="1:22" ht="127.5" x14ac:dyDescent="0.45">
      <c r="A128" s="18">
        <v>207</v>
      </c>
      <c r="B128" s="7" t="s">
        <v>290</v>
      </c>
      <c r="C128" s="7" t="s">
        <v>3883</v>
      </c>
      <c r="D128" s="3" t="s">
        <v>291</v>
      </c>
      <c r="E128" s="3" t="s">
        <v>289</v>
      </c>
      <c r="F128" s="3" t="s">
        <v>6158</v>
      </c>
      <c r="G128" s="20" t="s">
        <v>3878</v>
      </c>
      <c r="H128" s="68" t="s">
        <v>6159</v>
      </c>
      <c r="I128" s="69" t="s">
        <v>3878</v>
      </c>
      <c r="J128" s="68" t="s">
        <v>6159</v>
      </c>
      <c r="K128" s="68" t="s">
        <v>3842</v>
      </c>
      <c r="L128" s="68" t="s">
        <v>3696</v>
      </c>
      <c r="M128" s="19" t="str">
        <f>VLOOKUP($A128,'[4]TOM T'!$C:$D,2,FALSE)</f>
        <v>Animal facts</v>
      </c>
      <c r="N128" s="19"/>
      <c r="O128" s="134" t="s">
        <v>3878</v>
      </c>
      <c r="P128" s="93"/>
      <c r="Q128" s="93"/>
      <c r="R128" s="93"/>
      <c r="S128" s="93"/>
      <c r="T128" s="93"/>
      <c r="U128" s="93"/>
      <c r="V128" s="22"/>
    </row>
    <row r="129" spans="1:22" ht="178.5" x14ac:dyDescent="0.45">
      <c r="A129" s="18">
        <v>208</v>
      </c>
      <c r="B129" s="7" t="s">
        <v>292</v>
      </c>
      <c r="C129" s="7" t="s">
        <v>3884</v>
      </c>
      <c r="D129" s="3" t="s">
        <v>293</v>
      </c>
      <c r="E129" s="3" t="s">
        <v>3885</v>
      </c>
      <c r="F129" s="3" t="s">
        <v>6158</v>
      </c>
      <c r="G129" s="20" t="s">
        <v>3878</v>
      </c>
      <c r="H129" s="68" t="s">
        <v>6159</v>
      </c>
      <c r="I129" s="69" t="s">
        <v>3878</v>
      </c>
      <c r="J129" s="68" t="s">
        <v>6159</v>
      </c>
      <c r="K129" s="68" t="s">
        <v>3842</v>
      </c>
      <c r="L129" s="68" t="s">
        <v>3696</v>
      </c>
      <c r="M129" s="19" t="str">
        <f>VLOOKUP($A129,'[4]TOM T'!$C:$D,2,FALSE)</f>
        <v>Animal facts</v>
      </c>
      <c r="N129" s="19"/>
      <c r="O129" s="92" t="s">
        <v>3878</v>
      </c>
      <c r="P129" s="93"/>
      <c r="Q129" s="93"/>
      <c r="R129" s="93"/>
      <c r="S129" s="93"/>
      <c r="T129" s="93"/>
      <c r="U129" s="93"/>
      <c r="V129" s="22"/>
    </row>
    <row r="130" spans="1:22" ht="229.5" x14ac:dyDescent="0.45">
      <c r="A130" s="18">
        <v>209</v>
      </c>
      <c r="B130" s="7" t="s">
        <v>294</v>
      </c>
      <c r="C130" s="7" t="s">
        <v>3886</v>
      </c>
      <c r="D130" s="3" t="s">
        <v>295</v>
      </c>
      <c r="E130" s="3" t="s">
        <v>3885</v>
      </c>
      <c r="F130" s="3" t="s">
        <v>6158</v>
      </c>
      <c r="G130" s="20" t="s">
        <v>3873</v>
      </c>
      <c r="H130" s="68" t="s">
        <v>6159</v>
      </c>
      <c r="I130" s="68" t="s">
        <v>3873</v>
      </c>
      <c r="J130" s="68" t="s">
        <v>6159</v>
      </c>
      <c r="K130" s="68" t="s">
        <v>6251</v>
      </c>
      <c r="L130" s="68" t="s">
        <v>6159</v>
      </c>
      <c r="M130" s="19" t="str">
        <f>VLOOKUP($A130,'[4]TOM T'!$C:$D,2,FALSE)</f>
        <v>Animal facts</v>
      </c>
      <c r="N130" s="19" t="str">
        <f>IF((COUNTIF($G130:$L130,"Global Category")+COUNTIF($G130:$L130,"Regional Category"))&gt;0,"YES","")</f>
        <v/>
      </c>
      <c r="O130" s="134" t="s">
        <v>3873</v>
      </c>
      <c r="P130" s="93"/>
      <c r="Q130" s="93"/>
      <c r="R130" s="93"/>
      <c r="S130" s="93"/>
      <c r="T130" s="93"/>
      <c r="U130" s="93"/>
      <c r="V130" s="22"/>
    </row>
    <row r="131" spans="1:22" ht="114.75" x14ac:dyDescent="0.45">
      <c r="A131" s="18">
        <v>211</v>
      </c>
      <c r="B131" s="7" t="s">
        <v>296</v>
      </c>
      <c r="C131" s="7" t="s">
        <v>3887</v>
      </c>
      <c r="D131" s="3" t="s">
        <v>107</v>
      </c>
      <c r="E131" s="3" t="s">
        <v>108</v>
      </c>
      <c r="F131" s="3" t="s">
        <v>6158</v>
      </c>
      <c r="G131" s="20" t="s">
        <v>3872</v>
      </c>
      <c r="H131" s="68" t="s">
        <v>6159</v>
      </c>
      <c r="I131" s="68" t="s">
        <v>3872</v>
      </c>
      <c r="J131" s="68" t="s">
        <v>6159</v>
      </c>
      <c r="K131" s="68" t="s">
        <v>3872</v>
      </c>
      <c r="L131" s="68" t="s">
        <v>6159</v>
      </c>
      <c r="M131" s="19" t="str">
        <f>VLOOKUP($A131,'[4]TOM T'!$C:$D,2,FALSE)</f>
        <v>Animal facts</v>
      </c>
      <c r="N131" s="19" t="str">
        <f>IF((COUNTIF($G131:$L131,"Global Category")+COUNTIF($G131:$L131,"Regional Category"))&gt;0,"YES","")</f>
        <v/>
      </c>
      <c r="O131" s="92" t="s">
        <v>3878</v>
      </c>
      <c r="P131" s="93"/>
      <c r="Q131" s="93"/>
      <c r="R131" s="93"/>
      <c r="S131" s="93"/>
      <c r="T131" s="93"/>
      <c r="U131" s="93"/>
      <c r="V131" s="22"/>
    </row>
    <row r="132" spans="1:22" ht="114.75" x14ac:dyDescent="0.45">
      <c r="A132" s="18">
        <v>212</v>
      </c>
      <c r="B132" s="7" t="s">
        <v>297</v>
      </c>
      <c r="C132" s="7" t="s">
        <v>3888</v>
      </c>
      <c r="D132" s="3" t="s">
        <v>110</v>
      </c>
      <c r="E132" s="3" t="s">
        <v>111</v>
      </c>
      <c r="F132" s="3" t="s">
        <v>6158</v>
      </c>
      <c r="G132" s="20" t="s">
        <v>3873</v>
      </c>
      <c r="H132" s="68" t="s">
        <v>6159</v>
      </c>
      <c r="I132" s="68" t="s">
        <v>3873</v>
      </c>
      <c r="J132" s="68" t="s">
        <v>6159</v>
      </c>
      <c r="K132" s="68" t="s">
        <v>3873</v>
      </c>
      <c r="L132" s="68" t="s">
        <v>6159</v>
      </c>
      <c r="M132" s="19" t="str">
        <f>VLOOKUP($A132,'[4]TOM T'!$C:$D,2,FALSE)</f>
        <v>Animal facts</v>
      </c>
      <c r="N132" s="19" t="str">
        <f>IF((COUNTIF($G132:$L132,"Global Category")+COUNTIF($G132:$L132,"Regional Category"))&gt;0,"YES","")</f>
        <v/>
      </c>
      <c r="O132" s="134" t="s">
        <v>3873</v>
      </c>
      <c r="P132" s="93"/>
      <c r="Q132" s="93"/>
      <c r="R132" s="93"/>
      <c r="S132" s="93"/>
      <c r="T132" s="93"/>
      <c r="U132" s="93"/>
      <c r="V132" s="22"/>
    </row>
    <row r="133" spans="1:22" ht="114.75" x14ac:dyDescent="0.45">
      <c r="A133" s="18">
        <v>213</v>
      </c>
      <c r="B133" s="7" t="s">
        <v>298</v>
      </c>
      <c r="C133" s="7" t="s">
        <v>3889</v>
      </c>
      <c r="D133" s="3" t="s">
        <v>113</v>
      </c>
      <c r="E133" s="3" t="s">
        <v>114</v>
      </c>
      <c r="F133" s="3" t="s">
        <v>6158</v>
      </c>
      <c r="G133" s="20" t="s">
        <v>3873</v>
      </c>
      <c r="H133" s="68" t="s">
        <v>6159</v>
      </c>
      <c r="I133" s="68" t="s">
        <v>3873</v>
      </c>
      <c r="J133" s="68" t="s">
        <v>6159</v>
      </c>
      <c r="K133" s="68" t="s">
        <v>3873</v>
      </c>
      <c r="L133" s="68" t="s">
        <v>6159</v>
      </c>
      <c r="M133" s="19" t="str">
        <f>VLOOKUP($A133,'[4]TOM T'!$C:$D,2,FALSE)</f>
        <v>Animal facts</v>
      </c>
      <c r="N133" s="19" t="str">
        <f>IF((COUNTIF($G133:$L133,"Global Category")+COUNTIF($G133:$L133,"Regional Category"))&gt;0,"YES","")</f>
        <v/>
      </c>
      <c r="O133" s="92" t="s">
        <v>3873</v>
      </c>
      <c r="P133" s="93"/>
      <c r="Q133" s="93"/>
      <c r="R133" s="93"/>
      <c r="S133" s="93"/>
      <c r="T133" s="93"/>
      <c r="U133" s="93"/>
      <c r="V133" s="22"/>
    </row>
    <row r="134" spans="1:22" ht="140.25" x14ac:dyDescent="0.45">
      <c r="A134" s="18">
        <v>214</v>
      </c>
      <c r="B134" s="7" t="s">
        <v>299</v>
      </c>
      <c r="C134" s="7" t="s">
        <v>3890</v>
      </c>
      <c r="D134" s="3" t="s">
        <v>116</v>
      </c>
      <c r="E134" s="3" t="s">
        <v>117</v>
      </c>
      <c r="F134" s="3" t="s">
        <v>6158</v>
      </c>
      <c r="G134" s="20" t="s">
        <v>3873</v>
      </c>
      <c r="H134" s="68" t="s">
        <v>6159</v>
      </c>
      <c r="I134" s="68" t="s">
        <v>3873</v>
      </c>
      <c r="J134" s="68" t="s">
        <v>6159</v>
      </c>
      <c r="K134" s="68" t="s">
        <v>3873</v>
      </c>
      <c r="L134" s="68" t="s">
        <v>6159</v>
      </c>
      <c r="M134" s="19" t="str">
        <f>VLOOKUP($A134,'[4]TOM T'!$C:$D,2,FALSE)</f>
        <v>Animal facts</v>
      </c>
      <c r="N134" s="19" t="str">
        <f>IF((COUNTIF($G134:$L134,"Global Category")+COUNTIF($G134:$L134,"Regional Category"))&gt;0,"YES","")</f>
        <v/>
      </c>
      <c r="O134" s="134" t="s">
        <v>3873</v>
      </c>
      <c r="P134" s="93"/>
      <c r="Q134" s="93"/>
      <c r="R134" s="93"/>
      <c r="S134" s="93"/>
      <c r="T134" s="93"/>
      <c r="U134" s="93"/>
      <c r="V134" s="22"/>
    </row>
    <row r="135" spans="1:22" ht="114.75" x14ac:dyDescent="0.45">
      <c r="A135" s="18">
        <v>215</v>
      </c>
      <c r="B135" s="7" t="s">
        <v>300</v>
      </c>
      <c r="C135" s="7" t="s">
        <v>3891</v>
      </c>
      <c r="D135" s="3" t="s">
        <v>119</v>
      </c>
      <c r="E135" s="3" t="s">
        <v>3875</v>
      </c>
      <c r="F135" s="3" t="s">
        <v>6158</v>
      </c>
      <c r="G135" s="20" t="s">
        <v>3873</v>
      </c>
      <c r="H135" s="68" t="s">
        <v>6159</v>
      </c>
      <c r="I135" s="68" t="s">
        <v>3873</v>
      </c>
      <c r="J135" s="68" t="s">
        <v>6159</v>
      </c>
      <c r="K135" s="68" t="s">
        <v>3873</v>
      </c>
      <c r="L135" s="68" t="s">
        <v>6159</v>
      </c>
      <c r="M135" s="19" t="str">
        <f>VLOOKUP($A135,'[4]TOM T'!$C:$D,2,FALSE)</f>
        <v>Animal facts</v>
      </c>
      <c r="N135" s="19" t="str">
        <f>IF((COUNTIF($G135:$L135,"Global Category")+COUNTIF($G135:$L135,"Regional Category"))&gt;0,"YES","")</f>
        <v/>
      </c>
      <c r="O135" s="92" t="s">
        <v>3873</v>
      </c>
      <c r="P135" s="93"/>
      <c r="Q135" s="93"/>
      <c r="R135" s="93"/>
      <c r="S135" s="93"/>
      <c r="T135" s="93"/>
      <c r="U135" s="93"/>
      <c r="V135" s="22"/>
    </row>
    <row r="136" spans="1:22" ht="127.5" x14ac:dyDescent="0.45">
      <c r="A136" s="18">
        <v>226</v>
      </c>
      <c r="B136" s="7" t="s">
        <v>301</v>
      </c>
      <c r="C136" s="7" t="s">
        <v>3892</v>
      </c>
      <c r="D136" s="3" t="s">
        <v>107</v>
      </c>
      <c r="E136" s="3" t="s">
        <v>108</v>
      </c>
      <c r="F136" s="3" t="s">
        <v>6158</v>
      </c>
      <c r="G136" s="20" t="s">
        <v>3872</v>
      </c>
      <c r="H136" s="68" t="s">
        <v>6159</v>
      </c>
      <c r="I136" s="68" t="s">
        <v>3872</v>
      </c>
      <c r="J136" s="68" t="s">
        <v>6159</v>
      </c>
      <c r="K136" s="68" t="s">
        <v>3872</v>
      </c>
      <c r="L136" s="68" t="s">
        <v>6159</v>
      </c>
      <c r="M136" s="19" t="str">
        <f>VLOOKUP($A136,'[4]TOM T'!$C:$D,2,FALSE)</f>
        <v>Out of scope</v>
      </c>
      <c r="N136" s="19" t="str">
        <f>IF((COUNTIF($G136:$L136,"Global Category")+COUNTIF($G136:$L136,"Regional Category"))&gt;0,"YES","")</f>
        <v/>
      </c>
      <c r="O136" s="134" t="s">
        <v>3878</v>
      </c>
      <c r="P136" s="93"/>
      <c r="Q136" s="93"/>
      <c r="R136" s="93"/>
      <c r="S136" s="93"/>
      <c r="T136" s="93"/>
      <c r="U136" s="93"/>
      <c r="V136" s="22"/>
    </row>
    <row r="137" spans="1:22" ht="127.5" x14ac:dyDescent="0.45">
      <c r="A137" s="18">
        <v>227</v>
      </c>
      <c r="B137" s="7" t="s">
        <v>302</v>
      </c>
      <c r="C137" s="7" t="s">
        <v>3893</v>
      </c>
      <c r="D137" s="3" t="s">
        <v>110</v>
      </c>
      <c r="E137" s="3" t="s">
        <v>111</v>
      </c>
      <c r="F137" s="3" t="s">
        <v>6158</v>
      </c>
      <c r="G137" s="20" t="s">
        <v>3873</v>
      </c>
      <c r="H137" s="68" t="s">
        <v>6159</v>
      </c>
      <c r="I137" s="68" t="s">
        <v>3873</v>
      </c>
      <c r="J137" s="68" t="s">
        <v>6159</v>
      </c>
      <c r="K137" s="68" t="s">
        <v>3873</v>
      </c>
      <c r="L137" s="68" t="s">
        <v>6159</v>
      </c>
      <c r="M137" s="19" t="str">
        <f>VLOOKUP($A137,'[4]TOM T'!$C:$D,2,FALSE)</f>
        <v>Out of scope</v>
      </c>
      <c r="N137" s="19" t="str">
        <f>IF((COUNTIF($G137:$L137,"Global Category")+COUNTIF($G137:$L137,"Regional Category"))&gt;0,"YES","")</f>
        <v/>
      </c>
      <c r="O137" s="134" t="s">
        <v>3873</v>
      </c>
      <c r="P137" s="93"/>
      <c r="Q137" s="93"/>
      <c r="R137" s="93"/>
      <c r="S137" s="93"/>
      <c r="T137" s="93"/>
      <c r="U137" s="93"/>
      <c r="V137" s="22"/>
    </row>
    <row r="138" spans="1:22" ht="114.75" x14ac:dyDescent="0.45">
      <c r="A138" s="18">
        <v>228</v>
      </c>
      <c r="B138" s="7" t="s">
        <v>303</v>
      </c>
      <c r="C138" s="7" t="s">
        <v>3894</v>
      </c>
      <c r="D138" s="3" t="s">
        <v>113</v>
      </c>
      <c r="E138" s="3" t="s">
        <v>114</v>
      </c>
      <c r="F138" s="3" t="s">
        <v>6158</v>
      </c>
      <c r="G138" s="20" t="s">
        <v>3873</v>
      </c>
      <c r="H138" s="68" t="s">
        <v>6159</v>
      </c>
      <c r="I138" s="68" t="s">
        <v>3873</v>
      </c>
      <c r="J138" s="68" t="s">
        <v>6159</v>
      </c>
      <c r="K138" s="68" t="s">
        <v>3873</v>
      </c>
      <c r="L138" s="68" t="s">
        <v>6159</v>
      </c>
      <c r="M138" s="19" t="str">
        <f>VLOOKUP($A138,'[4]TOM T'!$C:$D,2,FALSE)</f>
        <v>Out of scope</v>
      </c>
      <c r="N138" s="19" t="str">
        <f>IF((COUNTIF($G138:$L138,"Global Category")+COUNTIF($G138:$L138,"Regional Category"))&gt;0,"YES","")</f>
        <v/>
      </c>
      <c r="O138" s="134" t="s">
        <v>3873</v>
      </c>
      <c r="P138" s="93"/>
      <c r="Q138" s="93"/>
      <c r="R138" s="93"/>
      <c r="S138" s="93"/>
      <c r="T138" s="93"/>
      <c r="U138" s="93"/>
      <c r="V138" s="22"/>
    </row>
    <row r="139" spans="1:22" ht="127.5" x14ac:dyDescent="0.45">
      <c r="A139" s="18">
        <v>229</v>
      </c>
      <c r="B139" s="7" t="s">
        <v>304</v>
      </c>
      <c r="C139" s="7" t="s">
        <v>3895</v>
      </c>
      <c r="D139" s="3" t="s">
        <v>119</v>
      </c>
      <c r="E139" s="3" t="s">
        <v>3875</v>
      </c>
      <c r="F139" s="3" t="s">
        <v>6158</v>
      </c>
      <c r="G139" s="20" t="s">
        <v>3873</v>
      </c>
      <c r="H139" s="68" t="s">
        <v>6159</v>
      </c>
      <c r="I139" s="68" t="s">
        <v>3873</v>
      </c>
      <c r="J139" s="68" t="s">
        <v>6159</v>
      </c>
      <c r="K139" s="68" t="s">
        <v>3873</v>
      </c>
      <c r="L139" s="68" t="s">
        <v>6159</v>
      </c>
      <c r="M139" s="19" t="str">
        <f>VLOOKUP($A139,'[4]TOM T'!$C:$D,2,FALSE)</f>
        <v>Certifications &amp; Traceability &amp; Sustainability</v>
      </c>
      <c r="N139" s="19" t="str">
        <f>IF((COUNTIF($G139:$L139,"Global Category")+COUNTIF($G139:$L139,"Regional Category"))&gt;0,"YES","")</f>
        <v/>
      </c>
      <c r="O139" s="92" t="s">
        <v>3873</v>
      </c>
      <c r="P139" s="93"/>
      <c r="Q139" s="93"/>
      <c r="R139" s="93"/>
      <c r="S139" s="93"/>
      <c r="T139" s="93"/>
      <c r="U139" s="93"/>
      <c r="V139" s="22"/>
    </row>
    <row r="140" spans="1:22" ht="127.5" x14ac:dyDescent="0.45">
      <c r="A140" s="8">
        <v>233</v>
      </c>
      <c r="B140" s="7" t="s">
        <v>305</v>
      </c>
      <c r="C140" s="7" t="s">
        <v>3896</v>
      </c>
      <c r="D140" s="3" t="s">
        <v>306</v>
      </c>
      <c r="E140" s="3" t="s">
        <v>307</v>
      </c>
      <c r="F140" s="3" t="s">
        <v>6158</v>
      </c>
      <c r="G140" s="20" t="s">
        <v>3872</v>
      </c>
      <c r="H140" s="68" t="s">
        <v>6159</v>
      </c>
      <c r="I140" s="68" t="s">
        <v>3872</v>
      </c>
      <c r="J140" s="68" t="s">
        <v>6159</v>
      </c>
      <c r="K140" s="68" t="s">
        <v>3872</v>
      </c>
      <c r="L140" s="68" t="s">
        <v>6159</v>
      </c>
      <c r="M140" s="19" t="str">
        <f>VLOOKUP($A140,'[4]TOM T'!$C:$D,2,FALSE)</f>
        <v>Certifications &amp; Traceability &amp; Sustainability</v>
      </c>
      <c r="N140" s="19" t="str">
        <f>IF((COUNTIF($G140:$L140,"Global Category")+COUNTIF($G140:$L140,"Regional Category"))&gt;0,"YES","")</f>
        <v/>
      </c>
      <c r="O140" s="20" t="s">
        <v>3872</v>
      </c>
      <c r="P140" s="93"/>
      <c r="Q140" s="93"/>
      <c r="R140" s="93"/>
      <c r="S140" s="93"/>
      <c r="T140" s="93"/>
      <c r="U140" s="93"/>
      <c r="V140" s="22"/>
    </row>
    <row r="141" spans="1:22" ht="127.5" x14ac:dyDescent="0.45">
      <c r="A141" s="18">
        <v>234</v>
      </c>
      <c r="B141" s="7" t="s">
        <v>308</v>
      </c>
      <c r="C141" s="7" t="s">
        <v>3897</v>
      </c>
      <c r="D141" s="3" t="s">
        <v>309</v>
      </c>
      <c r="E141" s="3" t="s">
        <v>307</v>
      </c>
      <c r="F141" s="3" t="s">
        <v>6158</v>
      </c>
      <c r="G141" s="20" t="s">
        <v>3873</v>
      </c>
      <c r="H141" s="68" t="s">
        <v>6159</v>
      </c>
      <c r="I141" s="68" t="s">
        <v>3873</v>
      </c>
      <c r="J141" s="68" t="s">
        <v>6159</v>
      </c>
      <c r="K141" s="68" t="s">
        <v>3873</v>
      </c>
      <c r="L141" s="68" t="s">
        <v>6159</v>
      </c>
      <c r="M141" s="19" t="str">
        <f>VLOOKUP($A141,'[4]TOM T'!$C:$D,2,FALSE)</f>
        <v>Certifications &amp; Traceability &amp; Sustainability</v>
      </c>
      <c r="N141" s="19" t="str">
        <f>IF((COUNTIF($G141:$L141,"Global Category")+COUNTIF($G141:$L141,"Regional Category"))&gt;0,"YES","")</f>
        <v/>
      </c>
      <c r="O141" s="92" t="s">
        <v>3873</v>
      </c>
      <c r="P141" s="93"/>
      <c r="Q141" s="93"/>
      <c r="R141" s="93"/>
      <c r="S141" s="93"/>
      <c r="T141" s="93"/>
      <c r="U141" s="93"/>
      <c r="V141" s="22"/>
    </row>
    <row r="142" spans="1:22" ht="127.5" x14ac:dyDescent="0.45">
      <c r="A142" s="18">
        <v>244</v>
      </c>
      <c r="B142" s="7" t="s">
        <v>319</v>
      </c>
      <c r="C142" s="7" t="s">
        <v>3898</v>
      </c>
      <c r="D142" s="3" t="s">
        <v>107</v>
      </c>
      <c r="E142" s="3" t="s">
        <v>108</v>
      </c>
      <c r="F142" s="3" t="s">
        <v>6158</v>
      </c>
      <c r="G142" s="20" t="s">
        <v>3872</v>
      </c>
      <c r="H142" s="68" t="s">
        <v>6159</v>
      </c>
      <c r="I142" s="68" t="s">
        <v>3872</v>
      </c>
      <c r="J142" s="68" t="s">
        <v>6159</v>
      </c>
      <c r="K142" s="68" t="s">
        <v>3872</v>
      </c>
      <c r="L142" s="68" t="s">
        <v>6159</v>
      </c>
      <c r="M142" s="19" t="str">
        <f>VLOOKUP($A142,'[4]TOM T'!$C:$D,2,FALSE)</f>
        <v>Hazardous materials &amp; safety data</v>
      </c>
      <c r="N142" s="19" t="str">
        <f>IF((COUNTIF($G142:$L142,"Global Category")+COUNTIF($G142:$L142,"Regional Category"))&gt;0,"YES","")</f>
        <v/>
      </c>
      <c r="O142" s="20" t="s">
        <v>3872</v>
      </c>
      <c r="P142" s="93"/>
      <c r="Q142" s="93"/>
      <c r="R142" s="93"/>
      <c r="S142" s="93"/>
      <c r="T142" s="93"/>
      <c r="U142" s="93"/>
      <c r="V142" s="22"/>
    </row>
    <row r="143" spans="1:22" ht="140.25" x14ac:dyDescent="0.45">
      <c r="A143" s="18">
        <v>245</v>
      </c>
      <c r="B143" s="7" t="s">
        <v>320</v>
      </c>
      <c r="C143" s="7" t="s">
        <v>3899</v>
      </c>
      <c r="D143" s="3" t="s">
        <v>110</v>
      </c>
      <c r="E143" s="3" t="s">
        <v>111</v>
      </c>
      <c r="F143" s="3" t="s">
        <v>6158</v>
      </c>
      <c r="G143" s="20" t="s">
        <v>3873</v>
      </c>
      <c r="H143" s="68" t="s">
        <v>6159</v>
      </c>
      <c r="I143" s="68" t="s">
        <v>3873</v>
      </c>
      <c r="J143" s="68" t="s">
        <v>6159</v>
      </c>
      <c r="K143" s="68" t="s">
        <v>3873</v>
      </c>
      <c r="L143" s="68" t="s">
        <v>6159</v>
      </c>
      <c r="M143" s="19" t="str">
        <f>VLOOKUP($A143,'[4]TOM T'!$C:$D,2,FALSE)</f>
        <v>Hazardous materials &amp; safety data</v>
      </c>
      <c r="N143" s="19" t="str">
        <f>IF((COUNTIF($G143:$L143,"Global Category")+COUNTIF($G143:$L143,"Regional Category"))&gt;0,"YES","")</f>
        <v/>
      </c>
      <c r="O143" s="92" t="s">
        <v>3873</v>
      </c>
      <c r="P143" s="93"/>
      <c r="Q143" s="93"/>
      <c r="R143" s="93"/>
      <c r="S143" s="93"/>
      <c r="T143" s="93"/>
      <c r="U143" s="93"/>
      <c r="V143" s="22"/>
    </row>
    <row r="144" spans="1:22" ht="140.25" x14ac:dyDescent="0.45">
      <c r="A144" s="18">
        <v>246</v>
      </c>
      <c r="B144" s="7" t="s">
        <v>321</v>
      </c>
      <c r="C144" s="7" t="s">
        <v>3900</v>
      </c>
      <c r="D144" s="3" t="s">
        <v>113</v>
      </c>
      <c r="E144" s="3" t="s">
        <v>114</v>
      </c>
      <c r="F144" s="3" t="s">
        <v>6158</v>
      </c>
      <c r="G144" s="20" t="s">
        <v>3873</v>
      </c>
      <c r="H144" s="68" t="s">
        <v>6159</v>
      </c>
      <c r="I144" s="68" t="s">
        <v>3873</v>
      </c>
      <c r="J144" s="68" t="s">
        <v>6159</v>
      </c>
      <c r="K144" s="68" t="s">
        <v>3873</v>
      </c>
      <c r="L144" s="68" t="s">
        <v>6159</v>
      </c>
      <c r="M144" s="19" t="str">
        <f>VLOOKUP($A144,'[4]TOM T'!$C:$D,2,FALSE)</f>
        <v>Hazardous materials &amp; safety data</v>
      </c>
      <c r="N144" s="19" t="str">
        <f>IF((COUNTIF($G144:$L144,"Global Category")+COUNTIF($G144:$L144,"Regional Category"))&gt;0,"YES","")</f>
        <v/>
      </c>
      <c r="O144" s="92" t="s">
        <v>3873</v>
      </c>
      <c r="P144" s="93"/>
      <c r="Q144" s="93"/>
      <c r="R144" s="93"/>
      <c r="S144" s="93"/>
      <c r="T144" s="93"/>
      <c r="U144" s="93"/>
      <c r="V144" s="22"/>
    </row>
    <row r="145" spans="1:22" ht="114.75" x14ac:dyDescent="0.45">
      <c r="A145" s="18">
        <v>247</v>
      </c>
      <c r="B145" s="7" t="s">
        <v>322</v>
      </c>
      <c r="C145" s="7" t="s">
        <v>3901</v>
      </c>
      <c r="D145" s="3" t="s">
        <v>116</v>
      </c>
      <c r="E145" s="3" t="s">
        <v>117</v>
      </c>
      <c r="F145" s="3" t="s">
        <v>6158</v>
      </c>
      <c r="G145" s="20" t="s">
        <v>3873</v>
      </c>
      <c r="H145" s="68" t="s">
        <v>6159</v>
      </c>
      <c r="I145" s="68" t="s">
        <v>3873</v>
      </c>
      <c r="J145" s="68" t="s">
        <v>6159</v>
      </c>
      <c r="K145" s="68" t="s">
        <v>3873</v>
      </c>
      <c r="L145" s="68" t="s">
        <v>6159</v>
      </c>
      <c r="M145" s="19" t="str">
        <f>VLOOKUP($A145,'[4]TOM T'!$C:$D,2,FALSE)</f>
        <v>Hazardous materials &amp; safety data</v>
      </c>
      <c r="N145" s="19" t="str">
        <f>IF((COUNTIF($G145:$L145,"Global Category")+COUNTIF($G145:$L145,"Regional Category"))&gt;0,"YES","")</f>
        <v/>
      </c>
      <c r="O145" s="134" t="s">
        <v>3873</v>
      </c>
      <c r="P145" s="93"/>
      <c r="Q145" s="93"/>
      <c r="R145" s="93"/>
      <c r="S145" s="93"/>
      <c r="T145" s="93"/>
      <c r="U145" s="93"/>
      <c r="V145" s="22"/>
    </row>
    <row r="146" spans="1:22" ht="140.25" x14ac:dyDescent="0.45">
      <c r="A146" s="18">
        <v>248</v>
      </c>
      <c r="B146" s="7" t="s">
        <v>323</v>
      </c>
      <c r="C146" s="7" t="s">
        <v>3902</v>
      </c>
      <c r="D146" s="3" t="s">
        <v>119</v>
      </c>
      <c r="E146" s="3" t="s">
        <v>3875</v>
      </c>
      <c r="F146" s="3" t="s">
        <v>6158</v>
      </c>
      <c r="G146" s="20" t="s">
        <v>3873</v>
      </c>
      <c r="H146" s="68" t="s">
        <v>6159</v>
      </c>
      <c r="I146" s="68" t="s">
        <v>3873</v>
      </c>
      <c r="J146" s="68" t="s">
        <v>6159</v>
      </c>
      <c r="K146" s="68" t="s">
        <v>3873</v>
      </c>
      <c r="L146" s="68" t="s">
        <v>6159</v>
      </c>
      <c r="M146" s="19" t="str">
        <f>VLOOKUP($A146,'[4]TOM T'!$C:$D,2,FALSE)</f>
        <v>Hazardous materials &amp; safety data</v>
      </c>
      <c r="N146" s="19" t="str">
        <f>IF((COUNTIF($G146:$L146,"Global Category")+COUNTIF($G146:$L146,"Regional Category"))&gt;0,"YES","")</f>
        <v/>
      </c>
      <c r="O146" s="92" t="s">
        <v>3873</v>
      </c>
      <c r="P146" s="93"/>
      <c r="Q146" s="93"/>
      <c r="R146" s="93"/>
      <c r="S146" s="93"/>
      <c r="T146" s="93"/>
      <c r="U146" s="93"/>
      <c r="V146" s="22"/>
    </row>
    <row r="147" spans="1:22" ht="127.5" x14ac:dyDescent="0.45">
      <c r="A147" s="18">
        <v>252</v>
      </c>
      <c r="B147" s="7" t="s">
        <v>324</v>
      </c>
      <c r="C147" s="7" t="s">
        <v>3903</v>
      </c>
      <c r="D147" s="3" t="s">
        <v>325</v>
      </c>
      <c r="E147" s="3" t="s">
        <v>326</v>
      </c>
      <c r="F147" s="3" t="s">
        <v>6158</v>
      </c>
      <c r="G147" s="20" t="s">
        <v>3872</v>
      </c>
      <c r="H147" s="68" t="s">
        <v>6159</v>
      </c>
      <c r="I147" s="68" t="s">
        <v>3872</v>
      </c>
      <c r="J147" s="68" t="s">
        <v>6159</v>
      </c>
      <c r="K147" s="68" t="s">
        <v>3872</v>
      </c>
      <c r="L147" s="68" t="s">
        <v>6159</v>
      </c>
      <c r="M147" s="19" t="str">
        <f>VLOOKUP($A147,'[4]TOM T'!$C:$D,2,FALSE)</f>
        <v>Hazardous materials &amp; safety data</v>
      </c>
      <c r="N147" s="19" t="str">
        <f>IF((COUNTIF($G147:$L147,"Global Category")+COUNTIF($G147:$L147,"Regional Category"))&gt;0,"YES","")</f>
        <v/>
      </c>
      <c r="O147" s="20" t="s">
        <v>3872</v>
      </c>
      <c r="P147" s="93"/>
      <c r="Q147" s="93"/>
      <c r="R147" s="93"/>
      <c r="S147" s="93"/>
      <c r="T147" s="93"/>
      <c r="U147" s="93"/>
      <c r="V147" s="22"/>
    </row>
    <row r="148" spans="1:22" ht="127.5" x14ac:dyDescent="0.45">
      <c r="A148" s="18">
        <v>256</v>
      </c>
      <c r="B148" s="7" t="s">
        <v>329</v>
      </c>
      <c r="C148" s="7" t="s">
        <v>3904</v>
      </c>
      <c r="D148" s="3" t="s">
        <v>330</v>
      </c>
      <c r="E148" s="3" t="s">
        <v>331</v>
      </c>
      <c r="F148" s="3" t="s">
        <v>6158</v>
      </c>
      <c r="G148" s="20" t="s">
        <v>3872</v>
      </c>
      <c r="H148" s="68" t="s">
        <v>6159</v>
      </c>
      <c r="I148" s="68" t="s">
        <v>3878</v>
      </c>
      <c r="J148" s="68" t="s">
        <v>6159</v>
      </c>
      <c r="K148" s="68" t="s">
        <v>3872</v>
      </c>
      <c r="L148" s="68" t="s">
        <v>6159</v>
      </c>
      <c r="M148" s="19" t="str">
        <f>VLOOKUP($A148,'[4]TOM T'!$C:$D,2,FALSE)</f>
        <v>Food facts (nutritions, etc)</v>
      </c>
      <c r="N148" s="19" t="str">
        <f>IF((COUNTIF($G148:$L148,"Global Category")+COUNTIF($G148:$L148,"Regional Category"))&gt;0,"YES","")</f>
        <v/>
      </c>
      <c r="O148" s="20" t="s">
        <v>3872</v>
      </c>
      <c r="P148" s="93"/>
      <c r="Q148" s="93"/>
      <c r="R148" s="93"/>
      <c r="S148" s="93"/>
      <c r="T148" s="93"/>
      <c r="U148" s="93"/>
      <c r="V148" s="22"/>
    </row>
    <row r="149" spans="1:22" ht="127.5" x14ac:dyDescent="0.45">
      <c r="A149" s="18">
        <v>258</v>
      </c>
      <c r="B149" s="7" t="s">
        <v>332</v>
      </c>
      <c r="C149" s="7" t="s">
        <v>3905</v>
      </c>
      <c r="D149" s="3" t="s">
        <v>107</v>
      </c>
      <c r="E149" s="3" t="s">
        <v>108</v>
      </c>
      <c r="F149" s="3" t="s">
        <v>6158</v>
      </c>
      <c r="G149" s="20" t="s">
        <v>3872</v>
      </c>
      <c r="H149" s="68" t="s">
        <v>6159</v>
      </c>
      <c r="I149" s="68" t="s">
        <v>3872</v>
      </c>
      <c r="J149" s="68" t="s">
        <v>6159</v>
      </c>
      <c r="K149" s="68" t="s">
        <v>3872</v>
      </c>
      <c r="L149" s="68" t="s">
        <v>6159</v>
      </c>
      <c r="M149" s="19" t="str">
        <f>VLOOKUP($A149,'[4]TOM T'!$C:$D,2,FALSE)</f>
        <v>Food facts (nutritions, etc)</v>
      </c>
      <c r="N149" s="19" t="str">
        <f>IF((COUNTIF($G149:$L149,"Global Category")+COUNTIF($G149:$L149,"Regional Category"))&gt;0,"YES","")</f>
        <v/>
      </c>
      <c r="O149" s="20" t="s">
        <v>3872</v>
      </c>
      <c r="P149" s="93"/>
      <c r="Q149" s="93"/>
      <c r="R149" s="93"/>
      <c r="S149" s="93"/>
      <c r="T149" s="93"/>
      <c r="U149" s="93"/>
      <c r="V149" s="22"/>
    </row>
    <row r="150" spans="1:22" ht="140.25" x14ac:dyDescent="0.45">
      <c r="A150" s="18">
        <v>259</v>
      </c>
      <c r="B150" s="7" t="s">
        <v>333</v>
      </c>
      <c r="C150" s="7" t="s">
        <v>3906</v>
      </c>
      <c r="D150" s="3" t="s">
        <v>110</v>
      </c>
      <c r="E150" s="3" t="s">
        <v>111</v>
      </c>
      <c r="F150" s="3" t="s">
        <v>6158</v>
      </c>
      <c r="G150" s="20" t="s">
        <v>3873</v>
      </c>
      <c r="H150" s="68" t="s">
        <v>6159</v>
      </c>
      <c r="I150" s="68" t="s">
        <v>3873</v>
      </c>
      <c r="J150" s="68" t="s">
        <v>6159</v>
      </c>
      <c r="K150" s="68" t="s">
        <v>3873</v>
      </c>
      <c r="L150" s="68" t="s">
        <v>6159</v>
      </c>
      <c r="M150" s="19" t="str">
        <f>VLOOKUP($A150,'[4]TOM T'!$C:$D,2,FALSE)</f>
        <v>Food facts (nutritions, etc)</v>
      </c>
      <c r="N150" s="19" t="str">
        <f>IF((COUNTIF($G150:$L150,"Global Category")+COUNTIF($G150:$L150,"Regional Category"))&gt;0,"YES","")</f>
        <v/>
      </c>
      <c r="O150" s="92" t="s">
        <v>3873</v>
      </c>
      <c r="P150" s="93"/>
      <c r="Q150" s="93"/>
      <c r="R150" s="93"/>
      <c r="S150" s="93"/>
      <c r="T150" s="93"/>
      <c r="U150" s="93"/>
      <c r="V150" s="22"/>
    </row>
    <row r="151" spans="1:22" ht="140.25" x14ac:dyDescent="0.45">
      <c r="A151" s="18">
        <v>260</v>
      </c>
      <c r="B151" s="7" t="s">
        <v>334</v>
      </c>
      <c r="C151" s="7" t="s">
        <v>3907</v>
      </c>
      <c r="D151" s="3" t="s">
        <v>113</v>
      </c>
      <c r="E151" s="3" t="s">
        <v>114</v>
      </c>
      <c r="F151" s="3" t="s">
        <v>6158</v>
      </c>
      <c r="G151" s="20" t="s">
        <v>3873</v>
      </c>
      <c r="H151" s="68" t="s">
        <v>6159</v>
      </c>
      <c r="I151" s="68" t="s">
        <v>3873</v>
      </c>
      <c r="J151" s="68" t="s">
        <v>6159</v>
      </c>
      <c r="K151" s="68" t="s">
        <v>3873</v>
      </c>
      <c r="L151" s="68" t="s">
        <v>6159</v>
      </c>
      <c r="M151" s="19" t="str">
        <f>VLOOKUP($A151,'[4]TOM T'!$C:$D,2,FALSE)</f>
        <v>Food facts (nutritions, etc)</v>
      </c>
      <c r="N151" s="19" t="str">
        <f>IF((COUNTIF($G151:$L151,"Global Category")+COUNTIF($G151:$L151,"Regional Category"))&gt;0,"YES","")</f>
        <v/>
      </c>
      <c r="O151" s="92" t="s">
        <v>3873</v>
      </c>
      <c r="P151" s="93"/>
      <c r="Q151" s="93"/>
      <c r="R151" s="93"/>
      <c r="S151" s="93"/>
      <c r="T151" s="93"/>
      <c r="U151" s="93"/>
      <c r="V151" s="22"/>
    </row>
    <row r="152" spans="1:22" ht="114.75" x14ac:dyDescent="0.45">
      <c r="A152" s="18">
        <v>261</v>
      </c>
      <c r="B152" s="7" t="s">
        <v>335</v>
      </c>
      <c r="C152" s="7" t="s">
        <v>3908</v>
      </c>
      <c r="D152" s="3" t="s">
        <v>116</v>
      </c>
      <c r="E152" s="3" t="s">
        <v>117</v>
      </c>
      <c r="F152" s="3" t="s">
        <v>6158</v>
      </c>
      <c r="G152" s="20" t="s">
        <v>3873</v>
      </c>
      <c r="H152" s="68" t="s">
        <v>6159</v>
      </c>
      <c r="I152" s="68" t="s">
        <v>3873</v>
      </c>
      <c r="J152" s="68" t="s">
        <v>6159</v>
      </c>
      <c r="K152" s="68" t="s">
        <v>3873</v>
      </c>
      <c r="L152" s="68" t="s">
        <v>6159</v>
      </c>
      <c r="M152" s="19" t="str">
        <f>VLOOKUP($A152,'[4]TOM T'!$C:$D,2,FALSE)</f>
        <v>Food facts (nutritions, etc)</v>
      </c>
      <c r="N152" s="19" t="str">
        <f>IF((COUNTIF($G152:$L152,"Global Category")+COUNTIF($G152:$L152,"Regional Category"))&gt;0,"YES","")</f>
        <v/>
      </c>
      <c r="O152" s="134" t="s">
        <v>3873</v>
      </c>
      <c r="P152" s="93"/>
      <c r="Q152" s="93"/>
      <c r="R152" s="93"/>
      <c r="S152" s="93"/>
      <c r="T152" s="93"/>
      <c r="U152" s="93"/>
      <c r="V152" s="22"/>
    </row>
    <row r="153" spans="1:22" ht="140.25" x14ac:dyDescent="0.45">
      <c r="A153" s="18">
        <v>262</v>
      </c>
      <c r="B153" s="7" t="s">
        <v>336</v>
      </c>
      <c r="C153" s="7" t="s">
        <v>3909</v>
      </c>
      <c r="D153" s="3" t="s">
        <v>119</v>
      </c>
      <c r="E153" s="3" t="s">
        <v>3875</v>
      </c>
      <c r="F153" s="3" t="s">
        <v>6158</v>
      </c>
      <c r="G153" s="20" t="s">
        <v>3873</v>
      </c>
      <c r="H153" s="68" t="s">
        <v>6159</v>
      </c>
      <c r="I153" s="68" t="s">
        <v>3873</v>
      </c>
      <c r="J153" s="68" t="s">
        <v>6159</v>
      </c>
      <c r="K153" s="68" t="s">
        <v>3873</v>
      </c>
      <c r="L153" s="68" t="s">
        <v>6159</v>
      </c>
      <c r="M153" s="19" t="str">
        <f>VLOOKUP($A153,'[4]TOM T'!$C:$D,2,FALSE)</f>
        <v>Food facts (nutritions, etc)</v>
      </c>
      <c r="N153" s="19" t="str">
        <f>IF((COUNTIF($G153:$L153,"Global Category")+COUNTIF($G153:$L153,"Regional Category"))&gt;0,"YES","")</f>
        <v/>
      </c>
      <c r="O153" s="92" t="s">
        <v>3873</v>
      </c>
      <c r="P153" s="93"/>
      <c r="Q153" s="93"/>
      <c r="R153" s="93"/>
      <c r="S153" s="93"/>
      <c r="T153" s="93"/>
      <c r="U153" s="93"/>
      <c r="V153" s="22"/>
    </row>
    <row r="154" spans="1:22" ht="127.5" x14ac:dyDescent="0.45">
      <c r="A154" s="18">
        <v>266</v>
      </c>
      <c r="B154" s="7" t="s">
        <v>337</v>
      </c>
      <c r="C154" s="7" t="s">
        <v>3910</v>
      </c>
      <c r="D154" s="3" t="s">
        <v>338</v>
      </c>
      <c r="E154" s="3" t="s">
        <v>339</v>
      </c>
      <c r="F154" s="3" t="s">
        <v>6158</v>
      </c>
      <c r="G154" s="20" t="s">
        <v>3872</v>
      </c>
      <c r="H154" s="68" t="s">
        <v>6159</v>
      </c>
      <c r="I154" s="68" t="s">
        <v>3872</v>
      </c>
      <c r="J154" s="68" t="s">
        <v>6159</v>
      </c>
      <c r="K154" s="68" t="s">
        <v>3872</v>
      </c>
      <c r="L154" s="68" t="s">
        <v>6159</v>
      </c>
      <c r="M154" s="19" t="str">
        <f>VLOOKUP($A154,'[4]TOM T'!$C:$D,2,FALSE)</f>
        <v>Food facts (nutritions, etc)</v>
      </c>
      <c r="N154" s="19" t="str">
        <f>IF((COUNTIF($G154:$L154,"Global Category")+COUNTIF($G154:$L154,"Regional Category"))&gt;0,"YES","")</f>
        <v/>
      </c>
      <c r="O154" s="20" t="s">
        <v>3872</v>
      </c>
      <c r="P154" s="93"/>
      <c r="Q154" s="93"/>
      <c r="R154" s="93"/>
      <c r="S154" s="93"/>
      <c r="T154" s="93"/>
      <c r="U154" s="93"/>
      <c r="V154" s="22"/>
    </row>
    <row r="155" spans="1:22" ht="114.75" x14ac:dyDescent="0.45">
      <c r="A155" s="18">
        <v>273</v>
      </c>
      <c r="B155" s="7" t="s">
        <v>340</v>
      </c>
      <c r="C155" s="7" t="s">
        <v>3911</v>
      </c>
      <c r="D155" s="3" t="s">
        <v>341</v>
      </c>
      <c r="E155" s="3" t="s">
        <v>342</v>
      </c>
      <c r="F155" s="3" t="s">
        <v>5642</v>
      </c>
      <c r="G155" s="20" t="s">
        <v>3878</v>
      </c>
      <c r="H155" s="68" t="s">
        <v>6159</v>
      </c>
      <c r="I155" s="69" t="s">
        <v>3841</v>
      </c>
      <c r="J155" s="68" t="s">
        <v>3696</v>
      </c>
      <c r="K155" s="68" t="s">
        <v>3872</v>
      </c>
      <c r="L155" s="68" t="s">
        <v>6159</v>
      </c>
      <c r="M155" s="19" t="str">
        <f>VLOOKUP($A155,'[4]TOM T'!$C:$D,2,FALSE)</f>
        <v>Health related facts</v>
      </c>
      <c r="N155" s="19" t="str">
        <f>IF((COUNTIF($G155:$L155,"Global Category")+COUNTIF($G155:$L155,"Regional Category"))&gt;0,"YES","")</f>
        <v>YES</v>
      </c>
      <c r="O155" s="92" t="s">
        <v>3878</v>
      </c>
      <c r="P155" s="93"/>
      <c r="Q155" s="93"/>
      <c r="R155" s="93"/>
      <c r="S155" s="93"/>
      <c r="T155" s="93"/>
      <c r="U155" s="93"/>
      <c r="V155" s="22"/>
    </row>
    <row r="156" spans="1:22" ht="114.75" x14ac:dyDescent="0.45">
      <c r="A156" s="18">
        <v>276</v>
      </c>
      <c r="B156" s="7" t="s">
        <v>343</v>
      </c>
      <c r="C156" s="7" t="s">
        <v>3912</v>
      </c>
      <c r="D156" s="3" t="s">
        <v>107</v>
      </c>
      <c r="E156" s="3" t="s">
        <v>108</v>
      </c>
      <c r="F156" s="3" t="s">
        <v>6158</v>
      </c>
      <c r="G156" s="20" t="s">
        <v>3872</v>
      </c>
      <c r="H156" s="68" t="s">
        <v>6159</v>
      </c>
      <c r="I156" s="68" t="s">
        <v>3872</v>
      </c>
      <c r="J156" s="68" t="s">
        <v>6159</v>
      </c>
      <c r="K156" s="68" t="s">
        <v>3872</v>
      </c>
      <c r="L156" s="68" t="s">
        <v>6159</v>
      </c>
      <c r="M156" s="19" t="str">
        <f>VLOOKUP($A156,'[4]TOM T'!$C:$D,2,FALSE)</f>
        <v>Health related facts</v>
      </c>
      <c r="N156" s="19" t="str">
        <f>IF((COUNTIF($G156:$L156,"Global Category")+COUNTIF($G156:$L156,"Regional Category"))&gt;0,"YES","")</f>
        <v/>
      </c>
      <c r="O156" s="20" t="s">
        <v>3872</v>
      </c>
      <c r="P156" s="93"/>
      <c r="Q156" s="93"/>
      <c r="R156" s="93"/>
      <c r="S156" s="93"/>
      <c r="T156" s="93"/>
      <c r="U156" s="93"/>
      <c r="V156" s="22"/>
    </row>
    <row r="157" spans="1:22" ht="153" x14ac:dyDescent="0.45">
      <c r="A157" s="18">
        <v>277</v>
      </c>
      <c r="B157" s="7" t="s">
        <v>344</v>
      </c>
      <c r="C157" s="7" t="s">
        <v>3913</v>
      </c>
      <c r="D157" s="3" t="s">
        <v>110</v>
      </c>
      <c r="E157" s="3" t="s">
        <v>111</v>
      </c>
      <c r="F157" s="3" t="s">
        <v>6158</v>
      </c>
      <c r="G157" s="20" t="s">
        <v>3873</v>
      </c>
      <c r="H157" s="68" t="s">
        <v>6159</v>
      </c>
      <c r="I157" s="68" t="s">
        <v>3873</v>
      </c>
      <c r="J157" s="68" t="s">
        <v>6159</v>
      </c>
      <c r="K157" s="68" t="s">
        <v>3873</v>
      </c>
      <c r="L157" s="68" t="s">
        <v>6159</v>
      </c>
      <c r="M157" s="19" t="str">
        <f>VLOOKUP($A157,'[4]TOM T'!$C:$D,2,FALSE)</f>
        <v>Health related facts</v>
      </c>
      <c r="N157" s="19" t="str">
        <f>IF((COUNTIF($G157:$L157,"Global Category")+COUNTIF($G157:$L157,"Regional Category"))&gt;0,"YES","")</f>
        <v/>
      </c>
      <c r="O157" s="134" t="s">
        <v>3873</v>
      </c>
      <c r="P157" s="93"/>
      <c r="Q157" s="93"/>
      <c r="R157" s="93"/>
      <c r="S157" s="93"/>
      <c r="T157" s="93"/>
      <c r="U157" s="93"/>
      <c r="V157" s="22"/>
    </row>
    <row r="158" spans="1:22" ht="127.5" x14ac:dyDescent="0.45">
      <c r="A158" s="18">
        <v>278</v>
      </c>
      <c r="B158" s="7" t="s">
        <v>345</v>
      </c>
      <c r="C158" s="7" t="s">
        <v>3914</v>
      </c>
      <c r="D158" s="3" t="s">
        <v>113</v>
      </c>
      <c r="E158" s="3" t="s">
        <v>114</v>
      </c>
      <c r="F158" s="3" t="s">
        <v>6158</v>
      </c>
      <c r="G158" s="20" t="s">
        <v>3873</v>
      </c>
      <c r="H158" s="68" t="s">
        <v>6159</v>
      </c>
      <c r="I158" s="68" t="s">
        <v>3873</v>
      </c>
      <c r="J158" s="68" t="s">
        <v>6159</v>
      </c>
      <c r="K158" s="68" t="s">
        <v>3873</v>
      </c>
      <c r="L158" s="68" t="s">
        <v>6159</v>
      </c>
      <c r="M158" s="19" t="str">
        <f>VLOOKUP($A158,'[4]TOM T'!$C:$D,2,FALSE)</f>
        <v>Health related facts</v>
      </c>
      <c r="N158" s="19" t="str">
        <f>IF((COUNTIF($G158:$L158,"Global Category")+COUNTIF($G158:$L158,"Regional Category"))&gt;0,"YES","")</f>
        <v/>
      </c>
      <c r="O158" s="92" t="s">
        <v>3873</v>
      </c>
      <c r="P158" s="93"/>
      <c r="Q158" s="93"/>
      <c r="R158" s="93"/>
      <c r="S158" s="93"/>
      <c r="T158" s="93"/>
      <c r="U158" s="93"/>
      <c r="V158" s="22"/>
    </row>
    <row r="159" spans="1:22" ht="127.5" x14ac:dyDescent="0.45">
      <c r="A159" s="18">
        <v>279</v>
      </c>
      <c r="B159" s="7" t="s">
        <v>346</v>
      </c>
      <c r="C159" s="7" t="s">
        <v>3915</v>
      </c>
      <c r="D159" s="3" t="s">
        <v>116</v>
      </c>
      <c r="E159" s="3" t="s">
        <v>117</v>
      </c>
      <c r="F159" s="3" t="s">
        <v>6158</v>
      </c>
      <c r="G159" s="20" t="s">
        <v>3873</v>
      </c>
      <c r="H159" s="68" t="s">
        <v>6159</v>
      </c>
      <c r="I159" s="68" t="s">
        <v>3873</v>
      </c>
      <c r="J159" s="68" t="s">
        <v>6159</v>
      </c>
      <c r="K159" s="68" t="s">
        <v>3873</v>
      </c>
      <c r="L159" s="68" t="s">
        <v>6159</v>
      </c>
      <c r="M159" s="19" t="str">
        <f>VLOOKUP($A159,'[4]TOM T'!$C:$D,2,FALSE)</f>
        <v>Health related facts</v>
      </c>
      <c r="N159" s="19" t="str">
        <f>IF((COUNTIF($G159:$L159,"Global Category")+COUNTIF($G159:$L159,"Regional Category"))&gt;0,"YES","")</f>
        <v/>
      </c>
      <c r="O159" s="92" t="s">
        <v>3873</v>
      </c>
      <c r="P159" s="93"/>
      <c r="Q159" s="93"/>
      <c r="R159" s="93"/>
      <c r="S159" s="93"/>
      <c r="T159" s="93"/>
      <c r="U159" s="93"/>
      <c r="V159" s="22"/>
    </row>
    <row r="160" spans="1:22" ht="114.75" x14ac:dyDescent="0.45">
      <c r="A160" s="18">
        <v>281</v>
      </c>
      <c r="B160" s="7" t="s">
        <v>347</v>
      </c>
      <c r="C160" s="7" t="s">
        <v>3916</v>
      </c>
      <c r="D160" s="3" t="s">
        <v>107</v>
      </c>
      <c r="E160" s="3" t="s">
        <v>108</v>
      </c>
      <c r="F160" s="3" t="s">
        <v>6158</v>
      </c>
      <c r="G160" s="20" t="s">
        <v>3872</v>
      </c>
      <c r="H160" s="68" t="s">
        <v>6159</v>
      </c>
      <c r="I160" s="68" t="s">
        <v>3872</v>
      </c>
      <c r="J160" s="68" t="s">
        <v>6159</v>
      </c>
      <c r="K160" s="68" t="s">
        <v>3872</v>
      </c>
      <c r="L160" s="68" t="s">
        <v>6159</v>
      </c>
      <c r="M160" s="19" t="str">
        <f>VLOOKUP($A160,'[4]TOM T'!$C:$D,2,FALSE)</f>
        <v>Food facts (nutritions, etc)</v>
      </c>
      <c r="N160" s="19" t="str">
        <f>IF((COUNTIF($G160:$L160,"Global Category")+COUNTIF($G160:$L160,"Regional Category"))&gt;0,"YES","")</f>
        <v/>
      </c>
      <c r="O160" s="20" t="s">
        <v>3872</v>
      </c>
      <c r="P160" s="93"/>
      <c r="Q160" s="93"/>
      <c r="R160" s="93"/>
      <c r="S160" s="93"/>
      <c r="T160" s="93"/>
      <c r="U160" s="93"/>
      <c r="V160" s="22"/>
    </row>
    <row r="161" spans="1:22" ht="127.5" x14ac:dyDescent="0.45">
      <c r="A161" s="18">
        <v>282</v>
      </c>
      <c r="B161" s="7" t="s">
        <v>348</v>
      </c>
      <c r="C161" s="7" t="s">
        <v>3917</v>
      </c>
      <c r="D161" s="3" t="s">
        <v>110</v>
      </c>
      <c r="E161" s="3" t="s">
        <v>111</v>
      </c>
      <c r="F161" s="3" t="s">
        <v>6158</v>
      </c>
      <c r="G161" s="20" t="s">
        <v>3873</v>
      </c>
      <c r="H161" s="68" t="s">
        <v>6159</v>
      </c>
      <c r="I161" s="68" t="s">
        <v>3873</v>
      </c>
      <c r="J161" s="68" t="s">
        <v>6159</v>
      </c>
      <c r="K161" s="68" t="s">
        <v>3873</v>
      </c>
      <c r="L161" s="68" t="s">
        <v>6159</v>
      </c>
      <c r="M161" s="19" t="str">
        <f>VLOOKUP($A161,'[4]TOM T'!$C:$D,2,FALSE)</f>
        <v>Food facts (nutritions, etc)</v>
      </c>
      <c r="N161" s="19" t="str">
        <f>IF((COUNTIF($G161:$L161,"Global Category")+COUNTIF($G161:$L161,"Regional Category"))&gt;0,"YES","")</f>
        <v/>
      </c>
      <c r="O161" s="92" t="s">
        <v>3873</v>
      </c>
      <c r="P161" s="93"/>
      <c r="Q161" s="93"/>
      <c r="R161" s="93"/>
      <c r="S161" s="93"/>
      <c r="T161" s="93"/>
      <c r="U161" s="93"/>
      <c r="V161" s="22"/>
    </row>
    <row r="162" spans="1:22" ht="114.75" x14ac:dyDescent="0.45">
      <c r="A162" s="18">
        <v>283</v>
      </c>
      <c r="B162" s="7" t="s">
        <v>349</v>
      </c>
      <c r="C162" s="7" t="s">
        <v>3918</v>
      </c>
      <c r="D162" s="3" t="s">
        <v>113</v>
      </c>
      <c r="E162" s="3" t="s">
        <v>114</v>
      </c>
      <c r="F162" s="3" t="s">
        <v>6158</v>
      </c>
      <c r="G162" s="20" t="s">
        <v>3873</v>
      </c>
      <c r="H162" s="68" t="s">
        <v>6159</v>
      </c>
      <c r="I162" s="68" t="s">
        <v>3873</v>
      </c>
      <c r="J162" s="68" t="s">
        <v>6159</v>
      </c>
      <c r="K162" s="68" t="s">
        <v>3873</v>
      </c>
      <c r="L162" s="68" t="s">
        <v>6159</v>
      </c>
      <c r="M162" s="19" t="str">
        <f>VLOOKUP($A162,'[4]TOM T'!$C:$D,2,FALSE)</f>
        <v>Food facts (nutritions, etc)</v>
      </c>
      <c r="N162" s="19" t="str">
        <f>IF((COUNTIF($G162:$L162,"Global Category")+COUNTIF($G162:$L162,"Regional Category"))&gt;0,"YES","")</f>
        <v/>
      </c>
      <c r="O162" s="92" t="s">
        <v>3873</v>
      </c>
      <c r="P162" s="93"/>
      <c r="Q162" s="93"/>
      <c r="R162" s="93"/>
      <c r="S162" s="93"/>
      <c r="T162" s="93"/>
      <c r="U162" s="93"/>
      <c r="V162" s="22"/>
    </row>
    <row r="163" spans="1:22" ht="114.75" x14ac:dyDescent="0.45">
      <c r="A163" s="18">
        <v>284</v>
      </c>
      <c r="B163" s="7" t="s">
        <v>350</v>
      </c>
      <c r="C163" s="7" t="s">
        <v>3919</v>
      </c>
      <c r="D163" s="3" t="s">
        <v>116</v>
      </c>
      <c r="E163" s="3" t="s">
        <v>117</v>
      </c>
      <c r="F163" s="3" t="s">
        <v>6158</v>
      </c>
      <c r="G163" s="20" t="s">
        <v>3873</v>
      </c>
      <c r="H163" s="68" t="s">
        <v>6159</v>
      </c>
      <c r="I163" s="68" t="s">
        <v>3873</v>
      </c>
      <c r="J163" s="68" t="s">
        <v>6159</v>
      </c>
      <c r="K163" s="68" t="s">
        <v>3873</v>
      </c>
      <c r="L163" s="68" t="s">
        <v>6159</v>
      </c>
      <c r="M163" s="19" t="str">
        <f>VLOOKUP($A163,'[4]TOM T'!$C:$D,2,FALSE)</f>
        <v>Food facts (nutritions, etc)</v>
      </c>
      <c r="N163" s="19" t="str">
        <f>IF((COUNTIF($G163:$L163,"Global Category")+COUNTIF($G163:$L163,"Regional Category"))&gt;0,"YES","")</f>
        <v/>
      </c>
      <c r="O163" s="92" t="s">
        <v>3873</v>
      </c>
      <c r="P163" s="93"/>
      <c r="Q163" s="93"/>
      <c r="R163" s="93"/>
      <c r="S163" s="93"/>
      <c r="T163" s="93"/>
      <c r="U163" s="93"/>
      <c r="V163" s="22"/>
    </row>
    <row r="164" spans="1:22" ht="127.5" x14ac:dyDescent="0.45">
      <c r="A164" s="18">
        <v>285</v>
      </c>
      <c r="B164" s="7" t="s">
        <v>351</v>
      </c>
      <c r="C164" s="7" t="s">
        <v>3920</v>
      </c>
      <c r="D164" s="3" t="s">
        <v>119</v>
      </c>
      <c r="E164" s="3" t="s">
        <v>3875</v>
      </c>
      <c r="F164" s="3" t="s">
        <v>6158</v>
      </c>
      <c r="G164" s="20" t="s">
        <v>3873</v>
      </c>
      <c r="H164" s="68" t="s">
        <v>6159</v>
      </c>
      <c r="I164" s="68" t="s">
        <v>3873</v>
      </c>
      <c r="J164" s="68" t="s">
        <v>6159</v>
      </c>
      <c r="K164" s="68" t="s">
        <v>3873</v>
      </c>
      <c r="L164" s="68" t="s">
        <v>6159</v>
      </c>
      <c r="M164" s="19" t="str">
        <f>VLOOKUP($A164,'[4]TOM T'!$C:$D,2,FALSE)</f>
        <v>Food facts (nutritions, etc)</v>
      </c>
      <c r="N164" s="19" t="str">
        <f>IF((COUNTIF($G164:$L164,"Global Category")+COUNTIF($G164:$L164,"Regional Category"))&gt;0,"YES","")</f>
        <v/>
      </c>
      <c r="O164" s="92" t="s">
        <v>3873</v>
      </c>
      <c r="P164" s="93"/>
      <c r="Q164" s="93"/>
      <c r="R164" s="93"/>
      <c r="S164" s="93"/>
      <c r="T164" s="93"/>
      <c r="U164" s="93"/>
      <c r="V164" s="22"/>
    </row>
    <row r="165" spans="1:22" ht="204" x14ac:dyDescent="0.45">
      <c r="A165" s="18">
        <v>290</v>
      </c>
      <c r="B165" s="7" t="s">
        <v>352</v>
      </c>
      <c r="C165" s="7" t="s">
        <v>3921</v>
      </c>
      <c r="D165" s="3" t="s">
        <v>353</v>
      </c>
      <c r="E165" s="3" t="s">
        <v>354</v>
      </c>
      <c r="F165" s="3" t="s">
        <v>6158</v>
      </c>
      <c r="G165" s="20" t="s">
        <v>3872</v>
      </c>
      <c r="H165" s="68" t="s">
        <v>6159</v>
      </c>
      <c r="I165" s="68" t="s">
        <v>3872</v>
      </c>
      <c r="J165" s="68" t="s">
        <v>6159</v>
      </c>
      <c r="K165" s="68" t="s">
        <v>3872</v>
      </c>
      <c r="L165" s="68" t="s">
        <v>6159</v>
      </c>
      <c r="M165" s="19" t="str">
        <f>VLOOKUP($A165,'[4]TOM T'!$C:$D,2,FALSE)</f>
        <v>Out of scope</v>
      </c>
      <c r="N165" s="19" t="str">
        <f>IF((COUNTIF($G165:$L165,"Global Category")+COUNTIF($G165:$L165,"Regional Category"))&gt;0,"YES","")</f>
        <v/>
      </c>
      <c r="O165" s="92" t="s">
        <v>3872</v>
      </c>
      <c r="P165" s="93"/>
      <c r="Q165" s="93"/>
      <c r="R165" s="93"/>
      <c r="S165" s="93"/>
      <c r="T165" s="93"/>
      <c r="U165" s="93"/>
      <c r="V165" s="22"/>
    </row>
    <row r="166" spans="1:22" ht="204" x14ac:dyDescent="0.45">
      <c r="A166" s="18">
        <v>291</v>
      </c>
      <c r="B166" s="7" t="s">
        <v>355</v>
      </c>
      <c r="C166" s="7" t="s">
        <v>3922</v>
      </c>
      <c r="D166" s="3" t="s">
        <v>356</v>
      </c>
      <c r="E166" s="3" t="s">
        <v>354</v>
      </c>
      <c r="F166" s="3" t="s">
        <v>6158</v>
      </c>
      <c r="G166" s="20" t="s">
        <v>3873</v>
      </c>
      <c r="H166" s="68" t="s">
        <v>6159</v>
      </c>
      <c r="I166" s="68" t="s">
        <v>3873</v>
      </c>
      <c r="J166" s="68" t="s">
        <v>6159</v>
      </c>
      <c r="K166" s="68" t="s">
        <v>3873</v>
      </c>
      <c r="L166" s="68" t="s">
        <v>6159</v>
      </c>
      <c r="M166" s="19" t="str">
        <f>VLOOKUP($A166,'[4]TOM T'!$C:$D,2,FALSE)</f>
        <v>Out of scope</v>
      </c>
      <c r="N166" s="19" t="str">
        <f>IF((COUNTIF($G166:$L166,"Global Category")+COUNTIF($G166:$L166,"Regional Category"))&gt;0,"YES","")</f>
        <v/>
      </c>
      <c r="O166" s="92" t="s">
        <v>3873</v>
      </c>
      <c r="P166" s="93"/>
      <c r="Q166" s="93"/>
      <c r="R166" s="93"/>
      <c r="S166" s="93"/>
      <c r="T166" s="93"/>
      <c r="U166" s="93"/>
      <c r="V166" s="22"/>
    </row>
    <row r="167" spans="1:22" ht="102" x14ac:dyDescent="0.45">
      <c r="A167" s="8">
        <v>293</v>
      </c>
      <c r="B167" s="7" t="s">
        <v>357</v>
      </c>
      <c r="C167" s="7" t="s">
        <v>357</v>
      </c>
      <c r="D167" s="3" t="s">
        <v>71</v>
      </c>
      <c r="E167" s="7"/>
      <c r="F167" s="7" t="s">
        <v>6158</v>
      </c>
      <c r="G167" s="20" t="s">
        <v>3872</v>
      </c>
      <c r="H167" s="68" t="s">
        <v>6159</v>
      </c>
      <c r="I167" s="68" t="s">
        <v>3872</v>
      </c>
      <c r="J167" s="68" t="s">
        <v>6159</v>
      </c>
      <c r="K167" s="68" t="s">
        <v>3872</v>
      </c>
      <c r="L167" s="68" t="s">
        <v>6159</v>
      </c>
      <c r="M167" s="19" t="str">
        <f>VLOOKUP($A167,'[4]TOM T'!$C:$D,2,FALSE)</f>
        <v>Identification</v>
      </c>
      <c r="N167" s="19" t="str">
        <f>IF((COUNTIF($G167:$L167,"Global Category")+COUNTIF($G167:$L167,"Regional Category"))&gt;0,"YES","")</f>
        <v/>
      </c>
      <c r="O167" s="20" t="s">
        <v>3872</v>
      </c>
      <c r="P167" s="93"/>
      <c r="Q167" s="93"/>
      <c r="R167" s="93"/>
      <c r="S167" s="93"/>
      <c r="T167" s="93"/>
      <c r="U167" s="93"/>
      <c r="V167" s="22"/>
    </row>
    <row r="168" spans="1:22" ht="114.75" x14ac:dyDescent="0.45">
      <c r="A168" s="18">
        <v>294</v>
      </c>
      <c r="B168" s="7" t="s">
        <v>358</v>
      </c>
      <c r="C168" s="7" t="s">
        <v>358</v>
      </c>
      <c r="D168" s="3" t="s">
        <v>73</v>
      </c>
      <c r="E168" s="7"/>
      <c r="F168" s="7" t="s">
        <v>6158</v>
      </c>
      <c r="G168" s="20" t="s">
        <v>3872</v>
      </c>
      <c r="H168" s="68" t="s">
        <v>6159</v>
      </c>
      <c r="I168" s="68" t="s">
        <v>3872</v>
      </c>
      <c r="J168" s="68" t="s">
        <v>6159</v>
      </c>
      <c r="K168" s="68" t="s">
        <v>3872</v>
      </c>
      <c r="L168" s="68" t="s">
        <v>6159</v>
      </c>
      <c r="M168" s="19" t="str">
        <f>VLOOKUP($A168,'[4]TOM T'!$C:$D,2,FALSE)</f>
        <v>Identification</v>
      </c>
      <c r="N168" s="19" t="str">
        <f>IF((COUNTIF($G168:$L168,"Global Category")+COUNTIF($G168:$L168,"Regional Category"))&gt;0,"YES","")</f>
        <v/>
      </c>
      <c r="O168" s="20" t="s">
        <v>3872</v>
      </c>
      <c r="P168" s="93"/>
      <c r="Q168" s="93"/>
      <c r="R168" s="93"/>
      <c r="S168" s="93"/>
      <c r="T168" s="93"/>
      <c r="U168" s="93"/>
      <c r="V168" s="22"/>
    </row>
    <row r="169" spans="1:22" ht="102" x14ac:dyDescent="0.45">
      <c r="A169" s="18">
        <v>295</v>
      </c>
      <c r="B169" s="7" t="s">
        <v>359</v>
      </c>
      <c r="C169" s="7" t="s">
        <v>359</v>
      </c>
      <c r="D169" s="3" t="s">
        <v>360</v>
      </c>
      <c r="E169" s="7"/>
      <c r="F169" s="7" t="s">
        <v>6158</v>
      </c>
      <c r="G169" s="20" t="s">
        <v>3873</v>
      </c>
      <c r="H169" s="68" t="s">
        <v>6159</v>
      </c>
      <c r="I169" s="68" t="s">
        <v>3873</v>
      </c>
      <c r="J169" s="68" t="s">
        <v>6159</v>
      </c>
      <c r="K169" s="68" t="s">
        <v>3873</v>
      </c>
      <c r="L169" s="68" t="s">
        <v>6159</v>
      </c>
      <c r="M169" s="19" t="str">
        <f>VLOOKUP($A169,'[4]TOM T'!$C:$D,2,FALSE)</f>
        <v>Identification</v>
      </c>
      <c r="N169" s="19" t="str">
        <f>IF((COUNTIF($G169:$L169,"Global Category")+COUNTIF($G169:$L169,"Regional Category"))&gt;0,"YES","")</f>
        <v/>
      </c>
      <c r="O169" s="92" t="s">
        <v>3873</v>
      </c>
      <c r="P169" s="93"/>
      <c r="Q169" s="93"/>
      <c r="R169" s="93"/>
      <c r="S169" s="93"/>
      <c r="T169" s="93"/>
      <c r="U169" s="93"/>
      <c r="V169" s="22"/>
    </row>
    <row r="170" spans="1:22" ht="89.25" x14ac:dyDescent="0.45">
      <c r="A170" s="18">
        <v>297</v>
      </c>
      <c r="B170" s="7" t="s">
        <v>361</v>
      </c>
      <c r="C170" s="7" t="s">
        <v>361</v>
      </c>
      <c r="D170" s="3" t="s">
        <v>362</v>
      </c>
      <c r="E170" s="3" t="s">
        <v>3923</v>
      </c>
      <c r="F170" s="3" t="s">
        <v>6158</v>
      </c>
      <c r="G170" s="20" t="s">
        <v>3872</v>
      </c>
      <c r="H170" s="68" t="s">
        <v>6159</v>
      </c>
      <c r="I170" s="68" t="s">
        <v>3872</v>
      </c>
      <c r="J170" s="68" t="s">
        <v>6159</v>
      </c>
      <c r="K170" s="68" t="s">
        <v>3872</v>
      </c>
      <c r="L170" s="68" t="s">
        <v>6159</v>
      </c>
      <c r="M170" s="19" t="str">
        <f>VLOOKUP($A170,'[4]TOM T'!$C:$D,2,FALSE)</f>
        <v>Generic products details</v>
      </c>
      <c r="N170" s="19" t="str">
        <f>IF((COUNTIF($G170:$L170,"Global Category")+COUNTIF($G170:$L170,"Regional Category"))&gt;0,"YES","")</f>
        <v/>
      </c>
      <c r="O170" s="20" t="s">
        <v>3872</v>
      </c>
      <c r="P170" s="93"/>
      <c r="Q170" s="93"/>
      <c r="R170" s="93"/>
      <c r="S170" s="93"/>
      <c r="T170" s="93"/>
      <c r="U170" s="93"/>
      <c r="V170" s="22"/>
    </row>
    <row r="171" spans="1:22" ht="89.25" x14ac:dyDescent="0.45">
      <c r="A171" s="18">
        <v>298</v>
      </c>
      <c r="B171" s="7" t="s">
        <v>363</v>
      </c>
      <c r="C171" s="7" t="s">
        <v>363</v>
      </c>
      <c r="D171" s="3" t="s">
        <v>364</v>
      </c>
      <c r="E171" s="3" t="s">
        <v>3923</v>
      </c>
      <c r="F171" s="3" t="s">
        <v>6158</v>
      </c>
      <c r="G171" s="20" t="s">
        <v>3873</v>
      </c>
      <c r="H171" s="68" t="s">
        <v>6159</v>
      </c>
      <c r="I171" s="68" t="s">
        <v>3873</v>
      </c>
      <c r="J171" s="68" t="s">
        <v>6159</v>
      </c>
      <c r="K171" s="68" t="s">
        <v>3873</v>
      </c>
      <c r="L171" s="68" t="s">
        <v>6159</v>
      </c>
      <c r="M171" s="19" t="str">
        <f>VLOOKUP($A171,'[4]TOM T'!$C:$D,2,FALSE)</f>
        <v>Generic products details</v>
      </c>
      <c r="N171" s="19" t="str">
        <f>IF((COUNTIF($G171:$L171,"Global Category")+COUNTIF($G171:$L171,"Regional Category"))&gt;0,"YES","")</f>
        <v/>
      </c>
      <c r="O171" s="92" t="s">
        <v>3873</v>
      </c>
      <c r="P171" s="93"/>
      <c r="Q171" s="93"/>
      <c r="R171" s="93"/>
      <c r="S171" s="93"/>
      <c r="T171" s="93"/>
      <c r="U171" s="93"/>
      <c r="V171" s="22"/>
    </row>
    <row r="172" spans="1:22" ht="114.75" x14ac:dyDescent="0.45">
      <c r="A172" s="18">
        <v>299</v>
      </c>
      <c r="B172" s="7" t="s">
        <v>365</v>
      </c>
      <c r="C172" s="7" t="s">
        <v>365</v>
      </c>
      <c r="D172" s="3" t="s">
        <v>366</v>
      </c>
      <c r="E172" s="3" t="s">
        <v>367</v>
      </c>
      <c r="F172" s="3" t="s">
        <v>6158</v>
      </c>
      <c r="G172" s="20" t="s">
        <v>3872</v>
      </c>
      <c r="H172" s="68" t="s">
        <v>6159</v>
      </c>
      <c r="I172" s="68" t="s">
        <v>3872</v>
      </c>
      <c r="J172" s="68" t="s">
        <v>6159</v>
      </c>
      <c r="K172" s="68" t="s">
        <v>3872</v>
      </c>
      <c r="L172" s="68" t="s">
        <v>6159</v>
      </c>
      <c r="M172" s="19" t="str">
        <f>VLOOKUP($A172,'[4]TOM T'!$C:$D,2,FALSE)</f>
        <v>Dates &amp; timings</v>
      </c>
      <c r="N172" s="19" t="str">
        <f>IF((COUNTIF($G172:$L172,"Global Category")+COUNTIF($G172:$L172,"Regional Category"))&gt;0,"YES","")</f>
        <v/>
      </c>
      <c r="O172" s="68" t="s">
        <v>3872</v>
      </c>
      <c r="P172" s="93"/>
      <c r="Q172" s="93"/>
      <c r="R172" s="93"/>
      <c r="S172" s="93"/>
      <c r="T172" s="93"/>
      <c r="U172" s="93"/>
      <c r="V172" s="22"/>
    </row>
    <row r="173" spans="1:22" ht="114.75" x14ac:dyDescent="0.45">
      <c r="A173" s="18">
        <v>304</v>
      </c>
      <c r="B173" s="7" t="s">
        <v>368</v>
      </c>
      <c r="C173" s="7" t="s">
        <v>368</v>
      </c>
      <c r="D173" s="3" t="s">
        <v>107</v>
      </c>
      <c r="E173" s="3" t="s">
        <v>108</v>
      </c>
      <c r="F173" s="3" t="s">
        <v>6158</v>
      </c>
      <c r="G173" s="20" t="s">
        <v>3872</v>
      </c>
      <c r="H173" s="68" t="s">
        <v>6159</v>
      </c>
      <c r="I173" s="68" t="s">
        <v>3872</v>
      </c>
      <c r="J173" s="68" t="s">
        <v>6159</v>
      </c>
      <c r="K173" s="68" t="s">
        <v>3872</v>
      </c>
      <c r="L173" s="68" t="s">
        <v>6159</v>
      </c>
      <c r="M173" s="19" t="str">
        <f>VLOOKUP($A173,'[4]TOM T'!$C:$D,2,FALSE)</f>
        <v>Metadata</v>
      </c>
      <c r="N173" s="19" t="str">
        <f>IF((COUNTIF($G173:$L173,"Global Category")+COUNTIF($G173:$L173,"Regional Category"))&gt;0,"YES","")</f>
        <v/>
      </c>
      <c r="O173" s="68" t="s">
        <v>3872</v>
      </c>
      <c r="P173" s="93"/>
      <c r="Q173" s="93"/>
      <c r="R173" s="93"/>
      <c r="S173" s="93"/>
      <c r="T173" s="93"/>
      <c r="U173" s="93"/>
      <c r="V173" s="22"/>
    </row>
    <row r="174" spans="1:22" ht="89.25" x14ac:dyDescent="0.45">
      <c r="A174" s="18">
        <v>305</v>
      </c>
      <c r="B174" s="7" t="s">
        <v>369</v>
      </c>
      <c r="C174" s="7" t="s">
        <v>369</v>
      </c>
      <c r="D174" s="3" t="s">
        <v>110</v>
      </c>
      <c r="E174" s="3" t="s">
        <v>111</v>
      </c>
      <c r="F174" s="3" t="s">
        <v>6158</v>
      </c>
      <c r="G174" s="20" t="s">
        <v>3873</v>
      </c>
      <c r="H174" s="68" t="s">
        <v>6159</v>
      </c>
      <c r="I174" s="68" t="s">
        <v>3873</v>
      </c>
      <c r="J174" s="68" t="s">
        <v>6159</v>
      </c>
      <c r="K174" s="68" t="s">
        <v>3873</v>
      </c>
      <c r="L174" s="68" t="s">
        <v>6159</v>
      </c>
      <c r="M174" s="19" t="str">
        <f>VLOOKUP($A174,'[4]TOM T'!$C:$D,2,FALSE)</f>
        <v>Metadata</v>
      </c>
      <c r="N174" s="19" t="str">
        <f>IF((COUNTIF($G174:$L174,"Global Category")+COUNTIF($G174:$L174,"Regional Category"))&gt;0,"YES","")</f>
        <v/>
      </c>
      <c r="O174" s="92" t="s">
        <v>3873</v>
      </c>
      <c r="P174" s="93"/>
      <c r="Q174" s="93"/>
      <c r="R174" s="93"/>
      <c r="S174" s="93"/>
      <c r="T174" s="93"/>
      <c r="U174" s="93"/>
      <c r="V174" s="22"/>
    </row>
    <row r="175" spans="1:22" ht="114.75" x14ac:dyDescent="0.45">
      <c r="A175" s="18">
        <v>306</v>
      </c>
      <c r="B175" s="7" t="s">
        <v>370</v>
      </c>
      <c r="C175" s="7" t="s">
        <v>370</v>
      </c>
      <c r="D175" s="3" t="s">
        <v>113</v>
      </c>
      <c r="E175" s="3" t="s">
        <v>114</v>
      </c>
      <c r="F175" s="3" t="s">
        <v>6158</v>
      </c>
      <c r="G175" s="20" t="s">
        <v>3873</v>
      </c>
      <c r="H175" s="68" t="s">
        <v>6159</v>
      </c>
      <c r="I175" s="68" t="s">
        <v>3873</v>
      </c>
      <c r="J175" s="68" t="s">
        <v>6159</v>
      </c>
      <c r="K175" s="68" t="s">
        <v>3873</v>
      </c>
      <c r="L175" s="68" t="s">
        <v>6159</v>
      </c>
      <c r="M175" s="19" t="str">
        <f>VLOOKUP($A175,'[4]TOM T'!$C:$D,2,FALSE)</f>
        <v>Metadata</v>
      </c>
      <c r="N175" s="19" t="str">
        <f>IF((COUNTIF($G175:$L175,"Global Category")+COUNTIF($G175:$L175,"Regional Category"))&gt;0,"YES","")</f>
        <v/>
      </c>
      <c r="O175" s="134" t="s">
        <v>3873</v>
      </c>
      <c r="P175" s="93"/>
      <c r="Q175" s="93"/>
      <c r="R175" s="93"/>
      <c r="S175" s="93"/>
      <c r="T175" s="93"/>
      <c r="U175" s="93"/>
      <c r="V175" s="22"/>
    </row>
    <row r="176" spans="1:22" ht="89.25" x14ac:dyDescent="0.45">
      <c r="A176" s="18">
        <v>307</v>
      </c>
      <c r="B176" s="7" t="s">
        <v>371</v>
      </c>
      <c r="C176" s="7" t="s">
        <v>371</v>
      </c>
      <c r="D176" s="3" t="s">
        <v>116</v>
      </c>
      <c r="E176" s="3" t="s">
        <v>117</v>
      </c>
      <c r="F176" s="3" t="s">
        <v>6158</v>
      </c>
      <c r="G176" s="20" t="s">
        <v>3873</v>
      </c>
      <c r="H176" s="68" t="s">
        <v>6159</v>
      </c>
      <c r="I176" s="68" t="s">
        <v>3873</v>
      </c>
      <c r="J176" s="68" t="s">
        <v>6159</v>
      </c>
      <c r="K176" s="68" t="s">
        <v>3873</v>
      </c>
      <c r="L176" s="68" t="s">
        <v>6159</v>
      </c>
      <c r="M176" s="19" t="str">
        <f>VLOOKUP($A176,'[4]TOM T'!$C:$D,2,FALSE)</f>
        <v>Metadata</v>
      </c>
      <c r="N176" s="19" t="str">
        <f>IF((COUNTIF($G176:$L176,"Global Category")+COUNTIF($G176:$L176,"Regional Category"))&gt;0,"YES","")</f>
        <v/>
      </c>
      <c r="O176" s="92" t="s">
        <v>3873</v>
      </c>
      <c r="P176" s="93"/>
      <c r="Q176" s="93"/>
      <c r="R176" s="93"/>
      <c r="S176" s="93"/>
      <c r="T176" s="93"/>
      <c r="U176" s="93"/>
      <c r="V176" s="22"/>
    </row>
    <row r="177" spans="1:22" ht="89.25" x14ac:dyDescent="0.45">
      <c r="A177" s="18">
        <v>308</v>
      </c>
      <c r="B177" s="7" t="s">
        <v>372</v>
      </c>
      <c r="C177" s="7" t="s">
        <v>372</v>
      </c>
      <c r="D177" s="3" t="s">
        <v>119</v>
      </c>
      <c r="E177" s="3" t="s">
        <v>3875</v>
      </c>
      <c r="F177" s="3" t="s">
        <v>6158</v>
      </c>
      <c r="G177" s="20" t="s">
        <v>3873</v>
      </c>
      <c r="H177" s="68" t="s">
        <v>6159</v>
      </c>
      <c r="I177" s="68" t="s">
        <v>3873</v>
      </c>
      <c r="J177" s="68" t="s">
        <v>6159</v>
      </c>
      <c r="K177" s="68" t="s">
        <v>3873</v>
      </c>
      <c r="L177" s="68" t="s">
        <v>6159</v>
      </c>
      <c r="M177" s="19" t="str">
        <f>VLOOKUP($A177,'[4]TOM T'!$C:$D,2,FALSE)</f>
        <v>Metadata</v>
      </c>
      <c r="N177" s="19" t="str">
        <f>IF((COUNTIF($G177:$L177,"Global Category")+COUNTIF($G177:$L177,"Regional Category"))&gt;0,"YES","")</f>
        <v/>
      </c>
      <c r="O177" s="92" t="s">
        <v>3873</v>
      </c>
      <c r="P177" s="93"/>
      <c r="Q177" s="93"/>
      <c r="R177" s="93"/>
      <c r="S177" s="93"/>
      <c r="T177" s="93"/>
      <c r="U177" s="93"/>
      <c r="V177" s="22"/>
    </row>
    <row r="178" spans="1:22" ht="89.25" x14ac:dyDescent="0.45">
      <c r="A178" s="8">
        <v>312</v>
      </c>
      <c r="B178" s="7" t="s">
        <v>373</v>
      </c>
      <c r="C178" s="7" t="s">
        <v>373</v>
      </c>
      <c r="D178" s="3" t="s">
        <v>374</v>
      </c>
      <c r="E178" s="3" t="s">
        <v>3924</v>
      </c>
      <c r="F178" s="3" t="s">
        <v>6158</v>
      </c>
      <c r="G178" s="20" t="s">
        <v>3872</v>
      </c>
      <c r="H178" s="68" t="s">
        <v>6159</v>
      </c>
      <c r="I178" s="68" t="s">
        <v>3872</v>
      </c>
      <c r="J178" s="68" t="s">
        <v>6159</v>
      </c>
      <c r="K178" s="68" t="s">
        <v>3872</v>
      </c>
      <c r="L178" s="68" t="s">
        <v>6159</v>
      </c>
      <c r="M178" s="19" t="str">
        <f>VLOOKUP($A178,'[4]TOM T'!$C:$D,2,FALSE)</f>
        <v>Packaging, Hierarchy &amp; Logistics</v>
      </c>
      <c r="N178" s="19" t="str">
        <f>IF((COUNTIF($G178:$L178,"Global Category")+COUNTIF($G178:$L178,"Regional Category"))&gt;0,"YES","")</f>
        <v/>
      </c>
      <c r="O178" s="20" t="s">
        <v>3872</v>
      </c>
      <c r="P178" s="93"/>
      <c r="Q178" s="93"/>
      <c r="R178" s="93"/>
      <c r="S178" s="93"/>
      <c r="T178" s="93"/>
      <c r="U178" s="93"/>
      <c r="V178" s="22"/>
    </row>
    <row r="179" spans="1:22" ht="102" x14ac:dyDescent="0.45">
      <c r="A179" s="18">
        <v>313</v>
      </c>
      <c r="B179" s="7" t="s">
        <v>375</v>
      </c>
      <c r="C179" s="7" t="s">
        <v>375</v>
      </c>
      <c r="D179" s="3" t="s">
        <v>376</v>
      </c>
      <c r="E179" s="3" t="s">
        <v>3925</v>
      </c>
      <c r="F179" s="3" t="s">
        <v>6158</v>
      </c>
      <c r="G179" s="20" t="s">
        <v>3873</v>
      </c>
      <c r="H179" s="68" t="s">
        <v>6159</v>
      </c>
      <c r="I179" s="68" t="s">
        <v>3873</v>
      </c>
      <c r="J179" s="68" t="s">
        <v>6159</v>
      </c>
      <c r="K179" s="68" t="s">
        <v>3873</v>
      </c>
      <c r="L179" s="68" t="s">
        <v>6159</v>
      </c>
      <c r="M179" s="19" t="str">
        <f>VLOOKUP($A179,'[4]TOM T'!$C:$D,2,FALSE)</f>
        <v>Packaging, Hierarchy &amp; Logistics</v>
      </c>
      <c r="N179" s="19" t="str">
        <f>IF((COUNTIF($G179:$L179,"Global Category")+COUNTIF($G179:$L179,"Regional Category"))&gt;0,"YES","")</f>
        <v/>
      </c>
      <c r="O179" s="92" t="s">
        <v>3873</v>
      </c>
      <c r="P179" s="93"/>
      <c r="Q179" s="93"/>
      <c r="R179" s="93"/>
      <c r="S179" s="93"/>
      <c r="T179" s="93"/>
      <c r="U179" s="93"/>
      <c r="V179" s="22"/>
    </row>
    <row r="180" spans="1:22" ht="127.5" x14ac:dyDescent="0.45">
      <c r="A180" s="18">
        <v>316</v>
      </c>
      <c r="B180" s="7" t="s">
        <v>377</v>
      </c>
      <c r="C180" s="7" t="s">
        <v>377</v>
      </c>
      <c r="D180" s="3" t="s">
        <v>378</v>
      </c>
      <c r="E180" s="3" t="s">
        <v>379</v>
      </c>
      <c r="F180" s="3" t="s">
        <v>6158</v>
      </c>
      <c r="G180" s="20" t="s">
        <v>3872</v>
      </c>
      <c r="H180" s="68" t="s">
        <v>6159</v>
      </c>
      <c r="I180" s="68" t="s">
        <v>3872</v>
      </c>
      <c r="J180" s="68" t="s">
        <v>6159</v>
      </c>
      <c r="K180" s="68" t="s">
        <v>3872</v>
      </c>
      <c r="L180" s="68" t="s">
        <v>6159</v>
      </c>
      <c r="M180" s="19" t="str">
        <f>VLOOKUP($A180,'[4]TOM T'!$C:$D,2,FALSE)</f>
        <v>Packaging, Hierarchy &amp; Logistics</v>
      </c>
      <c r="N180" s="19" t="str">
        <f>IF((COUNTIF($G180:$L180,"Global Category")+COUNTIF($G180:$L180,"Regional Category"))&gt;0,"YES","")</f>
        <v/>
      </c>
      <c r="O180" s="68" t="s">
        <v>3872</v>
      </c>
      <c r="P180" s="93"/>
      <c r="Q180" s="93"/>
      <c r="R180" s="93"/>
      <c r="S180" s="93"/>
      <c r="T180" s="93"/>
      <c r="U180" s="93"/>
      <c r="V180" s="22"/>
    </row>
    <row r="181" spans="1:22" ht="127.5" x14ac:dyDescent="0.45">
      <c r="A181" s="18">
        <v>317</v>
      </c>
      <c r="B181" s="7" t="s">
        <v>380</v>
      </c>
      <c r="C181" s="7" t="s">
        <v>380</v>
      </c>
      <c r="D181" s="3" t="s">
        <v>381</v>
      </c>
      <c r="E181" s="3" t="s">
        <v>382</v>
      </c>
      <c r="F181" s="3" t="s">
        <v>6158</v>
      </c>
      <c r="G181" s="20" t="s">
        <v>3872</v>
      </c>
      <c r="H181" s="68" t="s">
        <v>6159</v>
      </c>
      <c r="I181" s="68" t="s">
        <v>3872</v>
      </c>
      <c r="J181" s="68" t="s">
        <v>6159</v>
      </c>
      <c r="K181" s="68" t="s">
        <v>3872</v>
      </c>
      <c r="L181" s="68" t="s">
        <v>6159</v>
      </c>
      <c r="M181" s="19" t="str">
        <f>VLOOKUP($A181,'[4]TOM T'!$C:$D,2,FALSE)</f>
        <v>Packaging, Hierarchy &amp; Logistics</v>
      </c>
      <c r="N181" s="19" t="str">
        <f>IF((COUNTIF($G181:$L181,"Global Category")+COUNTIF($G181:$L181,"Regional Category"))&gt;0,"YES","")</f>
        <v/>
      </c>
      <c r="O181" s="68" t="s">
        <v>3872</v>
      </c>
      <c r="P181" s="93"/>
      <c r="Q181" s="93"/>
      <c r="R181" s="93"/>
      <c r="S181" s="93"/>
      <c r="T181" s="93"/>
      <c r="U181" s="93"/>
      <c r="V181" s="22"/>
    </row>
    <row r="182" spans="1:22" ht="153" x14ac:dyDescent="0.45">
      <c r="A182" s="18">
        <v>318</v>
      </c>
      <c r="B182" s="7" t="s">
        <v>383</v>
      </c>
      <c r="C182" s="7" t="s">
        <v>383</v>
      </c>
      <c r="D182" s="3" t="s">
        <v>384</v>
      </c>
      <c r="E182" s="3" t="s">
        <v>3926</v>
      </c>
      <c r="F182" s="3" t="s">
        <v>6158</v>
      </c>
      <c r="G182" s="20" t="s">
        <v>3872</v>
      </c>
      <c r="H182" s="68" t="s">
        <v>6159</v>
      </c>
      <c r="I182" s="68" t="s">
        <v>3872</v>
      </c>
      <c r="J182" s="68" t="s">
        <v>6159</v>
      </c>
      <c r="K182" s="68" t="s">
        <v>3872</v>
      </c>
      <c r="L182" s="68" t="s">
        <v>6159</v>
      </c>
      <c r="M182" s="19" t="str">
        <f>VLOOKUP($A182,'[4]TOM T'!$C:$D,2,FALSE)</f>
        <v>Packaging, Hierarchy &amp; Logistics</v>
      </c>
      <c r="N182" s="19" t="str">
        <f>IF((COUNTIF($G182:$L182,"Global Category")+COUNTIF($G182:$L182,"Regional Category"))&gt;0,"YES","")</f>
        <v/>
      </c>
      <c r="O182" s="20" t="s">
        <v>3872</v>
      </c>
      <c r="P182" s="93"/>
      <c r="Q182" s="93"/>
      <c r="R182" s="93"/>
      <c r="S182" s="93"/>
      <c r="T182" s="93"/>
      <c r="U182" s="93"/>
      <c r="V182" s="22"/>
    </row>
    <row r="183" spans="1:22" ht="102" x14ac:dyDescent="0.45">
      <c r="A183" s="18">
        <v>320</v>
      </c>
      <c r="B183" s="7" t="s">
        <v>385</v>
      </c>
      <c r="C183" s="7" t="s">
        <v>385</v>
      </c>
      <c r="D183" s="3" t="s">
        <v>386</v>
      </c>
      <c r="E183" s="3" t="s">
        <v>387</v>
      </c>
      <c r="F183" s="3" t="s">
        <v>6158</v>
      </c>
      <c r="G183" s="20" t="s">
        <v>3872</v>
      </c>
      <c r="H183" s="68" t="s">
        <v>6159</v>
      </c>
      <c r="I183" s="68" t="s">
        <v>3872</v>
      </c>
      <c r="J183" s="68" t="s">
        <v>6159</v>
      </c>
      <c r="K183" s="68" t="s">
        <v>3872</v>
      </c>
      <c r="L183" s="68" t="s">
        <v>6159</v>
      </c>
      <c r="M183" s="19" t="str">
        <f>VLOOKUP($A183,'[4]TOM T'!$C:$D,2,FALSE)</f>
        <v>Packaging, Hierarchy &amp; Logistics</v>
      </c>
      <c r="N183" s="19" t="str">
        <f>IF((COUNTIF($G183:$L183,"Global Category")+COUNTIF($G183:$L183,"Regional Category"))&gt;0,"YES","")</f>
        <v/>
      </c>
      <c r="O183" s="20" t="s">
        <v>3872</v>
      </c>
      <c r="P183" s="93"/>
      <c r="Q183" s="93"/>
      <c r="R183" s="93"/>
      <c r="S183" s="93"/>
      <c r="T183" s="93"/>
      <c r="U183" s="93"/>
      <c r="V183" s="22"/>
    </row>
    <row r="184" spans="1:22" ht="102" x14ac:dyDescent="0.45">
      <c r="A184" s="18">
        <v>321</v>
      </c>
      <c r="B184" s="7" t="s">
        <v>388</v>
      </c>
      <c r="C184" s="7" t="s">
        <v>388</v>
      </c>
      <c r="D184" s="3" t="s">
        <v>389</v>
      </c>
      <c r="E184" s="3" t="s">
        <v>387</v>
      </c>
      <c r="F184" s="3" t="s">
        <v>6158</v>
      </c>
      <c r="G184" s="20" t="s">
        <v>3873</v>
      </c>
      <c r="H184" s="68" t="s">
        <v>6159</v>
      </c>
      <c r="I184" s="68" t="s">
        <v>3873</v>
      </c>
      <c r="J184" s="68" t="s">
        <v>6159</v>
      </c>
      <c r="K184" s="68" t="s">
        <v>3873</v>
      </c>
      <c r="L184" s="68" t="s">
        <v>6159</v>
      </c>
      <c r="M184" s="19" t="str">
        <f>VLOOKUP($A184,'[4]TOM T'!$C:$D,2,FALSE)</f>
        <v>Packaging, Hierarchy &amp; Logistics</v>
      </c>
      <c r="N184" s="19" t="str">
        <f>IF((COUNTIF($G184:$L184,"Global Category")+COUNTIF($G184:$L184,"Regional Category"))&gt;0,"YES","")</f>
        <v/>
      </c>
      <c r="O184" s="92" t="s">
        <v>3873</v>
      </c>
      <c r="P184" s="93"/>
      <c r="Q184" s="93"/>
      <c r="R184" s="93"/>
      <c r="S184" s="93"/>
      <c r="T184" s="93"/>
      <c r="U184" s="93"/>
      <c r="V184" s="22"/>
    </row>
    <row r="185" spans="1:22" ht="102" x14ac:dyDescent="0.45">
      <c r="A185" s="18">
        <v>322</v>
      </c>
      <c r="B185" s="7" t="s">
        <v>390</v>
      </c>
      <c r="C185" s="7" t="s">
        <v>390</v>
      </c>
      <c r="D185" s="3" t="s">
        <v>391</v>
      </c>
      <c r="E185" s="3" t="s">
        <v>392</v>
      </c>
      <c r="F185" s="3" t="s">
        <v>6158</v>
      </c>
      <c r="G185" s="20" t="s">
        <v>3872</v>
      </c>
      <c r="H185" s="68" t="s">
        <v>6159</v>
      </c>
      <c r="I185" s="68" t="s">
        <v>3872</v>
      </c>
      <c r="J185" s="68" t="s">
        <v>6159</v>
      </c>
      <c r="K185" s="68" t="s">
        <v>3872</v>
      </c>
      <c r="L185" s="68" t="s">
        <v>6159</v>
      </c>
      <c r="M185" s="19" t="str">
        <f>VLOOKUP($A185,'[4]TOM T'!$C:$D,2,FALSE)</f>
        <v>Packaging, Hierarchy &amp; Logistics</v>
      </c>
      <c r="N185" s="19" t="str">
        <f>IF((COUNTIF($G185:$L185,"Global Category")+COUNTIF($G185:$L185,"Regional Category"))&gt;0,"YES","")</f>
        <v/>
      </c>
      <c r="O185" s="20" t="s">
        <v>3872</v>
      </c>
      <c r="P185" s="93"/>
      <c r="Q185" s="93"/>
      <c r="R185" s="93"/>
      <c r="S185" s="93"/>
      <c r="T185" s="93"/>
      <c r="U185" s="93"/>
      <c r="V185" s="22"/>
    </row>
    <row r="186" spans="1:22" ht="127.5" x14ac:dyDescent="0.45">
      <c r="A186" s="18">
        <v>323</v>
      </c>
      <c r="B186" s="7" t="s">
        <v>393</v>
      </c>
      <c r="C186" s="7" t="s">
        <v>393</v>
      </c>
      <c r="D186" s="3" t="s">
        <v>35</v>
      </c>
      <c r="E186" s="3" t="s">
        <v>394</v>
      </c>
      <c r="F186" s="3" t="s">
        <v>6158</v>
      </c>
      <c r="G186" s="20" t="s">
        <v>3872</v>
      </c>
      <c r="H186" s="68" t="s">
        <v>6159</v>
      </c>
      <c r="I186" s="68" t="s">
        <v>3872</v>
      </c>
      <c r="J186" s="68" t="s">
        <v>6159</v>
      </c>
      <c r="K186" s="68" t="s">
        <v>3872</v>
      </c>
      <c r="L186" s="68" t="s">
        <v>6159</v>
      </c>
      <c r="M186" s="19" t="str">
        <f>VLOOKUP($A186,'[4]TOM T'!$C:$D,2,FALSE)</f>
        <v>Metadata</v>
      </c>
      <c r="N186" s="19" t="str">
        <f>IF((COUNTIF($G186:$L186,"Global Category")+COUNTIF($G186:$L186,"Regional Category"))&gt;0,"YES","")</f>
        <v/>
      </c>
      <c r="O186" s="68" t="s">
        <v>3872</v>
      </c>
      <c r="P186" s="93"/>
      <c r="Q186" s="93"/>
      <c r="R186" s="93"/>
      <c r="S186" s="93"/>
      <c r="T186" s="93"/>
      <c r="U186" s="93"/>
      <c r="V186" s="22"/>
    </row>
    <row r="187" spans="1:22" ht="102" x14ac:dyDescent="0.45">
      <c r="A187" s="8">
        <v>324</v>
      </c>
      <c r="B187" s="7" t="s">
        <v>395</v>
      </c>
      <c r="C187" s="7" t="s">
        <v>395</v>
      </c>
      <c r="D187" s="3" t="s">
        <v>199</v>
      </c>
      <c r="E187" s="3" t="s">
        <v>200</v>
      </c>
      <c r="F187" s="3" t="s">
        <v>6158</v>
      </c>
      <c r="G187" s="20" t="s">
        <v>3872</v>
      </c>
      <c r="H187" s="68" t="s">
        <v>6159</v>
      </c>
      <c r="I187" s="68" t="s">
        <v>3872</v>
      </c>
      <c r="J187" s="68" t="s">
        <v>6159</v>
      </c>
      <c r="K187" s="68" t="s">
        <v>3872</v>
      </c>
      <c r="L187" s="68" t="s">
        <v>6159</v>
      </c>
      <c r="M187" s="19" t="str">
        <f>VLOOKUP($A187,'[4]TOM T'!$C:$D,2,FALSE)</f>
        <v>Generic products details</v>
      </c>
      <c r="N187" s="19" t="str">
        <f>IF((COUNTIF($G187:$L187,"Global Category")+COUNTIF($G187:$L187,"Regional Category"))&gt;0,"YES","")</f>
        <v/>
      </c>
      <c r="O187" s="20" t="s">
        <v>3872</v>
      </c>
      <c r="P187" s="93"/>
      <c r="Q187" s="93"/>
      <c r="R187" s="93"/>
      <c r="S187" s="93"/>
      <c r="T187" s="93"/>
      <c r="U187" s="93"/>
      <c r="V187" s="22"/>
    </row>
    <row r="188" spans="1:22" ht="102" x14ac:dyDescent="0.45">
      <c r="A188" s="18">
        <v>325</v>
      </c>
      <c r="B188" s="7" t="s">
        <v>396</v>
      </c>
      <c r="C188" s="7" t="s">
        <v>396</v>
      </c>
      <c r="D188" s="3" t="s">
        <v>397</v>
      </c>
      <c r="E188" s="3" t="s">
        <v>398</v>
      </c>
      <c r="F188" s="3" t="s">
        <v>6158</v>
      </c>
      <c r="G188" s="20" t="s">
        <v>3872</v>
      </c>
      <c r="H188" s="68" t="s">
        <v>6159</v>
      </c>
      <c r="I188" s="68" t="s">
        <v>3872</v>
      </c>
      <c r="J188" s="68" t="s">
        <v>6159</v>
      </c>
      <c r="K188" s="68" t="s">
        <v>3872</v>
      </c>
      <c r="L188" s="68" t="s">
        <v>6159</v>
      </c>
      <c r="M188" s="19" t="str">
        <f>VLOOKUP($A188,'[4]TOM T'!$C:$D,2,FALSE)</f>
        <v>Packaging, Hierarchy &amp; Logistics</v>
      </c>
      <c r="N188" s="19" t="str">
        <f>IF((COUNTIF($G188:$L188,"Global Category")+COUNTIF($G188:$L188,"Regional Category"))&gt;0,"YES","")</f>
        <v/>
      </c>
      <c r="O188" s="20" t="s">
        <v>3872</v>
      </c>
      <c r="P188" s="93"/>
      <c r="Q188" s="93"/>
      <c r="R188" s="93"/>
      <c r="S188" s="93"/>
      <c r="T188" s="93"/>
      <c r="U188" s="93"/>
      <c r="V188" s="22"/>
    </row>
    <row r="189" spans="1:22" ht="114.75" x14ac:dyDescent="0.45">
      <c r="A189" s="18">
        <v>326</v>
      </c>
      <c r="B189" s="7" t="s">
        <v>399</v>
      </c>
      <c r="C189" s="7" t="s">
        <v>399</v>
      </c>
      <c r="D189" s="19" t="s">
        <v>400</v>
      </c>
      <c r="E189" s="3" t="s">
        <v>398</v>
      </c>
      <c r="F189" s="3" t="s">
        <v>6158</v>
      </c>
      <c r="G189" s="20" t="s">
        <v>3873</v>
      </c>
      <c r="H189" s="68" t="s">
        <v>6159</v>
      </c>
      <c r="I189" s="68" t="s">
        <v>3873</v>
      </c>
      <c r="J189" s="68" t="s">
        <v>6159</v>
      </c>
      <c r="K189" s="68" t="s">
        <v>3873</v>
      </c>
      <c r="L189" s="68" t="s">
        <v>6159</v>
      </c>
      <c r="M189" s="19" t="str">
        <f>VLOOKUP($A189,'[4]TOM T'!$C:$D,2,FALSE)</f>
        <v>Packaging, Hierarchy &amp; Logistics</v>
      </c>
      <c r="N189" s="19" t="str">
        <f>IF((COUNTIF($G189:$L189,"Global Category")+COUNTIF($G189:$L189,"Regional Category"))&gt;0,"YES","")</f>
        <v/>
      </c>
      <c r="O189" s="92" t="s">
        <v>3873</v>
      </c>
      <c r="P189" s="93"/>
      <c r="Q189" s="93"/>
      <c r="R189" s="93"/>
      <c r="S189" s="93"/>
      <c r="T189" s="93"/>
      <c r="U189" s="93"/>
      <c r="V189" s="22"/>
    </row>
    <row r="190" spans="1:22" ht="114.75" x14ac:dyDescent="0.45">
      <c r="A190" s="18">
        <v>327</v>
      </c>
      <c r="B190" s="7" t="s">
        <v>401</v>
      </c>
      <c r="C190" s="7" t="s">
        <v>401</v>
      </c>
      <c r="D190" s="3" t="s">
        <v>402</v>
      </c>
      <c r="E190" s="3" t="s">
        <v>398</v>
      </c>
      <c r="F190" s="3" t="s">
        <v>6158</v>
      </c>
      <c r="G190" s="20" t="s">
        <v>3873</v>
      </c>
      <c r="H190" s="68" t="s">
        <v>6159</v>
      </c>
      <c r="I190" s="68" t="s">
        <v>3873</v>
      </c>
      <c r="J190" s="68" t="s">
        <v>6159</v>
      </c>
      <c r="K190" s="68" t="s">
        <v>3873</v>
      </c>
      <c r="L190" s="68" t="s">
        <v>6159</v>
      </c>
      <c r="M190" s="19" t="str">
        <f>VLOOKUP($A190,'[4]TOM T'!$C:$D,2,FALSE)</f>
        <v>Packaging, Hierarchy &amp; Logistics</v>
      </c>
      <c r="N190" s="19" t="str">
        <f>IF((COUNTIF($G190:$L190,"Global Category")+COUNTIF($G190:$L190,"Regional Category"))&gt;0,"YES","")</f>
        <v/>
      </c>
      <c r="O190" s="92" t="s">
        <v>3873</v>
      </c>
      <c r="P190" s="93"/>
      <c r="Q190" s="93"/>
      <c r="R190" s="93"/>
      <c r="S190" s="93"/>
      <c r="T190" s="93"/>
      <c r="U190" s="93"/>
      <c r="V190" s="22"/>
    </row>
    <row r="191" spans="1:22" ht="114.75" x14ac:dyDescent="0.45">
      <c r="A191" s="18">
        <v>328</v>
      </c>
      <c r="B191" s="7" t="s">
        <v>403</v>
      </c>
      <c r="C191" s="7" t="s">
        <v>403</v>
      </c>
      <c r="D191" s="3" t="s">
        <v>404</v>
      </c>
      <c r="E191" s="3" t="s">
        <v>398</v>
      </c>
      <c r="F191" s="3" t="s">
        <v>6158</v>
      </c>
      <c r="G191" s="20" t="s">
        <v>3873</v>
      </c>
      <c r="H191" s="68" t="s">
        <v>6159</v>
      </c>
      <c r="I191" s="68" t="s">
        <v>3873</v>
      </c>
      <c r="J191" s="68" t="s">
        <v>6159</v>
      </c>
      <c r="K191" s="68" t="s">
        <v>3873</v>
      </c>
      <c r="L191" s="68" t="s">
        <v>6159</v>
      </c>
      <c r="M191" s="19" t="str">
        <f>VLOOKUP($A191,'[4]TOM T'!$C:$D,2,FALSE)</f>
        <v>Packaging, Hierarchy &amp; Logistics</v>
      </c>
      <c r="N191" s="19" t="str">
        <f>IF((COUNTIF($G191:$L191,"Global Category")+COUNTIF($G191:$L191,"Regional Category"))&gt;0,"YES","")</f>
        <v/>
      </c>
      <c r="O191" s="134" t="s">
        <v>3873</v>
      </c>
      <c r="P191" s="93"/>
      <c r="Q191" s="93"/>
      <c r="R191" s="93"/>
      <c r="S191" s="93"/>
      <c r="T191" s="93"/>
      <c r="U191" s="93"/>
      <c r="V191" s="22"/>
    </row>
    <row r="192" spans="1:22" ht="114.75" x14ac:dyDescent="0.45">
      <c r="A192" s="18">
        <v>329</v>
      </c>
      <c r="B192" s="7" t="s">
        <v>405</v>
      </c>
      <c r="C192" s="7" t="s">
        <v>405</v>
      </c>
      <c r="D192" s="3" t="s">
        <v>406</v>
      </c>
      <c r="E192" s="3" t="s">
        <v>398</v>
      </c>
      <c r="F192" s="3" t="s">
        <v>6158</v>
      </c>
      <c r="G192" s="20" t="s">
        <v>3873</v>
      </c>
      <c r="H192" s="68" t="s">
        <v>6159</v>
      </c>
      <c r="I192" s="68" t="s">
        <v>3873</v>
      </c>
      <c r="J192" s="68" t="s">
        <v>6159</v>
      </c>
      <c r="K192" s="68" t="s">
        <v>3873</v>
      </c>
      <c r="L192" s="68" t="s">
        <v>6159</v>
      </c>
      <c r="M192" s="19" t="str">
        <f>VLOOKUP($A192,'[4]TOM T'!$C:$D,2,FALSE)</f>
        <v>Packaging, Hierarchy &amp; Logistics</v>
      </c>
      <c r="N192" s="19" t="str">
        <f>IF((COUNTIF($G192:$L192,"Global Category")+COUNTIF($G192:$L192,"Regional Category"))&gt;0,"YES","")</f>
        <v/>
      </c>
      <c r="O192" s="92" t="s">
        <v>3873</v>
      </c>
      <c r="P192" s="93"/>
      <c r="Q192" s="93"/>
      <c r="R192" s="93"/>
      <c r="S192" s="93"/>
      <c r="T192" s="93"/>
      <c r="U192" s="93"/>
      <c r="V192" s="22"/>
    </row>
    <row r="193" spans="1:22" ht="191.25" x14ac:dyDescent="0.45">
      <c r="A193" s="18">
        <v>330</v>
      </c>
      <c r="B193" s="7" t="s">
        <v>407</v>
      </c>
      <c r="C193" s="7" t="s">
        <v>407</v>
      </c>
      <c r="D193" s="3" t="s">
        <v>408</v>
      </c>
      <c r="E193" s="3" t="s">
        <v>3927</v>
      </c>
      <c r="F193" s="3" t="s">
        <v>6158</v>
      </c>
      <c r="G193" s="20" t="s">
        <v>3872</v>
      </c>
      <c r="H193" s="68" t="s">
        <v>6159</v>
      </c>
      <c r="I193" s="68" t="s">
        <v>3872</v>
      </c>
      <c r="J193" s="68" t="s">
        <v>6159</v>
      </c>
      <c r="K193" s="68" t="s">
        <v>3872</v>
      </c>
      <c r="L193" s="68" t="s">
        <v>6159</v>
      </c>
      <c r="M193" s="19" t="str">
        <f>VLOOKUP($A193,'[4]TOM T'!$C:$D,2,FALSE)</f>
        <v>Packaging, Hierarchy &amp; Logistics</v>
      </c>
      <c r="N193" s="19" t="str">
        <f>IF((COUNTIF($G193:$L193,"Global Category")+COUNTIF($G193:$L193,"Regional Category"))&gt;0,"YES","")</f>
        <v/>
      </c>
      <c r="O193" s="20" t="s">
        <v>3872</v>
      </c>
      <c r="P193" s="93"/>
      <c r="Q193" s="93"/>
      <c r="R193" s="93"/>
      <c r="S193" s="93"/>
      <c r="T193" s="93"/>
      <c r="U193" s="93"/>
      <c r="V193" s="22"/>
    </row>
    <row r="194" spans="1:22" ht="102" x14ac:dyDescent="0.45">
      <c r="A194" s="18">
        <v>331</v>
      </c>
      <c r="B194" s="7" t="s">
        <v>409</v>
      </c>
      <c r="C194" s="7" t="s">
        <v>409</v>
      </c>
      <c r="D194" s="3" t="s">
        <v>410</v>
      </c>
      <c r="E194" s="3" t="s">
        <v>411</v>
      </c>
      <c r="F194" s="3" t="s">
        <v>6158</v>
      </c>
      <c r="G194" s="20" t="s">
        <v>3872</v>
      </c>
      <c r="H194" s="68" t="s">
        <v>6159</v>
      </c>
      <c r="I194" s="68" t="s">
        <v>3872</v>
      </c>
      <c r="J194" s="68" t="s">
        <v>6159</v>
      </c>
      <c r="K194" s="68" t="s">
        <v>3872</v>
      </c>
      <c r="L194" s="68" t="s">
        <v>6159</v>
      </c>
      <c r="M194" s="19" t="str">
        <f>VLOOKUP($A194,'[4]TOM T'!$C:$D,2,FALSE)</f>
        <v>Packaging, Hierarchy &amp; Logistics</v>
      </c>
      <c r="N194" s="19" t="str">
        <f>IF((COUNTIF($G194:$L194,"Global Category")+COUNTIF($G194:$L194,"Regional Category"))&gt;0,"YES","")</f>
        <v/>
      </c>
      <c r="O194" s="20" t="s">
        <v>3872</v>
      </c>
      <c r="P194" s="93"/>
      <c r="Q194" s="93"/>
      <c r="R194" s="93"/>
      <c r="S194" s="93"/>
      <c r="T194" s="93"/>
      <c r="U194" s="93"/>
      <c r="V194" s="22"/>
    </row>
    <row r="195" spans="1:22" ht="102" x14ac:dyDescent="0.45">
      <c r="A195" s="18">
        <v>333</v>
      </c>
      <c r="B195" s="7" t="s">
        <v>412</v>
      </c>
      <c r="C195" s="7" t="s">
        <v>412</v>
      </c>
      <c r="D195" s="3" t="s">
        <v>107</v>
      </c>
      <c r="E195" s="3" t="s">
        <v>108</v>
      </c>
      <c r="F195" s="3" t="s">
        <v>6158</v>
      </c>
      <c r="G195" s="20" t="s">
        <v>3872</v>
      </c>
      <c r="H195" s="68" t="s">
        <v>6159</v>
      </c>
      <c r="I195" s="68" t="s">
        <v>3872</v>
      </c>
      <c r="J195" s="68" t="s">
        <v>6159</v>
      </c>
      <c r="K195" s="68" t="s">
        <v>3872</v>
      </c>
      <c r="L195" s="68" t="s">
        <v>6159</v>
      </c>
      <c r="M195" s="19" t="str">
        <f>VLOOKUP($A195,'[4]TOM T'!$C:$D,2,FALSE)</f>
        <v>Metadata</v>
      </c>
      <c r="N195" s="19" t="str">
        <f>IF((COUNTIF($G195:$L195,"Global Category")+COUNTIF($G195:$L195,"Regional Category"))&gt;0,"YES","")</f>
        <v/>
      </c>
      <c r="O195" s="20" t="s">
        <v>3872</v>
      </c>
      <c r="P195" s="93"/>
      <c r="Q195" s="93"/>
      <c r="R195" s="93"/>
      <c r="S195" s="93"/>
      <c r="T195" s="93"/>
      <c r="U195" s="93"/>
      <c r="V195" s="22"/>
    </row>
    <row r="196" spans="1:22" ht="114.75" x14ac:dyDescent="0.45">
      <c r="A196" s="18">
        <v>334</v>
      </c>
      <c r="B196" s="7" t="s">
        <v>413</v>
      </c>
      <c r="C196" s="7" t="s">
        <v>413</v>
      </c>
      <c r="D196" s="3" t="s">
        <v>110</v>
      </c>
      <c r="E196" s="3" t="s">
        <v>111</v>
      </c>
      <c r="F196" s="3" t="s">
        <v>6158</v>
      </c>
      <c r="G196" s="20" t="s">
        <v>3873</v>
      </c>
      <c r="H196" s="68" t="s">
        <v>6159</v>
      </c>
      <c r="I196" s="68" t="s">
        <v>3873</v>
      </c>
      <c r="J196" s="68" t="s">
        <v>6159</v>
      </c>
      <c r="K196" s="68" t="s">
        <v>3873</v>
      </c>
      <c r="L196" s="68" t="s">
        <v>6159</v>
      </c>
      <c r="M196" s="19" t="str">
        <f>VLOOKUP($A196,'[4]TOM T'!$C:$D,2,FALSE)</f>
        <v>Metadata</v>
      </c>
      <c r="N196" s="19" t="str">
        <f>IF((COUNTIF($G196:$L196,"Global Category")+COUNTIF($G196:$L196,"Regional Category"))&gt;0,"YES","")</f>
        <v/>
      </c>
      <c r="O196" s="134" t="s">
        <v>3873</v>
      </c>
      <c r="P196" s="93"/>
      <c r="Q196" s="93"/>
      <c r="R196" s="93"/>
      <c r="S196" s="93"/>
      <c r="T196" s="93"/>
      <c r="U196" s="93"/>
      <c r="V196" s="22"/>
    </row>
    <row r="197" spans="1:22" ht="127.5" x14ac:dyDescent="0.45">
      <c r="A197" s="18">
        <v>335</v>
      </c>
      <c r="B197" s="7" t="s">
        <v>414</v>
      </c>
      <c r="C197" s="7" t="s">
        <v>414</v>
      </c>
      <c r="D197" s="3" t="s">
        <v>113</v>
      </c>
      <c r="E197" s="3" t="s">
        <v>114</v>
      </c>
      <c r="F197" s="3" t="s">
        <v>6158</v>
      </c>
      <c r="G197" s="20" t="s">
        <v>3873</v>
      </c>
      <c r="H197" s="68" t="s">
        <v>6159</v>
      </c>
      <c r="I197" s="68" t="s">
        <v>3873</v>
      </c>
      <c r="J197" s="68" t="s">
        <v>6159</v>
      </c>
      <c r="K197" s="68" t="s">
        <v>3873</v>
      </c>
      <c r="L197" s="68" t="s">
        <v>6159</v>
      </c>
      <c r="M197" s="19" t="str">
        <f>VLOOKUP($A197,'[4]TOM T'!$C:$D,2,FALSE)</f>
        <v>Metadata</v>
      </c>
      <c r="N197" s="19" t="str">
        <f>IF((COUNTIF($G197:$L197,"Global Category")+COUNTIF($G197:$L197,"Regional Category"))&gt;0,"YES","")</f>
        <v/>
      </c>
      <c r="O197" s="134" t="s">
        <v>3873</v>
      </c>
      <c r="P197" s="93"/>
      <c r="Q197" s="93"/>
      <c r="R197" s="93"/>
      <c r="S197" s="93"/>
      <c r="T197" s="93"/>
      <c r="U197" s="93"/>
      <c r="V197" s="22"/>
    </row>
    <row r="198" spans="1:22" ht="127.5" x14ac:dyDescent="0.45">
      <c r="A198" s="18">
        <v>336</v>
      </c>
      <c r="B198" s="7" t="s">
        <v>415</v>
      </c>
      <c r="C198" s="7" t="s">
        <v>415</v>
      </c>
      <c r="D198" s="3" t="s">
        <v>116</v>
      </c>
      <c r="E198" s="3" t="s">
        <v>117</v>
      </c>
      <c r="F198" s="3" t="s">
        <v>6158</v>
      </c>
      <c r="G198" s="20" t="s">
        <v>3873</v>
      </c>
      <c r="H198" s="68" t="s">
        <v>6159</v>
      </c>
      <c r="I198" s="68" t="s">
        <v>3873</v>
      </c>
      <c r="J198" s="68" t="s">
        <v>6159</v>
      </c>
      <c r="K198" s="68" t="s">
        <v>3873</v>
      </c>
      <c r="L198" s="68" t="s">
        <v>6159</v>
      </c>
      <c r="M198" s="19" t="str">
        <f>VLOOKUP($A198,'[4]TOM T'!$C:$D,2,FALSE)</f>
        <v>Metadata</v>
      </c>
      <c r="N198" s="19" t="str">
        <f>IF((COUNTIF($G198:$L198,"Global Category")+COUNTIF($G198:$L198,"Regional Category"))&gt;0,"YES","")</f>
        <v/>
      </c>
      <c r="O198" s="134" t="s">
        <v>3873</v>
      </c>
      <c r="P198" s="93"/>
      <c r="Q198" s="93"/>
      <c r="R198" s="93"/>
      <c r="S198" s="93"/>
      <c r="T198" s="93"/>
      <c r="U198" s="93"/>
      <c r="V198" s="22"/>
    </row>
    <row r="199" spans="1:22" ht="114.75" x14ac:dyDescent="0.45">
      <c r="A199" s="18">
        <v>337</v>
      </c>
      <c r="B199" s="7" t="s">
        <v>416</v>
      </c>
      <c r="C199" s="7" t="s">
        <v>416</v>
      </c>
      <c r="D199" s="3" t="s">
        <v>119</v>
      </c>
      <c r="E199" s="3" t="s">
        <v>3875</v>
      </c>
      <c r="F199" s="3" t="s">
        <v>6158</v>
      </c>
      <c r="G199" s="20" t="s">
        <v>3873</v>
      </c>
      <c r="H199" s="68" t="s">
        <v>6159</v>
      </c>
      <c r="I199" s="68" t="s">
        <v>3873</v>
      </c>
      <c r="J199" s="68" t="s">
        <v>6159</v>
      </c>
      <c r="K199" s="68" t="s">
        <v>3873</v>
      </c>
      <c r="L199" s="68" t="s">
        <v>6159</v>
      </c>
      <c r="M199" s="19" t="str">
        <f>VLOOKUP($A199,'[4]TOM T'!$C:$D,2,FALSE)</f>
        <v>Metadata</v>
      </c>
      <c r="N199" s="19" t="str">
        <f>IF((COUNTIF($G199:$L199,"Global Category")+COUNTIF($G199:$L199,"Regional Category"))&gt;0,"YES","")</f>
        <v/>
      </c>
      <c r="O199" s="134" t="s">
        <v>3873</v>
      </c>
      <c r="P199" s="93"/>
      <c r="Q199" s="93"/>
      <c r="R199" s="93"/>
      <c r="S199" s="93"/>
      <c r="T199" s="93"/>
      <c r="U199" s="93"/>
      <c r="V199" s="22"/>
    </row>
    <row r="200" spans="1:22" ht="114.75" x14ac:dyDescent="0.45">
      <c r="A200" s="18">
        <v>342</v>
      </c>
      <c r="B200" s="7" t="s">
        <v>417</v>
      </c>
      <c r="C200" s="7" t="s">
        <v>417</v>
      </c>
      <c r="D200" s="3" t="s">
        <v>208</v>
      </c>
      <c r="E200" s="3" t="s">
        <v>209</v>
      </c>
      <c r="F200" s="3" t="s">
        <v>6158</v>
      </c>
      <c r="G200" s="20" t="s">
        <v>3872</v>
      </c>
      <c r="H200" s="68" t="s">
        <v>6159</v>
      </c>
      <c r="I200" s="68" t="s">
        <v>3872</v>
      </c>
      <c r="J200" s="68" t="s">
        <v>6159</v>
      </c>
      <c r="K200" s="68" t="s">
        <v>3872</v>
      </c>
      <c r="L200" s="68" t="s">
        <v>6159</v>
      </c>
      <c r="M200" s="19" t="str">
        <f>VLOOKUP($A200,'[4]TOM T'!$C:$D,2,FALSE)</f>
        <v>Generic products details</v>
      </c>
      <c r="N200" s="19" t="str">
        <f>IF((COUNTIF($G200:$L200,"Global Category")+COUNTIF($G200:$L200,"Regional Category"))&gt;0,"YES","")</f>
        <v/>
      </c>
      <c r="O200" s="20" t="s">
        <v>3872</v>
      </c>
      <c r="P200" s="93"/>
      <c r="Q200" s="93"/>
      <c r="R200" s="93"/>
      <c r="S200" s="93"/>
      <c r="T200" s="93"/>
      <c r="U200" s="93"/>
      <c r="V200" s="22"/>
    </row>
    <row r="201" spans="1:22" ht="114.75" x14ac:dyDescent="0.45">
      <c r="A201" s="18">
        <v>343</v>
      </c>
      <c r="B201" s="7" t="s">
        <v>418</v>
      </c>
      <c r="C201" s="7" t="s">
        <v>418</v>
      </c>
      <c r="D201" s="3" t="s">
        <v>211</v>
      </c>
      <c r="E201" s="3" t="s">
        <v>212</v>
      </c>
      <c r="F201" s="3" t="s">
        <v>6158</v>
      </c>
      <c r="G201" s="20" t="s">
        <v>3872</v>
      </c>
      <c r="H201" s="68" t="s">
        <v>6159</v>
      </c>
      <c r="I201" s="68" t="s">
        <v>3872</v>
      </c>
      <c r="J201" s="68" t="s">
        <v>6159</v>
      </c>
      <c r="K201" s="68" t="s">
        <v>3872</v>
      </c>
      <c r="L201" s="68" t="s">
        <v>6159</v>
      </c>
      <c r="M201" s="19" t="str">
        <f>VLOOKUP($A201,'[4]TOM T'!$C:$D,2,FALSE)</f>
        <v>Generic products details</v>
      </c>
      <c r="N201" s="19" t="str">
        <f>IF((COUNTIF($G201:$L201,"Global Category")+COUNTIF($G201:$L201,"Regional Category"))&gt;0,"YES","")</f>
        <v/>
      </c>
      <c r="O201" s="20" t="s">
        <v>3872</v>
      </c>
      <c r="P201" s="93"/>
      <c r="Q201" s="93"/>
      <c r="R201" s="93"/>
      <c r="S201" s="93"/>
      <c r="T201" s="93"/>
      <c r="U201" s="93"/>
      <c r="V201" s="22"/>
    </row>
    <row r="202" spans="1:22" ht="114.75" x14ac:dyDescent="0.45">
      <c r="A202" s="18">
        <v>344</v>
      </c>
      <c r="B202" s="7" t="s">
        <v>419</v>
      </c>
      <c r="C202" s="7" t="s">
        <v>419</v>
      </c>
      <c r="D202" s="3" t="s">
        <v>213</v>
      </c>
      <c r="E202" s="3" t="s">
        <v>214</v>
      </c>
      <c r="F202" s="3" t="s">
        <v>6158</v>
      </c>
      <c r="G202" s="20" t="s">
        <v>3872</v>
      </c>
      <c r="H202" s="68" t="s">
        <v>6159</v>
      </c>
      <c r="I202" s="68" t="s">
        <v>3872</v>
      </c>
      <c r="J202" s="68" t="s">
        <v>6159</v>
      </c>
      <c r="K202" s="68" t="s">
        <v>3872</v>
      </c>
      <c r="L202" s="68" t="s">
        <v>6159</v>
      </c>
      <c r="M202" s="19" t="str">
        <f>VLOOKUP($A202,'[4]TOM T'!$C:$D,2,FALSE)</f>
        <v>Generic products details</v>
      </c>
      <c r="N202" s="19" t="str">
        <f>IF((COUNTIF($G202:$L202,"Global Category")+COUNTIF($G202:$L202,"Regional Category"))&gt;0,"YES","")</f>
        <v/>
      </c>
      <c r="O202" s="20" t="s">
        <v>3872</v>
      </c>
      <c r="P202" s="93"/>
      <c r="Q202" s="93"/>
      <c r="R202" s="93"/>
      <c r="S202" s="93"/>
      <c r="T202" s="93"/>
      <c r="U202" s="93"/>
      <c r="V202" s="22"/>
    </row>
    <row r="203" spans="1:22" ht="114.75" x14ac:dyDescent="0.45">
      <c r="A203" s="18">
        <v>349</v>
      </c>
      <c r="B203" s="7" t="s">
        <v>420</v>
      </c>
      <c r="C203" s="7" t="s">
        <v>3928</v>
      </c>
      <c r="D203" s="3" t="s">
        <v>421</v>
      </c>
      <c r="E203" s="3" t="s">
        <v>422</v>
      </c>
      <c r="F203" s="3" t="s">
        <v>6158</v>
      </c>
      <c r="G203" s="20" t="s">
        <v>3878</v>
      </c>
      <c r="H203" s="68" t="s">
        <v>6159</v>
      </c>
      <c r="I203" s="69" t="s">
        <v>3878</v>
      </c>
      <c r="J203" s="68" t="s">
        <v>6159</v>
      </c>
      <c r="K203" s="68" t="s">
        <v>3878</v>
      </c>
      <c r="L203" s="68" t="s">
        <v>6159</v>
      </c>
      <c r="M203" s="19" t="s">
        <v>6284</v>
      </c>
      <c r="N203" s="19" t="str">
        <f>IF((COUNTIF($G203:$L203,"Global Category")+COUNTIF($G203:$L203,"Regional Category"))&gt;0,"YES","")</f>
        <v/>
      </c>
      <c r="O203" s="92" t="s">
        <v>3878</v>
      </c>
      <c r="P203" s="93"/>
      <c r="Q203" s="93"/>
      <c r="R203" s="93"/>
      <c r="S203" s="93"/>
      <c r="T203" s="93"/>
      <c r="U203" s="93"/>
      <c r="V203" s="19"/>
    </row>
    <row r="204" spans="1:22" ht="127.5" x14ac:dyDescent="0.45">
      <c r="A204" s="8">
        <v>350</v>
      </c>
      <c r="B204" s="7" t="s">
        <v>423</v>
      </c>
      <c r="C204" s="7" t="s">
        <v>3929</v>
      </c>
      <c r="D204" s="3" t="s">
        <v>424</v>
      </c>
      <c r="E204" s="3" t="s">
        <v>425</v>
      </c>
      <c r="F204" s="3" t="s">
        <v>6158</v>
      </c>
      <c r="G204" s="20" t="s">
        <v>3878</v>
      </c>
      <c r="H204" s="68" t="s">
        <v>6159</v>
      </c>
      <c r="I204" s="69" t="s">
        <v>3878</v>
      </c>
      <c r="J204" s="68" t="s">
        <v>6159</v>
      </c>
      <c r="K204" s="68" t="s">
        <v>3878</v>
      </c>
      <c r="L204" s="68" t="s">
        <v>6159</v>
      </c>
      <c r="M204" s="19" t="s">
        <v>6284</v>
      </c>
      <c r="N204" s="19" t="str">
        <f>IF((COUNTIF($G204:$L204,"Global Category")+COUNTIF($G204:$L204,"Regional Category"))&gt;0,"YES","")</f>
        <v/>
      </c>
      <c r="O204" s="134" t="s">
        <v>3878</v>
      </c>
      <c r="P204" s="93"/>
      <c r="Q204" s="93"/>
      <c r="R204" s="93"/>
      <c r="S204" s="93"/>
      <c r="T204" s="93"/>
      <c r="U204" s="93"/>
      <c r="V204" s="22"/>
    </row>
    <row r="205" spans="1:22" ht="114.75" x14ac:dyDescent="0.45">
      <c r="A205" s="18">
        <v>351</v>
      </c>
      <c r="B205" s="7" t="s">
        <v>426</v>
      </c>
      <c r="C205" s="7" t="s">
        <v>3930</v>
      </c>
      <c r="D205" s="3" t="s">
        <v>427</v>
      </c>
      <c r="E205" s="3" t="s">
        <v>428</v>
      </c>
      <c r="F205" s="3" t="s">
        <v>6158</v>
      </c>
      <c r="G205" s="20" t="s">
        <v>3878</v>
      </c>
      <c r="H205" s="68" t="s">
        <v>6159</v>
      </c>
      <c r="I205" s="69" t="s">
        <v>3878</v>
      </c>
      <c r="J205" s="68" t="s">
        <v>6159</v>
      </c>
      <c r="K205" s="68" t="s">
        <v>3878</v>
      </c>
      <c r="L205" s="68" t="s">
        <v>6159</v>
      </c>
      <c r="M205" s="19" t="s">
        <v>6284</v>
      </c>
      <c r="N205" s="19" t="str">
        <f>IF((COUNTIF($G205:$L205,"Global Category")+COUNTIF($G205:$L205,"Regional Category"))&gt;0,"YES","")</f>
        <v/>
      </c>
      <c r="O205" s="92" t="s">
        <v>3878</v>
      </c>
      <c r="P205" s="93"/>
      <c r="Q205" s="97"/>
      <c r="R205" s="93"/>
      <c r="S205" s="93"/>
      <c r="T205" s="93"/>
      <c r="U205" s="93"/>
      <c r="V205" s="19"/>
    </row>
    <row r="206" spans="1:22" ht="114.75" x14ac:dyDescent="0.45">
      <c r="A206" s="18">
        <v>352</v>
      </c>
      <c r="B206" s="7" t="s">
        <v>429</v>
      </c>
      <c r="C206" s="7" t="s">
        <v>3704</v>
      </c>
      <c r="D206" s="3" t="s">
        <v>430</v>
      </c>
      <c r="E206" s="3" t="s">
        <v>431</v>
      </c>
      <c r="F206" s="3" t="s">
        <v>5646</v>
      </c>
      <c r="G206" s="20" t="s">
        <v>3841</v>
      </c>
      <c r="H206" s="68" t="s">
        <v>3696</v>
      </c>
      <c r="I206" s="69" t="s">
        <v>3841</v>
      </c>
      <c r="J206" s="68" t="s">
        <v>3696</v>
      </c>
      <c r="K206" s="68" t="s">
        <v>3878</v>
      </c>
      <c r="L206" s="68" t="s">
        <v>6159</v>
      </c>
      <c r="M206" s="19" t="s">
        <v>6284</v>
      </c>
      <c r="N206" s="19" t="str">
        <f>IF((COUNTIF($G206:$L206,"Global Category")+COUNTIF($G206:$L206,"Regional Category"))&gt;0,"YES","")</f>
        <v>YES</v>
      </c>
      <c r="O206" s="92" t="s">
        <v>3878</v>
      </c>
      <c r="P206" s="93"/>
      <c r="Q206" s="93"/>
      <c r="R206" s="93"/>
      <c r="S206" s="93"/>
      <c r="T206" s="93"/>
      <c r="U206" s="93"/>
      <c r="V206" s="19"/>
    </row>
    <row r="207" spans="1:22" ht="114.75" x14ac:dyDescent="0.45">
      <c r="A207" s="8">
        <v>353</v>
      </c>
      <c r="B207" s="7" t="s">
        <v>432</v>
      </c>
      <c r="C207" s="7" t="s">
        <v>3931</v>
      </c>
      <c r="D207" s="3" t="s">
        <v>433</v>
      </c>
      <c r="E207" s="3" t="s">
        <v>434</v>
      </c>
      <c r="F207" s="3" t="s">
        <v>6158</v>
      </c>
      <c r="G207" s="20" t="s">
        <v>3878</v>
      </c>
      <c r="H207" s="68" t="s">
        <v>6159</v>
      </c>
      <c r="I207" s="69" t="s">
        <v>3878</v>
      </c>
      <c r="J207" s="68" t="s">
        <v>6159</v>
      </c>
      <c r="K207" s="68" t="s">
        <v>3878</v>
      </c>
      <c r="L207" s="68" t="s">
        <v>6159</v>
      </c>
      <c r="M207" s="19" t="s">
        <v>6284</v>
      </c>
      <c r="N207" s="19" t="str">
        <f>IF((COUNTIF($G207:$L207,"Global Category")+COUNTIF($G207:$L207,"Regional Category"))&gt;0,"YES","")</f>
        <v/>
      </c>
      <c r="O207" s="92" t="s">
        <v>3878</v>
      </c>
      <c r="P207" s="93"/>
      <c r="Q207" s="93"/>
      <c r="R207" s="93"/>
      <c r="S207" s="93"/>
      <c r="T207" s="93"/>
      <c r="U207" s="93"/>
      <c r="V207" s="19"/>
    </row>
    <row r="208" spans="1:22" ht="114.75" x14ac:dyDescent="0.45">
      <c r="A208" s="8">
        <v>354</v>
      </c>
      <c r="B208" s="7" t="s">
        <v>435</v>
      </c>
      <c r="C208" s="7" t="s">
        <v>3932</v>
      </c>
      <c r="D208" s="3" t="s">
        <v>436</v>
      </c>
      <c r="E208" s="3" t="s">
        <v>437</v>
      </c>
      <c r="F208" s="3" t="s">
        <v>6158</v>
      </c>
      <c r="G208" s="20" t="s">
        <v>3878</v>
      </c>
      <c r="H208" s="68" t="s">
        <v>6159</v>
      </c>
      <c r="I208" s="69" t="s">
        <v>3878</v>
      </c>
      <c r="J208" s="68" t="s">
        <v>6159</v>
      </c>
      <c r="K208" s="68" t="s">
        <v>3878</v>
      </c>
      <c r="L208" s="68" t="s">
        <v>6159</v>
      </c>
      <c r="M208" s="19" t="s">
        <v>6284</v>
      </c>
      <c r="N208" s="19" t="str">
        <f>IF((COUNTIF($G208:$L208,"Global Category")+COUNTIF($G208:$L208,"Regional Category"))&gt;0,"YES","")</f>
        <v/>
      </c>
      <c r="O208" s="134" t="s">
        <v>3878</v>
      </c>
      <c r="P208" s="93"/>
      <c r="Q208" s="93"/>
      <c r="R208" s="93"/>
      <c r="S208" s="93"/>
      <c r="T208" s="93"/>
      <c r="U208" s="93"/>
      <c r="V208" s="19"/>
    </row>
    <row r="209" spans="1:22" ht="114.75" x14ac:dyDescent="0.45">
      <c r="A209" s="18">
        <v>355</v>
      </c>
      <c r="B209" s="7" t="s">
        <v>438</v>
      </c>
      <c r="C209" s="7" t="s">
        <v>3933</v>
      </c>
      <c r="D209" s="3" t="s">
        <v>439</v>
      </c>
      <c r="E209" s="3" t="s">
        <v>3934</v>
      </c>
      <c r="F209" s="3" t="s">
        <v>6158</v>
      </c>
      <c r="G209" s="20" t="s">
        <v>3878</v>
      </c>
      <c r="H209" s="68" t="s">
        <v>6159</v>
      </c>
      <c r="I209" s="69" t="s">
        <v>3878</v>
      </c>
      <c r="J209" s="68" t="s">
        <v>6159</v>
      </c>
      <c r="K209" s="68" t="s">
        <v>3878</v>
      </c>
      <c r="L209" s="68" t="s">
        <v>6159</v>
      </c>
      <c r="M209" s="19" t="s">
        <v>6284</v>
      </c>
      <c r="N209" s="19" t="str">
        <f>IF((COUNTIF($G209:$L209,"Global Category")+COUNTIF($G209:$L209,"Regional Category"))&gt;0,"YES","")</f>
        <v/>
      </c>
      <c r="O209" s="92" t="s">
        <v>3878</v>
      </c>
      <c r="P209" s="93"/>
      <c r="Q209" s="93"/>
      <c r="R209" s="93"/>
      <c r="S209" s="93"/>
      <c r="T209" s="93"/>
      <c r="U209" s="93"/>
      <c r="V209" s="19"/>
    </row>
    <row r="210" spans="1:22" ht="114.75" x14ac:dyDescent="0.45">
      <c r="A210" s="18">
        <v>356</v>
      </c>
      <c r="B210" s="7" t="s">
        <v>440</v>
      </c>
      <c r="C210" s="7" t="s">
        <v>3935</v>
      </c>
      <c r="D210" s="3" t="s">
        <v>441</v>
      </c>
      <c r="E210" s="3" t="s">
        <v>3934</v>
      </c>
      <c r="F210" s="3" t="s">
        <v>6158</v>
      </c>
      <c r="G210" s="20" t="s">
        <v>3873</v>
      </c>
      <c r="H210" s="68" t="s">
        <v>6159</v>
      </c>
      <c r="I210" s="68" t="s">
        <v>3873</v>
      </c>
      <c r="J210" s="68" t="s">
        <v>6159</v>
      </c>
      <c r="K210" s="68" t="s">
        <v>3873</v>
      </c>
      <c r="L210" s="68" t="s">
        <v>6159</v>
      </c>
      <c r="M210" s="19" t="s">
        <v>6284</v>
      </c>
      <c r="N210" s="19" t="str">
        <f>IF((COUNTIF($G210:$L210,"Global Category")+COUNTIF($G210:$L210,"Regional Category"))&gt;0,"YES","")</f>
        <v/>
      </c>
      <c r="O210" s="134" t="s">
        <v>3873</v>
      </c>
      <c r="P210" s="93"/>
      <c r="Q210" s="93"/>
      <c r="R210" s="93"/>
      <c r="S210" s="93"/>
      <c r="T210" s="93"/>
      <c r="U210" s="93"/>
      <c r="V210" s="22"/>
    </row>
    <row r="211" spans="1:22" ht="127.5" x14ac:dyDescent="0.45">
      <c r="A211" s="18">
        <v>357</v>
      </c>
      <c r="B211" s="7" t="s">
        <v>442</v>
      </c>
      <c r="C211" s="7" t="s">
        <v>3936</v>
      </c>
      <c r="D211" s="3" t="s">
        <v>443</v>
      </c>
      <c r="E211" s="3" t="s">
        <v>444</v>
      </c>
      <c r="F211" s="3" t="s">
        <v>6158</v>
      </c>
      <c r="G211" s="20" t="s">
        <v>3878</v>
      </c>
      <c r="H211" s="68" t="s">
        <v>6159</v>
      </c>
      <c r="I211" s="69" t="s">
        <v>3878</v>
      </c>
      <c r="J211" s="68" t="s">
        <v>6159</v>
      </c>
      <c r="K211" s="68" t="s">
        <v>3878</v>
      </c>
      <c r="L211" s="68" t="s">
        <v>6159</v>
      </c>
      <c r="M211" s="19" t="s">
        <v>6284</v>
      </c>
      <c r="N211" s="19" t="str">
        <f>IF((COUNTIF($G211:$L211,"Global Category")+COUNTIF($G211:$L211,"Regional Category"))&gt;0,"YES","")</f>
        <v/>
      </c>
      <c r="O211" s="92" t="s">
        <v>3878</v>
      </c>
      <c r="P211" s="93"/>
      <c r="Q211" s="93"/>
      <c r="R211" s="93"/>
      <c r="S211" s="93"/>
      <c r="T211" s="97"/>
      <c r="U211" s="93"/>
      <c r="V211" s="19"/>
    </row>
    <row r="212" spans="1:22" ht="114.75" x14ac:dyDescent="0.45">
      <c r="A212" s="18">
        <v>359</v>
      </c>
      <c r="B212" s="7" t="s">
        <v>445</v>
      </c>
      <c r="C212" s="7" t="s">
        <v>3937</v>
      </c>
      <c r="D212" s="3" t="s">
        <v>107</v>
      </c>
      <c r="E212" s="3" t="s">
        <v>108</v>
      </c>
      <c r="F212" s="3" t="s">
        <v>6158</v>
      </c>
      <c r="G212" s="20" t="s">
        <v>3872</v>
      </c>
      <c r="H212" s="68" t="s">
        <v>6159</v>
      </c>
      <c r="I212" s="68" t="s">
        <v>3872</v>
      </c>
      <c r="J212" s="68" t="s">
        <v>6159</v>
      </c>
      <c r="K212" s="68" t="s">
        <v>3872</v>
      </c>
      <c r="L212" s="68" t="s">
        <v>6159</v>
      </c>
      <c r="M212" s="19" t="s">
        <v>6284</v>
      </c>
      <c r="N212" s="19" t="str">
        <f>IF((COUNTIF($G212:$L212,"Global Category")+COUNTIF($G212:$L212,"Regional Category"))&gt;0,"YES","")</f>
        <v/>
      </c>
      <c r="O212" s="92" t="s">
        <v>3878</v>
      </c>
      <c r="P212" s="93"/>
      <c r="Q212" s="93"/>
      <c r="R212" s="93"/>
      <c r="S212" s="93"/>
      <c r="T212" s="93"/>
      <c r="U212" s="93"/>
      <c r="V212" s="19"/>
    </row>
    <row r="213" spans="1:22" ht="114.75" x14ac:dyDescent="0.45">
      <c r="A213" s="18">
        <v>360</v>
      </c>
      <c r="B213" s="7" t="s">
        <v>446</v>
      </c>
      <c r="C213" s="7" t="s">
        <v>3938</v>
      </c>
      <c r="D213" s="3" t="s">
        <v>110</v>
      </c>
      <c r="E213" s="3" t="s">
        <v>111</v>
      </c>
      <c r="F213" s="3" t="s">
        <v>6158</v>
      </c>
      <c r="G213" s="20" t="s">
        <v>3873</v>
      </c>
      <c r="H213" s="68" t="s">
        <v>6159</v>
      </c>
      <c r="I213" s="68" t="s">
        <v>3873</v>
      </c>
      <c r="J213" s="68" t="s">
        <v>6159</v>
      </c>
      <c r="K213" s="68" t="s">
        <v>3873</v>
      </c>
      <c r="L213" s="68" t="s">
        <v>6159</v>
      </c>
      <c r="M213" s="19" t="s">
        <v>6284</v>
      </c>
      <c r="N213" s="19" t="str">
        <f>IF((COUNTIF($G213:$L213,"Global Category")+COUNTIF($G213:$L213,"Regional Category"))&gt;0,"YES","")</f>
        <v/>
      </c>
      <c r="O213" s="134" t="s">
        <v>3873</v>
      </c>
      <c r="P213" s="93"/>
      <c r="Q213" s="93"/>
      <c r="R213" s="93"/>
      <c r="S213" s="93"/>
      <c r="T213" s="93"/>
      <c r="U213" s="93"/>
      <c r="V213" s="22"/>
    </row>
    <row r="214" spans="1:22" ht="114.75" x14ac:dyDescent="0.45">
      <c r="A214" s="18">
        <v>361</v>
      </c>
      <c r="B214" s="7" t="s">
        <v>447</v>
      </c>
      <c r="C214" s="7" t="s">
        <v>3939</v>
      </c>
      <c r="D214" s="3" t="s">
        <v>113</v>
      </c>
      <c r="E214" s="3" t="s">
        <v>114</v>
      </c>
      <c r="F214" s="3" t="s">
        <v>6158</v>
      </c>
      <c r="G214" s="20" t="s">
        <v>3873</v>
      </c>
      <c r="H214" s="68" t="s">
        <v>6159</v>
      </c>
      <c r="I214" s="68" t="s">
        <v>3873</v>
      </c>
      <c r="J214" s="68" t="s">
        <v>6159</v>
      </c>
      <c r="K214" s="68" t="s">
        <v>3873</v>
      </c>
      <c r="L214" s="68" t="s">
        <v>6159</v>
      </c>
      <c r="M214" s="19" t="s">
        <v>6284</v>
      </c>
      <c r="N214" s="19" t="str">
        <f>IF((COUNTIF($G214:$L214,"Global Category")+COUNTIF($G214:$L214,"Regional Category"))&gt;0,"YES","")</f>
        <v/>
      </c>
      <c r="O214" s="92" t="s">
        <v>3873</v>
      </c>
      <c r="P214" s="93"/>
      <c r="Q214" s="93"/>
      <c r="R214" s="93"/>
      <c r="S214" s="93"/>
      <c r="T214" s="93"/>
      <c r="U214" s="93"/>
      <c r="V214" s="22"/>
    </row>
    <row r="215" spans="1:22" ht="114.75" x14ac:dyDescent="0.45">
      <c r="A215" s="18">
        <v>362</v>
      </c>
      <c r="B215" s="7" t="s">
        <v>448</v>
      </c>
      <c r="C215" s="7" t="s">
        <v>3940</v>
      </c>
      <c r="D215" s="3" t="s">
        <v>116</v>
      </c>
      <c r="E215" s="3" t="s">
        <v>117</v>
      </c>
      <c r="F215" s="3" t="s">
        <v>6158</v>
      </c>
      <c r="G215" s="20" t="s">
        <v>3873</v>
      </c>
      <c r="H215" s="68" t="s">
        <v>6159</v>
      </c>
      <c r="I215" s="68" t="s">
        <v>3873</v>
      </c>
      <c r="J215" s="68" t="s">
        <v>6159</v>
      </c>
      <c r="K215" s="68" t="s">
        <v>3873</v>
      </c>
      <c r="L215" s="68" t="s">
        <v>6159</v>
      </c>
      <c r="M215" s="19" t="s">
        <v>6284</v>
      </c>
      <c r="N215" s="19" t="str">
        <f>IF((COUNTIF($G215:$L215,"Global Category")+COUNTIF($G215:$L215,"Regional Category"))&gt;0,"YES","")</f>
        <v/>
      </c>
      <c r="O215" s="134" t="s">
        <v>3873</v>
      </c>
      <c r="P215" s="93"/>
      <c r="Q215" s="93"/>
      <c r="R215" s="93"/>
      <c r="S215" s="93"/>
      <c r="T215" s="93"/>
      <c r="U215" s="93"/>
      <c r="V215" s="22"/>
    </row>
    <row r="216" spans="1:22" ht="114.75" x14ac:dyDescent="0.45">
      <c r="A216" s="18">
        <v>363</v>
      </c>
      <c r="B216" s="7" t="s">
        <v>449</v>
      </c>
      <c r="C216" s="7" t="s">
        <v>3941</v>
      </c>
      <c r="D216" s="3" t="s">
        <v>119</v>
      </c>
      <c r="E216" s="3" t="s">
        <v>3875</v>
      </c>
      <c r="F216" s="3" t="s">
        <v>6158</v>
      </c>
      <c r="G216" s="20" t="s">
        <v>3873</v>
      </c>
      <c r="H216" s="68" t="s">
        <v>6159</v>
      </c>
      <c r="I216" s="68" t="s">
        <v>3873</v>
      </c>
      <c r="J216" s="68" t="s">
        <v>6159</v>
      </c>
      <c r="K216" s="68" t="s">
        <v>3873</v>
      </c>
      <c r="L216" s="68" t="s">
        <v>6159</v>
      </c>
      <c r="M216" s="19" t="s">
        <v>6284</v>
      </c>
      <c r="N216" s="19" t="str">
        <f>IF((COUNTIF($G216:$L216,"Global Category")+COUNTIF($G216:$L216,"Regional Category"))&gt;0,"YES","")</f>
        <v/>
      </c>
      <c r="O216" s="92" t="s">
        <v>3873</v>
      </c>
      <c r="P216" s="93"/>
      <c r="Q216" s="93"/>
      <c r="R216" s="93"/>
      <c r="S216" s="93"/>
      <c r="T216" s="93"/>
      <c r="U216" s="93"/>
      <c r="V216" s="22"/>
    </row>
    <row r="217" spans="1:22" ht="114.75" x14ac:dyDescent="0.45">
      <c r="A217" s="8">
        <v>368</v>
      </c>
      <c r="B217" s="7" t="s">
        <v>450</v>
      </c>
      <c r="C217" s="7" t="s">
        <v>3705</v>
      </c>
      <c r="D217" s="3" t="s">
        <v>451</v>
      </c>
      <c r="E217" s="3" t="s">
        <v>452</v>
      </c>
      <c r="F217" s="3" t="s">
        <v>6158</v>
      </c>
      <c r="G217" s="20" t="s">
        <v>3842</v>
      </c>
      <c r="H217" s="68" t="s">
        <v>3696</v>
      </c>
      <c r="I217" s="68" t="s">
        <v>3872</v>
      </c>
      <c r="J217" s="68" t="s">
        <v>6159</v>
      </c>
      <c r="K217" s="68" t="s">
        <v>3878</v>
      </c>
      <c r="L217" s="68" t="s">
        <v>6159</v>
      </c>
      <c r="M217" s="19" t="str">
        <f>VLOOKUP($A217,'[4]TOM T'!$C:$D,2,FALSE)</f>
        <v>Food facts (nutritions, etc)</v>
      </c>
      <c r="N217" s="19" t="str">
        <f>IF((COUNTIF($G217:$L217,"Global Category")+COUNTIF($G217:$L217,"Regional Category"))&gt;0,"YES","")</f>
        <v>YES</v>
      </c>
      <c r="O217" s="92" t="s">
        <v>3878</v>
      </c>
      <c r="P217" s="93"/>
      <c r="Q217" s="93"/>
      <c r="R217" s="93"/>
      <c r="S217" s="93"/>
      <c r="T217" s="93"/>
      <c r="U217" s="93"/>
      <c r="V217" s="22"/>
    </row>
    <row r="218" spans="1:22" ht="114.75" x14ac:dyDescent="0.45">
      <c r="A218" s="8">
        <v>369</v>
      </c>
      <c r="B218" s="7" t="s">
        <v>453</v>
      </c>
      <c r="C218" s="7" t="s">
        <v>3706</v>
      </c>
      <c r="D218" s="3" t="s">
        <v>454</v>
      </c>
      <c r="E218" s="3" t="s">
        <v>455</v>
      </c>
      <c r="F218" s="3" t="s">
        <v>6158</v>
      </c>
      <c r="G218" s="20" t="s">
        <v>3842</v>
      </c>
      <c r="H218" s="68" t="s">
        <v>3696</v>
      </c>
      <c r="I218" s="68" t="s">
        <v>3872</v>
      </c>
      <c r="J218" s="68" t="s">
        <v>6159</v>
      </c>
      <c r="K218" s="68" t="s">
        <v>3878</v>
      </c>
      <c r="L218" s="68" t="s">
        <v>6159</v>
      </c>
      <c r="M218" s="19" t="str">
        <f>VLOOKUP($A218,'[4]TOM T'!$C:$D,2,FALSE)</f>
        <v>Food facts (nutritions, etc)</v>
      </c>
      <c r="N218" s="19" t="str">
        <f>IF((COUNTIF($G218:$L218,"Global Category")+COUNTIF($G218:$L218,"Regional Category"))&gt;0,"YES","")</f>
        <v>YES</v>
      </c>
      <c r="O218" s="92" t="s">
        <v>3878</v>
      </c>
      <c r="P218" s="93"/>
      <c r="Q218" s="93"/>
      <c r="R218" s="93"/>
      <c r="S218" s="93"/>
      <c r="T218" s="93"/>
      <c r="U218" s="93"/>
      <c r="V218" s="22"/>
    </row>
    <row r="219" spans="1:22" ht="114.75" x14ac:dyDescent="0.45">
      <c r="A219" s="8">
        <v>370</v>
      </c>
      <c r="B219" s="7" t="s">
        <v>456</v>
      </c>
      <c r="C219" s="7" t="s">
        <v>3707</v>
      </c>
      <c r="D219" s="3" t="s">
        <v>457</v>
      </c>
      <c r="E219" s="3" t="s">
        <v>458</v>
      </c>
      <c r="F219" s="3" t="s">
        <v>5650</v>
      </c>
      <c r="G219" s="20" t="s">
        <v>3842</v>
      </c>
      <c r="H219" s="68" t="s">
        <v>3696</v>
      </c>
      <c r="I219" s="69" t="s">
        <v>3842</v>
      </c>
      <c r="J219" s="68" t="s">
        <v>3696</v>
      </c>
      <c r="K219" s="68" t="s">
        <v>3878</v>
      </c>
      <c r="L219" s="68" t="s">
        <v>6159</v>
      </c>
      <c r="M219" s="19" t="str">
        <f>VLOOKUP($A219,'[4]TOM T'!$C:$D,2,FALSE)</f>
        <v>Food facts (nutritions, etc)</v>
      </c>
      <c r="N219" s="19" t="str">
        <f>IF((COUNTIF($G219:$L219,"Global Category")+COUNTIF($G219:$L219,"Regional Category"))&gt;0,"YES","")</f>
        <v>YES</v>
      </c>
      <c r="O219" s="92" t="s">
        <v>3878</v>
      </c>
      <c r="P219" s="9"/>
      <c r="Q219" s="95"/>
      <c r="R219" s="95"/>
      <c r="S219" s="10"/>
      <c r="T219" s="93"/>
      <c r="U219" s="93"/>
      <c r="V219" s="22"/>
    </row>
    <row r="220" spans="1:22" ht="114.75" x14ac:dyDescent="0.45">
      <c r="A220" s="18">
        <v>371</v>
      </c>
      <c r="B220" s="7" t="s">
        <v>459</v>
      </c>
      <c r="C220" s="7" t="s">
        <v>3942</v>
      </c>
      <c r="D220" s="3" t="s">
        <v>460</v>
      </c>
      <c r="E220" s="3" t="s">
        <v>458</v>
      </c>
      <c r="F220" s="3" t="s">
        <v>6158</v>
      </c>
      <c r="G220" s="20" t="s">
        <v>3873</v>
      </c>
      <c r="H220" s="68" t="s">
        <v>6159</v>
      </c>
      <c r="I220" s="68" t="s">
        <v>3873</v>
      </c>
      <c r="J220" s="68" t="s">
        <v>6159</v>
      </c>
      <c r="K220" s="68" t="s">
        <v>6249</v>
      </c>
      <c r="L220" s="68" t="s">
        <v>6159</v>
      </c>
      <c r="M220" s="19" t="str">
        <f>VLOOKUP($A220,'[4]TOM T'!$C:$D,2,FALSE)</f>
        <v>Food facts (nutritions, etc)</v>
      </c>
      <c r="N220" s="19" t="str">
        <f>IF((COUNTIF($G220:$L220,"Global Category")+COUNTIF($G220:$L220,"Regional Category"))&gt;0,"YES","")</f>
        <v/>
      </c>
      <c r="O220" s="134" t="s">
        <v>3873</v>
      </c>
      <c r="P220" s="93"/>
      <c r="Q220" s="93"/>
      <c r="R220" s="93"/>
      <c r="S220" s="93"/>
      <c r="T220" s="93"/>
      <c r="U220" s="93"/>
      <c r="V220" s="22"/>
    </row>
    <row r="221" spans="1:22" ht="127.5" x14ac:dyDescent="0.45">
      <c r="A221" s="8">
        <v>372</v>
      </c>
      <c r="B221" s="7" t="s">
        <v>461</v>
      </c>
      <c r="C221" s="7" t="s">
        <v>3943</v>
      </c>
      <c r="D221" s="3" t="s">
        <v>462</v>
      </c>
      <c r="E221" s="3" t="s">
        <v>463</v>
      </c>
      <c r="F221" s="3" t="s">
        <v>6158</v>
      </c>
      <c r="G221" s="20" t="s">
        <v>3872</v>
      </c>
      <c r="H221" s="68" t="s">
        <v>6159</v>
      </c>
      <c r="I221" s="68" t="s">
        <v>3872</v>
      </c>
      <c r="J221" s="68" t="s">
        <v>6159</v>
      </c>
      <c r="K221" s="68" t="s">
        <v>3872</v>
      </c>
      <c r="L221" s="68" t="s">
        <v>6159</v>
      </c>
      <c r="M221" s="19" t="str">
        <f>VLOOKUP($A221,'[4]TOM T'!$C:$D,2,FALSE)</f>
        <v>Food facts (nutritions, etc)</v>
      </c>
      <c r="N221" s="19" t="str">
        <f>IF((COUNTIF($G221:$L221,"Global Category")+COUNTIF($G221:$L221,"Regional Category"))&gt;0,"YES","")</f>
        <v/>
      </c>
      <c r="O221" s="20" t="s">
        <v>3872</v>
      </c>
      <c r="P221" s="93"/>
      <c r="Q221" s="93"/>
      <c r="R221" s="93"/>
      <c r="S221" s="93"/>
      <c r="T221" s="93"/>
      <c r="U221" s="93"/>
      <c r="V221" s="22"/>
    </row>
    <row r="222" spans="1:22" ht="127.5" x14ac:dyDescent="0.45">
      <c r="A222" s="8">
        <v>373</v>
      </c>
      <c r="B222" s="7" t="s">
        <v>464</v>
      </c>
      <c r="C222" s="7" t="s">
        <v>3708</v>
      </c>
      <c r="D222" s="3" t="s">
        <v>465</v>
      </c>
      <c r="E222" s="3" t="s">
        <v>466</v>
      </c>
      <c r="F222" s="3" t="s">
        <v>5654</v>
      </c>
      <c r="G222" s="20" t="s">
        <v>3841</v>
      </c>
      <c r="H222" s="68" t="s">
        <v>3696</v>
      </c>
      <c r="I222" s="69" t="s">
        <v>3841</v>
      </c>
      <c r="J222" s="68" t="s">
        <v>3696</v>
      </c>
      <c r="K222" s="68" t="s">
        <v>3872</v>
      </c>
      <c r="L222" s="68" t="s">
        <v>6159</v>
      </c>
      <c r="M222" s="19" t="str">
        <f>VLOOKUP($A222,'[4]TOM T'!$C:$D,2,FALSE)</f>
        <v>Food facts (nutritions, etc)</v>
      </c>
      <c r="N222" s="19" t="str">
        <f>IF((COUNTIF($G222:$L222,"Global Category")+COUNTIF($G222:$L222,"Regional Category"))&gt;0,"YES","")</f>
        <v>YES</v>
      </c>
      <c r="O222" s="134" t="s">
        <v>3878</v>
      </c>
      <c r="P222" s="93"/>
      <c r="Q222" s="93"/>
      <c r="R222" s="93"/>
      <c r="S222" s="93"/>
      <c r="T222" s="93"/>
      <c r="U222" s="93"/>
      <c r="V222" s="22"/>
    </row>
    <row r="223" spans="1:22" ht="114.75" x14ac:dyDescent="0.45">
      <c r="A223" s="18">
        <v>375</v>
      </c>
      <c r="B223" s="7" t="s">
        <v>467</v>
      </c>
      <c r="C223" s="7" t="s">
        <v>3709</v>
      </c>
      <c r="D223" s="3" t="s">
        <v>468</v>
      </c>
      <c r="E223" s="3" t="s">
        <v>469</v>
      </c>
      <c r="F223" s="3" t="s">
        <v>5658</v>
      </c>
      <c r="G223" s="20" t="s">
        <v>3841</v>
      </c>
      <c r="H223" s="68" t="s">
        <v>3696</v>
      </c>
      <c r="I223" s="69" t="s">
        <v>3841</v>
      </c>
      <c r="J223" s="68" t="s">
        <v>3696</v>
      </c>
      <c r="K223" s="68" t="s">
        <v>3878</v>
      </c>
      <c r="L223" s="68" t="s">
        <v>6159</v>
      </c>
      <c r="M223" s="19" t="str">
        <f>VLOOKUP($A223,'[4]TOM T'!$C:$D,2,FALSE)</f>
        <v>Food facts (nutritions, etc)</v>
      </c>
      <c r="N223" s="19" t="str">
        <f>IF((COUNTIF($G223:$L223,"Global Category")+COUNTIF($G223:$L223,"Regional Category"))&gt;0,"YES","")</f>
        <v>YES</v>
      </c>
      <c r="O223" s="92" t="s">
        <v>3878</v>
      </c>
      <c r="P223" s="9"/>
      <c r="Q223" s="95"/>
      <c r="R223" s="93"/>
      <c r="S223" s="93"/>
      <c r="T223" s="93"/>
      <c r="U223" s="93"/>
      <c r="V223" s="22"/>
    </row>
    <row r="224" spans="1:22" ht="114.75" x14ac:dyDescent="0.45">
      <c r="A224" s="18">
        <v>376</v>
      </c>
      <c r="B224" s="7" t="s">
        <v>470</v>
      </c>
      <c r="C224" s="7" t="s">
        <v>3710</v>
      </c>
      <c r="D224" s="3" t="s">
        <v>471</v>
      </c>
      <c r="E224" s="3" t="s">
        <v>472</v>
      </c>
      <c r="F224" s="3" t="s">
        <v>5662</v>
      </c>
      <c r="G224" s="20" t="s">
        <v>3841</v>
      </c>
      <c r="H224" s="68" t="s">
        <v>3696</v>
      </c>
      <c r="I224" s="69" t="s">
        <v>3841</v>
      </c>
      <c r="J224" s="68" t="s">
        <v>3696</v>
      </c>
      <c r="K224" s="68" t="s">
        <v>3878</v>
      </c>
      <c r="L224" s="68" t="s">
        <v>6159</v>
      </c>
      <c r="M224" s="19" t="str">
        <f>VLOOKUP($A224,'[4]TOM T'!$C:$D,2,FALSE)</f>
        <v>Food facts (nutritions, etc)</v>
      </c>
      <c r="N224" s="19" t="str">
        <f>IF((COUNTIF($G224:$L224,"Global Category")+COUNTIF($G224:$L224,"Regional Category"))&gt;0,"YES","")</f>
        <v>YES</v>
      </c>
      <c r="O224" s="92" t="s">
        <v>3878</v>
      </c>
      <c r="P224" s="9"/>
      <c r="Q224" s="95"/>
      <c r="R224" s="93"/>
      <c r="S224" s="93"/>
      <c r="T224" s="93"/>
      <c r="U224" s="93"/>
      <c r="V224" s="22"/>
    </row>
    <row r="225" spans="1:22" ht="114.75" x14ac:dyDescent="0.45">
      <c r="A225" s="18">
        <v>378</v>
      </c>
      <c r="B225" s="7" t="s">
        <v>473</v>
      </c>
      <c r="C225" s="7" t="s">
        <v>3944</v>
      </c>
      <c r="D225" s="3" t="s">
        <v>107</v>
      </c>
      <c r="E225" s="3" t="s">
        <v>108</v>
      </c>
      <c r="F225" s="3" t="s">
        <v>6158</v>
      </c>
      <c r="G225" s="20" t="s">
        <v>3872</v>
      </c>
      <c r="H225" s="68" t="s">
        <v>6159</v>
      </c>
      <c r="I225" s="68" t="s">
        <v>3872</v>
      </c>
      <c r="J225" s="68" t="s">
        <v>6159</v>
      </c>
      <c r="K225" s="68" t="s">
        <v>3872</v>
      </c>
      <c r="L225" s="68" t="s">
        <v>6159</v>
      </c>
      <c r="M225" s="19" t="str">
        <f>VLOOKUP($A225,'[4]TOM T'!$C:$D,2,FALSE)</f>
        <v>Food facts (nutritions, etc)</v>
      </c>
      <c r="N225" s="19" t="str">
        <f>IF((COUNTIF($G225:$L225,"Global Category")+COUNTIF($G225:$L225,"Regional Category"))&gt;0,"YES","")</f>
        <v/>
      </c>
      <c r="O225" s="20" t="s">
        <v>3872</v>
      </c>
      <c r="P225" s="93"/>
      <c r="Q225" s="93"/>
      <c r="R225" s="93"/>
      <c r="S225" s="93"/>
      <c r="T225" s="93"/>
      <c r="U225" s="93"/>
      <c r="V225" s="22"/>
    </row>
    <row r="226" spans="1:22" ht="127.5" x14ac:dyDescent="0.45">
      <c r="A226" s="18">
        <v>379</v>
      </c>
      <c r="B226" s="7" t="s">
        <v>474</v>
      </c>
      <c r="C226" s="7" t="s">
        <v>3945</v>
      </c>
      <c r="D226" s="3" t="s">
        <v>110</v>
      </c>
      <c r="E226" s="3" t="s">
        <v>111</v>
      </c>
      <c r="F226" s="3" t="s">
        <v>6158</v>
      </c>
      <c r="G226" s="20" t="s">
        <v>3873</v>
      </c>
      <c r="H226" s="68" t="s">
        <v>6159</v>
      </c>
      <c r="I226" s="68" t="s">
        <v>3873</v>
      </c>
      <c r="J226" s="68" t="s">
        <v>6159</v>
      </c>
      <c r="K226" s="68" t="s">
        <v>3873</v>
      </c>
      <c r="L226" s="68" t="s">
        <v>6159</v>
      </c>
      <c r="M226" s="19" t="str">
        <f>VLOOKUP($A226,'[4]TOM T'!$C:$D,2,FALSE)</f>
        <v>Food facts (nutritions, etc)</v>
      </c>
      <c r="N226" s="19" t="str">
        <f>IF((COUNTIF($G226:$L226,"Global Category")+COUNTIF($G226:$L226,"Regional Category"))&gt;0,"YES","")</f>
        <v/>
      </c>
      <c r="O226" s="92" t="s">
        <v>3873</v>
      </c>
      <c r="P226" s="93"/>
      <c r="Q226" s="93"/>
      <c r="R226" s="93"/>
      <c r="S226" s="93"/>
      <c r="T226" s="93"/>
      <c r="U226" s="93"/>
      <c r="V226" s="22"/>
    </row>
    <row r="227" spans="1:22" ht="114.75" x14ac:dyDescent="0.45">
      <c r="A227" s="18">
        <v>380</v>
      </c>
      <c r="B227" s="7" t="s">
        <v>475</v>
      </c>
      <c r="C227" s="7" t="s">
        <v>3946</v>
      </c>
      <c r="D227" s="3" t="s">
        <v>113</v>
      </c>
      <c r="E227" s="3" t="s">
        <v>114</v>
      </c>
      <c r="F227" s="3" t="s">
        <v>6158</v>
      </c>
      <c r="G227" s="20" t="s">
        <v>3873</v>
      </c>
      <c r="H227" s="68" t="s">
        <v>6159</v>
      </c>
      <c r="I227" s="68" t="s">
        <v>3873</v>
      </c>
      <c r="J227" s="68" t="s">
        <v>6159</v>
      </c>
      <c r="K227" s="68" t="s">
        <v>3873</v>
      </c>
      <c r="L227" s="68" t="s">
        <v>6159</v>
      </c>
      <c r="M227" s="19" t="str">
        <f>VLOOKUP($A227,'[4]TOM T'!$C:$D,2,FALSE)</f>
        <v>Food facts (nutritions, etc)</v>
      </c>
      <c r="N227" s="19" t="str">
        <f>IF((COUNTIF($G227:$L227,"Global Category")+COUNTIF($G227:$L227,"Regional Category"))&gt;0,"YES","")</f>
        <v/>
      </c>
      <c r="O227" s="134" t="s">
        <v>3873</v>
      </c>
      <c r="P227" s="93"/>
      <c r="Q227" s="93"/>
      <c r="R227" s="93"/>
      <c r="S227" s="93"/>
      <c r="T227" s="93"/>
      <c r="U227" s="93"/>
      <c r="V227" s="22"/>
    </row>
    <row r="228" spans="1:22" ht="127.5" x14ac:dyDescent="0.45">
      <c r="A228" s="18">
        <v>381</v>
      </c>
      <c r="B228" s="7" t="s">
        <v>476</v>
      </c>
      <c r="C228" s="7" t="s">
        <v>3947</v>
      </c>
      <c r="D228" s="3" t="s">
        <v>116</v>
      </c>
      <c r="E228" s="3" t="s">
        <v>117</v>
      </c>
      <c r="F228" s="3" t="s">
        <v>6158</v>
      </c>
      <c r="G228" s="20" t="s">
        <v>3873</v>
      </c>
      <c r="H228" s="68" t="s">
        <v>6159</v>
      </c>
      <c r="I228" s="68" t="s">
        <v>3873</v>
      </c>
      <c r="J228" s="68" t="s">
        <v>6159</v>
      </c>
      <c r="K228" s="68" t="s">
        <v>3873</v>
      </c>
      <c r="L228" s="68" t="s">
        <v>6159</v>
      </c>
      <c r="M228" s="19" t="str">
        <f>VLOOKUP($A228,'[4]TOM T'!$C:$D,2,FALSE)</f>
        <v>Food facts (nutritions, etc)</v>
      </c>
      <c r="N228" s="19" t="str">
        <f>IF((COUNTIF($G228:$L228,"Global Category")+COUNTIF($G228:$L228,"Regional Category"))&gt;0,"YES","")</f>
        <v/>
      </c>
      <c r="O228" s="92" t="s">
        <v>3873</v>
      </c>
      <c r="P228" s="93"/>
      <c r="Q228" s="93"/>
      <c r="R228" s="93"/>
      <c r="S228" s="93"/>
      <c r="T228" s="93"/>
      <c r="U228" s="93"/>
      <c r="V228" s="22"/>
    </row>
    <row r="229" spans="1:22" ht="127.5" x14ac:dyDescent="0.45">
      <c r="A229" s="18">
        <v>382</v>
      </c>
      <c r="B229" s="7" t="s">
        <v>477</v>
      </c>
      <c r="C229" s="7" t="s">
        <v>3948</v>
      </c>
      <c r="D229" s="3" t="s">
        <v>119</v>
      </c>
      <c r="E229" s="3" t="s">
        <v>3875</v>
      </c>
      <c r="F229" s="3" t="s">
        <v>6158</v>
      </c>
      <c r="G229" s="20" t="s">
        <v>3873</v>
      </c>
      <c r="H229" s="68" t="s">
        <v>6159</v>
      </c>
      <c r="I229" s="68" t="s">
        <v>3873</v>
      </c>
      <c r="J229" s="68" t="s">
        <v>6159</v>
      </c>
      <c r="K229" s="68" t="s">
        <v>3873</v>
      </c>
      <c r="L229" s="68" t="s">
        <v>6159</v>
      </c>
      <c r="M229" s="19" t="str">
        <f>VLOOKUP($A229,'[4]TOM T'!$C:$D,2,FALSE)</f>
        <v>Food facts (nutritions, etc)</v>
      </c>
      <c r="N229" s="19" t="str">
        <f>IF((COUNTIF($G229:$L229,"Global Category")+COUNTIF($G229:$L229,"Regional Category"))&gt;0,"YES","")</f>
        <v/>
      </c>
      <c r="O229" s="92" t="s">
        <v>3873</v>
      </c>
      <c r="P229" s="93"/>
      <c r="Q229" s="93"/>
      <c r="R229" s="93"/>
      <c r="S229" s="93"/>
      <c r="T229" s="93"/>
      <c r="U229" s="93"/>
      <c r="V229" s="22"/>
    </row>
    <row r="230" spans="1:22" ht="102" x14ac:dyDescent="0.45">
      <c r="A230" s="18">
        <v>386</v>
      </c>
      <c r="B230" s="7" t="s">
        <v>478</v>
      </c>
      <c r="C230" s="7" t="s">
        <v>3949</v>
      </c>
      <c r="D230" s="3" t="s">
        <v>479</v>
      </c>
      <c r="E230" s="3" t="s">
        <v>480</v>
      </c>
      <c r="F230" s="3" t="s">
        <v>6158</v>
      </c>
      <c r="G230" s="20" t="s">
        <v>3878</v>
      </c>
      <c r="H230" s="68" t="s">
        <v>6159</v>
      </c>
      <c r="I230" s="69" t="s">
        <v>3878</v>
      </c>
      <c r="J230" s="68" t="s">
        <v>6159</v>
      </c>
      <c r="K230" s="68" t="s">
        <v>3841</v>
      </c>
      <c r="L230" s="68" t="s">
        <v>3696</v>
      </c>
      <c r="M230" s="19" t="str">
        <f>VLOOKUP($A230,'[4]TOM T'!$C:$D,2,FALSE)</f>
        <v>Animal facts</v>
      </c>
      <c r="N230" s="19"/>
      <c r="O230" s="92" t="s">
        <v>3878</v>
      </c>
      <c r="P230" s="93"/>
      <c r="Q230" s="93"/>
      <c r="R230" s="93"/>
      <c r="S230" s="93"/>
      <c r="T230" s="93"/>
      <c r="U230" s="93"/>
      <c r="V230" s="22"/>
    </row>
    <row r="231" spans="1:22" ht="102" x14ac:dyDescent="0.45">
      <c r="A231" s="18">
        <v>387</v>
      </c>
      <c r="B231" s="7" t="s">
        <v>481</v>
      </c>
      <c r="C231" s="7" t="s">
        <v>3950</v>
      </c>
      <c r="D231" s="3" t="s">
        <v>482</v>
      </c>
      <c r="E231" s="3" t="s">
        <v>480</v>
      </c>
      <c r="F231" s="3" t="s">
        <v>6158</v>
      </c>
      <c r="G231" s="20" t="s">
        <v>3873</v>
      </c>
      <c r="H231" s="68" t="s">
        <v>6159</v>
      </c>
      <c r="I231" s="68" t="s">
        <v>3873</v>
      </c>
      <c r="J231" s="68" t="s">
        <v>6159</v>
      </c>
      <c r="K231" s="68" t="s">
        <v>6250</v>
      </c>
      <c r="L231" s="68" t="s">
        <v>6159</v>
      </c>
      <c r="M231" s="19" t="str">
        <f>VLOOKUP($A231,'[4]TOM T'!$C:$D,2,FALSE)</f>
        <v>Animal facts</v>
      </c>
      <c r="N231" s="19" t="str">
        <f>IF((COUNTIF($G231:$L231,"Global Category")+COUNTIF($G231:$L231,"Regional Category"))&gt;0,"YES","")</f>
        <v/>
      </c>
      <c r="O231" s="92" t="s">
        <v>3873</v>
      </c>
      <c r="P231" s="93"/>
      <c r="Q231" s="93"/>
      <c r="R231" s="93"/>
      <c r="S231" s="93"/>
      <c r="T231" s="93"/>
      <c r="U231" s="93"/>
      <c r="V231" s="22"/>
    </row>
    <row r="232" spans="1:22" ht="114.75" x14ac:dyDescent="0.45">
      <c r="A232" s="18">
        <v>388</v>
      </c>
      <c r="B232" s="7" t="s">
        <v>483</v>
      </c>
      <c r="C232" s="7" t="s">
        <v>3951</v>
      </c>
      <c r="D232" s="3" t="s">
        <v>484</v>
      </c>
      <c r="E232" s="3" t="s">
        <v>485</v>
      </c>
      <c r="F232" s="3" t="s">
        <v>6158</v>
      </c>
      <c r="G232" s="20" t="s">
        <v>3878</v>
      </c>
      <c r="H232" s="68" t="s">
        <v>6159</v>
      </c>
      <c r="I232" s="69" t="s">
        <v>3878</v>
      </c>
      <c r="J232" s="68" t="s">
        <v>6159</v>
      </c>
      <c r="K232" s="68" t="s">
        <v>3841</v>
      </c>
      <c r="L232" s="68" t="s">
        <v>3696</v>
      </c>
      <c r="M232" s="19" t="str">
        <f>VLOOKUP($A232,'[4]TOM T'!$C:$D,2,FALSE)</f>
        <v>Animal facts</v>
      </c>
      <c r="N232" s="19"/>
      <c r="O232" s="134" t="s">
        <v>3878</v>
      </c>
      <c r="P232" s="93"/>
      <c r="Q232" s="93"/>
      <c r="R232" s="93"/>
      <c r="S232" s="93"/>
      <c r="T232" s="93"/>
      <c r="U232" s="93"/>
      <c r="V232" s="22"/>
    </row>
    <row r="233" spans="1:22" ht="127.5" x14ac:dyDescent="0.45">
      <c r="A233" s="18">
        <v>389</v>
      </c>
      <c r="B233" s="7" t="s">
        <v>486</v>
      </c>
      <c r="C233" s="7" t="s">
        <v>3952</v>
      </c>
      <c r="D233" s="3" t="s">
        <v>487</v>
      </c>
      <c r="E233" s="3" t="s">
        <v>3953</v>
      </c>
      <c r="F233" s="3" t="s">
        <v>6158</v>
      </c>
      <c r="G233" s="20" t="s">
        <v>3878</v>
      </c>
      <c r="H233" s="68" t="s">
        <v>6159</v>
      </c>
      <c r="I233" s="69" t="s">
        <v>3878</v>
      </c>
      <c r="J233" s="68" t="s">
        <v>6159</v>
      </c>
      <c r="K233" s="68" t="s">
        <v>3841</v>
      </c>
      <c r="L233" s="68" t="s">
        <v>3696</v>
      </c>
      <c r="M233" s="19" t="str">
        <f>VLOOKUP($A233,'[4]TOM T'!$C:$D,2,FALSE)</f>
        <v>Animal facts</v>
      </c>
      <c r="N233" s="19"/>
      <c r="O233" s="134" t="s">
        <v>3878</v>
      </c>
      <c r="P233" s="93"/>
      <c r="Q233" s="93"/>
      <c r="R233" s="93"/>
      <c r="S233" s="93"/>
      <c r="T233" s="93"/>
      <c r="U233" s="93"/>
      <c r="V233" s="22"/>
    </row>
    <row r="234" spans="1:22" ht="127.5" x14ac:dyDescent="0.45">
      <c r="A234" s="18">
        <v>391</v>
      </c>
      <c r="B234" s="7" t="s">
        <v>488</v>
      </c>
      <c r="C234" s="7" t="s">
        <v>3954</v>
      </c>
      <c r="D234" s="3" t="s">
        <v>107</v>
      </c>
      <c r="E234" s="3" t="s">
        <v>108</v>
      </c>
      <c r="F234" s="3" t="s">
        <v>6158</v>
      </c>
      <c r="G234" s="20" t="s">
        <v>3872</v>
      </c>
      <c r="H234" s="68" t="s">
        <v>6159</v>
      </c>
      <c r="I234" s="68" t="s">
        <v>3872</v>
      </c>
      <c r="J234" s="68" t="s">
        <v>6159</v>
      </c>
      <c r="K234" s="68" t="s">
        <v>3872</v>
      </c>
      <c r="L234" s="68" t="s">
        <v>6159</v>
      </c>
      <c r="M234" s="19" t="str">
        <f>VLOOKUP($A234,'[4]TOM T'!$C:$D,2,FALSE)</f>
        <v>Animal facts</v>
      </c>
      <c r="N234" s="19" t="str">
        <f>IF((COUNTIF($G234:$L234,"Global Category")+COUNTIF($G234:$L234,"Regional Category"))&gt;0,"YES","")</f>
        <v/>
      </c>
      <c r="O234" s="134" t="s">
        <v>3878</v>
      </c>
      <c r="P234" s="93"/>
      <c r="Q234" s="93"/>
      <c r="R234" s="93"/>
      <c r="S234" s="93"/>
      <c r="T234" s="93"/>
      <c r="U234" s="93"/>
      <c r="V234" s="22"/>
    </row>
    <row r="235" spans="1:22" ht="127.5" x14ac:dyDescent="0.45">
      <c r="A235" s="18">
        <v>392</v>
      </c>
      <c r="B235" s="7" t="s">
        <v>489</v>
      </c>
      <c r="C235" s="7" t="s">
        <v>3955</v>
      </c>
      <c r="D235" s="3" t="s">
        <v>110</v>
      </c>
      <c r="E235" s="3" t="s">
        <v>111</v>
      </c>
      <c r="F235" s="3" t="s">
        <v>6158</v>
      </c>
      <c r="G235" s="20" t="s">
        <v>3873</v>
      </c>
      <c r="H235" s="68" t="s">
        <v>6159</v>
      </c>
      <c r="I235" s="68" t="s">
        <v>3873</v>
      </c>
      <c r="J235" s="68" t="s">
        <v>6159</v>
      </c>
      <c r="K235" s="68" t="s">
        <v>3873</v>
      </c>
      <c r="L235" s="68" t="s">
        <v>6159</v>
      </c>
      <c r="M235" s="19" t="str">
        <f>VLOOKUP($A235,'[4]TOM T'!$C:$D,2,FALSE)</f>
        <v>Animal facts</v>
      </c>
      <c r="N235" s="19" t="str">
        <f>IF((COUNTIF($G235:$L235,"Global Category")+COUNTIF($G235:$L235,"Regional Category"))&gt;0,"YES","")</f>
        <v/>
      </c>
      <c r="O235" s="134" t="s">
        <v>3873</v>
      </c>
      <c r="P235" s="93"/>
      <c r="Q235" s="93"/>
      <c r="R235" s="93"/>
      <c r="S235" s="93"/>
      <c r="T235" s="93"/>
      <c r="U235" s="93"/>
      <c r="V235" s="22"/>
    </row>
    <row r="236" spans="1:22" ht="102" x14ac:dyDescent="0.45">
      <c r="A236" s="18">
        <v>393</v>
      </c>
      <c r="B236" s="7" t="s">
        <v>490</v>
      </c>
      <c r="C236" s="7" t="s">
        <v>3956</v>
      </c>
      <c r="D236" s="3" t="s">
        <v>113</v>
      </c>
      <c r="E236" s="3" t="s">
        <v>114</v>
      </c>
      <c r="F236" s="3" t="s">
        <v>6158</v>
      </c>
      <c r="G236" s="20" t="s">
        <v>3873</v>
      </c>
      <c r="H236" s="68" t="s">
        <v>6159</v>
      </c>
      <c r="I236" s="68" t="s">
        <v>3873</v>
      </c>
      <c r="J236" s="68" t="s">
        <v>6159</v>
      </c>
      <c r="K236" s="68" t="s">
        <v>3873</v>
      </c>
      <c r="L236" s="68" t="s">
        <v>6159</v>
      </c>
      <c r="M236" s="19" t="str">
        <f>VLOOKUP($A236,'[4]TOM T'!$C:$D,2,FALSE)</f>
        <v>Animal facts</v>
      </c>
      <c r="N236" s="19" t="str">
        <f>IF((COUNTIF($G236:$L236,"Global Category")+COUNTIF($G236:$L236,"Regional Category"))&gt;0,"YES","")</f>
        <v/>
      </c>
      <c r="O236" s="92" t="s">
        <v>3873</v>
      </c>
      <c r="P236" s="93"/>
      <c r="Q236" s="93"/>
      <c r="R236" s="93"/>
      <c r="S236" s="93"/>
      <c r="T236" s="93"/>
      <c r="U236" s="93"/>
      <c r="V236" s="22"/>
    </row>
    <row r="237" spans="1:22" ht="127.5" x14ac:dyDescent="0.45">
      <c r="A237" s="18">
        <v>394</v>
      </c>
      <c r="B237" s="7" t="s">
        <v>491</v>
      </c>
      <c r="C237" s="7" t="s">
        <v>3957</v>
      </c>
      <c r="D237" s="3" t="s">
        <v>116</v>
      </c>
      <c r="E237" s="3" t="s">
        <v>117</v>
      </c>
      <c r="F237" s="3" t="s">
        <v>6158</v>
      </c>
      <c r="G237" s="20" t="s">
        <v>3873</v>
      </c>
      <c r="H237" s="68" t="s">
        <v>6159</v>
      </c>
      <c r="I237" s="68" t="s">
        <v>3873</v>
      </c>
      <c r="J237" s="68" t="s">
        <v>6159</v>
      </c>
      <c r="K237" s="68" t="s">
        <v>3873</v>
      </c>
      <c r="L237" s="68" t="s">
        <v>6159</v>
      </c>
      <c r="M237" s="19" t="str">
        <f>VLOOKUP($A237,'[4]TOM T'!$C:$D,2,FALSE)</f>
        <v>Animal facts</v>
      </c>
      <c r="N237" s="19" t="str">
        <f>IF((COUNTIF($G237:$L237,"Global Category")+COUNTIF($G237:$L237,"Regional Category"))&gt;0,"YES","")</f>
        <v/>
      </c>
      <c r="O237" s="134" t="s">
        <v>3873</v>
      </c>
      <c r="P237" s="93"/>
      <c r="Q237" s="93"/>
      <c r="R237" s="93"/>
      <c r="S237" s="93"/>
      <c r="T237" s="93"/>
      <c r="U237" s="93"/>
      <c r="V237" s="22"/>
    </row>
    <row r="238" spans="1:22" ht="102" x14ac:dyDescent="0.45">
      <c r="A238" s="18">
        <v>395</v>
      </c>
      <c r="B238" s="7" t="s">
        <v>492</v>
      </c>
      <c r="C238" s="7" t="s">
        <v>3958</v>
      </c>
      <c r="D238" s="3" t="s">
        <v>119</v>
      </c>
      <c r="E238" s="3" t="s">
        <v>3875</v>
      </c>
      <c r="F238" s="3" t="s">
        <v>6158</v>
      </c>
      <c r="G238" s="20" t="s">
        <v>3873</v>
      </c>
      <c r="H238" s="68" t="s">
        <v>6159</v>
      </c>
      <c r="I238" s="68" t="s">
        <v>3873</v>
      </c>
      <c r="J238" s="68" t="s">
        <v>6159</v>
      </c>
      <c r="K238" s="68" t="s">
        <v>3873</v>
      </c>
      <c r="L238" s="68" t="s">
        <v>6159</v>
      </c>
      <c r="M238" s="19" t="str">
        <f>VLOOKUP($A238,'[4]TOM T'!$C:$D,2,FALSE)</f>
        <v>Animal facts</v>
      </c>
      <c r="N238" s="19" t="str">
        <f>IF((COUNTIF($G238:$L238,"Global Category")+COUNTIF($G238:$L238,"Regional Category"))&gt;0,"YES","")</f>
        <v/>
      </c>
      <c r="O238" s="92" t="s">
        <v>3873</v>
      </c>
      <c r="P238" s="93"/>
      <c r="Q238" s="93"/>
      <c r="R238" s="93"/>
      <c r="S238" s="93"/>
      <c r="T238" s="93"/>
      <c r="U238" s="93"/>
      <c r="V238" s="22"/>
    </row>
    <row r="239" spans="1:22" ht="127.5" x14ac:dyDescent="0.45">
      <c r="A239" s="18">
        <v>399</v>
      </c>
      <c r="B239" s="7" t="s">
        <v>493</v>
      </c>
      <c r="C239" s="7" t="s">
        <v>3959</v>
      </c>
      <c r="D239" s="3" t="s">
        <v>494</v>
      </c>
      <c r="E239" s="3" t="s">
        <v>495</v>
      </c>
      <c r="F239" s="3" t="s">
        <v>6158</v>
      </c>
      <c r="G239" s="20" t="s">
        <v>3878</v>
      </c>
      <c r="H239" s="68" t="s">
        <v>6159</v>
      </c>
      <c r="I239" s="69" t="s">
        <v>3878</v>
      </c>
      <c r="J239" s="68" t="s">
        <v>6159</v>
      </c>
      <c r="K239" s="68" t="s">
        <v>3841</v>
      </c>
      <c r="L239" s="68" t="s">
        <v>3696</v>
      </c>
      <c r="M239" s="19" t="str">
        <f>VLOOKUP($A239,'[4]TOM T'!$C:$D,2,FALSE)</f>
        <v>Animal facts</v>
      </c>
      <c r="N239" s="19"/>
      <c r="O239" s="134" t="s">
        <v>3878</v>
      </c>
      <c r="P239" s="93"/>
      <c r="Q239" s="93"/>
      <c r="R239" s="93"/>
      <c r="S239" s="93"/>
      <c r="T239" s="93"/>
      <c r="U239" s="93"/>
      <c r="V239" s="22"/>
    </row>
    <row r="240" spans="1:22" ht="140.25" x14ac:dyDescent="0.45">
      <c r="A240" s="18">
        <v>400</v>
      </c>
      <c r="B240" s="7" t="s">
        <v>496</v>
      </c>
      <c r="C240" s="7" t="s">
        <v>3960</v>
      </c>
      <c r="D240" s="3" t="s">
        <v>497</v>
      </c>
      <c r="E240" s="3" t="s">
        <v>495</v>
      </c>
      <c r="F240" s="3" t="s">
        <v>6158</v>
      </c>
      <c r="G240" s="20" t="s">
        <v>3873</v>
      </c>
      <c r="H240" s="68" t="s">
        <v>6159</v>
      </c>
      <c r="I240" s="68" t="s">
        <v>3873</v>
      </c>
      <c r="J240" s="68" t="s">
        <v>6159</v>
      </c>
      <c r="K240" s="68" t="s">
        <v>6250</v>
      </c>
      <c r="L240" s="68" t="s">
        <v>6159</v>
      </c>
      <c r="M240" s="19" t="str">
        <f>VLOOKUP($A240,'[4]TOM T'!$C:$D,2,FALSE)</f>
        <v>Animal facts</v>
      </c>
      <c r="N240" s="19" t="str">
        <f>IF((COUNTIF($G240:$L240,"Global Category")+COUNTIF($G240:$L240,"Regional Category"))&gt;0,"YES","")</f>
        <v/>
      </c>
      <c r="O240" s="134" t="s">
        <v>3873</v>
      </c>
      <c r="P240" s="93"/>
      <c r="Q240" s="93"/>
      <c r="R240" s="93"/>
      <c r="S240" s="93"/>
      <c r="T240" s="93"/>
      <c r="U240" s="93"/>
      <c r="V240" s="22"/>
    </row>
    <row r="241" spans="1:22" ht="204" x14ac:dyDescent="0.45">
      <c r="A241" s="18">
        <v>401</v>
      </c>
      <c r="B241" s="7" t="s">
        <v>498</v>
      </c>
      <c r="C241" s="7" t="s">
        <v>3961</v>
      </c>
      <c r="D241" s="3" t="s">
        <v>499</v>
      </c>
      <c r="E241" s="3" t="s">
        <v>500</v>
      </c>
      <c r="F241" s="3" t="s">
        <v>6158</v>
      </c>
      <c r="G241" s="20" t="s">
        <v>3878</v>
      </c>
      <c r="H241" s="68" t="s">
        <v>6159</v>
      </c>
      <c r="I241" s="69" t="s">
        <v>3878</v>
      </c>
      <c r="J241" s="68" t="s">
        <v>6159</v>
      </c>
      <c r="K241" s="68" t="s">
        <v>3841</v>
      </c>
      <c r="L241" s="68" t="s">
        <v>3696</v>
      </c>
      <c r="M241" s="19" t="str">
        <f>VLOOKUP($A241,'[4]TOM T'!$C:$D,2,FALSE)</f>
        <v>Animal facts</v>
      </c>
      <c r="N241" s="19"/>
      <c r="O241" s="134" t="s">
        <v>3878</v>
      </c>
      <c r="P241" s="93"/>
      <c r="Q241" s="93"/>
      <c r="R241" s="93"/>
      <c r="S241" s="93"/>
      <c r="T241" s="93"/>
      <c r="U241" s="93"/>
      <c r="V241" s="22"/>
    </row>
    <row r="242" spans="1:22" ht="127.5" x14ac:dyDescent="0.45">
      <c r="A242" s="18">
        <v>402</v>
      </c>
      <c r="B242" s="7" t="s">
        <v>501</v>
      </c>
      <c r="C242" s="7" t="s">
        <v>3962</v>
      </c>
      <c r="D242" s="3" t="s">
        <v>502</v>
      </c>
      <c r="E242" s="3" t="s">
        <v>500</v>
      </c>
      <c r="F242" s="3" t="s">
        <v>6158</v>
      </c>
      <c r="G242" s="20" t="s">
        <v>3873</v>
      </c>
      <c r="H242" s="68" t="s">
        <v>6159</v>
      </c>
      <c r="I242" s="68" t="s">
        <v>3873</v>
      </c>
      <c r="J242" s="68" t="s">
        <v>6159</v>
      </c>
      <c r="K242" s="68" t="s">
        <v>6250</v>
      </c>
      <c r="L242" s="68" t="s">
        <v>6159</v>
      </c>
      <c r="M242" s="19" t="str">
        <f>VLOOKUP($A242,'[4]TOM T'!$C:$D,2,FALSE)</f>
        <v>Animal facts</v>
      </c>
      <c r="N242" s="19" t="str">
        <f>IF((COUNTIF($G242:$L242,"Global Category")+COUNTIF($G242:$L242,"Regional Category"))&gt;0,"YES","")</f>
        <v/>
      </c>
      <c r="O242" s="134" t="s">
        <v>3873</v>
      </c>
      <c r="P242" s="93"/>
      <c r="Q242" s="93"/>
      <c r="R242" s="93"/>
      <c r="S242" s="93"/>
      <c r="T242" s="93"/>
      <c r="U242" s="93"/>
      <c r="V242" s="22"/>
    </row>
    <row r="243" spans="1:22" ht="102" x14ac:dyDescent="0.45">
      <c r="A243" s="18">
        <v>403</v>
      </c>
      <c r="B243" s="7" t="s">
        <v>503</v>
      </c>
      <c r="C243" s="7" t="s">
        <v>3963</v>
      </c>
      <c r="D243" s="3" t="s">
        <v>504</v>
      </c>
      <c r="E243" s="3" t="s">
        <v>505</v>
      </c>
      <c r="F243" s="3" t="s">
        <v>6158</v>
      </c>
      <c r="G243" s="20" t="s">
        <v>3878</v>
      </c>
      <c r="H243" s="68" t="s">
        <v>6159</v>
      </c>
      <c r="I243" s="69" t="s">
        <v>3878</v>
      </c>
      <c r="J243" s="68" t="s">
        <v>6159</v>
      </c>
      <c r="K243" s="68" t="s">
        <v>3841</v>
      </c>
      <c r="L243" s="68" t="s">
        <v>3696</v>
      </c>
      <c r="M243" s="19" t="str">
        <f>VLOOKUP($A243,'[4]TOM T'!$C:$D,2,FALSE)</f>
        <v>Animal facts</v>
      </c>
      <c r="N243" s="19"/>
      <c r="O243" s="92" t="s">
        <v>3878</v>
      </c>
      <c r="P243" s="93"/>
      <c r="Q243" s="93"/>
      <c r="R243" s="93"/>
      <c r="S243" s="93"/>
      <c r="T243" s="93"/>
      <c r="U243" s="93"/>
      <c r="V243" s="22"/>
    </row>
    <row r="244" spans="1:22" ht="114.75" x14ac:dyDescent="0.45">
      <c r="A244" s="18">
        <v>404</v>
      </c>
      <c r="B244" s="7" t="s">
        <v>506</v>
      </c>
      <c r="C244" s="7" t="s">
        <v>3964</v>
      </c>
      <c r="D244" s="3" t="s">
        <v>507</v>
      </c>
      <c r="E244" s="3" t="s">
        <v>505</v>
      </c>
      <c r="F244" s="3" t="s">
        <v>6158</v>
      </c>
      <c r="G244" s="20" t="s">
        <v>3873</v>
      </c>
      <c r="H244" s="68" t="s">
        <v>6159</v>
      </c>
      <c r="I244" s="68" t="s">
        <v>3873</v>
      </c>
      <c r="J244" s="68" t="s">
        <v>6159</v>
      </c>
      <c r="K244" s="68" t="s">
        <v>6250</v>
      </c>
      <c r="L244" s="68" t="s">
        <v>6159</v>
      </c>
      <c r="M244" s="19" t="str">
        <f>VLOOKUP($A244,'[4]TOM T'!$C:$D,2,FALSE)</f>
        <v>Animal facts</v>
      </c>
      <c r="N244" s="19" t="str">
        <f>IF((COUNTIF($G244:$L244,"Global Category")+COUNTIF($G244:$L244,"Regional Category"))&gt;0,"YES","")</f>
        <v/>
      </c>
      <c r="O244" s="92" t="s">
        <v>3873</v>
      </c>
      <c r="P244" s="93"/>
      <c r="Q244" s="93"/>
      <c r="R244" s="93"/>
      <c r="S244" s="93"/>
      <c r="T244" s="93"/>
      <c r="U244" s="93"/>
      <c r="V244" s="22"/>
    </row>
    <row r="245" spans="1:22" ht="102" x14ac:dyDescent="0.45">
      <c r="A245" s="18">
        <v>406</v>
      </c>
      <c r="B245" s="7" t="s">
        <v>508</v>
      </c>
      <c r="C245" s="7" t="s">
        <v>3965</v>
      </c>
      <c r="D245" s="3" t="s">
        <v>107</v>
      </c>
      <c r="E245" s="3" t="s">
        <v>108</v>
      </c>
      <c r="F245" s="3" t="s">
        <v>6158</v>
      </c>
      <c r="G245" s="20" t="s">
        <v>3872</v>
      </c>
      <c r="H245" s="68" t="s">
        <v>6159</v>
      </c>
      <c r="I245" s="68" t="s">
        <v>3872</v>
      </c>
      <c r="J245" s="68" t="s">
        <v>6159</v>
      </c>
      <c r="K245" s="68" t="s">
        <v>3872</v>
      </c>
      <c r="L245" s="68" t="s">
        <v>6159</v>
      </c>
      <c r="M245" s="19" t="str">
        <f>VLOOKUP($A245,'[4]TOM T'!$C:$D,2,FALSE)</f>
        <v>Animal facts</v>
      </c>
      <c r="N245" s="19" t="str">
        <f>IF((COUNTIF($G245:$L245,"Global Category")+COUNTIF($G245:$L245,"Regional Category"))&gt;0,"YES","")</f>
        <v/>
      </c>
      <c r="O245" s="92" t="s">
        <v>3878</v>
      </c>
      <c r="P245" s="93"/>
      <c r="Q245" s="93"/>
      <c r="R245" s="93"/>
      <c r="S245" s="93"/>
      <c r="T245" s="93"/>
      <c r="U245" s="93"/>
      <c r="V245" s="22"/>
    </row>
    <row r="246" spans="1:22" ht="102" x14ac:dyDescent="0.45">
      <c r="A246" s="18">
        <v>407</v>
      </c>
      <c r="B246" s="7" t="s">
        <v>509</v>
      </c>
      <c r="C246" s="7" t="s">
        <v>3966</v>
      </c>
      <c r="D246" s="3" t="s">
        <v>110</v>
      </c>
      <c r="E246" s="3" t="s">
        <v>111</v>
      </c>
      <c r="F246" s="3" t="s">
        <v>6158</v>
      </c>
      <c r="G246" s="20" t="s">
        <v>3873</v>
      </c>
      <c r="H246" s="68" t="s">
        <v>6159</v>
      </c>
      <c r="I246" s="68" t="s">
        <v>3873</v>
      </c>
      <c r="J246" s="68" t="s">
        <v>6159</v>
      </c>
      <c r="K246" s="68" t="s">
        <v>3873</v>
      </c>
      <c r="L246" s="68" t="s">
        <v>6159</v>
      </c>
      <c r="M246" s="19" t="str">
        <f>VLOOKUP($A246,'[4]TOM T'!$C:$D,2,FALSE)</f>
        <v>Animal facts</v>
      </c>
      <c r="N246" s="19" t="str">
        <f>IF((COUNTIF($G246:$L246,"Global Category")+COUNTIF($G246:$L246,"Regional Category"))&gt;0,"YES","")</f>
        <v/>
      </c>
      <c r="O246" s="92" t="s">
        <v>3873</v>
      </c>
      <c r="P246" s="93"/>
      <c r="Q246" s="93"/>
      <c r="R246" s="93"/>
      <c r="S246" s="93"/>
      <c r="T246" s="93"/>
      <c r="U246" s="93"/>
      <c r="V246" s="22"/>
    </row>
    <row r="247" spans="1:22" ht="114.75" x14ac:dyDescent="0.45">
      <c r="A247" s="18">
        <v>408</v>
      </c>
      <c r="B247" s="7" t="s">
        <v>510</v>
      </c>
      <c r="C247" s="7" t="s">
        <v>3967</v>
      </c>
      <c r="D247" s="3" t="s">
        <v>113</v>
      </c>
      <c r="E247" s="3" t="s">
        <v>114</v>
      </c>
      <c r="F247" s="3" t="s">
        <v>6158</v>
      </c>
      <c r="G247" s="20" t="s">
        <v>3873</v>
      </c>
      <c r="H247" s="68" t="s">
        <v>6159</v>
      </c>
      <c r="I247" s="68" t="s">
        <v>3873</v>
      </c>
      <c r="J247" s="68" t="s">
        <v>6159</v>
      </c>
      <c r="K247" s="68" t="s">
        <v>3873</v>
      </c>
      <c r="L247" s="68" t="s">
        <v>6159</v>
      </c>
      <c r="M247" s="19" t="str">
        <f>VLOOKUP($A247,'[4]TOM T'!$C:$D,2,FALSE)</f>
        <v>Animal facts</v>
      </c>
      <c r="N247" s="19" t="str">
        <f>IF((COUNTIF($G247:$L247,"Global Category")+COUNTIF($G247:$L247,"Regional Category"))&gt;0,"YES","")</f>
        <v/>
      </c>
      <c r="O247" s="134" t="s">
        <v>3873</v>
      </c>
      <c r="P247" s="93"/>
      <c r="Q247" s="93"/>
      <c r="R247" s="93"/>
      <c r="S247" s="93"/>
      <c r="T247" s="93"/>
      <c r="U247" s="93"/>
      <c r="V247" s="22"/>
    </row>
    <row r="248" spans="1:22" ht="102" x14ac:dyDescent="0.45">
      <c r="A248" s="18">
        <v>409</v>
      </c>
      <c r="B248" s="7" t="s">
        <v>511</v>
      </c>
      <c r="C248" s="7" t="s">
        <v>3968</v>
      </c>
      <c r="D248" s="3" t="s">
        <v>116</v>
      </c>
      <c r="E248" s="3" t="s">
        <v>117</v>
      </c>
      <c r="F248" s="3" t="s">
        <v>6158</v>
      </c>
      <c r="G248" s="20" t="s">
        <v>3873</v>
      </c>
      <c r="H248" s="68" t="s">
        <v>6159</v>
      </c>
      <c r="I248" s="68" t="s">
        <v>3873</v>
      </c>
      <c r="J248" s="68" t="s">
        <v>6159</v>
      </c>
      <c r="K248" s="68" t="s">
        <v>3873</v>
      </c>
      <c r="L248" s="68" t="s">
        <v>6159</v>
      </c>
      <c r="M248" s="19" t="str">
        <f>VLOOKUP($A248,'[4]TOM T'!$C:$D,2,FALSE)</f>
        <v>Animal facts</v>
      </c>
      <c r="N248" s="19" t="str">
        <f>IF((COUNTIF($G248:$L248,"Global Category")+COUNTIF($G248:$L248,"Regional Category"))&gt;0,"YES","")</f>
        <v/>
      </c>
      <c r="O248" s="92" t="s">
        <v>3873</v>
      </c>
      <c r="P248" s="93"/>
      <c r="Q248" s="93"/>
      <c r="R248" s="93"/>
      <c r="S248" s="93"/>
      <c r="T248" s="93"/>
      <c r="U248" s="93"/>
      <c r="V248" s="22"/>
    </row>
    <row r="249" spans="1:22" ht="114.75" x14ac:dyDescent="0.45">
      <c r="A249" s="18">
        <v>410</v>
      </c>
      <c r="B249" s="7" t="s">
        <v>512</v>
      </c>
      <c r="C249" s="7" t="s">
        <v>3969</v>
      </c>
      <c r="D249" s="3" t="s">
        <v>119</v>
      </c>
      <c r="E249" s="3" t="s">
        <v>3875</v>
      </c>
      <c r="F249" s="3" t="s">
        <v>6158</v>
      </c>
      <c r="G249" s="20" t="s">
        <v>3873</v>
      </c>
      <c r="H249" s="68" t="s">
        <v>6159</v>
      </c>
      <c r="I249" s="68" t="s">
        <v>3873</v>
      </c>
      <c r="J249" s="68" t="s">
        <v>6159</v>
      </c>
      <c r="K249" s="68" t="s">
        <v>3873</v>
      </c>
      <c r="L249" s="68" t="s">
        <v>6159</v>
      </c>
      <c r="M249" s="19" t="str">
        <f>VLOOKUP($A249,'[4]TOM T'!$C:$D,2,FALSE)</f>
        <v>Animal facts</v>
      </c>
      <c r="N249" s="19" t="str">
        <f>IF((COUNTIF($G249:$L249,"Global Category")+COUNTIF($G249:$L249,"Regional Category"))&gt;0,"YES","")</f>
        <v/>
      </c>
      <c r="O249" s="134" t="s">
        <v>3873</v>
      </c>
      <c r="P249" s="93"/>
      <c r="Q249" s="93"/>
      <c r="R249" s="93"/>
      <c r="S249" s="93"/>
      <c r="T249" s="93"/>
      <c r="U249" s="93"/>
      <c r="V249" s="22"/>
    </row>
    <row r="250" spans="1:22" ht="127.5" x14ac:dyDescent="0.45">
      <c r="A250" s="18">
        <v>414</v>
      </c>
      <c r="B250" s="7" t="s">
        <v>513</v>
      </c>
      <c r="C250" s="7" t="s">
        <v>3970</v>
      </c>
      <c r="D250" s="3" t="s">
        <v>514</v>
      </c>
      <c r="E250" s="3" t="s">
        <v>515</v>
      </c>
      <c r="F250" s="3" t="s">
        <v>6158</v>
      </c>
      <c r="G250" s="20" t="s">
        <v>3878</v>
      </c>
      <c r="H250" s="68" t="s">
        <v>6159</v>
      </c>
      <c r="I250" s="69" t="s">
        <v>3878</v>
      </c>
      <c r="J250" s="68" t="s">
        <v>6159</v>
      </c>
      <c r="K250" s="68" t="s">
        <v>3872</v>
      </c>
      <c r="L250" s="68" t="s">
        <v>6159</v>
      </c>
      <c r="M250" s="19" t="str">
        <f>VLOOKUP($A250,'[4]TOM T'!$C:$D,2,FALSE)</f>
        <v>Animal facts</v>
      </c>
      <c r="N250" s="19" t="str">
        <f>IF((COUNTIF($G250:$L250,"Global Category")+COUNTIF($G250:$L250,"Regional Category"))&gt;0,"YES","")</f>
        <v/>
      </c>
      <c r="O250" s="134" t="s">
        <v>3878</v>
      </c>
      <c r="P250" s="93"/>
      <c r="Q250" s="93"/>
      <c r="R250" s="93"/>
      <c r="S250" s="93"/>
      <c r="T250" s="93"/>
      <c r="U250" s="93"/>
      <c r="V250" s="22"/>
    </row>
    <row r="251" spans="1:22" ht="127.5" x14ac:dyDescent="0.45">
      <c r="A251" s="18">
        <v>415</v>
      </c>
      <c r="B251" s="7" t="s">
        <v>516</v>
      </c>
      <c r="C251" s="7" t="s">
        <v>3971</v>
      </c>
      <c r="D251" s="3" t="s">
        <v>517</v>
      </c>
      <c r="E251" s="3" t="s">
        <v>515</v>
      </c>
      <c r="F251" s="3" t="s">
        <v>6158</v>
      </c>
      <c r="G251" s="20" t="s">
        <v>3873</v>
      </c>
      <c r="H251" s="68" t="s">
        <v>6159</v>
      </c>
      <c r="I251" s="68" t="s">
        <v>3873</v>
      </c>
      <c r="J251" s="68" t="s">
        <v>6159</v>
      </c>
      <c r="K251" s="68" t="s">
        <v>6249</v>
      </c>
      <c r="L251" s="68" t="s">
        <v>6159</v>
      </c>
      <c r="M251" s="19" t="str">
        <f>VLOOKUP($A251,'[4]TOM T'!$C:$D,2,FALSE)</f>
        <v>Animal facts</v>
      </c>
      <c r="N251" s="19" t="str">
        <f>IF((COUNTIF($G251:$L251,"Global Category")+COUNTIF($G251:$L251,"Regional Category"))&gt;0,"YES","")</f>
        <v/>
      </c>
      <c r="O251" s="134" t="s">
        <v>3873</v>
      </c>
      <c r="P251" s="93"/>
      <c r="Q251" s="93"/>
      <c r="R251" s="93"/>
      <c r="S251" s="93"/>
      <c r="T251" s="93"/>
      <c r="U251" s="93"/>
      <c r="V251" s="22"/>
    </row>
    <row r="252" spans="1:22" ht="127.5" x14ac:dyDescent="0.45">
      <c r="A252" s="18">
        <v>416</v>
      </c>
      <c r="B252" s="7" t="s">
        <v>518</v>
      </c>
      <c r="C252" s="7" t="s">
        <v>3972</v>
      </c>
      <c r="D252" s="3" t="s">
        <v>519</v>
      </c>
      <c r="E252" s="3" t="s">
        <v>520</v>
      </c>
      <c r="F252" s="3" t="s">
        <v>6158</v>
      </c>
      <c r="G252" s="20" t="s">
        <v>3878</v>
      </c>
      <c r="H252" s="68" t="s">
        <v>6159</v>
      </c>
      <c r="I252" s="69" t="s">
        <v>3878</v>
      </c>
      <c r="J252" s="68" t="s">
        <v>6159</v>
      </c>
      <c r="K252" s="68" t="s">
        <v>3841</v>
      </c>
      <c r="L252" s="68" t="s">
        <v>3696</v>
      </c>
      <c r="M252" s="19" t="str">
        <f>VLOOKUP($A252,'[4]TOM T'!$C:$D,2,FALSE)</f>
        <v>Animal facts</v>
      </c>
      <c r="N252" s="19"/>
      <c r="O252" s="134" t="s">
        <v>3878</v>
      </c>
      <c r="P252" s="93"/>
      <c r="Q252" s="93"/>
      <c r="R252" s="93"/>
      <c r="S252" s="93"/>
      <c r="T252" s="93"/>
      <c r="U252" s="93"/>
      <c r="V252" s="22"/>
    </row>
    <row r="253" spans="1:22" ht="114.75" x14ac:dyDescent="0.45">
      <c r="A253" s="18">
        <v>417</v>
      </c>
      <c r="B253" s="7" t="s">
        <v>521</v>
      </c>
      <c r="C253" s="7" t="s">
        <v>3973</v>
      </c>
      <c r="D253" s="3" t="s">
        <v>522</v>
      </c>
      <c r="E253" s="3" t="s">
        <v>520</v>
      </c>
      <c r="F253" s="3" t="s">
        <v>6158</v>
      </c>
      <c r="G253" s="20" t="s">
        <v>3873</v>
      </c>
      <c r="H253" s="68" t="s">
        <v>6159</v>
      </c>
      <c r="I253" s="68" t="s">
        <v>3873</v>
      </c>
      <c r="J253" s="68" t="s">
        <v>6159</v>
      </c>
      <c r="K253" s="68" t="s">
        <v>6250</v>
      </c>
      <c r="L253" s="68" t="s">
        <v>6159</v>
      </c>
      <c r="M253" s="19" t="str">
        <f>VLOOKUP($A253,'[4]TOM T'!$C:$D,2,FALSE)</f>
        <v>Animal facts</v>
      </c>
      <c r="N253" s="19" t="str">
        <f>IF((COUNTIF($G253:$L253,"Global Category")+COUNTIF($G253:$L253,"Regional Category"))&gt;0,"YES","")</f>
        <v/>
      </c>
      <c r="O253" s="92" t="s">
        <v>3873</v>
      </c>
      <c r="P253" s="93"/>
      <c r="Q253" s="93"/>
      <c r="R253" s="93"/>
      <c r="S253" s="93"/>
      <c r="T253" s="93"/>
      <c r="U253" s="93"/>
      <c r="V253" s="22"/>
    </row>
    <row r="254" spans="1:22" ht="114.75" x14ac:dyDescent="0.45">
      <c r="A254" s="18">
        <v>418</v>
      </c>
      <c r="B254" s="7" t="s">
        <v>523</v>
      </c>
      <c r="C254" s="7" t="s">
        <v>3974</v>
      </c>
      <c r="D254" s="3" t="s">
        <v>524</v>
      </c>
      <c r="E254" s="3" t="s">
        <v>525</v>
      </c>
      <c r="F254" s="3" t="s">
        <v>6158</v>
      </c>
      <c r="G254" s="20" t="s">
        <v>3878</v>
      </c>
      <c r="H254" s="68" t="s">
        <v>6159</v>
      </c>
      <c r="I254" s="69" t="s">
        <v>3878</v>
      </c>
      <c r="J254" s="68" t="s">
        <v>6159</v>
      </c>
      <c r="K254" s="68" t="s">
        <v>3872</v>
      </c>
      <c r="L254" s="68" t="s">
        <v>6159</v>
      </c>
      <c r="M254" s="19" t="str">
        <f>VLOOKUP($A254,'[4]TOM T'!$C:$D,2,FALSE)</f>
        <v>Animal facts</v>
      </c>
      <c r="N254" s="19" t="str">
        <f>IF((COUNTIF($G254:$L254,"Global Category")+COUNTIF($G254:$L254,"Regional Category"))&gt;0,"YES","")</f>
        <v/>
      </c>
      <c r="O254" s="134" t="s">
        <v>3878</v>
      </c>
      <c r="P254" s="93"/>
      <c r="Q254" s="93"/>
      <c r="R254" s="93"/>
      <c r="S254" s="93"/>
      <c r="T254" s="93"/>
      <c r="U254" s="93"/>
      <c r="V254" s="22"/>
    </row>
    <row r="255" spans="1:22" ht="114.75" x14ac:dyDescent="0.45">
      <c r="A255" s="18">
        <v>419</v>
      </c>
      <c r="B255" s="7" t="s">
        <v>526</v>
      </c>
      <c r="C255" s="7" t="s">
        <v>3975</v>
      </c>
      <c r="D255" s="3" t="s">
        <v>527</v>
      </c>
      <c r="E255" s="3" t="s">
        <v>525</v>
      </c>
      <c r="F255" s="3" t="s">
        <v>6158</v>
      </c>
      <c r="G255" s="20" t="s">
        <v>3873</v>
      </c>
      <c r="H255" s="68" t="s">
        <v>6159</v>
      </c>
      <c r="I255" s="68" t="s">
        <v>3873</v>
      </c>
      <c r="J255" s="68" t="s">
        <v>6159</v>
      </c>
      <c r="K255" s="68" t="s">
        <v>6249</v>
      </c>
      <c r="L255" s="68" t="s">
        <v>6159</v>
      </c>
      <c r="M255" s="19" t="str">
        <f>VLOOKUP($A255,'[4]TOM T'!$C:$D,2,FALSE)</f>
        <v>Animal facts</v>
      </c>
      <c r="N255" s="19" t="str">
        <f>IF((COUNTIF($G255:$L255,"Global Category")+COUNTIF($G255:$L255,"Regional Category"))&gt;0,"YES","")</f>
        <v/>
      </c>
      <c r="O255" s="92" t="s">
        <v>3873</v>
      </c>
      <c r="P255" s="93"/>
      <c r="Q255" s="93"/>
      <c r="R255" s="93"/>
      <c r="S255" s="93"/>
      <c r="T255" s="93"/>
      <c r="U255" s="93"/>
      <c r="V255" s="22"/>
    </row>
    <row r="256" spans="1:22" ht="102" x14ac:dyDescent="0.45">
      <c r="A256" s="18">
        <v>420</v>
      </c>
      <c r="B256" s="7" t="s">
        <v>528</v>
      </c>
      <c r="C256" s="7" t="s">
        <v>3976</v>
      </c>
      <c r="D256" s="3" t="s">
        <v>529</v>
      </c>
      <c r="E256" s="3" t="s">
        <v>530</v>
      </c>
      <c r="F256" s="3" t="s">
        <v>6158</v>
      </c>
      <c r="G256" s="20" t="s">
        <v>3878</v>
      </c>
      <c r="H256" s="68" t="s">
        <v>6159</v>
      </c>
      <c r="I256" s="69" t="s">
        <v>3878</v>
      </c>
      <c r="J256" s="68" t="s">
        <v>6159</v>
      </c>
      <c r="K256" s="68" t="s">
        <v>3842</v>
      </c>
      <c r="L256" s="68" t="s">
        <v>3696</v>
      </c>
      <c r="M256" s="19" t="str">
        <f>VLOOKUP($A256,'[4]TOM T'!$C:$D,2,FALSE)</f>
        <v>Animal facts</v>
      </c>
      <c r="N256" s="19"/>
      <c r="O256" s="92" t="s">
        <v>3878</v>
      </c>
      <c r="P256" s="93"/>
      <c r="Q256" s="93"/>
      <c r="R256" s="93"/>
      <c r="S256" s="93"/>
      <c r="T256" s="93"/>
      <c r="U256" s="93"/>
      <c r="V256" s="22"/>
    </row>
    <row r="257" spans="1:22" ht="114.75" x14ac:dyDescent="0.45">
      <c r="A257" s="18">
        <v>421</v>
      </c>
      <c r="B257" s="7" t="s">
        <v>531</v>
      </c>
      <c r="C257" s="7" t="s">
        <v>3977</v>
      </c>
      <c r="D257" s="3" t="s">
        <v>532</v>
      </c>
      <c r="E257" s="3" t="s">
        <v>530</v>
      </c>
      <c r="F257" s="3" t="s">
        <v>6158</v>
      </c>
      <c r="G257" s="20" t="s">
        <v>3873</v>
      </c>
      <c r="H257" s="68" t="s">
        <v>6159</v>
      </c>
      <c r="I257" s="68" t="s">
        <v>3873</v>
      </c>
      <c r="J257" s="68" t="s">
        <v>6159</v>
      </c>
      <c r="K257" s="68" t="s">
        <v>6251</v>
      </c>
      <c r="L257" s="68" t="s">
        <v>6159</v>
      </c>
      <c r="M257" s="19" t="str">
        <f>VLOOKUP($A257,'[4]TOM T'!$C:$D,2,FALSE)</f>
        <v>Animal facts</v>
      </c>
      <c r="N257" s="19" t="str">
        <f>IF((COUNTIF($G257:$L257,"Global Category")+COUNTIF($G257:$L257,"Regional Category"))&gt;0,"YES","")</f>
        <v/>
      </c>
      <c r="O257" s="92" t="s">
        <v>3873</v>
      </c>
      <c r="P257" s="93"/>
      <c r="Q257" s="93"/>
      <c r="R257" s="93"/>
      <c r="S257" s="93"/>
      <c r="T257" s="93"/>
      <c r="U257" s="93"/>
      <c r="V257" s="22"/>
    </row>
    <row r="258" spans="1:22" ht="102" x14ac:dyDescent="0.45">
      <c r="A258" s="18">
        <v>422</v>
      </c>
      <c r="B258" s="7" t="s">
        <v>533</v>
      </c>
      <c r="C258" s="7" t="s">
        <v>3978</v>
      </c>
      <c r="D258" s="3" t="s">
        <v>534</v>
      </c>
      <c r="E258" s="3" t="s">
        <v>535</v>
      </c>
      <c r="F258" s="3" t="s">
        <v>6158</v>
      </c>
      <c r="G258" s="20" t="s">
        <v>3878</v>
      </c>
      <c r="H258" s="68" t="s">
        <v>6159</v>
      </c>
      <c r="I258" s="69" t="s">
        <v>3878</v>
      </c>
      <c r="J258" s="68" t="s">
        <v>6159</v>
      </c>
      <c r="K258" s="68" t="s">
        <v>3842</v>
      </c>
      <c r="L258" s="68" t="s">
        <v>3696</v>
      </c>
      <c r="M258" s="19" t="str">
        <f>VLOOKUP($A258,'[4]TOM T'!$C:$D,2,FALSE)</f>
        <v>Animal facts</v>
      </c>
      <c r="N258" s="19"/>
      <c r="O258" s="92" t="s">
        <v>3878</v>
      </c>
      <c r="P258" s="93"/>
      <c r="Q258" s="93"/>
      <c r="R258" s="93"/>
      <c r="S258" s="93"/>
      <c r="T258" s="93"/>
      <c r="U258" s="93"/>
      <c r="V258" s="22"/>
    </row>
    <row r="259" spans="1:22" ht="114.75" x14ac:dyDescent="0.45">
      <c r="A259" s="18">
        <v>423</v>
      </c>
      <c r="B259" s="7" t="s">
        <v>536</v>
      </c>
      <c r="C259" s="7" t="s">
        <v>3979</v>
      </c>
      <c r="D259" s="3" t="s">
        <v>537</v>
      </c>
      <c r="E259" s="3" t="s">
        <v>535</v>
      </c>
      <c r="F259" s="3" t="s">
        <v>6158</v>
      </c>
      <c r="G259" s="20" t="s">
        <v>3873</v>
      </c>
      <c r="H259" s="68" t="s">
        <v>6159</v>
      </c>
      <c r="I259" s="68" t="s">
        <v>3873</v>
      </c>
      <c r="J259" s="68" t="s">
        <v>6159</v>
      </c>
      <c r="K259" s="68" t="s">
        <v>6251</v>
      </c>
      <c r="L259" s="68" t="s">
        <v>6159</v>
      </c>
      <c r="M259" s="19" t="str">
        <f>VLOOKUP($A259,'[4]TOM T'!$C:$D,2,FALSE)</f>
        <v>Animal facts</v>
      </c>
      <c r="N259" s="19" t="str">
        <f>IF((COUNTIF($G259:$L259,"Global Category")+COUNTIF($G259:$L259,"Regional Category"))&gt;0,"YES","")</f>
        <v/>
      </c>
      <c r="O259" s="134" t="s">
        <v>3873</v>
      </c>
      <c r="P259" s="93"/>
      <c r="Q259" s="93"/>
      <c r="R259" s="93"/>
      <c r="S259" s="93"/>
      <c r="T259" s="93"/>
      <c r="U259" s="93"/>
      <c r="V259" s="22"/>
    </row>
    <row r="260" spans="1:22" ht="114.75" x14ac:dyDescent="0.45">
      <c r="A260" s="18">
        <v>424</v>
      </c>
      <c r="B260" s="7" t="s">
        <v>538</v>
      </c>
      <c r="C260" s="7" t="s">
        <v>3980</v>
      </c>
      <c r="D260" s="3" t="s">
        <v>539</v>
      </c>
      <c r="E260" s="3" t="s">
        <v>540</v>
      </c>
      <c r="F260" s="3" t="s">
        <v>6158</v>
      </c>
      <c r="G260" s="20" t="s">
        <v>3878</v>
      </c>
      <c r="H260" s="68" t="s">
        <v>6159</v>
      </c>
      <c r="I260" s="69" t="s">
        <v>3878</v>
      </c>
      <c r="J260" s="68" t="s">
        <v>6159</v>
      </c>
      <c r="K260" s="68" t="s">
        <v>3842</v>
      </c>
      <c r="L260" s="68" t="s">
        <v>3696</v>
      </c>
      <c r="M260" s="19" t="str">
        <f>VLOOKUP($A260,'[4]TOM T'!$C:$D,2,FALSE)</f>
        <v>Animal facts</v>
      </c>
      <c r="N260" s="19"/>
      <c r="O260" s="92" t="s">
        <v>3878</v>
      </c>
      <c r="P260" s="93"/>
      <c r="Q260" s="93"/>
      <c r="R260" s="93"/>
      <c r="S260" s="93"/>
      <c r="T260" s="93"/>
      <c r="U260" s="93"/>
      <c r="V260" s="22"/>
    </row>
    <row r="261" spans="1:22" ht="140.25" x14ac:dyDescent="0.45">
      <c r="A261" s="18">
        <v>425</v>
      </c>
      <c r="B261" s="7" t="s">
        <v>541</v>
      </c>
      <c r="C261" s="7" t="s">
        <v>3981</v>
      </c>
      <c r="D261" s="3" t="s">
        <v>542</v>
      </c>
      <c r="E261" s="3" t="s">
        <v>540</v>
      </c>
      <c r="F261" s="3" t="s">
        <v>6158</v>
      </c>
      <c r="G261" s="20" t="s">
        <v>3873</v>
      </c>
      <c r="H261" s="68" t="s">
        <v>6159</v>
      </c>
      <c r="I261" s="68" t="s">
        <v>3873</v>
      </c>
      <c r="J261" s="68" t="s">
        <v>6159</v>
      </c>
      <c r="K261" s="68" t="s">
        <v>6251</v>
      </c>
      <c r="L261" s="68" t="s">
        <v>6159</v>
      </c>
      <c r="M261" s="19" t="str">
        <f>VLOOKUP($A261,'[4]TOM T'!$C:$D,2,FALSE)</f>
        <v>Animal facts</v>
      </c>
      <c r="N261" s="19" t="str">
        <f>IF((COUNTIF($G261:$L261,"Global Category")+COUNTIF($G261:$L261,"Regional Category"))&gt;0,"YES","")</f>
        <v/>
      </c>
      <c r="O261" s="134" t="s">
        <v>3873</v>
      </c>
      <c r="P261" s="93"/>
      <c r="Q261" s="93"/>
      <c r="R261" s="93"/>
      <c r="S261" s="93"/>
      <c r="T261" s="93"/>
      <c r="U261" s="93"/>
      <c r="V261" s="22"/>
    </row>
    <row r="262" spans="1:22" ht="102" x14ac:dyDescent="0.45">
      <c r="A262" s="18">
        <v>427</v>
      </c>
      <c r="B262" s="7" t="s">
        <v>543</v>
      </c>
      <c r="C262" s="7" t="s">
        <v>3982</v>
      </c>
      <c r="D262" s="3" t="s">
        <v>107</v>
      </c>
      <c r="E262" s="3" t="s">
        <v>108</v>
      </c>
      <c r="F262" s="3" t="s">
        <v>6158</v>
      </c>
      <c r="G262" s="20" t="s">
        <v>3872</v>
      </c>
      <c r="H262" s="68" t="s">
        <v>6159</v>
      </c>
      <c r="I262" s="68" t="s">
        <v>3872</v>
      </c>
      <c r="J262" s="68" t="s">
        <v>6159</v>
      </c>
      <c r="K262" s="68" t="s">
        <v>3872</v>
      </c>
      <c r="L262" s="68" t="s">
        <v>6159</v>
      </c>
      <c r="M262" s="19" t="str">
        <f>VLOOKUP($A262,'[4]TOM T'!$C:$D,2,FALSE)</f>
        <v>Animal facts</v>
      </c>
      <c r="N262" s="19" t="str">
        <f>IF((COUNTIF($G262:$L262,"Global Category")+COUNTIF($G262:$L262,"Regional Category"))&gt;0,"YES","")</f>
        <v/>
      </c>
      <c r="O262" s="92" t="s">
        <v>3878</v>
      </c>
      <c r="P262" s="93"/>
      <c r="Q262" s="93"/>
      <c r="R262" s="93"/>
      <c r="S262" s="93"/>
      <c r="T262" s="93"/>
      <c r="U262" s="93"/>
      <c r="V262" s="22"/>
    </row>
    <row r="263" spans="1:22" ht="127.5" x14ac:dyDescent="0.45">
      <c r="A263" s="18">
        <v>428</v>
      </c>
      <c r="B263" s="7" t="s">
        <v>544</v>
      </c>
      <c r="C263" s="7" t="s">
        <v>3983</v>
      </c>
      <c r="D263" s="3" t="s">
        <v>110</v>
      </c>
      <c r="E263" s="3" t="s">
        <v>111</v>
      </c>
      <c r="F263" s="3" t="s">
        <v>6158</v>
      </c>
      <c r="G263" s="20" t="s">
        <v>3873</v>
      </c>
      <c r="H263" s="68" t="s">
        <v>6159</v>
      </c>
      <c r="I263" s="68" t="s">
        <v>3873</v>
      </c>
      <c r="J263" s="68" t="s">
        <v>6159</v>
      </c>
      <c r="K263" s="68" t="s">
        <v>3873</v>
      </c>
      <c r="L263" s="68" t="s">
        <v>6159</v>
      </c>
      <c r="M263" s="19" t="str">
        <f>VLOOKUP($A263,'[4]TOM T'!$C:$D,2,FALSE)</f>
        <v>Animal facts</v>
      </c>
      <c r="N263" s="19" t="str">
        <f>IF((COUNTIF($G263:$L263,"Global Category")+COUNTIF($G263:$L263,"Regional Category"))&gt;0,"YES","")</f>
        <v/>
      </c>
      <c r="O263" s="134" t="s">
        <v>3873</v>
      </c>
      <c r="P263" s="93"/>
      <c r="Q263" s="93"/>
      <c r="R263" s="93"/>
      <c r="S263" s="93"/>
      <c r="T263" s="93"/>
      <c r="U263" s="93"/>
      <c r="V263" s="22"/>
    </row>
    <row r="264" spans="1:22" ht="114.75" x14ac:dyDescent="0.45">
      <c r="A264" s="18">
        <v>429</v>
      </c>
      <c r="B264" s="7" t="s">
        <v>545</v>
      </c>
      <c r="C264" s="7" t="s">
        <v>3984</v>
      </c>
      <c r="D264" s="3" t="s">
        <v>113</v>
      </c>
      <c r="E264" s="3" t="s">
        <v>114</v>
      </c>
      <c r="F264" s="3" t="s">
        <v>6158</v>
      </c>
      <c r="G264" s="20" t="s">
        <v>3873</v>
      </c>
      <c r="H264" s="68" t="s">
        <v>6159</v>
      </c>
      <c r="I264" s="68" t="s">
        <v>3873</v>
      </c>
      <c r="J264" s="68" t="s">
        <v>6159</v>
      </c>
      <c r="K264" s="68" t="s">
        <v>3873</v>
      </c>
      <c r="L264" s="68" t="s">
        <v>6159</v>
      </c>
      <c r="M264" s="19" t="str">
        <f>VLOOKUP($A264,'[4]TOM T'!$C:$D,2,FALSE)</f>
        <v>Animal facts</v>
      </c>
      <c r="N264" s="19" t="str">
        <f>IF((COUNTIF($G264:$L264,"Global Category")+COUNTIF($G264:$L264,"Regional Category"))&gt;0,"YES","")</f>
        <v/>
      </c>
      <c r="O264" s="92" t="s">
        <v>3873</v>
      </c>
      <c r="P264" s="93"/>
      <c r="Q264" s="93"/>
      <c r="R264" s="93"/>
      <c r="S264" s="93"/>
      <c r="T264" s="93"/>
      <c r="U264" s="93"/>
      <c r="V264" s="22"/>
    </row>
    <row r="265" spans="1:22" ht="114.75" x14ac:dyDescent="0.45">
      <c r="A265" s="18">
        <v>430</v>
      </c>
      <c r="B265" s="7" t="s">
        <v>546</v>
      </c>
      <c r="C265" s="7" t="s">
        <v>3985</v>
      </c>
      <c r="D265" s="3" t="s">
        <v>116</v>
      </c>
      <c r="E265" s="3" t="s">
        <v>117</v>
      </c>
      <c r="F265" s="3" t="s">
        <v>6158</v>
      </c>
      <c r="G265" s="20" t="s">
        <v>3873</v>
      </c>
      <c r="H265" s="68" t="s">
        <v>6159</v>
      </c>
      <c r="I265" s="68" t="s">
        <v>3873</v>
      </c>
      <c r="J265" s="68" t="s">
        <v>6159</v>
      </c>
      <c r="K265" s="68" t="s">
        <v>3873</v>
      </c>
      <c r="L265" s="68" t="s">
        <v>6159</v>
      </c>
      <c r="M265" s="19" t="str">
        <f>VLOOKUP($A265,'[4]TOM T'!$C:$D,2,FALSE)</f>
        <v>Animal facts</v>
      </c>
      <c r="N265" s="19" t="str">
        <f>IF((COUNTIF($G265:$L265,"Global Category")+COUNTIF($G265:$L265,"Regional Category"))&gt;0,"YES","")</f>
        <v/>
      </c>
      <c r="O265" s="134" t="s">
        <v>3873</v>
      </c>
      <c r="P265" s="93"/>
      <c r="Q265" s="93"/>
      <c r="R265" s="93"/>
      <c r="S265" s="93"/>
      <c r="T265" s="93"/>
      <c r="U265" s="93"/>
      <c r="V265" s="22"/>
    </row>
    <row r="266" spans="1:22" ht="114.75" x14ac:dyDescent="0.45">
      <c r="A266" s="18">
        <v>431</v>
      </c>
      <c r="B266" s="7" t="s">
        <v>547</v>
      </c>
      <c r="C266" s="7" t="s">
        <v>3986</v>
      </c>
      <c r="D266" s="3" t="s">
        <v>119</v>
      </c>
      <c r="E266" s="3" t="s">
        <v>3875</v>
      </c>
      <c r="F266" s="3" t="s">
        <v>6158</v>
      </c>
      <c r="G266" s="20" t="s">
        <v>3873</v>
      </c>
      <c r="H266" s="68" t="s">
        <v>6159</v>
      </c>
      <c r="I266" s="68" t="s">
        <v>3873</v>
      </c>
      <c r="J266" s="68" t="s">
        <v>6159</v>
      </c>
      <c r="K266" s="68" t="s">
        <v>3873</v>
      </c>
      <c r="L266" s="68" t="s">
        <v>6159</v>
      </c>
      <c r="M266" s="19" t="str">
        <f>VLOOKUP($A266,'[4]TOM T'!$C:$D,2,FALSE)</f>
        <v>Animal facts</v>
      </c>
      <c r="N266" s="19" t="str">
        <f>IF((COUNTIF($G266:$L266,"Global Category")+COUNTIF($G266:$L266,"Regional Category"))&gt;0,"YES","")</f>
        <v/>
      </c>
      <c r="O266" s="92" t="s">
        <v>3873</v>
      </c>
      <c r="P266" s="93"/>
      <c r="Q266" s="93"/>
      <c r="R266" s="93"/>
      <c r="S266" s="93"/>
      <c r="T266" s="93"/>
      <c r="U266" s="93"/>
      <c r="V266" s="22"/>
    </row>
    <row r="267" spans="1:22" ht="114.75" x14ac:dyDescent="0.45">
      <c r="A267" s="18">
        <v>442</v>
      </c>
      <c r="B267" s="7" t="s">
        <v>548</v>
      </c>
      <c r="C267" s="7" t="s">
        <v>3987</v>
      </c>
      <c r="D267" s="3" t="s">
        <v>107</v>
      </c>
      <c r="E267" s="3" t="s">
        <v>108</v>
      </c>
      <c r="F267" s="3" t="s">
        <v>6158</v>
      </c>
      <c r="G267" s="20" t="s">
        <v>3872</v>
      </c>
      <c r="H267" s="68" t="s">
        <v>6159</v>
      </c>
      <c r="I267" s="68" t="s">
        <v>3872</v>
      </c>
      <c r="J267" s="68" t="s">
        <v>6159</v>
      </c>
      <c r="K267" s="68" t="s">
        <v>3872</v>
      </c>
      <c r="L267" s="68" t="s">
        <v>6159</v>
      </c>
      <c r="M267" s="19" t="str">
        <f>VLOOKUP($A267,'[4]TOM T'!$C:$D,2,FALSE)</f>
        <v>Out of scope</v>
      </c>
      <c r="N267" s="19" t="str">
        <f>IF((COUNTIF($G267:$L267,"Global Category")+COUNTIF($G267:$L267,"Regional Category"))&gt;0,"YES","")</f>
        <v/>
      </c>
      <c r="O267" s="92" t="s">
        <v>3878</v>
      </c>
      <c r="P267" s="93"/>
      <c r="Q267" s="93"/>
      <c r="R267" s="93"/>
      <c r="S267" s="93"/>
      <c r="T267" s="93"/>
      <c r="U267" s="93"/>
      <c r="V267" s="22"/>
    </row>
    <row r="268" spans="1:22" ht="114.75" x14ac:dyDescent="0.45">
      <c r="A268" s="18">
        <v>443</v>
      </c>
      <c r="B268" s="7" t="s">
        <v>549</v>
      </c>
      <c r="C268" s="7" t="s">
        <v>3988</v>
      </c>
      <c r="D268" s="3" t="s">
        <v>110</v>
      </c>
      <c r="E268" s="3" t="s">
        <v>111</v>
      </c>
      <c r="F268" s="3" t="s">
        <v>6158</v>
      </c>
      <c r="G268" s="20" t="s">
        <v>3873</v>
      </c>
      <c r="H268" s="68" t="s">
        <v>6159</v>
      </c>
      <c r="I268" s="68" t="s">
        <v>3873</v>
      </c>
      <c r="J268" s="68" t="s">
        <v>6159</v>
      </c>
      <c r="K268" s="68" t="s">
        <v>3873</v>
      </c>
      <c r="L268" s="68" t="s">
        <v>6159</v>
      </c>
      <c r="M268" s="19" t="str">
        <f>VLOOKUP($A268,'[4]TOM T'!$C:$D,2,FALSE)</f>
        <v>Out of scope</v>
      </c>
      <c r="N268" s="19" t="str">
        <f>IF((COUNTIF($G268:$L268,"Global Category")+COUNTIF($G268:$L268,"Regional Category"))&gt;0,"YES","")</f>
        <v/>
      </c>
      <c r="O268" s="92" t="s">
        <v>3873</v>
      </c>
      <c r="P268" s="93"/>
      <c r="Q268" s="93"/>
      <c r="R268" s="93"/>
      <c r="S268" s="93"/>
      <c r="T268" s="93"/>
      <c r="U268" s="93"/>
      <c r="V268" s="22"/>
    </row>
    <row r="269" spans="1:22" ht="114.75" x14ac:dyDescent="0.45">
      <c r="A269" s="18">
        <v>444</v>
      </c>
      <c r="B269" s="7" t="s">
        <v>550</v>
      </c>
      <c r="C269" s="7" t="s">
        <v>3989</v>
      </c>
      <c r="D269" s="3" t="s">
        <v>113</v>
      </c>
      <c r="E269" s="3" t="s">
        <v>114</v>
      </c>
      <c r="F269" s="3" t="s">
        <v>6158</v>
      </c>
      <c r="G269" s="20" t="s">
        <v>3873</v>
      </c>
      <c r="H269" s="68" t="s">
        <v>6159</v>
      </c>
      <c r="I269" s="68" t="s">
        <v>3873</v>
      </c>
      <c r="J269" s="68" t="s">
        <v>6159</v>
      </c>
      <c r="K269" s="68" t="s">
        <v>3873</v>
      </c>
      <c r="L269" s="68" t="s">
        <v>6159</v>
      </c>
      <c r="M269" s="19" t="str">
        <f>VLOOKUP($A269,'[4]TOM T'!$C:$D,2,FALSE)</f>
        <v>Out of scope</v>
      </c>
      <c r="N269" s="19" t="str">
        <f>IF((COUNTIF($G269:$L269,"Global Category")+COUNTIF($G269:$L269,"Regional Category"))&gt;0,"YES","")</f>
        <v/>
      </c>
      <c r="O269" s="92" t="s">
        <v>3873</v>
      </c>
      <c r="P269" s="93"/>
      <c r="Q269" s="93"/>
      <c r="R269" s="93"/>
      <c r="S269" s="93"/>
      <c r="T269" s="93"/>
      <c r="U269" s="93"/>
      <c r="V269" s="22"/>
    </row>
    <row r="270" spans="1:22" ht="127.5" x14ac:dyDescent="0.45">
      <c r="A270" s="18">
        <v>445</v>
      </c>
      <c r="B270" s="7" t="s">
        <v>551</v>
      </c>
      <c r="C270" s="7" t="s">
        <v>3990</v>
      </c>
      <c r="D270" s="3" t="s">
        <v>116</v>
      </c>
      <c r="E270" s="3" t="s">
        <v>117</v>
      </c>
      <c r="F270" s="3" t="s">
        <v>6158</v>
      </c>
      <c r="G270" s="20" t="s">
        <v>3873</v>
      </c>
      <c r="H270" s="68" t="s">
        <v>6159</v>
      </c>
      <c r="I270" s="68" t="s">
        <v>3873</v>
      </c>
      <c r="J270" s="68" t="s">
        <v>6159</v>
      </c>
      <c r="K270" s="68" t="s">
        <v>3873</v>
      </c>
      <c r="L270" s="68" t="s">
        <v>6159</v>
      </c>
      <c r="M270" s="19" t="str">
        <f>VLOOKUP($A270,'[4]TOM T'!$C:$D,2,FALSE)</f>
        <v>Out of scope</v>
      </c>
      <c r="N270" s="19" t="str">
        <f>IF((COUNTIF($G270:$L270,"Global Category")+COUNTIF($G270:$L270,"Regional Category"))&gt;0,"YES","")</f>
        <v/>
      </c>
      <c r="O270" s="92" t="s">
        <v>3873</v>
      </c>
      <c r="P270" s="93"/>
      <c r="Q270" s="93"/>
      <c r="R270" s="93"/>
      <c r="S270" s="93"/>
      <c r="T270" s="93"/>
      <c r="U270" s="93"/>
      <c r="V270" s="22"/>
    </row>
    <row r="271" spans="1:22" ht="114.75" x14ac:dyDescent="0.45">
      <c r="A271" s="18">
        <v>446</v>
      </c>
      <c r="B271" s="7" t="s">
        <v>552</v>
      </c>
      <c r="C271" s="7" t="s">
        <v>3991</v>
      </c>
      <c r="D271" s="3" t="s">
        <v>119</v>
      </c>
      <c r="E271" s="3" t="s">
        <v>3875</v>
      </c>
      <c r="F271" s="3" t="s">
        <v>6158</v>
      </c>
      <c r="G271" s="20" t="s">
        <v>3873</v>
      </c>
      <c r="H271" s="68" t="s">
        <v>6159</v>
      </c>
      <c r="I271" s="68" t="s">
        <v>3873</v>
      </c>
      <c r="J271" s="68" t="s">
        <v>6159</v>
      </c>
      <c r="K271" s="68" t="s">
        <v>3873</v>
      </c>
      <c r="L271" s="68" t="s">
        <v>6159</v>
      </c>
      <c r="M271" s="19" t="str">
        <f>VLOOKUP($A271,'[4]TOM T'!$C:$D,2,FALSE)</f>
        <v>Out of scope</v>
      </c>
      <c r="N271" s="19" t="str">
        <f>IF((COUNTIF($G271:$L271,"Global Category")+COUNTIF($G271:$L271,"Regional Category"))&gt;0,"YES","")</f>
        <v/>
      </c>
      <c r="O271" s="92" t="s">
        <v>3873</v>
      </c>
      <c r="P271" s="93"/>
      <c r="Q271" s="93"/>
      <c r="R271" s="93"/>
      <c r="S271" s="93"/>
      <c r="T271" s="93"/>
      <c r="U271" s="93"/>
      <c r="V271" s="22"/>
    </row>
    <row r="272" spans="1:22" ht="114.75" x14ac:dyDescent="0.45">
      <c r="A272" s="8">
        <v>450</v>
      </c>
      <c r="B272" s="7" t="s">
        <v>553</v>
      </c>
      <c r="C272" s="7" t="s">
        <v>3992</v>
      </c>
      <c r="D272" s="3" t="s">
        <v>554</v>
      </c>
      <c r="E272" s="3" t="s">
        <v>555</v>
      </c>
      <c r="F272" s="3" t="s">
        <v>6158</v>
      </c>
      <c r="G272" s="20" t="s">
        <v>3878</v>
      </c>
      <c r="H272" s="68" t="s">
        <v>6159</v>
      </c>
      <c r="I272" s="69" t="s">
        <v>3878</v>
      </c>
      <c r="J272" s="68" t="s">
        <v>6159</v>
      </c>
      <c r="K272" s="68" t="s">
        <v>3878</v>
      </c>
      <c r="L272" s="68" t="s">
        <v>6159</v>
      </c>
      <c r="M272" s="19" t="str">
        <f>VLOOKUP($A272,'[4]TOM T'!$C:$D,2,FALSE)</f>
        <v>Out of scope</v>
      </c>
      <c r="N272" s="19" t="str">
        <f>IF((COUNTIF($G272:$L272,"Global Category")+COUNTIF($G272:$L272,"Regional Category"))&gt;0,"YES","")</f>
        <v/>
      </c>
      <c r="O272" s="92" t="s">
        <v>3878</v>
      </c>
      <c r="P272" s="93"/>
      <c r="Q272" s="93"/>
      <c r="R272" s="93"/>
      <c r="S272" s="93"/>
      <c r="T272" s="93"/>
      <c r="U272" s="93"/>
      <c r="V272" s="22"/>
    </row>
    <row r="273" spans="1:22" ht="114.75" x14ac:dyDescent="0.45">
      <c r="A273" s="18">
        <v>451</v>
      </c>
      <c r="B273" s="7" t="s">
        <v>556</v>
      </c>
      <c r="C273" s="7" t="s">
        <v>3993</v>
      </c>
      <c r="D273" s="3" t="s">
        <v>557</v>
      </c>
      <c r="E273" s="3" t="s">
        <v>555</v>
      </c>
      <c r="F273" s="3" t="s">
        <v>6158</v>
      </c>
      <c r="G273" s="20" t="s">
        <v>3873</v>
      </c>
      <c r="H273" s="68" t="s">
        <v>6159</v>
      </c>
      <c r="I273" s="68" t="s">
        <v>3873</v>
      </c>
      <c r="J273" s="68" t="s">
        <v>6159</v>
      </c>
      <c r="K273" s="68" t="s">
        <v>3873</v>
      </c>
      <c r="L273" s="68" t="s">
        <v>6159</v>
      </c>
      <c r="M273" s="19" t="str">
        <f>VLOOKUP($A273,'[4]TOM T'!$C:$D,2,FALSE)</f>
        <v>Out of scope</v>
      </c>
      <c r="N273" s="19" t="str">
        <f>IF((COUNTIF($G273:$L273,"Global Category")+COUNTIF($G273:$L273,"Regional Category"))&gt;0,"YES","")</f>
        <v/>
      </c>
      <c r="O273" s="134" t="s">
        <v>3873</v>
      </c>
      <c r="P273" s="93"/>
      <c r="Q273" s="93"/>
      <c r="R273" s="93"/>
      <c r="S273" s="93"/>
      <c r="T273" s="93"/>
      <c r="U273" s="93"/>
      <c r="V273" s="22"/>
    </row>
    <row r="274" spans="1:22" ht="114.75" x14ac:dyDescent="0.45">
      <c r="A274" s="8">
        <v>452</v>
      </c>
      <c r="B274" s="7" t="s">
        <v>558</v>
      </c>
      <c r="C274" s="7" t="s">
        <v>3994</v>
      </c>
      <c r="D274" s="3" t="s">
        <v>559</v>
      </c>
      <c r="E274" s="3" t="s">
        <v>560</v>
      </c>
      <c r="F274" s="3" t="s">
        <v>6158</v>
      </c>
      <c r="G274" s="20" t="s">
        <v>3878</v>
      </c>
      <c r="H274" s="68" t="s">
        <v>6159</v>
      </c>
      <c r="I274" s="69" t="s">
        <v>3878</v>
      </c>
      <c r="J274" s="68" t="s">
        <v>6159</v>
      </c>
      <c r="K274" s="68" t="s">
        <v>3878</v>
      </c>
      <c r="L274" s="68" t="s">
        <v>6159</v>
      </c>
      <c r="M274" s="19" t="str">
        <f>VLOOKUP($A274,'[4]TOM T'!$C:$D,2,FALSE)</f>
        <v>Out of scope</v>
      </c>
      <c r="N274" s="19" t="str">
        <f>IF((COUNTIF($G274:$L274,"Global Category")+COUNTIF($G274:$L274,"Regional Category"))&gt;0,"YES","")</f>
        <v/>
      </c>
      <c r="O274" s="92" t="s">
        <v>3878</v>
      </c>
      <c r="P274" s="93"/>
      <c r="Q274" s="93"/>
      <c r="R274" s="93"/>
      <c r="S274" s="93"/>
      <c r="T274" s="93"/>
      <c r="U274" s="93"/>
      <c r="V274" s="22"/>
    </row>
    <row r="275" spans="1:22" ht="114.75" x14ac:dyDescent="0.45">
      <c r="A275" s="18">
        <v>453</v>
      </c>
      <c r="B275" s="7" t="s">
        <v>561</v>
      </c>
      <c r="C275" s="7" t="s">
        <v>3995</v>
      </c>
      <c r="D275" s="3" t="s">
        <v>562</v>
      </c>
      <c r="E275" s="3" t="s">
        <v>560</v>
      </c>
      <c r="F275" s="3" t="s">
        <v>6158</v>
      </c>
      <c r="G275" s="20" t="s">
        <v>3873</v>
      </c>
      <c r="H275" s="68" t="s">
        <v>6159</v>
      </c>
      <c r="I275" s="68" t="s">
        <v>3873</v>
      </c>
      <c r="J275" s="68" t="s">
        <v>6159</v>
      </c>
      <c r="K275" s="68" t="s">
        <v>3873</v>
      </c>
      <c r="L275" s="68" t="s">
        <v>6159</v>
      </c>
      <c r="M275" s="19" t="str">
        <f>VLOOKUP($A275,'[4]TOM T'!$C:$D,2,FALSE)</f>
        <v>Out of scope</v>
      </c>
      <c r="N275" s="19" t="str">
        <f>IF((COUNTIF($G275:$L275,"Global Category")+COUNTIF($G275:$L275,"Regional Category"))&gt;0,"YES","")</f>
        <v/>
      </c>
      <c r="O275" s="92" t="s">
        <v>3873</v>
      </c>
      <c r="P275" s="93"/>
      <c r="Q275" s="93"/>
      <c r="R275" s="93"/>
      <c r="S275" s="93"/>
      <c r="T275" s="93"/>
      <c r="U275" s="93"/>
      <c r="V275" s="22"/>
    </row>
    <row r="276" spans="1:22" ht="127.5" x14ac:dyDescent="0.45">
      <c r="A276" s="8">
        <v>457</v>
      </c>
      <c r="B276" s="7" t="s">
        <v>563</v>
      </c>
      <c r="C276" s="7" t="s">
        <v>3996</v>
      </c>
      <c r="D276" s="3" t="s">
        <v>564</v>
      </c>
      <c r="E276" s="3" t="s">
        <v>565</v>
      </c>
      <c r="F276" s="3" t="s">
        <v>6158</v>
      </c>
      <c r="G276" s="20" t="s">
        <v>3878</v>
      </c>
      <c r="H276" s="68" t="s">
        <v>6159</v>
      </c>
      <c r="I276" s="69" t="s">
        <v>3878</v>
      </c>
      <c r="J276" s="68" t="s">
        <v>6159</v>
      </c>
      <c r="K276" s="68" t="s">
        <v>3878</v>
      </c>
      <c r="L276" s="68" t="s">
        <v>6159</v>
      </c>
      <c r="M276" s="19" t="str">
        <f>VLOOKUP($A276,'[4]TOM T'!$C:$D,2,FALSE)</f>
        <v>Out of scope</v>
      </c>
      <c r="N276" s="19" t="str">
        <f>IF((COUNTIF($G276:$L276,"Global Category")+COUNTIF($G276:$L276,"Regional Category"))&gt;0,"YES","")</f>
        <v/>
      </c>
      <c r="O276" s="134" t="s">
        <v>3878</v>
      </c>
      <c r="P276" s="93"/>
      <c r="Q276" s="93"/>
      <c r="R276" s="93"/>
      <c r="S276" s="93"/>
      <c r="T276" s="93"/>
      <c r="U276" s="93"/>
      <c r="V276" s="22"/>
    </row>
    <row r="277" spans="1:22" ht="127.5" x14ac:dyDescent="0.45">
      <c r="A277" s="8">
        <v>458</v>
      </c>
      <c r="B277" s="7" t="s">
        <v>566</v>
      </c>
      <c r="C277" s="7" t="s">
        <v>3997</v>
      </c>
      <c r="D277" s="3" t="s">
        <v>567</v>
      </c>
      <c r="E277" s="3" t="s">
        <v>568</v>
      </c>
      <c r="F277" s="3" t="s">
        <v>6158</v>
      </c>
      <c r="G277" s="20" t="s">
        <v>3878</v>
      </c>
      <c r="H277" s="68" t="s">
        <v>6159</v>
      </c>
      <c r="I277" s="69" t="s">
        <v>3878</v>
      </c>
      <c r="J277" s="68" t="s">
        <v>6159</v>
      </c>
      <c r="K277" s="68" t="s">
        <v>3878</v>
      </c>
      <c r="L277" s="68" t="s">
        <v>6159</v>
      </c>
      <c r="M277" s="19" t="str">
        <f>VLOOKUP($A277,'[4]TOM T'!$C:$D,2,FALSE)</f>
        <v>Out of scope</v>
      </c>
      <c r="N277" s="19" t="str">
        <f>IF((COUNTIF($G277:$L277,"Global Category")+COUNTIF($G277:$L277,"Regional Category"))&gt;0,"YES","")</f>
        <v/>
      </c>
      <c r="O277" s="92" t="s">
        <v>3878</v>
      </c>
      <c r="P277" s="93"/>
      <c r="Q277" s="93"/>
      <c r="R277" s="93"/>
      <c r="S277" s="93"/>
      <c r="T277" s="93"/>
      <c r="U277" s="93"/>
      <c r="V277" s="22"/>
    </row>
    <row r="278" spans="1:22" ht="127.5" x14ac:dyDescent="0.45">
      <c r="A278" s="18">
        <v>459</v>
      </c>
      <c r="B278" s="7" t="s">
        <v>569</v>
      </c>
      <c r="C278" s="7" t="s">
        <v>3998</v>
      </c>
      <c r="D278" s="3" t="s">
        <v>570</v>
      </c>
      <c r="E278" s="3" t="s">
        <v>568</v>
      </c>
      <c r="F278" s="3" t="s">
        <v>6158</v>
      </c>
      <c r="G278" s="20" t="s">
        <v>3873</v>
      </c>
      <c r="H278" s="68" t="s">
        <v>6159</v>
      </c>
      <c r="I278" s="68" t="s">
        <v>3873</v>
      </c>
      <c r="J278" s="68" t="s">
        <v>6159</v>
      </c>
      <c r="K278" s="68" t="s">
        <v>3873</v>
      </c>
      <c r="L278" s="68" t="s">
        <v>6159</v>
      </c>
      <c r="M278" s="19" t="str">
        <f>VLOOKUP($A278,'[4]TOM T'!$C:$D,2,FALSE)</f>
        <v>Out of scope</v>
      </c>
      <c r="N278" s="19" t="str">
        <f>IF((COUNTIF($G278:$L278,"Global Category")+COUNTIF($G278:$L278,"Regional Category"))&gt;0,"YES","")</f>
        <v/>
      </c>
      <c r="O278" s="134" t="s">
        <v>3873</v>
      </c>
      <c r="P278" s="93"/>
      <c r="Q278" s="93"/>
      <c r="R278" s="93"/>
      <c r="S278" s="93"/>
      <c r="T278" s="93"/>
      <c r="U278" s="93"/>
      <c r="V278" s="22"/>
    </row>
    <row r="279" spans="1:22" ht="114.75" x14ac:dyDescent="0.45">
      <c r="A279" s="8">
        <v>475</v>
      </c>
      <c r="B279" s="7" t="s">
        <v>571</v>
      </c>
      <c r="C279" s="7" t="s">
        <v>3999</v>
      </c>
      <c r="D279" s="3" t="s">
        <v>572</v>
      </c>
      <c r="E279" s="3" t="s">
        <v>573</v>
      </c>
      <c r="F279" s="3" t="s">
        <v>6158</v>
      </c>
      <c r="G279" s="20" t="s">
        <v>3878</v>
      </c>
      <c r="H279" s="68" t="s">
        <v>6159</v>
      </c>
      <c r="I279" s="69" t="s">
        <v>3878</v>
      </c>
      <c r="J279" s="68" t="s">
        <v>6159</v>
      </c>
      <c r="K279" s="68" t="s">
        <v>3878</v>
      </c>
      <c r="L279" s="68" t="s">
        <v>6159</v>
      </c>
      <c r="M279" s="19" t="str">
        <f>VLOOKUP($A279,'[4]TOM T'!$C:$D,2,FALSE)</f>
        <v>Out of scope</v>
      </c>
      <c r="N279" s="19" t="str">
        <f>IF((COUNTIF($G279:$L279,"Global Category")+COUNTIF($G279:$L279,"Regional Category"))&gt;0,"YES","")</f>
        <v/>
      </c>
      <c r="O279" s="92" t="s">
        <v>3878</v>
      </c>
      <c r="P279" s="93"/>
      <c r="Q279" s="93"/>
      <c r="R279" s="93"/>
      <c r="S279" s="93"/>
      <c r="T279" s="93"/>
      <c r="U279" s="93"/>
      <c r="V279" s="22"/>
    </row>
    <row r="280" spans="1:22" ht="127.5" x14ac:dyDescent="0.45">
      <c r="A280" s="18">
        <v>476</v>
      </c>
      <c r="B280" s="7" t="s">
        <v>574</v>
      </c>
      <c r="C280" s="7" t="s">
        <v>4000</v>
      </c>
      <c r="D280" s="3" t="s">
        <v>575</v>
      </c>
      <c r="E280" s="3" t="s">
        <v>573</v>
      </c>
      <c r="F280" s="3" t="s">
        <v>6158</v>
      </c>
      <c r="G280" s="20" t="s">
        <v>3873</v>
      </c>
      <c r="H280" s="68" t="s">
        <v>6159</v>
      </c>
      <c r="I280" s="68" t="s">
        <v>3873</v>
      </c>
      <c r="J280" s="68" t="s">
        <v>6159</v>
      </c>
      <c r="K280" s="68" t="s">
        <v>3873</v>
      </c>
      <c r="L280" s="68" t="s">
        <v>6159</v>
      </c>
      <c r="M280" s="19" t="str">
        <f>VLOOKUP($A280,'[4]TOM T'!$C:$D,2,FALSE)</f>
        <v>Out of scope</v>
      </c>
      <c r="N280" s="19" t="str">
        <f>IF((COUNTIF($G280:$L280,"Global Category")+COUNTIF($G280:$L280,"Regional Category"))&gt;0,"YES","")</f>
        <v/>
      </c>
      <c r="O280" s="92" t="s">
        <v>3873</v>
      </c>
      <c r="P280" s="93"/>
      <c r="Q280" s="93"/>
      <c r="R280" s="93"/>
      <c r="S280" s="93"/>
      <c r="T280" s="93"/>
      <c r="U280" s="93"/>
      <c r="V280" s="22"/>
    </row>
    <row r="281" spans="1:22" ht="127.5" x14ac:dyDescent="0.45">
      <c r="A281" s="8">
        <v>486</v>
      </c>
      <c r="B281" s="7" t="s">
        <v>576</v>
      </c>
      <c r="C281" s="7" t="s">
        <v>4001</v>
      </c>
      <c r="D281" s="3" t="s">
        <v>107</v>
      </c>
      <c r="E281" s="3" t="s">
        <v>108</v>
      </c>
      <c r="F281" s="3" t="s">
        <v>6158</v>
      </c>
      <c r="G281" s="20" t="s">
        <v>3878</v>
      </c>
      <c r="H281" s="68" t="s">
        <v>6159</v>
      </c>
      <c r="I281" s="69" t="s">
        <v>3878</v>
      </c>
      <c r="J281" s="68" t="s">
        <v>6159</v>
      </c>
      <c r="K281" s="68" t="s">
        <v>3878</v>
      </c>
      <c r="L281" s="68" t="s">
        <v>6159</v>
      </c>
      <c r="M281" s="19" t="str">
        <f>VLOOKUP($A281,'[4]TOM T'!$C:$D,2,FALSE)</f>
        <v>Out of scope</v>
      </c>
      <c r="N281" s="19" t="str">
        <f>IF((COUNTIF($G281:$L281,"Global Category")+COUNTIF($G281:$L281,"Regional Category"))&gt;0,"YES","")</f>
        <v/>
      </c>
      <c r="O281" s="92" t="s">
        <v>3878</v>
      </c>
      <c r="P281" s="93"/>
      <c r="Q281" s="93"/>
      <c r="R281" s="93"/>
      <c r="S281" s="93"/>
      <c r="T281" s="93"/>
      <c r="U281" s="93"/>
      <c r="V281" s="22"/>
    </row>
    <row r="282" spans="1:22" ht="127.5" x14ac:dyDescent="0.45">
      <c r="A282" s="18">
        <v>487</v>
      </c>
      <c r="B282" s="7" t="s">
        <v>577</v>
      </c>
      <c r="C282" s="7" t="s">
        <v>4002</v>
      </c>
      <c r="D282" s="3" t="s">
        <v>110</v>
      </c>
      <c r="E282" s="3" t="s">
        <v>111</v>
      </c>
      <c r="F282" s="3" t="s">
        <v>6158</v>
      </c>
      <c r="G282" s="20" t="s">
        <v>3873</v>
      </c>
      <c r="H282" s="68" t="s">
        <v>6159</v>
      </c>
      <c r="I282" s="68" t="s">
        <v>3873</v>
      </c>
      <c r="J282" s="68" t="s">
        <v>6159</v>
      </c>
      <c r="K282" s="68" t="s">
        <v>3873</v>
      </c>
      <c r="L282" s="68" t="s">
        <v>6159</v>
      </c>
      <c r="M282" s="19" t="str">
        <f>VLOOKUP($A282,'[4]TOM T'!$C:$D,2,FALSE)</f>
        <v>Out of scope</v>
      </c>
      <c r="N282" s="19" t="str">
        <f>IF((COUNTIF($G282:$L282,"Global Category")+COUNTIF($G282:$L282,"Regional Category"))&gt;0,"YES","")</f>
        <v/>
      </c>
      <c r="O282" s="92" t="s">
        <v>3873</v>
      </c>
      <c r="P282" s="93"/>
      <c r="Q282" s="93"/>
      <c r="R282" s="93"/>
      <c r="S282" s="93"/>
      <c r="T282" s="93"/>
      <c r="U282" s="93"/>
      <c r="V282" s="22"/>
    </row>
    <row r="283" spans="1:22" ht="127.5" x14ac:dyDescent="0.45">
      <c r="A283" s="18">
        <v>488</v>
      </c>
      <c r="B283" s="7" t="s">
        <v>578</v>
      </c>
      <c r="C283" s="7" t="s">
        <v>4003</v>
      </c>
      <c r="D283" s="3" t="s">
        <v>113</v>
      </c>
      <c r="E283" s="3" t="s">
        <v>114</v>
      </c>
      <c r="F283" s="3" t="s">
        <v>6158</v>
      </c>
      <c r="G283" s="20" t="s">
        <v>3873</v>
      </c>
      <c r="H283" s="68" t="s">
        <v>6159</v>
      </c>
      <c r="I283" s="68" t="s">
        <v>3873</v>
      </c>
      <c r="J283" s="68" t="s">
        <v>6159</v>
      </c>
      <c r="K283" s="68" t="s">
        <v>3873</v>
      </c>
      <c r="L283" s="68" t="s">
        <v>6159</v>
      </c>
      <c r="M283" s="19" t="str">
        <f>VLOOKUP($A283,'[4]TOM T'!$C:$D,2,FALSE)</f>
        <v>Out of scope</v>
      </c>
      <c r="N283" s="19" t="str">
        <f>IF((COUNTIF($G283:$L283,"Global Category")+COUNTIF($G283:$L283,"Regional Category"))&gt;0,"YES","")</f>
        <v/>
      </c>
      <c r="O283" s="92" t="s">
        <v>3873</v>
      </c>
      <c r="P283" s="93"/>
      <c r="Q283" s="93"/>
      <c r="R283" s="93"/>
      <c r="S283" s="93"/>
      <c r="T283" s="93"/>
      <c r="U283" s="93"/>
      <c r="V283" s="22"/>
    </row>
    <row r="284" spans="1:22" ht="114.75" x14ac:dyDescent="0.45">
      <c r="A284" s="18">
        <v>489</v>
      </c>
      <c r="B284" s="7" t="s">
        <v>579</v>
      </c>
      <c r="C284" s="7" t="s">
        <v>4004</v>
      </c>
      <c r="D284" s="3" t="s">
        <v>116</v>
      </c>
      <c r="E284" s="3" t="s">
        <v>117</v>
      </c>
      <c r="F284" s="3" t="s">
        <v>6158</v>
      </c>
      <c r="G284" s="20" t="s">
        <v>3873</v>
      </c>
      <c r="H284" s="68" t="s">
        <v>6159</v>
      </c>
      <c r="I284" s="68" t="s">
        <v>3873</v>
      </c>
      <c r="J284" s="68" t="s">
        <v>6159</v>
      </c>
      <c r="K284" s="68" t="s">
        <v>3873</v>
      </c>
      <c r="L284" s="68" t="s">
        <v>6159</v>
      </c>
      <c r="M284" s="19" t="str">
        <f>VLOOKUP($A284,'[4]TOM T'!$C:$D,2,FALSE)</f>
        <v>Out of scope</v>
      </c>
      <c r="N284" s="19" t="str">
        <f>IF((COUNTIF($G284:$L284,"Global Category")+COUNTIF($G284:$L284,"Regional Category"))&gt;0,"YES","")</f>
        <v/>
      </c>
      <c r="O284" s="134" t="s">
        <v>3873</v>
      </c>
      <c r="P284" s="93"/>
      <c r="Q284" s="93"/>
      <c r="R284" s="93"/>
      <c r="S284" s="93"/>
      <c r="T284" s="93"/>
      <c r="U284" s="93"/>
      <c r="V284" s="22"/>
    </row>
    <row r="285" spans="1:22" ht="127.5" x14ac:dyDescent="0.45">
      <c r="A285" s="18">
        <v>490</v>
      </c>
      <c r="B285" s="7" t="s">
        <v>580</v>
      </c>
      <c r="C285" s="7" t="s">
        <v>4005</v>
      </c>
      <c r="D285" s="3" t="s">
        <v>119</v>
      </c>
      <c r="E285" s="3" t="s">
        <v>3875</v>
      </c>
      <c r="F285" s="3" t="s">
        <v>6158</v>
      </c>
      <c r="G285" s="20" t="s">
        <v>3873</v>
      </c>
      <c r="H285" s="68" t="s">
        <v>6159</v>
      </c>
      <c r="I285" s="68" t="s">
        <v>3873</v>
      </c>
      <c r="J285" s="68" t="s">
        <v>6159</v>
      </c>
      <c r="K285" s="68" t="s">
        <v>3873</v>
      </c>
      <c r="L285" s="68" t="s">
        <v>6159</v>
      </c>
      <c r="M285" s="19" t="str">
        <f>VLOOKUP($A285,'[4]TOM T'!$C:$D,2,FALSE)</f>
        <v>Out of scope</v>
      </c>
      <c r="N285" s="19" t="str">
        <f>IF((COUNTIF($G285:$L285,"Global Category")+COUNTIF($G285:$L285,"Regional Category"))&gt;0,"YES","")</f>
        <v/>
      </c>
      <c r="O285" s="92" t="s">
        <v>3873</v>
      </c>
      <c r="P285" s="93"/>
      <c r="Q285" s="93"/>
      <c r="R285" s="93"/>
      <c r="S285" s="93"/>
      <c r="T285" s="93"/>
      <c r="U285" s="93"/>
      <c r="V285" s="22"/>
    </row>
    <row r="286" spans="1:22" ht="127.5" x14ac:dyDescent="0.45">
      <c r="A286" s="8">
        <v>504</v>
      </c>
      <c r="B286" s="7" t="s">
        <v>581</v>
      </c>
      <c r="C286" s="7" t="s">
        <v>4006</v>
      </c>
      <c r="D286" s="3" t="s">
        <v>107</v>
      </c>
      <c r="E286" s="3" t="s">
        <v>108</v>
      </c>
      <c r="F286" s="3" t="s">
        <v>6158</v>
      </c>
      <c r="G286" s="20" t="s">
        <v>3878</v>
      </c>
      <c r="H286" s="68" t="s">
        <v>6159</v>
      </c>
      <c r="I286" s="69" t="s">
        <v>3878</v>
      </c>
      <c r="J286" s="68" t="s">
        <v>6159</v>
      </c>
      <c r="K286" s="68" t="s">
        <v>3878</v>
      </c>
      <c r="L286" s="68" t="s">
        <v>6159</v>
      </c>
      <c r="M286" s="19" t="str">
        <f>VLOOKUP($A286,'[4]TOM T'!$C:$D,2,FALSE)</f>
        <v>Out of scope</v>
      </c>
      <c r="N286" s="19" t="str">
        <f>IF((COUNTIF($G286:$L286,"Global Category")+COUNTIF($G286:$L286,"Regional Category"))&gt;0,"YES","")</f>
        <v/>
      </c>
      <c r="O286" s="92" t="s">
        <v>3878</v>
      </c>
      <c r="P286" s="93"/>
      <c r="Q286" s="93"/>
      <c r="R286" s="93"/>
      <c r="S286" s="93"/>
      <c r="T286" s="93"/>
      <c r="U286" s="93"/>
      <c r="V286" s="22"/>
    </row>
    <row r="287" spans="1:22" ht="127.5" x14ac:dyDescent="0.45">
      <c r="A287" s="18">
        <v>505</v>
      </c>
      <c r="B287" s="7" t="s">
        <v>582</v>
      </c>
      <c r="C287" s="7" t="s">
        <v>4007</v>
      </c>
      <c r="D287" s="3" t="s">
        <v>110</v>
      </c>
      <c r="E287" s="3" t="s">
        <v>111</v>
      </c>
      <c r="F287" s="3" t="s">
        <v>6158</v>
      </c>
      <c r="G287" s="20" t="s">
        <v>3873</v>
      </c>
      <c r="H287" s="68" t="s">
        <v>6159</v>
      </c>
      <c r="I287" s="68" t="s">
        <v>3873</v>
      </c>
      <c r="J287" s="68" t="s">
        <v>6159</v>
      </c>
      <c r="K287" s="68" t="s">
        <v>3873</v>
      </c>
      <c r="L287" s="68" t="s">
        <v>6159</v>
      </c>
      <c r="M287" s="19" t="str">
        <f>VLOOKUP($A287,'[4]TOM T'!$C:$D,2,FALSE)</f>
        <v>Out of scope</v>
      </c>
      <c r="N287" s="19" t="str">
        <f>IF((COUNTIF($G287:$L287,"Global Category")+COUNTIF($G287:$L287,"Regional Category"))&gt;0,"YES","")</f>
        <v/>
      </c>
      <c r="O287" s="134" t="s">
        <v>3873</v>
      </c>
      <c r="P287" s="93"/>
      <c r="Q287" s="93"/>
      <c r="R287" s="93"/>
      <c r="S287" s="93"/>
      <c r="T287" s="93"/>
      <c r="U287" s="93"/>
      <c r="V287" s="22"/>
    </row>
    <row r="288" spans="1:22" ht="127.5" x14ac:dyDescent="0.45">
      <c r="A288" s="18">
        <v>506</v>
      </c>
      <c r="B288" s="7" t="s">
        <v>583</v>
      </c>
      <c r="C288" s="7" t="s">
        <v>4008</v>
      </c>
      <c r="D288" s="3" t="s">
        <v>113</v>
      </c>
      <c r="E288" s="3" t="s">
        <v>114</v>
      </c>
      <c r="F288" s="3" t="s">
        <v>6158</v>
      </c>
      <c r="G288" s="20" t="s">
        <v>3873</v>
      </c>
      <c r="H288" s="68" t="s">
        <v>6159</v>
      </c>
      <c r="I288" s="68" t="s">
        <v>3873</v>
      </c>
      <c r="J288" s="68" t="s">
        <v>6159</v>
      </c>
      <c r="K288" s="68" t="s">
        <v>3873</v>
      </c>
      <c r="L288" s="68" t="s">
        <v>6159</v>
      </c>
      <c r="M288" s="19" t="str">
        <f>VLOOKUP($A288,'[4]TOM T'!$C:$D,2,FALSE)</f>
        <v>Out of scope</v>
      </c>
      <c r="N288" s="19" t="str">
        <f>IF((COUNTIF($G288:$L288,"Global Category")+COUNTIF($G288:$L288,"Regional Category"))&gt;0,"YES","")</f>
        <v/>
      </c>
      <c r="O288" s="134" t="s">
        <v>3873</v>
      </c>
      <c r="P288" s="93"/>
      <c r="Q288" s="93"/>
      <c r="R288" s="93"/>
      <c r="S288" s="93"/>
      <c r="T288" s="93"/>
      <c r="U288" s="93"/>
      <c r="V288" s="22"/>
    </row>
    <row r="289" spans="1:22" ht="114.75" x14ac:dyDescent="0.45">
      <c r="A289" s="18">
        <v>507</v>
      </c>
      <c r="B289" s="7" t="s">
        <v>584</v>
      </c>
      <c r="C289" s="7" t="s">
        <v>4009</v>
      </c>
      <c r="D289" s="3" t="s">
        <v>116</v>
      </c>
      <c r="E289" s="3" t="s">
        <v>117</v>
      </c>
      <c r="F289" s="3" t="s">
        <v>6158</v>
      </c>
      <c r="G289" s="20" t="s">
        <v>3873</v>
      </c>
      <c r="H289" s="68" t="s">
        <v>6159</v>
      </c>
      <c r="I289" s="68" t="s">
        <v>3873</v>
      </c>
      <c r="J289" s="68" t="s">
        <v>6159</v>
      </c>
      <c r="K289" s="68" t="s">
        <v>3873</v>
      </c>
      <c r="L289" s="68" t="s">
        <v>6159</v>
      </c>
      <c r="M289" s="19" t="str">
        <f>VLOOKUP($A289,'[4]TOM T'!$C:$D,2,FALSE)</f>
        <v>Out of scope</v>
      </c>
      <c r="N289" s="19" t="str">
        <f>IF((COUNTIF($G289:$L289,"Global Category")+COUNTIF($G289:$L289,"Regional Category"))&gt;0,"YES","")</f>
        <v/>
      </c>
      <c r="O289" s="134" t="s">
        <v>3873</v>
      </c>
      <c r="P289" s="93"/>
      <c r="Q289" s="93"/>
      <c r="R289" s="93"/>
      <c r="S289" s="93"/>
      <c r="T289" s="93"/>
      <c r="U289" s="93"/>
      <c r="V289" s="22"/>
    </row>
    <row r="290" spans="1:22" ht="114.75" x14ac:dyDescent="0.45">
      <c r="A290" s="18">
        <v>508</v>
      </c>
      <c r="B290" s="7" t="s">
        <v>585</v>
      </c>
      <c r="C290" s="7" t="s">
        <v>4010</v>
      </c>
      <c r="D290" s="3" t="s">
        <v>119</v>
      </c>
      <c r="E290" s="3" t="s">
        <v>3875</v>
      </c>
      <c r="F290" s="3" t="s">
        <v>6158</v>
      </c>
      <c r="G290" s="20" t="s">
        <v>3873</v>
      </c>
      <c r="H290" s="68" t="s">
        <v>6159</v>
      </c>
      <c r="I290" s="68" t="s">
        <v>3873</v>
      </c>
      <c r="J290" s="68" t="s">
        <v>6159</v>
      </c>
      <c r="K290" s="68" t="s">
        <v>3873</v>
      </c>
      <c r="L290" s="68" t="s">
        <v>6159</v>
      </c>
      <c r="M290" s="19" t="str">
        <f>VLOOKUP($A290,'[4]TOM T'!$C:$D,2,FALSE)</f>
        <v>Out of scope</v>
      </c>
      <c r="N290" s="19" t="str">
        <f>IF((COUNTIF($G290:$L290,"Global Category")+COUNTIF($G290:$L290,"Regional Category"))&gt;0,"YES","")</f>
        <v/>
      </c>
      <c r="O290" s="134" t="s">
        <v>3873</v>
      </c>
      <c r="P290" s="93"/>
      <c r="Q290" s="93"/>
      <c r="R290" s="93"/>
      <c r="S290" s="93"/>
      <c r="T290" s="93"/>
      <c r="U290" s="93"/>
      <c r="V290" s="22"/>
    </row>
    <row r="291" spans="1:22" ht="114.75" x14ac:dyDescent="0.45">
      <c r="A291" s="8">
        <v>514</v>
      </c>
      <c r="B291" s="7" t="s">
        <v>586</v>
      </c>
      <c r="C291" s="7" t="s">
        <v>4011</v>
      </c>
      <c r="D291" s="3" t="s">
        <v>107</v>
      </c>
      <c r="E291" s="3" t="s">
        <v>108</v>
      </c>
      <c r="F291" s="3" t="s">
        <v>6158</v>
      </c>
      <c r="G291" s="20" t="s">
        <v>3878</v>
      </c>
      <c r="H291" s="68" t="s">
        <v>6159</v>
      </c>
      <c r="I291" s="69" t="s">
        <v>3878</v>
      </c>
      <c r="J291" s="68" t="s">
        <v>6159</v>
      </c>
      <c r="K291" s="68" t="s">
        <v>3878</v>
      </c>
      <c r="L291" s="68" t="s">
        <v>6159</v>
      </c>
      <c r="M291" s="19" t="str">
        <f>VLOOKUP($A291,'[4]TOM T'!$C:$D,2,FALSE)</f>
        <v>Out of scope</v>
      </c>
      <c r="N291" s="19" t="str">
        <f>IF((COUNTIF($G291:$L291,"Global Category")+COUNTIF($G291:$L291,"Regional Category"))&gt;0,"YES","")</f>
        <v/>
      </c>
      <c r="O291" s="134" t="s">
        <v>3878</v>
      </c>
      <c r="P291" s="93"/>
      <c r="Q291" s="93"/>
      <c r="R291" s="93"/>
      <c r="S291" s="93"/>
      <c r="T291" s="93"/>
      <c r="U291" s="93"/>
      <c r="V291" s="22"/>
    </row>
    <row r="292" spans="1:22" ht="140.25" x14ac:dyDescent="0.45">
      <c r="A292" s="18">
        <v>515</v>
      </c>
      <c r="B292" s="7" t="s">
        <v>587</v>
      </c>
      <c r="C292" s="7" t="s">
        <v>4012</v>
      </c>
      <c r="D292" s="3" t="s">
        <v>110</v>
      </c>
      <c r="E292" s="3" t="s">
        <v>111</v>
      </c>
      <c r="F292" s="3" t="s">
        <v>6158</v>
      </c>
      <c r="G292" s="20" t="s">
        <v>3873</v>
      </c>
      <c r="H292" s="68" t="s">
        <v>6159</v>
      </c>
      <c r="I292" s="68" t="s">
        <v>3873</v>
      </c>
      <c r="J292" s="68" t="s">
        <v>6159</v>
      </c>
      <c r="K292" s="68" t="s">
        <v>3873</v>
      </c>
      <c r="L292" s="68" t="s">
        <v>6159</v>
      </c>
      <c r="M292" s="19" t="str">
        <f>VLOOKUP($A292,'[4]TOM T'!$C:$D,2,FALSE)</f>
        <v>Out of scope</v>
      </c>
      <c r="N292" s="19" t="str">
        <f>IF((COUNTIF($G292:$L292,"Global Category")+COUNTIF($G292:$L292,"Regional Category"))&gt;0,"YES","")</f>
        <v/>
      </c>
      <c r="O292" s="134" t="s">
        <v>3873</v>
      </c>
      <c r="P292" s="93"/>
      <c r="Q292" s="93"/>
      <c r="R292" s="93"/>
      <c r="S292" s="93"/>
      <c r="T292" s="93"/>
      <c r="U292" s="93"/>
      <c r="V292" s="22"/>
    </row>
    <row r="293" spans="1:22" ht="140.25" x14ac:dyDescent="0.45">
      <c r="A293" s="18">
        <v>516</v>
      </c>
      <c r="B293" s="7" t="s">
        <v>588</v>
      </c>
      <c r="C293" s="7" t="s">
        <v>4013</v>
      </c>
      <c r="D293" s="3" t="s">
        <v>113</v>
      </c>
      <c r="E293" s="3" t="s">
        <v>114</v>
      </c>
      <c r="F293" s="3" t="s">
        <v>6158</v>
      </c>
      <c r="G293" s="20" t="s">
        <v>3873</v>
      </c>
      <c r="H293" s="68" t="s">
        <v>6159</v>
      </c>
      <c r="I293" s="68" t="s">
        <v>3873</v>
      </c>
      <c r="J293" s="68" t="s">
        <v>6159</v>
      </c>
      <c r="K293" s="68" t="s">
        <v>3873</v>
      </c>
      <c r="L293" s="68" t="s">
        <v>6159</v>
      </c>
      <c r="M293" s="19" t="str">
        <f>VLOOKUP($A293,'[4]TOM T'!$C:$D,2,FALSE)</f>
        <v>Out of scope</v>
      </c>
      <c r="N293" s="19" t="str">
        <f>IF((COUNTIF($G293:$L293,"Global Category")+COUNTIF($G293:$L293,"Regional Category"))&gt;0,"YES","")</f>
        <v/>
      </c>
      <c r="O293" s="92" t="s">
        <v>3873</v>
      </c>
      <c r="P293" s="93"/>
      <c r="Q293" s="93"/>
      <c r="R293" s="93"/>
      <c r="S293" s="93"/>
      <c r="T293" s="93"/>
      <c r="U293" s="93"/>
      <c r="V293" s="22"/>
    </row>
    <row r="294" spans="1:22" ht="140.25" x14ac:dyDescent="0.45">
      <c r="A294" s="18">
        <v>517</v>
      </c>
      <c r="B294" s="7" t="s">
        <v>589</v>
      </c>
      <c r="C294" s="7" t="s">
        <v>4014</v>
      </c>
      <c r="D294" s="3" t="s">
        <v>116</v>
      </c>
      <c r="E294" s="3" t="s">
        <v>117</v>
      </c>
      <c r="F294" s="3" t="s">
        <v>6158</v>
      </c>
      <c r="G294" s="20" t="s">
        <v>3873</v>
      </c>
      <c r="H294" s="68" t="s">
        <v>6159</v>
      </c>
      <c r="I294" s="68" t="s">
        <v>3873</v>
      </c>
      <c r="J294" s="68" t="s">
        <v>6159</v>
      </c>
      <c r="K294" s="68" t="s">
        <v>3873</v>
      </c>
      <c r="L294" s="68" t="s">
        <v>6159</v>
      </c>
      <c r="M294" s="19" t="str">
        <f>VLOOKUP($A294,'[4]TOM T'!$C:$D,2,FALSE)</f>
        <v>Out of scope</v>
      </c>
      <c r="N294" s="19" t="str">
        <f>IF((COUNTIF($G294:$L294,"Global Category")+COUNTIF($G294:$L294,"Regional Category"))&gt;0,"YES","")</f>
        <v/>
      </c>
      <c r="O294" s="92" t="s">
        <v>3873</v>
      </c>
      <c r="P294" s="93"/>
      <c r="Q294" s="93"/>
      <c r="R294" s="93"/>
      <c r="S294" s="93"/>
      <c r="T294" s="93"/>
      <c r="U294" s="93"/>
      <c r="V294" s="22"/>
    </row>
    <row r="295" spans="1:22" ht="140.25" x14ac:dyDescent="0.45">
      <c r="A295" s="18">
        <v>518</v>
      </c>
      <c r="B295" s="7" t="s">
        <v>590</v>
      </c>
      <c r="C295" s="7" t="s">
        <v>4015</v>
      </c>
      <c r="D295" s="3" t="s">
        <v>119</v>
      </c>
      <c r="E295" s="3" t="s">
        <v>3875</v>
      </c>
      <c r="F295" s="3" t="s">
        <v>6158</v>
      </c>
      <c r="G295" s="20" t="s">
        <v>3873</v>
      </c>
      <c r="H295" s="68" t="s">
        <v>6159</v>
      </c>
      <c r="I295" s="68" t="s">
        <v>3873</v>
      </c>
      <c r="J295" s="68" t="s">
        <v>6159</v>
      </c>
      <c r="K295" s="68" t="s">
        <v>3873</v>
      </c>
      <c r="L295" s="68" t="s">
        <v>6159</v>
      </c>
      <c r="M295" s="19" t="str">
        <f>VLOOKUP($A295,'[4]TOM T'!$C:$D,2,FALSE)</f>
        <v>Out of scope</v>
      </c>
      <c r="N295" s="19" t="str">
        <f>IF((COUNTIF($G295:$L295,"Global Category")+COUNTIF($G295:$L295,"Regional Category"))&gt;0,"YES","")</f>
        <v/>
      </c>
      <c r="O295" s="92" t="s">
        <v>3873</v>
      </c>
      <c r="P295" s="93"/>
      <c r="Q295" s="93"/>
      <c r="R295" s="93"/>
      <c r="S295" s="93"/>
      <c r="T295" s="93"/>
      <c r="U295" s="93"/>
      <c r="V295" s="22"/>
    </row>
    <row r="296" spans="1:22" ht="140.25" x14ac:dyDescent="0.45">
      <c r="A296" s="8">
        <v>522</v>
      </c>
      <c r="B296" s="7" t="s">
        <v>591</v>
      </c>
      <c r="C296" s="7" t="s">
        <v>4016</v>
      </c>
      <c r="D296" s="3" t="s">
        <v>592</v>
      </c>
      <c r="E296" s="3" t="s">
        <v>593</v>
      </c>
      <c r="F296" s="3" t="s">
        <v>6158</v>
      </c>
      <c r="G296" s="20" t="s">
        <v>3878</v>
      </c>
      <c r="H296" s="68" t="s">
        <v>6159</v>
      </c>
      <c r="I296" s="69" t="s">
        <v>3878</v>
      </c>
      <c r="J296" s="68" t="s">
        <v>6159</v>
      </c>
      <c r="K296" s="68" t="s">
        <v>3878</v>
      </c>
      <c r="L296" s="68" t="s">
        <v>6159</v>
      </c>
      <c r="M296" s="19" t="str">
        <f>VLOOKUP($A296,'[4]TOM T'!$C:$D,2,FALSE)</f>
        <v>Out of scope</v>
      </c>
      <c r="N296" s="19" t="str">
        <f>IF((COUNTIF($G296:$L296,"Global Category")+COUNTIF($G296:$L296,"Regional Category"))&gt;0,"YES","")</f>
        <v/>
      </c>
      <c r="O296" s="92" t="s">
        <v>3878</v>
      </c>
      <c r="P296" s="93"/>
      <c r="Q296" s="93"/>
      <c r="R296" s="93"/>
      <c r="S296" s="93"/>
      <c r="T296" s="93"/>
      <c r="U296" s="93"/>
      <c r="V296" s="22"/>
    </row>
    <row r="297" spans="1:22" ht="127.5" x14ac:dyDescent="0.45">
      <c r="A297" s="8">
        <v>523</v>
      </c>
      <c r="B297" s="7" t="s">
        <v>594</v>
      </c>
      <c r="C297" s="7" t="s">
        <v>4017</v>
      </c>
      <c r="D297" s="3" t="s">
        <v>595</v>
      </c>
      <c r="E297" s="3" t="s">
        <v>596</v>
      </c>
      <c r="F297" s="3" t="s">
        <v>6158</v>
      </c>
      <c r="G297" s="20" t="s">
        <v>3878</v>
      </c>
      <c r="H297" s="68" t="s">
        <v>6159</v>
      </c>
      <c r="I297" s="69" t="s">
        <v>3878</v>
      </c>
      <c r="J297" s="68" t="s">
        <v>6159</v>
      </c>
      <c r="K297" s="68" t="s">
        <v>3878</v>
      </c>
      <c r="L297" s="68" t="s">
        <v>6159</v>
      </c>
      <c r="M297" s="19" t="str">
        <f>VLOOKUP($A297,'[4]TOM T'!$C:$D,2,FALSE)</f>
        <v>Out of scope</v>
      </c>
      <c r="N297" s="19" t="str">
        <f>IF((COUNTIF($G297:$L297,"Global Category")+COUNTIF($G297:$L297,"Regional Category"))&gt;0,"YES","")</f>
        <v/>
      </c>
      <c r="O297" s="134" t="s">
        <v>3878</v>
      </c>
      <c r="P297" s="93"/>
      <c r="Q297" s="93"/>
      <c r="R297" s="93"/>
      <c r="S297" s="93"/>
      <c r="T297" s="93"/>
      <c r="U297" s="93"/>
      <c r="V297" s="22"/>
    </row>
    <row r="298" spans="1:22" ht="140.25" x14ac:dyDescent="0.45">
      <c r="A298" s="8">
        <v>530</v>
      </c>
      <c r="B298" s="7" t="s">
        <v>597</v>
      </c>
      <c r="C298" s="7" t="s">
        <v>4018</v>
      </c>
      <c r="D298" s="3" t="s">
        <v>598</v>
      </c>
      <c r="E298" s="3" t="s">
        <v>599</v>
      </c>
      <c r="F298" s="3" t="s">
        <v>6158</v>
      </c>
      <c r="G298" s="20" t="s">
        <v>3878</v>
      </c>
      <c r="H298" s="68" t="s">
        <v>6159</v>
      </c>
      <c r="I298" s="69" t="s">
        <v>3878</v>
      </c>
      <c r="J298" s="68" t="s">
        <v>6159</v>
      </c>
      <c r="K298" s="68" t="s">
        <v>3878</v>
      </c>
      <c r="L298" s="68" t="s">
        <v>6159</v>
      </c>
      <c r="M298" s="19" t="str">
        <f>VLOOKUP($A298,'[4]TOM T'!$C:$D,2,FALSE)</f>
        <v>Out of scope</v>
      </c>
      <c r="N298" s="19" t="str">
        <f>IF((COUNTIF($G298:$L298,"Global Category")+COUNTIF($G298:$L298,"Regional Category"))&gt;0,"YES","")</f>
        <v/>
      </c>
      <c r="O298" s="92" t="s">
        <v>3878</v>
      </c>
      <c r="P298" s="93"/>
      <c r="Q298" s="93"/>
      <c r="R298" s="93"/>
      <c r="S298" s="93"/>
      <c r="T298" s="93"/>
      <c r="U298" s="93"/>
      <c r="V298" s="22"/>
    </row>
    <row r="299" spans="1:22" ht="140.25" x14ac:dyDescent="0.45">
      <c r="A299" s="8">
        <v>531</v>
      </c>
      <c r="B299" s="7" t="s">
        <v>600</v>
      </c>
      <c r="C299" s="7" t="s">
        <v>4019</v>
      </c>
      <c r="D299" s="3" t="s">
        <v>601</v>
      </c>
      <c r="E299" s="3" t="s">
        <v>602</v>
      </c>
      <c r="F299" s="3" t="s">
        <v>6158</v>
      </c>
      <c r="G299" s="20" t="s">
        <v>3878</v>
      </c>
      <c r="H299" s="68" t="s">
        <v>6159</v>
      </c>
      <c r="I299" s="69" t="s">
        <v>3878</v>
      </c>
      <c r="J299" s="68" t="s">
        <v>6159</v>
      </c>
      <c r="K299" s="68" t="s">
        <v>3878</v>
      </c>
      <c r="L299" s="68" t="s">
        <v>6159</v>
      </c>
      <c r="M299" s="19" t="str">
        <f>VLOOKUP($A299,'[4]TOM T'!$C:$D,2,FALSE)</f>
        <v>Out of scope</v>
      </c>
      <c r="N299" s="19" t="str">
        <f>IF((COUNTIF($G299:$L299,"Global Category")+COUNTIF($G299:$L299,"Regional Category"))&gt;0,"YES","")</f>
        <v/>
      </c>
      <c r="O299" s="92" t="s">
        <v>3878</v>
      </c>
      <c r="P299" s="93"/>
      <c r="Q299" s="93"/>
      <c r="R299" s="93"/>
      <c r="S299" s="93"/>
      <c r="T299" s="93"/>
      <c r="U299" s="93"/>
      <c r="V299" s="22"/>
    </row>
    <row r="300" spans="1:22" ht="153" x14ac:dyDescent="0.45">
      <c r="A300" s="8">
        <v>538</v>
      </c>
      <c r="B300" s="7" t="s">
        <v>603</v>
      </c>
      <c r="C300" s="7" t="s">
        <v>4020</v>
      </c>
      <c r="D300" s="3" t="s">
        <v>598</v>
      </c>
      <c r="E300" s="3" t="s">
        <v>599</v>
      </c>
      <c r="F300" s="3" t="s">
        <v>6158</v>
      </c>
      <c r="G300" s="20" t="s">
        <v>3878</v>
      </c>
      <c r="H300" s="68" t="s">
        <v>6159</v>
      </c>
      <c r="I300" s="69" t="s">
        <v>3878</v>
      </c>
      <c r="J300" s="68" t="s">
        <v>6159</v>
      </c>
      <c r="K300" s="68" t="s">
        <v>3878</v>
      </c>
      <c r="L300" s="68" t="s">
        <v>6159</v>
      </c>
      <c r="M300" s="19" t="str">
        <f>VLOOKUP($A300,'[4]TOM T'!$C:$D,2,FALSE)</f>
        <v>Out of scope</v>
      </c>
      <c r="N300" s="19" t="str">
        <f>IF((COUNTIF($G300:$L300,"Global Category")+COUNTIF($G300:$L300,"Regional Category"))&gt;0,"YES","")</f>
        <v/>
      </c>
      <c r="O300" s="92" t="s">
        <v>3878</v>
      </c>
      <c r="P300" s="93"/>
      <c r="Q300" s="93"/>
      <c r="R300" s="93"/>
      <c r="S300" s="93"/>
      <c r="T300" s="93"/>
      <c r="U300" s="93"/>
      <c r="V300" s="22"/>
    </row>
    <row r="301" spans="1:22" ht="153" x14ac:dyDescent="0.45">
      <c r="A301" s="8">
        <v>539</v>
      </c>
      <c r="B301" s="7" t="s">
        <v>604</v>
      </c>
      <c r="C301" s="7" t="s">
        <v>4021</v>
      </c>
      <c r="D301" s="3" t="s">
        <v>601</v>
      </c>
      <c r="E301" s="3" t="s">
        <v>602</v>
      </c>
      <c r="F301" s="3" t="s">
        <v>6158</v>
      </c>
      <c r="G301" s="20" t="s">
        <v>3878</v>
      </c>
      <c r="H301" s="68" t="s">
        <v>6159</v>
      </c>
      <c r="I301" s="69" t="s">
        <v>3878</v>
      </c>
      <c r="J301" s="68" t="s">
        <v>6159</v>
      </c>
      <c r="K301" s="68" t="s">
        <v>3878</v>
      </c>
      <c r="L301" s="68" t="s">
        <v>6159</v>
      </c>
      <c r="M301" s="19" t="str">
        <f>VLOOKUP($A301,'[4]TOM T'!$C:$D,2,FALSE)</f>
        <v>Out of scope</v>
      </c>
      <c r="N301" s="19" t="str">
        <f>IF((COUNTIF($G301:$L301,"Global Category")+COUNTIF($G301:$L301,"Regional Category"))&gt;0,"YES","")</f>
        <v/>
      </c>
      <c r="O301" s="92" t="s">
        <v>3878</v>
      </c>
      <c r="P301" s="93"/>
      <c r="Q301" s="93"/>
      <c r="R301" s="93"/>
      <c r="S301" s="93"/>
      <c r="T301" s="93"/>
      <c r="U301" s="93"/>
      <c r="V301" s="22"/>
    </row>
    <row r="302" spans="1:22" ht="114.75" x14ac:dyDescent="0.45">
      <c r="A302" s="8">
        <v>542</v>
      </c>
      <c r="B302" s="7" t="s">
        <v>605</v>
      </c>
      <c r="C302" s="7" t="s">
        <v>4022</v>
      </c>
      <c r="D302" s="3" t="s">
        <v>606</v>
      </c>
      <c r="E302" s="3" t="s">
        <v>607</v>
      </c>
      <c r="F302" s="3" t="s">
        <v>6158</v>
      </c>
      <c r="G302" s="20" t="s">
        <v>3878</v>
      </c>
      <c r="H302" s="68" t="s">
        <v>6159</v>
      </c>
      <c r="I302" s="69" t="s">
        <v>3878</v>
      </c>
      <c r="J302" s="68" t="s">
        <v>6159</v>
      </c>
      <c r="K302" s="68" t="s">
        <v>3878</v>
      </c>
      <c r="L302" s="68" t="s">
        <v>6159</v>
      </c>
      <c r="M302" s="19" t="str">
        <f>VLOOKUP($A302,'[4]TOM T'!$C:$D,2,FALSE)</f>
        <v>Out of scope</v>
      </c>
      <c r="N302" s="19" t="str">
        <f>IF((COUNTIF($G302:$L302,"Global Category")+COUNTIF($G302:$L302,"Regional Category"))&gt;0,"YES","")</f>
        <v/>
      </c>
      <c r="O302" s="134" t="s">
        <v>3878</v>
      </c>
      <c r="P302" s="93"/>
      <c r="Q302" s="93"/>
      <c r="R302" s="93"/>
      <c r="S302" s="93"/>
      <c r="T302" s="93"/>
      <c r="U302" s="93"/>
      <c r="V302" s="22"/>
    </row>
    <row r="303" spans="1:22" ht="127.5" x14ac:dyDescent="0.45">
      <c r="A303" s="8">
        <v>543</v>
      </c>
      <c r="B303" s="7" t="s">
        <v>608</v>
      </c>
      <c r="C303" s="7" t="s">
        <v>4023</v>
      </c>
      <c r="D303" s="3" t="s">
        <v>609</v>
      </c>
      <c r="E303" s="3" t="s">
        <v>610</v>
      </c>
      <c r="F303" s="3" t="s">
        <v>6158</v>
      </c>
      <c r="G303" s="20" t="s">
        <v>3878</v>
      </c>
      <c r="H303" s="68" t="s">
        <v>6159</v>
      </c>
      <c r="I303" s="69" t="s">
        <v>3878</v>
      </c>
      <c r="J303" s="68" t="s">
        <v>6159</v>
      </c>
      <c r="K303" s="68" t="s">
        <v>3878</v>
      </c>
      <c r="L303" s="68" t="s">
        <v>6159</v>
      </c>
      <c r="M303" s="19" t="str">
        <f>VLOOKUP($A303,'[4]TOM T'!$C:$D,2,FALSE)</f>
        <v>Out of scope</v>
      </c>
      <c r="N303" s="19" t="str">
        <f>IF((COUNTIF($G303:$L303,"Global Category")+COUNTIF($G303:$L303,"Regional Category"))&gt;0,"YES","")</f>
        <v/>
      </c>
      <c r="O303" s="92" t="s">
        <v>3878</v>
      </c>
      <c r="P303" s="93"/>
      <c r="Q303" s="93"/>
      <c r="R303" s="93"/>
      <c r="S303" s="93"/>
      <c r="T303" s="93"/>
      <c r="U303" s="93"/>
      <c r="V303" s="22"/>
    </row>
    <row r="304" spans="1:22" ht="114.75" x14ac:dyDescent="0.45">
      <c r="A304" s="8">
        <v>544</v>
      </c>
      <c r="B304" s="7" t="s">
        <v>611</v>
      </c>
      <c r="C304" s="7" t="s">
        <v>4024</v>
      </c>
      <c r="D304" s="3" t="s">
        <v>612</v>
      </c>
      <c r="E304" s="3" t="s">
        <v>613</v>
      </c>
      <c r="F304" s="3" t="s">
        <v>6158</v>
      </c>
      <c r="G304" s="20" t="s">
        <v>3878</v>
      </c>
      <c r="H304" s="68" t="s">
        <v>6159</v>
      </c>
      <c r="I304" s="69" t="s">
        <v>3878</v>
      </c>
      <c r="J304" s="68" t="s">
        <v>6159</v>
      </c>
      <c r="K304" s="68" t="s">
        <v>3878</v>
      </c>
      <c r="L304" s="68" t="s">
        <v>6159</v>
      </c>
      <c r="M304" s="19" t="str">
        <f>VLOOKUP($A304,'[4]TOM T'!$C:$D,2,FALSE)</f>
        <v>Out of scope</v>
      </c>
      <c r="N304" s="19" t="str">
        <f>IF((COUNTIF($G304:$L304,"Global Category")+COUNTIF($G304:$L304,"Regional Category"))&gt;0,"YES","")</f>
        <v/>
      </c>
      <c r="O304" s="134" t="s">
        <v>3878</v>
      </c>
      <c r="P304" s="93"/>
      <c r="Q304" s="93"/>
      <c r="R304" s="93"/>
      <c r="S304" s="93"/>
      <c r="T304" s="93"/>
      <c r="U304" s="93"/>
      <c r="V304" s="22"/>
    </row>
    <row r="305" spans="1:22" ht="127.5" x14ac:dyDescent="0.45">
      <c r="A305" s="18">
        <v>545</v>
      </c>
      <c r="B305" s="7" t="s">
        <v>614</v>
      </c>
      <c r="C305" s="7" t="s">
        <v>4025</v>
      </c>
      <c r="D305" s="3" t="s">
        <v>615</v>
      </c>
      <c r="E305" s="3" t="s">
        <v>613</v>
      </c>
      <c r="F305" s="3" t="s">
        <v>6158</v>
      </c>
      <c r="G305" s="20" t="s">
        <v>3873</v>
      </c>
      <c r="H305" s="68" t="s">
        <v>6159</v>
      </c>
      <c r="I305" s="68" t="s">
        <v>3873</v>
      </c>
      <c r="J305" s="68" t="s">
        <v>6159</v>
      </c>
      <c r="K305" s="68" t="s">
        <v>3873</v>
      </c>
      <c r="L305" s="68" t="s">
        <v>6159</v>
      </c>
      <c r="M305" s="19" t="str">
        <f>VLOOKUP($A305,'[4]TOM T'!$C:$D,2,FALSE)</f>
        <v>Out of scope</v>
      </c>
      <c r="N305" s="19" t="str">
        <f>IF((COUNTIF($G305:$L305,"Global Category")+COUNTIF($G305:$L305,"Regional Category"))&gt;0,"YES","")</f>
        <v/>
      </c>
      <c r="O305" s="92" t="s">
        <v>3873</v>
      </c>
      <c r="P305" s="93"/>
      <c r="Q305" s="93"/>
      <c r="R305" s="93"/>
      <c r="S305" s="93"/>
      <c r="T305" s="93"/>
      <c r="U305" s="93"/>
      <c r="V305" s="22"/>
    </row>
    <row r="306" spans="1:22" ht="127.5" x14ac:dyDescent="0.45">
      <c r="A306" s="8">
        <v>546</v>
      </c>
      <c r="B306" s="7" t="s">
        <v>616</v>
      </c>
      <c r="C306" s="7" t="s">
        <v>4026</v>
      </c>
      <c r="D306" s="3" t="s">
        <v>617</v>
      </c>
      <c r="E306" s="3" t="s">
        <v>618</v>
      </c>
      <c r="F306" s="3" t="s">
        <v>6158</v>
      </c>
      <c r="G306" s="20" t="s">
        <v>3878</v>
      </c>
      <c r="H306" s="68" t="s">
        <v>6159</v>
      </c>
      <c r="I306" s="69" t="s">
        <v>3878</v>
      </c>
      <c r="J306" s="68" t="s">
        <v>6159</v>
      </c>
      <c r="K306" s="68" t="s">
        <v>3878</v>
      </c>
      <c r="L306" s="68" t="s">
        <v>6159</v>
      </c>
      <c r="M306" s="19" t="str">
        <f>VLOOKUP($A306,'[4]TOM T'!$C:$D,2,FALSE)</f>
        <v>Out of scope</v>
      </c>
      <c r="N306" s="19" t="str">
        <f>IF((COUNTIF($G306:$L306,"Global Category")+COUNTIF($G306:$L306,"Regional Category"))&gt;0,"YES","")</f>
        <v/>
      </c>
      <c r="O306" s="92" t="s">
        <v>3878</v>
      </c>
      <c r="P306" s="93"/>
      <c r="Q306" s="93"/>
      <c r="R306" s="93"/>
      <c r="S306" s="93"/>
      <c r="T306" s="93"/>
      <c r="U306" s="93"/>
      <c r="V306" s="22"/>
    </row>
    <row r="307" spans="1:22" ht="127.5" x14ac:dyDescent="0.45">
      <c r="A307" s="18">
        <v>559</v>
      </c>
      <c r="B307" s="7" t="s">
        <v>619</v>
      </c>
      <c r="C307" s="7" t="s">
        <v>4027</v>
      </c>
      <c r="D307" s="3" t="s">
        <v>116</v>
      </c>
      <c r="E307" s="3" t="s">
        <v>117</v>
      </c>
      <c r="F307" s="3" t="s">
        <v>6158</v>
      </c>
      <c r="G307" s="20" t="s">
        <v>3873</v>
      </c>
      <c r="H307" s="68" t="s">
        <v>6159</v>
      </c>
      <c r="I307" s="68" t="s">
        <v>3873</v>
      </c>
      <c r="J307" s="68" t="s">
        <v>6159</v>
      </c>
      <c r="K307" s="68" t="s">
        <v>3873</v>
      </c>
      <c r="L307" s="68" t="s">
        <v>6159</v>
      </c>
      <c r="M307" s="19" t="str">
        <f>VLOOKUP($A307,'[4]TOM T'!$C:$D,2,FALSE)</f>
        <v>Out of scope</v>
      </c>
      <c r="N307" s="19" t="str">
        <f>IF((COUNTIF($G307:$L307,"Global Category")+COUNTIF($G307:$L307,"Regional Category"))&gt;0,"YES","")</f>
        <v/>
      </c>
      <c r="O307" s="92" t="s">
        <v>3873</v>
      </c>
      <c r="P307" s="93"/>
      <c r="Q307" s="93"/>
      <c r="R307" s="93"/>
      <c r="S307" s="93"/>
      <c r="T307" s="93"/>
      <c r="U307" s="93"/>
      <c r="V307" s="22"/>
    </row>
    <row r="308" spans="1:22" ht="127.5" x14ac:dyDescent="0.45">
      <c r="A308" s="18">
        <v>560</v>
      </c>
      <c r="B308" s="7" t="s">
        <v>620</v>
      </c>
      <c r="C308" s="7" t="s">
        <v>4028</v>
      </c>
      <c r="D308" s="3" t="s">
        <v>119</v>
      </c>
      <c r="E308" s="3" t="s">
        <v>3875</v>
      </c>
      <c r="F308" s="3" t="s">
        <v>6158</v>
      </c>
      <c r="G308" s="20" t="s">
        <v>3873</v>
      </c>
      <c r="H308" s="68" t="s">
        <v>6159</v>
      </c>
      <c r="I308" s="68" t="s">
        <v>3873</v>
      </c>
      <c r="J308" s="68" t="s">
        <v>6159</v>
      </c>
      <c r="K308" s="68" t="s">
        <v>3873</v>
      </c>
      <c r="L308" s="68" t="s">
        <v>6159</v>
      </c>
      <c r="M308" s="19" t="str">
        <f>VLOOKUP($A308,'[4]TOM T'!$C:$D,2,FALSE)</f>
        <v>Out of scope</v>
      </c>
      <c r="N308" s="19" t="str">
        <f>IF((COUNTIF($G308:$L308,"Global Category")+COUNTIF($G308:$L308,"Regional Category"))&gt;0,"YES","")</f>
        <v/>
      </c>
      <c r="O308" s="92" t="s">
        <v>3873</v>
      </c>
      <c r="P308" s="93"/>
      <c r="Q308" s="93"/>
      <c r="R308" s="93"/>
      <c r="S308" s="93"/>
      <c r="T308" s="93"/>
      <c r="U308" s="93"/>
      <c r="V308" s="22"/>
    </row>
    <row r="309" spans="1:22" ht="102" x14ac:dyDescent="0.45">
      <c r="A309" s="8">
        <v>564</v>
      </c>
      <c r="B309" s="7" t="s">
        <v>621</v>
      </c>
      <c r="C309" s="7" t="s">
        <v>4029</v>
      </c>
      <c r="D309" s="3" t="s">
        <v>622</v>
      </c>
      <c r="E309" s="3" t="s">
        <v>623</v>
      </c>
      <c r="F309" s="3" t="s">
        <v>6158</v>
      </c>
      <c r="G309" s="20" t="s">
        <v>3878</v>
      </c>
      <c r="H309" s="68" t="s">
        <v>6159</v>
      </c>
      <c r="I309" s="69" t="s">
        <v>3878</v>
      </c>
      <c r="J309" s="68" t="s">
        <v>6159</v>
      </c>
      <c r="K309" s="68" t="s">
        <v>3878</v>
      </c>
      <c r="L309" s="68" t="s">
        <v>6159</v>
      </c>
      <c r="M309" s="19" t="str">
        <f>VLOOKUP($A309,'[4]TOM T'!$C:$D,2,FALSE)</f>
        <v>Out of scope</v>
      </c>
      <c r="N309" s="19" t="str">
        <f>IF((COUNTIF($G309:$L309,"Global Category")+COUNTIF($G309:$L309,"Regional Category"))&gt;0,"YES","")</f>
        <v/>
      </c>
      <c r="O309" s="92" t="s">
        <v>3878</v>
      </c>
      <c r="P309" s="93"/>
      <c r="Q309" s="93"/>
      <c r="R309" s="93"/>
      <c r="S309" s="93"/>
      <c r="T309" s="93"/>
      <c r="U309" s="93"/>
      <c r="V309" s="22"/>
    </row>
    <row r="310" spans="1:22" ht="140.25" x14ac:dyDescent="0.45">
      <c r="A310" s="8">
        <v>565</v>
      </c>
      <c r="B310" s="7" t="s">
        <v>624</v>
      </c>
      <c r="C310" s="7" t="s">
        <v>4030</v>
      </c>
      <c r="D310" s="3" t="s">
        <v>625</v>
      </c>
      <c r="E310" s="3" t="s">
        <v>626</v>
      </c>
      <c r="F310" s="3" t="s">
        <v>6158</v>
      </c>
      <c r="G310" s="20" t="s">
        <v>3878</v>
      </c>
      <c r="H310" s="68" t="s">
        <v>6159</v>
      </c>
      <c r="I310" s="69" t="s">
        <v>3878</v>
      </c>
      <c r="J310" s="68" t="s">
        <v>6159</v>
      </c>
      <c r="K310" s="68" t="s">
        <v>3878</v>
      </c>
      <c r="L310" s="68" t="s">
        <v>6159</v>
      </c>
      <c r="M310" s="19" t="str">
        <f>VLOOKUP($A310,'[4]TOM T'!$C:$D,2,FALSE)</f>
        <v>Out of scope</v>
      </c>
      <c r="N310" s="19" t="str">
        <f>IF((COUNTIF($G310:$L310,"Global Category")+COUNTIF($G310:$L310,"Regional Category"))&gt;0,"YES","")</f>
        <v/>
      </c>
      <c r="O310" s="92" t="s">
        <v>3878</v>
      </c>
      <c r="P310" s="93"/>
      <c r="Q310" s="93"/>
      <c r="R310" s="93"/>
      <c r="S310" s="93"/>
      <c r="T310" s="93"/>
      <c r="U310" s="93"/>
      <c r="V310" s="22"/>
    </row>
    <row r="311" spans="1:22" ht="127.5" x14ac:dyDescent="0.45">
      <c r="A311" s="8">
        <v>568</v>
      </c>
      <c r="B311" s="7" t="s">
        <v>627</v>
      </c>
      <c r="C311" s="7" t="s">
        <v>4031</v>
      </c>
      <c r="D311" s="3" t="s">
        <v>628</v>
      </c>
      <c r="E311" s="3" t="s">
        <v>629</v>
      </c>
      <c r="F311" s="3" t="s">
        <v>6158</v>
      </c>
      <c r="G311" s="20" t="s">
        <v>3878</v>
      </c>
      <c r="H311" s="68" t="s">
        <v>6159</v>
      </c>
      <c r="I311" s="69" t="s">
        <v>3878</v>
      </c>
      <c r="J311" s="68" t="s">
        <v>6159</v>
      </c>
      <c r="K311" s="68" t="s">
        <v>3878</v>
      </c>
      <c r="L311" s="68" t="s">
        <v>6159</v>
      </c>
      <c r="M311" s="19" t="str">
        <f>VLOOKUP($A311,'[4]TOM T'!$C:$D,2,FALSE)</f>
        <v>Out of scope</v>
      </c>
      <c r="N311" s="19" t="str">
        <f>IF((COUNTIF($G311:$L311,"Global Category")+COUNTIF($G311:$L311,"Regional Category"))&gt;0,"YES","")</f>
        <v/>
      </c>
      <c r="O311" s="92" t="s">
        <v>3878</v>
      </c>
      <c r="P311" s="93"/>
      <c r="Q311" s="93"/>
      <c r="R311" s="93"/>
      <c r="S311" s="93"/>
      <c r="T311" s="93"/>
      <c r="U311" s="93"/>
      <c r="V311" s="22"/>
    </row>
    <row r="312" spans="1:22" ht="127.5" x14ac:dyDescent="0.45">
      <c r="A312" s="8">
        <v>572</v>
      </c>
      <c r="B312" s="7" t="s">
        <v>630</v>
      </c>
      <c r="C312" s="7" t="s">
        <v>4032</v>
      </c>
      <c r="D312" s="3" t="s">
        <v>107</v>
      </c>
      <c r="E312" s="3" t="s">
        <v>108</v>
      </c>
      <c r="F312" s="3" t="s">
        <v>6158</v>
      </c>
      <c r="G312" s="20" t="s">
        <v>3878</v>
      </c>
      <c r="H312" s="68" t="s">
        <v>6159</v>
      </c>
      <c r="I312" s="69" t="s">
        <v>3878</v>
      </c>
      <c r="J312" s="68" t="s">
        <v>6159</v>
      </c>
      <c r="K312" s="68" t="s">
        <v>3878</v>
      </c>
      <c r="L312" s="68" t="s">
        <v>6159</v>
      </c>
      <c r="M312" s="19" t="str">
        <f>VLOOKUP($A312,'[4]TOM T'!$C:$D,2,FALSE)</f>
        <v>Out of scope</v>
      </c>
      <c r="N312" s="19" t="str">
        <f>IF((COUNTIF($G312:$L312,"Global Category")+COUNTIF($G312:$L312,"Regional Category"))&gt;0,"YES","")</f>
        <v/>
      </c>
      <c r="O312" s="92" t="s">
        <v>3878</v>
      </c>
      <c r="P312" s="93"/>
      <c r="Q312" s="93"/>
      <c r="R312" s="93"/>
      <c r="S312" s="93"/>
      <c r="T312" s="93"/>
      <c r="U312" s="93"/>
      <c r="V312" s="22"/>
    </row>
    <row r="313" spans="1:22" ht="127.5" x14ac:dyDescent="0.45">
      <c r="A313" s="18">
        <v>573</v>
      </c>
      <c r="B313" s="7" t="s">
        <v>631</v>
      </c>
      <c r="C313" s="7" t="s">
        <v>4033</v>
      </c>
      <c r="D313" s="3" t="s">
        <v>110</v>
      </c>
      <c r="E313" s="3" t="s">
        <v>111</v>
      </c>
      <c r="F313" s="3" t="s">
        <v>6158</v>
      </c>
      <c r="G313" s="20" t="s">
        <v>3873</v>
      </c>
      <c r="H313" s="68" t="s">
        <v>6159</v>
      </c>
      <c r="I313" s="68" t="s">
        <v>3873</v>
      </c>
      <c r="J313" s="68" t="s">
        <v>6159</v>
      </c>
      <c r="K313" s="68" t="s">
        <v>3873</v>
      </c>
      <c r="L313" s="68" t="s">
        <v>6159</v>
      </c>
      <c r="M313" s="19" t="str">
        <f>VLOOKUP($A313,'[4]TOM T'!$C:$D,2,FALSE)</f>
        <v>Out of scope</v>
      </c>
      <c r="N313" s="19" t="str">
        <f>IF((COUNTIF($G313:$L313,"Global Category")+COUNTIF($G313:$L313,"Regional Category"))&gt;0,"YES","")</f>
        <v/>
      </c>
      <c r="O313" s="92" t="s">
        <v>3873</v>
      </c>
      <c r="P313" s="93"/>
      <c r="Q313" s="93"/>
      <c r="R313" s="93"/>
      <c r="S313" s="93"/>
      <c r="T313" s="93"/>
      <c r="U313" s="93"/>
      <c r="V313" s="22"/>
    </row>
    <row r="314" spans="1:22" ht="102" x14ac:dyDescent="0.45">
      <c r="A314" s="18">
        <v>574</v>
      </c>
      <c r="B314" s="7" t="s">
        <v>632</v>
      </c>
      <c r="C314" s="7" t="s">
        <v>4034</v>
      </c>
      <c r="D314" s="3" t="s">
        <v>113</v>
      </c>
      <c r="E314" s="3" t="s">
        <v>114</v>
      </c>
      <c r="F314" s="3" t="s">
        <v>6158</v>
      </c>
      <c r="G314" s="20" t="s">
        <v>3873</v>
      </c>
      <c r="H314" s="68" t="s">
        <v>6159</v>
      </c>
      <c r="I314" s="68" t="s">
        <v>3873</v>
      </c>
      <c r="J314" s="68" t="s">
        <v>6159</v>
      </c>
      <c r="K314" s="68" t="s">
        <v>3873</v>
      </c>
      <c r="L314" s="68" t="s">
        <v>6159</v>
      </c>
      <c r="M314" s="19" t="str">
        <f>VLOOKUP($A314,'[4]TOM T'!$C:$D,2,FALSE)</f>
        <v>Out of scope</v>
      </c>
      <c r="N314" s="19" t="str">
        <f>IF((COUNTIF($G314:$L314,"Global Category")+COUNTIF($G314:$L314,"Regional Category"))&gt;0,"YES","")</f>
        <v/>
      </c>
      <c r="O314" s="92" t="s">
        <v>3873</v>
      </c>
      <c r="P314" s="93"/>
      <c r="Q314" s="93"/>
      <c r="R314" s="93"/>
      <c r="S314" s="93"/>
      <c r="T314" s="93"/>
      <c r="U314" s="93"/>
      <c r="V314" s="22"/>
    </row>
    <row r="315" spans="1:22" ht="318.75" x14ac:dyDescent="0.45">
      <c r="A315" s="18">
        <v>575</v>
      </c>
      <c r="B315" s="7" t="s">
        <v>633</v>
      </c>
      <c r="C315" s="7" t="s">
        <v>4035</v>
      </c>
      <c r="D315" s="3" t="s">
        <v>116</v>
      </c>
      <c r="E315" s="3" t="s">
        <v>117</v>
      </c>
      <c r="F315" s="3" t="s">
        <v>6158</v>
      </c>
      <c r="G315" s="20" t="s">
        <v>3873</v>
      </c>
      <c r="H315" s="68" t="s">
        <v>6159</v>
      </c>
      <c r="I315" s="68" t="s">
        <v>3873</v>
      </c>
      <c r="J315" s="68" t="s">
        <v>6159</v>
      </c>
      <c r="K315" s="68" t="s">
        <v>3873</v>
      </c>
      <c r="L315" s="68" t="s">
        <v>6159</v>
      </c>
      <c r="M315" s="19" t="str">
        <f>VLOOKUP($A315,'[4]TOM T'!$C:$D,2,FALSE)</f>
        <v>Out of scope</v>
      </c>
      <c r="N315" s="19" t="str">
        <f>IF((COUNTIF($G315:$L315,"Global Category")+COUNTIF($G315:$L315,"Regional Category"))&gt;0,"YES","")</f>
        <v/>
      </c>
      <c r="O315" s="134" t="s">
        <v>3873</v>
      </c>
      <c r="P315" s="93"/>
      <c r="Q315" s="93"/>
      <c r="R315" s="93"/>
      <c r="S315" s="93"/>
      <c r="T315" s="93"/>
      <c r="U315" s="93"/>
      <c r="V315" s="22"/>
    </row>
    <row r="316" spans="1:22" ht="114.75" x14ac:dyDescent="0.45">
      <c r="A316" s="18">
        <v>576</v>
      </c>
      <c r="B316" s="7" t="s">
        <v>634</v>
      </c>
      <c r="C316" s="7" t="s">
        <v>4036</v>
      </c>
      <c r="D316" s="3" t="s">
        <v>119</v>
      </c>
      <c r="E316" s="3" t="s">
        <v>3875</v>
      </c>
      <c r="F316" s="3" t="s">
        <v>6158</v>
      </c>
      <c r="G316" s="20" t="s">
        <v>3873</v>
      </c>
      <c r="H316" s="68" t="s">
        <v>6159</v>
      </c>
      <c r="I316" s="68" t="s">
        <v>3873</v>
      </c>
      <c r="J316" s="68" t="s">
        <v>6159</v>
      </c>
      <c r="K316" s="68" t="s">
        <v>3873</v>
      </c>
      <c r="L316" s="68" t="s">
        <v>6159</v>
      </c>
      <c r="M316" s="19" t="str">
        <f>VLOOKUP($A316,'[4]TOM T'!$C:$D,2,FALSE)</f>
        <v>Out of scope</v>
      </c>
      <c r="N316" s="19" t="str">
        <f>IF((COUNTIF($G316:$L316,"Global Category")+COUNTIF($G316:$L316,"Regional Category"))&gt;0,"YES","")</f>
        <v/>
      </c>
      <c r="O316" s="92" t="s">
        <v>3873</v>
      </c>
      <c r="P316" s="93"/>
      <c r="Q316" s="93"/>
      <c r="R316" s="93"/>
      <c r="S316" s="93"/>
      <c r="T316" s="93"/>
      <c r="U316" s="93"/>
      <c r="V316" s="22"/>
    </row>
    <row r="317" spans="1:22" ht="127.5" x14ac:dyDescent="0.45">
      <c r="A317" s="8">
        <v>580</v>
      </c>
      <c r="B317" s="7" t="s">
        <v>635</v>
      </c>
      <c r="C317" s="7" t="s">
        <v>4037</v>
      </c>
      <c r="D317" s="3" t="s">
        <v>636</v>
      </c>
      <c r="E317" s="3" t="s">
        <v>637</v>
      </c>
      <c r="F317" s="3" t="s">
        <v>6158</v>
      </c>
      <c r="G317" s="20" t="s">
        <v>3878</v>
      </c>
      <c r="H317" s="68" t="s">
        <v>6159</v>
      </c>
      <c r="I317" s="69" t="s">
        <v>3878</v>
      </c>
      <c r="J317" s="68" t="s">
        <v>6159</v>
      </c>
      <c r="K317" s="68" t="s">
        <v>3878</v>
      </c>
      <c r="L317" s="68" t="s">
        <v>6159</v>
      </c>
      <c r="M317" s="19" t="str">
        <f>VLOOKUP($A317,'[4]TOM T'!$C:$D,2,FALSE)</f>
        <v>Out of scope</v>
      </c>
      <c r="N317" s="19" t="str">
        <f>IF((COUNTIF($G317:$L317,"Global Category")+COUNTIF($G317:$L317,"Regional Category"))&gt;0,"YES","")</f>
        <v/>
      </c>
      <c r="O317" s="92" t="s">
        <v>3878</v>
      </c>
      <c r="P317" s="93"/>
      <c r="Q317" s="93"/>
      <c r="R317" s="93"/>
      <c r="S317" s="93"/>
      <c r="T317" s="93"/>
      <c r="U317" s="93"/>
      <c r="V317" s="22"/>
    </row>
    <row r="318" spans="1:22" ht="127.5" x14ac:dyDescent="0.45">
      <c r="A318" s="8">
        <v>581</v>
      </c>
      <c r="B318" s="7" t="s">
        <v>638</v>
      </c>
      <c r="C318" s="7" t="s">
        <v>4038</v>
      </c>
      <c r="D318" s="3" t="s">
        <v>639</v>
      </c>
      <c r="E318" s="3" t="s">
        <v>640</v>
      </c>
      <c r="F318" s="3" t="s">
        <v>6158</v>
      </c>
      <c r="G318" s="20" t="s">
        <v>3878</v>
      </c>
      <c r="H318" s="68" t="s">
        <v>6159</v>
      </c>
      <c r="I318" s="69" t="s">
        <v>3878</v>
      </c>
      <c r="J318" s="68" t="s">
        <v>6159</v>
      </c>
      <c r="K318" s="68" t="s">
        <v>3878</v>
      </c>
      <c r="L318" s="68" t="s">
        <v>6159</v>
      </c>
      <c r="M318" s="19" t="str">
        <f>VLOOKUP($A318,'[4]TOM T'!$C:$D,2,FALSE)</f>
        <v>Out of scope</v>
      </c>
      <c r="N318" s="19" t="str">
        <f>IF((COUNTIF($G318:$L318,"Global Category")+COUNTIF($G318:$L318,"Regional Category"))&gt;0,"YES","")</f>
        <v/>
      </c>
      <c r="O318" s="92" t="s">
        <v>3878</v>
      </c>
      <c r="P318" s="93"/>
      <c r="Q318" s="93"/>
      <c r="R318" s="93"/>
      <c r="S318" s="93"/>
      <c r="T318" s="93"/>
      <c r="U318" s="93"/>
      <c r="V318" s="22"/>
    </row>
    <row r="319" spans="1:22" ht="102" x14ac:dyDescent="0.45">
      <c r="A319" s="18">
        <v>584</v>
      </c>
      <c r="B319" s="7" t="s">
        <v>641</v>
      </c>
      <c r="C319" s="7" t="s">
        <v>4039</v>
      </c>
      <c r="D319" s="3" t="s">
        <v>642</v>
      </c>
      <c r="E319" s="3" t="s">
        <v>643</v>
      </c>
      <c r="F319" s="3" t="s">
        <v>6158</v>
      </c>
      <c r="G319" s="20" t="s">
        <v>3872</v>
      </c>
      <c r="H319" s="68" t="s">
        <v>6159</v>
      </c>
      <c r="I319" s="68" t="s">
        <v>3872</v>
      </c>
      <c r="J319" s="68" t="s">
        <v>6159</v>
      </c>
      <c r="K319" s="68" t="s">
        <v>3872</v>
      </c>
      <c r="L319" s="68" t="s">
        <v>6159</v>
      </c>
      <c r="M319" s="19" t="str">
        <f>VLOOKUP($A319,'[4]TOM T'!$C:$D,2,FALSE)</f>
        <v>Generic products details</v>
      </c>
      <c r="N319" s="19" t="str">
        <f>IF((COUNTIF($G319:$L319,"Global Category")+COUNTIF($G319:$L319,"Regional Category"))&gt;0,"YES","")</f>
        <v/>
      </c>
      <c r="O319" s="20" t="s">
        <v>3872</v>
      </c>
      <c r="P319" s="93"/>
      <c r="Q319" s="93"/>
      <c r="R319" s="93"/>
      <c r="S319" s="93"/>
      <c r="T319" s="93"/>
      <c r="U319" s="93"/>
      <c r="V319" s="22"/>
    </row>
    <row r="320" spans="1:22" ht="102" x14ac:dyDescent="0.45">
      <c r="A320" s="18">
        <v>585</v>
      </c>
      <c r="B320" s="7" t="s">
        <v>644</v>
      </c>
      <c r="C320" s="7" t="s">
        <v>4040</v>
      </c>
      <c r="D320" s="3" t="s">
        <v>645</v>
      </c>
      <c r="E320" s="3" t="s">
        <v>646</v>
      </c>
      <c r="F320" s="3" t="s">
        <v>6158</v>
      </c>
      <c r="G320" s="20" t="s">
        <v>3872</v>
      </c>
      <c r="H320" s="68" t="s">
        <v>6159</v>
      </c>
      <c r="I320" s="68" t="s">
        <v>3872</v>
      </c>
      <c r="J320" s="68" t="s">
        <v>6159</v>
      </c>
      <c r="K320" s="68" t="s">
        <v>3872</v>
      </c>
      <c r="L320" s="68" t="s">
        <v>6159</v>
      </c>
      <c r="M320" s="19" t="str">
        <f>VLOOKUP($A320,'[4]TOM T'!$C:$D,2,FALSE)</f>
        <v>Generic products details</v>
      </c>
      <c r="N320" s="19" t="str">
        <f>IF((COUNTIF($G320:$L320,"Global Category")+COUNTIF($G320:$L320,"Regional Category"))&gt;0,"YES","")</f>
        <v/>
      </c>
      <c r="O320" s="20" t="s">
        <v>3872</v>
      </c>
      <c r="P320" s="93"/>
      <c r="Q320" s="93"/>
      <c r="R320" s="93"/>
      <c r="S320" s="93"/>
      <c r="T320" s="93"/>
      <c r="U320" s="93"/>
      <c r="V320" s="22"/>
    </row>
    <row r="321" spans="1:22" ht="114.75" x14ac:dyDescent="0.45">
      <c r="A321" s="18">
        <v>586</v>
      </c>
      <c r="B321" s="7" t="s">
        <v>647</v>
      </c>
      <c r="C321" s="7" t="s">
        <v>4041</v>
      </c>
      <c r="D321" s="3" t="s">
        <v>648</v>
      </c>
      <c r="E321" s="3" t="s">
        <v>649</v>
      </c>
      <c r="F321" s="3" t="s">
        <v>6158</v>
      </c>
      <c r="G321" s="20" t="s">
        <v>3872</v>
      </c>
      <c r="H321" s="68" t="s">
        <v>6159</v>
      </c>
      <c r="I321" s="68" t="s">
        <v>3872</v>
      </c>
      <c r="J321" s="68" t="s">
        <v>6159</v>
      </c>
      <c r="K321" s="68" t="s">
        <v>3872</v>
      </c>
      <c r="L321" s="68" t="s">
        <v>6159</v>
      </c>
      <c r="M321" s="19" t="str">
        <f>VLOOKUP($A321,'[4]TOM T'!$C:$D,2,FALSE)</f>
        <v>Generic products details</v>
      </c>
      <c r="N321" s="19" t="str">
        <f>IF((COUNTIF($G321:$L321,"Global Category")+COUNTIF($G321:$L321,"Regional Category"))&gt;0,"YES","")</f>
        <v/>
      </c>
      <c r="O321" s="68" t="s">
        <v>3872</v>
      </c>
      <c r="P321" s="93"/>
      <c r="Q321" s="93"/>
      <c r="R321" s="93"/>
      <c r="S321" s="93"/>
      <c r="T321" s="93"/>
      <c r="U321" s="93"/>
      <c r="V321" s="22"/>
    </row>
    <row r="322" spans="1:22" ht="102" x14ac:dyDescent="0.45">
      <c r="A322" s="18">
        <v>587</v>
      </c>
      <c r="B322" s="7" t="s">
        <v>650</v>
      </c>
      <c r="C322" s="7" t="s">
        <v>4042</v>
      </c>
      <c r="D322" s="3" t="s">
        <v>651</v>
      </c>
      <c r="E322" s="3" t="s">
        <v>649</v>
      </c>
      <c r="F322" s="3" t="s">
        <v>6158</v>
      </c>
      <c r="G322" s="20" t="s">
        <v>3873</v>
      </c>
      <c r="H322" s="68" t="s">
        <v>6159</v>
      </c>
      <c r="I322" s="68" t="s">
        <v>3873</v>
      </c>
      <c r="J322" s="68" t="s">
        <v>6159</v>
      </c>
      <c r="K322" s="68" t="s">
        <v>3873</v>
      </c>
      <c r="L322" s="68" t="s">
        <v>6159</v>
      </c>
      <c r="M322" s="19" t="str">
        <f>VLOOKUP($A322,'[4]TOM T'!$C:$D,2,FALSE)</f>
        <v>Generic products details</v>
      </c>
      <c r="N322" s="19" t="str">
        <f>IF((COUNTIF($G322:$L322,"Global Category")+COUNTIF($G322:$L322,"Regional Category"))&gt;0,"YES","")</f>
        <v/>
      </c>
      <c r="O322" s="92" t="s">
        <v>3873</v>
      </c>
      <c r="P322" s="93"/>
      <c r="Q322" s="93"/>
      <c r="R322" s="93"/>
      <c r="S322" s="93"/>
      <c r="T322" s="93"/>
      <c r="U322" s="93"/>
      <c r="V322" s="22"/>
    </row>
    <row r="323" spans="1:22" ht="102" x14ac:dyDescent="0.45">
      <c r="A323" s="18">
        <v>588</v>
      </c>
      <c r="B323" s="7" t="s">
        <v>652</v>
      </c>
      <c r="C323" s="7" t="s">
        <v>4043</v>
      </c>
      <c r="D323" s="3" t="s">
        <v>653</v>
      </c>
      <c r="E323" s="3" t="s">
        <v>654</v>
      </c>
      <c r="F323" s="3" t="s">
        <v>6158</v>
      </c>
      <c r="G323" s="20" t="s">
        <v>3872</v>
      </c>
      <c r="H323" s="68" t="s">
        <v>6159</v>
      </c>
      <c r="I323" s="68" t="s">
        <v>3872</v>
      </c>
      <c r="J323" s="68" t="s">
        <v>6159</v>
      </c>
      <c r="K323" s="68" t="s">
        <v>3872</v>
      </c>
      <c r="L323" s="68" t="s">
        <v>6159</v>
      </c>
      <c r="M323" s="19" t="str">
        <f>VLOOKUP($A323,'[4]TOM T'!$C:$D,2,FALSE)</f>
        <v>Generic products details</v>
      </c>
      <c r="N323" s="19" t="str">
        <f>IF((COUNTIF($G323:$L323,"Global Category")+COUNTIF($G323:$L323,"Regional Category"))&gt;0,"YES","")</f>
        <v/>
      </c>
      <c r="O323" s="20" t="s">
        <v>3872</v>
      </c>
      <c r="P323" s="93"/>
      <c r="Q323" s="93"/>
      <c r="R323" s="93"/>
      <c r="S323" s="93"/>
      <c r="T323" s="93"/>
      <c r="U323" s="93"/>
      <c r="V323" s="22"/>
    </row>
    <row r="324" spans="1:22" ht="102" x14ac:dyDescent="0.45">
      <c r="A324" s="18">
        <v>589</v>
      </c>
      <c r="B324" s="7" t="s">
        <v>655</v>
      </c>
      <c r="C324" s="7" t="s">
        <v>4044</v>
      </c>
      <c r="D324" s="3" t="s">
        <v>656</v>
      </c>
      <c r="E324" s="3" t="s">
        <v>657</v>
      </c>
      <c r="F324" s="3" t="s">
        <v>6158</v>
      </c>
      <c r="G324" s="20" t="s">
        <v>3872</v>
      </c>
      <c r="H324" s="68" t="s">
        <v>6159</v>
      </c>
      <c r="I324" s="68" t="s">
        <v>3872</v>
      </c>
      <c r="J324" s="68" t="s">
        <v>6159</v>
      </c>
      <c r="K324" s="68" t="s">
        <v>3872</v>
      </c>
      <c r="L324" s="68" t="s">
        <v>6159</v>
      </c>
      <c r="M324" s="19" t="str">
        <f>VLOOKUP($A324,'[4]TOM T'!$C:$D,2,FALSE)</f>
        <v>Generic products details</v>
      </c>
      <c r="N324" s="19" t="str">
        <f>IF((COUNTIF($G324:$L324,"Global Category")+COUNTIF($G324:$L324,"Regional Category"))&gt;0,"YES","")</f>
        <v/>
      </c>
      <c r="O324" s="20" t="s">
        <v>3872</v>
      </c>
      <c r="P324" s="93"/>
      <c r="Q324" s="93"/>
      <c r="R324" s="93"/>
      <c r="S324" s="93"/>
      <c r="T324" s="93"/>
      <c r="U324" s="93"/>
      <c r="V324" s="22"/>
    </row>
    <row r="325" spans="1:22" ht="102" x14ac:dyDescent="0.45">
      <c r="A325" s="18">
        <v>590</v>
      </c>
      <c r="B325" s="7" t="s">
        <v>658</v>
      </c>
      <c r="C325" s="7" t="s">
        <v>4045</v>
      </c>
      <c r="D325" s="3" t="s">
        <v>659</v>
      </c>
      <c r="E325" s="3" t="s">
        <v>660</v>
      </c>
      <c r="F325" s="3" t="s">
        <v>6158</v>
      </c>
      <c r="G325" s="20" t="s">
        <v>3872</v>
      </c>
      <c r="H325" s="68" t="s">
        <v>6159</v>
      </c>
      <c r="I325" s="68" t="s">
        <v>3872</v>
      </c>
      <c r="J325" s="68" t="s">
        <v>6159</v>
      </c>
      <c r="K325" s="68" t="s">
        <v>3872</v>
      </c>
      <c r="L325" s="68" t="s">
        <v>6159</v>
      </c>
      <c r="M325" s="19" t="str">
        <f>VLOOKUP($A325,'[4]TOM T'!$C:$D,2,FALSE)</f>
        <v>Generic products details</v>
      </c>
      <c r="N325" s="19" t="str">
        <f>IF((COUNTIF($G325:$L325,"Global Category")+COUNTIF($G325:$L325,"Regional Category"))&gt;0,"YES","")</f>
        <v/>
      </c>
      <c r="O325" s="20" t="s">
        <v>3872</v>
      </c>
      <c r="P325" s="93"/>
      <c r="Q325" s="93"/>
      <c r="R325" s="93"/>
      <c r="S325" s="93"/>
      <c r="T325" s="93"/>
      <c r="U325" s="93"/>
      <c r="V325" s="22"/>
    </row>
    <row r="326" spans="1:22" ht="127.5" x14ac:dyDescent="0.45">
      <c r="A326" s="18">
        <v>592</v>
      </c>
      <c r="B326" s="7" t="s">
        <v>661</v>
      </c>
      <c r="C326" s="7" t="s">
        <v>4046</v>
      </c>
      <c r="D326" s="3" t="s">
        <v>107</v>
      </c>
      <c r="E326" s="3" t="s">
        <v>108</v>
      </c>
      <c r="F326" s="3" t="s">
        <v>6158</v>
      </c>
      <c r="G326" s="20" t="s">
        <v>3872</v>
      </c>
      <c r="H326" s="68" t="s">
        <v>6159</v>
      </c>
      <c r="I326" s="68" t="s">
        <v>3872</v>
      </c>
      <c r="J326" s="68" t="s">
        <v>6159</v>
      </c>
      <c r="K326" s="68" t="s">
        <v>3872</v>
      </c>
      <c r="L326" s="68" t="s">
        <v>6159</v>
      </c>
      <c r="M326" s="19" t="str">
        <f>VLOOKUP($A326,'[4]TOM T'!$C:$D,2,FALSE)</f>
        <v>Generic products details</v>
      </c>
      <c r="N326" s="19" t="str">
        <f>IF((COUNTIF($G326:$L326,"Global Category")+COUNTIF($G326:$L326,"Regional Category"))&gt;0,"YES","")</f>
        <v/>
      </c>
      <c r="O326" s="20" t="s">
        <v>3872</v>
      </c>
      <c r="P326" s="93"/>
      <c r="Q326" s="93"/>
      <c r="R326" s="93"/>
      <c r="S326" s="93"/>
      <c r="T326" s="93"/>
      <c r="U326" s="93"/>
      <c r="V326" s="22"/>
    </row>
    <row r="327" spans="1:22" ht="102" x14ac:dyDescent="0.45">
      <c r="A327" s="18">
        <v>593</v>
      </c>
      <c r="B327" s="7" t="s">
        <v>662</v>
      </c>
      <c r="C327" s="7" t="s">
        <v>4047</v>
      </c>
      <c r="D327" s="3" t="s">
        <v>110</v>
      </c>
      <c r="E327" s="3" t="s">
        <v>111</v>
      </c>
      <c r="F327" s="3" t="s">
        <v>6158</v>
      </c>
      <c r="G327" s="20" t="s">
        <v>3873</v>
      </c>
      <c r="H327" s="68" t="s">
        <v>6159</v>
      </c>
      <c r="I327" s="68" t="s">
        <v>3873</v>
      </c>
      <c r="J327" s="68" t="s">
        <v>6159</v>
      </c>
      <c r="K327" s="68" t="s">
        <v>3873</v>
      </c>
      <c r="L327" s="68" t="s">
        <v>6159</v>
      </c>
      <c r="M327" s="19" t="str">
        <f>VLOOKUP($A327,'[4]TOM T'!$C:$D,2,FALSE)</f>
        <v>Generic products details</v>
      </c>
      <c r="N327" s="19" t="str">
        <f>IF((COUNTIF($G327:$L327,"Global Category")+COUNTIF($G327:$L327,"Regional Category"))&gt;0,"YES","")</f>
        <v/>
      </c>
      <c r="O327" s="92" t="s">
        <v>3873</v>
      </c>
      <c r="P327" s="93"/>
      <c r="Q327" s="93"/>
      <c r="R327" s="93"/>
      <c r="S327" s="93"/>
      <c r="T327" s="93"/>
      <c r="U327" s="93"/>
      <c r="V327" s="22"/>
    </row>
    <row r="328" spans="1:22" ht="102" x14ac:dyDescent="0.45">
      <c r="A328" s="18">
        <v>594</v>
      </c>
      <c r="B328" s="7" t="s">
        <v>663</v>
      </c>
      <c r="C328" s="7" t="s">
        <v>4048</v>
      </c>
      <c r="D328" s="3" t="s">
        <v>113</v>
      </c>
      <c r="E328" s="3" t="s">
        <v>114</v>
      </c>
      <c r="F328" s="3" t="s">
        <v>6158</v>
      </c>
      <c r="G328" s="20" t="s">
        <v>3873</v>
      </c>
      <c r="H328" s="68" t="s">
        <v>6159</v>
      </c>
      <c r="I328" s="68" t="s">
        <v>3873</v>
      </c>
      <c r="J328" s="68" t="s">
        <v>6159</v>
      </c>
      <c r="K328" s="68" t="s">
        <v>3873</v>
      </c>
      <c r="L328" s="68" t="s">
        <v>6159</v>
      </c>
      <c r="M328" s="19" t="str">
        <f>VLOOKUP($A328,'[4]TOM T'!$C:$D,2,FALSE)</f>
        <v>Generic products details</v>
      </c>
      <c r="N328" s="19" t="str">
        <f>IF((COUNTIF($G328:$L328,"Global Category")+COUNTIF($G328:$L328,"Regional Category"))&gt;0,"YES","")</f>
        <v/>
      </c>
      <c r="O328" s="92" t="s">
        <v>3873</v>
      </c>
      <c r="P328" s="93"/>
      <c r="Q328" s="93"/>
      <c r="R328" s="93"/>
      <c r="S328" s="93"/>
      <c r="T328" s="93"/>
      <c r="U328" s="93"/>
      <c r="V328" s="22"/>
    </row>
    <row r="329" spans="1:22" ht="102" x14ac:dyDescent="0.45">
      <c r="A329" s="18">
        <v>595</v>
      </c>
      <c r="B329" s="7" t="s">
        <v>664</v>
      </c>
      <c r="C329" s="7" t="s">
        <v>4049</v>
      </c>
      <c r="D329" s="3" t="s">
        <v>116</v>
      </c>
      <c r="E329" s="3" t="s">
        <v>117</v>
      </c>
      <c r="F329" s="3" t="s">
        <v>6158</v>
      </c>
      <c r="G329" s="20" t="s">
        <v>3873</v>
      </c>
      <c r="H329" s="68" t="s">
        <v>6159</v>
      </c>
      <c r="I329" s="68" t="s">
        <v>3873</v>
      </c>
      <c r="J329" s="68" t="s">
        <v>6159</v>
      </c>
      <c r="K329" s="68" t="s">
        <v>3873</v>
      </c>
      <c r="L329" s="68" t="s">
        <v>6159</v>
      </c>
      <c r="M329" s="19" t="str">
        <f>VLOOKUP($A329,'[4]TOM T'!$C:$D,2,FALSE)</f>
        <v>Generic products details</v>
      </c>
      <c r="N329" s="19" t="str">
        <f>IF((COUNTIF($G329:$L329,"Global Category")+COUNTIF($G329:$L329,"Regional Category"))&gt;0,"YES","")</f>
        <v/>
      </c>
      <c r="O329" s="92" t="s">
        <v>3873</v>
      </c>
      <c r="P329" s="93"/>
      <c r="Q329" s="93"/>
      <c r="R329" s="93"/>
      <c r="S329" s="93"/>
      <c r="T329" s="93"/>
      <c r="U329" s="93"/>
      <c r="V329" s="22"/>
    </row>
    <row r="330" spans="1:22" ht="102" x14ac:dyDescent="0.45">
      <c r="A330" s="18">
        <v>596</v>
      </c>
      <c r="B330" s="7" t="s">
        <v>665</v>
      </c>
      <c r="C330" s="7" t="s">
        <v>4050</v>
      </c>
      <c r="D330" s="3" t="s">
        <v>119</v>
      </c>
      <c r="E330" s="3" t="s">
        <v>3875</v>
      </c>
      <c r="F330" s="3" t="s">
        <v>6158</v>
      </c>
      <c r="G330" s="20" t="s">
        <v>3873</v>
      </c>
      <c r="H330" s="68" t="s">
        <v>6159</v>
      </c>
      <c r="I330" s="68" t="s">
        <v>3873</v>
      </c>
      <c r="J330" s="68" t="s">
        <v>6159</v>
      </c>
      <c r="K330" s="68" t="s">
        <v>3873</v>
      </c>
      <c r="L330" s="68" t="s">
        <v>6159</v>
      </c>
      <c r="M330" s="19" t="str">
        <f>VLOOKUP($A330,'[4]TOM T'!$C:$D,2,FALSE)</f>
        <v>Generic products details</v>
      </c>
      <c r="N330" s="19" t="str">
        <f>IF((COUNTIF($G330:$L330,"Global Category")+COUNTIF($G330:$L330,"Regional Category"))&gt;0,"YES","")</f>
        <v/>
      </c>
      <c r="O330" s="92" t="s">
        <v>3873</v>
      </c>
      <c r="P330" s="93"/>
      <c r="Q330" s="93"/>
      <c r="R330" s="93"/>
      <c r="S330" s="93"/>
      <c r="T330" s="93"/>
      <c r="U330" s="93"/>
      <c r="V330" s="22"/>
    </row>
    <row r="331" spans="1:22" ht="114.75" x14ac:dyDescent="0.45">
      <c r="A331" s="18">
        <v>600</v>
      </c>
      <c r="B331" s="7" t="s">
        <v>666</v>
      </c>
      <c r="C331" s="7" t="s">
        <v>4051</v>
      </c>
      <c r="D331" s="3" t="s">
        <v>667</v>
      </c>
      <c r="E331" s="3" t="s">
        <v>668</v>
      </c>
      <c r="F331" s="3" t="s">
        <v>5666</v>
      </c>
      <c r="G331" s="20" t="s">
        <v>3872</v>
      </c>
      <c r="H331" s="68" t="s">
        <v>6159</v>
      </c>
      <c r="I331" s="69" t="s">
        <v>3841</v>
      </c>
      <c r="J331" s="68" t="s">
        <v>3696</v>
      </c>
      <c r="K331" s="68" t="s">
        <v>3872</v>
      </c>
      <c r="L331" s="68" t="s">
        <v>6159</v>
      </c>
      <c r="M331" s="19" t="str">
        <f>VLOOKUP($A331,'[4]TOM T'!$C:$D,2,FALSE)</f>
        <v>Energy &amp; electricity</v>
      </c>
      <c r="N331" s="19" t="str">
        <f>IF((COUNTIF($G331:$L331,"Global Category")+COUNTIF($G331:$L331,"Regional Category"))&gt;0,"YES","")</f>
        <v>YES</v>
      </c>
      <c r="O331" s="134" t="s">
        <v>3872</v>
      </c>
      <c r="P331" s="93"/>
      <c r="Q331" s="93"/>
      <c r="R331" s="93"/>
      <c r="S331" s="93"/>
      <c r="T331" s="93"/>
      <c r="U331" s="93"/>
      <c r="V331" s="22"/>
    </row>
    <row r="332" spans="1:22" ht="114.75" x14ac:dyDescent="0.45">
      <c r="A332" s="18">
        <v>601</v>
      </c>
      <c r="B332" s="7" t="s">
        <v>669</v>
      </c>
      <c r="C332" s="7" t="s">
        <v>4052</v>
      </c>
      <c r="D332" s="3" t="s">
        <v>670</v>
      </c>
      <c r="E332" s="3" t="s">
        <v>671</v>
      </c>
      <c r="F332" s="3" t="s">
        <v>5670</v>
      </c>
      <c r="G332" s="20" t="s">
        <v>3872</v>
      </c>
      <c r="H332" s="68" t="s">
        <v>6159</v>
      </c>
      <c r="I332" s="69" t="s">
        <v>3841</v>
      </c>
      <c r="J332" s="68" t="s">
        <v>3696</v>
      </c>
      <c r="K332" s="68" t="s">
        <v>3872</v>
      </c>
      <c r="L332" s="68" t="s">
        <v>6159</v>
      </c>
      <c r="M332" s="19" t="str">
        <f>VLOOKUP($A332,'[4]TOM T'!$C:$D,2,FALSE)</f>
        <v>Energy &amp; electricity</v>
      </c>
      <c r="N332" s="19" t="str">
        <f>IF((COUNTIF($G332:$L332,"Global Category")+COUNTIF($G332:$L332,"Regional Category"))&gt;0,"YES","")</f>
        <v>YES</v>
      </c>
      <c r="O332" s="92" t="s">
        <v>3872</v>
      </c>
      <c r="P332" s="93"/>
      <c r="Q332" s="93"/>
      <c r="R332" s="93"/>
      <c r="S332" s="93"/>
      <c r="T332" s="93"/>
      <c r="U332" s="93"/>
      <c r="V332" s="22"/>
    </row>
    <row r="333" spans="1:22" ht="114.75" x14ac:dyDescent="0.45">
      <c r="A333" s="18">
        <v>604</v>
      </c>
      <c r="B333" s="7" t="s">
        <v>672</v>
      </c>
      <c r="C333" s="7" t="s">
        <v>4053</v>
      </c>
      <c r="D333" s="3" t="s">
        <v>107</v>
      </c>
      <c r="E333" s="3" t="s">
        <v>108</v>
      </c>
      <c r="F333" s="3" t="s">
        <v>6158</v>
      </c>
      <c r="G333" s="20" t="s">
        <v>3872</v>
      </c>
      <c r="H333" s="68" t="s">
        <v>6159</v>
      </c>
      <c r="I333" s="68" t="s">
        <v>3872</v>
      </c>
      <c r="J333" s="68" t="s">
        <v>6159</v>
      </c>
      <c r="K333" s="68" t="s">
        <v>3872</v>
      </c>
      <c r="L333" s="68" t="s">
        <v>6159</v>
      </c>
      <c r="M333" s="19" t="str">
        <f>VLOOKUP($A333,'[4]TOM T'!$C:$D,2,FALSE)</f>
        <v>Energy &amp; electricity</v>
      </c>
      <c r="N333" s="19" t="str">
        <f>IF((COUNTIF($G333:$L333,"Global Category")+COUNTIF($G333:$L333,"Regional Category"))&gt;0,"YES","")</f>
        <v/>
      </c>
      <c r="O333" s="68" t="s">
        <v>3872</v>
      </c>
      <c r="P333" s="93"/>
      <c r="Q333" s="93"/>
      <c r="R333" s="93"/>
      <c r="S333" s="93"/>
      <c r="T333" s="93"/>
      <c r="U333" s="93"/>
      <c r="V333" s="22"/>
    </row>
    <row r="334" spans="1:22" ht="114.75" x14ac:dyDescent="0.45">
      <c r="A334" s="18">
        <v>605</v>
      </c>
      <c r="B334" s="7" t="s">
        <v>673</v>
      </c>
      <c r="C334" s="7" t="s">
        <v>4054</v>
      </c>
      <c r="D334" s="3" t="s">
        <v>110</v>
      </c>
      <c r="E334" s="3" t="s">
        <v>111</v>
      </c>
      <c r="F334" s="3" t="s">
        <v>6158</v>
      </c>
      <c r="G334" s="20" t="s">
        <v>3873</v>
      </c>
      <c r="H334" s="68" t="s">
        <v>6159</v>
      </c>
      <c r="I334" s="68" t="s">
        <v>3873</v>
      </c>
      <c r="J334" s="68" t="s">
        <v>6159</v>
      </c>
      <c r="K334" s="68" t="s">
        <v>3873</v>
      </c>
      <c r="L334" s="68" t="s">
        <v>6159</v>
      </c>
      <c r="M334" s="19" t="str">
        <f>VLOOKUP($A334,'[4]TOM T'!$C:$D,2,FALSE)</f>
        <v>Energy &amp; electricity</v>
      </c>
      <c r="N334" s="19" t="str">
        <f>IF((COUNTIF($G334:$L334,"Global Category")+COUNTIF($G334:$L334,"Regional Category"))&gt;0,"YES","")</f>
        <v/>
      </c>
      <c r="O334" s="92" t="s">
        <v>3873</v>
      </c>
      <c r="P334" s="93"/>
      <c r="Q334" s="93"/>
      <c r="R334" s="93"/>
      <c r="S334" s="93"/>
      <c r="T334" s="93"/>
      <c r="U334" s="93"/>
      <c r="V334" s="22"/>
    </row>
    <row r="335" spans="1:22" ht="114.75" x14ac:dyDescent="0.45">
      <c r="A335" s="18">
        <v>606</v>
      </c>
      <c r="B335" s="7" t="s">
        <v>674</v>
      </c>
      <c r="C335" s="7" t="s">
        <v>4055</v>
      </c>
      <c r="D335" s="3" t="s">
        <v>113</v>
      </c>
      <c r="E335" s="3" t="s">
        <v>114</v>
      </c>
      <c r="F335" s="3" t="s">
        <v>6158</v>
      </c>
      <c r="G335" s="20" t="s">
        <v>3873</v>
      </c>
      <c r="H335" s="68" t="s">
        <v>6159</v>
      </c>
      <c r="I335" s="68" t="s">
        <v>3873</v>
      </c>
      <c r="J335" s="68" t="s">
        <v>6159</v>
      </c>
      <c r="K335" s="68" t="s">
        <v>3873</v>
      </c>
      <c r="L335" s="68" t="s">
        <v>6159</v>
      </c>
      <c r="M335" s="19" t="str">
        <f>VLOOKUP($A335,'[4]TOM T'!$C:$D,2,FALSE)</f>
        <v>Energy &amp; electricity</v>
      </c>
      <c r="N335" s="19" t="str">
        <f>IF((COUNTIF($G335:$L335,"Global Category")+COUNTIF($G335:$L335,"Regional Category"))&gt;0,"YES","")</f>
        <v/>
      </c>
      <c r="O335" s="134" t="s">
        <v>3873</v>
      </c>
      <c r="P335" s="93"/>
      <c r="Q335" s="93"/>
      <c r="R335" s="93"/>
      <c r="S335" s="93"/>
      <c r="T335" s="93"/>
      <c r="U335" s="93"/>
      <c r="V335" s="22"/>
    </row>
    <row r="336" spans="1:22" ht="216.75" x14ac:dyDescent="0.45">
      <c r="A336" s="18">
        <v>607</v>
      </c>
      <c r="B336" s="7" t="s">
        <v>675</v>
      </c>
      <c r="C336" s="7" t="s">
        <v>4056</v>
      </c>
      <c r="D336" s="3" t="s">
        <v>116</v>
      </c>
      <c r="E336" s="3" t="s">
        <v>117</v>
      </c>
      <c r="F336" s="3" t="s">
        <v>6158</v>
      </c>
      <c r="G336" s="20" t="s">
        <v>3873</v>
      </c>
      <c r="H336" s="68" t="s">
        <v>6159</v>
      </c>
      <c r="I336" s="68" t="s">
        <v>3873</v>
      </c>
      <c r="J336" s="68" t="s">
        <v>6159</v>
      </c>
      <c r="K336" s="68" t="s">
        <v>3873</v>
      </c>
      <c r="L336" s="68" t="s">
        <v>6159</v>
      </c>
      <c r="M336" s="19" t="str">
        <f>VLOOKUP($A336,'[4]TOM T'!$C:$D,2,FALSE)</f>
        <v>Energy &amp; electricity</v>
      </c>
      <c r="N336" s="19" t="str">
        <f>IF((COUNTIF($G336:$L336,"Global Category")+COUNTIF($G336:$L336,"Regional Category"))&gt;0,"YES","")</f>
        <v/>
      </c>
      <c r="O336" s="134" t="s">
        <v>3873</v>
      </c>
      <c r="P336" s="93"/>
      <c r="Q336" s="93"/>
      <c r="R336" s="93"/>
      <c r="S336" s="93"/>
      <c r="T336" s="93"/>
      <c r="U336" s="93"/>
      <c r="V336" s="22"/>
    </row>
    <row r="337" spans="1:22" ht="293.25" x14ac:dyDescent="0.45">
      <c r="A337" s="18">
        <v>608</v>
      </c>
      <c r="B337" s="7" t="s">
        <v>676</v>
      </c>
      <c r="C337" s="7" t="s">
        <v>4057</v>
      </c>
      <c r="D337" s="3" t="s">
        <v>119</v>
      </c>
      <c r="E337" s="3" t="s">
        <v>3875</v>
      </c>
      <c r="F337" s="3" t="s">
        <v>6158</v>
      </c>
      <c r="G337" s="20" t="s">
        <v>3873</v>
      </c>
      <c r="H337" s="68" t="s">
        <v>6159</v>
      </c>
      <c r="I337" s="68" t="s">
        <v>3873</v>
      </c>
      <c r="J337" s="68" t="s">
        <v>6159</v>
      </c>
      <c r="K337" s="68" t="s">
        <v>3873</v>
      </c>
      <c r="L337" s="68" t="s">
        <v>6159</v>
      </c>
      <c r="M337" s="19" t="str">
        <f>VLOOKUP($A337,'[4]TOM T'!$C:$D,2,FALSE)</f>
        <v>Energy &amp; electricity</v>
      </c>
      <c r="N337" s="19" t="str">
        <f>IF((COUNTIF($G337:$L337,"Global Category")+COUNTIF($G337:$L337,"Regional Category"))&gt;0,"YES","")</f>
        <v/>
      </c>
      <c r="O337" s="134" t="s">
        <v>3873</v>
      </c>
      <c r="P337" s="93"/>
      <c r="Q337" s="93"/>
      <c r="R337" s="93"/>
      <c r="S337" s="93"/>
      <c r="T337" s="93"/>
      <c r="U337" s="93"/>
      <c r="V337" s="22"/>
    </row>
    <row r="338" spans="1:22" ht="216.75" x14ac:dyDescent="0.45">
      <c r="A338" s="18">
        <v>612</v>
      </c>
      <c r="B338" s="7" t="s">
        <v>677</v>
      </c>
      <c r="C338" s="7" t="s">
        <v>4058</v>
      </c>
      <c r="D338" s="3" t="s">
        <v>678</v>
      </c>
      <c r="E338" s="3" t="s">
        <v>679</v>
      </c>
      <c r="F338" s="3" t="s">
        <v>5673</v>
      </c>
      <c r="G338" s="20" t="s">
        <v>3872</v>
      </c>
      <c r="H338" s="68" t="s">
        <v>6159</v>
      </c>
      <c r="I338" s="69" t="s">
        <v>3841</v>
      </c>
      <c r="J338" s="68" t="s">
        <v>3696</v>
      </c>
      <c r="K338" s="68" t="s">
        <v>3872</v>
      </c>
      <c r="L338" s="68" t="s">
        <v>6159</v>
      </c>
      <c r="M338" s="19" t="str">
        <f>VLOOKUP($A338,'[4]TOM T'!$C:$D,2,FALSE)</f>
        <v>Energy &amp; electricity</v>
      </c>
      <c r="N338" s="19" t="str">
        <f>IF((COUNTIF($G338:$L338,"Global Category")+COUNTIF($G338:$L338,"Regional Category"))&gt;0,"YES","")</f>
        <v>YES</v>
      </c>
      <c r="O338" s="134" t="s">
        <v>3872</v>
      </c>
      <c r="P338" s="93"/>
      <c r="Q338" s="93"/>
      <c r="R338" s="93"/>
      <c r="S338" s="93"/>
      <c r="T338" s="93"/>
      <c r="U338" s="93"/>
      <c r="V338" s="22"/>
    </row>
    <row r="339" spans="1:22" ht="293.25" x14ac:dyDescent="0.45">
      <c r="A339" s="18">
        <v>613</v>
      </c>
      <c r="B339" s="7" t="s">
        <v>680</v>
      </c>
      <c r="C339" s="7" t="s">
        <v>4059</v>
      </c>
      <c r="D339" s="3" t="s">
        <v>681</v>
      </c>
      <c r="E339" s="3" t="s">
        <v>682</v>
      </c>
      <c r="F339" s="3" t="s">
        <v>5677</v>
      </c>
      <c r="G339" s="20" t="s">
        <v>3872</v>
      </c>
      <c r="H339" s="68" t="s">
        <v>6159</v>
      </c>
      <c r="I339" s="69" t="s">
        <v>3841</v>
      </c>
      <c r="J339" s="68" t="s">
        <v>3696</v>
      </c>
      <c r="K339" s="68" t="s">
        <v>3872</v>
      </c>
      <c r="L339" s="68" t="s">
        <v>6159</v>
      </c>
      <c r="M339" s="19" t="str">
        <f>VLOOKUP($A339,'[4]TOM T'!$C:$D,2,FALSE)</f>
        <v>Energy &amp; electricity</v>
      </c>
      <c r="N339" s="19" t="str">
        <f>IF((COUNTIF($G339:$L339,"Global Category")+COUNTIF($G339:$L339,"Regional Category"))&gt;0,"YES","")</f>
        <v>YES</v>
      </c>
      <c r="O339" s="134" t="s">
        <v>3872</v>
      </c>
      <c r="P339" s="93"/>
      <c r="Q339" s="93"/>
      <c r="R339" s="93"/>
      <c r="S339" s="93"/>
      <c r="T339" s="93"/>
      <c r="U339" s="93"/>
      <c r="V339" s="22"/>
    </row>
    <row r="340" spans="1:22" ht="140.25" x14ac:dyDescent="0.45">
      <c r="A340" s="18">
        <v>614</v>
      </c>
      <c r="B340" s="7" t="s">
        <v>683</v>
      </c>
      <c r="C340" s="7" t="s">
        <v>4060</v>
      </c>
      <c r="D340" s="3" t="s">
        <v>684</v>
      </c>
      <c r="E340" s="3" t="s">
        <v>685</v>
      </c>
      <c r="F340" s="3" t="s">
        <v>5681</v>
      </c>
      <c r="G340" s="20" t="s">
        <v>3872</v>
      </c>
      <c r="H340" s="68" t="s">
        <v>6159</v>
      </c>
      <c r="I340" s="69" t="s">
        <v>3841</v>
      </c>
      <c r="J340" s="68" t="s">
        <v>3696</v>
      </c>
      <c r="K340" s="68" t="s">
        <v>3872</v>
      </c>
      <c r="L340" s="68" t="s">
        <v>6159</v>
      </c>
      <c r="M340" s="19" t="str">
        <f>VLOOKUP($A340,'[4]TOM T'!$C:$D,2,FALSE)</f>
        <v>Energy &amp; electricity</v>
      </c>
      <c r="N340" s="19" t="str">
        <f>IF((COUNTIF($G340:$L340,"Global Category")+COUNTIF($G340:$L340,"Regional Category"))&gt;0,"YES","")</f>
        <v>YES</v>
      </c>
      <c r="O340" s="92" t="s">
        <v>3872</v>
      </c>
      <c r="P340" s="93"/>
      <c r="Q340" s="93"/>
      <c r="R340" s="93"/>
      <c r="S340" s="93"/>
      <c r="T340" s="93"/>
      <c r="U340" s="93"/>
      <c r="V340" s="22"/>
    </row>
    <row r="341" spans="1:22" ht="114.75" x14ac:dyDescent="0.45">
      <c r="A341" s="18">
        <v>615</v>
      </c>
      <c r="B341" s="7" t="s">
        <v>686</v>
      </c>
      <c r="C341" s="7" t="s">
        <v>4061</v>
      </c>
      <c r="D341" s="3" t="s">
        <v>687</v>
      </c>
      <c r="E341" s="3" t="s">
        <v>688</v>
      </c>
      <c r="F341" s="3" t="s">
        <v>6158</v>
      </c>
      <c r="G341" s="20" t="s">
        <v>3872</v>
      </c>
      <c r="H341" s="68" t="s">
        <v>6159</v>
      </c>
      <c r="I341" s="69" t="s">
        <v>3841</v>
      </c>
      <c r="J341" s="68" t="s">
        <v>3696</v>
      </c>
      <c r="K341" s="68" t="s">
        <v>3872</v>
      </c>
      <c r="L341" s="68" t="s">
        <v>6159</v>
      </c>
      <c r="M341" s="19" t="str">
        <f>VLOOKUP($A341,'[4]TOM T'!$C:$D,2,FALSE)</f>
        <v>Energy &amp; electricity</v>
      </c>
      <c r="N341" s="19" t="str">
        <f>IF((COUNTIF($G341:$L341,"Global Category")+COUNTIF($G341:$L341,"Regional Category"))&gt;0,"YES","")</f>
        <v>YES</v>
      </c>
      <c r="O341" s="134" t="s">
        <v>3872</v>
      </c>
      <c r="P341" s="93"/>
      <c r="Q341" s="93"/>
      <c r="R341" s="93"/>
      <c r="S341" s="93"/>
      <c r="T341" s="93"/>
      <c r="U341" s="93"/>
      <c r="V341" s="22"/>
    </row>
    <row r="342" spans="1:22" ht="114.75" x14ac:dyDescent="0.45">
      <c r="A342" s="18">
        <v>616</v>
      </c>
      <c r="B342" s="7" t="s">
        <v>689</v>
      </c>
      <c r="C342" s="7" t="s">
        <v>4062</v>
      </c>
      <c r="D342" s="3" t="s">
        <v>690</v>
      </c>
      <c r="E342" s="3" t="s">
        <v>688</v>
      </c>
      <c r="F342" s="3" t="s">
        <v>6158</v>
      </c>
      <c r="G342" s="20" t="s">
        <v>3873</v>
      </c>
      <c r="H342" s="68" t="s">
        <v>6159</v>
      </c>
      <c r="I342" s="68" t="s">
        <v>3873</v>
      </c>
      <c r="J342" s="68" t="s">
        <v>6159</v>
      </c>
      <c r="K342" s="68" t="s">
        <v>3873</v>
      </c>
      <c r="L342" s="68" t="s">
        <v>6159</v>
      </c>
      <c r="M342" s="19" t="str">
        <f>VLOOKUP($A342,'[4]TOM T'!$C:$D,2,FALSE)</f>
        <v>Energy &amp; electricity</v>
      </c>
      <c r="N342" s="19" t="str">
        <f>IF((COUNTIF($G342:$L342,"Global Category")+COUNTIF($G342:$L342,"Regional Category"))&gt;0,"YES","")</f>
        <v/>
      </c>
      <c r="O342" s="134" t="s">
        <v>3873</v>
      </c>
      <c r="P342" s="93"/>
      <c r="Q342" s="93"/>
      <c r="R342" s="93"/>
      <c r="S342" s="93"/>
      <c r="T342" s="93"/>
      <c r="U342" s="93"/>
      <c r="V342" s="22"/>
    </row>
    <row r="343" spans="1:22" ht="127.5" x14ac:dyDescent="0.45">
      <c r="A343" s="18">
        <v>617</v>
      </c>
      <c r="B343" s="7" t="s">
        <v>691</v>
      </c>
      <c r="C343" s="7" t="s">
        <v>4063</v>
      </c>
      <c r="D343" s="3" t="s">
        <v>692</v>
      </c>
      <c r="E343" s="3" t="s">
        <v>693</v>
      </c>
      <c r="F343" s="3" t="s">
        <v>5684</v>
      </c>
      <c r="G343" s="20" t="s">
        <v>3872</v>
      </c>
      <c r="H343" s="68" t="s">
        <v>6159</v>
      </c>
      <c r="I343" s="69" t="s">
        <v>3841</v>
      </c>
      <c r="J343" s="68" t="s">
        <v>3696</v>
      </c>
      <c r="K343" s="68" t="s">
        <v>3872</v>
      </c>
      <c r="L343" s="68" t="s">
        <v>6159</v>
      </c>
      <c r="M343" s="19" t="str">
        <f>VLOOKUP($A343,'[4]TOM T'!$C:$D,2,FALSE)</f>
        <v>Energy &amp; electricity</v>
      </c>
      <c r="N343" s="19" t="str">
        <f>IF((COUNTIF($G343:$L343,"Global Category")+COUNTIF($G343:$L343,"Regional Category"))&gt;0,"YES","")</f>
        <v>YES</v>
      </c>
      <c r="O343" s="134" t="s">
        <v>3872</v>
      </c>
      <c r="P343" s="93"/>
      <c r="Q343" s="93"/>
      <c r="R343" s="93"/>
      <c r="S343" s="93"/>
      <c r="T343" s="93"/>
      <c r="U343" s="93"/>
      <c r="V343" s="22"/>
    </row>
    <row r="344" spans="1:22" ht="114.75" x14ac:dyDescent="0.45">
      <c r="A344" s="18">
        <v>618</v>
      </c>
      <c r="B344" s="7" t="s">
        <v>694</v>
      </c>
      <c r="C344" s="7" t="s">
        <v>4064</v>
      </c>
      <c r="D344" s="3" t="s">
        <v>695</v>
      </c>
      <c r="E344" s="3" t="s">
        <v>696</v>
      </c>
      <c r="F344" s="3" t="s">
        <v>6175</v>
      </c>
      <c r="G344" s="20" t="s">
        <v>3872</v>
      </c>
      <c r="H344" s="68" t="s">
        <v>6159</v>
      </c>
      <c r="I344" s="69" t="s">
        <v>3841</v>
      </c>
      <c r="J344" s="68" t="s">
        <v>3696</v>
      </c>
      <c r="K344" s="68" t="s">
        <v>3872</v>
      </c>
      <c r="L344" s="68" t="s">
        <v>6159</v>
      </c>
      <c r="M344" s="19" t="str">
        <f>VLOOKUP($A344,'[4]TOM T'!$C:$D,2,FALSE)</f>
        <v>Energy &amp; electricity</v>
      </c>
      <c r="N344" s="19" t="str">
        <f>IF((COUNTIF($G344:$L344,"Global Category")+COUNTIF($G344:$L344,"Regional Category"))&gt;0,"YES","")</f>
        <v>YES</v>
      </c>
      <c r="O344" s="134" t="s">
        <v>3872</v>
      </c>
      <c r="P344" s="93"/>
      <c r="Q344" s="93"/>
      <c r="R344" s="93"/>
      <c r="S344" s="93"/>
      <c r="T344" s="93"/>
      <c r="U344" s="93"/>
      <c r="V344" s="22"/>
    </row>
    <row r="345" spans="1:22" ht="216.75" x14ac:dyDescent="0.45">
      <c r="A345" s="18">
        <v>619</v>
      </c>
      <c r="B345" s="7" t="s">
        <v>697</v>
      </c>
      <c r="C345" s="7" t="s">
        <v>4065</v>
      </c>
      <c r="D345" s="3" t="s">
        <v>698</v>
      </c>
      <c r="E345" s="3" t="s">
        <v>699</v>
      </c>
      <c r="F345" s="3" t="s">
        <v>6158</v>
      </c>
      <c r="G345" s="20" t="s">
        <v>3872</v>
      </c>
      <c r="H345" s="68" t="s">
        <v>6159</v>
      </c>
      <c r="I345" s="68" t="s">
        <v>3872</v>
      </c>
      <c r="J345" s="68" t="s">
        <v>6159</v>
      </c>
      <c r="K345" s="68" t="s">
        <v>3872</v>
      </c>
      <c r="L345" s="68" t="s">
        <v>6159</v>
      </c>
      <c r="M345" s="19" t="str">
        <f>VLOOKUP($A345,'[4]TOM T'!$C:$D,2,FALSE)</f>
        <v>Energy &amp; electricity</v>
      </c>
      <c r="N345" s="19" t="str">
        <f>IF((COUNTIF($G345:$L345,"Global Category")+COUNTIF($G345:$L345,"Regional Category"))&gt;0,"YES","")</f>
        <v/>
      </c>
      <c r="O345" s="68" t="s">
        <v>3872</v>
      </c>
      <c r="P345" s="93"/>
      <c r="Q345" s="93"/>
      <c r="R345" s="93"/>
      <c r="S345" s="93"/>
      <c r="T345" s="93"/>
      <c r="U345" s="93"/>
      <c r="V345" s="22"/>
    </row>
    <row r="346" spans="1:22" ht="165.75" x14ac:dyDescent="0.45">
      <c r="A346" s="18">
        <v>620</v>
      </c>
      <c r="B346" s="7" t="s">
        <v>700</v>
      </c>
      <c r="C346" s="7" t="s">
        <v>4066</v>
      </c>
      <c r="D346" s="3" t="s">
        <v>701</v>
      </c>
      <c r="E346" s="3" t="s">
        <v>702</v>
      </c>
      <c r="F346" s="3" t="s">
        <v>6158</v>
      </c>
      <c r="G346" s="20" t="s">
        <v>3872</v>
      </c>
      <c r="H346" s="68" t="s">
        <v>6159</v>
      </c>
      <c r="I346" s="68" t="s">
        <v>3872</v>
      </c>
      <c r="J346" s="68" t="s">
        <v>6159</v>
      </c>
      <c r="K346" s="68" t="s">
        <v>3872</v>
      </c>
      <c r="L346" s="68" t="s">
        <v>6159</v>
      </c>
      <c r="M346" s="19" t="str">
        <f>VLOOKUP($A346,'[4]TOM T'!$C:$D,2,FALSE)</f>
        <v>Energy &amp; electricity</v>
      </c>
      <c r="N346" s="19" t="str">
        <f>IF((COUNTIF($G346:$L346,"Global Category")+COUNTIF($G346:$L346,"Regional Category"))&gt;0,"YES","")</f>
        <v/>
      </c>
      <c r="O346" s="68" t="s">
        <v>3872</v>
      </c>
      <c r="P346" s="93"/>
      <c r="Q346" s="93"/>
      <c r="R346" s="93"/>
      <c r="S346" s="93"/>
      <c r="T346" s="93"/>
      <c r="U346" s="93"/>
      <c r="V346" s="22"/>
    </row>
    <row r="347" spans="1:22" ht="114.75" x14ac:dyDescent="0.45">
      <c r="A347" s="18">
        <v>624</v>
      </c>
      <c r="B347" s="7" t="s">
        <v>703</v>
      </c>
      <c r="C347" s="7" t="s">
        <v>4067</v>
      </c>
      <c r="D347" s="3" t="s">
        <v>107</v>
      </c>
      <c r="E347" s="3" t="s">
        <v>108</v>
      </c>
      <c r="F347" s="3" t="s">
        <v>6158</v>
      </c>
      <c r="G347" s="20" t="s">
        <v>3872</v>
      </c>
      <c r="H347" s="68" t="s">
        <v>6159</v>
      </c>
      <c r="I347" s="68" t="s">
        <v>3872</v>
      </c>
      <c r="J347" s="68" t="s">
        <v>6159</v>
      </c>
      <c r="K347" s="68" t="s">
        <v>3872</v>
      </c>
      <c r="L347" s="68" t="s">
        <v>6159</v>
      </c>
      <c r="M347" s="19" t="str">
        <f>VLOOKUP($A347,'[4]TOM T'!$C:$D,2,FALSE)</f>
        <v>Energy &amp; electricity</v>
      </c>
      <c r="N347" s="19" t="str">
        <f>IF((COUNTIF($G347:$L347,"Global Category")+COUNTIF($G347:$L347,"Regional Category"))&gt;0,"YES","")</f>
        <v/>
      </c>
      <c r="O347" s="68" t="s">
        <v>3872</v>
      </c>
      <c r="P347" s="93"/>
      <c r="Q347" s="93"/>
      <c r="R347" s="93"/>
      <c r="S347" s="93"/>
      <c r="T347" s="93"/>
      <c r="U347" s="93"/>
      <c r="V347" s="22"/>
    </row>
    <row r="348" spans="1:22" ht="153" x14ac:dyDescent="0.45">
      <c r="A348" s="18">
        <v>625</v>
      </c>
      <c r="B348" s="7" t="s">
        <v>704</v>
      </c>
      <c r="C348" s="7" t="s">
        <v>4068</v>
      </c>
      <c r="D348" s="3" t="s">
        <v>110</v>
      </c>
      <c r="E348" s="3" t="s">
        <v>111</v>
      </c>
      <c r="F348" s="3" t="s">
        <v>6158</v>
      </c>
      <c r="G348" s="20" t="s">
        <v>3873</v>
      </c>
      <c r="H348" s="68" t="s">
        <v>6159</v>
      </c>
      <c r="I348" s="68" t="s">
        <v>3873</v>
      </c>
      <c r="J348" s="68" t="s">
        <v>6159</v>
      </c>
      <c r="K348" s="68" t="s">
        <v>3873</v>
      </c>
      <c r="L348" s="68" t="s">
        <v>6159</v>
      </c>
      <c r="M348" s="19" t="str">
        <f>VLOOKUP($A348,'[4]TOM T'!$C:$D,2,FALSE)</f>
        <v>Energy &amp; electricity</v>
      </c>
      <c r="N348" s="19" t="str">
        <f>IF((COUNTIF($G348:$L348,"Global Category")+COUNTIF($G348:$L348,"Regional Category"))&gt;0,"YES","")</f>
        <v/>
      </c>
      <c r="O348" s="134" t="s">
        <v>3873</v>
      </c>
      <c r="P348" s="93"/>
      <c r="Q348" s="93"/>
      <c r="R348" s="93"/>
      <c r="S348" s="93"/>
      <c r="T348" s="93"/>
      <c r="U348" s="93"/>
      <c r="V348" s="22"/>
    </row>
    <row r="349" spans="1:22" ht="114.75" x14ac:dyDescent="0.45">
      <c r="A349" s="18">
        <v>626</v>
      </c>
      <c r="B349" s="7" t="s">
        <v>705</v>
      </c>
      <c r="C349" s="7" t="s">
        <v>4069</v>
      </c>
      <c r="D349" s="3" t="s">
        <v>113</v>
      </c>
      <c r="E349" s="3" t="s">
        <v>114</v>
      </c>
      <c r="F349" s="3" t="s">
        <v>6158</v>
      </c>
      <c r="G349" s="20" t="s">
        <v>3873</v>
      </c>
      <c r="H349" s="68" t="s">
        <v>6159</v>
      </c>
      <c r="I349" s="68" t="s">
        <v>3873</v>
      </c>
      <c r="J349" s="68" t="s">
        <v>6159</v>
      </c>
      <c r="K349" s="68" t="s">
        <v>3873</v>
      </c>
      <c r="L349" s="68" t="s">
        <v>6159</v>
      </c>
      <c r="M349" s="19" t="str">
        <f>VLOOKUP($A349,'[4]TOM T'!$C:$D,2,FALSE)</f>
        <v>Energy &amp; electricity</v>
      </c>
      <c r="N349" s="19" t="str">
        <f>IF((COUNTIF($G349:$L349,"Global Category")+COUNTIF($G349:$L349,"Regional Category"))&gt;0,"YES","")</f>
        <v/>
      </c>
      <c r="O349" s="92" t="s">
        <v>3873</v>
      </c>
      <c r="P349" s="93"/>
      <c r="Q349" s="93"/>
      <c r="R349" s="93"/>
      <c r="S349" s="93"/>
      <c r="T349" s="93"/>
      <c r="U349" s="93"/>
      <c r="V349" s="22"/>
    </row>
    <row r="350" spans="1:22" ht="178.5" x14ac:dyDescent="0.45">
      <c r="A350" s="18">
        <v>627</v>
      </c>
      <c r="B350" s="7" t="s">
        <v>706</v>
      </c>
      <c r="C350" s="7" t="s">
        <v>4070</v>
      </c>
      <c r="D350" s="3" t="s">
        <v>116</v>
      </c>
      <c r="E350" s="3" t="s">
        <v>117</v>
      </c>
      <c r="F350" s="3" t="s">
        <v>6158</v>
      </c>
      <c r="G350" s="20" t="s">
        <v>3873</v>
      </c>
      <c r="H350" s="68" t="s">
        <v>6159</v>
      </c>
      <c r="I350" s="68" t="s">
        <v>3873</v>
      </c>
      <c r="J350" s="68" t="s">
        <v>6159</v>
      </c>
      <c r="K350" s="68" t="s">
        <v>3873</v>
      </c>
      <c r="L350" s="68" t="s">
        <v>6159</v>
      </c>
      <c r="M350" s="19" t="str">
        <f>VLOOKUP($A350,'[4]TOM T'!$C:$D,2,FALSE)</f>
        <v>Energy &amp; electricity</v>
      </c>
      <c r="N350" s="19" t="str">
        <f>IF((COUNTIF($G350:$L350,"Global Category")+COUNTIF($G350:$L350,"Regional Category"))&gt;0,"YES","")</f>
        <v/>
      </c>
      <c r="O350" s="134" t="s">
        <v>3873</v>
      </c>
      <c r="P350" s="93"/>
      <c r="Q350" s="93"/>
      <c r="R350" s="93"/>
      <c r="S350" s="93"/>
      <c r="T350" s="93"/>
      <c r="U350" s="93"/>
      <c r="V350" s="22"/>
    </row>
    <row r="351" spans="1:22" ht="114.75" x14ac:dyDescent="0.45">
      <c r="A351" s="18">
        <v>628</v>
      </c>
      <c r="B351" s="7" t="s">
        <v>707</v>
      </c>
      <c r="C351" s="7" t="s">
        <v>4071</v>
      </c>
      <c r="D351" s="3" t="s">
        <v>119</v>
      </c>
      <c r="E351" s="3" t="s">
        <v>3875</v>
      </c>
      <c r="F351" s="3" t="s">
        <v>6158</v>
      </c>
      <c r="G351" s="20" t="s">
        <v>3873</v>
      </c>
      <c r="H351" s="68" t="s">
        <v>6159</v>
      </c>
      <c r="I351" s="68" t="s">
        <v>3873</v>
      </c>
      <c r="J351" s="68" t="s">
        <v>6159</v>
      </c>
      <c r="K351" s="68" t="s">
        <v>3873</v>
      </c>
      <c r="L351" s="68" t="s">
        <v>6159</v>
      </c>
      <c r="M351" s="19" t="str">
        <f>VLOOKUP($A351,'[4]TOM T'!$C:$D,2,FALSE)</f>
        <v>Energy &amp; electricity</v>
      </c>
      <c r="N351" s="19" t="str">
        <f>IF((COUNTIF($G351:$L351,"Global Category")+COUNTIF($G351:$L351,"Regional Category"))&gt;0,"YES","")</f>
        <v/>
      </c>
      <c r="O351" s="134" t="s">
        <v>3873</v>
      </c>
      <c r="P351" s="93"/>
      <c r="Q351" s="93"/>
      <c r="R351" s="93"/>
      <c r="S351" s="93"/>
      <c r="T351" s="93"/>
      <c r="U351" s="93"/>
      <c r="V351" s="22"/>
    </row>
    <row r="352" spans="1:22" ht="114.75" x14ac:dyDescent="0.45">
      <c r="A352" s="18">
        <v>636</v>
      </c>
      <c r="B352" s="7" t="s">
        <v>708</v>
      </c>
      <c r="C352" s="7" t="s">
        <v>4072</v>
      </c>
      <c r="D352" s="3" t="s">
        <v>107</v>
      </c>
      <c r="E352" s="3" t="s">
        <v>108</v>
      </c>
      <c r="F352" s="3" t="s">
        <v>6158</v>
      </c>
      <c r="G352" s="20" t="s">
        <v>3872</v>
      </c>
      <c r="H352" s="68" t="s">
        <v>6159</v>
      </c>
      <c r="I352" s="68" t="s">
        <v>3872</v>
      </c>
      <c r="J352" s="68" t="s">
        <v>6159</v>
      </c>
      <c r="K352" s="68" t="s">
        <v>3872</v>
      </c>
      <c r="L352" s="68" t="s">
        <v>6159</v>
      </c>
      <c r="M352" s="19" t="str">
        <f>VLOOKUP($A352,'[4]TOM T'!$C:$D,2,FALSE)</f>
        <v>Energy &amp; electricity</v>
      </c>
      <c r="N352" s="19" t="str">
        <f>IF((COUNTIF($G352:$L352,"Global Category")+COUNTIF($G352:$L352,"Regional Category"))&gt;0,"YES","")</f>
        <v/>
      </c>
      <c r="O352" s="68" t="s">
        <v>3872</v>
      </c>
      <c r="P352" s="93"/>
      <c r="Q352" s="93"/>
      <c r="R352" s="93"/>
      <c r="S352" s="93"/>
      <c r="T352" s="93"/>
      <c r="U352" s="93"/>
      <c r="V352" s="22"/>
    </row>
    <row r="353" spans="1:22" ht="114.75" x14ac:dyDescent="0.45">
      <c r="A353" s="18">
        <v>637</v>
      </c>
      <c r="B353" s="7" t="s">
        <v>709</v>
      </c>
      <c r="C353" s="7" t="s">
        <v>4073</v>
      </c>
      <c r="D353" s="3" t="s">
        <v>110</v>
      </c>
      <c r="E353" s="3" t="s">
        <v>111</v>
      </c>
      <c r="F353" s="3" t="s">
        <v>6158</v>
      </c>
      <c r="G353" s="20" t="s">
        <v>3873</v>
      </c>
      <c r="H353" s="68" t="s">
        <v>6159</v>
      </c>
      <c r="I353" s="68" t="s">
        <v>3873</v>
      </c>
      <c r="J353" s="68" t="s">
        <v>6159</v>
      </c>
      <c r="K353" s="68" t="s">
        <v>3873</v>
      </c>
      <c r="L353" s="68" t="s">
        <v>6159</v>
      </c>
      <c r="M353" s="19" t="str">
        <f>VLOOKUP($A353,'[4]TOM T'!$C:$D,2,FALSE)</f>
        <v>Energy &amp; electricity</v>
      </c>
      <c r="N353" s="19" t="str">
        <f>IF((COUNTIF($G353:$L353,"Global Category")+COUNTIF($G353:$L353,"Regional Category"))&gt;0,"YES","")</f>
        <v/>
      </c>
      <c r="O353" s="134" t="s">
        <v>3873</v>
      </c>
      <c r="P353" s="93"/>
      <c r="Q353" s="93"/>
      <c r="R353" s="93"/>
      <c r="S353" s="93"/>
      <c r="T353" s="93"/>
      <c r="U353" s="93"/>
      <c r="V353" s="22"/>
    </row>
    <row r="354" spans="1:22" ht="127.5" x14ac:dyDescent="0.45">
      <c r="A354" s="18">
        <v>638</v>
      </c>
      <c r="B354" s="7" t="s">
        <v>710</v>
      </c>
      <c r="C354" s="7" t="s">
        <v>4074</v>
      </c>
      <c r="D354" s="3" t="s">
        <v>113</v>
      </c>
      <c r="E354" s="3" t="s">
        <v>114</v>
      </c>
      <c r="F354" s="3" t="s">
        <v>6158</v>
      </c>
      <c r="G354" s="20" t="s">
        <v>3873</v>
      </c>
      <c r="H354" s="68" t="s">
        <v>6159</v>
      </c>
      <c r="I354" s="68" t="s">
        <v>3873</v>
      </c>
      <c r="J354" s="68" t="s">
        <v>6159</v>
      </c>
      <c r="K354" s="68" t="s">
        <v>3873</v>
      </c>
      <c r="L354" s="68" t="s">
        <v>6159</v>
      </c>
      <c r="M354" s="19" t="str">
        <f>VLOOKUP($A354,'[4]TOM T'!$C:$D,2,FALSE)</f>
        <v>Energy &amp; electricity</v>
      </c>
      <c r="N354" s="19" t="str">
        <f>IF((COUNTIF($G354:$L354,"Global Category")+COUNTIF($G354:$L354,"Regional Category"))&gt;0,"YES","")</f>
        <v/>
      </c>
      <c r="O354" s="92" t="s">
        <v>3873</v>
      </c>
      <c r="P354" s="93"/>
      <c r="Q354" s="93"/>
      <c r="R354" s="93"/>
      <c r="S354" s="93"/>
      <c r="T354" s="93"/>
      <c r="U354" s="93"/>
      <c r="V354" s="22"/>
    </row>
    <row r="355" spans="1:22" ht="127.5" x14ac:dyDescent="0.45">
      <c r="A355" s="18">
        <v>639</v>
      </c>
      <c r="B355" s="7" t="s">
        <v>711</v>
      </c>
      <c r="C355" s="7" t="s">
        <v>4075</v>
      </c>
      <c r="D355" s="3" t="s">
        <v>116</v>
      </c>
      <c r="E355" s="3" t="s">
        <v>117</v>
      </c>
      <c r="F355" s="3" t="s">
        <v>6158</v>
      </c>
      <c r="G355" s="20" t="s">
        <v>3873</v>
      </c>
      <c r="H355" s="68" t="s">
        <v>6159</v>
      </c>
      <c r="I355" s="68" t="s">
        <v>3873</v>
      </c>
      <c r="J355" s="68" t="s">
        <v>6159</v>
      </c>
      <c r="K355" s="68" t="s">
        <v>3873</v>
      </c>
      <c r="L355" s="68" t="s">
        <v>6159</v>
      </c>
      <c r="M355" s="19" t="str">
        <f>VLOOKUP($A355,'[4]TOM T'!$C:$D,2,FALSE)</f>
        <v>Energy &amp; electricity</v>
      </c>
      <c r="N355" s="19" t="str">
        <f>IF((COUNTIF($G355:$L355,"Global Category")+COUNTIF($G355:$L355,"Regional Category"))&gt;0,"YES","")</f>
        <v/>
      </c>
      <c r="O355" s="92" t="s">
        <v>3873</v>
      </c>
      <c r="P355" s="93"/>
      <c r="Q355" s="93"/>
      <c r="R355" s="93"/>
      <c r="S355" s="93"/>
      <c r="T355" s="93"/>
      <c r="U355" s="93"/>
      <c r="V355" s="22"/>
    </row>
    <row r="356" spans="1:22" ht="127.5" x14ac:dyDescent="0.45">
      <c r="A356" s="18">
        <v>640</v>
      </c>
      <c r="B356" s="7" t="s">
        <v>712</v>
      </c>
      <c r="C356" s="7" t="s">
        <v>4076</v>
      </c>
      <c r="D356" s="3" t="s">
        <v>119</v>
      </c>
      <c r="E356" s="3" t="s">
        <v>3875</v>
      </c>
      <c r="F356" s="3" t="s">
        <v>6158</v>
      </c>
      <c r="G356" s="20" t="s">
        <v>3873</v>
      </c>
      <c r="H356" s="68" t="s">
        <v>6159</v>
      </c>
      <c r="I356" s="68" t="s">
        <v>3873</v>
      </c>
      <c r="J356" s="68" t="s">
        <v>6159</v>
      </c>
      <c r="K356" s="68" t="s">
        <v>3873</v>
      </c>
      <c r="L356" s="68" t="s">
        <v>6159</v>
      </c>
      <c r="M356" s="19" t="str">
        <f>VLOOKUP($A356,'[4]TOM T'!$C:$D,2,FALSE)</f>
        <v>Energy &amp; electricity</v>
      </c>
      <c r="N356" s="19" t="str">
        <f>IF((COUNTIF($G356:$L356,"Global Category")+COUNTIF($G356:$L356,"Regional Category"))&gt;0,"YES","")</f>
        <v/>
      </c>
      <c r="O356" s="92" t="s">
        <v>3873</v>
      </c>
      <c r="P356" s="93"/>
      <c r="Q356" s="93"/>
      <c r="R356" s="93"/>
      <c r="S356" s="93"/>
      <c r="T356" s="93"/>
      <c r="U356" s="93"/>
      <c r="V356" s="22"/>
    </row>
    <row r="357" spans="1:22" ht="114.75" x14ac:dyDescent="0.45">
      <c r="A357" s="18">
        <v>653</v>
      </c>
      <c r="B357" s="7" t="s">
        <v>713</v>
      </c>
      <c r="C357" s="7" t="s">
        <v>4077</v>
      </c>
      <c r="D357" s="3" t="s">
        <v>107</v>
      </c>
      <c r="E357" s="3" t="s">
        <v>108</v>
      </c>
      <c r="F357" s="3" t="s">
        <v>6158</v>
      </c>
      <c r="G357" s="20" t="s">
        <v>3872</v>
      </c>
      <c r="H357" s="68" t="s">
        <v>6159</v>
      </c>
      <c r="I357" s="68" t="s">
        <v>3872</v>
      </c>
      <c r="J357" s="68" t="s">
        <v>6159</v>
      </c>
      <c r="K357" s="68" t="s">
        <v>3872</v>
      </c>
      <c r="L357" s="68" t="s">
        <v>6159</v>
      </c>
      <c r="M357" s="19" t="str">
        <f>VLOOKUP($A357,'[4]TOM T'!$C:$D,2,FALSE)</f>
        <v>Energy &amp; electricity</v>
      </c>
      <c r="N357" s="19" t="str">
        <f>IF((COUNTIF($G357:$L357,"Global Category")+COUNTIF($G357:$L357,"Regional Category"))&gt;0,"YES","")</f>
        <v/>
      </c>
      <c r="O357" s="68" t="s">
        <v>3872</v>
      </c>
      <c r="P357" s="93"/>
      <c r="Q357" s="93"/>
      <c r="R357" s="93"/>
      <c r="S357" s="93"/>
      <c r="T357" s="93"/>
      <c r="U357" s="93"/>
      <c r="V357" s="22"/>
    </row>
    <row r="358" spans="1:22" ht="102" x14ac:dyDescent="0.45">
      <c r="A358" s="18">
        <v>654</v>
      </c>
      <c r="B358" s="7" t="s">
        <v>714</v>
      </c>
      <c r="C358" s="7" t="s">
        <v>4078</v>
      </c>
      <c r="D358" s="3" t="s">
        <v>110</v>
      </c>
      <c r="E358" s="3" t="s">
        <v>111</v>
      </c>
      <c r="F358" s="3" t="s">
        <v>6158</v>
      </c>
      <c r="G358" s="20" t="s">
        <v>3873</v>
      </c>
      <c r="H358" s="68" t="s">
        <v>6159</v>
      </c>
      <c r="I358" s="68" t="s">
        <v>3873</v>
      </c>
      <c r="J358" s="68" t="s">
        <v>6159</v>
      </c>
      <c r="K358" s="68" t="s">
        <v>3873</v>
      </c>
      <c r="L358" s="68" t="s">
        <v>6159</v>
      </c>
      <c r="M358" s="19" t="str">
        <f>VLOOKUP($A358,'[4]TOM T'!$C:$D,2,FALSE)</f>
        <v>Energy &amp; electricity</v>
      </c>
      <c r="N358" s="19" t="str">
        <f>IF((COUNTIF($G358:$L358,"Global Category")+COUNTIF($G358:$L358,"Regional Category"))&gt;0,"YES","")</f>
        <v/>
      </c>
      <c r="O358" s="134" t="s">
        <v>3873</v>
      </c>
      <c r="P358" s="93"/>
      <c r="Q358" s="93"/>
      <c r="R358" s="93"/>
      <c r="S358" s="93"/>
      <c r="T358" s="93"/>
      <c r="U358" s="93"/>
      <c r="V358" s="22"/>
    </row>
    <row r="359" spans="1:22" ht="127.5" x14ac:dyDescent="0.45">
      <c r="A359" s="18">
        <v>655</v>
      </c>
      <c r="B359" s="7" t="s">
        <v>715</v>
      </c>
      <c r="C359" s="7" t="s">
        <v>4079</v>
      </c>
      <c r="D359" s="3" t="s">
        <v>113</v>
      </c>
      <c r="E359" s="3" t="s">
        <v>114</v>
      </c>
      <c r="F359" s="3" t="s">
        <v>6158</v>
      </c>
      <c r="G359" s="20" t="s">
        <v>3873</v>
      </c>
      <c r="H359" s="68" t="s">
        <v>6159</v>
      </c>
      <c r="I359" s="68" t="s">
        <v>3873</v>
      </c>
      <c r="J359" s="68" t="s">
        <v>6159</v>
      </c>
      <c r="K359" s="68" t="s">
        <v>3873</v>
      </c>
      <c r="L359" s="68" t="s">
        <v>6159</v>
      </c>
      <c r="M359" s="19" t="str">
        <f>VLOOKUP($A359,'[4]TOM T'!$C:$D,2,FALSE)</f>
        <v>Energy &amp; electricity</v>
      </c>
      <c r="N359" s="19" t="str">
        <f>IF((COUNTIF($G359:$L359,"Global Category")+COUNTIF($G359:$L359,"Regional Category"))&gt;0,"YES","")</f>
        <v/>
      </c>
      <c r="O359" s="92" t="s">
        <v>3873</v>
      </c>
      <c r="P359" s="93"/>
      <c r="Q359" s="93"/>
      <c r="R359" s="93"/>
      <c r="S359" s="93"/>
      <c r="T359" s="93"/>
      <c r="U359" s="93"/>
      <c r="V359" s="22"/>
    </row>
    <row r="360" spans="1:22" ht="127.5" x14ac:dyDescent="0.45">
      <c r="A360" s="18">
        <v>656</v>
      </c>
      <c r="B360" s="7" t="s">
        <v>716</v>
      </c>
      <c r="C360" s="7" t="s">
        <v>4080</v>
      </c>
      <c r="D360" s="3" t="s">
        <v>116</v>
      </c>
      <c r="E360" s="3" t="s">
        <v>117</v>
      </c>
      <c r="F360" s="3" t="s">
        <v>6158</v>
      </c>
      <c r="G360" s="20" t="s">
        <v>3873</v>
      </c>
      <c r="H360" s="68" t="s">
        <v>6159</v>
      </c>
      <c r="I360" s="68" t="s">
        <v>3873</v>
      </c>
      <c r="J360" s="68" t="s">
        <v>6159</v>
      </c>
      <c r="K360" s="68" t="s">
        <v>3873</v>
      </c>
      <c r="L360" s="68" t="s">
        <v>6159</v>
      </c>
      <c r="M360" s="19" t="str">
        <f>VLOOKUP($A360,'[4]TOM T'!$C:$D,2,FALSE)</f>
        <v>Energy &amp; electricity</v>
      </c>
      <c r="N360" s="19" t="str">
        <f>IF((COUNTIF($G360:$L360,"Global Category")+COUNTIF($G360:$L360,"Regional Category"))&gt;0,"YES","")</f>
        <v/>
      </c>
      <c r="O360" s="92" t="s">
        <v>3873</v>
      </c>
      <c r="P360" s="93"/>
      <c r="Q360" s="93"/>
      <c r="R360" s="93"/>
      <c r="S360" s="93"/>
      <c r="T360" s="93"/>
      <c r="U360" s="93"/>
      <c r="V360" s="22"/>
    </row>
    <row r="361" spans="1:22" ht="127.5" x14ac:dyDescent="0.45">
      <c r="A361" s="18">
        <v>657</v>
      </c>
      <c r="B361" s="7" t="s">
        <v>717</v>
      </c>
      <c r="C361" s="7" t="s">
        <v>4081</v>
      </c>
      <c r="D361" s="3" t="s">
        <v>119</v>
      </c>
      <c r="E361" s="3" t="s">
        <v>3875</v>
      </c>
      <c r="F361" s="3" t="s">
        <v>6158</v>
      </c>
      <c r="G361" s="20" t="s">
        <v>3873</v>
      </c>
      <c r="H361" s="68" t="s">
        <v>6159</v>
      </c>
      <c r="I361" s="68" t="s">
        <v>3873</v>
      </c>
      <c r="J361" s="68" t="s">
        <v>6159</v>
      </c>
      <c r="K361" s="68" t="s">
        <v>3873</v>
      </c>
      <c r="L361" s="68" t="s">
        <v>6159</v>
      </c>
      <c r="M361" s="19" t="str">
        <f>VLOOKUP($A361,'[4]TOM T'!$C:$D,2,FALSE)</f>
        <v>Energy &amp; electricity</v>
      </c>
      <c r="N361" s="19" t="str">
        <f>IF((COUNTIF($G361:$L361,"Global Category")+COUNTIF($G361:$L361,"Regional Category"))&gt;0,"YES","")</f>
        <v/>
      </c>
      <c r="O361" s="92" t="s">
        <v>3873</v>
      </c>
      <c r="P361" s="93"/>
      <c r="Q361" s="93"/>
      <c r="R361" s="93"/>
      <c r="S361" s="93"/>
      <c r="T361" s="93"/>
      <c r="U361" s="93"/>
      <c r="V361" s="22"/>
    </row>
    <row r="362" spans="1:22" ht="114.75" x14ac:dyDescent="0.45">
      <c r="A362" s="8">
        <v>665</v>
      </c>
      <c r="B362" s="7" t="s">
        <v>718</v>
      </c>
      <c r="C362" s="7" t="s">
        <v>4082</v>
      </c>
      <c r="D362" s="3" t="s">
        <v>719</v>
      </c>
      <c r="E362" s="3" t="s">
        <v>720</v>
      </c>
      <c r="F362" s="3" t="s">
        <v>6158</v>
      </c>
      <c r="G362" s="20" t="s">
        <v>3872</v>
      </c>
      <c r="H362" s="68" t="s">
        <v>6159</v>
      </c>
      <c r="I362" s="69" t="s">
        <v>3872</v>
      </c>
      <c r="J362" s="68" t="s">
        <v>6159</v>
      </c>
      <c r="K362" s="68" t="s">
        <v>3872</v>
      </c>
      <c r="L362" s="68" t="s">
        <v>6159</v>
      </c>
      <c r="M362" s="19" t="str">
        <f>VLOOKUP($A362,'[4]TOM T'!$C:$D,2,FALSE)</f>
        <v>Certifications &amp; Traceability &amp; Sustainability</v>
      </c>
      <c r="N362" s="19" t="str">
        <f>IF((COUNTIF($G362:$L362,"Global Category")+COUNTIF($G362:$L362,"Regional Category"))&gt;0,"YES","")</f>
        <v/>
      </c>
      <c r="O362" s="20" t="s">
        <v>3872</v>
      </c>
      <c r="P362" s="93"/>
      <c r="Q362" s="93"/>
      <c r="R362" s="93"/>
      <c r="S362" s="93"/>
      <c r="T362" s="93"/>
      <c r="U362" s="93"/>
      <c r="V362" s="22"/>
    </row>
    <row r="363" spans="1:22" ht="114.75" x14ac:dyDescent="0.45">
      <c r="A363" s="18">
        <v>666</v>
      </c>
      <c r="B363" s="7" t="s">
        <v>721</v>
      </c>
      <c r="C363" s="7" t="s">
        <v>4083</v>
      </c>
      <c r="D363" s="3" t="s">
        <v>722</v>
      </c>
      <c r="E363" s="3" t="s">
        <v>723</v>
      </c>
      <c r="F363" s="3" t="s">
        <v>6158</v>
      </c>
      <c r="G363" s="20" t="s">
        <v>3872</v>
      </c>
      <c r="H363" s="68" t="s">
        <v>6159</v>
      </c>
      <c r="I363" s="68" t="s">
        <v>3872</v>
      </c>
      <c r="J363" s="68" t="s">
        <v>6159</v>
      </c>
      <c r="K363" s="68" t="s">
        <v>3872</v>
      </c>
      <c r="L363" s="68" t="s">
        <v>6159</v>
      </c>
      <c r="M363" s="19" t="str">
        <f>VLOOKUP($A363,'[4]TOM T'!$C:$D,2,FALSE)</f>
        <v>Certifications &amp; Traceability &amp; Sustainability</v>
      </c>
      <c r="N363" s="19" t="str">
        <f>IF((COUNTIF($G363:$L363,"Global Category")+COUNTIF($G363:$L363,"Regional Category"))&gt;0,"YES","")</f>
        <v/>
      </c>
      <c r="O363" s="68" t="s">
        <v>3872</v>
      </c>
      <c r="P363" s="93"/>
      <c r="Q363" s="93"/>
      <c r="R363" s="93"/>
      <c r="S363" s="93"/>
      <c r="T363" s="93"/>
      <c r="U363" s="93"/>
      <c r="V363" s="22"/>
    </row>
    <row r="364" spans="1:22" ht="114.75" x14ac:dyDescent="0.45">
      <c r="A364" s="18">
        <v>667</v>
      </c>
      <c r="B364" s="7" t="s">
        <v>724</v>
      </c>
      <c r="C364" s="7" t="s">
        <v>4084</v>
      </c>
      <c r="D364" s="3" t="s">
        <v>725</v>
      </c>
      <c r="E364" s="3" t="s">
        <v>726</v>
      </c>
      <c r="F364" s="3" t="s">
        <v>6158</v>
      </c>
      <c r="G364" s="20" t="s">
        <v>3872</v>
      </c>
      <c r="H364" s="68" t="s">
        <v>6159</v>
      </c>
      <c r="I364" s="68" t="s">
        <v>3872</v>
      </c>
      <c r="J364" s="68" t="s">
        <v>6159</v>
      </c>
      <c r="K364" s="68" t="s">
        <v>3872</v>
      </c>
      <c r="L364" s="68" t="s">
        <v>6159</v>
      </c>
      <c r="M364" s="19" t="str">
        <f>VLOOKUP($A364,'[4]TOM T'!$C:$D,2,FALSE)</f>
        <v>Certifications &amp; Traceability &amp; Sustainability</v>
      </c>
      <c r="N364" s="19" t="str">
        <f>IF((COUNTIF($G364:$L364,"Global Category")+COUNTIF($G364:$L364,"Regional Category"))&gt;0,"YES","")</f>
        <v/>
      </c>
      <c r="O364" s="68" t="s">
        <v>3872</v>
      </c>
      <c r="P364" s="93"/>
      <c r="Q364" s="93"/>
      <c r="R364" s="93"/>
      <c r="S364" s="93"/>
      <c r="T364" s="93"/>
      <c r="U364" s="93"/>
      <c r="V364" s="22"/>
    </row>
    <row r="365" spans="1:22" ht="127.5" x14ac:dyDescent="0.45">
      <c r="A365" s="18">
        <v>668</v>
      </c>
      <c r="B365" s="7" t="s">
        <v>727</v>
      </c>
      <c r="C365" s="7" t="s">
        <v>4085</v>
      </c>
      <c r="D365" s="3" t="s">
        <v>728</v>
      </c>
      <c r="E365" s="3" t="s">
        <v>729</v>
      </c>
      <c r="F365" s="3" t="s">
        <v>6158</v>
      </c>
      <c r="G365" s="20" t="s">
        <v>3872</v>
      </c>
      <c r="H365" s="68" t="s">
        <v>6159</v>
      </c>
      <c r="I365" s="68" t="s">
        <v>3872</v>
      </c>
      <c r="J365" s="68" t="s">
        <v>6159</v>
      </c>
      <c r="K365" s="68" t="s">
        <v>3872</v>
      </c>
      <c r="L365" s="68" t="s">
        <v>6159</v>
      </c>
      <c r="M365" s="19" t="str">
        <f>VLOOKUP($A365,'[4]TOM T'!$C:$D,2,FALSE)</f>
        <v>Certifications &amp; Traceability &amp; Sustainability</v>
      </c>
      <c r="N365" s="19" t="str">
        <f>IF((COUNTIF($G365:$L365,"Global Category")+COUNTIF($G365:$L365,"Regional Category"))&gt;0,"YES","")</f>
        <v/>
      </c>
      <c r="O365" s="20" t="s">
        <v>3872</v>
      </c>
      <c r="P365" s="93"/>
      <c r="Q365" s="93"/>
      <c r="R365" s="93"/>
      <c r="S365" s="93"/>
      <c r="T365" s="93"/>
      <c r="U365" s="93"/>
      <c r="V365" s="22"/>
    </row>
    <row r="366" spans="1:22" ht="114.75" x14ac:dyDescent="0.45">
      <c r="A366" s="18">
        <v>669</v>
      </c>
      <c r="B366" s="7" t="s">
        <v>730</v>
      </c>
      <c r="C366" s="7" t="s">
        <v>4086</v>
      </c>
      <c r="D366" s="3" t="s">
        <v>731</v>
      </c>
      <c r="E366" s="3" t="s">
        <v>729</v>
      </c>
      <c r="F366" s="3" t="s">
        <v>6158</v>
      </c>
      <c r="G366" s="20" t="s">
        <v>3872</v>
      </c>
      <c r="H366" s="68" t="s">
        <v>6159</v>
      </c>
      <c r="I366" s="68" t="s">
        <v>3872</v>
      </c>
      <c r="J366" s="68" t="s">
        <v>6159</v>
      </c>
      <c r="K366" s="68" t="s">
        <v>3872</v>
      </c>
      <c r="L366" s="68" t="s">
        <v>6159</v>
      </c>
      <c r="M366" s="19" t="str">
        <f>VLOOKUP($A366,'[4]TOM T'!$C:$D,2,FALSE)</f>
        <v>Certifications &amp; Traceability &amp; Sustainability</v>
      </c>
      <c r="N366" s="19" t="str">
        <f>IF((COUNTIF($G366:$L366,"Global Category")+COUNTIF($G366:$L366,"Regional Category"))&gt;0,"YES","")</f>
        <v/>
      </c>
      <c r="O366" s="68" t="s">
        <v>3872</v>
      </c>
      <c r="P366" s="93"/>
      <c r="Q366" s="93"/>
      <c r="R366" s="93"/>
      <c r="S366" s="93"/>
      <c r="T366" s="93"/>
      <c r="U366" s="93"/>
      <c r="V366" s="22"/>
    </row>
    <row r="367" spans="1:22" ht="127.5" x14ac:dyDescent="0.45">
      <c r="A367" s="18">
        <v>670</v>
      </c>
      <c r="B367" s="7" t="s">
        <v>732</v>
      </c>
      <c r="C367" s="7" t="s">
        <v>4087</v>
      </c>
      <c r="D367" s="3" t="s">
        <v>733</v>
      </c>
      <c r="E367" s="3" t="s">
        <v>729</v>
      </c>
      <c r="F367" s="3" t="s">
        <v>6158</v>
      </c>
      <c r="G367" s="20" t="s">
        <v>3873</v>
      </c>
      <c r="H367" s="68" t="s">
        <v>6159</v>
      </c>
      <c r="I367" s="68" t="s">
        <v>3873</v>
      </c>
      <c r="J367" s="68" t="s">
        <v>6159</v>
      </c>
      <c r="K367" s="68" t="s">
        <v>6249</v>
      </c>
      <c r="L367" s="68" t="s">
        <v>6159</v>
      </c>
      <c r="M367" s="19" t="str">
        <f>VLOOKUP($A367,'[4]TOM T'!$C:$D,2,FALSE)</f>
        <v>Certifications &amp; Traceability &amp; Sustainability</v>
      </c>
      <c r="N367" s="19" t="str">
        <f>IF((COUNTIF($G367:$L367,"Global Category")+COUNTIF($G367:$L367,"Regional Category"))&gt;0,"YES","")</f>
        <v/>
      </c>
      <c r="O367" s="92" t="s">
        <v>3873</v>
      </c>
      <c r="P367" s="93"/>
      <c r="Q367" s="93"/>
      <c r="R367" s="93"/>
      <c r="S367" s="93"/>
      <c r="T367" s="93"/>
      <c r="U367" s="93"/>
      <c r="V367" s="22"/>
    </row>
    <row r="368" spans="1:22" ht="114.75" x14ac:dyDescent="0.45">
      <c r="A368" s="18">
        <v>672</v>
      </c>
      <c r="B368" s="7" t="s">
        <v>734</v>
      </c>
      <c r="C368" s="7" t="s">
        <v>4088</v>
      </c>
      <c r="D368" s="3" t="s">
        <v>107</v>
      </c>
      <c r="E368" s="3" t="s">
        <v>108</v>
      </c>
      <c r="F368" s="3" t="s">
        <v>6158</v>
      </c>
      <c r="G368" s="20" t="s">
        <v>3872</v>
      </c>
      <c r="H368" s="68" t="s">
        <v>6159</v>
      </c>
      <c r="I368" s="68" t="s">
        <v>3872</v>
      </c>
      <c r="J368" s="68" t="s">
        <v>6159</v>
      </c>
      <c r="K368" s="68" t="s">
        <v>3872</v>
      </c>
      <c r="L368" s="68" t="s">
        <v>6159</v>
      </c>
      <c r="M368" s="19" t="str">
        <f>VLOOKUP($A368,'[4]TOM T'!$C:$D,2,FALSE)</f>
        <v>Certifications &amp; Traceability &amp; Sustainability</v>
      </c>
      <c r="N368" s="19" t="str">
        <f>IF((COUNTIF($G368:$L368,"Global Category")+COUNTIF($G368:$L368,"Regional Category"))&gt;0,"YES","")</f>
        <v/>
      </c>
      <c r="O368" s="68" t="s">
        <v>3872</v>
      </c>
      <c r="P368" s="93"/>
      <c r="Q368" s="93"/>
      <c r="R368" s="93"/>
      <c r="S368" s="93"/>
      <c r="T368" s="93"/>
      <c r="U368" s="93"/>
      <c r="V368" s="22"/>
    </row>
    <row r="369" spans="1:22" ht="127.5" x14ac:dyDescent="0.45">
      <c r="A369" s="18">
        <v>673</v>
      </c>
      <c r="B369" s="7" t="s">
        <v>735</v>
      </c>
      <c r="C369" s="7" t="s">
        <v>4089</v>
      </c>
      <c r="D369" s="3" t="s">
        <v>110</v>
      </c>
      <c r="E369" s="3" t="s">
        <v>111</v>
      </c>
      <c r="F369" s="3" t="s">
        <v>6158</v>
      </c>
      <c r="G369" s="20" t="s">
        <v>3873</v>
      </c>
      <c r="H369" s="68" t="s">
        <v>6159</v>
      </c>
      <c r="I369" s="68" t="s">
        <v>3873</v>
      </c>
      <c r="J369" s="68" t="s">
        <v>6159</v>
      </c>
      <c r="K369" s="68" t="s">
        <v>3873</v>
      </c>
      <c r="L369" s="68" t="s">
        <v>6159</v>
      </c>
      <c r="M369" s="19" t="str">
        <f>VLOOKUP($A369,'[4]TOM T'!$C:$D,2,FALSE)</f>
        <v>Certifications &amp; Traceability &amp; Sustainability</v>
      </c>
      <c r="N369" s="19" t="str">
        <f>IF((COUNTIF($G369:$L369,"Global Category")+COUNTIF($G369:$L369,"Regional Category"))&gt;0,"YES","")</f>
        <v/>
      </c>
      <c r="O369" s="92" t="s">
        <v>3873</v>
      </c>
      <c r="P369" s="93"/>
      <c r="Q369" s="93"/>
      <c r="R369" s="93"/>
      <c r="S369" s="93"/>
      <c r="T369" s="93"/>
      <c r="U369" s="93"/>
      <c r="V369" s="22"/>
    </row>
    <row r="370" spans="1:22" ht="114.75" x14ac:dyDescent="0.45">
      <c r="A370" s="18">
        <v>674</v>
      </c>
      <c r="B370" s="7" t="s">
        <v>736</v>
      </c>
      <c r="C370" s="7" t="s">
        <v>4090</v>
      </c>
      <c r="D370" s="3" t="s">
        <v>113</v>
      </c>
      <c r="E370" s="3" t="s">
        <v>114</v>
      </c>
      <c r="F370" s="3" t="s">
        <v>6158</v>
      </c>
      <c r="G370" s="20" t="s">
        <v>3873</v>
      </c>
      <c r="H370" s="68" t="s">
        <v>6159</v>
      </c>
      <c r="I370" s="68" t="s">
        <v>3873</v>
      </c>
      <c r="J370" s="68" t="s">
        <v>6159</v>
      </c>
      <c r="K370" s="68" t="s">
        <v>3873</v>
      </c>
      <c r="L370" s="68" t="s">
        <v>6159</v>
      </c>
      <c r="M370" s="19" t="str">
        <f>VLOOKUP($A370,'[4]TOM T'!$C:$D,2,FALSE)</f>
        <v>Certifications &amp; Traceability &amp; Sustainability</v>
      </c>
      <c r="N370" s="19" t="str">
        <f>IF((COUNTIF($G370:$L370,"Global Category")+COUNTIF($G370:$L370,"Regional Category"))&gt;0,"YES","")</f>
        <v/>
      </c>
      <c r="O370" s="134" t="s">
        <v>3873</v>
      </c>
      <c r="P370" s="93"/>
      <c r="Q370" s="93"/>
      <c r="R370" s="93"/>
      <c r="S370" s="93"/>
      <c r="T370" s="93"/>
      <c r="U370" s="93"/>
      <c r="V370" s="22"/>
    </row>
    <row r="371" spans="1:22" ht="114.75" x14ac:dyDescent="0.45">
      <c r="A371" s="18">
        <v>675</v>
      </c>
      <c r="B371" s="7" t="s">
        <v>737</v>
      </c>
      <c r="C371" s="7" t="s">
        <v>4091</v>
      </c>
      <c r="D371" s="3" t="s">
        <v>116</v>
      </c>
      <c r="E371" s="3" t="s">
        <v>117</v>
      </c>
      <c r="F371" s="3" t="s">
        <v>6158</v>
      </c>
      <c r="G371" s="20" t="s">
        <v>3873</v>
      </c>
      <c r="H371" s="68" t="s">
        <v>6159</v>
      </c>
      <c r="I371" s="68" t="s">
        <v>3873</v>
      </c>
      <c r="J371" s="68" t="s">
        <v>6159</v>
      </c>
      <c r="K371" s="68" t="s">
        <v>3873</v>
      </c>
      <c r="L371" s="68" t="s">
        <v>6159</v>
      </c>
      <c r="M371" s="19" t="str">
        <f>VLOOKUP($A371,'[4]TOM T'!$C:$D,2,FALSE)</f>
        <v>Certifications &amp; Traceability &amp; Sustainability</v>
      </c>
      <c r="N371" s="19" t="str">
        <f>IF((COUNTIF($G371:$L371,"Global Category")+COUNTIF($G371:$L371,"Regional Category"))&gt;0,"YES","")</f>
        <v/>
      </c>
      <c r="O371" s="134" t="s">
        <v>3873</v>
      </c>
      <c r="P371" s="93"/>
      <c r="Q371" s="93"/>
      <c r="R371" s="93"/>
      <c r="S371" s="93"/>
      <c r="T371" s="93"/>
      <c r="U371" s="93"/>
      <c r="V371" s="22"/>
    </row>
    <row r="372" spans="1:22" ht="127.5" x14ac:dyDescent="0.45">
      <c r="A372" s="18">
        <v>676</v>
      </c>
      <c r="B372" s="7" t="s">
        <v>738</v>
      </c>
      <c r="C372" s="7" t="s">
        <v>4092</v>
      </c>
      <c r="D372" s="3" t="s">
        <v>119</v>
      </c>
      <c r="E372" s="3" t="s">
        <v>3875</v>
      </c>
      <c r="F372" s="3" t="s">
        <v>6158</v>
      </c>
      <c r="G372" s="20" t="s">
        <v>3873</v>
      </c>
      <c r="H372" s="68" t="s">
        <v>6159</v>
      </c>
      <c r="I372" s="68" t="s">
        <v>3873</v>
      </c>
      <c r="J372" s="68" t="s">
        <v>6159</v>
      </c>
      <c r="K372" s="68" t="s">
        <v>3873</v>
      </c>
      <c r="L372" s="68" t="s">
        <v>6159</v>
      </c>
      <c r="M372" s="19" t="str">
        <f>VLOOKUP($A372,'[4]TOM T'!$C:$D,2,FALSE)</f>
        <v>Certifications &amp; Traceability &amp; Sustainability</v>
      </c>
      <c r="N372" s="19" t="str">
        <f>IF((COUNTIF($G372:$L372,"Global Category")+COUNTIF($G372:$L372,"Regional Category"))&gt;0,"YES","")</f>
        <v/>
      </c>
      <c r="O372" s="92" t="s">
        <v>3873</v>
      </c>
      <c r="P372" s="93"/>
      <c r="Q372" s="93"/>
      <c r="R372" s="93"/>
      <c r="S372" s="93"/>
      <c r="T372" s="93"/>
      <c r="U372" s="93"/>
      <c r="V372" s="22"/>
    </row>
    <row r="373" spans="1:22" ht="114.75" x14ac:dyDescent="0.45">
      <c r="A373" s="18">
        <v>680</v>
      </c>
      <c r="B373" s="7" t="s">
        <v>739</v>
      </c>
      <c r="C373" s="7" t="s">
        <v>4093</v>
      </c>
      <c r="D373" s="3" t="s">
        <v>740</v>
      </c>
      <c r="E373" s="3" t="s">
        <v>741</v>
      </c>
      <c r="F373" s="3" t="s">
        <v>6158</v>
      </c>
      <c r="G373" s="20" t="s">
        <v>3872</v>
      </c>
      <c r="H373" s="68" t="s">
        <v>6159</v>
      </c>
      <c r="I373" s="68" t="s">
        <v>3872</v>
      </c>
      <c r="J373" s="68" t="s">
        <v>6159</v>
      </c>
      <c r="K373" s="68" t="s">
        <v>3872</v>
      </c>
      <c r="L373" s="68" t="s">
        <v>6159</v>
      </c>
      <c r="M373" s="19" t="str">
        <f>VLOOKUP($A373,'[4]TOM T'!$C:$D,2,FALSE)</f>
        <v>Certifications &amp; Traceability &amp; Sustainability</v>
      </c>
      <c r="N373" s="19" t="str">
        <f>IF((COUNTIF($G373:$L373,"Global Category")+COUNTIF($G373:$L373,"Regional Category"))&gt;0,"YES","")</f>
        <v/>
      </c>
      <c r="O373" s="68" t="s">
        <v>3872</v>
      </c>
      <c r="P373" s="93"/>
      <c r="Q373" s="93"/>
      <c r="R373" s="93"/>
      <c r="S373" s="93"/>
      <c r="T373" s="93"/>
      <c r="U373" s="93"/>
      <c r="V373" s="22"/>
    </row>
    <row r="374" spans="1:22" ht="114.75" x14ac:dyDescent="0.45">
      <c r="A374" s="18">
        <v>681</v>
      </c>
      <c r="B374" s="7" t="s">
        <v>742</v>
      </c>
      <c r="C374" s="7" t="s">
        <v>4094</v>
      </c>
      <c r="D374" s="3" t="s">
        <v>743</v>
      </c>
      <c r="E374" s="3" t="s">
        <v>744</v>
      </c>
      <c r="F374" s="3" t="s">
        <v>6158</v>
      </c>
      <c r="G374" s="20" t="s">
        <v>3872</v>
      </c>
      <c r="H374" s="68" t="s">
        <v>6159</v>
      </c>
      <c r="I374" s="68" t="s">
        <v>3872</v>
      </c>
      <c r="J374" s="68" t="s">
        <v>6159</v>
      </c>
      <c r="K374" s="68" t="s">
        <v>3872</v>
      </c>
      <c r="L374" s="68" t="s">
        <v>6159</v>
      </c>
      <c r="M374" s="19" t="str">
        <f>VLOOKUP($A374,'[4]TOM T'!$C:$D,2,FALSE)</f>
        <v>Certifications &amp; Traceability &amp; Sustainability</v>
      </c>
      <c r="N374" s="19" t="str">
        <f>IF((COUNTIF($G374:$L374,"Global Category")+COUNTIF($G374:$L374,"Regional Category"))&gt;0,"YES","")</f>
        <v/>
      </c>
      <c r="O374" s="68" t="s">
        <v>3872</v>
      </c>
      <c r="P374" s="93"/>
      <c r="Q374" s="93"/>
      <c r="R374" s="93"/>
      <c r="S374" s="93"/>
      <c r="T374" s="93"/>
      <c r="U374" s="93"/>
      <c r="V374" s="22"/>
    </row>
    <row r="375" spans="1:22" ht="127.5" x14ac:dyDescent="0.45">
      <c r="A375" s="18">
        <v>682</v>
      </c>
      <c r="B375" s="7" t="s">
        <v>745</v>
      </c>
      <c r="C375" s="7" t="s">
        <v>4095</v>
      </c>
      <c r="D375" s="3" t="s">
        <v>746</v>
      </c>
      <c r="E375" s="3" t="s">
        <v>747</v>
      </c>
      <c r="F375" s="3" t="s">
        <v>6158</v>
      </c>
      <c r="G375" s="20" t="s">
        <v>3872</v>
      </c>
      <c r="H375" s="68" t="s">
        <v>6159</v>
      </c>
      <c r="I375" s="68" t="s">
        <v>3872</v>
      </c>
      <c r="J375" s="68" t="s">
        <v>6159</v>
      </c>
      <c r="K375" s="68" t="s">
        <v>3872</v>
      </c>
      <c r="L375" s="68" t="s">
        <v>6159</v>
      </c>
      <c r="M375" s="19" t="str">
        <f>VLOOKUP($A375,'[4]TOM T'!$C:$D,2,FALSE)</f>
        <v>Certifications &amp; Traceability &amp; Sustainability</v>
      </c>
      <c r="N375" s="19" t="str">
        <f>IF((COUNTIF($G375:$L375,"Global Category")+COUNTIF($G375:$L375,"Regional Category"))&gt;0,"YES","")</f>
        <v/>
      </c>
      <c r="O375" s="20" t="s">
        <v>3872</v>
      </c>
      <c r="P375" s="93"/>
      <c r="Q375" s="93"/>
      <c r="R375" s="93"/>
      <c r="S375" s="93"/>
      <c r="T375" s="93"/>
      <c r="U375" s="93"/>
      <c r="V375" s="22"/>
    </row>
    <row r="376" spans="1:22" ht="114.75" x14ac:dyDescent="0.45">
      <c r="A376" s="18">
        <v>683</v>
      </c>
      <c r="B376" s="7" t="s">
        <v>748</v>
      </c>
      <c r="C376" s="7" t="s">
        <v>4096</v>
      </c>
      <c r="D376" s="3" t="s">
        <v>749</v>
      </c>
      <c r="E376" s="3" t="s">
        <v>750</v>
      </c>
      <c r="F376" s="3" t="s">
        <v>6158</v>
      </c>
      <c r="G376" s="20" t="s">
        <v>3872</v>
      </c>
      <c r="H376" s="68" t="s">
        <v>6159</v>
      </c>
      <c r="I376" s="68" t="s">
        <v>3872</v>
      </c>
      <c r="J376" s="68" t="s">
        <v>6159</v>
      </c>
      <c r="K376" s="68" t="s">
        <v>3872</v>
      </c>
      <c r="L376" s="68" t="s">
        <v>6159</v>
      </c>
      <c r="M376" s="19" t="str">
        <f>VLOOKUP($A376,'[4]TOM T'!$C:$D,2,FALSE)</f>
        <v>Certifications &amp; Traceability &amp; Sustainability</v>
      </c>
      <c r="N376" s="19" t="str">
        <f>IF((COUNTIF($G376:$L376,"Global Category")+COUNTIF($G376:$L376,"Regional Category"))&gt;0,"YES","")</f>
        <v/>
      </c>
      <c r="O376" s="68" t="s">
        <v>3872</v>
      </c>
      <c r="P376" s="93"/>
      <c r="Q376" s="93"/>
      <c r="R376" s="93"/>
      <c r="S376" s="93"/>
      <c r="T376" s="93"/>
      <c r="U376" s="93"/>
      <c r="V376" s="22"/>
    </row>
    <row r="377" spans="1:22" ht="114.75" x14ac:dyDescent="0.45">
      <c r="A377" s="18">
        <v>684</v>
      </c>
      <c r="B377" s="7" t="s">
        <v>751</v>
      </c>
      <c r="C377" s="7" t="s">
        <v>4097</v>
      </c>
      <c r="D377" s="3" t="s">
        <v>752</v>
      </c>
      <c r="E377" s="3" t="s">
        <v>753</v>
      </c>
      <c r="F377" s="3" t="s">
        <v>6158</v>
      </c>
      <c r="G377" s="20" t="s">
        <v>3872</v>
      </c>
      <c r="H377" s="68" t="s">
        <v>6159</v>
      </c>
      <c r="I377" s="68" t="s">
        <v>3872</v>
      </c>
      <c r="J377" s="68" t="s">
        <v>6159</v>
      </c>
      <c r="K377" s="68" t="s">
        <v>3872</v>
      </c>
      <c r="L377" s="68" t="s">
        <v>6159</v>
      </c>
      <c r="M377" s="19" t="str">
        <f>VLOOKUP($A377,'[4]TOM T'!$C:$D,2,FALSE)</f>
        <v>Certifications &amp; Traceability &amp; Sustainability</v>
      </c>
      <c r="N377" s="19" t="str">
        <f>IF((COUNTIF($G377:$L377,"Global Category")+COUNTIF($G377:$L377,"Regional Category"))&gt;0,"YES","")</f>
        <v/>
      </c>
      <c r="O377" s="20" t="s">
        <v>3872</v>
      </c>
      <c r="P377" s="93"/>
      <c r="Q377" s="93"/>
      <c r="R377" s="93"/>
      <c r="S377" s="93"/>
      <c r="T377" s="93"/>
      <c r="U377" s="93"/>
      <c r="V377" s="22"/>
    </row>
    <row r="378" spans="1:22" ht="114.75" x14ac:dyDescent="0.45">
      <c r="A378" s="18">
        <v>685</v>
      </c>
      <c r="B378" s="7" t="s">
        <v>754</v>
      </c>
      <c r="C378" s="7" t="s">
        <v>3711</v>
      </c>
      <c r="D378" s="3" t="s">
        <v>755</v>
      </c>
      <c r="E378" s="3" t="s">
        <v>3695</v>
      </c>
      <c r="F378" s="3" t="s">
        <v>6158</v>
      </c>
      <c r="G378" s="20" t="s">
        <v>3841</v>
      </c>
      <c r="H378" s="68" t="s">
        <v>3696</v>
      </c>
      <c r="I378" s="69" t="s">
        <v>3872</v>
      </c>
      <c r="J378" s="68" t="s">
        <v>6159</v>
      </c>
      <c r="K378" s="68" t="s">
        <v>3872</v>
      </c>
      <c r="L378" s="68" t="s">
        <v>6159</v>
      </c>
      <c r="M378" s="19" t="str">
        <f>VLOOKUP($A378,'[4]TOM T'!$C:$D,2,FALSE)</f>
        <v>Certifications &amp; Traceability &amp; Sustainability</v>
      </c>
      <c r="N378" s="19" t="str">
        <f>IF((COUNTIF($G378:$L378,"Global Category")+COUNTIF($G378:$L378,"Regional Category"))&gt;0,"YES","")</f>
        <v>YES</v>
      </c>
      <c r="O378" s="134" t="s">
        <v>3878</v>
      </c>
      <c r="P378" s="93"/>
      <c r="Q378" s="93"/>
      <c r="R378" s="93"/>
      <c r="S378" s="93"/>
      <c r="T378" s="93"/>
      <c r="U378" s="93"/>
      <c r="V378" s="22"/>
    </row>
    <row r="379" spans="1:22" ht="127.5" x14ac:dyDescent="0.45">
      <c r="A379" s="18">
        <v>687</v>
      </c>
      <c r="B379" s="7" t="s">
        <v>757</v>
      </c>
      <c r="C379" s="7" t="s">
        <v>4098</v>
      </c>
      <c r="D379" s="3" t="s">
        <v>107</v>
      </c>
      <c r="E379" s="3" t="s">
        <v>108</v>
      </c>
      <c r="F379" s="3" t="s">
        <v>6158</v>
      </c>
      <c r="G379" s="20" t="s">
        <v>3872</v>
      </c>
      <c r="H379" s="68" t="s">
        <v>6159</v>
      </c>
      <c r="I379" s="68" t="s">
        <v>3872</v>
      </c>
      <c r="J379" s="68" t="s">
        <v>6159</v>
      </c>
      <c r="K379" s="68" t="s">
        <v>3872</v>
      </c>
      <c r="L379" s="68" t="s">
        <v>6159</v>
      </c>
      <c r="M379" s="19" t="str">
        <f>VLOOKUP($A379,'[4]TOM T'!$C:$D,2,FALSE)</f>
        <v>Certifications &amp; Traceability &amp; Sustainability</v>
      </c>
      <c r="N379" s="19" t="str">
        <f>IF((COUNTIF($G379:$L379,"Global Category")+COUNTIF($G379:$L379,"Regional Category"))&gt;0,"YES","")</f>
        <v/>
      </c>
      <c r="O379" s="68" t="s">
        <v>3872</v>
      </c>
      <c r="P379" s="93"/>
      <c r="Q379" s="93"/>
      <c r="R379" s="93"/>
      <c r="S379" s="93"/>
      <c r="T379" s="93"/>
      <c r="U379" s="93"/>
      <c r="V379" s="22"/>
    </row>
    <row r="380" spans="1:22" ht="127.5" x14ac:dyDescent="0.45">
      <c r="A380" s="18">
        <v>688</v>
      </c>
      <c r="B380" s="7" t="s">
        <v>758</v>
      </c>
      <c r="C380" s="7" t="s">
        <v>4099</v>
      </c>
      <c r="D380" s="3" t="s">
        <v>110</v>
      </c>
      <c r="E380" s="3" t="s">
        <v>111</v>
      </c>
      <c r="F380" s="3" t="s">
        <v>6158</v>
      </c>
      <c r="G380" s="20" t="s">
        <v>3873</v>
      </c>
      <c r="H380" s="68" t="s">
        <v>6159</v>
      </c>
      <c r="I380" s="68" t="s">
        <v>3873</v>
      </c>
      <c r="J380" s="68" t="s">
        <v>6159</v>
      </c>
      <c r="K380" s="68" t="s">
        <v>3873</v>
      </c>
      <c r="L380" s="68" t="s">
        <v>6159</v>
      </c>
      <c r="M380" s="19" t="str">
        <f>VLOOKUP($A380,'[4]TOM T'!$C:$D,2,FALSE)</f>
        <v>Certifications &amp; Traceability &amp; Sustainability</v>
      </c>
      <c r="N380" s="19" t="str">
        <f>IF((COUNTIF($G380:$L380,"Global Category")+COUNTIF($G380:$L380,"Regional Category"))&gt;0,"YES","")</f>
        <v/>
      </c>
      <c r="O380" s="134" t="s">
        <v>3873</v>
      </c>
      <c r="P380" s="93"/>
      <c r="Q380" s="93"/>
      <c r="R380" s="93"/>
      <c r="S380" s="93"/>
      <c r="T380" s="93"/>
      <c r="U380" s="93"/>
      <c r="V380" s="22"/>
    </row>
    <row r="381" spans="1:22" ht="114.75" x14ac:dyDescent="0.45">
      <c r="A381" s="18">
        <v>689</v>
      </c>
      <c r="B381" s="7" t="s">
        <v>759</v>
      </c>
      <c r="C381" s="7" t="s">
        <v>4100</v>
      </c>
      <c r="D381" s="3" t="s">
        <v>113</v>
      </c>
      <c r="E381" s="3" t="s">
        <v>114</v>
      </c>
      <c r="F381" s="3" t="s">
        <v>6158</v>
      </c>
      <c r="G381" s="20" t="s">
        <v>3873</v>
      </c>
      <c r="H381" s="68" t="s">
        <v>6159</v>
      </c>
      <c r="I381" s="68" t="s">
        <v>3873</v>
      </c>
      <c r="J381" s="68" t="s">
        <v>6159</v>
      </c>
      <c r="K381" s="68" t="s">
        <v>3873</v>
      </c>
      <c r="L381" s="68" t="s">
        <v>6159</v>
      </c>
      <c r="M381" s="19" t="str">
        <f>VLOOKUP($A381,'[4]TOM T'!$C:$D,2,FALSE)</f>
        <v>Certifications &amp; Traceability &amp; Sustainability</v>
      </c>
      <c r="N381" s="19" t="str">
        <f>IF((COUNTIF($G381:$L381,"Global Category")+COUNTIF($G381:$L381,"Regional Category"))&gt;0,"YES","")</f>
        <v/>
      </c>
      <c r="O381" s="134" t="s">
        <v>3873</v>
      </c>
      <c r="P381" s="93"/>
      <c r="Q381" s="93"/>
      <c r="R381" s="93"/>
      <c r="S381" s="93"/>
      <c r="T381" s="93"/>
      <c r="U381" s="93"/>
      <c r="V381" s="22"/>
    </row>
    <row r="382" spans="1:22" ht="114.75" x14ac:dyDescent="0.45">
      <c r="A382" s="18">
        <v>690</v>
      </c>
      <c r="B382" s="7" t="s">
        <v>760</v>
      </c>
      <c r="C382" s="7" t="s">
        <v>4101</v>
      </c>
      <c r="D382" s="3" t="s">
        <v>116</v>
      </c>
      <c r="E382" s="3" t="s">
        <v>117</v>
      </c>
      <c r="F382" s="3" t="s">
        <v>6158</v>
      </c>
      <c r="G382" s="20" t="s">
        <v>3873</v>
      </c>
      <c r="H382" s="68" t="s">
        <v>6159</v>
      </c>
      <c r="I382" s="68" t="s">
        <v>3873</v>
      </c>
      <c r="J382" s="68" t="s">
        <v>6159</v>
      </c>
      <c r="K382" s="68" t="s">
        <v>3873</v>
      </c>
      <c r="L382" s="68" t="s">
        <v>6159</v>
      </c>
      <c r="M382" s="19" t="str">
        <f>VLOOKUP($A382,'[4]TOM T'!$C:$D,2,FALSE)</f>
        <v>Certifications &amp; Traceability &amp; Sustainability</v>
      </c>
      <c r="N382" s="19" t="str">
        <f>IF((COUNTIF($G382:$L382,"Global Category")+COUNTIF($G382:$L382,"Regional Category"))&gt;0,"YES","")</f>
        <v/>
      </c>
      <c r="O382" s="134" t="s">
        <v>3873</v>
      </c>
      <c r="P382" s="93"/>
      <c r="Q382" s="93"/>
      <c r="R382" s="93"/>
      <c r="S382" s="93"/>
      <c r="T382" s="93"/>
      <c r="U382" s="93"/>
      <c r="V382" s="22"/>
    </row>
    <row r="383" spans="1:22" ht="127.5" x14ac:dyDescent="0.45">
      <c r="A383" s="8">
        <v>695</v>
      </c>
      <c r="B383" s="7" t="s">
        <v>765</v>
      </c>
      <c r="C383" s="7" t="s">
        <v>4102</v>
      </c>
      <c r="D383" s="3" t="s">
        <v>766</v>
      </c>
      <c r="E383" s="3" t="s">
        <v>767</v>
      </c>
      <c r="F383" s="3" t="s">
        <v>6158</v>
      </c>
      <c r="G383" s="20" t="s">
        <v>3878</v>
      </c>
      <c r="H383" s="68" t="s">
        <v>6159</v>
      </c>
      <c r="I383" s="69" t="s">
        <v>3689</v>
      </c>
      <c r="J383" s="68" t="s">
        <v>6159</v>
      </c>
      <c r="K383" s="68" t="s">
        <v>3878</v>
      </c>
      <c r="L383" s="68" t="s">
        <v>6159</v>
      </c>
      <c r="M383" s="19" t="str">
        <f>VLOOKUP($A383,'[4]TOM T'!$C:$D,2,FALSE)</f>
        <v>Certifications &amp; Traceability &amp; Sustainability</v>
      </c>
      <c r="N383" s="19" t="str">
        <f>IF((COUNTIF($G383:$L383,"Global Category")+COUNTIF($G383:$L383,"Regional Category"))&gt;0,"YES","")</f>
        <v/>
      </c>
      <c r="O383" s="92" t="s">
        <v>3878</v>
      </c>
      <c r="P383" s="93"/>
      <c r="Q383" s="93"/>
      <c r="R383" s="93"/>
      <c r="S383" s="93"/>
      <c r="T383" s="93"/>
      <c r="U383" s="93"/>
      <c r="V383" s="22"/>
    </row>
    <row r="384" spans="1:22" ht="127.5" x14ac:dyDescent="0.45">
      <c r="A384" s="8">
        <v>696</v>
      </c>
      <c r="B384" s="7" t="s">
        <v>768</v>
      </c>
      <c r="C384" s="7" t="s">
        <v>4103</v>
      </c>
      <c r="D384" s="3" t="s">
        <v>769</v>
      </c>
      <c r="E384" s="3" t="s">
        <v>770</v>
      </c>
      <c r="F384" s="3" t="s">
        <v>6158</v>
      </c>
      <c r="G384" s="20" t="s">
        <v>3878</v>
      </c>
      <c r="H384" s="68" t="s">
        <v>6159</v>
      </c>
      <c r="I384" s="69" t="s">
        <v>3689</v>
      </c>
      <c r="J384" s="68" t="s">
        <v>6159</v>
      </c>
      <c r="K384" s="68" t="s">
        <v>3878</v>
      </c>
      <c r="L384" s="68" t="s">
        <v>6159</v>
      </c>
      <c r="M384" s="19" t="str">
        <f>VLOOKUP($A384,'[4]TOM T'!$C:$D,2,FALSE)</f>
        <v>Certifications &amp; Traceability &amp; Sustainability</v>
      </c>
      <c r="N384" s="19" t="str">
        <f>IF((COUNTIF($G384:$L384,"Global Category")+COUNTIF($G384:$L384,"Regional Category"))&gt;0,"YES","")</f>
        <v/>
      </c>
      <c r="O384" s="92" t="s">
        <v>3878</v>
      </c>
      <c r="P384" s="93"/>
      <c r="Q384" s="93"/>
      <c r="R384" s="93"/>
      <c r="S384" s="93"/>
      <c r="T384" s="93"/>
      <c r="U384" s="93"/>
      <c r="V384" s="22"/>
    </row>
    <row r="385" spans="1:22" ht="114.75" x14ac:dyDescent="0.45">
      <c r="A385" s="8">
        <v>699</v>
      </c>
      <c r="B385" s="7" t="s">
        <v>773</v>
      </c>
      <c r="C385" s="7" t="s">
        <v>4104</v>
      </c>
      <c r="D385" s="3" t="s">
        <v>107</v>
      </c>
      <c r="E385" s="3" t="s">
        <v>108</v>
      </c>
      <c r="F385" s="3" t="s">
        <v>6158</v>
      </c>
      <c r="G385" s="20" t="s">
        <v>3878</v>
      </c>
      <c r="H385" s="68" t="s">
        <v>6159</v>
      </c>
      <c r="I385" s="69" t="s">
        <v>3689</v>
      </c>
      <c r="J385" s="68" t="s">
        <v>6159</v>
      </c>
      <c r="K385" s="68" t="s">
        <v>3878</v>
      </c>
      <c r="L385" s="68" t="s">
        <v>6159</v>
      </c>
      <c r="M385" s="19" t="str">
        <f>VLOOKUP($A385,'[4]TOM T'!$C:$D,2,FALSE)</f>
        <v>Certifications &amp; Traceability &amp; Sustainability</v>
      </c>
      <c r="N385" s="19" t="str">
        <f>IF((COUNTIF($G385:$L385,"Global Category")+COUNTIF($G385:$L385,"Regional Category"))&gt;0,"YES","")</f>
        <v/>
      </c>
      <c r="O385" s="92" t="s">
        <v>3878</v>
      </c>
      <c r="P385" s="93"/>
      <c r="Q385" s="93"/>
      <c r="R385" s="93"/>
      <c r="S385" s="93"/>
      <c r="T385" s="93"/>
      <c r="U385" s="93"/>
      <c r="V385" s="22"/>
    </row>
    <row r="386" spans="1:22" ht="127.5" x14ac:dyDescent="0.45">
      <c r="A386" s="18">
        <v>700</v>
      </c>
      <c r="B386" s="7" t="s">
        <v>774</v>
      </c>
      <c r="C386" s="7" t="s">
        <v>4105</v>
      </c>
      <c r="D386" s="3" t="s">
        <v>110</v>
      </c>
      <c r="E386" s="3" t="s">
        <v>111</v>
      </c>
      <c r="F386" s="3" t="s">
        <v>6158</v>
      </c>
      <c r="G386" s="20" t="s">
        <v>3873</v>
      </c>
      <c r="H386" s="68" t="s">
        <v>6159</v>
      </c>
      <c r="I386" s="68" t="s">
        <v>3873</v>
      </c>
      <c r="J386" s="68" t="s">
        <v>6159</v>
      </c>
      <c r="K386" s="68" t="s">
        <v>3873</v>
      </c>
      <c r="L386" s="68" t="s">
        <v>6159</v>
      </c>
      <c r="M386" s="19" t="str">
        <f>VLOOKUP($A386,'[4]TOM T'!$C:$D,2,FALSE)</f>
        <v>Certifications &amp; Traceability &amp; Sustainability</v>
      </c>
      <c r="N386" s="19" t="str">
        <f>IF((COUNTIF($G386:$L386,"Global Category")+COUNTIF($G386:$L386,"Regional Category"))&gt;0,"YES","")</f>
        <v/>
      </c>
      <c r="O386" s="92" t="s">
        <v>3873</v>
      </c>
      <c r="P386" s="93"/>
      <c r="Q386" s="93"/>
      <c r="R386" s="93"/>
      <c r="S386" s="93"/>
      <c r="T386" s="93"/>
      <c r="U386" s="93"/>
      <c r="V386" s="22"/>
    </row>
    <row r="387" spans="1:22" ht="127.5" x14ac:dyDescent="0.45">
      <c r="A387" s="18">
        <v>701</v>
      </c>
      <c r="B387" s="7" t="s">
        <v>775</v>
      </c>
      <c r="C387" s="7" t="s">
        <v>4106</v>
      </c>
      <c r="D387" s="3" t="s">
        <v>113</v>
      </c>
      <c r="E387" s="3" t="s">
        <v>114</v>
      </c>
      <c r="F387" s="3" t="s">
        <v>6158</v>
      </c>
      <c r="G387" s="20" t="s">
        <v>3873</v>
      </c>
      <c r="H387" s="68" t="s">
        <v>6159</v>
      </c>
      <c r="I387" s="68" t="s">
        <v>3873</v>
      </c>
      <c r="J387" s="68" t="s">
        <v>6159</v>
      </c>
      <c r="K387" s="68" t="s">
        <v>3873</v>
      </c>
      <c r="L387" s="68" t="s">
        <v>6159</v>
      </c>
      <c r="M387" s="19" t="str">
        <f>VLOOKUP($A387,'[4]TOM T'!$C:$D,2,FALSE)</f>
        <v>Certifications &amp; Traceability &amp; Sustainability</v>
      </c>
      <c r="N387" s="19" t="str">
        <f>IF((COUNTIF($G387:$L387,"Global Category")+COUNTIF($G387:$L387,"Regional Category"))&gt;0,"YES","")</f>
        <v/>
      </c>
      <c r="O387" s="92" t="s">
        <v>3873</v>
      </c>
      <c r="P387" s="93"/>
      <c r="Q387" s="93"/>
      <c r="R387" s="93"/>
      <c r="S387" s="93"/>
      <c r="T387" s="93"/>
      <c r="U387" s="93"/>
      <c r="V387" s="22"/>
    </row>
    <row r="388" spans="1:22" ht="127.5" x14ac:dyDescent="0.45">
      <c r="A388" s="18">
        <v>702</v>
      </c>
      <c r="B388" s="7" t="s">
        <v>776</v>
      </c>
      <c r="C388" s="7" t="s">
        <v>4107</v>
      </c>
      <c r="D388" s="3" t="s">
        <v>116</v>
      </c>
      <c r="E388" s="3" t="s">
        <v>117</v>
      </c>
      <c r="F388" s="3" t="s">
        <v>6158</v>
      </c>
      <c r="G388" s="20" t="s">
        <v>3873</v>
      </c>
      <c r="H388" s="68" t="s">
        <v>6159</v>
      </c>
      <c r="I388" s="68" t="s">
        <v>3873</v>
      </c>
      <c r="J388" s="68" t="s">
        <v>6159</v>
      </c>
      <c r="K388" s="68" t="s">
        <v>3873</v>
      </c>
      <c r="L388" s="68" t="s">
        <v>6159</v>
      </c>
      <c r="M388" s="19" t="str">
        <f>VLOOKUP($A388,'[4]TOM T'!$C:$D,2,FALSE)</f>
        <v>Certifications &amp; Traceability &amp; Sustainability</v>
      </c>
      <c r="N388" s="19" t="str">
        <f>IF((COUNTIF($G388:$L388,"Global Category")+COUNTIF($G388:$L388,"Regional Category"))&gt;0,"YES","")</f>
        <v/>
      </c>
      <c r="O388" s="92" t="s">
        <v>3873</v>
      </c>
      <c r="P388" s="93"/>
      <c r="Q388" s="93"/>
      <c r="R388" s="93"/>
      <c r="S388" s="93"/>
      <c r="T388" s="93"/>
      <c r="U388" s="93"/>
      <c r="V388" s="22"/>
    </row>
    <row r="389" spans="1:22" ht="140.25" x14ac:dyDescent="0.45">
      <c r="A389" s="18">
        <v>703</v>
      </c>
      <c r="B389" s="7" t="s">
        <v>777</v>
      </c>
      <c r="C389" s="7" t="s">
        <v>4108</v>
      </c>
      <c r="D389" s="3" t="s">
        <v>119</v>
      </c>
      <c r="E389" s="3" t="s">
        <v>3875</v>
      </c>
      <c r="F389" s="3" t="s">
        <v>6158</v>
      </c>
      <c r="G389" s="20" t="s">
        <v>3873</v>
      </c>
      <c r="H389" s="68" t="s">
        <v>6159</v>
      </c>
      <c r="I389" s="68" t="s">
        <v>3873</v>
      </c>
      <c r="J389" s="68" t="s">
        <v>6159</v>
      </c>
      <c r="K389" s="68" t="s">
        <v>3873</v>
      </c>
      <c r="L389" s="68" t="s">
        <v>6159</v>
      </c>
      <c r="M389" s="19" t="str">
        <f>VLOOKUP($A389,'[4]TOM T'!$C:$D,2,FALSE)</f>
        <v>Certifications &amp; Traceability &amp; Sustainability</v>
      </c>
      <c r="N389" s="19" t="str">
        <f>IF((COUNTIF($G389:$L389,"Global Category")+COUNTIF($G389:$L389,"Regional Category"))&gt;0,"YES","")</f>
        <v/>
      </c>
      <c r="O389" s="92" t="s">
        <v>3873</v>
      </c>
      <c r="P389" s="93"/>
      <c r="Q389" s="93"/>
      <c r="R389" s="93"/>
      <c r="S389" s="93"/>
      <c r="T389" s="93"/>
      <c r="U389" s="93"/>
      <c r="V389" s="22"/>
    </row>
    <row r="390" spans="1:22" ht="127.5" x14ac:dyDescent="0.45">
      <c r="A390" s="18">
        <v>714</v>
      </c>
      <c r="B390" s="7" t="s">
        <v>778</v>
      </c>
      <c r="C390" s="7" t="s">
        <v>4109</v>
      </c>
      <c r="D390" s="3" t="s">
        <v>779</v>
      </c>
      <c r="E390" s="3" t="s">
        <v>780</v>
      </c>
      <c r="F390" s="3" t="s">
        <v>6158</v>
      </c>
      <c r="G390" s="20" t="s">
        <v>3872</v>
      </c>
      <c r="H390" s="68" t="s">
        <v>6159</v>
      </c>
      <c r="I390" s="68" t="s">
        <v>3872</v>
      </c>
      <c r="J390" s="68" t="s">
        <v>6159</v>
      </c>
      <c r="K390" s="68" t="s">
        <v>3872</v>
      </c>
      <c r="L390" s="68" t="s">
        <v>6159</v>
      </c>
      <c r="M390" s="19" t="str">
        <f>VLOOKUP($A390,'[4]TOM T'!$C:$D,2,FALSE)</f>
        <v>Regulatory facts</v>
      </c>
      <c r="N390" s="19" t="str">
        <f>IF((COUNTIF($G390:$L390,"Global Category")+COUNTIF($G390:$L390,"Regional Category"))&gt;0,"YES","")</f>
        <v/>
      </c>
      <c r="O390" s="20" t="s">
        <v>3872</v>
      </c>
      <c r="P390" s="93"/>
      <c r="Q390" s="93"/>
      <c r="R390" s="93"/>
      <c r="S390" s="93"/>
      <c r="T390" s="93"/>
      <c r="U390" s="93"/>
      <c r="V390" s="22"/>
    </row>
    <row r="391" spans="1:22" ht="127.5" x14ac:dyDescent="0.45">
      <c r="A391" s="18">
        <v>716</v>
      </c>
      <c r="B391" s="7" t="s">
        <v>781</v>
      </c>
      <c r="C391" s="7" t="s">
        <v>4110</v>
      </c>
      <c r="D391" s="3" t="s">
        <v>107</v>
      </c>
      <c r="E391" s="3" t="s">
        <v>108</v>
      </c>
      <c r="F391" s="3" t="s">
        <v>6158</v>
      </c>
      <c r="G391" s="20" t="s">
        <v>3872</v>
      </c>
      <c r="H391" s="68" t="s">
        <v>6159</v>
      </c>
      <c r="I391" s="68" t="s">
        <v>3872</v>
      </c>
      <c r="J391" s="68" t="s">
        <v>6159</v>
      </c>
      <c r="K391" s="68" t="s">
        <v>3872</v>
      </c>
      <c r="L391" s="68" t="s">
        <v>6159</v>
      </c>
      <c r="M391" s="19" t="str">
        <f>VLOOKUP($A391,'[4]TOM T'!$C:$D,2,FALSE)</f>
        <v>Regulatory facts</v>
      </c>
      <c r="N391" s="19" t="str">
        <f>IF((COUNTIF($G391:$L391,"Global Category")+COUNTIF($G391:$L391,"Regional Category"))&gt;0,"YES","")</f>
        <v/>
      </c>
      <c r="O391" s="20" t="s">
        <v>3872</v>
      </c>
      <c r="P391" s="93"/>
      <c r="Q391" s="93"/>
      <c r="R391" s="93"/>
      <c r="S391" s="93"/>
      <c r="T391" s="93"/>
      <c r="U391" s="93"/>
      <c r="V391" s="22"/>
    </row>
    <row r="392" spans="1:22" ht="127.5" x14ac:dyDescent="0.45">
      <c r="A392" s="18">
        <v>717</v>
      </c>
      <c r="B392" s="7" t="s">
        <v>782</v>
      </c>
      <c r="C392" s="7" t="s">
        <v>4111</v>
      </c>
      <c r="D392" s="3" t="s">
        <v>110</v>
      </c>
      <c r="E392" s="3" t="s">
        <v>111</v>
      </c>
      <c r="F392" s="3" t="s">
        <v>6158</v>
      </c>
      <c r="G392" s="20" t="s">
        <v>3873</v>
      </c>
      <c r="H392" s="68" t="s">
        <v>6159</v>
      </c>
      <c r="I392" s="68" t="s">
        <v>3873</v>
      </c>
      <c r="J392" s="68" t="s">
        <v>6159</v>
      </c>
      <c r="K392" s="68" t="s">
        <v>3873</v>
      </c>
      <c r="L392" s="68" t="s">
        <v>6159</v>
      </c>
      <c r="M392" s="19" t="str">
        <f>VLOOKUP($A392,'[4]TOM T'!$C:$D,2,FALSE)</f>
        <v>Regulatory facts</v>
      </c>
      <c r="N392" s="19" t="str">
        <f>IF((COUNTIF($G392:$L392,"Global Category")+COUNTIF($G392:$L392,"Regional Category"))&gt;0,"YES","")</f>
        <v/>
      </c>
      <c r="O392" s="92" t="s">
        <v>3873</v>
      </c>
      <c r="P392" s="93"/>
      <c r="Q392" s="93"/>
      <c r="R392" s="93"/>
      <c r="S392" s="93"/>
      <c r="T392" s="93"/>
      <c r="U392" s="93"/>
      <c r="V392" s="22"/>
    </row>
    <row r="393" spans="1:22" ht="127.5" x14ac:dyDescent="0.45">
      <c r="A393" s="18">
        <v>718</v>
      </c>
      <c r="B393" s="7" t="s">
        <v>783</v>
      </c>
      <c r="C393" s="7" t="s">
        <v>4112</v>
      </c>
      <c r="D393" s="3" t="s">
        <v>113</v>
      </c>
      <c r="E393" s="3" t="s">
        <v>114</v>
      </c>
      <c r="F393" s="3" t="s">
        <v>6158</v>
      </c>
      <c r="G393" s="20" t="s">
        <v>3873</v>
      </c>
      <c r="H393" s="68" t="s">
        <v>6159</v>
      </c>
      <c r="I393" s="68" t="s">
        <v>3873</v>
      </c>
      <c r="J393" s="68" t="s">
        <v>6159</v>
      </c>
      <c r="K393" s="68" t="s">
        <v>3873</v>
      </c>
      <c r="L393" s="68" t="s">
        <v>6159</v>
      </c>
      <c r="M393" s="19" t="str">
        <f>VLOOKUP($A393,'[4]TOM T'!$C:$D,2,FALSE)</f>
        <v>Regulatory facts</v>
      </c>
      <c r="N393" s="19" t="str">
        <f>IF((COUNTIF($G393:$L393,"Global Category")+COUNTIF($G393:$L393,"Regional Category"))&gt;0,"YES","")</f>
        <v/>
      </c>
      <c r="O393" s="92" t="s">
        <v>3873</v>
      </c>
      <c r="P393" s="93"/>
      <c r="Q393" s="93"/>
      <c r="R393" s="93"/>
      <c r="S393" s="93"/>
      <c r="T393" s="93"/>
      <c r="U393" s="93"/>
      <c r="V393" s="22"/>
    </row>
    <row r="394" spans="1:22" ht="127.5" x14ac:dyDescent="0.45">
      <c r="A394" s="18">
        <v>719</v>
      </c>
      <c r="B394" s="7" t="s">
        <v>784</v>
      </c>
      <c r="C394" s="7" t="s">
        <v>4113</v>
      </c>
      <c r="D394" s="3" t="s">
        <v>116</v>
      </c>
      <c r="E394" s="3" t="s">
        <v>117</v>
      </c>
      <c r="F394" s="3" t="s">
        <v>6158</v>
      </c>
      <c r="G394" s="20" t="s">
        <v>3873</v>
      </c>
      <c r="H394" s="68" t="s">
        <v>6159</v>
      </c>
      <c r="I394" s="68" t="s">
        <v>3873</v>
      </c>
      <c r="J394" s="68" t="s">
        <v>6159</v>
      </c>
      <c r="K394" s="68" t="s">
        <v>3873</v>
      </c>
      <c r="L394" s="68" t="s">
        <v>6159</v>
      </c>
      <c r="M394" s="19" t="str">
        <f>VLOOKUP($A394,'[4]TOM T'!$C:$D,2,FALSE)</f>
        <v>Regulatory facts</v>
      </c>
      <c r="N394" s="19" t="str">
        <f>IF((COUNTIF($G394:$L394,"Global Category")+COUNTIF($G394:$L394,"Regional Category"))&gt;0,"YES","")</f>
        <v/>
      </c>
      <c r="O394" s="92" t="s">
        <v>3873</v>
      </c>
      <c r="P394" s="93"/>
      <c r="Q394" s="93"/>
      <c r="R394" s="93"/>
      <c r="S394" s="93"/>
      <c r="T394" s="93"/>
      <c r="U394" s="93"/>
      <c r="V394" s="22"/>
    </row>
    <row r="395" spans="1:22" ht="127.5" x14ac:dyDescent="0.45">
      <c r="A395" s="18">
        <v>720</v>
      </c>
      <c r="B395" s="7" t="s">
        <v>785</v>
      </c>
      <c r="C395" s="7" t="s">
        <v>4114</v>
      </c>
      <c r="D395" s="3" t="s">
        <v>119</v>
      </c>
      <c r="E395" s="3" t="s">
        <v>3875</v>
      </c>
      <c r="F395" s="3" t="s">
        <v>6158</v>
      </c>
      <c r="G395" s="20" t="s">
        <v>3873</v>
      </c>
      <c r="H395" s="68" t="s">
        <v>6159</v>
      </c>
      <c r="I395" s="68" t="s">
        <v>3873</v>
      </c>
      <c r="J395" s="68" t="s">
        <v>6159</v>
      </c>
      <c r="K395" s="68" t="s">
        <v>3873</v>
      </c>
      <c r="L395" s="68" t="s">
        <v>6159</v>
      </c>
      <c r="M395" s="19" t="str">
        <f>VLOOKUP($A395,'[4]TOM T'!$C:$D,2,FALSE)</f>
        <v>Regulatory facts</v>
      </c>
      <c r="N395" s="19" t="str">
        <f>IF((COUNTIF($G395:$L395,"Global Category")+COUNTIF($G395:$L395,"Regional Category"))&gt;0,"YES","")</f>
        <v/>
      </c>
      <c r="O395" s="92" t="s">
        <v>3873</v>
      </c>
      <c r="P395" s="93"/>
      <c r="Q395" s="93"/>
      <c r="R395" s="93"/>
      <c r="S395" s="93"/>
      <c r="T395" s="93"/>
      <c r="U395" s="93"/>
      <c r="V395" s="22"/>
    </row>
    <row r="396" spans="1:22" ht="395.25" x14ac:dyDescent="0.45">
      <c r="A396" s="18">
        <v>724</v>
      </c>
      <c r="B396" s="7" t="s">
        <v>786</v>
      </c>
      <c r="C396" s="7" t="s">
        <v>4115</v>
      </c>
      <c r="D396" s="3" t="s">
        <v>787</v>
      </c>
      <c r="E396" s="3" t="s">
        <v>788</v>
      </c>
      <c r="F396" s="3" t="s">
        <v>6158</v>
      </c>
      <c r="G396" s="20" t="s">
        <v>3872</v>
      </c>
      <c r="H396" s="68" t="s">
        <v>6159</v>
      </c>
      <c r="I396" s="68" t="s">
        <v>3872</v>
      </c>
      <c r="J396" s="68" t="s">
        <v>6159</v>
      </c>
      <c r="K396" s="68" t="s">
        <v>3872</v>
      </c>
      <c r="L396" s="68" t="s">
        <v>6159</v>
      </c>
      <c r="M396" s="19" t="str">
        <f>VLOOKUP($A396,'[4]TOM T'!$C:$D,2,FALSE)</f>
        <v>Regulatory facts</v>
      </c>
      <c r="N396" s="19" t="str">
        <f>IF((COUNTIF($G396:$L396,"Global Category")+COUNTIF($G396:$L396,"Regional Category"))&gt;0,"YES","")</f>
        <v/>
      </c>
      <c r="O396" s="68" t="s">
        <v>3872</v>
      </c>
      <c r="P396" s="93"/>
      <c r="Q396" s="93"/>
      <c r="R396" s="93"/>
      <c r="S396" s="93"/>
      <c r="T396" s="93"/>
      <c r="U396" s="93"/>
      <c r="V396" s="22"/>
    </row>
    <row r="397" spans="1:22" ht="127.5" x14ac:dyDescent="0.45">
      <c r="A397" s="18">
        <v>727</v>
      </c>
      <c r="B397" s="7" t="s">
        <v>789</v>
      </c>
      <c r="C397" s="7" t="s">
        <v>4116</v>
      </c>
      <c r="D397" s="3" t="s">
        <v>790</v>
      </c>
      <c r="E397" s="3" t="s">
        <v>791</v>
      </c>
      <c r="F397" s="3" t="s">
        <v>6158</v>
      </c>
      <c r="G397" s="20" t="s">
        <v>3872</v>
      </c>
      <c r="H397" s="68" t="s">
        <v>6159</v>
      </c>
      <c r="I397" s="68" t="s">
        <v>3872</v>
      </c>
      <c r="J397" s="68" t="s">
        <v>6159</v>
      </c>
      <c r="K397" s="68" t="s">
        <v>3872</v>
      </c>
      <c r="L397" s="68" t="s">
        <v>6159</v>
      </c>
      <c r="M397" s="19" t="str">
        <f>VLOOKUP($A397,'[4]TOM T'!$C:$D,2,FALSE)</f>
        <v>Regulatory facts</v>
      </c>
      <c r="N397" s="19" t="str">
        <f>IF((COUNTIF($G397:$L397,"Global Category")+COUNTIF($G397:$L397,"Regional Category"))&gt;0,"YES","")</f>
        <v/>
      </c>
      <c r="O397" s="20" t="s">
        <v>3872</v>
      </c>
      <c r="P397" s="93"/>
      <c r="Q397" s="93"/>
      <c r="R397" s="93"/>
      <c r="S397" s="93"/>
      <c r="T397" s="93"/>
      <c r="U397" s="93"/>
      <c r="V397" s="22"/>
    </row>
    <row r="398" spans="1:22" ht="140.25" x14ac:dyDescent="0.45">
      <c r="A398" s="18">
        <v>743</v>
      </c>
      <c r="B398" s="7" t="s">
        <v>792</v>
      </c>
      <c r="C398" s="7" t="s">
        <v>4117</v>
      </c>
      <c r="D398" s="3" t="s">
        <v>793</v>
      </c>
      <c r="E398" s="3" t="s">
        <v>794</v>
      </c>
      <c r="F398" s="3" t="s">
        <v>6158</v>
      </c>
      <c r="G398" s="20" t="s">
        <v>3872</v>
      </c>
      <c r="H398" s="68" t="s">
        <v>6159</v>
      </c>
      <c r="I398" s="68" t="s">
        <v>3872</v>
      </c>
      <c r="J398" s="68" t="s">
        <v>6159</v>
      </c>
      <c r="K398" s="68" t="s">
        <v>3872</v>
      </c>
      <c r="L398" s="68" t="s">
        <v>6159</v>
      </c>
      <c r="M398" s="19" t="str">
        <f>VLOOKUP($A398,'[4]TOM T'!$C:$D,2,FALSE)</f>
        <v>Regulatory facts</v>
      </c>
      <c r="N398" s="19" t="str">
        <f>IF((COUNTIF($G398:$L398,"Global Category")+COUNTIF($G398:$L398,"Regional Category"))&gt;0,"YES","")</f>
        <v/>
      </c>
      <c r="O398" s="20" t="s">
        <v>3872</v>
      </c>
      <c r="P398" s="93"/>
      <c r="Q398" s="93"/>
      <c r="R398" s="93"/>
      <c r="S398" s="93"/>
      <c r="T398" s="93"/>
      <c r="U398" s="93"/>
      <c r="V398" s="22"/>
    </row>
    <row r="399" spans="1:22" ht="140.25" x14ac:dyDescent="0.45">
      <c r="A399" s="18">
        <v>744</v>
      </c>
      <c r="B399" s="7" t="s">
        <v>795</v>
      </c>
      <c r="C399" s="7" t="s">
        <v>4118</v>
      </c>
      <c r="D399" s="3" t="s">
        <v>796</v>
      </c>
      <c r="E399" s="3" t="s">
        <v>797</v>
      </c>
      <c r="F399" s="3" t="s">
        <v>6158</v>
      </c>
      <c r="G399" s="20" t="s">
        <v>3872</v>
      </c>
      <c r="H399" s="68" t="s">
        <v>6159</v>
      </c>
      <c r="I399" s="68" t="s">
        <v>3872</v>
      </c>
      <c r="J399" s="68" t="s">
        <v>6159</v>
      </c>
      <c r="K399" s="68" t="s">
        <v>3872</v>
      </c>
      <c r="L399" s="68" t="s">
        <v>6159</v>
      </c>
      <c r="M399" s="19" t="str">
        <f>VLOOKUP($A399,'[4]TOM T'!$C:$D,2,FALSE)</f>
        <v>Regulatory facts</v>
      </c>
      <c r="N399" s="19" t="str">
        <f>IF((COUNTIF($G399:$L399,"Global Category")+COUNTIF($G399:$L399,"Regional Category"))&gt;0,"YES","")</f>
        <v/>
      </c>
      <c r="O399" s="20" t="s">
        <v>3872</v>
      </c>
      <c r="P399" s="93"/>
      <c r="Q399" s="93"/>
      <c r="R399" s="93"/>
      <c r="S399" s="93"/>
      <c r="T399" s="93"/>
      <c r="U399" s="93"/>
      <c r="V399" s="22"/>
    </row>
    <row r="400" spans="1:22" ht="153" x14ac:dyDescent="0.45">
      <c r="A400" s="18">
        <v>746</v>
      </c>
      <c r="B400" s="7" t="s">
        <v>798</v>
      </c>
      <c r="C400" s="7" t="s">
        <v>4119</v>
      </c>
      <c r="D400" s="3" t="s">
        <v>799</v>
      </c>
      <c r="E400" s="3" t="s">
        <v>800</v>
      </c>
      <c r="F400" s="3" t="s">
        <v>6158</v>
      </c>
      <c r="G400" s="20" t="s">
        <v>3872</v>
      </c>
      <c r="H400" s="68" t="s">
        <v>6159</v>
      </c>
      <c r="I400" s="68" t="s">
        <v>3872</v>
      </c>
      <c r="J400" s="68" t="s">
        <v>6159</v>
      </c>
      <c r="K400" s="68" t="s">
        <v>3872</v>
      </c>
      <c r="L400" s="68" t="s">
        <v>6159</v>
      </c>
      <c r="M400" s="19" t="str">
        <f>VLOOKUP($A400,'[4]TOM T'!$C:$D,2,FALSE)</f>
        <v>Regulatory facts</v>
      </c>
      <c r="N400" s="19" t="str">
        <f>IF((COUNTIF($G400:$L400,"Global Category")+COUNTIF($G400:$L400,"Regional Category"))&gt;0,"YES","")</f>
        <v/>
      </c>
      <c r="O400" s="20" t="s">
        <v>3872</v>
      </c>
      <c r="P400" s="93"/>
      <c r="Q400" s="93"/>
      <c r="R400" s="93"/>
      <c r="S400" s="93"/>
      <c r="T400" s="93"/>
      <c r="U400" s="93"/>
      <c r="V400" s="22"/>
    </row>
    <row r="401" spans="1:22" ht="153" x14ac:dyDescent="0.45">
      <c r="A401" s="18">
        <v>747</v>
      </c>
      <c r="B401" s="7" t="s">
        <v>801</v>
      </c>
      <c r="C401" s="7" t="s">
        <v>4120</v>
      </c>
      <c r="D401" s="3" t="s">
        <v>802</v>
      </c>
      <c r="E401" s="3" t="s">
        <v>800</v>
      </c>
      <c r="F401" s="3" t="s">
        <v>6158</v>
      </c>
      <c r="G401" s="20" t="s">
        <v>3873</v>
      </c>
      <c r="H401" s="68" t="s">
        <v>6159</v>
      </c>
      <c r="I401" s="68" t="s">
        <v>3873</v>
      </c>
      <c r="J401" s="68" t="s">
        <v>6159</v>
      </c>
      <c r="K401" s="68" t="s">
        <v>3873</v>
      </c>
      <c r="L401" s="68" t="s">
        <v>6159</v>
      </c>
      <c r="M401" s="19" t="str">
        <f>VLOOKUP($A401,'[4]TOM T'!$C:$D,2,FALSE)</f>
        <v>Regulatory facts</v>
      </c>
      <c r="N401" s="19" t="str">
        <f>IF((COUNTIF($G401:$L401,"Global Category")+COUNTIF($G401:$L401,"Regional Category"))&gt;0,"YES","")</f>
        <v/>
      </c>
      <c r="O401" s="92" t="s">
        <v>3873</v>
      </c>
      <c r="P401" s="93"/>
      <c r="Q401" s="93"/>
      <c r="R401" s="93"/>
      <c r="S401" s="93"/>
      <c r="T401" s="93"/>
      <c r="U401" s="93"/>
      <c r="V401" s="22"/>
    </row>
    <row r="402" spans="1:22" ht="140.25" x14ac:dyDescent="0.45">
      <c r="A402" s="18">
        <v>748</v>
      </c>
      <c r="B402" s="7" t="s">
        <v>803</v>
      </c>
      <c r="C402" s="7" t="s">
        <v>4121</v>
      </c>
      <c r="D402" s="3" t="s">
        <v>804</v>
      </c>
      <c r="E402" s="3" t="s">
        <v>805</v>
      </c>
      <c r="F402" s="3" t="s">
        <v>6158</v>
      </c>
      <c r="G402" s="20" t="s">
        <v>3872</v>
      </c>
      <c r="H402" s="68" t="s">
        <v>6159</v>
      </c>
      <c r="I402" s="68" t="s">
        <v>3872</v>
      </c>
      <c r="J402" s="68" t="s">
        <v>6159</v>
      </c>
      <c r="K402" s="68" t="s">
        <v>3872</v>
      </c>
      <c r="L402" s="68" t="s">
        <v>6159</v>
      </c>
      <c r="M402" s="19" t="str">
        <f>VLOOKUP($A402,'[4]TOM T'!$C:$D,2,FALSE)</f>
        <v>Regulatory facts</v>
      </c>
      <c r="N402" s="19" t="str">
        <f>IF((COUNTIF($G402:$L402,"Global Category")+COUNTIF($G402:$L402,"Regional Category"))&gt;0,"YES","")</f>
        <v/>
      </c>
      <c r="O402" s="68" t="s">
        <v>3872</v>
      </c>
      <c r="P402" s="93"/>
      <c r="Q402" s="93"/>
      <c r="R402" s="93"/>
      <c r="S402" s="93"/>
      <c r="T402" s="93"/>
      <c r="U402" s="93"/>
      <c r="V402" s="22"/>
    </row>
    <row r="403" spans="1:22" ht="127.5" x14ac:dyDescent="0.45">
      <c r="A403" s="18">
        <v>749</v>
      </c>
      <c r="B403" s="7" t="s">
        <v>806</v>
      </c>
      <c r="C403" s="7" t="s">
        <v>4122</v>
      </c>
      <c r="D403" s="3" t="s">
        <v>807</v>
      </c>
      <c r="E403" s="3" t="s">
        <v>808</v>
      </c>
      <c r="F403" s="3" t="s">
        <v>6158</v>
      </c>
      <c r="G403" s="20" t="s">
        <v>3872</v>
      </c>
      <c r="H403" s="68" t="s">
        <v>6159</v>
      </c>
      <c r="I403" s="68" t="s">
        <v>3872</v>
      </c>
      <c r="J403" s="68" t="s">
        <v>6159</v>
      </c>
      <c r="K403" s="68" t="s">
        <v>3872</v>
      </c>
      <c r="L403" s="68" t="s">
        <v>6159</v>
      </c>
      <c r="M403" s="19" t="str">
        <f>VLOOKUP($A403,'[4]TOM T'!$C:$D,2,FALSE)</f>
        <v>Regulatory facts</v>
      </c>
      <c r="N403" s="19" t="str">
        <f>IF((COUNTIF($G403:$L403,"Global Category")+COUNTIF($G403:$L403,"Regional Category"))&gt;0,"YES","")</f>
        <v/>
      </c>
      <c r="O403" s="68" t="s">
        <v>3872</v>
      </c>
      <c r="P403" s="93"/>
      <c r="Q403" s="93"/>
      <c r="R403" s="93"/>
      <c r="S403" s="93"/>
      <c r="T403" s="93"/>
      <c r="U403" s="93"/>
      <c r="V403" s="22"/>
    </row>
    <row r="404" spans="1:22" ht="114.75" x14ac:dyDescent="0.45">
      <c r="A404" s="18">
        <v>752</v>
      </c>
      <c r="B404" s="7" t="s">
        <v>809</v>
      </c>
      <c r="C404" s="7" t="s">
        <v>4123</v>
      </c>
      <c r="D404" s="3" t="s">
        <v>810</v>
      </c>
      <c r="E404" s="3" t="s">
        <v>811</v>
      </c>
      <c r="F404" s="3" t="s">
        <v>6158</v>
      </c>
      <c r="G404" s="20" t="s">
        <v>3872</v>
      </c>
      <c r="H404" s="68" t="s">
        <v>6159</v>
      </c>
      <c r="I404" s="68" t="s">
        <v>3872</v>
      </c>
      <c r="J404" s="68" t="s">
        <v>6159</v>
      </c>
      <c r="K404" s="68" t="s">
        <v>3872</v>
      </c>
      <c r="L404" s="68" t="s">
        <v>6159</v>
      </c>
      <c r="M404" s="19" t="str">
        <f>VLOOKUP($A404,'[4]TOM T'!$C:$D,2,FALSE)</f>
        <v>Food facts (nutritions, etc)</v>
      </c>
      <c r="N404" s="19" t="str">
        <f>IF((COUNTIF($G404:$L404,"Global Category")+COUNTIF($G404:$L404,"Regional Category"))&gt;0,"YES","")</f>
        <v/>
      </c>
      <c r="O404" s="20" t="s">
        <v>3872</v>
      </c>
      <c r="P404" s="93"/>
      <c r="Q404" s="93"/>
      <c r="R404" s="93"/>
      <c r="S404" s="93"/>
      <c r="T404" s="93"/>
      <c r="U404" s="93"/>
      <c r="V404" s="22"/>
    </row>
    <row r="405" spans="1:22" ht="127.5" x14ac:dyDescent="0.45">
      <c r="A405" s="18">
        <v>753</v>
      </c>
      <c r="B405" s="7" t="s">
        <v>812</v>
      </c>
      <c r="C405" s="7" t="s">
        <v>4124</v>
      </c>
      <c r="D405" s="3" t="s">
        <v>813</v>
      </c>
      <c r="E405" s="3" t="s">
        <v>814</v>
      </c>
      <c r="F405" s="3" t="s">
        <v>6158</v>
      </c>
      <c r="G405" s="20" t="s">
        <v>3872</v>
      </c>
      <c r="H405" s="68" t="s">
        <v>6159</v>
      </c>
      <c r="I405" s="68" t="s">
        <v>3872</v>
      </c>
      <c r="J405" s="68" t="s">
        <v>6159</v>
      </c>
      <c r="K405" s="68" t="s">
        <v>3872</v>
      </c>
      <c r="L405" s="68" t="s">
        <v>6159</v>
      </c>
      <c r="M405" s="19" t="str">
        <f>VLOOKUP($A405,'[4]TOM T'!$C:$D,2,FALSE)</f>
        <v>Food facts (nutritions, etc)</v>
      </c>
      <c r="N405" s="19" t="str">
        <f>IF((COUNTIF($G405:$L405,"Global Category")+COUNTIF($G405:$L405,"Regional Category"))&gt;0,"YES","")</f>
        <v/>
      </c>
      <c r="O405" s="68" t="s">
        <v>3872</v>
      </c>
      <c r="P405" s="93"/>
      <c r="Q405" s="93"/>
      <c r="R405" s="93"/>
      <c r="S405" s="93"/>
      <c r="T405" s="93"/>
      <c r="U405" s="93"/>
      <c r="V405" s="22"/>
    </row>
    <row r="406" spans="1:22" ht="127.5" x14ac:dyDescent="0.45">
      <c r="A406" s="18">
        <v>754</v>
      </c>
      <c r="B406" s="7" t="s">
        <v>815</v>
      </c>
      <c r="C406" s="7" t="s">
        <v>4125</v>
      </c>
      <c r="D406" s="3" t="s">
        <v>816</v>
      </c>
      <c r="E406" s="3" t="s">
        <v>814</v>
      </c>
      <c r="F406" s="3" t="s">
        <v>6158</v>
      </c>
      <c r="G406" s="20" t="s">
        <v>3873</v>
      </c>
      <c r="H406" s="68" t="s">
        <v>6159</v>
      </c>
      <c r="I406" s="68" t="s">
        <v>3873</v>
      </c>
      <c r="J406" s="68" t="s">
        <v>6159</v>
      </c>
      <c r="K406" s="68" t="s">
        <v>3873</v>
      </c>
      <c r="L406" s="68" t="s">
        <v>6159</v>
      </c>
      <c r="M406" s="19" t="str">
        <f>VLOOKUP($A406,'[4]TOM T'!$C:$D,2,FALSE)</f>
        <v>Food facts (nutritions, etc)</v>
      </c>
      <c r="N406" s="19" t="str">
        <f>IF((COUNTIF($G406:$L406,"Global Category")+COUNTIF($G406:$L406,"Regional Category"))&gt;0,"YES","")</f>
        <v/>
      </c>
      <c r="O406" s="92" t="s">
        <v>3873</v>
      </c>
      <c r="P406" s="93"/>
      <c r="Q406" s="93"/>
      <c r="R406" s="93"/>
      <c r="S406" s="93"/>
      <c r="T406" s="93"/>
      <c r="U406" s="93"/>
      <c r="V406" s="22"/>
    </row>
    <row r="407" spans="1:22" ht="127.5" x14ac:dyDescent="0.45">
      <c r="A407" s="18">
        <v>755</v>
      </c>
      <c r="B407" s="7" t="s">
        <v>817</v>
      </c>
      <c r="C407" s="7" t="s">
        <v>4126</v>
      </c>
      <c r="D407" s="3" t="s">
        <v>818</v>
      </c>
      <c r="E407" s="3" t="s">
        <v>819</v>
      </c>
      <c r="F407" s="3" t="s">
        <v>6158</v>
      </c>
      <c r="G407" s="20" t="s">
        <v>3872</v>
      </c>
      <c r="H407" s="68" t="s">
        <v>6159</v>
      </c>
      <c r="I407" s="68" t="s">
        <v>3872</v>
      </c>
      <c r="J407" s="68" t="s">
        <v>6159</v>
      </c>
      <c r="K407" s="68" t="s">
        <v>3872</v>
      </c>
      <c r="L407" s="68" t="s">
        <v>6159</v>
      </c>
      <c r="M407" s="19" t="str">
        <f>VLOOKUP($A407,'[4]TOM T'!$C:$D,2,FALSE)</f>
        <v>Food facts (nutritions, etc)</v>
      </c>
      <c r="N407" s="19" t="str">
        <f>IF((COUNTIF($G407:$L407,"Global Category")+COUNTIF($G407:$L407,"Regional Category"))&gt;0,"YES","")</f>
        <v/>
      </c>
      <c r="O407" s="68" t="s">
        <v>3872</v>
      </c>
      <c r="P407" s="93"/>
      <c r="Q407" s="93"/>
      <c r="R407" s="93"/>
      <c r="S407" s="93"/>
      <c r="T407" s="93"/>
      <c r="U407" s="93"/>
      <c r="V407" s="22"/>
    </row>
    <row r="408" spans="1:22" ht="127.5" x14ac:dyDescent="0.45">
      <c r="A408" s="18">
        <v>757</v>
      </c>
      <c r="B408" s="7" t="s">
        <v>820</v>
      </c>
      <c r="C408" s="7" t="s">
        <v>4127</v>
      </c>
      <c r="D408" s="3" t="s">
        <v>821</v>
      </c>
      <c r="E408" s="3" t="s">
        <v>822</v>
      </c>
      <c r="F408" s="3" t="s">
        <v>6158</v>
      </c>
      <c r="G408" s="20" t="s">
        <v>3872</v>
      </c>
      <c r="H408" s="68" t="s">
        <v>6159</v>
      </c>
      <c r="I408" s="68" t="s">
        <v>3872</v>
      </c>
      <c r="J408" s="68" t="s">
        <v>6159</v>
      </c>
      <c r="K408" s="68" t="s">
        <v>3872</v>
      </c>
      <c r="L408" s="68" t="s">
        <v>6159</v>
      </c>
      <c r="M408" s="19" t="str">
        <f>VLOOKUP($A408,'[4]TOM T'!$C:$D,2,FALSE)</f>
        <v>Food facts (nutritions, etc)</v>
      </c>
      <c r="N408" s="19" t="str">
        <f>IF((COUNTIF($G408:$L408,"Global Category")+COUNTIF($G408:$L408,"Regional Category"))&gt;0,"YES","")</f>
        <v/>
      </c>
      <c r="O408" s="20" t="s">
        <v>3872</v>
      </c>
      <c r="P408" s="93"/>
      <c r="Q408" s="93"/>
      <c r="R408" s="93"/>
      <c r="S408" s="93"/>
      <c r="T408" s="93"/>
      <c r="U408" s="93"/>
      <c r="V408" s="22"/>
    </row>
    <row r="409" spans="1:22" ht="178.5" x14ac:dyDescent="0.45">
      <c r="A409" s="18">
        <v>758</v>
      </c>
      <c r="B409" s="7" t="s">
        <v>823</v>
      </c>
      <c r="C409" s="7" t="s">
        <v>4128</v>
      </c>
      <c r="D409" s="3" t="s">
        <v>824</v>
      </c>
      <c r="E409" s="3" t="s">
        <v>4129</v>
      </c>
      <c r="F409" s="3" t="s">
        <v>6158</v>
      </c>
      <c r="G409" s="20" t="s">
        <v>3872</v>
      </c>
      <c r="H409" s="68" t="s">
        <v>6159</v>
      </c>
      <c r="I409" s="68" t="s">
        <v>3872</v>
      </c>
      <c r="J409" s="68" t="s">
        <v>6159</v>
      </c>
      <c r="K409" s="68" t="s">
        <v>3872</v>
      </c>
      <c r="L409" s="68" t="s">
        <v>6159</v>
      </c>
      <c r="M409" s="19" t="str">
        <f>VLOOKUP($A409,'[4]TOM T'!$C:$D,2,FALSE)</f>
        <v>Food facts (nutritions, etc)</v>
      </c>
      <c r="N409" s="19" t="str">
        <f>IF((COUNTIF($G409:$L409,"Global Category")+COUNTIF($G409:$L409,"Regional Category"))&gt;0,"YES","")</f>
        <v/>
      </c>
      <c r="O409" s="68" t="s">
        <v>3872</v>
      </c>
      <c r="P409" s="93"/>
      <c r="Q409" s="93"/>
      <c r="R409" s="93"/>
      <c r="S409" s="93"/>
      <c r="T409" s="93"/>
      <c r="U409" s="93"/>
      <c r="V409" s="22"/>
    </row>
    <row r="410" spans="1:22" ht="127.5" x14ac:dyDescent="0.45">
      <c r="A410" s="18">
        <v>759</v>
      </c>
      <c r="B410" s="7" t="s">
        <v>825</v>
      </c>
      <c r="C410" s="7" t="s">
        <v>4130</v>
      </c>
      <c r="D410" s="3" t="s">
        <v>826</v>
      </c>
      <c r="E410" s="3" t="s">
        <v>827</v>
      </c>
      <c r="F410" s="3" t="s">
        <v>6158</v>
      </c>
      <c r="G410" s="20" t="s">
        <v>3873</v>
      </c>
      <c r="H410" s="68" t="s">
        <v>6159</v>
      </c>
      <c r="I410" s="68" t="s">
        <v>3873</v>
      </c>
      <c r="J410" s="68" t="s">
        <v>6159</v>
      </c>
      <c r="K410" s="68" t="s">
        <v>3873</v>
      </c>
      <c r="L410" s="68" t="s">
        <v>6159</v>
      </c>
      <c r="M410" s="19" t="str">
        <f>VLOOKUP($A410,'[4]TOM T'!$C:$D,2,FALSE)</f>
        <v>Food facts (nutritions, etc)</v>
      </c>
      <c r="N410" s="19" t="str">
        <f>IF((COUNTIF($G410:$L410,"Global Category")+COUNTIF($G410:$L410,"Regional Category"))&gt;0,"YES","")</f>
        <v/>
      </c>
      <c r="O410" s="92" t="s">
        <v>3873</v>
      </c>
      <c r="P410" s="93"/>
      <c r="Q410" s="93"/>
      <c r="R410" s="93"/>
      <c r="S410" s="93"/>
      <c r="T410" s="93"/>
      <c r="U410" s="93"/>
      <c r="V410" s="22"/>
    </row>
    <row r="411" spans="1:22" ht="114.75" x14ac:dyDescent="0.45">
      <c r="A411" s="18">
        <v>760</v>
      </c>
      <c r="B411" s="7" t="s">
        <v>828</v>
      </c>
      <c r="C411" s="7" t="s">
        <v>4131</v>
      </c>
      <c r="D411" s="3" t="s">
        <v>829</v>
      </c>
      <c r="E411" s="3" t="s">
        <v>830</v>
      </c>
      <c r="F411" s="3" t="s">
        <v>6158</v>
      </c>
      <c r="G411" s="20" t="s">
        <v>3872</v>
      </c>
      <c r="H411" s="68" t="s">
        <v>6159</v>
      </c>
      <c r="I411" s="68" t="s">
        <v>3872</v>
      </c>
      <c r="J411" s="68" t="s">
        <v>6159</v>
      </c>
      <c r="K411" s="68" t="s">
        <v>3872</v>
      </c>
      <c r="L411" s="68" t="s">
        <v>6159</v>
      </c>
      <c r="M411" s="19" t="str">
        <f>VLOOKUP($A411,'[4]TOM T'!$C:$D,2,FALSE)</f>
        <v>Food facts (nutritions, etc)</v>
      </c>
      <c r="N411" s="19" t="str">
        <f>IF((COUNTIF($G411:$L411,"Global Category")+COUNTIF($G411:$L411,"Regional Category"))&gt;0,"YES","")</f>
        <v/>
      </c>
      <c r="O411" s="20" t="s">
        <v>3872</v>
      </c>
      <c r="P411" s="93"/>
      <c r="Q411" s="93"/>
      <c r="R411" s="93"/>
      <c r="S411" s="93"/>
      <c r="T411" s="93"/>
      <c r="U411" s="93"/>
      <c r="V411" s="22"/>
    </row>
    <row r="412" spans="1:22" ht="127.5" x14ac:dyDescent="0.45">
      <c r="A412" s="18">
        <v>761</v>
      </c>
      <c r="B412" s="7" t="s">
        <v>831</v>
      </c>
      <c r="C412" s="7" t="s">
        <v>4132</v>
      </c>
      <c r="D412" s="3" t="s">
        <v>832</v>
      </c>
      <c r="E412" s="3" t="s">
        <v>830</v>
      </c>
      <c r="F412" s="3" t="s">
        <v>6158</v>
      </c>
      <c r="G412" s="20" t="s">
        <v>3873</v>
      </c>
      <c r="H412" s="68" t="s">
        <v>6159</v>
      </c>
      <c r="I412" s="68" t="s">
        <v>3873</v>
      </c>
      <c r="J412" s="68" t="s">
        <v>6159</v>
      </c>
      <c r="K412" s="68" t="s">
        <v>3873</v>
      </c>
      <c r="L412" s="68" t="s">
        <v>6159</v>
      </c>
      <c r="M412" s="19" t="str">
        <f>VLOOKUP($A412,'[4]TOM T'!$C:$D,2,FALSE)</f>
        <v>Food facts (nutritions, etc)</v>
      </c>
      <c r="N412" s="19" t="str">
        <f>IF((COUNTIF($G412:$L412,"Global Category")+COUNTIF($G412:$L412,"Regional Category"))&gt;0,"YES","")</f>
        <v/>
      </c>
      <c r="O412" s="92" t="s">
        <v>3873</v>
      </c>
      <c r="P412" s="93"/>
      <c r="Q412" s="93"/>
      <c r="R412" s="93"/>
      <c r="S412" s="93"/>
      <c r="T412" s="93"/>
      <c r="U412" s="93"/>
      <c r="V412" s="22"/>
    </row>
    <row r="413" spans="1:22" ht="127.5" x14ac:dyDescent="0.45">
      <c r="A413" s="8">
        <v>763</v>
      </c>
      <c r="B413" s="7" t="s">
        <v>833</v>
      </c>
      <c r="C413" s="7" t="s">
        <v>4133</v>
      </c>
      <c r="D413" s="3" t="s">
        <v>306</v>
      </c>
      <c r="E413" s="3" t="s">
        <v>307</v>
      </c>
      <c r="F413" s="3" t="s">
        <v>6158</v>
      </c>
      <c r="G413" s="20" t="s">
        <v>3872</v>
      </c>
      <c r="H413" s="68" t="s">
        <v>6159</v>
      </c>
      <c r="I413" s="68" t="s">
        <v>3872</v>
      </c>
      <c r="J413" s="68" t="s">
        <v>6159</v>
      </c>
      <c r="K413" s="68" t="s">
        <v>3872</v>
      </c>
      <c r="L413" s="68" t="s">
        <v>6159</v>
      </c>
      <c r="M413" s="19" t="str">
        <f>VLOOKUP($A413,'[4]TOM T'!$C:$D,2,FALSE)</f>
        <v>Food facts (nutritions, etc)</v>
      </c>
      <c r="N413" s="19" t="str">
        <f>IF((COUNTIF($G413:$L413,"Global Category")+COUNTIF($G413:$L413,"Regional Category"))&gt;0,"YES","")</f>
        <v/>
      </c>
      <c r="O413" s="20" t="s">
        <v>3872</v>
      </c>
      <c r="P413" s="93"/>
      <c r="Q413" s="93"/>
      <c r="R413" s="93"/>
      <c r="S413" s="93"/>
      <c r="T413" s="93"/>
      <c r="U413" s="93"/>
      <c r="V413" s="22"/>
    </row>
    <row r="414" spans="1:22" ht="127.5" x14ac:dyDescent="0.45">
      <c r="A414" s="18">
        <v>764</v>
      </c>
      <c r="B414" s="7" t="s">
        <v>834</v>
      </c>
      <c r="C414" s="7" t="s">
        <v>4134</v>
      </c>
      <c r="D414" s="3" t="s">
        <v>309</v>
      </c>
      <c r="E414" s="3" t="s">
        <v>307</v>
      </c>
      <c r="F414" s="3" t="s">
        <v>6158</v>
      </c>
      <c r="G414" s="20" t="s">
        <v>3873</v>
      </c>
      <c r="H414" s="68" t="s">
        <v>6159</v>
      </c>
      <c r="I414" s="68" t="s">
        <v>3873</v>
      </c>
      <c r="J414" s="68" t="s">
        <v>6159</v>
      </c>
      <c r="K414" s="68" t="s">
        <v>3873</v>
      </c>
      <c r="L414" s="68" t="s">
        <v>6159</v>
      </c>
      <c r="M414" s="19" t="str">
        <f>VLOOKUP($A414,'[4]TOM T'!$C:$D,2,FALSE)</f>
        <v>Food facts (nutritions, etc)</v>
      </c>
      <c r="N414" s="19" t="str">
        <f>IF((COUNTIF($G414:$L414,"Global Category")+COUNTIF($G414:$L414,"Regional Category"))&gt;0,"YES","")</f>
        <v/>
      </c>
      <c r="O414" s="134" t="s">
        <v>3873</v>
      </c>
      <c r="P414" s="93"/>
      <c r="Q414" s="93"/>
      <c r="R414" s="93"/>
      <c r="S414" s="93"/>
      <c r="T414" s="93"/>
      <c r="U414" s="93"/>
      <c r="V414" s="22"/>
    </row>
    <row r="415" spans="1:22" ht="127.5" x14ac:dyDescent="0.45">
      <c r="A415" s="8">
        <v>766</v>
      </c>
      <c r="B415" s="7" t="s">
        <v>835</v>
      </c>
      <c r="C415" s="7" t="s">
        <v>4135</v>
      </c>
      <c r="D415" s="3" t="s">
        <v>310</v>
      </c>
      <c r="E415" s="3" t="s">
        <v>311</v>
      </c>
      <c r="F415" s="3" t="s">
        <v>6158</v>
      </c>
      <c r="G415" s="20" t="s">
        <v>3872</v>
      </c>
      <c r="H415" s="68" t="s">
        <v>6159</v>
      </c>
      <c r="I415" s="68" t="s">
        <v>3872</v>
      </c>
      <c r="J415" s="68" t="s">
        <v>6159</v>
      </c>
      <c r="K415" s="68" t="s">
        <v>3878</v>
      </c>
      <c r="L415" s="68" t="s">
        <v>6159</v>
      </c>
      <c r="M415" s="19" t="str">
        <f>VLOOKUP($A415,'[4]TOM T'!$C:$D,2,FALSE)</f>
        <v>Food facts (nutritions, etc)</v>
      </c>
      <c r="N415" s="19" t="str">
        <f>IF((COUNTIF($G415:$L415,"Global Category")+COUNTIF($G415:$L415,"Regional Category"))&gt;0,"YES","")</f>
        <v/>
      </c>
      <c r="O415" s="20" t="s">
        <v>3872</v>
      </c>
      <c r="P415" s="93"/>
      <c r="Q415" s="93"/>
      <c r="R415" s="93"/>
      <c r="S415" s="93"/>
      <c r="T415" s="93"/>
      <c r="U415" s="93"/>
      <c r="V415" s="22"/>
    </row>
    <row r="416" spans="1:22" ht="127.5" x14ac:dyDescent="0.45">
      <c r="A416" s="8">
        <v>767</v>
      </c>
      <c r="B416" s="7" t="s">
        <v>836</v>
      </c>
      <c r="C416" s="7" t="s">
        <v>4136</v>
      </c>
      <c r="D416" s="3" t="s">
        <v>312</v>
      </c>
      <c r="E416" s="3" t="s">
        <v>313</v>
      </c>
      <c r="F416" s="3" t="s">
        <v>6158</v>
      </c>
      <c r="G416" s="20" t="s">
        <v>3872</v>
      </c>
      <c r="H416" s="68" t="s">
        <v>6159</v>
      </c>
      <c r="I416" s="68" t="s">
        <v>3872</v>
      </c>
      <c r="J416" s="68" t="s">
        <v>6159</v>
      </c>
      <c r="K416" s="68" t="s">
        <v>3878</v>
      </c>
      <c r="L416" s="68" t="s">
        <v>6159</v>
      </c>
      <c r="M416" s="19" t="str">
        <f>VLOOKUP($A416,'[4]TOM T'!$C:$D,2,FALSE)</f>
        <v>Food facts (nutritions, etc)</v>
      </c>
      <c r="N416" s="19" t="str">
        <f>IF((COUNTIF($G416:$L416,"Global Category")+COUNTIF($G416:$L416,"Regional Category"))&gt;0,"YES","")</f>
        <v/>
      </c>
      <c r="O416" s="68" t="s">
        <v>3872</v>
      </c>
      <c r="P416" s="93"/>
      <c r="Q416" s="93"/>
      <c r="R416" s="93"/>
      <c r="S416" s="93"/>
      <c r="T416" s="93"/>
      <c r="U416" s="93"/>
      <c r="V416" s="22"/>
    </row>
    <row r="417" spans="1:22" ht="127.5" x14ac:dyDescent="0.45">
      <c r="A417" s="18">
        <v>776</v>
      </c>
      <c r="B417" s="7" t="s">
        <v>837</v>
      </c>
      <c r="C417" s="7" t="s">
        <v>4137</v>
      </c>
      <c r="D417" s="3" t="s">
        <v>766</v>
      </c>
      <c r="E417" s="3" t="s">
        <v>767</v>
      </c>
      <c r="F417" s="3" t="s">
        <v>6158</v>
      </c>
      <c r="G417" s="20" t="s">
        <v>3872</v>
      </c>
      <c r="H417" s="68" t="s">
        <v>6159</v>
      </c>
      <c r="I417" s="68" t="s">
        <v>3872</v>
      </c>
      <c r="J417" s="68" t="s">
        <v>6159</v>
      </c>
      <c r="K417" s="68" t="s">
        <v>3872</v>
      </c>
      <c r="L417" s="68" t="s">
        <v>6159</v>
      </c>
      <c r="M417" s="19" t="str">
        <f>VLOOKUP($A417,'[4]TOM T'!$C:$D,2,FALSE)</f>
        <v>Food facts (nutritions, etc)</v>
      </c>
      <c r="N417" s="19" t="str">
        <f>IF((COUNTIF($G417:$L417,"Global Category")+COUNTIF($G417:$L417,"Regional Category"))&gt;0,"YES","")</f>
        <v/>
      </c>
      <c r="O417" s="20" t="s">
        <v>3872</v>
      </c>
      <c r="P417" s="93"/>
      <c r="Q417" s="93"/>
      <c r="R417" s="93"/>
      <c r="S417" s="93"/>
      <c r="T417" s="93"/>
      <c r="U417" s="93"/>
      <c r="V417" s="22"/>
    </row>
    <row r="418" spans="1:22" ht="127.5" x14ac:dyDescent="0.45">
      <c r="A418" s="8">
        <v>777</v>
      </c>
      <c r="B418" s="7" t="s">
        <v>838</v>
      </c>
      <c r="C418" s="7" t="s">
        <v>4138</v>
      </c>
      <c r="D418" s="3" t="s">
        <v>769</v>
      </c>
      <c r="E418" s="3" t="s">
        <v>770</v>
      </c>
      <c r="F418" s="3" t="s">
        <v>6158</v>
      </c>
      <c r="G418" s="20" t="s">
        <v>3872</v>
      </c>
      <c r="H418" s="68" t="s">
        <v>6159</v>
      </c>
      <c r="I418" s="68" t="s">
        <v>3872</v>
      </c>
      <c r="J418" s="68" t="s">
        <v>6159</v>
      </c>
      <c r="K418" s="68" t="s">
        <v>3872</v>
      </c>
      <c r="L418" s="68" t="s">
        <v>6159</v>
      </c>
      <c r="M418" s="19" t="str">
        <f>VLOOKUP($A418,'[4]TOM T'!$C:$D,2,FALSE)</f>
        <v>Food facts (nutritions, etc)</v>
      </c>
      <c r="N418" s="19" t="str">
        <f>IF((COUNTIF($G418:$L418,"Global Category")+COUNTIF($G418:$L418,"Regional Category"))&gt;0,"YES","")</f>
        <v/>
      </c>
      <c r="O418" s="20" t="s">
        <v>3872</v>
      </c>
      <c r="P418" s="93"/>
      <c r="Q418" s="93"/>
      <c r="R418" s="93"/>
      <c r="S418" s="93"/>
      <c r="T418" s="93"/>
      <c r="U418" s="93"/>
      <c r="V418" s="22"/>
    </row>
    <row r="419" spans="1:22" ht="127.5" x14ac:dyDescent="0.45">
      <c r="A419" s="18">
        <v>780</v>
      </c>
      <c r="B419" s="7" t="s">
        <v>839</v>
      </c>
      <c r="C419" s="7" t="s">
        <v>4139</v>
      </c>
      <c r="D419" s="3" t="s">
        <v>107</v>
      </c>
      <c r="E419" s="3" t="s">
        <v>108</v>
      </c>
      <c r="F419" s="3" t="s">
        <v>6158</v>
      </c>
      <c r="G419" s="20" t="s">
        <v>3872</v>
      </c>
      <c r="H419" s="68" t="s">
        <v>6159</v>
      </c>
      <c r="I419" s="68" t="s">
        <v>3872</v>
      </c>
      <c r="J419" s="68" t="s">
        <v>6159</v>
      </c>
      <c r="K419" s="68" t="s">
        <v>3872</v>
      </c>
      <c r="L419" s="68" t="s">
        <v>6159</v>
      </c>
      <c r="M419" s="19" t="str">
        <f>VLOOKUP($A419,'[4]TOM T'!$C:$D,2,FALSE)</f>
        <v>Food facts (nutritions, etc)</v>
      </c>
      <c r="N419" s="19" t="str">
        <f>IF((COUNTIF($G419:$L419,"Global Category")+COUNTIF($G419:$L419,"Regional Category"))&gt;0,"YES","")</f>
        <v/>
      </c>
      <c r="O419" s="20" t="s">
        <v>3872</v>
      </c>
      <c r="P419" s="93"/>
      <c r="Q419" s="93"/>
      <c r="R419" s="93"/>
      <c r="S419" s="93"/>
      <c r="T419" s="93"/>
      <c r="U419" s="93"/>
      <c r="V419" s="22"/>
    </row>
    <row r="420" spans="1:22" ht="127.5" x14ac:dyDescent="0.45">
      <c r="A420" s="18">
        <v>781</v>
      </c>
      <c r="B420" s="7" t="s">
        <v>840</v>
      </c>
      <c r="C420" s="7" t="s">
        <v>4140</v>
      </c>
      <c r="D420" s="3" t="s">
        <v>110</v>
      </c>
      <c r="E420" s="3" t="s">
        <v>111</v>
      </c>
      <c r="F420" s="3" t="s">
        <v>6158</v>
      </c>
      <c r="G420" s="20" t="s">
        <v>3873</v>
      </c>
      <c r="H420" s="68" t="s">
        <v>6159</v>
      </c>
      <c r="I420" s="68" t="s">
        <v>3873</v>
      </c>
      <c r="J420" s="68" t="s">
        <v>6159</v>
      </c>
      <c r="K420" s="68" t="s">
        <v>3873</v>
      </c>
      <c r="L420" s="68" t="s">
        <v>6159</v>
      </c>
      <c r="M420" s="19" t="str">
        <f>VLOOKUP($A420,'[4]TOM T'!$C:$D,2,FALSE)</f>
        <v>Food facts (nutritions, etc)</v>
      </c>
      <c r="N420" s="19" t="str">
        <f>IF((COUNTIF($G420:$L420,"Global Category")+COUNTIF($G420:$L420,"Regional Category"))&gt;0,"YES","")</f>
        <v/>
      </c>
      <c r="O420" s="92" t="s">
        <v>3873</v>
      </c>
      <c r="P420" s="93"/>
      <c r="Q420" s="93"/>
      <c r="R420" s="93"/>
      <c r="S420" s="93"/>
      <c r="T420" s="93"/>
      <c r="U420" s="93"/>
      <c r="V420" s="22"/>
    </row>
    <row r="421" spans="1:22" ht="127.5" x14ac:dyDescent="0.45">
      <c r="A421" s="18">
        <v>782</v>
      </c>
      <c r="B421" s="7" t="s">
        <v>841</v>
      </c>
      <c r="C421" s="7" t="s">
        <v>4141</v>
      </c>
      <c r="D421" s="3" t="s">
        <v>113</v>
      </c>
      <c r="E421" s="3" t="s">
        <v>114</v>
      </c>
      <c r="F421" s="3" t="s">
        <v>6158</v>
      </c>
      <c r="G421" s="20" t="s">
        <v>3873</v>
      </c>
      <c r="H421" s="68" t="s">
        <v>6159</v>
      </c>
      <c r="I421" s="68" t="s">
        <v>3873</v>
      </c>
      <c r="J421" s="68" t="s">
        <v>6159</v>
      </c>
      <c r="K421" s="68" t="s">
        <v>3873</v>
      </c>
      <c r="L421" s="68" t="s">
        <v>6159</v>
      </c>
      <c r="M421" s="19" t="str">
        <f>VLOOKUP($A421,'[4]TOM T'!$C:$D,2,FALSE)</f>
        <v>Food facts (nutritions, etc)</v>
      </c>
      <c r="N421" s="19" t="str">
        <f>IF((COUNTIF($G421:$L421,"Global Category")+COUNTIF($G421:$L421,"Regional Category"))&gt;0,"YES","")</f>
        <v/>
      </c>
      <c r="O421" s="134" t="s">
        <v>3873</v>
      </c>
      <c r="P421" s="93"/>
      <c r="Q421" s="93"/>
      <c r="R421" s="93"/>
      <c r="S421" s="93"/>
      <c r="T421" s="93"/>
      <c r="U421" s="93"/>
      <c r="V421" s="22"/>
    </row>
    <row r="422" spans="1:22" ht="127.5" x14ac:dyDescent="0.45">
      <c r="A422" s="18">
        <v>783</v>
      </c>
      <c r="B422" s="7" t="s">
        <v>842</v>
      </c>
      <c r="C422" s="7" t="s">
        <v>4142</v>
      </c>
      <c r="D422" s="3" t="s">
        <v>116</v>
      </c>
      <c r="E422" s="3" t="s">
        <v>117</v>
      </c>
      <c r="F422" s="3" t="s">
        <v>6158</v>
      </c>
      <c r="G422" s="20" t="s">
        <v>3873</v>
      </c>
      <c r="H422" s="68" t="s">
        <v>6159</v>
      </c>
      <c r="I422" s="68" t="s">
        <v>3873</v>
      </c>
      <c r="J422" s="68" t="s">
        <v>6159</v>
      </c>
      <c r="K422" s="68" t="s">
        <v>3873</v>
      </c>
      <c r="L422" s="68" t="s">
        <v>6159</v>
      </c>
      <c r="M422" s="19" t="str">
        <f>VLOOKUP($A422,'[4]TOM T'!$C:$D,2,FALSE)</f>
        <v>Food facts (nutritions, etc)</v>
      </c>
      <c r="N422" s="19" t="str">
        <f>IF((COUNTIF($G422:$L422,"Global Category")+COUNTIF($G422:$L422,"Regional Category"))&gt;0,"YES","")</f>
        <v/>
      </c>
      <c r="O422" s="92" t="s">
        <v>3873</v>
      </c>
      <c r="P422" s="93"/>
      <c r="Q422" s="93"/>
      <c r="R422" s="93"/>
      <c r="S422" s="93"/>
      <c r="T422" s="93"/>
      <c r="U422" s="93"/>
      <c r="V422" s="22"/>
    </row>
    <row r="423" spans="1:22" ht="127.5" x14ac:dyDescent="0.45">
      <c r="A423" s="18">
        <v>784</v>
      </c>
      <c r="B423" s="7" t="s">
        <v>843</v>
      </c>
      <c r="C423" s="7" t="s">
        <v>4143</v>
      </c>
      <c r="D423" s="3" t="s">
        <v>119</v>
      </c>
      <c r="E423" s="3" t="s">
        <v>3875</v>
      </c>
      <c r="F423" s="3" t="s">
        <v>6158</v>
      </c>
      <c r="G423" s="20" t="s">
        <v>3873</v>
      </c>
      <c r="H423" s="68" t="s">
        <v>6159</v>
      </c>
      <c r="I423" s="68" t="s">
        <v>3873</v>
      </c>
      <c r="J423" s="68" t="s">
        <v>6159</v>
      </c>
      <c r="K423" s="68" t="s">
        <v>3873</v>
      </c>
      <c r="L423" s="68" t="s">
        <v>6159</v>
      </c>
      <c r="M423" s="19" t="str">
        <f>VLOOKUP($A423,'[4]TOM T'!$C:$D,2,FALSE)</f>
        <v>Food facts (nutritions, etc)</v>
      </c>
      <c r="N423" s="19" t="str">
        <f>IF((COUNTIF($G423:$L423,"Global Category")+COUNTIF($G423:$L423,"Regional Category"))&gt;0,"YES","")</f>
        <v/>
      </c>
      <c r="O423" s="134" t="s">
        <v>3873</v>
      </c>
      <c r="P423" s="93"/>
      <c r="Q423" s="93"/>
      <c r="R423" s="93"/>
      <c r="S423" s="93"/>
      <c r="T423" s="93"/>
      <c r="U423" s="93"/>
      <c r="V423" s="22"/>
    </row>
    <row r="424" spans="1:22" ht="114.75" x14ac:dyDescent="0.45">
      <c r="A424" s="18">
        <v>789</v>
      </c>
      <c r="B424" s="7" t="s">
        <v>844</v>
      </c>
      <c r="C424" s="7" t="s">
        <v>3712</v>
      </c>
      <c r="D424" s="3" t="s">
        <v>845</v>
      </c>
      <c r="E424" s="3" t="s">
        <v>846</v>
      </c>
      <c r="F424" s="3" t="s">
        <v>5690</v>
      </c>
      <c r="G424" s="20" t="s">
        <v>3841</v>
      </c>
      <c r="H424" s="68" t="s">
        <v>3696</v>
      </c>
      <c r="I424" s="69" t="s">
        <v>3841</v>
      </c>
      <c r="J424" s="68" t="s">
        <v>3696</v>
      </c>
      <c r="K424" s="68" t="s">
        <v>3841</v>
      </c>
      <c r="L424" s="68" t="s">
        <v>3696</v>
      </c>
      <c r="M424" s="19" t="str">
        <f>VLOOKUP($A424,'[4]TOM T'!$C:$D,2,FALSE)</f>
        <v>Miscellaneous</v>
      </c>
      <c r="N424" s="19" t="str">
        <f>IF((COUNTIF($G424:$L424,"Global Category")+COUNTIF($G424:$L424,"Regional Category"))&gt;0,"YES","")</f>
        <v>YES</v>
      </c>
      <c r="O424" s="69" t="s">
        <v>3841</v>
      </c>
      <c r="P424" s="9" t="s">
        <v>3696</v>
      </c>
      <c r="Q424" s="21" t="s">
        <v>3848</v>
      </c>
      <c r="R424" s="93"/>
      <c r="S424" s="93"/>
      <c r="T424" s="93"/>
      <c r="U424" s="93"/>
      <c r="V424" s="22"/>
    </row>
    <row r="425" spans="1:22" ht="140.25" x14ac:dyDescent="0.45">
      <c r="A425" s="18">
        <v>790</v>
      </c>
      <c r="B425" s="7" t="s">
        <v>847</v>
      </c>
      <c r="C425" s="7" t="s">
        <v>4144</v>
      </c>
      <c r="D425" s="3" t="s">
        <v>848</v>
      </c>
      <c r="E425" s="3" t="s">
        <v>846</v>
      </c>
      <c r="F425" s="3" t="s">
        <v>6158</v>
      </c>
      <c r="G425" s="20" t="s">
        <v>3873</v>
      </c>
      <c r="H425" s="68" t="s">
        <v>6159</v>
      </c>
      <c r="I425" s="68" t="s">
        <v>3873</v>
      </c>
      <c r="J425" s="68" t="s">
        <v>6159</v>
      </c>
      <c r="K425" s="68" t="s">
        <v>6250</v>
      </c>
      <c r="L425" s="68" t="s">
        <v>6159</v>
      </c>
      <c r="M425" s="19" t="str">
        <f>VLOOKUP($A425,'[4]TOM T'!$C:$D,2,FALSE)</f>
        <v>Miscellaneous</v>
      </c>
      <c r="N425" s="19" t="str">
        <f>IF((COUNTIF($G425:$L425,"Global Category")+COUNTIF($G425:$L425,"Regional Category"))&gt;0,"YES","")</f>
        <v/>
      </c>
      <c r="O425" s="92" t="s">
        <v>3873</v>
      </c>
      <c r="P425" s="93"/>
      <c r="Q425" s="93"/>
      <c r="R425" s="93"/>
      <c r="S425" s="93"/>
      <c r="T425" s="93"/>
      <c r="U425" s="93"/>
      <c r="V425" s="22"/>
    </row>
    <row r="426" spans="1:22" ht="178.5" x14ac:dyDescent="0.45">
      <c r="A426" s="18">
        <v>791</v>
      </c>
      <c r="B426" s="7" t="s">
        <v>849</v>
      </c>
      <c r="C426" s="7" t="s">
        <v>3713</v>
      </c>
      <c r="D426" s="3" t="s">
        <v>850</v>
      </c>
      <c r="E426" s="3" t="s">
        <v>851</v>
      </c>
      <c r="F426" s="3" t="s">
        <v>5694</v>
      </c>
      <c r="G426" s="20" t="s">
        <v>3841</v>
      </c>
      <c r="H426" s="68" t="s">
        <v>3696</v>
      </c>
      <c r="I426" s="69" t="s">
        <v>3841</v>
      </c>
      <c r="J426" s="68" t="s">
        <v>3696</v>
      </c>
      <c r="K426" s="68" t="s">
        <v>3872</v>
      </c>
      <c r="L426" s="68" t="s">
        <v>6159</v>
      </c>
      <c r="M426" s="19" t="str">
        <f>VLOOKUP($A426,'[4]TOM T'!$C:$D,2,FALSE)</f>
        <v>Miscellaneous</v>
      </c>
      <c r="N426" s="19" t="str">
        <f>IF((COUNTIF($G426:$L426,"Global Category")+COUNTIF($G426:$L426,"Regional Category"))&gt;0,"YES","")</f>
        <v>YES</v>
      </c>
      <c r="O426" s="23" t="s">
        <v>3841</v>
      </c>
      <c r="P426" s="9" t="s">
        <v>3696</v>
      </c>
      <c r="Q426" s="21" t="s">
        <v>3848</v>
      </c>
      <c r="R426" s="93"/>
      <c r="S426" s="93"/>
      <c r="T426" s="93"/>
      <c r="U426" s="93"/>
      <c r="V426" s="22"/>
    </row>
    <row r="427" spans="1:22" ht="178.5" x14ac:dyDescent="0.45">
      <c r="A427" s="18">
        <v>792</v>
      </c>
      <c r="B427" s="7" t="s">
        <v>852</v>
      </c>
      <c r="C427" s="7" t="s">
        <v>4145</v>
      </c>
      <c r="D427" s="3" t="s">
        <v>853</v>
      </c>
      <c r="E427" s="3" t="s">
        <v>851</v>
      </c>
      <c r="F427" s="3" t="s">
        <v>6158</v>
      </c>
      <c r="G427" s="20" t="s">
        <v>3873</v>
      </c>
      <c r="H427" s="68" t="s">
        <v>6159</v>
      </c>
      <c r="I427" s="68" t="s">
        <v>3873</v>
      </c>
      <c r="J427" s="68" t="s">
        <v>6159</v>
      </c>
      <c r="K427" s="68" t="s">
        <v>6249</v>
      </c>
      <c r="L427" s="68" t="s">
        <v>6159</v>
      </c>
      <c r="M427" s="19" t="str">
        <f>VLOOKUP($A427,'[4]TOM T'!$C:$D,2,FALSE)</f>
        <v>Miscellaneous</v>
      </c>
      <c r="N427" s="19" t="str">
        <f>IF((COUNTIF($G427:$L427,"Global Category")+COUNTIF($G427:$L427,"Regional Category"))&gt;0,"YES","")</f>
        <v/>
      </c>
      <c r="O427" s="92" t="s">
        <v>3873</v>
      </c>
      <c r="P427" s="93"/>
      <c r="Q427" s="93"/>
      <c r="R427" s="93"/>
      <c r="S427" s="93"/>
      <c r="T427" s="93"/>
      <c r="U427" s="93"/>
      <c r="V427" s="22"/>
    </row>
    <row r="428" spans="1:22" ht="114.75" x14ac:dyDescent="0.45">
      <c r="A428" s="8">
        <v>795</v>
      </c>
      <c r="B428" s="7" t="s">
        <v>854</v>
      </c>
      <c r="C428" s="7" t="s">
        <v>4146</v>
      </c>
      <c r="D428" s="3" t="s">
        <v>855</v>
      </c>
      <c r="E428" s="3" t="s">
        <v>856</v>
      </c>
      <c r="F428" s="3" t="s">
        <v>5698</v>
      </c>
      <c r="G428" s="20" t="s">
        <v>3878</v>
      </c>
      <c r="H428" s="68" t="s">
        <v>6159</v>
      </c>
      <c r="I428" s="69" t="s">
        <v>3689</v>
      </c>
      <c r="J428" s="68" t="s">
        <v>6159</v>
      </c>
      <c r="K428" s="68" t="s">
        <v>3878</v>
      </c>
      <c r="L428" s="68" t="s">
        <v>6159</v>
      </c>
      <c r="M428" s="19" t="str">
        <f>VLOOKUP($A428,'[4]TOM T'!$C:$D,2,FALSE)</f>
        <v>Miscellaneous</v>
      </c>
      <c r="N428" s="19" t="str">
        <f>IF((COUNTIF($G428:$L428,"Global Category")+COUNTIF($G428:$L428,"Regional Category"))&gt;0,"YES","")</f>
        <v/>
      </c>
      <c r="O428" s="92" t="s">
        <v>3878</v>
      </c>
      <c r="P428" s="93"/>
      <c r="Q428" s="93"/>
      <c r="R428" s="93"/>
      <c r="S428" s="93"/>
      <c r="T428" s="93"/>
      <c r="U428" s="93"/>
      <c r="V428" s="22"/>
    </row>
    <row r="429" spans="1:22" ht="127.5" x14ac:dyDescent="0.45">
      <c r="A429" s="18">
        <v>796</v>
      </c>
      <c r="B429" s="7" t="s">
        <v>857</v>
      </c>
      <c r="C429" s="7" t="s">
        <v>4147</v>
      </c>
      <c r="D429" s="3" t="s">
        <v>858</v>
      </c>
      <c r="E429" s="3" t="s">
        <v>856</v>
      </c>
      <c r="F429" s="3" t="s">
        <v>6158</v>
      </c>
      <c r="G429" s="20" t="s">
        <v>3873</v>
      </c>
      <c r="H429" s="68" t="s">
        <v>6159</v>
      </c>
      <c r="I429" s="68" t="s">
        <v>3873</v>
      </c>
      <c r="J429" s="68" t="s">
        <v>6159</v>
      </c>
      <c r="K429" s="68" t="s">
        <v>3873</v>
      </c>
      <c r="L429" s="68" t="s">
        <v>6159</v>
      </c>
      <c r="M429" s="19" t="str">
        <f>VLOOKUP($A429,'[4]TOM T'!$C:$D,2,FALSE)</f>
        <v>Miscellaneous</v>
      </c>
      <c r="N429" s="19" t="str">
        <f>IF((COUNTIF($G429:$L429,"Global Category")+COUNTIF($G429:$L429,"Regional Category"))&gt;0,"YES","")</f>
        <v/>
      </c>
      <c r="O429" s="92" t="s">
        <v>3873</v>
      </c>
      <c r="P429" s="93"/>
      <c r="Q429" s="93"/>
      <c r="R429" s="93"/>
      <c r="S429" s="93"/>
      <c r="T429" s="93"/>
      <c r="U429" s="93"/>
      <c r="V429" s="22"/>
    </row>
    <row r="430" spans="1:22" ht="114.75" x14ac:dyDescent="0.45">
      <c r="A430" s="18">
        <v>798</v>
      </c>
      <c r="B430" s="7" t="s">
        <v>859</v>
      </c>
      <c r="C430" s="7" t="s">
        <v>4148</v>
      </c>
      <c r="D430" s="3" t="s">
        <v>107</v>
      </c>
      <c r="E430" s="3" t="s">
        <v>108</v>
      </c>
      <c r="F430" s="3" t="s">
        <v>6158</v>
      </c>
      <c r="G430" s="20" t="s">
        <v>3872</v>
      </c>
      <c r="H430" s="68" t="s">
        <v>6159</v>
      </c>
      <c r="I430" s="68" t="s">
        <v>3872</v>
      </c>
      <c r="J430" s="68" t="s">
        <v>6159</v>
      </c>
      <c r="K430" s="68" t="s">
        <v>3872</v>
      </c>
      <c r="L430" s="68" t="s">
        <v>6159</v>
      </c>
      <c r="M430" s="19" t="str">
        <f>VLOOKUP($A430,'[4]TOM T'!$C:$D,2,FALSE)</f>
        <v>Miscellaneous</v>
      </c>
      <c r="N430" s="19" t="str">
        <f>IF((COUNTIF($G430:$L430,"Global Category")+COUNTIF($G430:$L430,"Regional Category"))&gt;0,"YES","")</f>
        <v/>
      </c>
      <c r="O430" s="20" t="s">
        <v>3872</v>
      </c>
      <c r="P430" s="93"/>
      <c r="Q430" s="93"/>
      <c r="R430" s="93"/>
      <c r="S430" s="93"/>
      <c r="T430" s="93"/>
      <c r="U430" s="93"/>
      <c r="V430" s="22"/>
    </row>
    <row r="431" spans="1:22" ht="127.5" x14ac:dyDescent="0.45">
      <c r="A431" s="18">
        <v>799</v>
      </c>
      <c r="B431" s="7" t="s">
        <v>860</v>
      </c>
      <c r="C431" s="7" t="s">
        <v>4149</v>
      </c>
      <c r="D431" s="3" t="s">
        <v>110</v>
      </c>
      <c r="E431" s="3" t="s">
        <v>111</v>
      </c>
      <c r="F431" s="3" t="s">
        <v>6158</v>
      </c>
      <c r="G431" s="20" t="s">
        <v>3873</v>
      </c>
      <c r="H431" s="68" t="s">
        <v>6159</v>
      </c>
      <c r="I431" s="68" t="s">
        <v>3873</v>
      </c>
      <c r="J431" s="68" t="s">
        <v>6159</v>
      </c>
      <c r="K431" s="68" t="s">
        <v>3873</v>
      </c>
      <c r="L431" s="68" t="s">
        <v>6159</v>
      </c>
      <c r="M431" s="19" t="str">
        <f>VLOOKUP($A431,'[4]TOM T'!$C:$D,2,FALSE)</f>
        <v>Miscellaneous</v>
      </c>
      <c r="N431" s="19" t="str">
        <f>IF((COUNTIF($G431:$L431,"Global Category")+COUNTIF($G431:$L431,"Regional Category"))&gt;0,"YES","")</f>
        <v/>
      </c>
      <c r="O431" s="92" t="s">
        <v>3873</v>
      </c>
      <c r="P431" s="93"/>
      <c r="Q431" s="93"/>
      <c r="R431" s="93"/>
      <c r="S431" s="93"/>
      <c r="T431" s="93"/>
      <c r="U431" s="93"/>
      <c r="V431" s="22"/>
    </row>
    <row r="432" spans="1:22" ht="127.5" x14ac:dyDescent="0.45">
      <c r="A432" s="18">
        <v>800</v>
      </c>
      <c r="B432" s="7" t="s">
        <v>861</v>
      </c>
      <c r="C432" s="7" t="s">
        <v>4150</v>
      </c>
      <c r="D432" s="3" t="s">
        <v>113</v>
      </c>
      <c r="E432" s="3" t="s">
        <v>114</v>
      </c>
      <c r="F432" s="3" t="s">
        <v>6158</v>
      </c>
      <c r="G432" s="20" t="s">
        <v>3873</v>
      </c>
      <c r="H432" s="68" t="s">
        <v>6159</v>
      </c>
      <c r="I432" s="68" t="s">
        <v>3873</v>
      </c>
      <c r="J432" s="68" t="s">
        <v>6159</v>
      </c>
      <c r="K432" s="68" t="s">
        <v>3873</v>
      </c>
      <c r="L432" s="68" t="s">
        <v>6159</v>
      </c>
      <c r="M432" s="19" t="str">
        <f>VLOOKUP($A432,'[4]TOM T'!$C:$D,2,FALSE)</f>
        <v>Miscellaneous</v>
      </c>
      <c r="N432" s="19" t="str">
        <f>IF((COUNTIF($G432:$L432,"Global Category")+COUNTIF($G432:$L432,"Regional Category"))&gt;0,"YES","")</f>
        <v/>
      </c>
      <c r="O432" s="92" t="s">
        <v>3873</v>
      </c>
      <c r="P432" s="93"/>
      <c r="Q432" s="93"/>
      <c r="R432" s="93"/>
      <c r="S432" s="93"/>
      <c r="T432" s="93"/>
      <c r="U432" s="93"/>
      <c r="V432" s="22"/>
    </row>
    <row r="433" spans="1:22" ht="114.75" x14ac:dyDescent="0.45">
      <c r="A433" s="18">
        <v>801</v>
      </c>
      <c r="B433" s="7" t="s">
        <v>862</v>
      </c>
      <c r="C433" s="7" t="s">
        <v>4151</v>
      </c>
      <c r="D433" s="3" t="s">
        <v>116</v>
      </c>
      <c r="E433" s="3" t="s">
        <v>117</v>
      </c>
      <c r="F433" s="3" t="s">
        <v>6158</v>
      </c>
      <c r="G433" s="20" t="s">
        <v>3873</v>
      </c>
      <c r="H433" s="68" t="s">
        <v>6159</v>
      </c>
      <c r="I433" s="68" t="s">
        <v>3873</v>
      </c>
      <c r="J433" s="68" t="s">
        <v>6159</v>
      </c>
      <c r="K433" s="68" t="s">
        <v>3873</v>
      </c>
      <c r="L433" s="68" t="s">
        <v>6159</v>
      </c>
      <c r="M433" s="19" t="str">
        <f>VLOOKUP($A433,'[4]TOM T'!$C:$D,2,FALSE)</f>
        <v>Miscellaneous</v>
      </c>
      <c r="N433" s="19" t="str">
        <f>IF((COUNTIF($G433:$L433,"Global Category")+COUNTIF($G433:$L433,"Regional Category"))&gt;0,"YES","")</f>
        <v/>
      </c>
      <c r="O433" s="134" t="s">
        <v>3873</v>
      </c>
      <c r="P433" s="93"/>
      <c r="Q433" s="93"/>
      <c r="R433" s="93"/>
      <c r="S433" s="93"/>
      <c r="T433" s="93"/>
      <c r="U433" s="93"/>
      <c r="V433" s="22"/>
    </row>
    <row r="434" spans="1:22" ht="127.5" x14ac:dyDescent="0.45">
      <c r="A434" s="18">
        <v>802</v>
      </c>
      <c r="B434" s="7" t="s">
        <v>863</v>
      </c>
      <c r="C434" s="7" t="s">
        <v>4152</v>
      </c>
      <c r="D434" s="3" t="s">
        <v>119</v>
      </c>
      <c r="E434" s="3" t="s">
        <v>3875</v>
      </c>
      <c r="F434" s="3" t="s">
        <v>6158</v>
      </c>
      <c r="G434" s="20" t="s">
        <v>3873</v>
      </c>
      <c r="H434" s="68" t="s">
        <v>6159</v>
      </c>
      <c r="I434" s="68" t="s">
        <v>3873</v>
      </c>
      <c r="J434" s="68" t="s">
        <v>6159</v>
      </c>
      <c r="K434" s="68" t="s">
        <v>3873</v>
      </c>
      <c r="L434" s="68" t="s">
        <v>6159</v>
      </c>
      <c r="M434" s="19" t="str">
        <f>VLOOKUP($A434,'[4]TOM T'!$C:$D,2,FALSE)</f>
        <v>Miscellaneous</v>
      </c>
      <c r="N434" s="19" t="str">
        <f>IF((COUNTIF($G434:$L434,"Global Category")+COUNTIF($G434:$L434,"Regional Category"))&gt;0,"YES","")</f>
        <v/>
      </c>
      <c r="O434" s="134" t="s">
        <v>3873</v>
      </c>
      <c r="P434" s="93"/>
      <c r="Q434" s="93"/>
      <c r="R434" s="93"/>
      <c r="S434" s="93"/>
      <c r="T434" s="93"/>
      <c r="U434" s="93"/>
      <c r="V434" s="22"/>
    </row>
    <row r="435" spans="1:22" ht="127.5" x14ac:dyDescent="0.45">
      <c r="A435" s="18">
        <v>818</v>
      </c>
      <c r="B435" s="7" t="s">
        <v>866</v>
      </c>
      <c r="C435" s="7" t="s">
        <v>4153</v>
      </c>
      <c r="D435" s="3" t="s">
        <v>107</v>
      </c>
      <c r="E435" s="3" t="s">
        <v>108</v>
      </c>
      <c r="F435" s="3" t="s">
        <v>6158</v>
      </c>
      <c r="G435" s="20" t="s">
        <v>3872</v>
      </c>
      <c r="H435" s="68" t="s">
        <v>6159</v>
      </c>
      <c r="I435" s="68" t="s">
        <v>3872</v>
      </c>
      <c r="J435" s="68" t="s">
        <v>6159</v>
      </c>
      <c r="K435" s="68" t="s">
        <v>3872</v>
      </c>
      <c r="L435" s="68" t="s">
        <v>6159</v>
      </c>
      <c r="M435" s="19" t="str">
        <f>VLOOKUP($A435,'[4]TOM T'!$C:$D,2,FALSE)</f>
        <v>Regulatory facts</v>
      </c>
      <c r="N435" s="19" t="str">
        <f>IF((COUNTIF($G435:$L435,"Global Category")+COUNTIF($G435:$L435,"Regional Category"))&gt;0,"YES","")</f>
        <v/>
      </c>
      <c r="O435" s="68" t="s">
        <v>3872</v>
      </c>
      <c r="P435" s="93"/>
      <c r="Q435" s="93"/>
      <c r="R435" s="93"/>
      <c r="S435" s="93"/>
      <c r="T435" s="93"/>
      <c r="U435" s="93"/>
      <c r="V435" s="22"/>
    </row>
    <row r="436" spans="1:22" ht="140.25" x14ac:dyDescent="0.45">
      <c r="A436" s="18">
        <v>819</v>
      </c>
      <c r="B436" s="7" t="s">
        <v>867</v>
      </c>
      <c r="C436" s="7" t="s">
        <v>4154</v>
      </c>
      <c r="D436" s="3" t="s">
        <v>110</v>
      </c>
      <c r="E436" s="3" t="s">
        <v>111</v>
      </c>
      <c r="F436" s="3" t="s">
        <v>6158</v>
      </c>
      <c r="G436" s="20" t="s">
        <v>3873</v>
      </c>
      <c r="H436" s="68" t="s">
        <v>6159</v>
      </c>
      <c r="I436" s="68" t="s">
        <v>3873</v>
      </c>
      <c r="J436" s="68" t="s">
        <v>6159</v>
      </c>
      <c r="K436" s="68" t="s">
        <v>3873</v>
      </c>
      <c r="L436" s="68" t="s">
        <v>6159</v>
      </c>
      <c r="M436" s="19" t="str">
        <f>VLOOKUP($A436,'[4]TOM T'!$C:$D,2,FALSE)</f>
        <v>Regulatory facts</v>
      </c>
      <c r="N436" s="19" t="str">
        <f>IF((COUNTIF($G436:$L436,"Global Category")+COUNTIF($G436:$L436,"Regional Category"))&gt;0,"YES","")</f>
        <v/>
      </c>
      <c r="O436" s="134" t="s">
        <v>3873</v>
      </c>
      <c r="P436" s="93"/>
      <c r="Q436" s="93"/>
      <c r="R436" s="93"/>
      <c r="S436" s="93"/>
      <c r="T436" s="93"/>
      <c r="U436" s="93"/>
      <c r="V436" s="22"/>
    </row>
    <row r="437" spans="1:22" ht="114.75" x14ac:dyDescent="0.45">
      <c r="A437" s="18">
        <v>820</v>
      </c>
      <c r="B437" s="7" t="s">
        <v>868</v>
      </c>
      <c r="C437" s="7" t="s">
        <v>4155</v>
      </c>
      <c r="D437" s="3" t="s">
        <v>113</v>
      </c>
      <c r="E437" s="3" t="s">
        <v>114</v>
      </c>
      <c r="F437" s="3" t="s">
        <v>6158</v>
      </c>
      <c r="G437" s="20" t="s">
        <v>3873</v>
      </c>
      <c r="H437" s="68" t="s">
        <v>6159</v>
      </c>
      <c r="I437" s="68" t="s">
        <v>3873</v>
      </c>
      <c r="J437" s="68" t="s">
        <v>6159</v>
      </c>
      <c r="K437" s="68" t="s">
        <v>3873</v>
      </c>
      <c r="L437" s="68" t="s">
        <v>6159</v>
      </c>
      <c r="M437" s="19" t="str">
        <f>VLOOKUP($A437,'[4]TOM T'!$C:$D,2,FALSE)</f>
        <v>Regulatory facts</v>
      </c>
      <c r="N437" s="19" t="str">
        <f>IF((COUNTIF($G437:$L437,"Global Category")+COUNTIF($G437:$L437,"Regional Category"))&gt;0,"YES","")</f>
        <v/>
      </c>
      <c r="O437" s="92" t="s">
        <v>3873</v>
      </c>
      <c r="P437" s="93"/>
      <c r="Q437" s="93"/>
      <c r="R437" s="93"/>
      <c r="S437" s="93"/>
      <c r="T437" s="93"/>
      <c r="U437" s="93"/>
      <c r="V437" s="22"/>
    </row>
    <row r="438" spans="1:22" ht="114.75" x14ac:dyDescent="0.45">
      <c r="A438" s="18">
        <v>821</v>
      </c>
      <c r="B438" s="7" t="s">
        <v>869</v>
      </c>
      <c r="C438" s="7" t="s">
        <v>4156</v>
      </c>
      <c r="D438" s="3" t="s">
        <v>116</v>
      </c>
      <c r="E438" s="3" t="s">
        <v>117</v>
      </c>
      <c r="F438" s="3" t="s">
        <v>6158</v>
      </c>
      <c r="G438" s="20" t="s">
        <v>3873</v>
      </c>
      <c r="H438" s="68" t="s">
        <v>6159</v>
      </c>
      <c r="I438" s="68" t="s">
        <v>3873</v>
      </c>
      <c r="J438" s="68" t="s">
        <v>6159</v>
      </c>
      <c r="K438" s="68" t="s">
        <v>3873</v>
      </c>
      <c r="L438" s="68" t="s">
        <v>6159</v>
      </c>
      <c r="M438" s="19" t="str">
        <f>VLOOKUP($A438,'[4]TOM T'!$C:$D,2,FALSE)</f>
        <v>Regulatory facts</v>
      </c>
      <c r="N438" s="19" t="str">
        <f>IF((COUNTIF($G438:$L438,"Global Category")+COUNTIF($G438:$L438,"Regional Category"))&gt;0,"YES","")</f>
        <v/>
      </c>
      <c r="O438" s="92" t="s">
        <v>3873</v>
      </c>
      <c r="P438" s="93"/>
      <c r="Q438" s="93"/>
      <c r="R438" s="93"/>
      <c r="S438" s="93"/>
      <c r="T438" s="93"/>
      <c r="U438" s="93"/>
      <c r="V438" s="22"/>
    </row>
    <row r="439" spans="1:22" ht="114.75" x14ac:dyDescent="0.45">
      <c r="A439" s="18">
        <v>822</v>
      </c>
      <c r="B439" s="7" t="s">
        <v>870</v>
      </c>
      <c r="C439" s="7" t="s">
        <v>4157</v>
      </c>
      <c r="D439" s="3" t="s">
        <v>119</v>
      </c>
      <c r="E439" s="3" t="s">
        <v>3875</v>
      </c>
      <c r="F439" s="3" t="s">
        <v>6158</v>
      </c>
      <c r="G439" s="20" t="s">
        <v>3873</v>
      </c>
      <c r="H439" s="68" t="s">
        <v>6159</v>
      </c>
      <c r="I439" s="68" t="s">
        <v>3873</v>
      </c>
      <c r="J439" s="68" t="s">
        <v>6159</v>
      </c>
      <c r="K439" s="68" t="s">
        <v>3873</v>
      </c>
      <c r="L439" s="68" t="s">
        <v>6159</v>
      </c>
      <c r="M439" s="19" t="str">
        <f>VLOOKUP($A439,'[4]TOM T'!$C:$D,2,FALSE)</f>
        <v>Regulatory facts</v>
      </c>
      <c r="N439" s="19" t="str">
        <f>IF((COUNTIF($G439:$L439,"Global Category")+COUNTIF($G439:$L439,"Regional Category"))&gt;0,"YES","")</f>
        <v/>
      </c>
      <c r="O439" s="92" t="s">
        <v>3873</v>
      </c>
      <c r="P439" s="93"/>
      <c r="Q439" s="93"/>
      <c r="R439" s="93"/>
      <c r="S439" s="93"/>
      <c r="T439" s="93"/>
      <c r="U439" s="93"/>
      <c r="V439" s="22"/>
    </row>
    <row r="440" spans="1:22" ht="127.5" x14ac:dyDescent="0.45">
      <c r="A440" s="8">
        <v>826</v>
      </c>
      <c r="B440" s="7" t="s">
        <v>871</v>
      </c>
      <c r="C440" s="7" t="s">
        <v>4158</v>
      </c>
      <c r="D440" s="3" t="s">
        <v>872</v>
      </c>
      <c r="E440" s="3" t="s">
        <v>873</v>
      </c>
      <c r="F440" s="3" t="s">
        <v>6158</v>
      </c>
      <c r="G440" s="20" t="s">
        <v>3878</v>
      </c>
      <c r="H440" s="68" t="s">
        <v>6159</v>
      </c>
      <c r="I440" s="68" t="s">
        <v>3878</v>
      </c>
      <c r="J440" s="68" t="s">
        <v>6159</v>
      </c>
      <c r="K440" s="68" t="s">
        <v>3878</v>
      </c>
      <c r="L440" s="68" t="s">
        <v>6159</v>
      </c>
      <c r="M440" s="19" t="str">
        <f>VLOOKUP($A440,'[4]TOM T'!$C:$D,2,FALSE)</f>
        <v>Regulatory facts</v>
      </c>
      <c r="N440" s="19" t="str">
        <f>IF((COUNTIF($G440:$L440,"Global Category")+COUNTIF($G440:$L440,"Regional Category"))&gt;0,"YES","")</f>
        <v/>
      </c>
      <c r="O440" s="92" t="s">
        <v>3878</v>
      </c>
      <c r="P440" s="93"/>
      <c r="Q440" s="93"/>
      <c r="R440" s="93"/>
      <c r="S440" s="93"/>
      <c r="T440" s="93"/>
      <c r="U440" s="93"/>
      <c r="V440" s="22"/>
    </row>
    <row r="441" spans="1:22" ht="140.25" x14ac:dyDescent="0.45">
      <c r="A441" s="8">
        <v>827</v>
      </c>
      <c r="B441" s="7" t="s">
        <v>874</v>
      </c>
      <c r="C441" s="7" t="s">
        <v>4159</v>
      </c>
      <c r="D441" s="3" t="s">
        <v>875</v>
      </c>
      <c r="E441" s="3" t="s">
        <v>873</v>
      </c>
      <c r="F441" s="3" t="s">
        <v>6158</v>
      </c>
      <c r="G441" s="20" t="s">
        <v>3878</v>
      </c>
      <c r="H441" s="68" t="s">
        <v>6159</v>
      </c>
      <c r="I441" s="68" t="s">
        <v>3878</v>
      </c>
      <c r="J441" s="68" t="s">
        <v>6159</v>
      </c>
      <c r="K441" s="68" t="s">
        <v>3878</v>
      </c>
      <c r="L441" s="68" t="s">
        <v>6159</v>
      </c>
      <c r="M441" s="19" t="str">
        <f>VLOOKUP($A441,'[4]TOM T'!$C:$D,2,FALSE)</f>
        <v>Regulatory facts</v>
      </c>
      <c r="N441" s="19" t="str">
        <f>IF((COUNTIF($G441:$L441,"Global Category")+COUNTIF($G441:$L441,"Regional Category"))&gt;0,"YES","")</f>
        <v/>
      </c>
      <c r="O441" s="134" t="s">
        <v>3878</v>
      </c>
      <c r="P441" s="93"/>
      <c r="Q441" s="93"/>
      <c r="R441" s="93"/>
      <c r="S441" s="93"/>
      <c r="T441" s="93"/>
      <c r="U441" s="93"/>
      <c r="V441" s="22"/>
    </row>
    <row r="442" spans="1:22" ht="127.5" x14ac:dyDescent="0.45">
      <c r="A442" s="18">
        <v>828</v>
      </c>
      <c r="B442" s="7" t="s">
        <v>876</v>
      </c>
      <c r="C442" s="7" t="s">
        <v>4160</v>
      </c>
      <c r="D442" s="3" t="s">
        <v>877</v>
      </c>
      <c r="E442" s="3" t="s">
        <v>873</v>
      </c>
      <c r="F442" s="3" t="s">
        <v>6158</v>
      </c>
      <c r="G442" s="20" t="s">
        <v>3873</v>
      </c>
      <c r="H442" s="68" t="s">
        <v>6159</v>
      </c>
      <c r="I442" s="68" t="s">
        <v>3873</v>
      </c>
      <c r="J442" s="68" t="s">
        <v>6159</v>
      </c>
      <c r="K442" s="68" t="s">
        <v>3873</v>
      </c>
      <c r="L442" s="68" t="s">
        <v>6159</v>
      </c>
      <c r="M442" s="19" t="str">
        <f>VLOOKUP($A442,'[4]TOM T'!$C:$D,2,FALSE)</f>
        <v>Regulatory facts</v>
      </c>
      <c r="N442" s="19" t="str">
        <f>IF((COUNTIF($G442:$L442,"Global Category")+COUNTIF($G442:$L442,"Regional Category"))&gt;0,"YES","")</f>
        <v/>
      </c>
      <c r="O442" s="134" t="s">
        <v>3873</v>
      </c>
      <c r="P442" s="93"/>
      <c r="Q442" s="93"/>
      <c r="R442" s="93"/>
      <c r="S442" s="93"/>
      <c r="T442" s="93"/>
      <c r="U442" s="93"/>
      <c r="V442" s="22"/>
    </row>
    <row r="443" spans="1:22" ht="127.5" x14ac:dyDescent="0.45">
      <c r="A443" s="18">
        <v>829</v>
      </c>
      <c r="B443" s="7" t="s">
        <v>878</v>
      </c>
      <c r="C443" s="7" t="s">
        <v>4161</v>
      </c>
      <c r="D443" s="3" t="s">
        <v>879</v>
      </c>
      <c r="E443" s="3" t="s">
        <v>873</v>
      </c>
      <c r="F443" s="3" t="s">
        <v>6158</v>
      </c>
      <c r="G443" s="20" t="s">
        <v>3873</v>
      </c>
      <c r="H443" s="68" t="s">
        <v>6159</v>
      </c>
      <c r="I443" s="68" t="s">
        <v>3873</v>
      </c>
      <c r="J443" s="68" t="s">
        <v>6159</v>
      </c>
      <c r="K443" s="68" t="s">
        <v>3873</v>
      </c>
      <c r="L443" s="68" t="s">
        <v>6159</v>
      </c>
      <c r="M443" s="19" t="str">
        <f>VLOOKUP($A443,'[4]TOM T'!$C:$D,2,FALSE)</f>
        <v>Regulatory facts</v>
      </c>
      <c r="N443" s="19" t="str">
        <f>IF((COUNTIF($G443:$L443,"Global Category")+COUNTIF($G443:$L443,"Regional Category"))&gt;0,"YES","")</f>
        <v/>
      </c>
      <c r="O443" s="134" t="s">
        <v>3873</v>
      </c>
      <c r="P443" s="93"/>
      <c r="Q443" s="93"/>
      <c r="R443" s="93"/>
      <c r="S443" s="93"/>
      <c r="T443" s="93"/>
      <c r="U443" s="93"/>
      <c r="V443" s="22"/>
    </row>
    <row r="444" spans="1:22" ht="127.5" x14ac:dyDescent="0.45">
      <c r="A444" s="18">
        <v>830</v>
      </c>
      <c r="B444" s="7" t="s">
        <v>880</v>
      </c>
      <c r="C444" s="7" t="s">
        <v>4162</v>
      </c>
      <c r="D444" s="3" t="s">
        <v>881</v>
      </c>
      <c r="E444" s="3" t="s">
        <v>873</v>
      </c>
      <c r="F444" s="3" t="s">
        <v>6158</v>
      </c>
      <c r="G444" s="20" t="s">
        <v>3873</v>
      </c>
      <c r="H444" s="68" t="s">
        <v>6159</v>
      </c>
      <c r="I444" s="68" t="s">
        <v>3873</v>
      </c>
      <c r="J444" s="68" t="s">
        <v>6159</v>
      </c>
      <c r="K444" s="68" t="s">
        <v>3873</v>
      </c>
      <c r="L444" s="68" t="s">
        <v>6159</v>
      </c>
      <c r="M444" s="19" t="str">
        <f>VLOOKUP($A444,'[4]TOM T'!$C:$D,2,FALSE)</f>
        <v>Regulatory facts</v>
      </c>
      <c r="N444" s="19" t="str">
        <f>IF((COUNTIF($G444:$L444,"Global Category")+COUNTIF($G444:$L444,"Regional Category"))&gt;0,"YES","")</f>
        <v/>
      </c>
      <c r="O444" s="92" t="s">
        <v>3873</v>
      </c>
      <c r="P444" s="93"/>
      <c r="Q444" s="93"/>
      <c r="R444" s="93"/>
      <c r="S444" s="93"/>
      <c r="T444" s="93"/>
      <c r="U444" s="93"/>
      <c r="V444" s="22"/>
    </row>
    <row r="445" spans="1:22" ht="127.5" x14ac:dyDescent="0.45">
      <c r="A445" s="18">
        <v>831</v>
      </c>
      <c r="B445" s="7" t="s">
        <v>882</v>
      </c>
      <c r="C445" s="7" t="s">
        <v>4163</v>
      </c>
      <c r="D445" s="3" t="s">
        <v>883</v>
      </c>
      <c r="E445" s="3" t="s">
        <v>873</v>
      </c>
      <c r="F445" s="3" t="s">
        <v>6158</v>
      </c>
      <c r="G445" s="20" t="s">
        <v>3873</v>
      </c>
      <c r="H445" s="68" t="s">
        <v>6159</v>
      </c>
      <c r="I445" s="68" t="s">
        <v>3873</v>
      </c>
      <c r="J445" s="68" t="s">
        <v>6159</v>
      </c>
      <c r="K445" s="68" t="s">
        <v>3873</v>
      </c>
      <c r="L445" s="68" t="s">
        <v>6159</v>
      </c>
      <c r="M445" s="19" t="str">
        <f>VLOOKUP($A445,'[4]TOM T'!$C:$D,2,FALSE)</f>
        <v>Regulatory facts</v>
      </c>
      <c r="N445" s="19" t="str">
        <f>IF((COUNTIF($G445:$L445,"Global Category")+COUNTIF($G445:$L445,"Regional Category"))&gt;0,"YES","")</f>
        <v/>
      </c>
      <c r="O445" s="134" t="s">
        <v>3873</v>
      </c>
      <c r="P445" s="93"/>
      <c r="Q445" s="93"/>
      <c r="R445" s="93"/>
      <c r="S445" s="93"/>
      <c r="T445" s="93"/>
      <c r="U445" s="93"/>
      <c r="V445" s="22"/>
    </row>
    <row r="446" spans="1:22" ht="127.5" x14ac:dyDescent="0.45">
      <c r="A446" s="18">
        <v>832</v>
      </c>
      <c r="B446" s="7" t="s">
        <v>884</v>
      </c>
      <c r="C446" s="7" t="s">
        <v>4164</v>
      </c>
      <c r="D446" s="3" t="s">
        <v>885</v>
      </c>
      <c r="E446" s="3" t="s">
        <v>873</v>
      </c>
      <c r="F446" s="3" t="s">
        <v>6158</v>
      </c>
      <c r="G446" s="20" t="s">
        <v>3873</v>
      </c>
      <c r="H446" s="68" t="s">
        <v>6159</v>
      </c>
      <c r="I446" s="68" t="s">
        <v>3873</v>
      </c>
      <c r="J446" s="68" t="s">
        <v>6159</v>
      </c>
      <c r="K446" s="68" t="s">
        <v>3873</v>
      </c>
      <c r="L446" s="68" t="s">
        <v>6159</v>
      </c>
      <c r="M446" s="19" t="str">
        <f>VLOOKUP($A446,'[4]TOM T'!$C:$D,2,FALSE)</f>
        <v>Regulatory facts</v>
      </c>
      <c r="N446" s="19" t="str">
        <f>IF((COUNTIF($G446:$L446,"Global Category")+COUNTIF($G446:$L446,"Regional Category"))&gt;0,"YES","")</f>
        <v/>
      </c>
      <c r="O446" s="92" t="s">
        <v>3873</v>
      </c>
      <c r="P446" s="93"/>
      <c r="Q446" s="93"/>
      <c r="R446" s="93"/>
      <c r="S446" s="93"/>
      <c r="T446" s="93"/>
      <c r="U446" s="93"/>
      <c r="V446" s="22"/>
    </row>
    <row r="447" spans="1:22" ht="140.25" x14ac:dyDescent="0.45">
      <c r="A447" s="18">
        <v>833</v>
      </c>
      <c r="B447" s="7" t="s">
        <v>886</v>
      </c>
      <c r="C447" s="7" t="s">
        <v>4165</v>
      </c>
      <c r="D447" s="3" t="s">
        <v>887</v>
      </c>
      <c r="E447" s="3" t="s">
        <v>873</v>
      </c>
      <c r="F447" s="3" t="s">
        <v>6158</v>
      </c>
      <c r="G447" s="20" t="s">
        <v>3873</v>
      </c>
      <c r="H447" s="68" t="s">
        <v>6159</v>
      </c>
      <c r="I447" s="68" t="s">
        <v>3873</v>
      </c>
      <c r="J447" s="68" t="s">
        <v>6159</v>
      </c>
      <c r="K447" s="68" t="s">
        <v>3873</v>
      </c>
      <c r="L447" s="68" t="s">
        <v>6159</v>
      </c>
      <c r="M447" s="19" t="str">
        <f>VLOOKUP($A447,'[4]TOM T'!$C:$D,2,FALSE)</f>
        <v>Regulatory facts</v>
      </c>
      <c r="N447" s="19" t="str">
        <f>IF((COUNTIF($G447:$L447,"Global Category")+COUNTIF($G447:$L447,"Regional Category"))&gt;0,"YES","")</f>
        <v/>
      </c>
      <c r="O447" s="134" t="s">
        <v>3873</v>
      </c>
      <c r="P447" s="93"/>
      <c r="Q447" s="93"/>
      <c r="R447" s="93"/>
      <c r="S447" s="93"/>
      <c r="T447" s="93"/>
      <c r="U447" s="93"/>
      <c r="V447" s="22"/>
    </row>
    <row r="448" spans="1:22" ht="114.75" x14ac:dyDescent="0.45">
      <c r="A448" s="8">
        <v>835</v>
      </c>
      <c r="B448" s="7" t="s">
        <v>888</v>
      </c>
      <c r="C448" s="7" t="s">
        <v>4166</v>
      </c>
      <c r="D448" s="3" t="s">
        <v>107</v>
      </c>
      <c r="E448" s="3" t="s">
        <v>108</v>
      </c>
      <c r="F448" s="3" t="s">
        <v>6158</v>
      </c>
      <c r="G448" s="20" t="s">
        <v>3878</v>
      </c>
      <c r="H448" s="68" t="s">
        <v>6159</v>
      </c>
      <c r="I448" s="68" t="s">
        <v>3878</v>
      </c>
      <c r="J448" s="68" t="s">
        <v>6159</v>
      </c>
      <c r="K448" s="68" t="s">
        <v>3878</v>
      </c>
      <c r="L448" s="68" t="s">
        <v>6159</v>
      </c>
      <c r="M448" s="19" t="str">
        <f>VLOOKUP($A448,'[4]TOM T'!$C:$D,2,FALSE)</f>
        <v>Regulatory facts</v>
      </c>
      <c r="N448" s="19" t="str">
        <f>IF((COUNTIF($G448:$L448,"Global Category")+COUNTIF($G448:$L448,"Regional Category"))&gt;0,"YES","")</f>
        <v/>
      </c>
      <c r="O448" s="92" t="s">
        <v>3878</v>
      </c>
      <c r="P448" s="93"/>
      <c r="Q448" s="93"/>
      <c r="R448" s="93"/>
      <c r="S448" s="93"/>
      <c r="T448" s="93"/>
      <c r="U448" s="93"/>
      <c r="V448" s="22"/>
    </row>
    <row r="449" spans="1:22" ht="127.5" x14ac:dyDescent="0.45">
      <c r="A449" s="18">
        <v>836</v>
      </c>
      <c r="B449" s="7" t="s">
        <v>889</v>
      </c>
      <c r="C449" s="7" t="s">
        <v>4167</v>
      </c>
      <c r="D449" s="3" t="s">
        <v>110</v>
      </c>
      <c r="E449" s="3" t="s">
        <v>111</v>
      </c>
      <c r="F449" s="3" t="s">
        <v>6158</v>
      </c>
      <c r="G449" s="20" t="s">
        <v>3873</v>
      </c>
      <c r="H449" s="68" t="s">
        <v>6159</v>
      </c>
      <c r="I449" s="68" t="s">
        <v>3873</v>
      </c>
      <c r="J449" s="68" t="s">
        <v>6159</v>
      </c>
      <c r="K449" s="68" t="s">
        <v>3873</v>
      </c>
      <c r="L449" s="68" t="s">
        <v>6159</v>
      </c>
      <c r="M449" s="19" t="str">
        <f>VLOOKUP($A449,'[4]TOM T'!$C:$D,2,FALSE)</f>
        <v>Regulatory facts</v>
      </c>
      <c r="N449" s="19" t="str">
        <f>IF((COUNTIF($G449:$L449,"Global Category")+COUNTIF($G449:$L449,"Regional Category"))&gt;0,"YES","")</f>
        <v/>
      </c>
      <c r="O449" s="134" t="s">
        <v>3873</v>
      </c>
      <c r="P449" s="93"/>
      <c r="Q449" s="93"/>
      <c r="R449" s="93"/>
      <c r="S449" s="93"/>
      <c r="T449" s="93"/>
      <c r="U449" s="93"/>
      <c r="V449" s="22"/>
    </row>
    <row r="450" spans="1:22" ht="127.5" x14ac:dyDescent="0.45">
      <c r="A450" s="18">
        <v>837</v>
      </c>
      <c r="B450" s="7" t="s">
        <v>890</v>
      </c>
      <c r="C450" s="7" t="s">
        <v>4168</v>
      </c>
      <c r="D450" s="3" t="s">
        <v>113</v>
      </c>
      <c r="E450" s="3" t="s">
        <v>114</v>
      </c>
      <c r="F450" s="3" t="s">
        <v>6158</v>
      </c>
      <c r="G450" s="20" t="s">
        <v>3873</v>
      </c>
      <c r="H450" s="68" t="s">
        <v>6159</v>
      </c>
      <c r="I450" s="68" t="s">
        <v>3873</v>
      </c>
      <c r="J450" s="68" t="s">
        <v>6159</v>
      </c>
      <c r="K450" s="68" t="s">
        <v>3873</v>
      </c>
      <c r="L450" s="68" t="s">
        <v>6159</v>
      </c>
      <c r="M450" s="19" t="str">
        <f>VLOOKUP($A450,'[4]TOM T'!$C:$D,2,FALSE)</f>
        <v>Regulatory facts</v>
      </c>
      <c r="N450" s="19" t="str">
        <f>IF((COUNTIF($G450:$L450,"Global Category")+COUNTIF($G450:$L450,"Regional Category"))&gt;0,"YES","")</f>
        <v/>
      </c>
      <c r="O450" s="92" t="s">
        <v>3873</v>
      </c>
      <c r="P450" s="93"/>
      <c r="Q450" s="93"/>
      <c r="R450" s="93"/>
      <c r="S450" s="93"/>
      <c r="T450" s="93"/>
      <c r="U450" s="93"/>
      <c r="V450" s="22"/>
    </row>
    <row r="451" spans="1:22" ht="127.5" x14ac:dyDescent="0.45">
      <c r="A451" s="18">
        <v>838</v>
      </c>
      <c r="B451" s="7" t="s">
        <v>891</v>
      </c>
      <c r="C451" s="7" t="s">
        <v>4169</v>
      </c>
      <c r="D451" s="3" t="s">
        <v>116</v>
      </c>
      <c r="E451" s="3" t="s">
        <v>117</v>
      </c>
      <c r="F451" s="3" t="s">
        <v>6158</v>
      </c>
      <c r="G451" s="20" t="s">
        <v>3873</v>
      </c>
      <c r="H451" s="68" t="s">
        <v>6159</v>
      </c>
      <c r="I451" s="68" t="s">
        <v>3873</v>
      </c>
      <c r="J451" s="68" t="s">
        <v>6159</v>
      </c>
      <c r="K451" s="68" t="s">
        <v>3873</v>
      </c>
      <c r="L451" s="68" t="s">
        <v>6159</v>
      </c>
      <c r="M451" s="19" t="str">
        <f>VLOOKUP($A451,'[4]TOM T'!$C:$D,2,FALSE)</f>
        <v>Regulatory facts</v>
      </c>
      <c r="N451" s="19" t="str">
        <f>IF((COUNTIF($G451:$L451,"Global Category")+COUNTIF($G451:$L451,"Regional Category"))&gt;0,"YES","")</f>
        <v/>
      </c>
      <c r="O451" s="134" t="s">
        <v>3873</v>
      </c>
      <c r="P451" s="93"/>
      <c r="Q451" s="93"/>
      <c r="R451" s="93"/>
      <c r="S451" s="93"/>
      <c r="T451" s="93"/>
      <c r="U451" s="93"/>
      <c r="V451" s="22"/>
    </row>
    <row r="452" spans="1:22" ht="127.5" x14ac:dyDescent="0.45">
      <c r="A452" s="18">
        <v>839</v>
      </c>
      <c r="B452" s="7" t="s">
        <v>892</v>
      </c>
      <c r="C452" s="7" t="s">
        <v>4170</v>
      </c>
      <c r="D452" s="3" t="s">
        <v>119</v>
      </c>
      <c r="E452" s="3" t="s">
        <v>3875</v>
      </c>
      <c r="F452" s="3" t="s">
        <v>6158</v>
      </c>
      <c r="G452" s="20" t="s">
        <v>3873</v>
      </c>
      <c r="H452" s="68" t="s">
        <v>6159</v>
      </c>
      <c r="I452" s="68" t="s">
        <v>3873</v>
      </c>
      <c r="J452" s="68" t="s">
        <v>6159</v>
      </c>
      <c r="K452" s="68" t="s">
        <v>3873</v>
      </c>
      <c r="L452" s="68" t="s">
        <v>6159</v>
      </c>
      <c r="M452" s="19" t="str">
        <f>VLOOKUP($A452,'[4]TOM T'!$C:$D,2,FALSE)</f>
        <v>Regulatory facts</v>
      </c>
      <c r="N452" s="19" t="str">
        <f>IF((COUNTIF($G452:$L452,"Global Category")+COUNTIF($G452:$L452,"Regional Category"))&gt;0,"YES","")</f>
        <v/>
      </c>
      <c r="O452" s="92" t="s">
        <v>3873</v>
      </c>
      <c r="P452" s="93"/>
      <c r="Q452" s="93"/>
      <c r="R452" s="93"/>
      <c r="S452" s="93"/>
      <c r="T452" s="93"/>
      <c r="U452" s="93"/>
      <c r="V452" s="22"/>
    </row>
    <row r="453" spans="1:22" ht="127.5" x14ac:dyDescent="0.45">
      <c r="A453" s="8">
        <v>843</v>
      </c>
      <c r="B453" s="7" t="s">
        <v>893</v>
      </c>
      <c r="C453" s="7" t="s">
        <v>4171</v>
      </c>
      <c r="D453" s="3" t="s">
        <v>894</v>
      </c>
      <c r="E453" s="3" t="s">
        <v>895</v>
      </c>
      <c r="F453" s="3" t="s">
        <v>6158</v>
      </c>
      <c r="G453" s="20" t="s">
        <v>3878</v>
      </c>
      <c r="H453" s="68" t="s">
        <v>6159</v>
      </c>
      <c r="I453" s="68" t="s">
        <v>3878</v>
      </c>
      <c r="J453" s="68" t="s">
        <v>6159</v>
      </c>
      <c r="K453" s="68" t="s">
        <v>3878</v>
      </c>
      <c r="L453" s="68" t="s">
        <v>6159</v>
      </c>
      <c r="M453" s="19" t="str">
        <f>VLOOKUP($A453,'[4]TOM T'!$C:$D,2,FALSE)</f>
        <v>Regulatory facts</v>
      </c>
      <c r="N453" s="19" t="str">
        <f>IF((COUNTIF($G453:$L453,"Global Category")+COUNTIF($G453:$L453,"Regional Category"))&gt;0,"YES","")</f>
        <v/>
      </c>
      <c r="O453" s="134" t="s">
        <v>3878</v>
      </c>
      <c r="P453" s="93"/>
      <c r="Q453" s="93"/>
      <c r="R453" s="93"/>
      <c r="S453" s="93"/>
      <c r="T453" s="93"/>
      <c r="U453" s="93"/>
      <c r="V453" s="22"/>
    </row>
    <row r="454" spans="1:22" ht="127.5" x14ac:dyDescent="0.45">
      <c r="A454" s="8">
        <v>844</v>
      </c>
      <c r="B454" s="7" t="s">
        <v>896</v>
      </c>
      <c r="C454" s="7" t="s">
        <v>4172</v>
      </c>
      <c r="D454" s="3" t="s">
        <v>897</v>
      </c>
      <c r="E454" s="3" t="s">
        <v>898</v>
      </c>
      <c r="F454" s="3" t="s">
        <v>6158</v>
      </c>
      <c r="G454" s="20" t="s">
        <v>3878</v>
      </c>
      <c r="H454" s="68" t="s">
        <v>6159</v>
      </c>
      <c r="I454" s="68" t="s">
        <v>3878</v>
      </c>
      <c r="J454" s="68" t="s">
        <v>6159</v>
      </c>
      <c r="K454" s="68" t="s">
        <v>3878</v>
      </c>
      <c r="L454" s="68" t="s">
        <v>6159</v>
      </c>
      <c r="M454" s="19" t="str">
        <f>VLOOKUP($A454,'[4]TOM T'!$C:$D,2,FALSE)</f>
        <v>Regulatory facts</v>
      </c>
      <c r="N454" s="19" t="str">
        <f>IF((COUNTIF($G454:$L454,"Global Category")+COUNTIF($G454:$L454,"Regional Category"))&gt;0,"YES","")</f>
        <v/>
      </c>
      <c r="O454" s="92" t="s">
        <v>3878</v>
      </c>
      <c r="P454" s="93"/>
      <c r="Q454" s="93"/>
      <c r="R454" s="93"/>
      <c r="S454" s="93"/>
      <c r="T454" s="93"/>
      <c r="U454" s="93"/>
      <c r="V454" s="22"/>
    </row>
    <row r="455" spans="1:22" ht="127.5" x14ac:dyDescent="0.45">
      <c r="A455" s="18">
        <v>845</v>
      </c>
      <c r="B455" s="7" t="s">
        <v>899</v>
      </c>
      <c r="C455" s="7" t="s">
        <v>4173</v>
      </c>
      <c r="D455" s="3" t="s">
        <v>900</v>
      </c>
      <c r="E455" s="3" t="s">
        <v>898</v>
      </c>
      <c r="F455" s="3" t="s">
        <v>6158</v>
      </c>
      <c r="G455" s="20" t="s">
        <v>3873</v>
      </c>
      <c r="H455" s="68" t="s">
        <v>6159</v>
      </c>
      <c r="I455" s="68" t="s">
        <v>3873</v>
      </c>
      <c r="J455" s="68" t="s">
        <v>6159</v>
      </c>
      <c r="K455" s="68" t="s">
        <v>3873</v>
      </c>
      <c r="L455" s="68" t="s">
        <v>6159</v>
      </c>
      <c r="M455" s="19" t="str">
        <f>VLOOKUP($A455,'[4]TOM T'!$C:$D,2,FALSE)</f>
        <v>Regulatory facts</v>
      </c>
      <c r="N455" s="19" t="str">
        <f>IF((COUNTIF($G455:$L455,"Global Category")+COUNTIF($G455:$L455,"Regional Category"))&gt;0,"YES","")</f>
        <v/>
      </c>
      <c r="O455" s="92" t="s">
        <v>3873</v>
      </c>
      <c r="P455" s="93"/>
      <c r="Q455" s="93"/>
      <c r="R455" s="93"/>
      <c r="S455" s="93"/>
      <c r="T455" s="93"/>
      <c r="U455" s="93"/>
      <c r="V455" s="22"/>
    </row>
    <row r="456" spans="1:22" ht="127.5" x14ac:dyDescent="0.45">
      <c r="A456" s="8">
        <v>846</v>
      </c>
      <c r="B456" s="7" t="s">
        <v>901</v>
      </c>
      <c r="C456" s="7" t="s">
        <v>4174</v>
      </c>
      <c r="D456" s="3" t="s">
        <v>902</v>
      </c>
      <c r="E456" s="3" t="s">
        <v>903</v>
      </c>
      <c r="F456" s="3" t="s">
        <v>6158</v>
      </c>
      <c r="G456" s="20" t="s">
        <v>3878</v>
      </c>
      <c r="H456" s="68" t="s">
        <v>6159</v>
      </c>
      <c r="I456" s="68" t="s">
        <v>3878</v>
      </c>
      <c r="J456" s="68" t="s">
        <v>6159</v>
      </c>
      <c r="K456" s="68" t="s">
        <v>3878</v>
      </c>
      <c r="L456" s="68" t="s">
        <v>6159</v>
      </c>
      <c r="M456" s="19" t="str">
        <f>VLOOKUP($A456,'[4]TOM T'!$C:$D,2,FALSE)</f>
        <v>Regulatory facts</v>
      </c>
      <c r="N456" s="19" t="str">
        <f>IF((COUNTIF($G456:$L456,"Global Category")+COUNTIF($G456:$L456,"Regional Category"))&gt;0,"YES","")</f>
        <v/>
      </c>
      <c r="O456" s="92" t="s">
        <v>3878</v>
      </c>
      <c r="P456" s="93"/>
      <c r="Q456" s="93"/>
      <c r="R456" s="93"/>
      <c r="S456" s="93"/>
      <c r="T456" s="93"/>
      <c r="U456" s="93"/>
      <c r="V456" s="22"/>
    </row>
    <row r="457" spans="1:22" ht="114.75" x14ac:dyDescent="0.45">
      <c r="A457" s="18">
        <v>849</v>
      </c>
      <c r="B457" s="7" t="s">
        <v>904</v>
      </c>
      <c r="C457" s="7" t="s">
        <v>4175</v>
      </c>
      <c r="D457" s="3" t="s">
        <v>905</v>
      </c>
      <c r="E457" s="3" t="s">
        <v>906</v>
      </c>
      <c r="F457" s="3" t="s">
        <v>6158</v>
      </c>
      <c r="G457" s="20" t="s">
        <v>3872</v>
      </c>
      <c r="H457" s="68" t="s">
        <v>6159</v>
      </c>
      <c r="I457" s="68" t="s">
        <v>3872</v>
      </c>
      <c r="J457" s="68" t="s">
        <v>6159</v>
      </c>
      <c r="K457" s="68" t="s">
        <v>3872</v>
      </c>
      <c r="L457" s="68" t="s">
        <v>6159</v>
      </c>
      <c r="M457" s="19" t="str">
        <f>VLOOKUP($A457,'[4]TOM T'!$C:$D,2,FALSE)</f>
        <v>Generic products details</v>
      </c>
      <c r="N457" s="19" t="str">
        <f>IF((COUNTIF($G457:$L457,"Global Category")+COUNTIF($G457:$L457,"Regional Category"))&gt;0,"YES","")</f>
        <v/>
      </c>
      <c r="O457" s="20" t="s">
        <v>3872</v>
      </c>
      <c r="P457" s="93"/>
      <c r="Q457" s="93"/>
      <c r="R457" s="93"/>
      <c r="S457" s="93"/>
      <c r="T457" s="93"/>
      <c r="U457" s="93"/>
      <c r="V457" s="22"/>
    </row>
    <row r="458" spans="1:22" ht="127.5" x14ac:dyDescent="0.45">
      <c r="A458" s="18">
        <v>850</v>
      </c>
      <c r="B458" s="7" t="s">
        <v>907</v>
      </c>
      <c r="C458" s="7" t="s">
        <v>4176</v>
      </c>
      <c r="D458" s="3" t="s">
        <v>908</v>
      </c>
      <c r="E458" s="3" t="s">
        <v>906</v>
      </c>
      <c r="F458" s="3" t="s">
        <v>6158</v>
      </c>
      <c r="G458" s="20" t="s">
        <v>3873</v>
      </c>
      <c r="H458" s="68" t="s">
        <v>6159</v>
      </c>
      <c r="I458" s="68" t="s">
        <v>3873</v>
      </c>
      <c r="J458" s="68" t="s">
        <v>6159</v>
      </c>
      <c r="K458" s="68" t="s">
        <v>3873</v>
      </c>
      <c r="L458" s="68" t="s">
        <v>6159</v>
      </c>
      <c r="M458" s="19" t="str">
        <f>VLOOKUP($A458,'[4]TOM T'!$C:$D,2,FALSE)</f>
        <v>Generic products details</v>
      </c>
      <c r="N458" s="19" t="str">
        <f>IF((COUNTIF($G458:$L458,"Global Category")+COUNTIF($G458:$L458,"Regional Category"))&gt;0,"YES","")</f>
        <v/>
      </c>
      <c r="O458" s="134" t="s">
        <v>3873</v>
      </c>
      <c r="P458" s="93"/>
      <c r="Q458" s="93"/>
      <c r="R458" s="93"/>
      <c r="S458" s="93"/>
      <c r="T458" s="93"/>
      <c r="U458" s="93"/>
      <c r="V458" s="22"/>
    </row>
    <row r="459" spans="1:22" ht="114.75" x14ac:dyDescent="0.45">
      <c r="A459" s="18">
        <v>851</v>
      </c>
      <c r="B459" s="7" t="s">
        <v>909</v>
      </c>
      <c r="C459" s="7" t="s">
        <v>4177</v>
      </c>
      <c r="D459" s="3" t="s">
        <v>910</v>
      </c>
      <c r="E459" s="3" t="s">
        <v>911</v>
      </c>
      <c r="F459" s="3" t="s">
        <v>6158</v>
      </c>
      <c r="G459" s="20" t="s">
        <v>3872</v>
      </c>
      <c r="H459" s="68" t="s">
        <v>6159</v>
      </c>
      <c r="I459" s="68" t="s">
        <v>3872</v>
      </c>
      <c r="J459" s="68" t="s">
        <v>6159</v>
      </c>
      <c r="K459" s="68" t="s">
        <v>3872</v>
      </c>
      <c r="L459" s="68" t="s">
        <v>6159</v>
      </c>
      <c r="M459" s="19" t="str">
        <f>VLOOKUP($A459,'[4]TOM T'!$C:$D,2,FALSE)</f>
        <v>Generic products details</v>
      </c>
      <c r="N459" s="19" t="str">
        <f>IF((COUNTIF($G459:$L459,"Global Category")+COUNTIF($G459:$L459,"Regional Category"))&gt;0,"YES","")</f>
        <v/>
      </c>
      <c r="O459" s="20" t="s">
        <v>3872</v>
      </c>
      <c r="P459" s="93"/>
      <c r="Q459" s="93"/>
      <c r="R459" s="93"/>
      <c r="S459" s="93"/>
      <c r="T459" s="93"/>
      <c r="U459" s="93"/>
      <c r="V459" s="22"/>
    </row>
    <row r="460" spans="1:22" ht="114.75" x14ac:dyDescent="0.45">
      <c r="A460" s="18">
        <v>852</v>
      </c>
      <c r="B460" s="7" t="s">
        <v>912</v>
      </c>
      <c r="C460" s="7" t="s">
        <v>4178</v>
      </c>
      <c r="D460" s="3" t="s">
        <v>913</v>
      </c>
      <c r="E460" s="3" t="s">
        <v>914</v>
      </c>
      <c r="F460" s="3" t="s">
        <v>6158</v>
      </c>
      <c r="G460" s="20" t="s">
        <v>3872</v>
      </c>
      <c r="H460" s="68" t="s">
        <v>6159</v>
      </c>
      <c r="I460" s="68" t="s">
        <v>3872</v>
      </c>
      <c r="J460" s="68" t="s">
        <v>6159</v>
      </c>
      <c r="K460" s="68" t="s">
        <v>3872</v>
      </c>
      <c r="L460" s="68" t="s">
        <v>6159</v>
      </c>
      <c r="M460" s="19" t="str">
        <f>VLOOKUP($A460,'[4]TOM T'!$C:$D,2,FALSE)</f>
        <v>Generic products details</v>
      </c>
      <c r="N460" s="19" t="str">
        <f>IF((COUNTIF($G460:$L460,"Global Category")+COUNTIF($G460:$L460,"Regional Category"))&gt;0,"YES","")</f>
        <v/>
      </c>
      <c r="O460" s="20" t="s">
        <v>3872</v>
      </c>
      <c r="P460" s="93"/>
      <c r="Q460" s="93"/>
      <c r="R460" s="93"/>
      <c r="S460" s="93"/>
      <c r="T460" s="93"/>
      <c r="U460" s="93"/>
      <c r="V460" s="22"/>
    </row>
    <row r="461" spans="1:22" ht="114.75" x14ac:dyDescent="0.45">
      <c r="A461" s="18">
        <v>853</v>
      </c>
      <c r="B461" s="7" t="s">
        <v>915</v>
      </c>
      <c r="C461" s="7" t="s">
        <v>4179</v>
      </c>
      <c r="D461" s="3" t="s">
        <v>916</v>
      </c>
      <c r="E461" s="3" t="s">
        <v>917</v>
      </c>
      <c r="F461" s="3" t="s">
        <v>6158</v>
      </c>
      <c r="G461" s="20" t="s">
        <v>3872</v>
      </c>
      <c r="H461" s="68" t="s">
        <v>6159</v>
      </c>
      <c r="I461" s="68" t="s">
        <v>3872</v>
      </c>
      <c r="J461" s="68" t="s">
        <v>6159</v>
      </c>
      <c r="K461" s="68" t="s">
        <v>3872</v>
      </c>
      <c r="L461" s="68" t="s">
        <v>6159</v>
      </c>
      <c r="M461" s="19" t="str">
        <f>VLOOKUP($A461,'[4]TOM T'!$C:$D,2,FALSE)</f>
        <v>Generic products details</v>
      </c>
      <c r="N461" s="19" t="str">
        <f>IF((COUNTIF($G461:$L461,"Global Category")+COUNTIF($G461:$L461,"Regional Category"))&gt;0,"YES","")</f>
        <v/>
      </c>
      <c r="O461" s="20" t="s">
        <v>3872</v>
      </c>
      <c r="P461" s="93"/>
      <c r="Q461" s="93"/>
      <c r="R461" s="93"/>
      <c r="S461" s="93"/>
      <c r="T461" s="93"/>
      <c r="U461" s="93"/>
      <c r="V461" s="22"/>
    </row>
    <row r="462" spans="1:22" ht="127.5" x14ac:dyDescent="0.45">
      <c r="A462" s="18">
        <v>854</v>
      </c>
      <c r="B462" s="7" t="s">
        <v>918</v>
      </c>
      <c r="C462" s="7" t="s">
        <v>4180</v>
      </c>
      <c r="D462" s="3" t="s">
        <v>919</v>
      </c>
      <c r="E462" s="3" t="s">
        <v>920</v>
      </c>
      <c r="F462" s="3" t="s">
        <v>6158</v>
      </c>
      <c r="G462" s="20" t="s">
        <v>3872</v>
      </c>
      <c r="H462" s="68" t="s">
        <v>6159</v>
      </c>
      <c r="I462" s="68" t="s">
        <v>3872</v>
      </c>
      <c r="J462" s="68" t="s">
        <v>6159</v>
      </c>
      <c r="K462" s="68" t="s">
        <v>3872</v>
      </c>
      <c r="L462" s="68" t="s">
        <v>6159</v>
      </c>
      <c r="M462" s="19" t="str">
        <f>VLOOKUP($A462,'[4]TOM T'!$C:$D,2,FALSE)</f>
        <v>Generic products details</v>
      </c>
      <c r="N462" s="19" t="str">
        <f>IF((COUNTIF($G462:$L462,"Global Category")+COUNTIF($G462:$L462,"Regional Category"))&gt;0,"YES","")</f>
        <v/>
      </c>
      <c r="O462" s="20" t="s">
        <v>3872</v>
      </c>
      <c r="P462" s="93"/>
      <c r="Q462" s="93"/>
      <c r="R462" s="93"/>
      <c r="S462" s="93"/>
      <c r="T462" s="93"/>
      <c r="U462" s="93"/>
      <c r="V462" s="22"/>
    </row>
    <row r="463" spans="1:22" ht="114.75" x14ac:dyDescent="0.45">
      <c r="A463" s="8">
        <v>855</v>
      </c>
      <c r="B463" s="7" t="s">
        <v>921</v>
      </c>
      <c r="C463" s="7" t="s">
        <v>4181</v>
      </c>
      <c r="D463" s="3" t="s">
        <v>922</v>
      </c>
      <c r="E463" s="3" t="s">
        <v>920</v>
      </c>
      <c r="F463" s="3" t="s">
        <v>6158</v>
      </c>
      <c r="G463" s="20" t="s">
        <v>3873</v>
      </c>
      <c r="H463" s="68" t="s">
        <v>6159</v>
      </c>
      <c r="I463" s="68" t="s">
        <v>3873</v>
      </c>
      <c r="J463" s="68" t="s">
        <v>6159</v>
      </c>
      <c r="K463" s="68" t="s">
        <v>3873</v>
      </c>
      <c r="L463" s="68" t="s">
        <v>6159</v>
      </c>
      <c r="M463" s="19" t="str">
        <f>VLOOKUP($A463,'[4]TOM T'!$C:$D,2,FALSE)</f>
        <v>Generic products details</v>
      </c>
      <c r="N463" s="19" t="str">
        <f>IF((COUNTIF($G463:$L463,"Global Category")+COUNTIF($G463:$L463,"Regional Category"))&gt;0,"YES","")</f>
        <v/>
      </c>
      <c r="O463" s="134" t="s">
        <v>3873</v>
      </c>
      <c r="P463" s="93"/>
      <c r="Q463" s="93"/>
      <c r="R463" s="93"/>
      <c r="S463" s="93"/>
      <c r="T463" s="93"/>
      <c r="U463" s="93"/>
      <c r="V463" s="22"/>
    </row>
    <row r="464" spans="1:22" ht="127.5" x14ac:dyDescent="0.45">
      <c r="A464" s="18">
        <v>856</v>
      </c>
      <c r="B464" s="7" t="s">
        <v>923</v>
      </c>
      <c r="C464" s="7" t="s">
        <v>4182</v>
      </c>
      <c r="D464" s="3" t="s">
        <v>924</v>
      </c>
      <c r="E464" s="3" t="s">
        <v>920</v>
      </c>
      <c r="F464" s="3" t="s">
        <v>6158</v>
      </c>
      <c r="G464" s="20" t="s">
        <v>3873</v>
      </c>
      <c r="H464" s="68" t="s">
        <v>6159</v>
      </c>
      <c r="I464" s="68" t="s">
        <v>3873</v>
      </c>
      <c r="J464" s="68" t="s">
        <v>6159</v>
      </c>
      <c r="K464" s="68" t="s">
        <v>3873</v>
      </c>
      <c r="L464" s="68" t="s">
        <v>6159</v>
      </c>
      <c r="M464" s="19" t="str">
        <f>VLOOKUP($A464,'[4]TOM T'!$C:$D,2,FALSE)</f>
        <v>Generic products details</v>
      </c>
      <c r="N464" s="19" t="str">
        <f>IF((COUNTIF($G464:$L464,"Global Category")+COUNTIF($G464:$L464,"Regional Category"))&gt;0,"YES","")</f>
        <v/>
      </c>
      <c r="O464" s="92" t="s">
        <v>3873</v>
      </c>
      <c r="P464" s="93"/>
      <c r="Q464" s="93"/>
      <c r="R464" s="93"/>
      <c r="S464" s="93"/>
      <c r="T464" s="93"/>
      <c r="U464" s="93"/>
      <c r="V464" s="22"/>
    </row>
    <row r="465" spans="1:22" ht="114.75" x14ac:dyDescent="0.45">
      <c r="A465" s="18">
        <v>857</v>
      </c>
      <c r="B465" s="7" t="s">
        <v>925</v>
      </c>
      <c r="C465" s="7" t="s">
        <v>4183</v>
      </c>
      <c r="D465" s="3" t="s">
        <v>926</v>
      </c>
      <c r="E465" s="3" t="s">
        <v>920</v>
      </c>
      <c r="F465" s="3" t="s">
        <v>6158</v>
      </c>
      <c r="G465" s="20" t="s">
        <v>3873</v>
      </c>
      <c r="H465" s="68" t="s">
        <v>6159</v>
      </c>
      <c r="I465" s="68" t="s">
        <v>3873</v>
      </c>
      <c r="J465" s="68" t="s">
        <v>6159</v>
      </c>
      <c r="K465" s="68" t="s">
        <v>3873</v>
      </c>
      <c r="L465" s="68" t="s">
        <v>6159</v>
      </c>
      <c r="M465" s="19" t="str">
        <f>VLOOKUP($A465,'[4]TOM T'!$C:$D,2,FALSE)</f>
        <v>Generic products details</v>
      </c>
      <c r="N465" s="19" t="str">
        <f>IF((COUNTIF($G465:$L465,"Global Category")+COUNTIF($G465:$L465,"Regional Category"))&gt;0,"YES","")</f>
        <v/>
      </c>
      <c r="O465" s="134" t="s">
        <v>3873</v>
      </c>
      <c r="P465" s="93"/>
      <c r="Q465" s="93"/>
      <c r="R465" s="93"/>
      <c r="S465" s="93"/>
      <c r="T465" s="93"/>
      <c r="U465" s="93"/>
      <c r="V465" s="22"/>
    </row>
    <row r="466" spans="1:22" ht="127.5" x14ac:dyDescent="0.45">
      <c r="A466" s="18">
        <v>858</v>
      </c>
      <c r="B466" s="7" t="s">
        <v>927</v>
      </c>
      <c r="C466" s="7" t="s">
        <v>4184</v>
      </c>
      <c r="D466" s="3" t="s">
        <v>928</v>
      </c>
      <c r="E466" s="3" t="s">
        <v>920</v>
      </c>
      <c r="F466" s="3" t="s">
        <v>6158</v>
      </c>
      <c r="G466" s="20" t="s">
        <v>3873</v>
      </c>
      <c r="H466" s="68" t="s">
        <v>6159</v>
      </c>
      <c r="I466" s="68" t="s">
        <v>3873</v>
      </c>
      <c r="J466" s="68" t="s">
        <v>6159</v>
      </c>
      <c r="K466" s="68" t="s">
        <v>3873</v>
      </c>
      <c r="L466" s="68" t="s">
        <v>6159</v>
      </c>
      <c r="M466" s="19" t="str">
        <f>VLOOKUP($A466,'[4]TOM T'!$C:$D,2,FALSE)</f>
        <v>Generic products details</v>
      </c>
      <c r="N466" s="19" t="str">
        <f>IF((COUNTIF($G466:$L466,"Global Category")+COUNTIF($G466:$L466,"Regional Category"))&gt;0,"YES","")</f>
        <v/>
      </c>
      <c r="O466" s="92" t="s">
        <v>3873</v>
      </c>
      <c r="P466" s="93"/>
      <c r="Q466" s="93"/>
      <c r="R466" s="93"/>
      <c r="S466" s="93"/>
      <c r="T466" s="93"/>
      <c r="U466" s="93"/>
      <c r="V466" s="22"/>
    </row>
    <row r="467" spans="1:22" ht="114.75" x14ac:dyDescent="0.45">
      <c r="A467" s="18">
        <v>859</v>
      </c>
      <c r="B467" s="7" t="s">
        <v>929</v>
      </c>
      <c r="C467" s="7" t="s">
        <v>4185</v>
      </c>
      <c r="D467" s="3" t="s">
        <v>930</v>
      </c>
      <c r="E467" s="3" t="s">
        <v>920</v>
      </c>
      <c r="F467" s="3" t="s">
        <v>6158</v>
      </c>
      <c r="G467" s="20" t="s">
        <v>3873</v>
      </c>
      <c r="H467" s="68" t="s">
        <v>6159</v>
      </c>
      <c r="I467" s="68" t="s">
        <v>3873</v>
      </c>
      <c r="J467" s="68" t="s">
        <v>6159</v>
      </c>
      <c r="K467" s="68" t="s">
        <v>3873</v>
      </c>
      <c r="L467" s="68" t="s">
        <v>6159</v>
      </c>
      <c r="M467" s="19" t="str">
        <f>VLOOKUP($A467,'[4]TOM T'!$C:$D,2,FALSE)</f>
        <v>Generic products details</v>
      </c>
      <c r="N467" s="19" t="str">
        <f>IF((COUNTIF($G467:$L467,"Global Category")+COUNTIF($G467:$L467,"Regional Category"))&gt;0,"YES","")</f>
        <v/>
      </c>
      <c r="O467" s="134" t="s">
        <v>3873</v>
      </c>
      <c r="P467" s="93"/>
      <c r="Q467" s="93"/>
      <c r="R467" s="93"/>
      <c r="S467" s="93"/>
      <c r="T467" s="93"/>
      <c r="U467" s="93"/>
      <c r="V467" s="22"/>
    </row>
    <row r="468" spans="1:22" ht="114.75" x14ac:dyDescent="0.45">
      <c r="A468" s="18">
        <v>860</v>
      </c>
      <c r="B468" s="7" t="s">
        <v>931</v>
      </c>
      <c r="C468" s="7" t="s">
        <v>4186</v>
      </c>
      <c r="D468" s="3" t="s">
        <v>932</v>
      </c>
      <c r="E468" s="3" t="s">
        <v>920</v>
      </c>
      <c r="F468" s="3" t="s">
        <v>6158</v>
      </c>
      <c r="G468" s="20" t="s">
        <v>3873</v>
      </c>
      <c r="H468" s="68" t="s">
        <v>6159</v>
      </c>
      <c r="I468" s="68" t="s">
        <v>3873</v>
      </c>
      <c r="J468" s="68" t="s">
        <v>6159</v>
      </c>
      <c r="K468" s="68" t="s">
        <v>3873</v>
      </c>
      <c r="L468" s="68" t="s">
        <v>6159</v>
      </c>
      <c r="M468" s="19" t="str">
        <f>VLOOKUP($A468,'[4]TOM T'!$C:$D,2,FALSE)</f>
        <v>Generic products details</v>
      </c>
      <c r="N468" s="19" t="str">
        <f>IF((COUNTIF($G468:$L468,"Global Category")+COUNTIF($G468:$L468,"Regional Category"))&gt;0,"YES","")</f>
        <v/>
      </c>
      <c r="O468" s="134" t="s">
        <v>3873</v>
      </c>
      <c r="P468" s="93"/>
      <c r="Q468" s="93"/>
      <c r="R468" s="93"/>
      <c r="S468" s="93"/>
      <c r="T468" s="93"/>
      <c r="U468" s="93"/>
      <c r="V468" s="22"/>
    </row>
    <row r="469" spans="1:22" ht="114.75" x14ac:dyDescent="0.45">
      <c r="A469" s="18">
        <v>861</v>
      </c>
      <c r="B469" s="7" t="s">
        <v>933</v>
      </c>
      <c r="C469" s="7" t="s">
        <v>4187</v>
      </c>
      <c r="D469" s="3" t="s">
        <v>934</v>
      </c>
      <c r="E469" s="3" t="s">
        <v>920</v>
      </c>
      <c r="F469" s="3" t="s">
        <v>6158</v>
      </c>
      <c r="G469" s="20" t="s">
        <v>3873</v>
      </c>
      <c r="H469" s="68" t="s">
        <v>6159</v>
      </c>
      <c r="I469" s="68" t="s">
        <v>3873</v>
      </c>
      <c r="J469" s="68" t="s">
        <v>6159</v>
      </c>
      <c r="K469" s="68" t="s">
        <v>3873</v>
      </c>
      <c r="L469" s="68" t="s">
        <v>6159</v>
      </c>
      <c r="M469" s="19" t="str">
        <f>VLOOKUP($A469,'[4]TOM T'!$C:$D,2,FALSE)</f>
        <v>Generic products details</v>
      </c>
      <c r="N469" s="19" t="str">
        <f>IF((COUNTIF($G469:$L469,"Global Category")+COUNTIF($G469:$L469,"Regional Category"))&gt;0,"YES","")</f>
        <v/>
      </c>
      <c r="O469" s="134" t="s">
        <v>3873</v>
      </c>
      <c r="P469" s="93"/>
      <c r="Q469" s="93"/>
      <c r="R469" s="93"/>
      <c r="S469" s="93"/>
      <c r="T469" s="93"/>
      <c r="U469" s="93"/>
      <c r="V469" s="22"/>
    </row>
    <row r="470" spans="1:22" ht="114.75" x14ac:dyDescent="0.45">
      <c r="A470" s="18">
        <v>863</v>
      </c>
      <c r="B470" s="7" t="s">
        <v>935</v>
      </c>
      <c r="C470" s="7" t="s">
        <v>4188</v>
      </c>
      <c r="D470" s="3" t="s">
        <v>107</v>
      </c>
      <c r="E470" s="3" t="s">
        <v>108</v>
      </c>
      <c r="F470" s="3" t="s">
        <v>6158</v>
      </c>
      <c r="G470" s="20" t="s">
        <v>3872</v>
      </c>
      <c r="H470" s="68" t="s">
        <v>6159</v>
      </c>
      <c r="I470" s="68" t="s">
        <v>3872</v>
      </c>
      <c r="J470" s="68" t="s">
        <v>6159</v>
      </c>
      <c r="K470" s="68" t="s">
        <v>3872</v>
      </c>
      <c r="L470" s="68" t="s">
        <v>6159</v>
      </c>
      <c r="M470" s="19" t="str">
        <f>VLOOKUP($A470,'[4]TOM T'!$C:$D,2,FALSE)</f>
        <v>Generic products details</v>
      </c>
      <c r="N470" s="19" t="str">
        <f>IF((COUNTIF($G470:$L470,"Global Category")+COUNTIF($G470:$L470,"Regional Category"))&gt;0,"YES","")</f>
        <v/>
      </c>
      <c r="O470" s="20" t="s">
        <v>3872</v>
      </c>
      <c r="P470" s="93"/>
      <c r="Q470" s="93"/>
      <c r="R470" s="93"/>
      <c r="S470" s="93"/>
      <c r="T470" s="93"/>
      <c r="U470" s="93"/>
      <c r="V470" s="22"/>
    </row>
    <row r="471" spans="1:22" ht="127.5" x14ac:dyDescent="0.45">
      <c r="A471" s="18">
        <v>864</v>
      </c>
      <c r="B471" s="7" t="s">
        <v>936</v>
      </c>
      <c r="C471" s="7" t="s">
        <v>4189</v>
      </c>
      <c r="D471" s="3" t="s">
        <v>110</v>
      </c>
      <c r="E471" s="3" t="s">
        <v>111</v>
      </c>
      <c r="F471" s="3" t="s">
        <v>6158</v>
      </c>
      <c r="G471" s="20" t="s">
        <v>3873</v>
      </c>
      <c r="H471" s="68" t="s">
        <v>6159</v>
      </c>
      <c r="I471" s="68" t="s">
        <v>3873</v>
      </c>
      <c r="J471" s="68" t="s">
        <v>6159</v>
      </c>
      <c r="K471" s="68" t="s">
        <v>3873</v>
      </c>
      <c r="L471" s="68" t="s">
        <v>6159</v>
      </c>
      <c r="M471" s="19" t="str">
        <f>VLOOKUP($A471,'[4]TOM T'!$C:$D,2,FALSE)</f>
        <v>Generic products details</v>
      </c>
      <c r="N471" s="19" t="str">
        <f>IF((COUNTIF($G471:$L471,"Global Category")+COUNTIF($G471:$L471,"Regional Category"))&gt;0,"YES","")</f>
        <v/>
      </c>
      <c r="O471" s="92" t="s">
        <v>3873</v>
      </c>
      <c r="P471" s="93"/>
      <c r="Q471" s="93"/>
      <c r="R471" s="93"/>
      <c r="S471" s="93"/>
      <c r="T471" s="93"/>
      <c r="U471" s="93"/>
      <c r="V471" s="22"/>
    </row>
    <row r="472" spans="1:22" ht="114.75" x14ac:dyDescent="0.45">
      <c r="A472" s="18">
        <v>865</v>
      </c>
      <c r="B472" s="7" t="s">
        <v>937</v>
      </c>
      <c r="C472" s="7" t="s">
        <v>4190</v>
      </c>
      <c r="D472" s="3" t="s">
        <v>113</v>
      </c>
      <c r="E472" s="3" t="s">
        <v>114</v>
      </c>
      <c r="F472" s="3" t="s">
        <v>6158</v>
      </c>
      <c r="G472" s="20" t="s">
        <v>3873</v>
      </c>
      <c r="H472" s="68" t="s">
        <v>6159</v>
      </c>
      <c r="I472" s="68" t="s">
        <v>3873</v>
      </c>
      <c r="J472" s="68" t="s">
        <v>6159</v>
      </c>
      <c r="K472" s="68" t="s">
        <v>3873</v>
      </c>
      <c r="L472" s="68" t="s">
        <v>6159</v>
      </c>
      <c r="M472" s="19" t="str">
        <f>VLOOKUP($A472,'[4]TOM T'!$C:$D,2,FALSE)</f>
        <v>Generic products details</v>
      </c>
      <c r="N472" s="19" t="str">
        <f>IF((COUNTIF($G472:$L472,"Global Category")+COUNTIF($G472:$L472,"Regional Category"))&gt;0,"YES","")</f>
        <v/>
      </c>
      <c r="O472" s="134" t="s">
        <v>3873</v>
      </c>
      <c r="P472" s="93"/>
      <c r="Q472" s="93"/>
      <c r="R472" s="93"/>
      <c r="S472" s="93"/>
      <c r="T472" s="93"/>
      <c r="U472" s="93"/>
      <c r="V472" s="22"/>
    </row>
    <row r="473" spans="1:22" ht="127.5" x14ac:dyDescent="0.45">
      <c r="A473" s="18">
        <v>866</v>
      </c>
      <c r="B473" s="7" t="s">
        <v>938</v>
      </c>
      <c r="C473" s="7" t="s">
        <v>4191</v>
      </c>
      <c r="D473" s="3" t="s">
        <v>116</v>
      </c>
      <c r="E473" s="3" t="s">
        <v>117</v>
      </c>
      <c r="F473" s="3" t="s">
        <v>6158</v>
      </c>
      <c r="G473" s="20" t="s">
        <v>3873</v>
      </c>
      <c r="H473" s="68" t="s">
        <v>6159</v>
      </c>
      <c r="I473" s="68" t="s">
        <v>3873</v>
      </c>
      <c r="J473" s="68" t="s">
        <v>6159</v>
      </c>
      <c r="K473" s="68" t="s">
        <v>3873</v>
      </c>
      <c r="L473" s="68" t="s">
        <v>6159</v>
      </c>
      <c r="M473" s="19" t="str">
        <f>VLOOKUP($A473,'[4]TOM T'!$C:$D,2,FALSE)</f>
        <v>Generic products details</v>
      </c>
      <c r="N473" s="19" t="str">
        <f>IF((COUNTIF($G473:$L473,"Global Category")+COUNTIF($G473:$L473,"Regional Category"))&gt;0,"YES","")</f>
        <v/>
      </c>
      <c r="O473" s="92" t="s">
        <v>3873</v>
      </c>
      <c r="P473" s="93"/>
      <c r="Q473" s="93"/>
      <c r="R473" s="93"/>
      <c r="S473" s="93"/>
      <c r="T473" s="93"/>
      <c r="U473" s="93"/>
      <c r="V473" s="22"/>
    </row>
    <row r="474" spans="1:22" ht="127.5" x14ac:dyDescent="0.45">
      <c r="A474" s="18">
        <v>867</v>
      </c>
      <c r="B474" s="7" t="s">
        <v>939</v>
      </c>
      <c r="C474" s="7" t="s">
        <v>4192</v>
      </c>
      <c r="D474" s="3" t="s">
        <v>119</v>
      </c>
      <c r="E474" s="3" t="s">
        <v>3875</v>
      </c>
      <c r="F474" s="3" t="s">
        <v>6158</v>
      </c>
      <c r="G474" s="20" t="s">
        <v>3873</v>
      </c>
      <c r="H474" s="68" t="s">
        <v>6159</v>
      </c>
      <c r="I474" s="68" t="s">
        <v>3873</v>
      </c>
      <c r="J474" s="68" t="s">
        <v>6159</v>
      </c>
      <c r="K474" s="68" t="s">
        <v>3873</v>
      </c>
      <c r="L474" s="68" t="s">
        <v>6159</v>
      </c>
      <c r="M474" s="19" t="str">
        <f>VLOOKUP($A474,'[4]TOM T'!$C:$D,2,FALSE)</f>
        <v>Generic products details</v>
      </c>
      <c r="N474" s="19" t="str">
        <f>IF((COUNTIF($G474:$L474,"Global Category")+COUNTIF($G474:$L474,"Regional Category"))&gt;0,"YES","")</f>
        <v/>
      </c>
      <c r="O474" s="92" t="s">
        <v>3873</v>
      </c>
      <c r="P474" s="93"/>
      <c r="Q474" s="93"/>
      <c r="R474" s="93"/>
      <c r="S474" s="93"/>
      <c r="T474" s="93"/>
      <c r="U474" s="93"/>
      <c r="V474" s="22"/>
    </row>
    <row r="475" spans="1:22" ht="127.5" x14ac:dyDescent="0.45">
      <c r="A475" s="18">
        <v>872</v>
      </c>
      <c r="B475" s="7" t="s">
        <v>940</v>
      </c>
      <c r="C475" s="7" t="s">
        <v>4193</v>
      </c>
      <c r="D475" s="3" t="s">
        <v>14</v>
      </c>
      <c r="E475" s="3" t="s">
        <v>15</v>
      </c>
      <c r="F475" s="3" t="s">
        <v>6158</v>
      </c>
      <c r="G475" s="20" t="s">
        <v>3872</v>
      </c>
      <c r="H475" s="68" t="s">
        <v>6159</v>
      </c>
      <c r="I475" s="68" t="s">
        <v>3872</v>
      </c>
      <c r="J475" s="68" t="s">
        <v>6159</v>
      </c>
      <c r="K475" s="68" t="s">
        <v>3872</v>
      </c>
      <c r="L475" s="68" t="s">
        <v>6159</v>
      </c>
      <c r="M475" s="19" t="str">
        <f>VLOOKUP($A475,'[4]TOM T'!$C:$D,2,FALSE)</f>
        <v>Generic products details</v>
      </c>
      <c r="N475" s="19" t="str">
        <f>IF((COUNTIF($G475:$L475,"Global Category")+COUNTIF($G475:$L475,"Regional Category"))&gt;0,"YES","")</f>
        <v/>
      </c>
      <c r="O475" s="20" t="s">
        <v>3872</v>
      </c>
      <c r="P475" s="93"/>
      <c r="Q475" s="93"/>
      <c r="R475" s="93"/>
      <c r="S475" s="93"/>
      <c r="T475" s="93"/>
      <c r="U475" s="93"/>
      <c r="V475" s="22"/>
    </row>
    <row r="476" spans="1:22" ht="127.5" x14ac:dyDescent="0.45">
      <c r="A476" s="18">
        <v>873</v>
      </c>
      <c r="B476" s="7" t="s">
        <v>941</v>
      </c>
      <c r="C476" s="7" t="s">
        <v>4194</v>
      </c>
      <c r="D476" s="3" t="s">
        <v>17</v>
      </c>
      <c r="E476" s="3" t="s">
        <v>15</v>
      </c>
      <c r="F476" s="3" t="s">
        <v>6158</v>
      </c>
      <c r="G476" s="20" t="s">
        <v>3872</v>
      </c>
      <c r="H476" s="68" t="s">
        <v>6159</v>
      </c>
      <c r="I476" s="68" t="s">
        <v>3872</v>
      </c>
      <c r="J476" s="68" t="s">
        <v>6159</v>
      </c>
      <c r="K476" s="68" t="s">
        <v>3872</v>
      </c>
      <c r="L476" s="68" t="s">
        <v>6159</v>
      </c>
      <c r="M476" s="19" t="str">
        <f>VLOOKUP($A476,'[4]TOM T'!$C:$D,2,FALSE)</f>
        <v>Generic products details</v>
      </c>
      <c r="N476" s="19" t="str">
        <f>IF((COUNTIF($G476:$L476,"Global Category")+COUNTIF($G476:$L476,"Regional Category"))&gt;0,"YES","")</f>
        <v/>
      </c>
      <c r="O476" s="20" t="s">
        <v>3872</v>
      </c>
      <c r="P476" s="93"/>
      <c r="Q476" s="93"/>
      <c r="R476" s="93"/>
      <c r="S476" s="93"/>
      <c r="T476" s="93"/>
      <c r="U476" s="93"/>
      <c r="V476" s="22"/>
    </row>
    <row r="477" spans="1:22" ht="127.5" x14ac:dyDescent="0.45">
      <c r="A477" s="18">
        <v>874</v>
      </c>
      <c r="B477" s="7" t="s">
        <v>942</v>
      </c>
      <c r="C477" s="7" t="s">
        <v>4195</v>
      </c>
      <c r="D477" s="3" t="s">
        <v>19</v>
      </c>
      <c r="E477" s="3" t="s">
        <v>15</v>
      </c>
      <c r="F477" s="3" t="s">
        <v>6158</v>
      </c>
      <c r="G477" s="20" t="s">
        <v>3873</v>
      </c>
      <c r="H477" s="68" t="s">
        <v>6159</v>
      </c>
      <c r="I477" s="68" t="s">
        <v>3873</v>
      </c>
      <c r="J477" s="68" t="s">
        <v>6159</v>
      </c>
      <c r="K477" s="68" t="s">
        <v>3873</v>
      </c>
      <c r="L477" s="68" t="s">
        <v>6159</v>
      </c>
      <c r="M477" s="19" t="str">
        <f>VLOOKUP($A477,'[4]TOM T'!$C:$D,2,FALSE)</f>
        <v>Generic products details</v>
      </c>
      <c r="N477" s="19" t="str">
        <f>IF((COUNTIF($G477:$L477,"Global Category")+COUNTIF($G477:$L477,"Regional Category"))&gt;0,"YES","")</f>
        <v/>
      </c>
      <c r="O477" s="134" t="s">
        <v>3873</v>
      </c>
      <c r="P477" s="93"/>
      <c r="Q477" s="93"/>
      <c r="R477" s="93"/>
      <c r="S477" s="93"/>
      <c r="T477" s="93"/>
      <c r="U477" s="93"/>
      <c r="V477" s="22"/>
    </row>
    <row r="478" spans="1:22" ht="204" x14ac:dyDescent="0.45">
      <c r="A478" s="18">
        <v>877</v>
      </c>
      <c r="B478" s="7" t="s">
        <v>943</v>
      </c>
      <c r="C478" s="7" t="s">
        <v>4196</v>
      </c>
      <c r="D478" s="3" t="s">
        <v>944</v>
      </c>
      <c r="E478" s="3" t="s">
        <v>945</v>
      </c>
      <c r="F478" s="3" t="s">
        <v>6158</v>
      </c>
      <c r="G478" s="20" t="s">
        <v>3872</v>
      </c>
      <c r="H478" s="68" t="s">
        <v>6159</v>
      </c>
      <c r="I478" s="68" t="s">
        <v>3872</v>
      </c>
      <c r="J478" s="68" t="s">
        <v>6159</v>
      </c>
      <c r="K478" s="68" t="s">
        <v>3872</v>
      </c>
      <c r="L478" s="68" t="s">
        <v>6159</v>
      </c>
      <c r="M478" s="19" t="str">
        <f>VLOOKUP($A478,'[4]TOM T'!$C:$D,2,FALSE)</f>
        <v>Food facts (nutritions, etc)</v>
      </c>
      <c r="N478" s="19" t="str">
        <f>IF((COUNTIF($G478:$L478,"Global Category")+COUNTIF($G478:$L478,"Regional Category"))&gt;0,"YES","")</f>
        <v/>
      </c>
      <c r="O478" s="92" t="s">
        <v>3878</v>
      </c>
      <c r="P478" s="93"/>
      <c r="Q478" s="93"/>
      <c r="R478" s="93"/>
      <c r="S478" s="93"/>
      <c r="T478" s="93"/>
      <c r="U478" s="93"/>
      <c r="V478" s="22"/>
    </row>
    <row r="479" spans="1:22" ht="204" x14ac:dyDescent="0.45">
      <c r="A479" s="18">
        <v>878</v>
      </c>
      <c r="B479" s="7" t="s">
        <v>946</v>
      </c>
      <c r="C479" s="7" t="s">
        <v>4197</v>
      </c>
      <c r="D479" s="3" t="s">
        <v>947</v>
      </c>
      <c r="E479" s="3" t="s">
        <v>945</v>
      </c>
      <c r="F479" s="3" t="s">
        <v>6158</v>
      </c>
      <c r="G479" s="20" t="s">
        <v>3873</v>
      </c>
      <c r="H479" s="68" t="s">
        <v>6159</v>
      </c>
      <c r="I479" s="68" t="s">
        <v>3873</v>
      </c>
      <c r="J479" s="68" t="s">
        <v>6159</v>
      </c>
      <c r="K479" s="68" t="s">
        <v>3873</v>
      </c>
      <c r="L479" s="68" t="s">
        <v>6159</v>
      </c>
      <c r="M479" s="19" t="str">
        <f>VLOOKUP($A479,'[4]TOM T'!$C:$D,2,FALSE)</f>
        <v>Food facts (nutritions, etc)</v>
      </c>
      <c r="N479" s="19" t="str">
        <f>IF((COUNTIF($G479:$L479,"Global Category")+COUNTIF($G479:$L479,"Regional Category"))&gt;0,"YES","")</f>
        <v/>
      </c>
      <c r="O479" s="92" t="s">
        <v>3873</v>
      </c>
      <c r="P479" s="93"/>
      <c r="Q479" s="93"/>
      <c r="R479" s="93"/>
      <c r="S479" s="93"/>
      <c r="T479" s="93"/>
      <c r="U479" s="93"/>
      <c r="V479" s="22"/>
    </row>
    <row r="480" spans="1:22" ht="114.75" x14ac:dyDescent="0.45">
      <c r="A480" s="8">
        <v>879</v>
      </c>
      <c r="B480" s="7" t="s">
        <v>948</v>
      </c>
      <c r="C480" s="7" t="s">
        <v>3714</v>
      </c>
      <c r="D480" s="3" t="s">
        <v>949</v>
      </c>
      <c r="E480" s="3" t="s">
        <v>950</v>
      </c>
      <c r="F480" s="3" t="s">
        <v>6158</v>
      </c>
      <c r="G480" s="20" t="s">
        <v>3842</v>
      </c>
      <c r="H480" s="68" t="s">
        <v>3696</v>
      </c>
      <c r="I480" s="69" t="s">
        <v>3878</v>
      </c>
      <c r="J480" s="68" t="s">
        <v>6159</v>
      </c>
      <c r="K480" s="68" t="s">
        <v>3872</v>
      </c>
      <c r="L480" s="68" t="s">
        <v>6159</v>
      </c>
      <c r="M480" s="19" t="str">
        <f>VLOOKUP($A480,'[4]TOM T'!$C:$D,2,FALSE)</f>
        <v>Food facts (nutritions, etc)</v>
      </c>
      <c r="N480" s="19" t="str">
        <f>IF((COUNTIF($G480:$L480,"Global Category")+COUNTIF($G480:$L480,"Regional Category"))&gt;0,"YES","")</f>
        <v>YES</v>
      </c>
      <c r="O480" s="92" t="s">
        <v>3878</v>
      </c>
      <c r="P480" s="93"/>
      <c r="Q480" s="93"/>
      <c r="R480" s="93"/>
      <c r="S480" s="93"/>
      <c r="T480" s="93"/>
      <c r="U480" s="93"/>
      <c r="V480" s="22"/>
    </row>
    <row r="481" spans="1:22" ht="114.75" x14ac:dyDescent="0.45">
      <c r="A481" s="8">
        <v>880</v>
      </c>
      <c r="B481" s="7" t="s">
        <v>951</v>
      </c>
      <c r="C481" s="7" t="s">
        <v>3715</v>
      </c>
      <c r="D481" s="3" t="s">
        <v>952</v>
      </c>
      <c r="E481" s="3" t="s">
        <v>953</v>
      </c>
      <c r="F481" s="3" t="s">
        <v>6158</v>
      </c>
      <c r="G481" s="20" t="s">
        <v>3842</v>
      </c>
      <c r="H481" s="68" t="s">
        <v>3696</v>
      </c>
      <c r="I481" s="69" t="s">
        <v>3878</v>
      </c>
      <c r="J481" s="68" t="s">
        <v>6159</v>
      </c>
      <c r="K481" s="68" t="s">
        <v>3872</v>
      </c>
      <c r="L481" s="68" t="s">
        <v>6159</v>
      </c>
      <c r="M481" s="19" t="str">
        <f>VLOOKUP($A481,'[4]TOM T'!$C:$D,2,FALSE)</f>
        <v>Food facts (nutritions, etc)</v>
      </c>
      <c r="N481" s="19" t="str">
        <f>IF((COUNTIF($G481:$L481,"Global Category")+COUNTIF($G481:$L481,"Regional Category"))&gt;0,"YES","")</f>
        <v>YES</v>
      </c>
      <c r="O481" s="92" t="s">
        <v>3878</v>
      </c>
      <c r="P481" s="93"/>
      <c r="Q481" s="93"/>
      <c r="R481" s="93"/>
      <c r="S481" s="93"/>
      <c r="T481" s="93"/>
      <c r="U481" s="93"/>
      <c r="V481" s="22"/>
    </row>
    <row r="482" spans="1:22" ht="127.5" x14ac:dyDescent="0.45">
      <c r="A482" s="18">
        <v>882</v>
      </c>
      <c r="B482" s="7" t="s">
        <v>954</v>
      </c>
      <c r="C482" s="7" t="s">
        <v>4198</v>
      </c>
      <c r="D482" s="3" t="s">
        <v>107</v>
      </c>
      <c r="E482" s="3" t="s">
        <v>108</v>
      </c>
      <c r="F482" s="3" t="s">
        <v>6158</v>
      </c>
      <c r="G482" s="20" t="s">
        <v>3872</v>
      </c>
      <c r="H482" s="68" t="s">
        <v>6159</v>
      </c>
      <c r="I482" s="68" t="s">
        <v>3872</v>
      </c>
      <c r="J482" s="68" t="s">
        <v>6159</v>
      </c>
      <c r="K482" s="68" t="s">
        <v>3872</v>
      </c>
      <c r="L482" s="68" t="s">
        <v>6159</v>
      </c>
      <c r="M482" s="19" t="str">
        <f>VLOOKUP($A482,'[4]TOM T'!$C:$D,2,FALSE)</f>
        <v>Food facts (nutritions, etc)</v>
      </c>
      <c r="N482" s="19" t="str">
        <f>IF((COUNTIF($G482:$L482,"Global Category")+COUNTIF($G482:$L482,"Regional Category"))&gt;0,"YES","")</f>
        <v/>
      </c>
      <c r="O482" s="92" t="s">
        <v>3878</v>
      </c>
      <c r="P482" s="93"/>
      <c r="Q482" s="93"/>
      <c r="R482" s="93"/>
      <c r="S482" s="93"/>
      <c r="T482" s="93"/>
      <c r="U482" s="93"/>
      <c r="V482" s="22"/>
    </row>
    <row r="483" spans="1:22" ht="114.75" x14ac:dyDescent="0.45">
      <c r="A483" s="18">
        <v>883</v>
      </c>
      <c r="B483" s="7" t="s">
        <v>955</v>
      </c>
      <c r="C483" s="7" t="s">
        <v>4199</v>
      </c>
      <c r="D483" s="3" t="s">
        <v>110</v>
      </c>
      <c r="E483" s="3" t="s">
        <v>111</v>
      </c>
      <c r="F483" s="3" t="s">
        <v>6158</v>
      </c>
      <c r="G483" s="20" t="s">
        <v>3873</v>
      </c>
      <c r="H483" s="68" t="s">
        <v>6159</v>
      </c>
      <c r="I483" s="68" t="s">
        <v>3873</v>
      </c>
      <c r="J483" s="68" t="s">
        <v>6159</v>
      </c>
      <c r="K483" s="68" t="s">
        <v>3873</v>
      </c>
      <c r="L483" s="68" t="s">
        <v>6159</v>
      </c>
      <c r="M483" s="19" t="str">
        <f>VLOOKUP($A483,'[4]TOM T'!$C:$D,2,FALSE)</f>
        <v>Food facts (nutritions, etc)</v>
      </c>
      <c r="N483" s="19" t="str">
        <f>IF((COUNTIF($G483:$L483,"Global Category")+COUNTIF($G483:$L483,"Regional Category"))&gt;0,"YES","")</f>
        <v/>
      </c>
      <c r="O483" s="134" t="s">
        <v>3873</v>
      </c>
      <c r="P483" s="93"/>
      <c r="Q483" s="93"/>
      <c r="R483" s="93"/>
      <c r="S483" s="93"/>
      <c r="T483" s="93"/>
      <c r="U483" s="93"/>
      <c r="V483" s="22"/>
    </row>
    <row r="484" spans="1:22" ht="127.5" x14ac:dyDescent="0.45">
      <c r="A484" s="18">
        <v>884</v>
      </c>
      <c r="B484" s="7" t="s">
        <v>956</v>
      </c>
      <c r="C484" s="7" t="s">
        <v>4200</v>
      </c>
      <c r="D484" s="3" t="s">
        <v>113</v>
      </c>
      <c r="E484" s="3" t="s">
        <v>114</v>
      </c>
      <c r="F484" s="3" t="s">
        <v>6158</v>
      </c>
      <c r="G484" s="20" t="s">
        <v>3873</v>
      </c>
      <c r="H484" s="68" t="s">
        <v>6159</v>
      </c>
      <c r="I484" s="68" t="s">
        <v>3873</v>
      </c>
      <c r="J484" s="68" t="s">
        <v>6159</v>
      </c>
      <c r="K484" s="68" t="s">
        <v>3873</v>
      </c>
      <c r="L484" s="68" t="s">
        <v>6159</v>
      </c>
      <c r="M484" s="19" t="str">
        <f>VLOOKUP($A484,'[4]TOM T'!$C:$D,2,FALSE)</f>
        <v>Food facts (nutritions, etc)</v>
      </c>
      <c r="N484" s="19" t="str">
        <f>IF((COUNTIF($G484:$L484,"Global Category")+COUNTIF($G484:$L484,"Regional Category"))&gt;0,"YES","")</f>
        <v/>
      </c>
      <c r="O484" s="92" t="s">
        <v>3873</v>
      </c>
      <c r="P484" s="93"/>
      <c r="Q484" s="93"/>
      <c r="R484" s="93"/>
      <c r="S484" s="93"/>
      <c r="T484" s="93"/>
      <c r="U484" s="93"/>
      <c r="V484" s="22"/>
    </row>
    <row r="485" spans="1:22" ht="127.5" x14ac:dyDescent="0.45">
      <c r="A485" s="18">
        <v>885</v>
      </c>
      <c r="B485" s="7" t="s">
        <v>957</v>
      </c>
      <c r="C485" s="7" t="s">
        <v>4201</v>
      </c>
      <c r="D485" s="3" t="s">
        <v>116</v>
      </c>
      <c r="E485" s="3" t="s">
        <v>117</v>
      </c>
      <c r="F485" s="3" t="s">
        <v>6158</v>
      </c>
      <c r="G485" s="20" t="s">
        <v>3873</v>
      </c>
      <c r="H485" s="68" t="s">
        <v>6159</v>
      </c>
      <c r="I485" s="68" t="s">
        <v>3873</v>
      </c>
      <c r="J485" s="68" t="s">
        <v>6159</v>
      </c>
      <c r="K485" s="68" t="s">
        <v>3873</v>
      </c>
      <c r="L485" s="68" t="s">
        <v>6159</v>
      </c>
      <c r="M485" s="19" t="str">
        <f>VLOOKUP($A485,'[4]TOM T'!$C:$D,2,FALSE)</f>
        <v>Food facts (nutritions, etc)</v>
      </c>
      <c r="N485" s="19" t="str">
        <f>IF((COUNTIF($G485:$L485,"Global Category")+COUNTIF($G485:$L485,"Regional Category"))&gt;0,"YES","")</f>
        <v/>
      </c>
      <c r="O485" s="92" t="s">
        <v>3873</v>
      </c>
      <c r="P485" s="93"/>
      <c r="Q485" s="93"/>
      <c r="R485" s="93"/>
      <c r="S485" s="93"/>
      <c r="T485" s="93"/>
      <c r="U485" s="93"/>
      <c r="V485" s="22"/>
    </row>
    <row r="486" spans="1:22" ht="127.5" x14ac:dyDescent="0.45">
      <c r="A486" s="18">
        <v>886</v>
      </c>
      <c r="B486" s="7" t="s">
        <v>958</v>
      </c>
      <c r="C486" s="7" t="s">
        <v>4202</v>
      </c>
      <c r="D486" s="3" t="s">
        <v>119</v>
      </c>
      <c r="E486" s="3" t="s">
        <v>3875</v>
      </c>
      <c r="F486" s="3" t="s">
        <v>6158</v>
      </c>
      <c r="G486" s="20" t="s">
        <v>3873</v>
      </c>
      <c r="H486" s="68" t="s">
        <v>6159</v>
      </c>
      <c r="I486" s="68" t="s">
        <v>3873</v>
      </c>
      <c r="J486" s="68" t="s">
        <v>6159</v>
      </c>
      <c r="K486" s="68" t="s">
        <v>3873</v>
      </c>
      <c r="L486" s="68" t="s">
        <v>6159</v>
      </c>
      <c r="M486" s="19" t="str">
        <f>VLOOKUP($A486,'[4]TOM T'!$C:$D,2,FALSE)</f>
        <v>Food facts (nutritions, etc)</v>
      </c>
      <c r="N486" s="19" t="str">
        <f>IF((COUNTIF($G486:$L486,"Global Category")+COUNTIF($G486:$L486,"Regional Category"))&gt;0,"YES","")</f>
        <v/>
      </c>
      <c r="O486" s="134" t="s">
        <v>3873</v>
      </c>
      <c r="P486" s="93"/>
      <c r="Q486" s="93"/>
      <c r="R486" s="93"/>
      <c r="S486" s="93"/>
      <c r="T486" s="93"/>
      <c r="U486" s="93"/>
      <c r="V486" s="22"/>
    </row>
    <row r="487" spans="1:22" ht="127.5" x14ac:dyDescent="0.45">
      <c r="A487" s="18">
        <v>887</v>
      </c>
      <c r="B487" s="7" t="s">
        <v>959</v>
      </c>
      <c r="C487" s="7" t="s">
        <v>4203</v>
      </c>
      <c r="D487" s="3" t="s">
        <v>121</v>
      </c>
      <c r="E487" s="3" t="s">
        <v>3876</v>
      </c>
      <c r="F487" s="3" t="s">
        <v>6158</v>
      </c>
      <c r="G487" s="20" t="s">
        <v>3872</v>
      </c>
      <c r="H487" s="68" t="s">
        <v>6159</v>
      </c>
      <c r="I487" s="68" t="s">
        <v>3872</v>
      </c>
      <c r="J487" s="68" t="s">
        <v>6159</v>
      </c>
      <c r="K487" s="68" t="s">
        <v>3872</v>
      </c>
      <c r="L487" s="68" t="s">
        <v>6159</v>
      </c>
      <c r="M487" s="19" t="str">
        <f>VLOOKUP($A487,'[4]TOM T'!$C:$D,2,FALSE)</f>
        <v>Food facts (nutritions, etc)</v>
      </c>
      <c r="N487" s="19" t="str">
        <f>IF((COUNTIF($G487:$L487,"Global Category")+COUNTIF($G487:$L487,"Regional Category"))&gt;0,"YES","")</f>
        <v/>
      </c>
      <c r="O487" s="134" t="s">
        <v>3878</v>
      </c>
      <c r="P487" s="93"/>
      <c r="Q487" s="93"/>
      <c r="R487" s="93"/>
      <c r="S487" s="93"/>
      <c r="T487" s="93"/>
      <c r="U487" s="93"/>
      <c r="V487" s="22"/>
    </row>
    <row r="488" spans="1:22" ht="127.5" x14ac:dyDescent="0.45">
      <c r="A488" s="18">
        <v>890</v>
      </c>
      <c r="B488" s="7" t="s">
        <v>960</v>
      </c>
      <c r="C488" s="7" t="s">
        <v>4204</v>
      </c>
      <c r="D488" s="3" t="s">
        <v>961</v>
      </c>
      <c r="E488" s="3" t="s">
        <v>962</v>
      </c>
      <c r="F488" s="3" t="s">
        <v>6158</v>
      </c>
      <c r="G488" s="20" t="s">
        <v>3872</v>
      </c>
      <c r="H488" s="68" t="s">
        <v>6159</v>
      </c>
      <c r="I488" s="68" t="s">
        <v>3872</v>
      </c>
      <c r="J488" s="68" t="s">
        <v>6159</v>
      </c>
      <c r="K488" s="68" t="s">
        <v>3872</v>
      </c>
      <c r="L488" s="68" t="s">
        <v>6159</v>
      </c>
      <c r="M488" s="19" t="str">
        <f>VLOOKUP($A488,'[4]TOM T'!$C:$D,2,FALSE)</f>
        <v>Food facts (nutritions, etc)</v>
      </c>
      <c r="N488" s="19" t="str">
        <f>IF((COUNTIF($G488:$L488,"Global Category")+COUNTIF($G488:$L488,"Regional Category"))&gt;0,"YES","")</f>
        <v/>
      </c>
      <c r="O488" s="134" t="s">
        <v>3878</v>
      </c>
      <c r="P488" s="93"/>
      <c r="Q488" s="93"/>
      <c r="R488" s="93"/>
      <c r="S488" s="93"/>
      <c r="T488" s="93"/>
      <c r="U488" s="93"/>
      <c r="V488" s="22"/>
    </row>
    <row r="489" spans="1:22" ht="127.5" x14ac:dyDescent="0.45">
      <c r="A489" s="18">
        <v>891</v>
      </c>
      <c r="B489" s="7" t="s">
        <v>963</v>
      </c>
      <c r="C489" s="7" t="s">
        <v>4205</v>
      </c>
      <c r="D489" s="3" t="s">
        <v>964</v>
      </c>
      <c r="E489" s="3" t="s">
        <v>962</v>
      </c>
      <c r="F489" s="3" t="s">
        <v>6158</v>
      </c>
      <c r="G489" s="20" t="s">
        <v>3873</v>
      </c>
      <c r="H489" s="68" t="s">
        <v>6159</v>
      </c>
      <c r="I489" s="68" t="s">
        <v>3873</v>
      </c>
      <c r="J489" s="68" t="s">
        <v>6159</v>
      </c>
      <c r="K489" s="68" t="s">
        <v>3873</v>
      </c>
      <c r="L489" s="68" t="s">
        <v>6159</v>
      </c>
      <c r="M489" s="19" t="str">
        <f>VLOOKUP($A489,'[4]TOM T'!$C:$D,2,FALSE)</f>
        <v>Food facts (nutritions, etc)</v>
      </c>
      <c r="N489" s="19" t="str">
        <f>IF((COUNTIF($G489:$L489,"Global Category")+COUNTIF($G489:$L489,"Regional Category"))&gt;0,"YES","")</f>
        <v/>
      </c>
      <c r="O489" s="134" t="s">
        <v>3873</v>
      </c>
      <c r="P489" s="93"/>
      <c r="Q489" s="93"/>
      <c r="R489" s="93"/>
      <c r="S489" s="93"/>
      <c r="T489" s="93"/>
      <c r="U489" s="93"/>
      <c r="V489" s="22"/>
    </row>
    <row r="490" spans="1:22" ht="127.5" x14ac:dyDescent="0.45">
      <c r="A490" s="18">
        <v>892</v>
      </c>
      <c r="B490" s="7" t="s">
        <v>965</v>
      </c>
      <c r="C490" s="7" t="s">
        <v>4206</v>
      </c>
      <c r="D490" s="3" t="s">
        <v>966</v>
      </c>
      <c r="E490" s="3" t="s">
        <v>967</v>
      </c>
      <c r="F490" s="3" t="s">
        <v>6158</v>
      </c>
      <c r="G490" s="20" t="s">
        <v>3872</v>
      </c>
      <c r="H490" s="68" t="s">
        <v>6159</v>
      </c>
      <c r="I490" s="69" t="s">
        <v>3878</v>
      </c>
      <c r="J490" s="68" t="s">
        <v>6159</v>
      </c>
      <c r="K490" s="68" t="s">
        <v>3872</v>
      </c>
      <c r="L490" s="68" t="s">
        <v>6159</v>
      </c>
      <c r="M490" s="19" t="str">
        <f>VLOOKUP($A490,'[4]TOM T'!$C:$D,2,FALSE)</f>
        <v>Food facts (nutritions, etc)</v>
      </c>
      <c r="N490" s="19" t="str">
        <f>IF((COUNTIF($G490:$L490,"Global Category")+COUNTIF($G490:$L490,"Regional Category"))&gt;0,"YES","")</f>
        <v/>
      </c>
      <c r="O490" s="92" t="s">
        <v>3878</v>
      </c>
      <c r="P490" s="93"/>
      <c r="Q490" s="93"/>
      <c r="R490" s="93"/>
      <c r="S490" s="93"/>
      <c r="T490" s="93"/>
      <c r="U490" s="93"/>
      <c r="V490" s="22"/>
    </row>
    <row r="491" spans="1:22" ht="127.5" x14ac:dyDescent="0.45">
      <c r="A491" s="18">
        <v>893</v>
      </c>
      <c r="B491" s="7" t="s">
        <v>968</v>
      </c>
      <c r="C491" s="7" t="s">
        <v>4207</v>
      </c>
      <c r="D491" s="3" t="s">
        <v>969</v>
      </c>
      <c r="E491" s="3" t="s">
        <v>970</v>
      </c>
      <c r="F491" s="3" t="s">
        <v>6158</v>
      </c>
      <c r="G491" s="20" t="s">
        <v>3872</v>
      </c>
      <c r="H491" s="68" t="s">
        <v>6159</v>
      </c>
      <c r="I491" s="69" t="s">
        <v>3878</v>
      </c>
      <c r="J491" s="68" t="s">
        <v>6159</v>
      </c>
      <c r="K491" s="68" t="s">
        <v>3872</v>
      </c>
      <c r="L491" s="68" t="s">
        <v>6159</v>
      </c>
      <c r="M491" s="19" t="str">
        <f>VLOOKUP($A491,'[4]TOM T'!$C:$D,2,FALSE)</f>
        <v>Food facts (nutritions, etc)</v>
      </c>
      <c r="N491" s="19" t="str">
        <f>IF((COUNTIF($G491:$L491,"Global Category")+COUNTIF($G491:$L491,"Regional Category"))&gt;0,"YES","")</f>
        <v/>
      </c>
      <c r="O491" s="134" t="s">
        <v>3878</v>
      </c>
      <c r="P491" s="93"/>
      <c r="Q491" s="93"/>
      <c r="R491" s="93"/>
      <c r="S491" s="93"/>
      <c r="T491" s="93"/>
      <c r="U491" s="93"/>
      <c r="V491" s="22"/>
    </row>
    <row r="492" spans="1:22" ht="127.5" x14ac:dyDescent="0.45">
      <c r="A492" s="18">
        <v>894</v>
      </c>
      <c r="B492" s="7" t="s">
        <v>971</v>
      </c>
      <c r="C492" s="7" t="s">
        <v>4208</v>
      </c>
      <c r="D492" s="3" t="s">
        <v>972</v>
      </c>
      <c r="E492" s="3" t="s">
        <v>973</v>
      </c>
      <c r="F492" s="3" t="s">
        <v>6158</v>
      </c>
      <c r="G492" s="20" t="s">
        <v>3872</v>
      </c>
      <c r="H492" s="68" t="s">
        <v>6159</v>
      </c>
      <c r="I492" s="68" t="s">
        <v>3872</v>
      </c>
      <c r="J492" s="68" t="s">
        <v>6159</v>
      </c>
      <c r="K492" s="68" t="s">
        <v>3872</v>
      </c>
      <c r="L492" s="68" t="s">
        <v>6159</v>
      </c>
      <c r="M492" s="19" t="str">
        <f>VLOOKUP($A492,'[4]TOM T'!$C:$D,2,FALSE)</f>
        <v>Food facts (nutritions, etc)</v>
      </c>
      <c r="N492" s="19" t="str">
        <f>IF((COUNTIF($G492:$L492,"Global Category")+COUNTIF($G492:$L492,"Regional Category"))&gt;0,"YES","")</f>
        <v/>
      </c>
      <c r="O492" s="92" t="s">
        <v>3878</v>
      </c>
      <c r="P492" s="93"/>
      <c r="Q492" s="93"/>
      <c r="R492" s="93"/>
      <c r="S492" s="93"/>
      <c r="T492" s="93"/>
      <c r="U492" s="93"/>
      <c r="V492" s="22"/>
    </row>
    <row r="493" spans="1:22" ht="127.5" x14ac:dyDescent="0.45">
      <c r="A493" s="18">
        <v>895</v>
      </c>
      <c r="B493" s="7" t="s">
        <v>974</v>
      </c>
      <c r="C493" s="7" t="s">
        <v>4209</v>
      </c>
      <c r="D493" s="3" t="s">
        <v>975</v>
      </c>
      <c r="E493" s="3" t="s">
        <v>976</v>
      </c>
      <c r="F493" s="3" t="s">
        <v>6158</v>
      </c>
      <c r="G493" s="20" t="s">
        <v>3872</v>
      </c>
      <c r="H493" s="68" t="s">
        <v>6159</v>
      </c>
      <c r="I493" s="68" t="s">
        <v>3872</v>
      </c>
      <c r="J493" s="68" t="s">
        <v>6159</v>
      </c>
      <c r="K493" s="68" t="s">
        <v>3872</v>
      </c>
      <c r="L493" s="68" t="s">
        <v>6159</v>
      </c>
      <c r="M493" s="19" t="str">
        <f>VLOOKUP($A493,'[4]TOM T'!$C:$D,2,FALSE)</f>
        <v>Food facts (nutritions, etc)</v>
      </c>
      <c r="N493" s="19" t="str">
        <f>IF((COUNTIF($G493:$L493,"Global Category")+COUNTIF($G493:$L493,"Regional Category"))&gt;0,"YES","")</f>
        <v/>
      </c>
      <c r="O493" s="134" t="s">
        <v>3878</v>
      </c>
      <c r="P493" s="93"/>
      <c r="Q493" s="93"/>
      <c r="R493" s="93"/>
      <c r="S493" s="93"/>
      <c r="T493" s="93"/>
      <c r="U493" s="93"/>
      <c r="V493" s="22"/>
    </row>
    <row r="494" spans="1:22" ht="165.75" x14ac:dyDescent="0.45">
      <c r="A494" s="18">
        <v>896</v>
      </c>
      <c r="B494" s="7" t="s">
        <v>977</v>
      </c>
      <c r="C494" s="7" t="s">
        <v>4210</v>
      </c>
      <c r="D494" s="3" t="s">
        <v>978</v>
      </c>
      <c r="E494" s="3" t="s">
        <v>979</v>
      </c>
      <c r="F494" s="3" t="s">
        <v>6158</v>
      </c>
      <c r="G494" s="20" t="s">
        <v>3872</v>
      </c>
      <c r="H494" s="68" t="s">
        <v>6159</v>
      </c>
      <c r="I494" s="68" t="s">
        <v>3872</v>
      </c>
      <c r="J494" s="68" t="s">
        <v>6159</v>
      </c>
      <c r="K494" s="68" t="s">
        <v>3872</v>
      </c>
      <c r="L494" s="68" t="s">
        <v>6159</v>
      </c>
      <c r="M494" s="19" t="str">
        <f>VLOOKUP($A494,'[4]TOM T'!$C:$D,2,FALSE)</f>
        <v>Food facts (nutritions, etc)</v>
      </c>
      <c r="N494" s="19" t="str">
        <f>IF((COUNTIF($G494:$L494,"Global Category")+COUNTIF($G494:$L494,"Regional Category"))&gt;0,"YES","")</f>
        <v/>
      </c>
      <c r="O494" s="92" t="s">
        <v>3878</v>
      </c>
      <c r="P494" s="93"/>
      <c r="Q494" s="93"/>
      <c r="R494" s="93"/>
      <c r="S494" s="93"/>
      <c r="T494" s="93"/>
      <c r="U494" s="93"/>
      <c r="V494" s="22"/>
    </row>
    <row r="495" spans="1:22" ht="127.5" x14ac:dyDescent="0.45">
      <c r="A495" s="18">
        <v>897</v>
      </c>
      <c r="B495" s="7" t="s">
        <v>980</v>
      </c>
      <c r="C495" s="7" t="s">
        <v>4211</v>
      </c>
      <c r="D495" s="3" t="s">
        <v>981</v>
      </c>
      <c r="E495" s="3" t="s">
        <v>979</v>
      </c>
      <c r="F495" s="3" t="s">
        <v>6158</v>
      </c>
      <c r="G495" s="20" t="s">
        <v>3873</v>
      </c>
      <c r="H495" s="68" t="s">
        <v>6159</v>
      </c>
      <c r="I495" s="68" t="s">
        <v>3873</v>
      </c>
      <c r="J495" s="68" t="s">
        <v>6159</v>
      </c>
      <c r="K495" s="68" t="s">
        <v>3873</v>
      </c>
      <c r="L495" s="68" t="s">
        <v>6159</v>
      </c>
      <c r="M495" s="19" t="str">
        <f>VLOOKUP($A495,'[4]TOM T'!$C:$D,2,FALSE)</f>
        <v>Food facts (nutritions, etc)</v>
      </c>
      <c r="N495" s="19" t="str">
        <f>IF((COUNTIF($G495:$L495,"Global Category")+COUNTIF($G495:$L495,"Regional Category"))&gt;0,"YES","")</f>
        <v/>
      </c>
      <c r="O495" s="134" t="s">
        <v>3873</v>
      </c>
      <c r="P495" s="93"/>
      <c r="Q495" s="93"/>
      <c r="R495" s="93"/>
      <c r="S495" s="93"/>
      <c r="T495" s="93"/>
      <c r="U495" s="93"/>
      <c r="V495" s="22"/>
    </row>
    <row r="496" spans="1:22" ht="127.5" x14ac:dyDescent="0.45">
      <c r="A496" s="18">
        <v>898</v>
      </c>
      <c r="B496" s="7" t="s">
        <v>982</v>
      </c>
      <c r="C496" s="7" t="s">
        <v>4212</v>
      </c>
      <c r="D496" s="3" t="s">
        <v>983</v>
      </c>
      <c r="E496" s="3" t="s">
        <v>4213</v>
      </c>
      <c r="F496" s="3" t="s">
        <v>6158</v>
      </c>
      <c r="G496" s="20" t="s">
        <v>3872</v>
      </c>
      <c r="H496" s="68" t="s">
        <v>6159</v>
      </c>
      <c r="I496" s="68" t="s">
        <v>3872</v>
      </c>
      <c r="J496" s="68" t="s">
        <v>6159</v>
      </c>
      <c r="K496" s="68" t="s">
        <v>3872</v>
      </c>
      <c r="L496" s="68" t="s">
        <v>6159</v>
      </c>
      <c r="M496" s="19" t="str">
        <f>VLOOKUP($A496,'[4]TOM T'!$C:$D,2,FALSE)</f>
        <v>Food facts (nutritions, etc)</v>
      </c>
      <c r="N496" s="19" t="str">
        <f>IF((COUNTIF($G496:$L496,"Global Category")+COUNTIF($G496:$L496,"Regional Category"))&gt;0,"YES","")</f>
        <v/>
      </c>
      <c r="O496" s="134" t="s">
        <v>3878</v>
      </c>
      <c r="P496" s="93"/>
      <c r="Q496" s="93"/>
      <c r="R496" s="93"/>
      <c r="S496" s="93"/>
      <c r="T496" s="93"/>
      <c r="U496" s="93"/>
      <c r="V496" s="22"/>
    </row>
    <row r="497" spans="1:22" ht="127.5" x14ac:dyDescent="0.45">
      <c r="A497" s="18">
        <v>900</v>
      </c>
      <c r="B497" s="7" t="s">
        <v>984</v>
      </c>
      <c r="C497" s="7" t="s">
        <v>4214</v>
      </c>
      <c r="D497" s="3" t="s">
        <v>985</v>
      </c>
      <c r="E497" s="3" t="s">
        <v>986</v>
      </c>
      <c r="F497" s="3" t="s">
        <v>6158</v>
      </c>
      <c r="G497" s="20" t="s">
        <v>3872</v>
      </c>
      <c r="H497" s="68" t="s">
        <v>6159</v>
      </c>
      <c r="I497" s="69" t="s">
        <v>3878</v>
      </c>
      <c r="J497" s="68" t="s">
        <v>6159</v>
      </c>
      <c r="K497" s="68" t="s">
        <v>3872</v>
      </c>
      <c r="L497" s="68" t="s">
        <v>6159</v>
      </c>
      <c r="M497" s="19" t="str">
        <f>VLOOKUP($A497,'[4]TOM T'!$C:$D,2,FALSE)</f>
        <v>Food facts (nutritions, etc)</v>
      </c>
      <c r="N497" s="19" t="str">
        <f>IF((COUNTIF($G497:$L497,"Global Category")+COUNTIF($G497:$L497,"Regional Category"))&gt;0,"YES","")</f>
        <v/>
      </c>
      <c r="O497" s="134" t="s">
        <v>3878</v>
      </c>
      <c r="P497" s="93"/>
      <c r="Q497" s="93"/>
      <c r="R497" s="93"/>
      <c r="S497" s="93"/>
      <c r="T497" s="93"/>
      <c r="U497" s="93"/>
      <c r="V497" s="22"/>
    </row>
    <row r="498" spans="1:22" ht="127.5" x14ac:dyDescent="0.45">
      <c r="A498" s="18">
        <v>902</v>
      </c>
      <c r="B498" s="7" t="s">
        <v>987</v>
      </c>
      <c r="C498" s="7" t="s">
        <v>4215</v>
      </c>
      <c r="D498" s="3" t="s">
        <v>988</v>
      </c>
      <c r="E498" s="3" t="s">
        <v>989</v>
      </c>
      <c r="F498" s="3" t="s">
        <v>6158</v>
      </c>
      <c r="G498" s="20" t="s">
        <v>3872</v>
      </c>
      <c r="H498" s="68" t="s">
        <v>6159</v>
      </c>
      <c r="I498" s="69" t="s">
        <v>3878</v>
      </c>
      <c r="J498" s="68" t="s">
        <v>6159</v>
      </c>
      <c r="K498" s="68" t="s">
        <v>3872</v>
      </c>
      <c r="L498" s="68" t="s">
        <v>6159</v>
      </c>
      <c r="M498" s="19" t="str">
        <f>VLOOKUP($A498,'[4]TOM T'!$C:$D,2,FALSE)</f>
        <v>Food facts (nutritions, etc)</v>
      </c>
      <c r="N498" s="19" t="str">
        <f>IF((COUNTIF($G498:$L498,"Global Category")+COUNTIF($G498:$L498,"Regional Category"))&gt;0,"YES","")</f>
        <v/>
      </c>
      <c r="O498" s="92" t="s">
        <v>3878</v>
      </c>
      <c r="P498" s="93"/>
      <c r="Q498" s="93"/>
      <c r="R498" s="93"/>
      <c r="S498" s="93"/>
      <c r="T498" s="93"/>
      <c r="U498" s="93"/>
      <c r="V498" s="22"/>
    </row>
    <row r="499" spans="1:22" ht="114.75" x14ac:dyDescent="0.45">
      <c r="A499" s="8">
        <v>911</v>
      </c>
      <c r="B499" s="7" t="s">
        <v>990</v>
      </c>
      <c r="C499" s="7" t="s">
        <v>4216</v>
      </c>
      <c r="D499" s="3" t="s">
        <v>991</v>
      </c>
      <c r="E499" s="3" t="s">
        <v>992</v>
      </c>
      <c r="F499" s="3" t="s">
        <v>6158</v>
      </c>
      <c r="G499" s="20" t="s">
        <v>3872</v>
      </c>
      <c r="H499" s="68" t="s">
        <v>6159</v>
      </c>
      <c r="I499" s="69" t="s">
        <v>3878</v>
      </c>
      <c r="J499" s="68" t="s">
        <v>6159</v>
      </c>
      <c r="K499" s="68" t="s">
        <v>3872</v>
      </c>
      <c r="L499" s="68" t="s">
        <v>6159</v>
      </c>
      <c r="M499" s="19" t="str">
        <f>VLOOKUP($A499,'[4]TOM T'!$C:$D,2,FALSE)</f>
        <v>Food facts (nutritions, etc)</v>
      </c>
      <c r="N499" s="19" t="str">
        <f>IF((COUNTIF($G499:$L499,"Global Category")+COUNTIF($G499:$L499,"Regional Category"))&gt;0,"YES","")</f>
        <v/>
      </c>
      <c r="O499" s="134" t="s">
        <v>3878</v>
      </c>
      <c r="P499" s="93"/>
      <c r="Q499" s="93"/>
      <c r="R499" s="93"/>
      <c r="S499" s="93"/>
      <c r="T499" s="93"/>
      <c r="U499" s="93"/>
      <c r="V499" s="22"/>
    </row>
    <row r="500" spans="1:22" ht="127.5" x14ac:dyDescent="0.45">
      <c r="A500" s="8">
        <v>912</v>
      </c>
      <c r="B500" s="7" t="s">
        <v>993</v>
      </c>
      <c r="C500" s="7" t="s">
        <v>3716</v>
      </c>
      <c r="D500" s="3" t="s">
        <v>994</v>
      </c>
      <c r="E500" s="3" t="s">
        <v>995</v>
      </c>
      <c r="F500" s="3" t="s">
        <v>6158</v>
      </c>
      <c r="G500" s="20" t="s">
        <v>3842</v>
      </c>
      <c r="H500" s="68" t="s">
        <v>3696</v>
      </c>
      <c r="I500" s="69" t="s">
        <v>3878</v>
      </c>
      <c r="J500" s="68" t="s">
        <v>6159</v>
      </c>
      <c r="K500" s="68" t="s">
        <v>3872</v>
      </c>
      <c r="L500" s="68" t="s">
        <v>6159</v>
      </c>
      <c r="M500" s="19" t="str">
        <f>VLOOKUP($A500,'[4]TOM T'!$C:$D,2,FALSE)</f>
        <v>Food facts (nutritions, etc)</v>
      </c>
      <c r="N500" s="19" t="str">
        <f>IF((COUNTIF($G500:$L500,"Global Category")+COUNTIF($G500:$L500,"Regional Category"))&gt;0,"YES","")</f>
        <v>YES</v>
      </c>
      <c r="O500" s="134" t="s">
        <v>3878</v>
      </c>
      <c r="P500" s="93"/>
      <c r="Q500" s="93"/>
      <c r="R500" s="93"/>
      <c r="S500" s="93"/>
      <c r="T500" s="93"/>
      <c r="U500" s="93"/>
      <c r="V500" s="22"/>
    </row>
    <row r="501" spans="1:22" ht="127.5" x14ac:dyDescent="0.45">
      <c r="A501" s="8">
        <v>914</v>
      </c>
      <c r="B501" s="7" t="s">
        <v>996</v>
      </c>
      <c r="C501" s="7" t="s">
        <v>3717</v>
      </c>
      <c r="D501" s="3" t="s">
        <v>997</v>
      </c>
      <c r="E501" s="3" t="s">
        <v>998</v>
      </c>
      <c r="F501" s="3" t="s">
        <v>6158</v>
      </c>
      <c r="G501" s="11" t="s">
        <v>3842</v>
      </c>
      <c r="H501" s="68" t="s">
        <v>3696</v>
      </c>
      <c r="I501" s="69" t="s">
        <v>3878</v>
      </c>
      <c r="J501" s="68" t="s">
        <v>6159</v>
      </c>
      <c r="K501" s="68" t="s">
        <v>3872</v>
      </c>
      <c r="L501" s="68" t="s">
        <v>6159</v>
      </c>
      <c r="M501" s="19" t="str">
        <f>VLOOKUP($A501,'[4]TOM T'!$C:$D,2,FALSE)</f>
        <v>Food facts (nutritions, etc)</v>
      </c>
      <c r="N501" s="19" t="str">
        <f>IF((COUNTIF($G501:$L501,"Global Category")+COUNTIF($G501:$L501,"Regional Category"))&gt;0,"YES","")</f>
        <v>YES</v>
      </c>
      <c r="O501" s="92" t="s">
        <v>3878</v>
      </c>
      <c r="P501" s="93"/>
      <c r="Q501" s="93"/>
      <c r="R501" s="93"/>
      <c r="S501" s="93"/>
      <c r="T501" s="93"/>
      <c r="U501" s="93"/>
      <c r="V501" s="22"/>
    </row>
    <row r="502" spans="1:22" ht="127.5" x14ac:dyDescent="0.45">
      <c r="A502" s="8">
        <v>915</v>
      </c>
      <c r="B502" s="7" t="s">
        <v>999</v>
      </c>
      <c r="C502" s="7" t="s">
        <v>3718</v>
      </c>
      <c r="D502" s="3" t="s">
        <v>1000</v>
      </c>
      <c r="E502" s="3" t="s">
        <v>1001</v>
      </c>
      <c r="F502" s="3" t="s">
        <v>6158</v>
      </c>
      <c r="G502" s="11" t="s">
        <v>3842</v>
      </c>
      <c r="H502" s="68" t="s">
        <v>3696</v>
      </c>
      <c r="I502" s="69" t="s">
        <v>3878</v>
      </c>
      <c r="J502" s="68" t="s">
        <v>6159</v>
      </c>
      <c r="K502" s="68" t="s">
        <v>3872</v>
      </c>
      <c r="L502" s="68" t="s">
        <v>6159</v>
      </c>
      <c r="M502" s="19" t="str">
        <f>VLOOKUP($A502,'[4]TOM T'!$C:$D,2,FALSE)</f>
        <v>Food facts (nutritions, etc)</v>
      </c>
      <c r="N502" s="19" t="str">
        <f>IF((COUNTIF($G502:$L502,"Global Category")+COUNTIF($G502:$L502,"Regional Category"))&gt;0,"YES","")</f>
        <v>YES</v>
      </c>
      <c r="O502" s="134" t="s">
        <v>3878</v>
      </c>
      <c r="P502" s="93"/>
      <c r="Q502" s="93"/>
      <c r="R502" s="93"/>
      <c r="S502" s="93"/>
      <c r="T502" s="93"/>
      <c r="U502" s="93"/>
      <c r="V502" s="22"/>
    </row>
    <row r="503" spans="1:22" ht="127.5" x14ac:dyDescent="0.45">
      <c r="A503" s="8">
        <v>916</v>
      </c>
      <c r="B503" s="7" t="s">
        <v>1002</v>
      </c>
      <c r="C503" s="7" t="s">
        <v>3719</v>
      </c>
      <c r="D503" s="3" t="s">
        <v>1003</v>
      </c>
      <c r="E503" s="3" t="s">
        <v>1004</v>
      </c>
      <c r="F503" s="3" t="s">
        <v>6158</v>
      </c>
      <c r="G503" s="11" t="s">
        <v>3842</v>
      </c>
      <c r="H503" s="68" t="s">
        <v>3696</v>
      </c>
      <c r="I503" s="69" t="s">
        <v>3878</v>
      </c>
      <c r="J503" s="68" t="s">
        <v>6159</v>
      </c>
      <c r="K503" s="68" t="s">
        <v>3878</v>
      </c>
      <c r="L503" s="68" t="s">
        <v>6159</v>
      </c>
      <c r="M503" s="19" t="str">
        <f>VLOOKUP($A503,'[4]TOM T'!$C:$D,2,FALSE)</f>
        <v>Food facts (nutritions, etc)</v>
      </c>
      <c r="N503" s="19" t="str">
        <f>IF((COUNTIF($G503:$L503,"Global Category")+COUNTIF($G503:$L503,"Regional Category"))&gt;0,"YES","")</f>
        <v>YES</v>
      </c>
      <c r="O503" s="92" t="s">
        <v>3878</v>
      </c>
      <c r="P503" s="93"/>
      <c r="Q503" s="93"/>
      <c r="R503" s="93"/>
      <c r="S503" s="93"/>
      <c r="T503" s="93"/>
      <c r="U503" s="93"/>
      <c r="V503" s="22"/>
    </row>
    <row r="504" spans="1:22" ht="127.5" x14ac:dyDescent="0.45">
      <c r="A504" s="18">
        <v>918</v>
      </c>
      <c r="B504" s="7" t="s">
        <v>1005</v>
      </c>
      <c r="C504" s="7" t="s">
        <v>4217</v>
      </c>
      <c r="D504" s="3" t="s">
        <v>1006</v>
      </c>
      <c r="E504" s="3" t="s">
        <v>1007</v>
      </c>
      <c r="F504" s="3" t="s">
        <v>6158</v>
      </c>
      <c r="G504" s="20" t="s">
        <v>3872</v>
      </c>
      <c r="H504" s="68" t="s">
        <v>6159</v>
      </c>
      <c r="I504" s="69" t="s">
        <v>3878</v>
      </c>
      <c r="J504" s="68" t="s">
        <v>6159</v>
      </c>
      <c r="K504" s="68" t="s">
        <v>3872</v>
      </c>
      <c r="L504" s="68" t="s">
        <v>6159</v>
      </c>
      <c r="M504" s="19" t="str">
        <f>VLOOKUP($A504,'[4]TOM T'!$C:$D,2,FALSE)</f>
        <v>Food facts (nutritions, etc)</v>
      </c>
      <c r="N504" s="19" t="str">
        <f>IF((COUNTIF($G504:$L504,"Global Category")+COUNTIF($G504:$L504,"Regional Category"))&gt;0,"YES","")</f>
        <v/>
      </c>
      <c r="O504" s="134" t="s">
        <v>3878</v>
      </c>
      <c r="P504" s="93"/>
      <c r="Q504" s="93"/>
      <c r="R504" s="93"/>
      <c r="S504" s="93"/>
      <c r="T504" s="93"/>
      <c r="U504" s="93"/>
      <c r="V504" s="22"/>
    </row>
    <row r="505" spans="1:22" ht="127.5" x14ac:dyDescent="0.45">
      <c r="A505" s="18">
        <v>919</v>
      </c>
      <c r="B505" s="7" t="s">
        <v>1008</v>
      </c>
      <c r="C505" s="7" t="s">
        <v>4218</v>
      </c>
      <c r="D505" s="3" t="s">
        <v>1009</v>
      </c>
      <c r="E505" s="3" t="s">
        <v>1010</v>
      </c>
      <c r="F505" s="3" t="s">
        <v>6158</v>
      </c>
      <c r="G505" s="20" t="s">
        <v>3872</v>
      </c>
      <c r="H505" s="68" t="s">
        <v>6159</v>
      </c>
      <c r="I505" s="68" t="s">
        <v>3872</v>
      </c>
      <c r="J505" s="68" t="s">
        <v>6159</v>
      </c>
      <c r="K505" s="68" t="s">
        <v>3872</v>
      </c>
      <c r="L505" s="68" t="s">
        <v>6159</v>
      </c>
      <c r="M505" s="19" t="str">
        <f>VLOOKUP($A505,'[4]TOM T'!$C:$D,2,FALSE)</f>
        <v>Food facts (nutritions, etc)</v>
      </c>
      <c r="N505" s="19" t="str">
        <f>IF((COUNTIF($G505:$L505,"Global Category")+COUNTIF($G505:$L505,"Regional Category"))&gt;0,"YES","")</f>
        <v/>
      </c>
      <c r="O505" s="134" t="s">
        <v>3878</v>
      </c>
      <c r="P505" s="93"/>
      <c r="Q505" s="93"/>
      <c r="R505" s="93"/>
      <c r="S505" s="93"/>
      <c r="T505" s="93"/>
      <c r="U505" s="93"/>
      <c r="V505" s="22"/>
    </row>
    <row r="506" spans="1:22" ht="127.5" x14ac:dyDescent="0.45">
      <c r="A506" s="8">
        <v>922</v>
      </c>
      <c r="B506" s="7" t="s">
        <v>1011</v>
      </c>
      <c r="C506" s="7" t="s">
        <v>4219</v>
      </c>
      <c r="D506" s="3" t="s">
        <v>1012</v>
      </c>
      <c r="E506" s="3" t="s">
        <v>1013</v>
      </c>
      <c r="F506" s="3" t="s">
        <v>6158</v>
      </c>
      <c r="G506" s="20" t="s">
        <v>3878</v>
      </c>
      <c r="H506" s="68" t="s">
        <v>6159</v>
      </c>
      <c r="I506" s="69" t="s">
        <v>3878</v>
      </c>
      <c r="J506" s="68" t="s">
        <v>6159</v>
      </c>
      <c r="K506" s="68" t="s">
        <v>3878</v>
      </c>
      <c r="L506" s="68" t="s">
        <v>6159</v>
      </c>
      <c r="M506" s="19" t="str">
        <f>VLOOKUP($A506,'[4]TOM T'!$C:$D,2,FALSE)</f>
        <v>Hazardous materials &amp; safety data</v>
      </c>
      <c r="N506" s="19" t="str">
        <f>IF((COUNTIF($G506:$L506,"Global Category")+COUNTIF($G506:$L506,"Regional Category"))&gt;0,"YES","")</f>
        <v/>
      </c>
      <c r="O506" s="134" t="s">
        <v>3878</v>
      </c>
      <c r="P506" s="93"/>
      <c r="Q506" s="93"/>
      <c r="R506" s="93"/>
      <c r="S506" s="93"/>
      <c r="T506" s="93"/>
      <c r="U506" s="93"/>
      <c r="V506" s="22"/>
    </row>
    <row r="507" spans="1:22" ht="127.5" x14ac:dyDescent="0.45">
      <c r="A507" s="8">
        <v>923</v>
      </c>
      <c r="B507" s="7" t="s">
        <v>1014</v>
      </c>
      <c r="C507" s="7" t="s">
        <v>4220</v>
      </c>
      <c r="D507" s="3" t="s">
        <v>1015</v>
      </c>
      <c r="E507" s="3" t="s">
        <v>1016</v>
      </c>
      <c r="F507" s="3" t="s">
        <v>6158</v>
      </c>
      <c r="G507" s="20" t="s">
        <v>3878</v>
      </c>
      <c r="H507" s="68" t="s">
        <v>6159</v>
      </c>
      <c r="I507" s="69" t="s">
        <v>3878</v>
      </c>
      <c r="J507" s="68" t="s">
        <v>6159</v>
      </c>
      <c r="K507" s="68" t="s">
        <v>3878</v>
      </c>
      <c r="L507" s="68" t="s">
        <v>6159</v>
      </c>
      <c r="M507" s="19" t="str">
        <f>VLOOKUP($A507,'[4]TOM T'!$C:$D,2,FALSE)</f>
        <v>Hazardous materials &amp; safety data</v>
      </c>
      <c r="N507" s="19" t="str">
        <f>IF((COUNTIF($G507:$L507,"Global Category")+COUNTIF($G507:$L507,"Regional Category"))&gt;0,"YES","")</f>
        <v/>
      </c>
      <c r="O507" s="134" t="s">
        <v>3878</v>
      </c>
      <c r="P507" s="93"/>
      <c r="Q507" s="93"/>
      <c r="R507" s="93"/>
      <c r="S507" s="93"/>
      <c r="T507" s="93"/>
      <c r="U507" s="93"/>
      <c r="V507" s="22"/>
    </row>
    <row r="508" spans="1:22" ht="127.5" x14ac:dyDescent="0.45">
      <c r="A508" s="8">
        <v>925</v>
      </c>
      <c r="B508" s="7" t="s">
        <v>1017</v>
      </c>
      <c r="C508" s="7" t="s">
        <v>4221</v>
      </c>
      <c r="D508" s="3" t="s">
        <v>107</v>
      </c>
      <c r="E508" s="3" t="s">
        <v>108</v>
      </c>
      <c r="F508" s="3" t="s">
        <v>6158</v>
      </c>
      <c r="G508" s="20" t="s">
        <v>3878</v>
      </c>
      <c r="H508" s="68" t="s">
        <v>6159</v>
      </c>
      <c r="I508" s="69" t="s">
        <v>3878</v>
      </c>
      <c r="J508" s="68" t="s">
        <v>6159</v>
      </c>
      <c r="K508" s="68" t="s">
        <v>3878</v>
      </c>
      <c r="L508" s="68" t="s">
        <v>6159</v>
      </c>
      <c r="M508" s="19" t="str">
        <f>VLOOKUP($A508,'[4]TOM T'!$C:$D,2,FALSE)</f>
        <v>Hazardous materials &amp; safety data</v>
      </c>
      <c r="N508" s="19" t="str">
        <f>IF((COUNTIF($G508:$L508,"Global Category")+COUNTIF($G508:$L508,"Regional Category"))&gt;0,"YES","")</f>
        <v/>
      </c>
      <c r="O508" s="92" t="s">
        <v>3878</v>
      </c>
      <c r="P508" s="93"/>
      <c r="Q508" s="93"/>
      <c r="R508" s="93"/>
      <c r="S508" s="93"/>
      <c r="T508" s="93"/>
      <c r="U508" s="93"/>
      <c r="V508" s="22"/>
    </row>
    <row r="509" spans="1:22" ht="127.5" x14ac:dyDescent="0.45">
      <c r="A509" s="18">
        <v>926</v>
      </c>
      <c r="B509" s="7" t="s">
        <v>1018</v>
      </c>
      <c r="C509" s="7" t="s">
        <v>4222</v>
      </c>
      <c r="D509" s="3" t="s">
        <v>110</v>
      </c>
      <c r="E509" s="3" t="s">
        <v>111</v>
      </c>
      <c r="F509" s="3" t="s">
        <v>6158</v>
      </c>
      <c r="G509" s="20" t="s">
        <v>3873</v>
      </c>
      <c r="H509" s="68" t="s">
        <v>6159</v>
      </c>
      <c r="I509" s="68" t="s">
        <v>3873</v>
      </c>
      <c r="J509" s="68" t="s">
        <v>6159</v>
      </c>
      <c r="K509" s="68" t="s">
        <v>3873</v>
      </c>
      <c r="L509" s="68" t="s">
        <v>6159</v>
      </c>
      <c r="M509" s="19" t="str">
        <f>VLOOKUP($A509,'[4]TOM T'!$C:$D,2,FALSE)</f>
        <v>Hazardous materials &amp; safety data</v>
      </c>
      <c r="N509" s="19" t="str">
        <f>IF((COUNTIF($G509:$L509,"Global Category")+COUNTIF($G509:$L509,"Regional Category"))&gt;0,"YES","")</f>
        <v/>
      </c>
      <c r="O509" s="134" t="s">
        <v>3873</v>
      </c>
      <c r="P509" s="93"/>
      <c r="Q509" s="93"/>
      <c r="R509" s="93"/>
      <c r="S509" s="93"/>
      <c r="T509" s="93"/>
      <c r="U509" s="93"/>
      <c r="V509" s="22"/>
    </row>
    <row r="510" spans="1:22" ht="127.5" x14ac:dyDescent="0.45">
      <c r="A510" s="18">
        <v>927</v>
      </c>
      <c r="B510" s="7" t="s">
        <v>1019</v>
      </c>
      <c r="C510" s="7" t="s">
        <v>4223</v>
      </c>
      <c r="D510" s="3" t="s">
        <v>113</v>
      </c>
      <c r="E510" s="3" t="s">
        <v>114</v>
      </c>
      <c r="F510" s="3" t="s">
        <v>6158</v>
      </c>
      <c r="G510" s="20" t="s">
        <v>3873</v>
      </c>
      <c r="H510" s="68" t="s">
        <v>6159</v>
      </c>
      <c r="I510" s="68" t="s">
        <v>3873</v>
      </c>
      <c r="J510" s="68" t="s">
        <v>6159</v>
      </c>
      <c r="K510" s="68" t="s">
        <v>3873</v>
      </c>
      <c r="L510" s="68" t="s">
        <v>6159</v>
      </c>
      <c r="M510" s="19" t="str">
        <f>VLOOKUP($A510,'[4]TOM T'!$C:$D,2,FALSE)</f>
        <v>Hazardous materials &amp; safety data</v>
      </c>
      <c r="N510" s="19" t="str">
        <f>IF((COUNTIF($G510:$L510,"Global Category")+COUNTIF($G510:$L510,"Regional Category"))&gt;0,"YES","")</f>
        <v/>
      </c>
      <c r="O510" s="134" t="s">
        <v>3873</v>
      </c>
      <c r="P510" s="93"/>
      <c r="Q510" s="93"/>
      <c r="R510" s="93"/>
      <c r="S510" s="93"/>
      <c r="T510" s="93"/>
      <c r="U510" s="93"/>
      <c r="V510" s="22"/>
    </row>
    <row r="511" spans="1:22" ht="127.5" x14ac:dyDescent="0.45">
      <c r="A511" s="18">
        <v>928</v>
      </c>
      <c r="B511" s="7" t="s">
        <v>1020</v>
      </c>
      <c r="C511" s="7" t="s">
        <v>4224</v>
      </c>
      <c r="D511" s="3" t="s">
        <v>116</v>
      </c>
      <c r="E511" s="3" t="s">
        <v>117</v>
      </c>
      <c r="F511" s="3" t="s">
        <v>6158</v>
      </c>
      <c r="G511" s="20" t="s">
        <v>3873</v>
      </c>
      <c r="H511" s="68" t="s">
        <v>6159</v>
      </c>
      <c r="I511" s="68" t="s">
        <v>3873</v>
      </c>
      <c r="J511" s="68" t="s">
        <v>6159</v>
      </c>
      <c r="K511" s="68" t="s">
        <v>3873</v>
      </c>
      <c r="L511" s="68" t="s">
        <v>6159</v>
      </c>
      <c r="M511" s="19" t="str">
        <f>VLOOKUP($A511,'[4]TOM T'!$C:$D,2,FALSE)</f>
        <v>Hazardous materials &amp; safety data</v>
      </c>
      <c r="N511" s="19" t="str">
        <f>IF((COUNTIF($G511:$L511,"Global Category")+COUNTIF($G511:$L511,"Regional Category"))&gt;0,"YES","")</f>
        <v/>
      </c>
      <c r="O511" s="134" t="s">
        <v>3873</v>
      </c>
      <c r="P511" s="93"/>
      <c r="Q511" s="93"/>
      <c r="R511" s="93"/>
      <c r="S511" s="93"/>
      <c r="T511" s="93"/>
      <c r="U511" s="93"/>
      <c r="V511" s="22"/>
    </row>
    <row r="512" spans="1:22" ht="127.5" x14ac:dyDescent="0.45">
      <c r="A512" s="18">
        <v>929</v>
      </c>
      <c r="B512" s="7" t="s">
        <v>1021</v>
      </c>
      <c r="C512" s="7" t="s">
        <v>4225</v>
      </c>
      <c r="D512" s="3" t="s">
        <v>119</v>
      </c>
      <c r="E512" s="3" t="s">
        <v>3875</v>
      </c>
      <c r="F512" s="3" t="s">
        <v>6158</v>
      </c>
      <c r="G512" s="20" t="s">
        <v>3873</v>
      </c>
      <c r="H512" s="68" t="s">
        <v>6159</v>
      </c>
      <c r="I512" s="68" t="s">
        <v>3873</v>
      </c>
      <c r="J512" s="68" t="s">
        <v>6159</v>
      </c>
      <c r="K512" s="68" t="s">
        <v>3873</v>
      </c>
      <c r="L512" s="68" t="s">
        <v>6159</v>
      </c>
      <c r="M512" s="19" t="str">
        <f>VLOOKUP($A512,'[4]TOM T'!$C:$D,2,FALSE)</f>
        <v>Hazardous materials &amp; safety data</v>
      </c>
      <c r="N512" s="19" t="str">
        <f>IF((COUNTIF($G512:$L512,"Global Category")+COUNTIF($G512:$L512,"Regional Category"))&gt;0,"YES","")</f>
        <v/>
      </c>
      <c r="O512" s="92" t="s">
        <v>3873</v>
      </c>
      <c r="P512" s="93"/>
      <c r="Q512" s="93"/>
      <c r="R512" s="93"/>
      <c r="S512" s="93"/>
      <c r="T512" s="93"/>
      <c r="U512" s="93"/>
      <c r="V512" s="22"/>
    </row>
    <row r="513" spans="1:22" ht="127.5" x14ac:dyDescent="0.45">
      <c r="A513" s="18">
        <v>933</v>
      </c>
      <c r="B513" s="7" t="s">
        <v>1022</v>
      </c>
      <c r="C513" s="7" t="s">
        <v>4226</v>
      </c>
      <c r="D513" s="3" t="s">
        <v>1023</v>
      </c>
      <c r="E513" s="3" t="s">
        <v>1024</v>
      </c>
      <c r="F513" s="3" t="s">
        <v>6158</v>
      </c>
      <c r="G513" s="20" t="s">
        <v>3872</v>
      </c>
      <c r="H513" s="68" t="s">
        <v>6159</v>
      </c>
      <c r="I513" s="68" t="s">
        <v>3872</v>
      </c>
      <c r="J513" s="68" t="s">
        <v>6159</v>
      </c>
      <c r="K513" s="68" t="s">
        <v>3872</v>
      </c>
      <c r="L513" s="68" t="s">
        <v>6159</v>
      </c>
      <c r="M513" s="19" t="str">
        <f>VLOOKUP($A513,'[4]TOM T'!$C:$D,2,FALSE)</f>
        <v>Hazardous materials &amp; safety data</v>
      </c>
      <c r="N513" s="19" t="str">
        <f>IF((COUNTIF($G513:$L513,"Global Category")+COUNTIF($G513:$L513,"Regional Category"))&gt;0,"YES","")</f>
        <v/>
      </c>
      <c r="O513" s="68" t="s">
        <v>3872</v>
      </c>
      <c r="P513" s="93"/>
      <c r="Q513" s="93"/>
      <c r="R513" s="93"/>
      <c r="S513" s="93"/>
      <c r="T513" s="93"/>
      <c r="U513" s="93"/>
      <c r="V513" s="22"/>
    </row>
    <row r="514" spans="1:22" ht="127.5" x14ac:dyDescent="0.45">
      <c r="A514" s="18">
        <v>935</v>
      </c>
      <c r="B514" s="7" t="s">
        <v>1025</v>
      </c>
      <c r="C514" s="7" t="s">
        <v>4227</v>
      </c>
      <c r="D514" s="3" t="s">
        <v>1026</v>
      </c>
      <c r="E514" s="3" t="s">
        <v>1027</v>
      </c>
      <c r="F514" s="3" t="s">
        <v>6158</v>
      </c>
      <c r="G514" s="20" t="s">
        <v>3872</v>
      </c>
      <c r="H514" s="68" t="s">
        <v>6159</v>
      </c>
      <c r="I514" s="68" t="s">
        <v>3872</v>
      </c>
      <c r="J514" s="68" t="s">
        <v>6159</v>
      </c>
      <c r="K514" s="68" t="s">
        <v>3872</v>
      </c>
      <c r="L514" s="68" t="s">
        <v>6159</v>
      </c>
      <c r="M514" s="19" t="str">
        <f>VLOOKUP($A514,'[4]TOM T'!$C:$D,2,FALSE)</f>
        <v>Hazardous materials &amp; safety data</v>
      </c>
      <c r="N514" s="19" t="str">
        <f>IF((COUNTIF($G514:$L514,"Global Category")+COUNTIF($G514:$L514,"Regional Category"))&gt;0,"YES","")</f>
        <v/>
      </c>
      <c r="O514" s="68" t="s">
        <v>3872</v>
      </c>
      <c r="P514" s="93"/>
      <c r="Q514" s="93"/>
      <c r="R514" s="93"/>
      <c r="S514" s="93"/>
      <c r="T514" s="93"/>
      <c r="U514" s="93"/>
      <c r="V514" s="22"/>
    </row>
    <row r="515" spans="1:22" ht="127.5" x14ac:dyDescent="0.45">
      <c r="A515" s="18">
        <v>936</v>
      </c>
      <c r="B515" s="7" t="s">
        <v>1028</v>
      </c>
      <c r="C515" s="7" t="s">
        <v>4228</v>
      </c>
      <c r="D515" s="3" t="s">
        <v>1029</v>
      </c>
      <c r="E515" s="3" t="s">
        <v>1030</v>
      </c>
      <c r="F515" s="3" t="s">
        <v>6158</v>
      </c>
      <c r="G515" s="20" t="s">
        <v>3872</v>
      </c>
      <c r="H515" s="68" t="s">
        <v>6159</v>
      </c>
      <c r="I515" s="68" t="s">
        <v>3872</v>
      </c>
      <c r="J515" s="68" t="s">
        <v>6159</v>
      </c>
      <c r="K515" s="68" t="s">
        <v>3872</v>
      </c>
      <c r="L515" s="68" t="s">
        <v>6159</v>
      </c>
      <c r="M515" s="19" t="str">
        <f>VLOOKUP($A515,'[4]TOM T'!$C:$D,2,FALSE)</f>
        <v>Hazardous materials &amp; safety data</v>
      </c>
      <c r="N515" s="19" t="str">
        <f>IF((COUNTIF($G515:$L515,"Global Category")+COUNTIF($G515:$L515,"Regional Category"))&gt;0,"YES","")</f>
        <v/>
      </c>
      <c r="O515" s="68" t="s">
        <v>3872</v>
      </c>
      <c r="P515" s="93"/>
      <c r="Q515" s="93"/>
      <c r="R515" s="93"/>
      <c r="S515" s="93"/>
      <c r="T515" s="93"/>
      <c r="U515" s="93"/>
      <c r="V515" s="22"/>
    </row>
    <row r="516" spans="1:22" ht="127.5" x14ac:dyDescent="0.45">
      <c r="A516" s="18">
        <v>938</v>
      </c>
      <c r="B516" s="7" t="s">
        <v>1032</v>
      </c>
      <c r="C516" s="7" t="s">
        <v>4229</v>
      </c>
      <c r="D516" s="3" t="s">
        <v>1033</v>
      </c>
      <c r="E516" s="3" t="s">
        <v>1034</v>
      </c>
      <c r="F516" s="3" t="s">
        <v>6158</v>
      </c>
      <c r="G516" s="20" t="s">
        <v>3872</v>
      </c>
      <c r="H516" s="68" t="s">
        <v>6159</v>
      </c>
      <c r="I516" s="68" t="s">
        <v>3872</v>
      </c>
      <c r="J516" s="68" t="s">
        <v>6159</v>
      </c>
      <c r="K516" s="68" t="s">
        <v>3872</v>
      </c>
      <c r="L516" s="68" t="s">
        <v>6159</v>
      </c>
      <c r="M516" s="19" t="str">
        <f>VLOOKUP($A516,'[4]TOM T'!$C:$D,2,FALSE)</f>
        <v>Hazardous materials &amp; safety data</v>
      </c>
      <c r="N516" s="19" t="str">
        <f>IF((COUNTIF($G516:$L516,"Global Category")+COUNTIF($G516:$L516,"Regional Category"))&gt;0,"YES","")</f>
        <v/>
      </c>
      <c r="O516" s="68" t="s">
        <v>3872</v>
      </c>
      <c r="P516" s="93"/>
      <c r="Q516" s="93"/>
      <c r="R516" s="93"/>
      <c r="S516" s="93"/>
      <c r="T516" s="93"/>
      <c r="U516" s="93"/>
      <c r="V516" s="22"/>
    </row>
    <row r="517" spans="1:22" ht="114.75" x14ac:dyDescent="0.45">
      <c r="A517" s="18">
        <v>939</v>
      </c>
      <c r="B517" s="7" t="s">
        <v>1035</v>
      </c>
      <c r="C517" s="7" t="s">
        <v>4230</v>
      </c>
      <c r="D517" s="3" t="s">
        <v>1036</v>
      </c>
      <c r="E517" s="3" t="s">
        <v>1037</v>
      </c>
      <c r="F517" s="3" t="s">
        <v>6158</v>
      </c>
      <c r="G517" s="20" t="s">
        <v>3872</v>
      </c>
      <c r="H517" s="68" t="s">
        <v>6159</v>
      </c>
      <c r="I517" s="68" t="s">
        <v>3872</v>
      </c>
      <c r="J517" s="68" t="s">
        <v>6159</v>
      </c>
      <c r="K517" s="68" t="s">
        <v>3872</v>
      </c>
      <c r="L517" s="68" t="s">
        <v>6159</v>
      </c>
      <c r="M517" s="19" t="str">
        <f>VLOOKUP($A517,'[4]TOM T'!$C:$D,2,FALSE)</f>
        <v>Hazardous materials &amp; safety data</v>
      </c>
      <c r="N517" s="19" t="str">
        <f>IF((COUNTIF($G517:$L517,"Global Category")+COUNTIF($G517:$L517,"Regional Category"))&gt;0,"YES","")</f>
        <v/>
      </c>
      <c r="O517" s="68" t="s">
        <v>3872</v>
      </c>
      <c r="P517" s="93"/>
      <c r="Q517" s="93"/>
      <c r="R517" s="93"/>
      <c r="S517" s="93"/>
      <c r="T517" s="93"/>
      <c r="U517" s="93"/>
      <c r="V517" s="22"/>
    </row>
    <row r="518" spans="1:22" ht="114.75" x14ac:dyDescent="0.45">
      <c r="A518" s="8">
        <v>940</v>
      </c>
      <c r="B518" s="7" t="s">
        <v>1038</v>
      </c>
      <c r="C518" s="7" t="s">
        <v>4231</v>
      </c>
      <c r="D518" s="3" t="s">
        <v>1039</v>
      </c>
      <c r="E518" s="3" t="s">
        <v>1040</v>
      </c>
      <c r="F518" s="3" t="s">
        <v>6158</v>
      </c>
      <c r="G518" s="20" t="s">
        <v>3878</v>
      </c>
      <c r="H518" s="68" t="s">
        <v>6159</v>
      </c>
      <c r="I518" s="68" t="s">
        <v>3872</v>
      </c>
      <c r="J518" s="68" t="s">
        <v>6159</v>
      </c>
      <c r="K518" s="68" t="s">
        <v>3878</v>
      </c>
      <c r="L518" s="68" t="s">
        <v>6159</v>
      </c>
      <c r="M518" s="19" t="str">
        <f>VLOOKUP($A518,'[4]TOM T'!$C:$D,2,FALSE)</f>
        <v>Hazardous materials &amp; safety data</v>
      </c>
      <c r="N518" s="19" t="str">
        <f>IF((COUNTIF($G518:$L518,"Global Category")+COUNTIF($G518:$L518,"Regional Category"))&gt;0,"YES","")</f>
        <v/>
      </c>
      <c r="O518" s="68" t="s">
        <v>3872</v>
      </c>
      <c r="P518" s="93"/>
      <c r="Q518" s="93"/>
      <c r="R518" s="93"/>
      <c r="S518" s="93"/>
      <c r="T518" s="93"/>
      <c r="U518" s="93"/>
      <c r="V518" s="22"/>
    </row>
    <row r="519" spans="1:22" ht="127.5" x14ac:dyDescent="0.45">
      <c r="A519" s="18">
        <v>941</v>
      </c>
      <c r="B519" s="7" t="s">
        <v>1041</v>
      </c>
      <c r="C519" s="7" t="s">
        <v>4232</v>
      </c>
      <c r="D519" s="3" t="s">
        <v>1042</v>
      </c>
      <c r="E519" s="3" t="s">
        <v>1043</v>
      </c>
      <c r="F519" s="3" t="s">
        <v>6158</v>
      </c>
      <c r="G519" s="20" t="s">
        <v>3872</v>
      </c>
      <c r="H519" s="68" t="s">
        <v>6159</v>
      </c>
      <c r="I519" s="68" t="s">
        <v>3872</v>
      </c>
      <c r="J519" s="68" t="s">
        <v>6159</v>
      </c>
      <c r="K519" s="68" t="s">
        <v>3872</v>
      </c>
      <c r="L519" s="68" t="s">
        <v>6159</v>
      </c>
      <c r="M519" s="19" t="str">
        <f>VLOOKUP($A519,'[4]TOM T'!$C:$D,2,FALSE)</f>
        <v>Hazardous materials &amp; safety data</v>
      </c>
      <c r="N519" s="19" t="str">
        <f>IF((COUNTIF($G519:$L519,"Global Category")+COUNTIF($G519:$L519,"Regional Category"))&gt;0,"YES","")</f>
        <v/>
      </c>
      <c r="O519" s="20" t="s">
        <v>3872</v>
      </c>
      <c r="P519" s="93"/>
      <c r="Q519" s="93"/>
      <c r="R519" s="93"/>
      <c r="S519" s="93"/>
      <c r="T519" s="93"/>
      <c r="U519" s="93"/>
      <c r="V519" s="22"/>
    </row>
    <row r="520" spans="1:22" ht="114.75" x14ac:dyDescent="0.45">
      <c r="A520" s="8">
        <v>942</v>
      </c>
      <c r="B520" s="7" t="s">
        <v>1044</v>
      </c>
      <c r="C520" s="7" t="s">
        <v>4233</v>
      </c>
      <c r="D520" s="3" t="s">
        <v>1045</v>
      </c>
      <c r="E520" s="3" t="s">
        <v>318</v>
      </c>
      <c r="F520" s="3" t="s">
        <v>6158</v>
      </c>
      <c r="G520" s="20" t="s">
        <v>3878</v>
      </c>
      <c r="H520" s="68" t="s">
        <v>6159</v>
      </c>
      <c r="I520" s="69" t="s">
        <v>3878</v>
      </c>
      <c r="J520" s="68" t="s">
        <v>6159</v>
      </c>
      <c r="K520" s="68" t="s">
        <v>3878</v>
      </c>
      <c r="L520" s="68" t="s">
        <v>6159</v>
      </c>
      <c r="M520" s="19" t="str">
        <f>VLOOKUP($A520,'[4]TOM T'!$C:$D,2,FALSE)</f>
        <v>Hazardous materials &amp; safety data</v>
      </c>
      <c r="N520" s="19" t="str">
        <f>IF((COUNTIF($G520:$L520,"Global Category")+COUNTIF($G520:$L520,"Regional Category"))&gt;0,"YES","")</f>
        <v/>
      </c>
      <c r="O520" s="134" t="s">
        <v>3878</v>
      </c>
      <c r="P520" s="93"/>
      <c r="Q520" s="93"/>
      <c r="R520" s="93"/>
      <c r="S520" s="93"/>
      <c r="T520" s="93"/>
      <c r="U520" s="93"/>
      <c r="V520" s="22"/>
    </row>
    <row r="521" spans="1:22" ht="140.25" x14ac:dyDescent="0.45">
      <c r="A521" s="8">
        <v>950</v>
      </c>
      <c r="B521" s="7" t="s">
        <v>1046</v>
      </c>
      <c r="C521" s="7" t="s">
        <v>4234</v>
      </c>
      <c r="D521" s="3" t="s">
        <v>864</v>
      </c>
      <c r="E521" s="3" t="s">
        <v>865</v>
      </c>
      <c r="F521" s="3" t="s">
        <v>6158</v>
      </c>
      <c r="G521" s="20" t="s">
        <v>3878</v>
      </c>
      <c r="H521" s="68" t="s">
        <v>6159</v>
      </c>
      <c r="I521" s="69" t="s">
        <v>3878</v>
      </c>
      <c r="J521" s="68" t="s">
        <v>6159</v>
      </c>
      <c r="K521" s="68" t="s">
        <v>3878</v>
      </c>
      <c r="L521" s="68" t="s">
        <v>6159</v>
      </c>
      <c r="M521" s="19" t="str">
        <f>VLOOKUP($A521,'[4]TOM T'!$C:$D,2,FALSE)</f>
        <v>Hazardous materials &amp; safety data</v>
      </c>
      <c r="N521" s="19" t="str">
        <f>IF((COUNTIF($G521:$L521,"Global Category")+COUNTIF($G521:$L521,"Regional Category"))&gt;0,"YES","")</f>
        <v/>
      </c>
      <c r="O521" s="92" t="s">
        <v>3878</v>
      </c>
      <c r="P521" s="93"/>
      <c r="Q521" s="93"/>
      <c r="R521" s="93"/>
      <c r="S521" s="93"/>
      <c r="T521" s="93"/>
      <c r="U521" s="93"/>
      <c r="V521" s="22"/>
    </row>
    <row r="522" spans="1:22" ht="140.25" x14ac:dyDescent="0.45">
      <c r="A522" s="8">
        <v>960</v>
      </c>
      <c r="B522" s="7" t="s">
        <v>1047</v>
      </c>
      <c r="C522" s="7" t="s">
        <v>4235</v>
      </c>
      <c r="D522" s="3" t="s">
        <v>864</v>
      </c>
      <c r="E522" s="3" t="s">
        <v>865</v>
      </c>
      <c r="F522" s="3" t="s">
        <v>6158</v>
      </c>
      <c r="G522" s="20" t="s">
        <v>3878</v>
      </c>
      <c r="H522" s="68" t="s">
        <v>6159</v>
      </c>
      <c r="I522" s="69" t="s">
        <v>3878</v>
      </c>
      <c r="J522" s="68" t="s">
        <v>6159</v>
      </c>
      <c r="K522" s="68" t="s">
        <v>3878</v>
      </c>
      <c r="L522" s="68" t="s">
        <v>6159</v>
      </c>
      <c r="M522" s="19" t="str">
        <f>VLOOKUP($A522,'[4]TOM T'!$C:$D,2,FALSE)</f>
        <v>Hazardous materials &amp; safety data</v>
      </c>
      <c r="N522" s="19" t="str">
        <f>IF((COUNTIF($G522:$L522,"Global Category")+COUNTIF($G522:$L522,"Regional Category"))&gt;0,"YES","")</f>
        <v/>
      </c>
      <c r="O522" s="92" t="s">
        <v>3878</v>
      </c>
      <c r="P522" s="93"/>
      <c r="Q522" s="93"/>
      <c r="R522" s="93"/>
      <c r="S522" s="93"/>
      <c r="T522" s="93"/>
      <c r="U522" s="93"/>
      <c r="V522" s="22"/>
    </row>
    <row r="523" spans="1:22" ht="140.25" x14ac:dyDescent="0.45">
      <c r="A523" s="18">
        <v>970</v>
      </c>
      <c r="B523" s="7" t="s">
        <v>1048</v>
      </c>
      <c r="C523" s="7" t="s">
        <v>4236</v>
      </c>
      <c r="D523" s="3" t="s">
        <v>864</v>
      </c>
      <c r="E523" s="3" t="s">
        <v>865</v>
      </c>
      <c r="F523" s="3" t="s">
        <v>6158</v>
      </c>
      <c r="G523" s="20" t="s">
        <v>3872</v>
      </c>
      <c r="H523" s="68" t="s">
        <v>6159</v>
      </c>
      <c r="I523" s="68" t="s">
        <v>3872</v>
      </c>
      <c r="J523" s="68" t="s">
        <v>6159</v>
      </c>
      <c r="K523" s="68" t="s">
        <v>3872</v>
      </c>
      <c r="L523" s="68" t="s">
        <v>6159</v>
      </c>
      <c r="M523" s="19" t="str">
        <f>VLOOKUP($A523,'[4]TOM T'!$C:$D,2,FALSE)</f>
        <v>Hazardous materials &amp; safety data</v>
      </c>
      <c r="N523" s="19" t="str">
        <f>IF((COUNTIF($G523:$L523,"Global Category")+COUNTIF($G523:$L523,"Regional Category"))&gt;0,"YES","")</f>
        <v/>
      </c>
      <c r="O523" s="20" t="s">
        <v>3872</v>
      </c>
      <c r="P523" s="93"/>
      <c r="Q523" s="93"/>
      <c r="R523" s="93"/>
      <c r="S523" s="93"/>
      <c r="T523" s="93"/>
      <c r="U523" s="93"/>
      <c r="V523" s="22"/>
    </row>
    <row r="524" spans="1:22" ht="114.75" x14ac:dyDescent="0.45">
      <c r="A524" s="18">
        <v>976</v>
      </c>
      <c r="B524" s="7" t="s">
        <v>1049</v>
      </c>
      <c r="C524" s="7" t="s">
        <v>4237</v>
      </c>
      <c r="D524" s="3" t="s">
        <v>325</v>
      </c>
      <c r="E524" s="3" t="s">
        <v>326</v>
      </c>
      <c r="F524" s="3" t="s">
        <v>6158</v>
      </c>
      <c r="G524" s="20" t="s">
        <v>3872</v>
      </c>
      <c r="H524" s="68" t="s">
        <v>6159</v>
      </c>
      <c r="I524" s="68" t="s">
        <v>3872</v>
      </c>
      <c r="J524" s="68" t="s">
        <v>6159</v>
      </c>
      <c r="K524" s="68" t="s">
        <v>3872</v>
      </c>
      <c r="L524" s="68" t="s">
        <v>6159</v>
      </c>
      <c r="M524" s="19" t="str">
        <f>VLOOKUP($A524,'[4]TOM T'!$C:$D,2,FALSE)</f>
        <v>Hazardous materials &amp; safety data</v>
      </c>
      <c r="N524" s="19" t="str">
        <f>IF((COUNTIF($G524:$L524,"Global Category")+COUNTIF($G524:$L524,"Regional Category"))&gt;0,"YES","")</f>
        <v/>
      </c>
      <c r="O524" s="68" t="s">
        <v>3872</v>
      </c>
      <c r="P524" s="93"/>
      <c r="Q524" s="93"/>
      <c r="R524" s="93"/>
      <c r="S524" s="93"/>
      <c r="T524" s="93"/>
      <c r="U524" s="93"/>
      <c r="V524" s="22"/>
    </row>
    <row r="525" spans="1:22" ht="140.25" x14ac:dyDescent="0.45">
      <c r="A525" s="18">
        <v>980</v>
      </c>
      <c r="B525" s="7" t="s">
        <v>1050</v>
      </c>
      <c r="C525" s="7" t="s">
        <v>4238</v>
      </c>
      <c r="D525" s="3" t="s">
        <v>864</v>
      </c>
      <c r="E525" s="3" t="s">
        <v>865</v>
      </c>
      <c r="F525" s="3" t="s">
        <v>6158</v>
      </c>
      <c r="G525" s="20" t="s">
        <v>3872</v>
      </c>
      <c r="H525" s="68" t="s">
        <v>6159</v>
      </c>
      <c r="I525" s="68" t="s">
        <v>3872</v>
      </c>
      <c r="J525" s="68" t="s">
        <v>6159</v>
      </c>
      <c r="K525" s="68" t="s">
        <v>3872</v>
      </c>
      <c r="L525" s="68" t="s">
        <v>6159</v>
      </c>
      <c r="M525" s="19" t="str">
        <f>VLOOKUP($A525,'[4]TOM T'!$C:$D,2,FALSE)</f>
        <v>Hazardous materials &amp; safety data</v>
      </c>
      <c r="N525" s="19" t="str">
        <f>IF((COUNTIF($G525:$L525,"Global Category")+COUNTIF($G525:$L525,"Regional Category"))&gt;0,"YES","")</f>
        <v/>
      </c>
      <c r="O525" s="20" t="s">
        <v>3872</v>
      </c>
      <c r="P525" s="93"/>
      <c r="Q525" s="93"/>
      <c r="R525" s="93"/>
      <c r="S525" s="93"/>
      <c r="T525" s="93"/>
      <c r="U525" s="93"/>
      <c r="V525" s="22"/>
    </row>
    <row r="526" spans="1:22" ht="140.25" x14ac:dyDescent="0.45">
      <c r="A526" s="8">
        <v>986</v>
      </c>
      <c r="B526" s="7" t="s">
        <v>1051</v>
      </c>
      <c r="C526" s="7" t="s">
        <v>4239</v>
      </c>
      <c r="D526" s="3" t="s">
        <v>1052</v>
      </c>
      <c r="E526" s="3" t="s">
        <v>1053</v>
      </c>
      <c r="F526" s="3" t="s">
        <v>5702</v>
      </c>
      <c r="G526" s="20" t="s">
        <v>3872</v>
      </c>
      <c r="H526" s="68" t="s">
        <v>6159</v>
      </c>
      <c r="I526" s="68" t="s">
        <v>3872</v>
      </c>
      <c r="J526" s="68" t="s">
        <v>6159</v>
      </c>
      <c r="K526" s="68" t="s">
        <v>3872</v>
      </c>
      <c r="L526" s="68" t="s">
        <v>6159</v>
      </c>
      <c r="M526" s="19" t="str">
        <f>VLOOKUP($A526,'[4]TOM T'!$C:$D,2,FALSE)</f>
        <v>Hazardous materials &amp; safety data</v>
      </c>
      <c r="N526" s="19" t="str">
        <f>IF((COUNTIF($G526:$L526,"Global Category")+COUNTIF($G526:$L526,"Regional Category"))&gt;0,"YES","")</f>
        <v/>
      </c>
      <c r="O526" s="20" t="s">
        <v>3872</v>
      </c>
      <c r="P526" s="93"/>
      <c r="Q526" s="93"/>
      <c r="R526" s="93"/>
      <c r="S526" s="93"/>
      <c r="T526" s="93"/>
      <c r="U526" s="93"/>
      <c r="V526" s="22"/>
    </row>
    <row r="527" spans="1:22" ht="140.25" x14ac:dyDescent="0.45">
      <c r="A527" s="8">
        <v>987</v>
      </c>
      <c r="B527" s="7" t="s">
        <v>1054</v>
      </c>
      <c r="C527" s="7" t="s">
        <v>4240</v>
      </c>
      <c r="D527" s="3" t="s">
        <v>1055</v>
      </c>
      <c r="E527" s="3" t="s">
        <v>1056</v>
      </c>
      <c r="F527" s="3" t="s">
        <v>5705</v>
      </c>
      <c r="G527" s="20" t="s">
        <v>3872</v>
      </c>
      <c r="H527" s="68" t="s">
        <v>6159</v>
      </c>
      <c r="I527" s="68" t="s">
        <v>3872</v>
      </c>
      <c r="J527" s="68" t="s">
        <v>6159</v>
      </c>
      <c r="K527" s="68" t="s">
        <v>3872</v>
      </c>
      <c r="L527" s="68" t="s">
        <v>6159</v>
      </c>
      <c r="M527" s="19" t="str">
        <f>VLOOKUP($A527,'[4]TOM T'!$C:$D,2,FALSE)</f>
        <v>Hazardous materials &amp; safety data</v>
      </c>
      <c r="N527" s="19" t="str">
        <f>IF((COUNTIF($G527:$L527,"Global Category")+COUNTIF($G527:$L527,"Regional Category"))&gt;0,"YES","")</f>
        <v/>
      </c>
      <c r="O527" s="20" t="s">
        <v>3872</v>
      </c>
      <c r="P527" s="93"/>
      <c r="Q527" s="93"/>
      <c r="R527" s="93"/>
      <c r="S527" s="93"/>
      <c r="T527" s="93"/>
      <c r="U527" s="93"/>
      <c r="V527" s="22"/>
    </row>
    <row r="528" spans="1:22" ht="114.75" x14ac:dyDescent="0.45">
      <c r="A528" s="18">
        <v>990</v>
      </c>
      <c r="B528" s="7" t="s">
        <v>1057</v>
      </c>
      <c r="C528" s="7" t="s">
        <v>4241</v>
      </c>
      <c r="D528" s="3" t="s">
        <v>107</v>
      </c>
      <c r="E528" s="3" t="s">
        <v>108</v>
      </c>
      <c r="F528" s="3" t="s">
        <v>6158</v>
      </c>
      <c r="G528" s="20" t="s">
        <v>3872</v>
      </c>
      <c r="H528" s="68" t="s">
        <v>6159</v>
      </c>
      <c r="I528" s="68" t="s">
        <v>3872</v>
      </c>
      <c r="J528" s="68" t="s">
        <v>6159</v>
      </c>
      <c r="K528" s="68" t="s">
        <v>3872</v>
      </c>
      <c r="L528" s="68" t="s">
        <v>6159</v>
      </c>
      <c r="M528" s="19" t="str">
        <f>VLOOKUP($A528,'[4]TOM T'!$C:$D,2,FALSE)</f>
        <v>Packaging, Hierarchy &amp; Logistics</v>
      </c>
      <c r="N528" s="19" t="str">
        <f>IF((COUNTIF($G528:$L528,"Global Category")+COUNTIF($G528:$L528,"Regional Category"))&gt;0,"YES","")</f>
        <v/>
      </c>
      <c r="O528" s="20" t="s">
        <v>3872</v>
      </c>
      <c r="P528" s="93"/>
      <c r="Q528" s="93"/>
      <c r="R528" s="93"/>
      <c r="S528" s="93"/>
      <c r="T528" s="93"/>
      <c r="U528" s="93"/>
      <c r="V528" s="22"/>
    </row>
    <row r="529" spans="1:22" ht="114.75" x14ac:dyDescent="0.45">
      <c r="A529" s="18">
        <v>991</v>
      </c>
      <c r="B529" s="7" t="s">
        <v>1058</v>
      </c>
      <c r="C529" s="7" t="s">
        <v>4242</v>
      </c>
      <c r="D529" s="3" t="s">
        <v>110</v>
      </c>
      <c r="E529" s="3" t="s">
        <v>111</v>
      </c>
      <c r="F529" s="3" t="s">
        <v>6158</v>
      </c>
      <c r="G529" s="20" t="s">
        <v>3873</v>
      </c>
      <c r="H529" s="68" t="s">
        <v>6159</v>
      </c>
      <c r="I529" s="68" t="s">
        <v>3873</v>
      </c>
      <c r="J529" s="68" t="s">
        <v>6159</v>
      </c>
      <c r="K529" s="68" t="s">
        <v>3873</v>
      </c>
      <c r="L529" s="68" t="s">
        <v>6159</v>
      </c>
      <c r="M529" s="19" t="str">
        <f>VLOOKUP($A529,'[4]TOM T'!$C:$D,2,FALSE)</f>
        <v>Packaging, Hierarchy &amp; Logistics</v>
      </c>
      <c r="N529" s="19" t="str">
        <f>IF((COUNTIF($G529:$L529,"Global Category")+COUNTIF($G529:$L529,"Regional Category"))&gt;0,"YES","")</f>
        <v/>
      </c>
      <c r="O529" s="134" t="s">
        <v>3873</v>
      </c>
      <c r="P529" s="93"/>
      <c r="Q529" s="93"/>
      <c r="R529" s="93"/>
      <c r="S529" s="93"/>
      <c r="T529" s="93"/>
      <c r="U529" s="93"/>
      <c r="V529" s="22"/>
    </row>
    <row r="530" spans="1:22" ht="114.75" x14ac:dyDescent="0.45">
      <c r="A530" s="18">
        <v>992</v>
      </c>
      <c r="B530" s="7" t="s">
        <v>1059</v>
      </c>
      <c r="C530" s="7" t="s">
        <v>4243</v>
      </c>
      <c r="D530" s="3" t="s">
        <v>113</v>
      </c>
      <c r="E530" s="3" t="s">
        <v>114</v>
      </c>
      <c r="F530" s="3" t="s">
        <v>6158</v>
      </c>
      <c r="G530" s="20" t="s">
        <v>3873</v>
      </c>
      <c r="H530" s="68" t="s">
        <v>6159</v>
      </c>
      <c r="I530" s="68" t="s">
        <v>3873</v>
      </c>
      <c r="J530" s="68" t="s">
        <v>6159</v>
      </c>
      <c r="K530" s="68" t="s">
        <v>3873</v>
      </c>
      <c r="L530" s="68" t="s">
        <v>6159</v>
      </c>
      <c r="M530" s="19" t="str">
        <f>VLOOKUP($A530,'[4]TOM T'!$C:$D,2,FALSE)</f>
        <v>Packaging, Hierarchy &amp; Logistics</v>
      </c>
      <c r="N530" s="19" t="str">
        <f>IF((COUNTIF($G530:$L530,"Global Category")+COUNTIF($G530:$L530,"Regional Category"))&gt;0,"YES","")</f>
        <v/>
      </c>
      <c r="O530" s="92" t="s">
        <v>3873</v>
      </c>
      <c r="P530" s="93"/>
      <c r="Q530" s="93"/>
      <c r="R530" s="93"/>
      <c r="S530" s="93"/>
      <c r="T530" s="93"/>
      <c r="U530" s="93"/>
      <c r="V530" s="22"/>
    </row>
    <row r="531" spans="1:22" ht="114.75" x14ac:dyDescent="0.45">
      <c r="A531" s="18">
        <v>993</v>
      </c>
      <c r="B531" s="7" t="s">
        <v>1060</v>
      </c>
      <c r="C531" s="7" t="s">
        <v>4244</v>
      </c>
      <c r="D531" s="3" t="s">
        <v>116</v>
      </c>
      <c r="E531" s="3" t="s">
        <v>117</v>
      </c>
      <c r="F531" s="3" t="s">
        <v>6158</v>
      </c>
      <c r="G531" s="20" t="s">
        <v>3873</v>
      </c>
      <c r="H531" s="68" t="s">
        <v>6159</v>
      </c>
      <c r="I531" s="68" t="s">
        <v>3873</v>
      </c>
      <c r="J531" s="68" t="s">
        <v>6159</v>
      </c>
      <c r="K531" s="68" t="s">
        <v>3873</v>
      </c>
      <c r="L531" s="68" t="s">
        <v>6159</v>
      </c>
      <c r="M531" s="19" t="str">
        <f>VLOOKUP($A531,'[4]TOM T'!$C:$D,2,FALSE)</f>
        <v>Packaging, Hierarchy &amp; Logistics</v>
      </c>
      <c r="N531" s="19" t="str">
        <f>IF((COUNTIF($G531:$L531,"Global Category")+COUNTIF($G531:$L531,"Regional Category"))&gt;0,"YES","")</f>
        <v/>
      </c>
      <c r="O531" s="92" t="s">
        <v>3873</v>
      </c>
      <c r="P531" s="93"/>
      <c r="Q531" s="93"/>
      <c r="R531" s="93"/>
      <c r="S531" s="93"/>
      <c r="T531" s="93"/>
      <c r="U531" s="93"/>
      <c r="V531" s="22"/>
    </row>
    <row r="532" spans="1:22" ht="114.75" x14ac:dyDescent="0.45">
      <c r="A532" s="18">
        <v>994</v>
      </c>
      <c r="B532" s="7" t="s">
        <v>1061</v>
      </c>
      <c r="C532" s="7" t="s">
        <v>4245</v>
      </c>
      <c r="D532" s="3" t="s">
        <v>119</v>
      </c>
      <c r="E532" s="3" t="s">
        <v>3875</v>
      </c>
      <c r="F532" s="3" t="s">
        <v>6158</v>
      </c>
      <c r="G532" s="20" t="s">
        <v>3873</v>
      </c>
      <c r="H532" s="68" t="s">
        <v>6159</v>
      </c>
      <c r="I532" s="68" t="s">
        <v>3873</v>
      </c>
      <c r="J532" s="68" t="s">
        <v>6159</v>
      </c>
      <c r="K532" s="68" t="s">
        <v>3873</v>
      </c>
      <c r="L532" s="68" t="s">
        <v>6159</v>
      </c>
      <c r="M532" s="19" t="str">
        <f>VLOOKUP($A532,'[4]TOM T'!$C:$D,2,FALSE)</f>
        <v>Packaging, Hierarchy &amp; Logistics</v>
      </c>
      <c r="N532" s="19" t="str">
        <f>IF((COUNTIF($G532:$L532,"Global Category")+COUNTIF($G532:$L532,"Regional Category"))&gt;0,"YES","")</f>
        <v/>
      </c>
      <c r="O532" s="92" t="s">
        <v>3873</v>
      </c>
      <c r="P532" s="93"/>
      <c r="Q532" s="93"/>
      <c r="R532" s="93"/>
      <c r="S532" s="93"/>
      <c r="T532" s="93"/>
      <c r="U532" s="93"/>
      <c r="V532" s="22"/>
    </row>
    <row r="533" spans="1:22" ht="127.5" x14ac:dyDescent="0.45">
      <c r="A533" s="18">
        <v>998</v>
      </c>
      <c r="B533" s="7" t="s">
        <v>1062</v>
      </c>
      <c r="C533" s="7" t="s">
        <v>4246</v>
      </c>
      <c r="D533" s="3" t="s">
        <v>1063</v>
      </c>
      <c r="E533" s="3" t="s">
        <v>1064</v>
      </c>
      <c r="F533" s="3" t="s">
        <v>6158</v>
      </c>
      <c r="G533" s="20" t="s">
        <v>3872</v>
      </c>
      <c r="H533" s="68" t="s">
        <v>6159</v>
      </c>
      <c r="I533" s="68" t="s">
        <v>3872</v>
      </c>
      <c r="J533" s="68" t="s">
        <v>6159</v>
      </c>
      <c r="K533" s="68" t="s">
        <v>3872</v>
      </c>
      <c r="L533" s="68" t="s">
        <v>6159</v>
      </c>
      <c r="M533" s="19" t="str">
        <f>VLOOKUP($A533,'[4]TOM T'!$C:$D,2,FALSE)</f>
        <v>Packaging, Hierarchy &amp; Logistics</v>
      </c>
      <c r="N533" s="19" t="str">
        <f>IF((COUNTIF($G533:$L533,"Global Category")+COUNTIF($G533:$L533,"Regional Category"))&gt;0,"YES","")</f>
        <v/>
      </c>
      <c r="O533" s="20" t="s">
        <v>3872</v>
      </c>
      <c r="P533" s="93"/>
      <c r="Q533" s="93"/>
      <c r="R533" s="93"/>
      <c r="S533" s="93"/>
      <c r="T533" s="93"/>
      <c r="U533" s="93"/>
      <c r="V533" s="22"/>
    </row>
    <row r="534" spans="1:22" ht="127.5" x14ac:dyDescent="0.45">
      <c r="A534" s="18">
        <v>999</v>
      </c>
      <c r="B534" s="7" t="s">
        <v>1065</v>
      </c>
      <c r="C534" s="7" t="s">
        <v>4247</v>
      </c>
      <c r="D534" s="3" t="s">
        <v>1066</v>
      </c>
      <c r="E534" s="3" t="s">
        <v>1067</v>
      </c>
      <c r="F534" s="3" t="s">
        <v>6158</v>
      </c>
      <c r="G534" s="20" t="s">
        <v>3872</v>
      </c>
      <c r="H534" s="68" t="s">
        <v>6159</v>
      </c>
      <c r="I534" s="68" t="s">
        <v>3872</v>
      </c>
      <c r="J534" s="68" t="s">
        <v>6159</v>
      </c>
      <c r="K534" s="68" t="s">
        <v>3872</v>
      </c>
      <c r="L534" s="68" t="s">
        <v>6159</v>
      </c>
      <c r="M534" s="19" t="str">
        <f>VLOOKUP($A534,'[4]TOM T'!$C:$D,2,FALSE)</f>
        <v>Packaging, Hierarchy &amp; Logistics</v>
      </c>
      <c r="N534" s="19" t="str">
        <f>IF((COUNTIF($G534:$L534,"Global Category")+COUNTIF($G534:$L534,"Regional Category"))&gt;0,"YES","")</f>
        <v/>
      </c>
      <c r="O534" s="20" t="s">
        <v>3872</v>
      </c>
      <c r="P534" s="93"/>
      <c r="Q534" s="93"/>
      <c r="R534" s="93"/>
      <c r="S534" s="93"/>
      <c r="T534" s="93"/>
      <c r="U534" s="93"/>
      <c r="V534" s="22"/>
    </row>
    <row r="535" spans="1:22" ht="127.5" x14ac:dyDescent="0.45">
      <c r="A535" s="18">
        <v>1000</v>
      </c>
      <c r="B535" s="7" t="s">
        <v>1068</v>
      </c>
      <c r="C535" s="7" t="s">
        <v>4248</v>
      </c>
      <c r="D535" s="3" t="s">
        <v>1069</v>
      </c>
      <c r="E535" s="3" t="s">
        <v>1070</v>
      </c>
      <c r="F535" s="3" t="s">
        <v>6158</v>
      </c>
      <c r="G535" s="20" t="s">
        <v>3872</v>
      </c>
      <c r="H535" s="68" t="s">
        <v>6159</v>
      </c>
      <c r="I535" s="68" t="s">
        <v>3872</v>
      </c>
      <c r="J535" s="68" t="s">
        <v>6159</v>
      </c>
      <c r="K535" s="68" t="s">
        <v>3872</v>
      </c>
      <c r="L535" s="68" t="s">
        <v>6159</v>
      </c>
      <c r="M535" s="19" t="str">
        <f>VLOOKUP($A535,'[4]TOM T'!$C:$D,2,FALSE)</f>
        <v>Packaging, Hierarchy &amp; Logistics</v>
      </c>
      <c r="N535" s="19" t="str">
        <f>IF((COUNTIF($G535:$L535,"Global Category")+COUNTIF($G535:$L535,"Regional Category"))&gt;0,"YES","")</f>
        <v/>
      </c>
      <c r="O535" s="20" t="s">
        <v>3872</v>
      </c>
      <c r="P535" s="93"/>
      <c r="Q535" s="93"/>
      <c r="R535" s="93"/>
      <c r="S535" s="93"/>
      <c r="T535" s="93"/>
      <c r="U535" s="93"/>
      <c r="V535" s="22"/>
    </row>
    <row r="536" spans="1:22" ht="114.75" x14ac:dyDescent="0.45">
      <c r="A536" s="8">
        <v>1001</v>
      </c>
      <c r="B536" s="7" t="s">
        <v>1071</v>
      </c>
      <c r="C536" s="7" t="s">
        <v>4249</v>
      </c>
      <c r="D536" s="3" t="s">
        <v>1072</v>
      </c>
      <c r="E536" s="3" t="s">
        <v>1073</v>
      </c>
      <c r="F536" s="3" t="s">
        <v>5707</v>
      </c>
      <c r="G536" s="20" t="s">
        <v>3872</v>
      </c>
      <c r="H536" s="68" t="s">
        <v>6159</v>
      </c>
      <c r="I536" s="70" t="s">
        <v>3872</v>
      </c>
      <c r="J536" s="68" t="s">
        <v>6159</v>
      </c>
      <c r="K536" s="68" t="s">
        <v>3872</v>
      </c>
      <c r="L536" s="68" t="s">
        <v>6159</v>
      </c>
      <c r="M536" s="19" t="str">
        <f>VLOOKUP($A536,'[4]TOM T'!$C:$D,2,FALSE)</f>
        <v>Packaging, Hierarchy &amp; Logistics</v>
      </c>
      <c r="N536" s="19" t="str">
        <f>IF((COUNTIF($G536:$L536,"Global Category")+COUNTIF($G536:$L536,"Regional Category"))&gt;0,"YES","")</f>
        <v/>
      </c>
      <c r="O536" s="68" t="s">
        <v>3872</v>
      </c>
      <c r="P536" s="93"/>
      <c r="Q536" s="93"/>
      <c r="R536" s="93"/>
      <c r="S536" s="93"/>
      <c r="T536" s="93"/>
      <c r="U536" s="93"/>
      <c r="V536" s="22"/>
    </row>
    <row r="537" spans="1:22" ht="114.75" x14ac:dyDescent="0.45">
      <c r="A537" s="8">
        <v>1002</v>
      </c>
      <c r="B537" s="7" t="s">
        <v>1074</v>
      </c>
      <c r="C537" s="7" t="s">
        <v>3720</v>
      </c>
      <c r="D537" s="3" t="s">
        <v>1075</v>
      </c>
      <c r="E537" s="3" t="s">
        <v>1076</v>
      </c>
      <c r="F537" s="3" t="s">
        <v>5709</v>
      </c>
      <c r="G537" s="20" t="s">
        <v>3841</v>
      </c>
      <c r="H537" s="68" t="s">
        <v>3696</v>
      </c>
      <c r="I537" s="69" t="s">
        <v>3841</v>
      </c>
      <c r="J537" s="68" t="s">
        <v>3696</v>
      </c>
      <c r="K537" s="68" t="s">
        <v>3841</v>
      </c>
      <c r="L537" s="68" t="s">
        <v>3696</v>
      </c>
      <c r="M537" s="19" t="s">
        <v>6274</v>
      </c>
      <c r="N537" s="19" t="str">
        <f>IF((COUNTIF($G537:$L537,"Global Category")+COUNTIF($G537:$L537,"Regional Category"))&gt;0,"YES","")</f>
        <v>YES</v>
      </c>
      <c r="O537" s="69" t="s">
        <v>3841</v>
      </c>
      <c r="P537" s="9" t="s">
        <v>3696</v>
      </c>
      <c r="Q537" s="21" t="s">
        <v>3849</v>
      </c>
      <c r="R537" s="93"/>
      <c r="S537" s="93"/>
      <c r="T537" s="93"/>
      <c r="U537" s="93"/>
      <c r="V537" s="22"/>
    </row>
    <row r="538" spans="1:22" ht="114.75" x14ac:dyDescent="0.45">
      <c r="A538" s="18">
        <v>1006</v>
      </c>
      <c r="B538" s="7" t="s">
        <v>1077</v>
      </c>
      <c r="C538" s="7" t="s">
        <v>4250</v>
      </c>
      <c r="D538" s="3" t="s">
        <v>1078</v>
      </c>
      <c r="E538" s="3" t="s">
        <v>1079</v>
      </c>
      <c r="F538" s="3" t="s">
        <v>6158</v>
      </c>
      <c r="G538" s="20" t="s">
        <v>3872</v>
      </c>
      <c r="H538" s="68" t="s">
        <v>6159</v>
      </c>
      <c r="I538" s="68" t="s">
        <v>3872</v>
      </c>
      <c r="J538" s="68" t="s">
        <v>6159</v>
      </c>
      <c r="K538" s="68" t="s">
        <v>3872</v>
      </c>
      <c r="L538" s="68" t="s">
        <v>6159</v>
      </c>
      <c r="M538" s="19" t="str">
        <f>VLOOKUP($A538,'[4]TOM T'!$C:$D,2,FALSE)</f>
        <v>Packaging, Hierarchy &amp; Logistics</v>
      </c>
      <c r="N538" s="19" t="str">
        <f>IF((COUNTIF($G538:$L538,"Global Category")+COUNTIF($G538:$L538,"Regional Category"))&gt;0,"YES","")</f>
        <v/>
      </c>
      <c r="O538" s="20" t="s">
        <v>3872</v>
      </c>
      <c r="P538" s="93"/>
      <c r="Q538" s="93"/>
      <c r="R538" s="93"/>
      <c r="S538" s="93"/>
      <c r="T538" s="93"/>
      <c r="U538" s="93"/>
      <c r="V538" s="22"/>
    </row>
    <row r="539" spans="1:22" ht="114.75" x14ac:dyDescent="0.45">
      <c r="A539" s="8">
        <v>1007</v>
      </c>
      <c r="B539" s="7" t="s">
        <v>1080</v>
      </c>
      <c r="C539" s="7" t="s">
        <v>3721</v>
      </c>
      <c r="D539" s="3" t="s">
        <v>1081</v>
      </c>
      <c r="E539" s="3" t="s">
        <v>1082</v>
      </c>
      <c r="F539" s="3" t="s">
        <v>6158</v>
      </c>
      <c r="G539" s="20" t="s">
        <v>3842</v>
      </c>
      <c r="H539" s="68" t="s">
        <v>3696</v>
      </c>
      <c r="I539" s="69" t="s">
        <v>3842</v>
      </c>
      <c r="J539" s="68" t="s">
        <v>3696</v>
      </c>
      <c r="K539" s="68" t="s">
        <v>3842</v>
      </c>
      <c r="L539" s="68" t="s">
        <v>3696</v>
      </c>
      <c r="M539" s="19" t="s">
        <v>6274</v>
      </c>
      <c r="N539" s="19" t="str">
        <f>IF((COUNTIF($G539:$L539,"Global Category")+COUNTIF($G539:$L539,"Regional Category"))&gt;0,"YES","")</f>
        <v>YES</v>
      </c>
      <c r="O539" s="23" t="s">
        <v>3842</v>
      </c>
      <c r="P539" s="9" t="s">
        <v>3696</v>
      </c>
      <c r="Q539" s="21" t="s">
        <v>3850</v>
      </c>
      <c r="R539" s="93"/>
      <c r="S539" s="93"/>
      <c r="T539" s="93"/>
      <c r="U539" s="93" t="s">
        <v>3856</v>
      </c>
      <c r="V539" s="22"/>
    </row>
    <row r="540" spans="1:22" ht="114.75" x14ac:dyDescent="0.45">
      <c r="A540" s="8">
        <v>1008</v>
      </c>
      <c r="B540" s="7" t="s">
        <v>1083</v>
      </c>
      <c r="C540" s="7" t="s">
        <v>4251</v>
      </c>
      <c r="D540" s="3" t="s">
        <v>1084</v>
      </c>
      <c r="E540" s="3" t="s">
        <v>1085</v>
      </c>
      <c r="F540" s="3" t="s">
        <v>5713</v>
      </c>
      <c r="G540" s="20" t="s">
        <v>3872</v>
      </c>
      <c r="H540" s="68" t="s">
        <v>6159</v>
      </c>
      <c r="I540" s="69" t="s">
        <v>3872</v>
      </c>
      <c r="J540" s="68" t="s">
        <v>6159</v>
      </c>
      <c r="K540" s="68" t="s">
        <v>3872</v>
      </c>
      <c r="L540" s="68" t="s">
        <v>6159</v>
      </c>
      <c r="M540" s="19" t="str">
        <f>VLOOKUP($A540,'[4]TOM T'!$C:$D,2,FALSE)</f>
        <v>Packaging, Hierarchy &amp; Logistics</v>
      </c>
      <c r="N540" s="19" t="str">
        <f>IF((COUNTIF($G540:$L540,"Global Category")+COUNTIF($G540:$L540,"Regional Category"))&gt;0,"YES","")</f>
        <v/>
      </c>
      <c r="O540" s="20" t="s">
        <v>3872</v>
      </c>
      <c r="P540" s="93"/>
      <c r="Q540" s="93"/>
      <c r="R540" s="93"/>
      <c r="S540" s="93"/>
      <c r="T540" s="93"/>
      <c r="U540" s="93"/>
      <c r="V540" s="22"/>
    </row>
    <row r="541" spans="1:22" ht="114.75" x14ac:dyDescent="0.45">
      <c r="A541" s="18">
        <v>1011</v>
      </c>
      <c r="B541" s="7" t="s">
        <v>1086</v>
      </c>
      <c r="C541" s="7" t="s">
        <v>4252</v>
      </c>
      <c r="D541" s="3" t="s">
        <v>1087</v>
      </c>
      <c r="E541" s="3" t="s">
        <v>1088</v>
      </c>
      <c r="F541" s="3" t="s">
        <v>6158</v>
      </c>
      <c r="G541" s="20" t="s">
        <v>3872</v>
      </c>
      <c r="H541" s="68" t="s">
        <v>6159</v>
      </c>
      <c r="I541" s="68" t="s">
        <v>3872</v>
      </c>
      <c r="J541" s="68" t="s">
        <v>6159</v>
      </c>
      <c r="K541" s="68" t="s">
        <v>3872</v>
      </c>
      <c r="L541" s="68" t="s">
        <v>6159</v>
      </c>
      <c r="M541" s="19" t="str">
        <f>VLOOKUP($A541,'[4]TOM T'!$C:$D,2,FALSE)</f>
        <v>Packaging, Hierarchy &amp; Logistics</v>
      </c>
      <c r="N541" s="19" t="str">
        <f>IF((COUNTIF($G541:$L541,"Global Category")+COUNTIF($G541:$L541,"Regional Category"))&gt;0,"YES","")</f>
        <v/>
      </c>
      <c r="O541" s="20" t="s">
        <v>3872</v>
      </c>
      <c r="P541" s="93"/>
      <c r="Q541" s="93"/>
      <c r="R541" s="93"/>
      <c r="S541" s="93"/>
      <c r="T541" s="93"/>
      <c r="U541" s="93"/>
      <c r="V541" s="22"/>
    </row>
    <row r="542" spans="1:22" ht="114.75" x14ac:dyDescent="0.45">
      <c r="A542" s="18">
        <v>1013</v>
      </c>
      <c r="B542" s="7" t="s">
        <v>1089</v>
      </c>
      <c r="C542" s="7" t="s">
        <v>4253</v>
      </c>
      <c r="D542" s="3" t="s">
        <v>1090</v>
      </c>
      <c r="E542" s="3" t="s">
        <v>4254</v>
      </c>
      <c r="F542" s="3" t="s">
        <v>6158</v>
      </c>
      <c r="G542" s="20" t="s">
        <v>3872</v>
      </c>
      <c r="H542" s="68" t="s">
        <v>6159</v>
      </c>
      <c r="I542" s="68" t="s">
        <v>3872</v>
      </c>
      <c r="J542" s="68" t="s">
        <v>6159</v>
      </c>
      <c r="K542" s="68" t="s">
        <v>3872</v>
      </c>
      <c r="L542" s="68" t="s">
        <v>6159</v>
      </c>
      <c r="M542" s="19" t="str">
        <f>VLOOKUP($A542,'[4]TOM T'!$C:$D,2,FALSE)</f>
        <v>Packaging, Hierarchy &amp; Logistics</v>
      </c>
      <c r="N542" s="19" t="str">
        <f>IF((COUNTIF($G542:$L542,"Global Category")+COUNTIF($G542:$L542,"Regional Category"))&gt;0,"YES","")</f>
        <v/>
      </c>
      <c r="O542" s="68" t="s">
        <v>3872</v>
      </c>
      <c r="P542" s="93"/>
      <c r="Q542" s="93"/>
      <c r="R542" s="93"/>
      <c r="S542" s="93"/>
      <c r="T542" s="93"/>
      <c r="U542" s="93"/>
      <c r="V542" s="22"/>
    </row>
    <row r="543" spans="1:22" ht="114.75" x14ac:dyDescent="0.45">
      <c r="A543" s="18">
        <v>1016</v>
      </c>
      <c r="B543" s="7" t="s">
        <v>1091</v>
      </c>
      <c r="C543" s="7" t="s">
        <v>4255</v>
      </c>
      <c r="D543" s="3" t="s">
        <v>1092</v>
      </c>
      <c r="E543" s="3" t="s">
        <v>1093</v>
      </c>
      <c r="F543" s="3" t="s">
        <v>6158</v>
      </c>
      <c r="G543" s="20" t="s">
        <v>3872</v>
      </c>
      <c r="H543" s="68" t="s">
        <v>6159</v>
      </c>
      <c r="I543" s="68" t="s">
        <v>3872</v>
      </c>
      <c r="J543" s="68" t="s">
        <v>6159</v>
      </c>
      <c r="K543" s="68" t="s">
        <v>3872</v>
      </c>
      <c r="L543" s="68" t="s">
        <v>6159</v>
      </c>
      <c r="M543" s="19" t="str">
        <f>VLOOKUP($A543,'[4]TOM T'!$C:$D,2,FALSE)</f>
        <v>Packaging, Hierarchy &amp; Logistics</v>
      </c>
      <c r="N543" s="19" t="str">
        <f>IF((COUNTIF($G543:$L543,"Global Category")+COUNTIF($G543:$L543,"Regional Category"))&gt;0,"YES","")</f>
        <v/>
      </c>
      <c r="O543" s="68" t="s">
        <v>3872</v>
      </c>
      <c r="P543" s="93"/>
      <c r="Q543" s="93"/>
      <c r="R543" s="93"/>
      <c r="S543" s="93"/>
      <c r="T543" s="93"/>
      <c r="U543" s="93"/>
      <c r="V543" s="22"/>
    </row>
    <row r="544" spans="1:22" ht="153" x14ac:dyDescent="0.45">
      <c r="A544" s="18">
        <v>1017</v>
      </c>
      <c r="B544" s="7" t="s">
        <v>1094</v>
      </c>
      <c r="C544" s="7" t="s">
        <v>4256</v>
      </c>
      <c r="D544" s="3" t="s">
        <v>1095</v>
      </c>
      <c r="E544" s="3" t="s">
        <v>1096</v>
      </c>
      <c r="F544" s="3" t="s">
        <v>6158</v>
      </c>
      <c r="G544" s="20" t="s">
        <v>3872</v>
      </c>
      <c r="H544" s="68" t="s">
        <v>6159</v>
      </c>
      <c r="I544" s="68" t="s">
        <v>3872</v>
      </c>
      <c r="J544" s="68" t="s">
        <v>6159</v>
      </c>
      <c r="K544" s="68" t="s">
        <v>3872</v>
      </c>
      <c r="L544" s="68" t="s">
        <v>6159</v>
      </c>
      <c r="M544" s="19" t="str">
        <f>VLOOKUP($A544,'[4]TOM T'!$C:$D,2,FALSE)</f>
        <v>Packaging, Hierarchy &amp; Logistics</v>
      </c>
      <c r="N544" s="19" t="str">
        <f>IF((COUNTIF($G544:$L544,"Global Category")+COUNTIF($G544:$L544,"Regional Category"))&gt;0,"YES","")</f>
        <v/>
      </c>
      <c r="O544" s="68" t="s">
        <v>3872</v>
      </c>
      <c r="P544" s="93"/>
      <c r="Q544" s="93"/>
      <c r="R544" s="93"/>
      <c r="S544" s="93"/>
      <c r="T544" s="93"/>
      <c r="U544" s="93"/>
      <c r="V544" s="22"/>
    </row>
    <row r="545" spans="1:22" ht="127.5" x14ac:dyDescent="0.45">
      <c r="A545" s="18">
        <v>1018</v>
      </c>
      <c r="B545" s="7" t="s">
        <v>1097</v>
      </c>
      <c r="C545" s="7" t="s">
        <v>4257</v>
      </c>
      <c r="D545" s="3" t="s">
        <v>1098</v>
      </c>
      <c r="E545" s="3" t="s">
        <v>1099</v>
      </c>
      <c r="F545" s="3" t="s">
        <v>6158</v>
      </c>
      <c r="G545" s="20" t="s">
        <v>3872</v>
      </c>
      <c r="H545" s="68" t="s">
        <v>6159</v>
      </c>
      <c r="I545" s="68" t="s">
        <v>3872</v>
      </c>
      <c r="J545" s="68" t="s">
        <v>6159</v>
      </c>
      <c r="K545" s="68" t="s">
        <v>3872</v>
      </c>
      <c r="L545" s="68" t="s">
        <v>6159</v>
      </c>
      <c r="M545" s="19" t="str">
        <f>VLOOKUP($A545,'[4]TOM T'!$C:$D,2,FALSE)</f>
        <v>Packaging, Hierarchy &amp; Logistics</v>
      </c>
      <c r="N545" s="19" t="str">
        <f>IF((COUNTIF($G545:$L545,"Global Category")+COUNTIF($G545:$L545,"Regional Category"))&gt;0,"YES","")</f>
        <v/>
      </c>
      <c r="O545" s="68" t="s">
        <v>3872</v>
      </c>
      <c r="P545" s="93"/>
      <c r="Q545" s="93"/>
      <c r="R545" s="93"/>
      <c r="S545" s="93"/>
      <c r="T545" s="93"/>
      <c r="U545" s="93"/>
      <c r="V545" s="22"/>
    </row>
    <row r="546" spans="1:22" ht="114.75" x14ac:dyDescent="0.45">
      <c r="A546" s="8">
        <v>1020</v>
      </c>
      <c r="B546" s="7" t="s">
        <v>1100</v>
      </c>
      <c r="C546" s="7" t="s">
        <v>4258</v>
      </c>
      <c r="D546" s="3" t="s">
        <v>1101</v>
      </c>
      <c r="E546" s="3" t="s">
        <v>1102</v>
      </c>
      <c r="F546" s="3" t="s">
        <v>5716</v>
      </c>
      <c r="G546" s="20" t="s">
        <v>3872</v>
      </c>
      <c r="H546" s="68" t="s">
        <v>6159</v>
      </c>
      <c r="I546" s="68" t="s">
        <v>3872</v>
      </c>
      <c r="J546" s="68" t="s">
        <v>6159</v>
      </c>
      <c r="K546" s="68" t="s">
        <v>3872</v>
      </c>
      <c r="L546" s="68" t="s">
        <v>6159</v>
      </c>
      <c r="M546" s="19" t="str">
        <f>VLOOKUP($A546,'[4]TOM T'!$C:$D,2,FALSE)</f>
        <v>Packaging, Hierarchy &amp; Logistics</v>
      </c>
      <c r="N546" s="19" t="str">
        <f>IF((COUNTIF($G546:$L546,"Global Category")+COUNTIF($G546:$L546,"Regional Category"))&gt;0,"YES","")</f>
        <v/>
      </c>
      <c r="O546" s="20" t="s">
        <v>3872</v>
      </c>
      <c r="P546" s="93"/>
      <c r="Q546" s="93"/>
      <c r="R546" s="93"/>
      <c r="S546" s="93"/>
      <c r="T546" s="93"/>
      <c r="U546" s="93"/>
      <c r="V546" s="22"/>
    </row>
    <row r="547" spans="1:22" ht="127.5" x14ac:dyDescent="0.45">
      <c r="A547" s="8">
        <v>1021</v>
      </c>
      <c r="B547" s="7" t="s">
        <v>1103</v>
      </c>
      <c r="C547" s="7" t="s">
        <v>4259</v>
      </c>
      <c r="D547" s="3" t="s">
        <v>1104</v>
      </c>
      <c r="E547" s="3" t="s">
        <v>1105</v>
      </c>
      <c r="F547" s="3" t="s">
        <v>6158</v>
      </c>
      <c r="G547" s="20" t="s">
        <v>3872</v>
      </c>
      <c r="H547" s="68" t="s">
        <v>6159</v>
      </c>
      <c r="I547" s="68" t="s">
        <v>3872</v>
      </c>
      <c r="J547" s="68" t="s">
        <v>6159</v>
      </c>
      <c r="K547" s="68" t="s">
        <v>3872</v>
      </c>
      <c r="L547" s="68" t="s">
        <v>6159</v>
      </c>
      <c r="M547" s="19" t="str">
        <f>VLOOKUP($A547,'[4]TOM T'!$C:$D,2,FALSE)</f>
        <v>Packaging, Hierarchy &amp; Logistics</v>
      </c>
      <c r="N547" s="19" t="str">
        <f>IF((COUNTIF($G547:$L547,"Global Category")+COUNTIF($G547:$L547,"Regional Category"))&gt;0,"YES","")</f>
        <v/>
      </c>
      <c r="O547" s="20" t="s">
        <v>3872</v>
      </c>
      <c r="P547" s="93"/>
      <c r="Q547" s="93"/>
      <c r="R547" s="93"/>
      <c r="S547" s="93"/>
      <c r="T547" s="93"/>
      <c r="U547" s="93"/>
      <c r="V547" s="22"/>
    </row>
    <row r="548" spans="1:22" ht="127.5" x14ac:dyDescent="0.45">
      <c r="A548" s="18">
        <v>1022</v>
      </c>
      <c r="B548" s="7" t="s">
        <v>1106</v>
      </c>
      <c r="C548" s="7" t="s">
        <v>4260</v>
      </c>
      <c r="D548" s="3" t="s">
        <v>1107</v>
      </c>
      <c r="E548" s="3" t="s">
        <v>1108</v>
      </c>
      <c r="F548" s="3" t="s">
        <v>6158</v>
      </c>
      <c r="G548" s="20" t="s">
        <v>3872</v>
      </c>
      <c r="H548" s="68" t="s">
        <v>6159</v>
      </c>
      <c r="I548" s="68" t="s">
        <v>3872</v>
      </c>
      <c r="J548" s="68" t="s">
        <v>6159</v>
      </c>
      <c r="K548" s="68" t="s">
        <v>3872</v>
      </c>
      <c r="L548" s="68" t="s">
        <v>6159</v>
      </c>
      <c r="M548" s="19" t="str">
        <f>VLOOKUP($A548,'[4]TOM T'!$C:$D,2,FALSE)</f>
        <v>Packaging, Hierarchy &amp; Logistics</v>
      </c>
      <c r="N548" s="19" t="str">
        <f>IF((COUNTIF($G548:$L548,"Global Category")+COUNTIF($G548:$L548,"Regional Category"))&gt;0,"YES","")</f>
        <v/>
      </c>
      <c r="O548" s="20" t="s">
        <v>3872</v>
      </c>
      <c r="P548" s="93"/>
      <c r="Q548" s="93"/>
      <c r="R548" s="93"/>
      <c r="S548" s="93"/>
      <c r="T548" s="93"/>
      <c r="U548" s="93"/>
      <c r="V548" s="22"/>
    </row>
    <row r="549" spans="1:22" ht="127.5" x14ac:dyDescent="0.45">
      <c r="A549" s="18">
        <v>1023</v>
      </c>
      <c r="B549" s="7" t="s">
        <v>1109</v>
      </c>
      <c r="C549" s="7" t="s">
        <v>4261</v>
      </c>
      <c r="D549" s="3" t="s">
        <v>1110</v>
      </c>
      <c r="E549" s="3" t="s">
        <v>1108</v>
      </c>
      <c r="F549" s="3" t="s">
        <v>6158</v>
      </c>
      <c r="G549" s="20" t="s">
        <v>3873</v>
      </c>
      <c r="H549" s="68" t="s">
        <v>6159</v>
      </c>
      <c r="I549" s="68" t="s">
        <v>3873</v>
      </c>
      <c r="J549" s="68" t="s">
        <v>6159</v>
      </c>
      <c r="K549" s="68" t="s">
        <v>3873</v>
      </c>
      <c r="L549" s="68" t="s">
        <v>6159</v>
      </c>
      <c r="M549" s="19" t="str">
        <f>VLOOKUP($A549,'[4]TOM T'!$C:$D,2,FALSE)</f>
        <v>Packaging, Hierarchy &amp; Logistics</v>
      </c>
      <c r="N549" s="19" t="str">
        <f>IF((COUNTIF($G549:$L549,"Global Category")+COUNTIF($G549:$L549,"Regional Category"))&gt;0,"YES","")</f>
        <v/>
      </c>
      <c r="O549" s="92" t="s">
        <v>3873</v>
      </c>
      <c r="P549" s="93"/>
      <c r="Q549" s="93"/>
      <c r="R549" s="93"/>
      <c r="S549" s="93"/>
      <c r="T549" s="93"/>
      <c r="U549" s="93"/>
      <c r="V549" s="22"/>
    </row>
    <row r="550" spans="1:22" ht="127.5" x14ac:dyDescent="0.45">
      <c r="A550" s="8">
        <v>1025</v>
      </c>
      <c r="B550" s="7" t="s">
        <v>1111</v>
      </c>
      <c r="C550" s="7" t="s">
        <v>3722</v>
      </c>
      <c r="D550" s="3" t="s">
        <v>1112</v>
      </c>
      <c r="E550" s="3" t="s">
        <v>3693</v>
      </c>
      <c r="F550" s="3" t="s">
        <v>5720</v>
      </c>
      <c r="G550" s="20" t="s">
        <v>3841</v>
      </c>
      <c r="H550" s="68" t="s">
        <v>3845</v>
      </c>
      <c r="I550" s="69" t="s">
        <v>3841</v>
      </c>
      <c r="J550" s="68" t="s">
        <v>3845</v>
      </c>
      <c r="K550" s="68" t="s">
        <v>3841</v>
      </c>
      <c r="L550" s="68" t="s">
        <v>3845</v>
      </c>
      <c r="M550" s="19" t="s">
        <v>6274</v>
      </c>
      <c r="N550" s="19" t="str">
        <f>IF((COUNTIF($G550:$L550,"Global Category")+COUNTIF($G550:$L550,"Regional Category"))&gt;0,"YES","")</f>
        <v>YES</v>
      </c>
      <c r="O550" s="69" t="s">
        <v>3841</v>
      </c>
      <c r="P550" s="68" t="s">
        <v>3845</v>
      </c>
      <c r="Q550" s="93"/>
      <c r="R550" s="93"/>
      <c r="S550" s="93"/>
      <c r="T550" s="93"/>
      <c r="U550" s="93"/>
      <c r="V550" s="22"/>
    </row>
    <row r="551" spans="1:22" ht="127.5" x14ac:dyDescent="0.45">
      <c r="A551" s="18">
        <v>1028</v>
      </c>
      <c r="B551" s="7" t="s">
        <v>1113</v>
      </c>
      <c r="C551" s="7" t="s">
        <v>4262</v>
      </c>
      <c r="D551" s="3" t="s">
        <v>1114</v>
      </c>
      <c r="E551" s="3" t="s">
        <v>1115</v>
      </c>
      <c r="F551" s="3" t="s">
        <v>6158</v>
      </c>
      <c r="G551" s="20" t="s">
        <v>3872</v>
      </c>
      <c r="H551" s="68" t="s">
        <v>6159</v>
      </c>
      <c r="I551" s="68" t="s">
        <v>3872</v>
      </c>
      <c r="J551" s="68" t="s">
        <v>6159</v>
      </c>
      <c r="K551" s="68" t="s">
        <v>3872</v>
      </c>
      <c r="L551" s="68" t="s">
        <v>6159</v>
      </c>
      <c r="M551" s="19" t="str">
        <f>VLOOKUP($A551,'[4]TOM T'!$C:$D,2,FALSE)</f>
        <v>Packaging, Hierarchy &amp; Logistics</v>
      </c>
      <c r="N551" s="19" t="str">
        <f>IF((COUNTIF($G551:$L551,"Global Category")+COUNTIF($G551:$L551,"Regional Category"))&gt;0,"YES","")</f>
        <v/>
      </c>
      <c r="O551" s="20" t="s">
        <v>3872</v>
      </c>
      <c r="P551" s="93"/>
      <c r="Q551" s="93"/>
      <c r="R551" s="93"/>
      <c r="S551" s="93"/>
      <c r="T551" s="93"/>
      <c r="U551" s="93"/>
      <c r="V551" s="22"/>
    </row>
    <row r="552" spans="1:22" ht="140.25" x14ac:dyDescent="0.45">
      <c r="A552" s="18">
        <v>1029</v>
      </c>
      <c r="B552" s="7" t="s">
        <v>1116</v>
      </c>
      <c r="C552" s="7" t="s">
        <v>4263</v>
      </c>
      <c r="D552" s="3" t="s">
        <v>1117</v>
      </c>
      <c r="E552" s="3" t="s">
        <v>1118</v>
      </c>
      <c r="F552" s="3" t="s">
        <v>5722</v>
      </c>
      <c r="G552" s="20" t="s">
        <v>3872</v>
      </c>
      <c r="H552" s="68" t="s">
        <v>6159</v>
      </c>
      <c r="I552" s="69" t="s">
        <v>3842</v>
      </c>
      <c r="J552" s="68" t="s">
        <v>3696</v>
      </c>
      <c r="K552" s="68" t="s">
        <v>3872</v>
      </c>
      <c r="L552" s="68" t="s">
        <v>6159</v>
      </c>
      <c r="M552" s="19" t="str">
        <f>VLOOKUP($A552,'[4]TOM T'!$C:$D,2,FALSE)</f>
        <v>Packaging, Hierarchy &amp; Logistics</v>
      </c>
      <c r="N552" s="19" t="str">
        <f>IF((COUNTIF($G552:$L552,"Global Category")+COUNTIF($G552:$L552,"Regional Category"))&gt;0,"YES","")</f>
        <v>YES</v>
      </c>
      <c r="O552" s="68" t="s">
        <v>3872</v>
      </c>
      <c r="P552" s="93"/>
      <c r="Q552" s="93"/>
      <c r="R552" s="93"/>
      <c r="S552" s="93"/>
      <c r="T552" s="93"/>
      <c r="U552" s="93"/>
      <c r="V552" s="22"/>
    </row>
    <row r="553" spans="1:22" ht="127.5" x14ac:dyDescent="0.45">
      <c r="A553" s="18">
        <v>1031</v>
      </c>
      <c r="B553" s="7" t="s">
        <v>1119</v>
      </c>
      <c r="C553" s="7" t="s">
        <v>4264</v>
      </c>
      <c r="D553" s="3" t="s">
        <v>107</v>
      </c>
      <c r="E553" s="3" t="s">
        <v>108</v>
      </c>
      <c r="F553" s="3" t="s">
        <v>6158</v>
      </c>
      <c r="G553" s="20" t="s">
        <v>3872</v>
      </c>
      <c r="H553" s="68" t="s">
        <v>6159</v>
      </c>
      <c r="I553" s="68" t="s">
        <v>3872</v>
      </c>
      <c r="J553" s="68" t="s">
        <v>6159</v>
      </c>
      <c r="K553" s="68" t="s">
        <v>3872</v>
      </c>
      <c r="L553" s="68" t="s">
        <v>6159</v>
      </c>
      <c r="M553" s="19" t="str">
        <f>VLOOKUP($A553,'[4]TOM T'!$C:$D,2,FALSE)</f>
        <v>Packaging, Hierarchy &amp; Logistics</v>
      </c>
      <c r="N553" s="19" t="str">
        <f>IF((COUNTIF($G553:$L553,"Global Category")+COUNTIF($G553:$L553,"Regional Category"))&gt;0,"YES","")</f>
        <v/>
      </c>
      <c r="O553" s="68" t="s">
        <v>3872</v>
      </c>
      <c r="P553" s="93"/>
      <c r="Q553" s="93"/>
      <c r="R553" s="93"/>
      <c r="S553" s="93"/>
      <c r="T553" s="93"/>
      <c r="U553" s="93"/>
      <c r="V553" s="22"/>
    </row>
    <row r="554" spans="1:22" ht="127.5" x14ac:dyDescent="0.45">
      <c r="A554" s="18">
        <v>1032</v>
      </c>
      <c r="B554" s="7" t="s">
        <v>1120</v>
      </c>
      <c r="C554" s="7" t="s">
        <v>4265</v>
      </c>
      <c r="D554" s="3" t="s">
        <v>110</v>
      </c>
      <c r="E554" s="3" t="s">
        <v>111</v>
      </c>
      <c r="F554" s="3" t="s">
        <v>6158</v>
      </c>
      <c r="G554" s="20" t="s">
        <v>3873</v>
      </c>
      <c r="H554" s="68" t="s">
        <v>6159</v>
      </c>
      <c r="I554" s="68" t="s">
        <v>3873</v>
      </c>
      <c r="J554" s="68" t="s">
        <v>6159</v>
      </c>
      <c r="K554" s="68" t="s">
        <v>3873</v>
      </c>
      <c r="L554" s="68" t="s">
        <v>6159</v>
      </c>
      <c r="M554" s="19" t="str">
        <f>VLOOKUP($A554,'[4]TOM T'!$C:$D,2,FALSE)</f>
        <v>Packaging, Hierarchy &amp; Logistics</v>
      </c>
      <c r="N554" s="19" t="str">
        <f>IF((COUNTIF($G554:$L554,"Global Category")+COUNTIF($G554:$L554,"Regional Category"))&gt;0,"YES","")</f>
        <v/>
      </c>
      <c r="O554" s="92" t="s">
        <v>3873</v>
      </c>
      <c r="P554" s="93"/>
      <c r="Q554" s="93"/>
      <c r="R554" s="93"/>
      <c r="S554" s="93"/>
      <c r="T554" s="93"/>
      <c r="U554" s="93"/>
      <c r="V554" s="22"/>
    </row>
    <row r="555" spans="1:22" ht="165.75" x14ac:dyDescent="0.45">
      <c r="A555" s="18">
        <v>1033</v>
      </c>
      <c r="B555" s="7" t="s">
        <v>1121</v>
      </c>
      <c r="C555" s="7" t="s">
        <v>4266</v>
      </c>
      <c r="D555" s="3" t="s">
        <v>113</v>
      </c>
      <c r="E555" s="3" t="s">
        <v>114</v>
      </c>
      <c r="F555" s="3" t="s">
        <v>6158</v>
      </c>
      <c r="G555" s="20" t="s">
        <v>3873</v>
      </c>
      <c r="H555" s="68" t="s">
        <v>6159</v>
      </c>
      <c r="I555" s="68" t="s">
        <v>3873</v>
      </c>
      <c r="J555" s="68" t="s">
        <v>6159</v>
      </c>
      <c r="K555" s="68" t="s">
        <v>3873</v>
      </c>
      <c r="L555" s="68" t="s">
        <v>6159</v>
      </c>
      <c r="M555" s="19" t="str">
        <f>VLOOKUP($A555,'[4]TOM T'!$C:$D,2,FALSE)</f>
        <v>Packaging, Hierarchy &amp; Logistics</v>
      </c>
      <c r="N555" s="19" t="str">
        <f>IF((COUNTIF($G555:$L555,"Global Category")+COUNTIF($G555:$L555,"Regional Category"))&gt;0,"YES","")</f>
        <v/>
      </c>
      <c r="O555" s="134" t="s">
        <v>3873</v>
      </c>
      <c r="P555" s="93"/>
      <c r="Q555" s="93"/>
      <c r="R555" s="93"/>
      <c r="S555" s="93"/>
      <c r="T555" s="93"/>
      <c r="U555" s="93"/>
      <c r="V555" s="22"/>
    </row>
    <row r="556" spans="1:22" ht="127.5" x14ac:dyDescent="0.45">
      <c r="A556" s="18">
        <v>1034</v>
      </c>
      <c r="B556" s="7" t="s">
        <v>1122</v>
      </c>
      <c r="C556" s="7" t="s">
        <v>4267</v>
      </c>
      <c r="D556" s="3" t="s">
        <v>116</v>
      </c>
      <c r="E556" s="3" t="s">
        <v>117</v>
      </c>
      <c r="F556" s="3" t="s">
        <v>6158</v>
      </c>
      <c r="G556" s="20" t="s">
        <v>3873</v>
      </c>
      <c r="H556" s="68" t="s">
        <v>6159</v>
      </c>
      <c r="I556" s="68" t="s">
        <v>3873</v>
      </c>
      <c r="J556" s="68" t="s">
        <v>6159</v>
      </c>
      <c r="K556" s="68" t="s">
        <v>3873</v>
      </c>
      <c r="L556" s="68" t="s">
        <v>6159</v>
      </c>
      <c r="M556" s="19" t="str">
        <f>VLOOKUP($A556,'[4]TOM T'!$C:$D,2,FALSE)</f>
        <v>Packaging, Hierarchy &amp; Logistics</v>
      </c>
      <c r="N556" s="19" t="str">
        <f>IF((COUNTIF($G556:$L556,"Global Category")+COUNTIF($G556:$L556,"Regional Category"))&gt;0,"YES","")</f>
        <v/>
      </c>
      <c r="O556" s="92" t="s">
        <v>3873</v>
      </c>
      <c r="P556" s="93"/>
      <c r="Q556" s="93"/>
      <c r="R556" s="93"/>
      <c r="S556" s="93"/>
      <c r="T556" s="93"/>
      <c r="U556" s="93"/>
      <c r="V556" s="22"/>
    </row>
    <row r="557" spans="1:22" ht="153" x14ac:dyDescent="0.45">
      <c r="A557" s="18">
        <v>1035</v>
      </c>
      <c r="B557" s="7" t="s">
        <v>1123</v>
      </c>
      <c r="C557" s="7" t="s">
        <v>4268</v>
      </c>
      <c r="D557" s="3" t="s">
        <v>119</v>
      </c>
      <c r="E557" s="3" t="s">
        <v>3875</v>
      </c>
      <c r="F557" s="3" t="s">
        <v>6158</v>
      </c>
      <c r="G557" s="20" t="s">
        <v>3873</v>
      </c>
      <c r="H557" s="68" t="s">
        <v>6159</v>
      </c>
      <c r="I557" s="68" t="s">
        <v>3873</v>
      </c>
      <c r="J557" s="68" t="s">
        <v>6159</v>
      </c>
      <c r="K557" s="68" t="s">
        <v>3873</v>
      </c>
      <c r="L557" s="68" t="s">
        <v>6159</v>
      </c>
      <c r="M557" s="19" t="str">
        <f>VLOOKUP($A557,'[4]TOM T'!$C:$D,2,FALSE)</f>
        <v>Packaging, Hierarchy &amp; Logistics</v>
      </c>
      <c r="N557" s="19" t="str">
        <f>IF((COUNTIF($G557:$L557,"Global Category")+COUNTIF($G557:$L557,"Regional Category"))&gt;0,"YES","")</f>
        <v/>
      </c>
      <c r="O557" s="134" t="s">
        <v>3873</v>
      </c>
      <c r="P557" s="93"/>
      <c r="Q557" s="93"/>
      <c r="R557" s="93"/>
      <c r="S557" s="93"/>
      <c r="T557" s="93"/>
      <c r="U557" s="93"/>
      <c r="V557" s="22"/>
    </row>
    <row r="558" spans="1:22" ht="178.5" x14ac:dyDescent="0.45">
      <c r="A558" s="8">
        <v>1044</v>
      </c>
      <c r="B558" s="7" t="s">
        <v>1124</v>
      </c>
      <c r="C558" s="7" t="s">
        <v>4269</v>
      </c>
      <c r="D558" s="3" t="s">
        <v>1125</v>
      </c>
      <c r="E558" s="3" t="s">
        <v>1126</v>
      </c>
      <c r="F558" s="3" t="s">
        <v>6158</v>
      </c>
      <c r="G558" s="20" t="s">
        <v>3872</v>
      </c>
      <c r="H558" s="68" t="s">
        <v>6159</v>
      </c>
      <c r="I558" s="68" t="s">
        <v>3872</v>
      </c>
      <c r="J558" s="68" t="s">
        <v>6159</v>
      </c>
      <c r="K558" s="68" t="s">
        <v>3872</v>
      </c>
      <c r="L558" s="68" t="s">
        <v>6159</v>
      </c>
      <c r="M558" s="19" t="str">
        <f>VLOOKUP($A558,'[4]TOM T'!$C:$D,2,FALSE)</f>
        <v>Packaging, Hierarchy &amp; Logistics</v>
      </c>
      <c r="N558" s="19" t="str">
        <f>IF((COUNTIF($G558:$L558,"Global Category")+COUNTIF($G558:$L558,"Regional Category"))&gt;0,"YES","")</f>
        <v/>
      </c>
      <c r="O558" s="68" t="s">
        <v>3872</v>
      </c>
      <c r="P558" s="93"/>
      <c r="Q558" s="93"/>
      <c r="R558" s="93"/>
      <c r="S558" s="93"/>
      <c r="T558" s="93"/>
      <c r="U558" s="93"/>
      <c r="V558" s="22"/>
    </row>
    <row r="559" spans="1:22" ht="127.5" x14ac:dyDescent="0.45">
      <c r="A559" s="18">
        <v>1058</v>
      </c>
      <c r="B559" s="7" t="s">
        <v>1127</v>
      </c>
      <c r="C559" s="7" t="s">
        <v>4270</v>
      </c>
      <c r="D559" s="3" t="s">
        <v>107</v>
      </c>
      <c r="E559" s="3" t="s">
        <v>108</v>
      </c>
      <c r="F559" s="3" t="s">
        <v>6158</v>
      </c>
      <c r="G559" s="20" t="s">
        <v>3872</v>
      </c>
      <c r="H559" s="68" t="s">
        <v>6159</v>
      </c>
      <c r="I559" s="68" t="s">
        <v>3872</v>
      </c>
      <c r="J559" s="68" t="s">
        <v>6159</v>
      </c>
      <c r="K559" s="68" t="s">
        <v>3872</v>
      </c>
      <c r="L559" s="68" t="s">
        <v>6159</v>
      </c>
      <c r="M559" s="19" t="str">
        <f>VLOOKUP($A559,'[4]TOM T'!$C:$D,2,FALSE)</f>
        <v>Food facts (nutritions, etc)</v>
      </c>
      <c r="N559" s="19" t="str">
        <f>IF((COUNTIF($G559:$L559,"Global Category")+COUNTIF($G559:$L559,"Regional Category"))&gt;0,"YES","")</f>
        <v/>
      </c>
      <c r="O559" s="68" t="s">
        <v>3872</v>
      </c>
      <c r="P559" s="93"/>
      <c r="Q559" s="93"/>
      <c r="R559" s="93"/>
      <c r="S559" s="93"/>
      <c r="T559" s="93"/>
      <c r="U559" s="93"/>
      <c r="V559" s="22"/>
    </row>
    <row r="560" spans="1:22" ht="127.5" x14ac:dyDescent="0.45">
      <c r="A560" s="18">
        <v>1059</v>
      </c>
      <c r="B560" s="7" t="s">
        <v>1128</v>
      </c>
      <c r="C560" s="7" t="s">
        <v>4271</v>
      </c>
      <c r="D560" s="3" t="s">
        <v>110</v>
      </c>
      <c r="E560" s="3" t="s">
        <v>111</v>
      </c>
      <c r="F560" s="3" t="s">
        <v>6158</v>
      </c>
      <c r="G560" s="20" t="s">
        <v>3873</v>
      </c>
      <c r="H560" s="68" t="s">
        <v>6159</v>
      </c>
      <c r="I560" s="68" t="s">
        <v>3873</v>
      </c>
      <c r="J560" s="68" t="s">
        <v>6159</v>
      </c>
      <c r="K560" s="68" t="s">
        <v>3873</v>
      </c>
      <c r="L560" s="68" t="s">
        <v>6159</v>
      </c>
      <c r="M560" s="19" t="str">
        <f>VLOOKUP($A560,'[4]TOM T'!$C:$D,2,FALSE)</f>
        <v>Food facts (nutritions, etc)</v>
      </c>
      <c r="N560" s="19" t="str">
        <f>IF((COUNTIF($G560:$L560,"Global Category")+COUNTIF($G560:$L560,"Regional Category"))&gt;0,"YES","")</f>
        <v/>
      </c>
      <c r="O560" s="134" t="s">
        <v>3873</v>
      </c>
      <c r="P560" s="93"/>
      <c r="Q560" s="93"/>
      <c r="R560" s="93"/>
      <c r="S560" s="93"/>
      <c r="T560" s="93"/>
      <c r="U560" s="93"/>
      <c r="V560" s="22"/>
    </row>
    <row r="561" spans="1:22" ht="127.5" x14ac:dyDescent="0.45">
      <c r="A561" s="18">
        <v>1060</v>
      </c>
      <c r="B561" s="7" t="s">
        <v>1129</v>
      </c>
      <c r="C561" s="7" t="s">
        <v>4272</v>
      </c>
      <c r="D561" s="3" t="s">
        <v>113</v>
      </c>
      <c r="E561" s="3" t="s">
        <v>114</v>
      </c>
      <c r="F561" s="3" t="s">
        <v>6158</v>
      </c>
      <c r="G561" s="20" t="s">
        <v>3873</v>
      </c>
      <c r="H561" s="68" t="s">
        <v>6159</v>
      </c>
      <c r="I561" s="68" t="s">
        <v>3873</v>
      </c>
      <c r="J561" s="68" t="s">
        <v>6159</v>
      </c>
      <c r="K561" s="68" t="s">
        <v>3873</v>
      </c>
      <c r="L561" s="68" t="s">
        <v>6159</v>
      </c>
      <c r="M561" s="19" t="str">
        <f>VLOOKUP($A561,'[4]TOM T'!$C:$D,2,FALSE)</f>
        <v>Food facts (nutritions, etc)</v>
      </c>
      <c r="N561" s="19" t="str">
        <f>IF((COUNTIF($G561:$L561,"Global Category")+COUNTIF($G561:$L561,"Regional Category"))&gt;0,"YES","")</f>
        <v/>
      </c>
      <c r="O561" s="134" t="s">
        <v>3873</v>
      </c>
      <c r="P561" s="93"/>
      <c r="Q561" s="93"/>
      <c r="R561" s="93"/>
      <c r="S561" s="93"/>
      <c r="T561" s="93"/>
      <c r="U561" s="93"/>
      <c r="V561" s="22"/>
    </row>
    <row r="562" spans="1:22" ht="127.5" x14ac:dyDescent="0.45">
      <c r="A562" s="18">
        <v>1061</v>
      </c>
      <c r="B562" s="7" t="s">
        <v>1130</v>
      </c>
      <c r="C562" s="7" t="s">
        <v>4273</v>
      </c>
      <c r="D562" s="3" t="s">
        <v>116</v>
      </c>
      <c r="E562" s="3" t="s">
        <v>117</v>
      </c>
      <c r="F562" s="3" t="s">
        <v>6158</v>
      </c>
      <c r="G562" s="20" t="s">
        <v>3873</v>
      </c>
      <c r="H562" s="68" t="s">
        <v>6159</v>
      </c>
      <c r="I562" s="68" t="s">
        <v>3873</v>
      </c>
      <c r="J562" s="68" t="s">
        <v>6159</v>
      </c>
      <c r="K562" s="68" t="s">
        <v>3873</v>
      </c>
      <c r="L562" s="68" t="s">
        <v>6159</v>
      </c>
      <c r="M562" s="19" t="str">
        <f>VLOOKUP($A562,'[4]TOM T'!$C:$D,2,FALSE)</f>
        <v>Food facts (nutritions, etc)</v>
      </c>
      <c r="N562" s="19" t="str">
        <f>IF((COUNTIF($G562:$L562,"Global Category")+COUNTIF($G562:$L562,"Regional Category"))&gt;0,"YES","")</f>
        <v/>
      </c>
      <c r="O562" s="134" t="s">
        <v>3873</v>
      </c>
      <c r="P562" s="93"/>
      <c r="Q562" s="93"/>
      <c r="R562" s="93"/>
      <c r="S562" s="93"/>
      <c r="T562" s="93"/>
      <c r="U562" s="93"/>
      <c r="V562" s="22"/>
    </row>
    <row r="563" spans="1:22" ht="114.75" x14ac:dyDescent="0.45">
      <c r="A563" s="18">
        <v>1062</v>
      </c>
      <c r="B563" s="7" t="s">
        <v>1131</v>
      </c>
      <c r="C563" s="7" t="s">
        <v>4274</v>
      </c>
      <c r="D563" s="3" t="s">
        <v>119</v>
      </c>
      <c r="E563" s="3" t="s">
        <v>3875</v>
      </c>
      <c r="F563" s="3" t="s">
        <v>6158</v>
      </c>
      <c r="G563" s="20" t="s">
        <v>3873</v>
      </c>
      <c r="H563" s="68" t="s">
        <v>6159</v>
      </c>
      <c r="I563" s="68" t="s">
        <v>3873</v>
      </c>
      <c r="J563" s="68" t="s">
        <v>6159</v>
      </c>
      <c r="K563" s="68" t="s">
        <v>3873</v>
      </c>
      <c r="L563" s="68" t="s">
        <v>6159</v>
      </c>
      <c r="M563" s="19" t="str">
        <f>VLOOKUP($A563,'[4]TOM T'!$C:$D,2,FALSE)</f>
        <v>Food facts (nutritions, etc)</v>
      </c>
      <c r="N563" s="19" t="str">
        <f>IF((COUNTIF($G563:$L563,"Global Category")+COUNTIF($G563:$L563,"Regional Category"))&gt;0,"YES","")</f>
        <v/>
      </c>
      <c r="O563" s="92" t="s">
        <v>3873</v>
      </c>
      <c r="P563" s="93"/>
      <c r="Q563" s="93"/>
      <c r="R563" s="93"/>
      <c r="S563" s="93"/>
      <c r="T563" s="93"/>
      <c r="U563" s="93"/>
      <c r="V563" s="22"/>
    </row>
    <row r="564" spans="1:22" ht="127.5" x14ac:dyDescent="0.45">
      <c r="A564" s="18">
        <v>1066</v>
      </c>
      <c r="B564" s="7" t="s">
        <v>1132</v>
      </c>
      <c r="C564" s="7" t="s">
        <v>3723</v>
      </c>
      <c r="D564" s="3" t="s">
        <v>1133</v>
      </c>
      <c r="E564" s="3" t="s">
        <v>1134</v>
      </c>
      <c r="F564" s="3" t="s">
        <v>5724</v>
      </c>
      <c r="G564" s="20" t="s">
        <v>3841</v>
      </c>
      <c r="H564" s="68" t="s">
        <v>3696</v>
      </c>
      <c r="I564" s="69" t="s">
        <v>3878</v>
      </c>
      <c r="J564" s="68" t="s">
        <v>6159</v>
      </c>
      <c r="K564" s="68" t="s">
        <v>3841</v>
      </c>
      <c r="L564" s="68" t="s">
        <v>3696</v>
      </c>
      <c r="M564" s="19" t="str">
        <f>VLOOKUP($A564,'[4]TOM T'!$C:$D,2,FALSE)</f>
        <v>Food facts (nutritions, etc)</v>
      </c>
      <c r="N564" s="19" t="str">
        <f>IF((COUNTIF($G564:$L564,"Global Category")+COUNTIF($G564:$L564,"Regional Category"))&gt;0,"YES","")</f>
        <v>YES</v>
      </c>
      <c r="O564" s="134" t="s">
        <v>3878</v>
      </c>
      <c r="P564" s="9"/>
      <c r="Q564" s="95"/>
      <c r="R564" s="93"/>
      <c r="S564" s="93"/>
      <c r="T564" s="93"/>
      <c r="U564" s="93"/>
      <c r="V564" s="22"/>
    </row>
    <row r="565" spans="1:22" ht="102" x14ac:dyDescent="0.45">
      <c r="A565" s="8">
        <v>1069</v>
      </c>
      <c r="B565" s="7" t="s">
        <v>1135</v>
      </c>
      <c r="C565" s="7" t="s">
        <v>4275</v>
      </c>
      <c r="D565" s="3" t="s">
        <v>719</v>
      </c>
      <c r="E565" s="3" t="s">
        <v>720</v>
      </c>
      <c r="F565" s="3" t="s">
        <v>6158</v>
      </c>
      <c r="G565" s="20" t="s">
        <v>3872</v>
      </c>
      <c r="H565" s="68" t="s">
        <v>6159</v>
      </c>
      <c r="I565" s="68" t="s">
        <v>3872</v>
      </c>
      <c r="J565" s="68" t="s">
        <v>6159</v>
      </c>
      <c r="K565" s="68" t="s">
        <v>3872</v>
      </c>
      <c r="L565" s="68" t="s">
        <v>6159</v>
      </c>
      <c r="M565" s="19" t="str">
        <f>VLOOKUP($A565,'[4]TOM T'!$C:$D,2,FALSE)</f>
        <v>Food facts (nutritions, etc)</v>
      </c>
      <c r="N565" s="19" t="str">
        <f>IF((COUNTIF($G565:$L565,"Global Category")+COUNTIF($G565:$L565,"Regional Category"))&gt;0,"YES","")</f>
        <v/>
      </c>
      <c r="O565" s="20" t="s">
        <v>3872</v>
      </c>
      <c r="P565" s="93"/>
      <c r="Q565" s="93"/>
      <c r="R565" s="93"/>
      <c r="S565" s="93"/>
      <c r="T565" s="93"/>
      <c r="U565" s="93"/>
      <c r="V565" s="22"/>
    </row>
    <row r="566" spans="1:22" ht="114.75" x14ac:dyDescent="0.45">
      <c r="A566" s="18">
        <v>1070</v>
      </c>
      <c r="B566" s="7" t="s">
        <v>1136</v>
      </c>
      <c r="C566" s="7" t="s">
        <v>4276</v>
      </c>
      <c r="D566" s="3" t="s">
        <v>722</v>
      </c>
      <c r="E566" s="3" t="s">
        <v>723</v>
      </c>
      <c r="F566" s="3" t="s">
        <v>6158</v>
      </c>
      <c r="G566" s="20" t="s">
        <v>3872</v>
      </c>
      <c r="H566" s="68" t="s">
        <v>6159</v>
      </c>
      <c r="I566" s="68" t="s">
        <v>3872</v>
      </c>
      <c r="J566" s="68" t="s">
        <v>6159</v>
      </c>
      <c r="K566" s="68" t="s">
        <v>3872</v>
      </c>
      <c r="L566" s="68" t="s">
        <v>6159</v>
      </c>
      <c r="M566" s="19" t="str">
        <f>VLOOKUP($A566,'[4]TOM T'!$C:$D,2,FALSE)</f>
        <v>Food facts (nutritions, etc)</v>
      </c>
      <c r="N566" s="19" t="str">
        <f>IF((COUNTIF($G566:$L566,"Global Category")+COUNTIF($G566:$L566,"Regional Category"))&gt;0,"YES","")</f>
        <v/>
      </c>
      <c r="O566" s="20" t="s">
        <v>3872</v>
      </c>
      <c r="P566" s="93"/>
      <c r="Q566" s="93"/>
      <c r="R566" s="93"/>
      <c r="S566" s="93"/>
      <c r="T566" s="93"/>
      <c r="U566" s="93"/>
      <c r="V566" s="22"/>
    </row>
    <row r="567" spans="1:22" ht="114.75" x14ac:dyDescent="0.45">
      <c r="A567" s="18">
        <v>1071</v>
      </c>
      <c r="B567" s="7" t="s">
        <v>1137</v>
      </c>
      <c r="C567" s="7" t="s">
        <v>4277</v>
      </c>
      <c r="D567" s="3" t="s">
        <v>725</v>
      </c>
      <c r="E567" s="3" t="s">
        <v>726</v>
      </c>
      <c r="F567" s="3" t="s">
        <v>6158</v>
      </c>
      <c r="G567" s="20" t="s">
        <v>3872</v>
      </c>
      <c r="H567" s="68" t="s">
        <v>6159</v>
      </c>
      <c r="I567" s="68" t="s">
        <v>3872</v>
      </c>
      <c r="J567" s="68" t="s">
        <v>6159</v>
      </c>
      <c r="K567" s="68" t="s">
        <v>3872</v>
      </c>
      <c r="L567" s="68" t="s">
        <v>6159</v>
      </c>
      <c r="M567" s="19" t="str">
        <f>VLOOKUP($A567,'[4]TOM T'!$C:$D,2,FALSE)</f>
        <v>Food facts (nutritions, etc)</v>
      </c>
      <c r="N567" s="19" t="str">
        <f>IF((COUNTIF($G567:$L567,"Global Category")+COUNTIF($G567:$L567,"Regional Category"))&gt;0,"YES","")</f>
        <v/>
      </c>
      <c r="O567" s="20" t="s">
        <v>3872</v>
      </c>
      <c r="P567" s="93"/>
      <c r="Q567" s="93"/>
      <c r="R567" s="93"/>
      <c r="S567" s="93"/>
      <c r="T567" s="93"/>
      <c r="U567" s="93"/>
      <c r="V567" s="22"/>
    </row>
    <row r="568" spans="1:22" ht="114.75" x14ac:dyDescent="0.45">
      <c r="A568" s="18">
        <v>1072</v>
      </c>
      <c r="B568" s="7" t="s">
        <v>1138</v>
      </c>
      <c r="C568" s="7" t="s">
        <v>4278</v>
      </c>
      <c r="D568" s="3" t="s">
        <v>728</v>
      </c>
      <c r="E568" s="3" t="s">
        <v>729</v>
      </c>
      <c r="F568" s="3" t="s">
        <v>6158</v>
      </c>
      <c r="G568" s="20" t="s">
        <v>3872</v>
      </c>
      <c r="H568" s="68" t="s">
        <v>6159</v>
      </c>
      <c r="I568" s="68" t="s">
        <v>3872</v>
      </c>
      <c r="J568" s="68" t="s">
        <v>6159</v>
      </c>
      <c r="K568" s="68" t="s">
        <v>3872</v>
      </c>
      <c r="L568" s="68" t="s">
        <v>6159</v>
      </c>
      <c r="M568" s="19" t="str">
        <f>VLOOKUP($A568,'[4]TOM T'!$C:$D,2,FALSE)</f>
        <v>Food facts (nutritions, etc)</v>
      </c>
      <c r="N568" s="19" t="str">
        <f>IF((COUNTIF($G568:$L568,"Global Category")+COUNTIF($G568:$L568,"Regional Category"))&gt;0,"YES","")</f>
        <v/>
      </c>
      <c r="O568" s="20" t="s">
        <v>3872</v>
      </c>
      <c r="P568" s="93"/>
      <c r="Q568" s="93"/>
      <c r="R568" s="93"/>
      <c r="S568" s="93"/>
      <c r="T568" s="93"/>
      <c r="U568" s="93"/>
      <c r="V568" s="22"/>
    </row>
    <row r="569" spans="1:22" ht="127.5" x14ac:dyDescent="0.45">
      <c r="A569" s="18">
        <v>1073</v>
      </c>
      <c r="B569" s="7" t="s">
        <v>1139</v>
      </c>
      <c r="C569" s="7" t="s">
        <v>4279</v>
      </c>
      <c r="D569" s="3" t="s">
        <v>731</v>
      </c>
      <c r="E569" s="3" t="s">
        <v>729</v>
      </c>
      <c r="F569" s="3" t="s">
        <v>6158</v>
      </c>
      <c r="G569" s="20" t="s">
        <v>3872</v>
      </c>
      <c r="H569" s="68" t="s">
        <v>6159</v>
      </c>
      <c r="I569" s="68" t="s">
        <v>3872</v>
      </c>
      <c r="J569" s="68" t="s">
        <v>6159</v>
      </c>
      <c r="K569" s="68" t="s">
        <v>3872</v>
      </c>
      <c r="L569" s="68" t="s">
        <v>6159</v>
      </c>
      <c r="M569" s="19" t="str">
        <f>VLOOKUP($A569,'[4]TOM T'!$C:$D,2,FALSE)</f>
        <v>Food facts (nutritions, etc)</v>
      </c>
      <c r="N569" s="19" t="str">
        <f>IF((COUNTIF($G569:$L569,"Global Category")+COUNTIF($G569:$L569,"Regional Category"))&gt;0,"YES","")</f>
        <v/>
      </c>
      <c r="O569" s="68" t="s">
        <v>3872</v>
      </c>
      <c r="P569" s="93"/>
      <c r="Q569" s="93"/>
      <c r="R569" s="93"/>
      <c r="S569" s="93"/>
      <c r="T569" s="93"/>
      <c r="U569" s="93"/>
      <c r="V569" s="22"/>
    </row>
    <row r="570" spans="1:22" ht="140.25" x14ac:dyDescent="0.45">
      <c r="A570" s="18">
        <v>1074</v>
      </c>
      <c r="B570" s="7" t="s">
        <v>1140</v>
      </c>
      <c r="C570" s="7" t="s">
        <v>4280</v>
      </c>
      <c r="D570" s="3" t="s">
        <v>733</v>
      </c>
      <c r="E570" s="3" t="s">
        <v>729</v>
      </c>
      <c r="F570" s="3" t="s">
        <v>6158</v>
      </c>
      <c r="G570" s="20" t="s">
        <v>3873</v>
      </c>
      <c r="H570" s="68" t="s">
        <v>6159</v>
      </c>
      <c r="I570" s="68" t="s">
        <v>3873</v>
      </c>
      <c r="J570" s="68" t="s">
        <v>6159</v>
      </c>
      <c r="K570" s="68" t="s">
        <v>3873</v>
      </c>
      <c r="L570" s="68" t="s">
        <v>6159</v>
      </c>
      <c r="M570" s="19" t="str">
        <f>VLOOKUP($A570,'[4]TOM T'!$C:$D,2,FALSE)</f>
        <v>Food facts (nutritions, etc)</v>
      </c>
      <c r="N570" s="19" t="str">
        <f>IF((COUNTIF($G570:$L570,"Global Category")+COUNTIF($G570:$L570,"Regional Category"))&gt;0,"YES","")</f>
        <v/>
      </c>
      <c r="O570" s="134" t="s">
        <v>3873</v>
      </c>
      <c r="P570" s="93"/>
      <c r="Q570" s="93"/>
      <c r="R570" s="93"/>
      <c r="S570" s="93"/>
      <c r="T570" s="93"/>
      <c r="U570" s="93"/>
      <c r="V570" s="22"/>
    </row>
    <row r="571" spans="1:22" ht="102" x14ac:dyDescent="0.45">
      <c r="A571" s="18">
        <v>1076</v>
      </c>
      <c r="B571" s="7" t="s">
        <v>1141</v>
      </c>
      <c r="C571" s="7" t="s">
        <v>4281</v>
      </c>
      <c r="D571" s="3" t="s">
        <v>107</v>
      </c>
      <c r="E571" s="3" t="s">
        <v>108</v>
      </c>
      <c r="F571" s="3" t="s">
        <v>6158</v>
      </c>
      <c r="G571" s="20" t="s">
        <v>3872</v>
      </c>
      <c r="H571" s="68" t="s">
        <v>6159</v>
      </c>
      <c r="I571" s="68" t="s">
        <v>3872</v>
      </c>
      <c r="J571" s="68" t="s">
        <v>6159</v>
      </c>
      <c r="K571" s="68" t="s">
        <v>3872</v>
      </c>
      <c r="L571" s="68" t="s">
        <v>6159</v>
      </c>
      <c r="M571" s="19" t="str">
        <f>VLOOKUP($A571,'[4]TOM T'!$C:$D,2,FALSE)</f>
        <v>Food facts (nutritions, etc)</v>
      </c>
      <c r="N571" s="19" t="str">
        <f>IF((COUNTIF($G571:$L571,"Global Category")+COUNTIF($G571:$L571,"Regional Category"))&gt;0,"YES","")</f>
        <v/>
      </c>
      <c r="O571" s="20" t="s">
        <v>3872</v>
      </c>
      <c r="P571" s="93"/>
      <c r="Q571" s="93"/>
      <c r="R571" s="93"/>
      <c r="S571" s="93"/>
      <c r="T571" s="93"/>
      <c r="U571" s="93"/>
      <c r="V571" s="22"/>
    </row>
    <row r="572" spans="1:22" ht="127.5" x14ac:dyDescent="0.45">
      <c r="A572" s="18">
        <v>1077</v>
      </c>
      <c r="B572" s="7" t="s">
        <v>1142</v>
      </c>
      <c r="C572" s="7" t="s">
        <v>4282</v>
      </c>
      <c r="D572" s="3" t="s">
        <v>110</v>
      </c>
      <c r="E572" s="3" t="s">
        <v>111</v>
      </c>
      <c r="F572" s="3" t="s">
        <v>6158</v>
      </c>
      <c r="G572" s="20" t="s">
        <v>3873</v>
      </c>
      <c r="H572" s="68" t="s">
        <v>6159</v>
      </c>
      <c r="I572" s="68" t="s">
        <v>3873</v>
      </c>
      <c r="J572" s="68" t="s">
        <v>6159</v>
      </c>
      <c r="K572" s="68" t="s">
        <v>3873</v>
      </c>
      <c r="L572" s="68" t="s">
        <v>6159</v>
      </c>
      <c r="M572" s="19" t="str">
        <f>VLOOKUP($A572,'[4]TOM T'!$C:$D,2,FALSE)</f>
        <v>Food facts (nutritions, etc)</v>
      </c>
      <c r="N572" s="19" t="str">
        <f>IF((COUNTIF($G572:$L572,"Global Category")+COUNTIF($G572:$L572,"Regional Category"))&gt;0,"YES","")</f>
        <v/>
      </c>
      <c r="O572" s="92" t="s">
        <v>3873</v>
      </c>
      <c r="P572" s="93"/>
      <c r="Q572" s="93"/>
      <c r="R572" s="93"/>
      <c r="S572" s="93"/>
      <c r="T572" s="93"/>
      <c r="U572" s="93"/>
      <c r="V572" s="22"/>
    </row>
    <row r="573" spans="1:22" ht="127.5" x14ac:dyDescent="0.45">
      <c r="A573" s="18">
        <v>1078</v>
      </c>
      <c r="B573" s="7" t="s">
        <v>1143</v>
      </c>
      <c r="C573" s="7" t="s">
        <v>4283</v>
      </c>
      <c r="D573" s="3" t="s">
        <v>113</v>
      </c>
      <c r="E573" s="3" t="s">
        <v>114</v>
      </c>
      <c r="F573" s="3" t="s">
        <v>6158</v>
      </c>
      <c r="G573" s="20" t="s">
        <v>3873</v>
      </c>
      <c r="H573" s="68" t="s">
        <v>6159</v>
      </c>
      <c r="I573" s="68" t="s">
        <v>3873</v>
      </c>
      <c r="J573" s="68" t="s">
        <v>6159</v>
      </c>
      <c r="K573" s="68" t="s">
        <v>3873</v>
      </c>
      <c r="L573" s="68" t="s">
        <v>6159</v>
      </c>
      <c r="M573" s="19" t="str">
        <f>VLOOKUP($A573,'[4]TOM T'!$C:$D,2,FALSE)</f>
        <v>Food facts (nutritions, etc)</v>
      </c>
      <c r="N573" s="19" t="str">
        <f>IF((COUNTIF($G573:$L573,"Global Category")+COUNTIF($G573:$L573,"Regional Category"))&gt;0,"YES","")</f>
        <v/>
      </c>
      <c r="O573" s="92" t="s">
        <v>3873</v>
      </c>
      <c r="P573" s="93"/>
      <c r="Q573" s="93"/>
      <c r="R573" s="93"/>
      <c r="S573" s="93"/>
      <c r="T573" s="93"/>
      <c r="U573" s="93"/>
      <c r="V573" s="22"/>
    </row>
    <row r="574" spans="1:22" ht="127.5" x14ac:dyDescent="0.45">
      <c r="A574" s="18">
        <v>1079</v>
      </c>
      <c r="B574" s="7" t="s">
        <v>1144</v>
      </c>
      <c r="C574" s="7" t="s">
        <v>4284</v>
      </c>
      <c r="D574" s="3" t="s">
        <v>116</v>
      </c>
      <c r="E574" s="3" t="s">
        <v>117</v>
      </c>
      <c r="F574" s="3" t="s">
        <v>6158</v>
      </c>
      <c r="G574" s="20" t="s">
        <v>3873</v>
      </c>
      <c r="H574" s="68" t="s">
        <v>6159</v>
      </c>
      <c r="I574" s="68" t="s">
        <v>3873</v>
      </c>
      <c r="J574" s="68" t="s">
        <v>6159</v>
      </c>
      <c r="K574" s="68" t="s">
        <v>3873</v>
      </c>
      <c r="L574" s="68" t="s">
        <v>6159</v>
      </c>
      <c r="M574" s="19" t="str">
        <f>VLOOKUP($A574,'[4]TOM T'!$C:$D,2,FALSE)</f>
        <v>Food facts (nutritions, etc)</v>
      </c>
      <c r="N574" s="19" t="str">
        <f>IF((COUNTIF($G574:$L574,"Global Category")+COUNTIF($G574:$L574,"Regional Category"))&gt;0,"YES","")</f>
        <v/>
      </c>
      <c r="O574" s="92" t="s">
        <v>3873</v>
      </c>
      <c r="P574" s="93"/>
      <c r="Q574" s="93"/>
      <c r="R574" s="93"/>
      <c r="S574" s="93"/>
      <c r="T574" s="93"/>
      <c r="U574" s="93"/>
      <c r="V574" s="22"/>
    </row>
    <row r="575" spans="1:22" ht="127.5" x14ac:dyDescent="0.45">
      <c r="A575" s="18">
        <v>1080</v>
      </c>
      <c r="B575" s="7" t="s">
        <v>1145</v>
      </c>
      <c r="C575" s="7" t="s">
        <v>4285</v>
      </c>
      <c r="D575" s="3" t="s">
        <v>119</v>
      </c>
      <c r="E575" s="3" t="s">
        <v>3875</v>
      </c>
      <c r="F575" s="3" t="s">
        <v>6158</v>
      </c>
      <c r="G575" s="20" t="s">
        <v>3873</v>
      </c>
      <c r="H575" s="68" t="s">
        <v>6159</v>
      </c>
      <c r="I575" s="68" t="s">
        <v>3873</v>
      </c>
      <c r="J575" s="68" t="s">
        <v>6159</v>
      </c>
      <c r="K575" s="68" t="s">
        <v>3873</v>
      </c>
      <c r="L575" s="68" t="s">
        <v>6159</v>
      </c>
      <c r="M575" s="19" t="str">
        <f>VLOOKUP($A575,'[4]TOM T'!$C:$D,2,FALSE)</f>
        <v>Food facts (nutritions, etc)</v>
      </c>
      <c r="N575" s="19" t="str">
        <f>IF((COUNTIF($G575:$L575,"Global Category")+COUNTIF($G575:$L575,"Regional Category"))&gt;0,"YES","")</f>
        <v/>
      </c>
      <c r="O575" s="92" t="s">
        <v>3873</v>
      </c>
      <c r="P575" s="93"/>
      <c r="Q575" s="93"/>
      <c r="R575" s="93"/>
      <c r="S575" s="93"/>
      <c r="T575" s="93"/>
      <c r="U575" s="93"/>
      <c r="V575" s="22"/>
    </row>
    <row r="576" spans="1:22" ht="114.75" x14ac:dyDescent="0.45">
      <c r="A576" s="18">
        <v>1084</v>
      </c>
      <c r="B576" s="7" t="s">
        <v>1146</v>
      </c>
      <c r="C576" s="7" t="s">
        <v>4286</v>
      </c>
      <c r="D576" s="3" t="s">
        <v>740</v>
      </c>
      <c r="E576" s="3" t="s">
        <v>741</v>
      </c>
      <c r="F576" s="3" t="s">
        <v>6158</v>
      </c>
      <c r="G576" s="20" t="s">
        <v>3872</v>
      </c>
      <c r="H576" s="68" t="s">
        <v>6159</v>
      </c>
      <c r="I576" s="68" t="s">
        <v>3872</v>
      </c>
      <c r="J576" s="68" t="s">
        <v>6159</v>
      </c>
      <c r="K576" s="68" t="s">
        <v>3872</v>
      </c>
      <c r="L576" s="68" t="s">
        <v>6159</v>
      </c>
      <c r="M576" s="19" t="str">
        <f>VLOOKUP($A576,'[4]TOM T'!$C:$D,2,FALSE)</f>
        <v>Food facts (nutritions, etc)</v>
      </c>
      <c r="N576" s="19" t="str">
        <f>IF((COUNTIF($G576:$L576,"Global Category")+COUNTIF($G576:$L576,"Regional Category"))&gt;0,"YES","")</f>
        <v/>
      </c>
      <c r="O576" s="20" t="s">
        <v>3872</v>
      </c>
      <c r="P576" s="93"/>
      <c r="Q576" s="93"/>
      <c r="R576" s="93"/>
      <c r="S576" s="93"/>
      <c r="T576" s="93"/>
      <c r="U576" s="93"/>
      <c r="V576" s="22"/>
    </row>
    <row r="577" spans="1:22" ht="114.75" x14ac:dyDescent="0.45">
      <c r="A577" s="18">
        <v>1085</v>
      </c>
      <c r="B577" s="7" t="s">
        <v>1147</v>
      </c>
      <c r="C577" s="7" t="s">
        <v>4287</v>
      </c>
      <c r="D577" s="3" t="s">
        <v>743</v>
      </c>
      <c r="E577" s="3" t="s">
        <v>744</v>
      </c>
      <c r="F577" s="3" t="s">
        <v>6158</v>
      </c>
      <c r="G577" s="20" t="s">
        <v>3872</v>
      </c>
      <c r="H577" s="68" t="s">
        <v>6159</v>
      </c>
      <c r="I577" s="68" t="s">
        <v>3872</v>
      </c>
      <c r="J577" s="68" t="s">
        <v>6159</v>
      </c>
      <c r="K577" s="68" t="s">
        <v>3872</v>
      </c>
      <c r="L577" s="68" t="s">
        <v>6159</v>
      </c>
      <c r="M577" s="19" t="str">
        <f>VLOOKUP($A577,'[4]TOM T'!$C:$D,2,FALSE)</f>
        <v>Food facts (nutritions, etc)</v>
      </c>
      <c r="N577" s="19" t="str">
        <f>IF((COUNTIF($G577:$L577,"Global Category")+COUNTIF($G577:$L577,"Regional Category"))&gt;0,"YES","")</f>
        <v/>
      </c>
      <c r="O577" s="20" t="s">
        <v>3872</v>
      </c>
      <c r="P577" s="93"/>
      <c r="Q577" s="93"/>
      <c r="R577" s="93"/>
      <c r="S577" s="93"/>
      <c r="T577" s="93"/>
      <c r="U577" s="93"/>
      <c r="V577" s="22"/>
    </row>
    <row r="578" spans="1:22" ht="114.75" x14ac:dyDescent="0.45">
      <c r="A578" s="18">
        <v>1086</v>
      </c>
      <c r="B578" s="7" t="s">
        <v>1148</v>
      </c>
      <c r="C578" s="7" t="s">
        <v>4288</v>
      </c>
      <c r="D578" s="3" t="s">
        <v>746</v>
      </c>
      <c r="E578" s="3" t="s">
        <v>747</v>
      </c>
      <c r="F578" s="3" t="s">
        <v>6158</v>
      </c>
      <c r="G578" s="20" t="s">
        <v>3872</v>
      </c>
      <c r="H578" s="68" t="s">
        <v>6159</v>
      </c>
      <c r="I578" s="68" t="s">
        <v>3872</v>
      </c>
      <c r="J578" s="68" t="s">
        <v>6159</v>
      </c>
      <c r="K578" s="68" t="s">
        <v>3872</v>
      </c>
      <c r="L578" s="68" t="s">
        <v>6159</v>
      </c>
      <c r="M578" s="19" t="str">
        <f>VLOOKUP($A578,'[4]TOM T'!$C:$D,2,FALSE)</f>
        <v>Food facts (nutritions, etc)</v>
      </c>
      <c r="N578" s="19" t="str">
        <f>IF((COUNTIF($G578:$L578,"Global Category")+COUNTIF($G578:$L578,"Regional Category"))&gt;0,"YES","")</f>
        <v/>
      </c>
      <c r="O578" s="20" t="s">
        <v>3872</v>
      </c>
      <c r="P578" s="93"/>
      <c r="Q578" s="93"/>
      <c r="R578" s="93"/>
      <c r="S578" s="93"/>
      <c r="T578" s="93"/>
      <c r="U578" s="93"/>
      <c r="V578" s="22"/>
    </row>
    <row r="579" spans="1:22" ht="114.75" x14ac:dyDescent="0.45">
      <c r="A579" s="18">
        <v>1087</v>
      </c>
      <c r="B579" s="7" t="s">
        <v>1149</v>
      </c>
      <c r="C579" s="7" t="s">
        <v>4289</v>
      </c>
      <c r="D579" s="3" t="s">
        <v>749</v>
      </c>
      <c r="E579" s="3" t="s">
        <v>750</v>
      </c>
      <c r="F579" s="3" t="s">
        <v>6158</v>
      </c>
      <c r="G579" s="20" t="s">
        <v>3872</v>
      </c>
      <c r="H579" s="68" t="s">
        <v>6159</v>
      </c>
      <c r="I579" s="68" t="s">
        <v>3872</v>
      </c>
      <c r="J579" s="68" t="s">
        <v>6159</v>
      </c>
      <c r="K579" s="68" t="s">
        <v>3872</v>
      </c>
      <c r="L579" s="68" t="s">
        <v>6159</v>
      </c>
      <c r="M579" s="19" t="str">
        <f>VLOOKUP($A579,'[4]TOM T'!$C:$D,2,FALSE)</f>
        <v>Food facts (nutritions, etc)</v>
      </c>
      <c r="N579" s="19" t="str">
        <f>IF((COUNTIF($G579:$L579,"Global Category")+COUNTIF($G579:$L579,"Regional Category"))&gt;0,"YES","")</f>
        <v/>
      </c>
      <c r="O579" s="20" t="s">
        <v>3872</v>
      </c>
      <c r="P579" s="93"/>
      <c r="Q579" s="93"/>
      <c r="R579" s="93"/>
      <c r="S579" s="93"/>
      <c r="T579" s="93"/>
      <c r="U579" s="93"/>
      <c r="V579" s="22"/>
    </row>
    <row r="580" spans="1:22" ht="102" x14ac:dyDescent="0.45">
      <c r="A580" s="18">
        <v>1088</v>
      </c>
      <c r="B580" s="7" t="s">
        <v>1150</v>
      </c>
      <c r="C580" s="7" t="s">
        <v>4290</v>
      </c>
      <c r="D580" s="3" t="s">
        <v>752</v>
      </c>
      <c r="E580" s="3" t="s">
        <v>753</v>
      </c>
      <c r="F580" s="3" t="s">
        <v>6158</v>
      </c>
      <c r="G580" s="20" t="s">
        <v>3872</v>
      </c>
      <c r="H580" s="68" t="s">
        <v>6159</v>
      </c>
      <c r="I580" s="68" t="s">
        <v>3872</v>
      </c>
      <c r="J580" s="68" t="s">
        <v>6159</v>
      </c>
      <c r="K580" s="68" t="s">
        <v>3872</v>
      </c>
      <c r="L580" s="68" t="s">
        <v>6159</v>
      </c>
      <c r="M580" s="19" t="str">
        <f>VLOOKUP($A580,'[4]TOM T'!$C:$D,2,FALSE)</f>
        <v>Food facts (nutritions, etc)</v>
      </c>
      <c r="N580" s="19" t="str">
        <f>IF((COUNTIF($G580:$L580,"Global Category")+COUNTIF($G580:$L580,"Regional Category"))&gt;0,"YES","")</f>
        <v/>
      </c>
      <c r="O580" s="20" t="s">
        <v>3872</v>
      </c>
      <c r="P580" s="93"/>
      <c r="Q580" s="93"/>
      <c r="R580" s="93"/>
      <c r="S580" s="93"/>
      <c r="T580" s="93"/>
      <c r="U580" s="93"/>
      <c r="V580" s="22"/>
    </row>
    <row r="581" spans="1:22" ht="102" x14ac:dyDescent="0.45">
      <c r="A581" s="18">
        <v>1089</v>
      </c>
      <c r="B581" s="7" t="s">
        <v>1151</v>
      </c>
      <c r="C581" s="7" t="s">
        <v>4291</v>
      </c>
      <c r="D581" s="3" t="s">
        <v>755</v>
      </c>
      <c r="E581" s="3" t="s">
        <v>756</v>
      </c>
      <c r="F581" s="3" t="s">
        <v>6158</v>
      </c>
      <c r="G581" s="20" t="s">
        <v>3872</v>
      </c>
      <c r="H581" s="68" t="s">
        <v>6159</v>
      </c>
      <c r="I581" s="68" t="s">
        <v>3872</v>
      </c>
      <c r="J581" s="68" t="s">
        <v>6159</v>
      </c>
      <c r="K581" s="68" t="s">
        <v>3872</v>
      </c>
      <c r="L581" s="68" t="s">
        <v>6159</v>
      </c>
      <c r="M581" s="19" t="str">
        <f>VLOOKUP($A581,'[4]TOM T'!$C:$D,2,FALSE)</f>
        <v>Food facts (nutritions, etc)</v>
      </c>
      <c r="N581" s="19" t="str">
        <f>IF((COUNTIF($G581:$L581,"Global Category")+COUNTIF($G581:$L581,"Regional Category"))&gt;0,"YES","")</f>
        <v/>
      </c>
      <c r="O581" s="20" t="s">
        <v>3872</v>
      </c>
      <c r="P581" s="93"/>
      <c r="Q581" s="93"/>
      <c r="R581" s="93"/>
      <c r="S581" s="93"/>
      <c r="T581" s="93"/>
      <c r="U581" s="93"/>
      <c r="V581" s="22"/>
    </row>
    <row r="582" spans="1:22" ht="127.5" x14ac:dyDescent="0.45">
      <c r="A582" s="18">
        <v>1091</v>
      </c>
      <c r="B582" s="7" t="s">
        <v>1152</v>
      </c>
      <c r="C582" s="7" t="s">
        <v>4292</v>
      </c>
      <c r="D582" s="3" t="s">
        <v>107</v>
      </c>
      <c r="E582" s="3" t="s">
        <v>108</v>
      </c>
      <c r="F582" s="3" t="s">
        <v>6158</v>
      </c>
      <c r="G582" s="20" t="s">
        <v>3872</v>
      </c>
      <c r="H582" s="68" t="s">
        <v>6159</v>
      </c>
      <c r="I582" s="68" t="s">
        <v>3872</v>
      </c>
      <c r="J582" s="68" t="s">
        <v>6159</v>
      </c>
      <c r="K582" s="68" t="s">
        <v>3872</v>
      </c>
      <c r="L582" s="68" t="s">
        <v>6159</v>
      </c>
      <c r="M582" s="19" t="str">
        <f>VLOOKUP($A582,'[4]TOM T'!$C:$D,2,FALSE)</f>
        <v>Food facts (nutritions, etc)</v>
      </c>
      <c r="N582" s="19" t="str">
        <f>IF((COUNTIF($G582:$L582,"Global Category")+COUNTIF($G582:$L582,"Regional Category"))&gt;0,"YES","")</f>
        <v/>
      </c>
      <c r="O582" s="20" t="s">
        <v>3872</v>
      </c>
      <c r="P582" s="93"/>
      <c r="Q582" s="93"/>
      <c r="R582" s="93"/>
      <c r="S582" s="93"/>
      <c r="T582" s="93"/>
      <c r="U582" s="93"/>
      <c r="V582" s="22"/>
    </row>
    <row r="583" spans="1:22" ht="127.5" x14ac:dyDescent="0.45">
      <c r="A583" s="18">
        <v>1092</v>
      </c>
      <c r="B583" s="7" t="s">
        <v>1153</v>
      </c>
      <c r="C583" s="7" t="s">
        <v>4293</v>
      </c>
      <c r="D583" s="3" t="s">
        <v>110</v>
      </c>
      <c r="E583" s="3" t="s">
        <v>111</v>
      </c>
      <c r="F583" s="3" t="s">
        <v>6158</v>
      </c>
      <c r="G583" s="20" t="s">
        <v>3873</v>
      </c>
      <c r="H583" s="68" t="s">
        <v>6159</v>
      </c>
      <c r="I583" s="68" t="s">
        <v>3873</v>
      </c>
      <c r="J583" s="68" t="s">
        <v>6159</v>
      </c>
      <c r="K583" s="68" t="s">
        <v>3873</v>
      </c>
      <c r="L583" s="68" t="s">
        <v>6159</v>
      </c>
      <c r="M583" s="19" t="str">
        <f>VLOOKUP($A583,'[4]TOM T'!$C:$D,2,FALSE)</f>
        <v>Food facts (nutritions, etc)</v>
      </c>
      <c r="N583" s="19" t="str">
        <f>IF((COUNTIF($G583:$L583,"Global Category")+COUNTIF($G583:$L583,"Regional Category"))&gt;0,"YES","")</f>
        <v/>
      </c>
      <c r="O583" s="92" t="s">
        <v>3873</v>
      </c>
      <c r="P583" s="93"/>
      <c r="Q583" s="93"/>
      <c r="R583" s="93"/>
      <c r="S583" s="93"/>
      <c r="T583" s="93"/>
      <c r="U583" s="93"/>
      <c r="V583" s="22"/>
    </row>
    <row r="584" spans="1:22" ht="127.5" x14ac:dyDescent="0.45">
      <c r="A584" s="18">
        <v>1093</v>
      </c>
      <c r="B584" s="7" t="s">
        <v>1154</v>
      </c>
      <c r="C584" s="7" t="s">
        <v>4294</v>
      </c>
      <c r="D584" s="3" t="s">
        <v>113</v>
      </c>
      <c r="E584" s="3" t="s">
        <v>114</v>
      </c>
      <c r="F584" s="3" t="s">
        <v>6158</v>
      </c>
      <c r="G584" s="20" t="s">
        <v>3873</v>
      </c>
      <c r="H584" s="68" t="s">
        <v>6159</v>
      </c>
      <c r="I584" s="68" t="s">
        <v>3873</v>
      </c>
      <c r="J584" s="68" t="s">
        <v>6159</v>
      </c>
      <c r="K584" s="68" t="s">
        <v>3873</v>
      </c>
      <c r="L584" s="68" t="s">
        <v>6159</v>
      </c>
      <c r="M584" s="19" t="str">
        <f>VLOOKUP($A584,'[4]TOM T'!$C:$D,2,FALSE)</f>
        <v>Food facts (nutritions, etc)</v>
      </c>
      <c r="N584" s="19" t="str">
        <f>IF((COUNTIF($G584:$L584,"Global Category")+COUNTIF($G584:$L584,"Regional Category"))&gt;0,"YES","")</f>
        <v/>
      </c>
      <c r="O584" s="92" t="s">
        <v>3873</v>
      </c>
      <c r="P584" s="93"/>
      <c r="Q584" s="93"/>
      <c r="R584" s="93"/>
      <c r="S584" s="93"/>
      <c r="T584" s="93"/>
      <c r="U584" s="93"/>
      <c r="V584" s="22"/>
    </row>
    <row r="585" spans="1:22" ht="127.5" x14ac:dyDescent="0.45">
      <c r="A585" s="18">
        <v>1094</v>
      </c>
      <c r="B585" s="7" t="s">
        <v>1155</v>
      </c>
      <c r="C585" s="7" t="s">
        <v>4295</v>
      </c>
      <c r="D585" s="3" t="s">
        <v>116</v>
      </c>
      <c r="E585" s="3" t="s">
        <v>117</v>
      </c>
      <c r="F585" s="3" t="s">
        <v>6158</v>
      </c>
      <c r="G585" s="20" t="s">
        <v>3873</v>
      </c>
      <c r="H585" s="68" t="s">
        <v>6159</v>
      </c>
      <c r="I585" s="68" t="s">
        <v>3873</v>
      </c>
      <c r="J585" s="68" t="s">
        <v>6159</v>
      </c>
      <c r="K585" s="68" t="s">
        <v>3873</v>
      </c>
      <c r="L585" s="68" t="s">
        <v>6159</v>
      </c>
      <c r="M585" s="19" t="str">
        <f>VLOOKUP($A585,'[4]TOM T'!$C:$D,2,FALSE)</f>
        <v>Food facts (nutritions, etc)</v>
      </c>
      <c r="N585" s="19" t="str">
        <f>IF((COUNTIF($G585:$L585,"Global Category")+COUNTIF($G585:$L585,"Regional Category"))&gt;0,"YES","")</f>
        <v/>
      </c>
      <c r="O585" s="134" t="s">
        <v>3873</v>
      </c>
      <c r="P585" s="93"/>
      <c r="Q585" s="93"/>
      <c r="R585" s="93"/>
      <c r="S585" s="93"/>
      <c r="T585" s="93"/>
      <c r="U585" s="93"/>
      <c r="V585" s="22"/>
    </row>
    <row r="586" spans="1:22" ht="127.5" x14ac:dyDescent="0.45">
      <c r="A586" s="18">
        <v>1095</v>
      </c>
      <c r="B586" s="7" t="s">
        <v>1156</v>
      </c>
      <c r="C586" s="7" t="s">
        <v>4296</v>
      </c>
      <c r="D586" s="3" t="s">
        <v>119</v>
      </c>
      <c r="E586" s="3" t="s">
        <v>3875</v>
      </c>
      <c r="F586" s="3" t="s">
        <v>6158</v>
      </c>
      <c r="G586" s="20" t="s">
        <v>3873</v>
      </c>
      <c r="H586" s="68" t="s">
        <v>6159</v>
      </c>
      <c r="I586" s="68" t="s">
        <v>3873</v>
      </c>
      <c r="J586" s="68" t="s">
        <v>6159</v>
      </c>
      <c r="K586" s="68" t="s">
        <v>3873</v>
      </c>
      <c r="L586" s="68" t="s">
        <v>6159</v>
      </c>
      <c r="M586" s="19" t="str">
        <f>VLOOKUP($A586,'[4]TOM T'!$C:$D,2,FALSE)</f>
        <v>Food facts (nutritions, etc)</v>
      </c>
      <c r="N586" s="19" t="str">
        <f>IF((COUNTIF($G586:$L586,"Global Category")+COUNTIF($G586:$L586,"Regional Category"))&gt;0,"YES","")</f>
        <v/>
      </c>
      <c r="O586" s="134" t="s">
        <v>3873</v>
      </c>
      <c r="P586" s="93"/>
      <c r="Q586" s="93"/>
      <c r="R586" s="93"/>
      <c r="S586" s="93"/>
      <c r="T586" s="93"/>
      <c r="U586" s="93"/>
      <c r="V586" s="22"/>
    </row>
    <row r="587" spans="1:22" ht="140.25" x14ac:dyDescent="0.45">
      <c r="A587" s="8">
        <v>1099</v>
      </c>
      <c r="B587" s="7" t="s">
        <v>1157</v>
      </c>
      <c r="C587" s="7" t="s">
        <v>4297</v>
      </c>
      <c r="D587" s="3" t="s">
        <v>306</v>
      </c>
      <c r="E587" s="3" t="s">
        <v>307</v>
      </c>
      <c r="F587" s="3" t="s">
        <v>6158</v>
      </c>
      <c r="G587" s="20" t="s">
        <v>3878</v>
      </c>
      <c r="H587" s="68" t="s">
        <v>6159</v>
      </c>
      <c r="I587" s="69" t="s">
        <v>3878</v>
      </c>
      <c r="J587" s="68" t="s">
        <v>6159</v>
      </c>
      <c r="K587" s="68" t="s">
        <v>3878</v>
      </c>
      <c r="L587" s="68" t="s">
        <v>6159</v>
      </c>
      <c r="M587" s="19" t="str">
        <f>VLOOKUP($A587,'[4]TOM T'!$C:$D,2,FALSE)</f>
        <v>Food facts (nutritions, etc)</v>
      </c>
      <c r="N587" s="19" t="str">
        <f>IF((COUNTIF($G587:$L587,"Global Category")+COUNTIF($G587:$L587,"Regional Category"))&gt;0,"YES","")</f>
        <v/>
      </c>
      <c r="O587" s="134" t="s">
        <v>3878</v>
      </c>
      <c r="P587" s="93"/>
      <c r="Q587" s="93"/>
      <c r="R587" s="93"/>
      <c r="S587" s="93"/>
      <c r="T587" s="93"/>
      <c r="U587" s="93"/>
      <c r="V587" s="22"/>
    </row>
    <row r="588" spans="1:22" ht="140.25" x14ac:dyDescent="0.45">
      <c r="A588" s="18">
        <v>1100</v>
      </c>
      <c r="B588" s="7" t="s">
        <v>1158</v>
      </c>
      <c r="C588" s="7" t="s">
        <v>4298</v>
      </c>
      <c r="D588" s="3" t="s">
        <v>309</v>
      </c>
      <c r="E588" s="3" t="s">
        <v>307</v>
      </c>
      <c r="F588" s="3" t="s">
        <v>6158</v>
      </c>
      <c r="G588" s="20" t="s">
        <v>3873</v>
      </c>
      <c r="H588" s="68" t="s">
        <v>6159</v>
      </c>
      <c r="I588" s="68" t="s">
        <v>3873</v>
      </c>
      <c r="J588" s="68" t="s">
        <v>6159</v>
      </c>
      <c r="K588" s="68" t="s">
        <v>3873</v>
      </c>
      <c r="L588" s="68" t="s">
        <v>6159</v>
      </c>
      <c r="M588" s="19" t="str">
        <f>VLOOKUP($A588,'[4]TOM T'!$C:$D,2,FALSE)</f>
        <v>Food facts (nutritions, etc)</v>
      </c>
      <c r="N588" s="19" t="str">
        <f>IF((COUNTIF($G588:$L588,"Global Category")+COUNTIF($G588:$L588,"Regional Category"))&gt;0,"YES","")</f>
        <v/>
      </c>
      <c r="O588" s="92" t="s">
        <v>3873</v>
      </c>
      <c r="P588" s="93"/>
      <c r="Q588" s="93"/>
      <c r="R588" s="93"/>
      <c r="S588" s="93"/>
      <c r="T588" s="93"/>
      <c r="U588" s="93"/>
      <c r="V588" s="22"/>
    </row>
    <row r="589" spans="1:22" ht="127.5" x14ac:dyDescent="0.45">
      <c r="A589" s="8">
        <v>1102</v>
      </c>
      <c r="B589" s="7" t="s">
        <v>1159</v>
      </c>
      <c r="C589" s="7" t="s">
        <v>4299</v>
      </c>
      <c r="D589" s="3" t="s">
        <v>310</v>
      </c>
      <c r="E589" s="3" t="s">
        <v>311</v>
      </c>
      <c r="F589" s="3" t="s">
        <v>6158</v>
      </c>
      <c r="G589" s="20" t="s">
        <v>3878</v>
      </c>
      <c r="H589" s="68" t="s">
        <v>6159</v>
      </c>
      <c r="I589" s="69" t="s">
        <v>3689</v>
      </c>
      <c r="J589" s="68" t="s">
        <v>6159</v>
      </c>
      <c r="K589" s="68" t="s">
        <v>3878</v>
      </c>
      <c r="L589" s="68" t="s">
        <v>6159</v>
      </c>
      <c r="M589" s="19" t="str">
        <f>VLOOKUP($A589,'[4]TOM T'!$C:$D,2,FALSE)</f>
        <v>Food facts (nutritions, etc)</v>
      </c>
      <c r="N589" s="19" t="str">
        <f>IF((COUNTIF($G589:$L589,"Global Category")+COUNTIF($G589:$L589,"Regional Category"))&gt;0,"YES","")</f>
        <v/>
      </c>
      <c r="O589" s="134" t="s">
        <v>3878</v>
      </c>
      <c r="P589" s="93"/>
      <c r="Q589" s="93"/>
      <c r="R589" s="93"/>
      <c r="S589" s="93"/>
      <c r="T589" s="93"/>
      <c r="U589" s="93"/>
      <c r="V589" s="22"/>
    </row>
    <row r="590" spans="1:22" ht="127.5" x14ac:dyDescent="0.45">
      <c r="A590" s="8">
        <v>1103</v>
      </c>
      <c r="B590" s="7" t="s">
        <v>1160</v>
      </c>
      <c r="C590" s="7" t="s">
        <v>4300</v>
      </c>
      <c r="D590" s="3" t="s">
        <v>312</v>
      </c>
      <c r="E590" s="3" t="s">
        <v>313</v>
      </c>
      <c r="F590" s="3" t="s">
        <v>6158</v>
      </c>
      <c r="G590" s="20" t="s">
        <v>3878</v>
      </c>
      <c r="H590" s="68" t="s">
        <v>6159</v>
      </c>
      <c r="I590" s="69" t="s">
        <v>3689</v>
      </c>
      <c r="J590" s="68" t="s">
        <v>6159</v>
      </c>
      <c r="K590" s="68" t="s">
        <v>3878</v>
      </c>
      <c r="L590" s="68" t="s">
        <v>6159</v>
      </c>
      <c r="M590" s="19" t="str">
        <f>VLOOKUP($A590,'[4]TOM T'!$C:$D,2,FALSE)</f>
        <v>Food facts (nutritions, etc)</v>
      </c>
      <c r="N590" s="19" t="str">
        <f>IF((COUNTIF($G590:$L590,"Global Category")+COUNTIF($G590:$L590,"Regional Category"))&gt;0,"YES","")</f>
        <v/>
      </c>
      <c r="O590" s="134" t="s">
        <v>3878</v>
      </c>
      <c r="P590" s="93"/>
      <c r="Q590" s="93"/>
      <c r="R590" s="93"/>
      <c r="S590" s="93"/>
      <c r="T590" s="93"/>
      <c r="U590" s="93"/>
      <c r="V590" s="22"/>
    </row>
    <row r="591" spans="1:22" ht="114.75" x14ac:dyDescent="0.45">
      <c r="A591" s="8">
        <v>1112</v>
      </c>
      <c r="B591" s="7" t="s">
        <v>1161</v>
      </c>
      <c r="C591" s="7" t="s">
        <v>4301</v>
      </c>
      <c r="D591" s="3" t="s">
        <v>766</v>
      </c>
      <c r="E591" s="3" t="s">
        <v>767</v>
      </c>
      <c r="F591" s="3" t="s">
        <v>6158</v>
      </c>
      <c r="G591" s="20" t="s">
        <v>3878</v>
      </c>
      <c r="H591" s="68" t="s">
        <v>6159</v>
      </c>
      <c r="I591" s="69" t="s">
        <v>3878</v>
      </c>
      <c r="J591" s="68" t="s">
        <v>6159</v>
      </c>
      <c r="K591" s="68" t="s">
        <v>3878</v>
      </c>
      <c r="L591" s="68" t="s">
        <v>6159</v>
      </c>
      <c r="M591" s="19" t="str">
        <f>VLOOKUP($A591,'[4]TOM T'!$C:$D,2,FALSE)</f>
        <v>Food facts (nutritions, etc)</v>
      </c>
      <c r="N591" s="19" t="str">
        <f>IF((COUNTIF($G591:$L591,"Global Category")+COUNTIF($G591:$L591,"Regional Category"))&gt;0,"YES","")</f>
        <v/>
      </c>
      <c r="O591" s="92" t="s">
        <v>3878</v>
      </c>
      <c r="P591" s="93"/>
      <c r="Q591" s="93"/>
      <c r="R591" s="93"/>
      <c r="S591" s="93"/>
      <c r="T591" s="93"/>
      <c r="U591" s="93"/>
      <c r="V591" s="22"/>
    </row>
    <row r="592" spans="1:22" ht="114.75" x14ac:dyDescent="0.45">
      <c r="A592" s="8">
        <v>1113</v>
      </c>
      <c r="B592" s="7" t="s">
        <v>1162</v>
      </c>
      <c r="C592" s="7" t="s">
        <v>4302</v>
      </c>
      <c r="D592" s="3" t="s">
        <v>769</v>
      </c>
      <c r="E592" s="3" t="s">
        <v>770</v>
      </c>
      <c r="F592" s="3" t="s">
        <v>6158</v>
      </c>
      <c r="G592" s="20" t="s">
        <v>3878</v>
      </c>
      <c r="H592" s="68" t="s">
        <v>6159</v>
      </c>
      <c r="I592" s="69" t="s">
        <v>3878</v>
      </c>
      <c r="J592" s="68" t="s">
        <v>6159</v>
      </c>
      <c r="K592" s="68" t="s">
        <v>3878</v>
      </c>
      <c r="L592" s="68" t="s">
        <v>6159</v>
      </c>
      <c r="M592" s="19" t="str">
        <f>VLOOKUP($A592,'[4]TOM T'!$C:$D,2,FALSE)</f>
        <v>Food facts (nutritions, etc)</v>
      </c>
      <c r="N592" s="19" t="str">
        <f>IF((COUNTIF($G592:$L592,"Global Category")+COUNTIF($G592:$L592,"Regional Category"))&gt;0,"YES","")</f>
        <v/>
      </c>
      <c r="O592" s="92" t="s">
        <v>3878</v>
      </c>
      <c r="P592" s="93"/>
      <c r="Q592" s="93"/>
      <c r="R592" s="93"/>
      <c r="S592" s="93"/>
      <c r="T592" s="93"/>
      <c r="U592" s="93"/>
      <c r="V592" s="22"/>
    </row>
    <row r="593" spans="1:22" ht="114.75" x14ac:dyDescent="0.45">
      <c r="A593" s="18">
        <v>1116</v>
      </c>
      <c r="B593" s="7" t="s">
        <v>1163</v>
      </c>
      <c r="C593" s="7" t="s">
        <v>4303</v>
      </c>
      <c r="D593" s="3" t="s">
        <v>107</v>
      </c>
      <c r="E593" s="3" t="s">
        <v>108</v>
      </c>
      <c r="F593" s="3" t="s">
        <v>6158</v>
      </c>
      <c r="G593" s="20" t="s">
        <v>3872</v>
      </c>
      <c r="H593" s="68" t="s">
        <v>6159</v>
      </c>
      <c r="I593" s="68" t="s">
        <v>3872</v>
      </c>
      <c r="J593" s="68" t="s">
        <v>6159</v>
      </c>
      <c r="K593" s="68" t="s">
        <v>3872</v>
      </c>
      <c r="L593" s="68" t="s">
        <v>6159</v>
      </c>
      <c r="M593" s="19" t="str">
        <f>VLOOKUP($A593,'[4]TOM T'!$C:$D,2,FALSE)</f>
        <v>Food facts (nutritions, etc)</v>
      </c>
      <c r="N593" s="19" t="str">
        <f>IF((COUNTIF($G593:$L593,"Global Category")+COUNTIF($G593:$L593,"Regional Category"))&gt;0,"YES","")</f>
        <v/>
      </c>
      <c r="O593" s="20" t="s">
        <v>3872</v>
      </c>
      <c r="P593" s="93"/>
      <c r="Q593" s="93"/>
      <c r="R593" s="93"/>
      <c r="S593" s="93"/>
      <c r="T593" s="93"/>
      <c r="U593" s="93"/>
      <c r="V593" s="22"/>
    </row>
    <row r="594" spans="1:22" ht="140.25" x14ac:dyDescent="0.45">
      <c r="A594" s="18">
        <v>1117</v>
      </c>
      <c r="B594" s="7" t="s">
        <v>1164</v>
      </c>
      <c r="C594" s="7" t="s">
        <v>4304</v>
      </c>
      <c r="D594" s="3" t="s">
        <v>110</v>
      </c>
      <c r="E594" s="3" t="s">
        <v>111</v>
      </c>
      <c r="F594" s="3" t="s">
        <v>6158</v>
      </c>
      <c r="G594" s="20" t="s">
        <v>3873</v>
      </c>
      <c r="H594" s="68" t="s">
        <v>6159</v>
      </c>
      <c r="I594" s="68" t="s">
        <v>3873</v>
      </c>
      <c r="J594" s="68" t="s">
        <v>6159</v>
      </c>
      <c r="K594" s="68" t="s">
        <v>3873</v>
      </c>
      <c r="L594" s="68" t="s">
        <v>6159</v>
      </c>
      <c r="M594" s="19" t="str">
        <f>VLOOKUP($A594,'[4]TOM T'!$C:$D,2,FALSE)</f>
        <v>Food facts (nutritions, etc)</v>
      </c>
      <c r="N594" s="19" t="str">
        <f>IF((COUNTIF($G594:$L594,"Global Category")+COUNTIF($G594:$L594,"Regional Category"))&gt;0,"YES","")</f>
        <v/>
      </c>
      <c r="O594" s="92" t="s">
        <v>3873</v>
      </c>
      <c r="P594" s="93"/>
      <c r="Q594" s="93"/>
      <c r="R594" s="93"/>
      <c r="S594" s="93"/>
      <c r="T594" s="93"/>
      <c r="U594" s="93"/>
      <c r="V594" s="22"/>
    </row>
    <row r="595" spans="1:22" ht="127.5" x14ac:dyDescent="0.45">
      <c r="A595" s="18">
        <v>1118</v>
      </c>
      <c r="B595" s="7" t="s">
        <v>1165</v>
      </c>
      <c r="C595" s="7" t="s">
        <v>4305</v>
      </c>
      <c r="D595" s="3" t="s">
        <v>113</v>
      </c>
      <c r="E595" s="3" t="s">
        <v>114</v>
      </c>
      <c r="F595" s="3" t="s">
        <v>6158</v>
      </c>
      <c r="G595" s="20" t="s">
        <v>3873</v>
      </c>
      <c r="H595" s="68" t="s">
        <v>6159</v>
      </c>
      <c r="I595" s="68" t="s">
        <v>3873</v>
      </c>
      <c r="J595" s="68" t="s">
        <v>6159</v>
      </c>
      <c r="K595" s="68" t="s">
        <v>3873</v>
      </c>
      <c r="L595" s="68" t="s">
        <v>6159</v>
      </c>
      <c r="M595" s="19" t="str">
        <f>VLOOKUP($A595,'[4]TOM T'!$C:$D,2,FALSE)</f>
        <v>Food facts (nutritions, etc)</v>
      </c>
      <c r="N595" s="19" t="str">
        <f>IF((COUNTIF($G595:$L595,"Global Category")+COUNTIF($G595:$L595,"Regional Category"))&gt;0,"YES","")</f>
        <v/>
      </c>
      <c r="O595" s="134" t="s">
        <v>3873</v>
      </c>
      <c r="P595" s="93"/>
      <c r="Q595" s="93"/>
      <c r="R595" s="93"/>
      <c r="S595" s="93"/>
      <c r="T595" s="93"/>
      <c r="U595" s="93"/>
      <c r="V595" s="22"/>
    </row>
    <row r="596" spans="1:22" ht="140.25" x14ac:dyDescent="0.45">
      <c r="A596" s="18">
        <v>1119</v>
      </c>
      <c r="B596" s="7" t="s">
        <v>1166</v>
      </c>
      <c r="C596" s="7" t="s">
        <v>4306</v>
      </c>
      <c r="D596" s="3" t="s">
        <v>116</v>
      </c>
      <c r="E596" s="3" t="s">
        <v>117</v>
      </c>
      <c r="F596" s="3" t="s">
        <v>6158</v>
      </c>
      <c r="G596" s="20" t="s">
        <v>3873</v>
      </c>
      <c r="H596" s="68" t="s">
        <v>6159</v>
      </c>
      <c r="I596" s="68" t="s">
        <v>3873</v>
      </c>
      <c r="J596" s="68" t="s">
        <v>6159</v>
      </c>
      <c r="K596" s="68" t="s">
        <v>3873</v>
      </c>
      <c r="L596" s="68" t="s">
        <v>6159</v>
      </c>
      <c r="M596" s="19" t="str">
        <f>VLOOKUP($A596,'[4]TOM T'!$C:$D,2,FALSE)</f>
        <v>Food facts (nutritions, etc)</v>
      </c>
      <c r="N596" s="19" t="str">
        <f>IF((COUNTIF($G596:$L596,"Global Category")+COUNTIF($G596:$L596,"Regional Category"))&gt;0,"YES","")</f>
        <v/>
      </c>
      <c r="O596" s="92" t="s">
        <v>3873</v>
      </c>
      <c r="P596" s="93"/>
      <c r="Q596" s="93"/>
      <c r="R596" s="93"/>
      <c r="S596" s="93"/>
      <c r="T596" s="93"/>
      <c r="U596" s="93"/>
      <c r="V596" s="22"/>
    </row>
    <row r="597" spans="1:22" ht="140.25" x14ac:dyDescent="0.45">
      <c r="A597" s="18">
        <v>1120</v>
      </c>
      <c r="B597" s="7" t="s">
        <v>1167</v>
      </c>
      <c r="C597" s="7" t="s">
        <v>4307</v>
      </c>
      <c r="D597" s="3" t="s">
        <v>119</v>
      </c>
      <c r="E597" s="3" t="s">
        <v>3875</v>
      </c>
      <c r="F597" s="3" t="s">
        <v>6158</v>
      </c>
      <c r="G597" s="20" t="s">
        <v>3873</v>
      </c>
      <c r="H597" s="68" t="s">
        <v>6159</v>
      </c>
      <c r="I597" s="68" t="s">
        <v>3873</v>
      </c>
      <c r="J597" s="68" t="s">
        <v>6159</v>
      </c>
      <c r="K597" s="68" t="s">
        <v>3873</v>
      </c>
      <c r="L597" s="68" t="s">
        <v>6159</v>
      </c>
      <c r="M597" s="19" t="str">
        <f>VLOOKUP($A597,'[4]TOM T'!$C:$D,2,FALSE)</f>
        <v>Food facts (nutritions, etc)</v>
      </c>
      <c r="N597" s="19" t="str">
        <f>IF((COUNTIF($G597:$L597,"Global Category")+COUNTIF($G597:$L597,"Regional Category"))&gt;0,"YES","")</f>
        <v/>
      </c>
      <c r="O597" s="92" t="s">
        <v>3873</v>
      </c>
      <c r="P597" s="93"/>
      <c r="Q597" s="93"/>
      <c r="R597" s="93"/>
      <c r="S597" s="93"/>
      <c r="T597" s="93"/>
      <c r="U597" s="93"/>
      <c r="V597" s="22"/>
    </row>
    <row r="598" spans="1:22" ht="127.5" x14ac:dyDescent="0.45">
      <c r="A598" s="18">
        <v>1132</v>
      </c>
      <c r="B598" s="7" t="s">
        <v>1168</v>
      </c>
      <c r="C598" s="7" t="s">
        <v>4308</v>
      </c>
      <c r="D598" s="3" t="s">
        <v>107</v>
      </c>
      <c r="E598" s="3" t="s">
        <v>108</v>
      </c>
      <c r="F598" s="3" t="s">
        <v>6158</v>
      </c>
      <c r="G598" s="20" t="s">
        <v>3872</v>
      </c>
      <c r="H598" s="68" t="s">
        <v>6159</v>
      </c>
      <c r="I598" s="68" t="s">
        <v>3872</v>
      </c>
      <c r="J598" s="68" t="s">
        <v>6159</v>
      </c>
      <c r="K598" s="68" t="s">
        <v>3872</v>
      </c>
      <c r="L598" s="68" t="s">
        <v>6159</v>
      </c>
      <c r="M598" s="19" t="str">
        <f>VLOOKUP($A598,'[4]TOM T'!$C:$D,2,FALSE)</f>
        <v>Out of scope</v>
      </c>
      <c r="N598" s="19" t="str">
        <f>IF((COUNTIF($G598:$L598,"Global Category")+COUNTIF($G598:$L598,"Regional Category"))&gt;0,"YES","")</f>
        <v/>
      </c>
      <c r="O598" s="92" t="s">
        <v>3878</v>
      </c>
      <c r="P598" s="93"/>
      <c r="Q598" s="93"/>
      <c r="R598" s="93"/>
      <c r="S598" s="93"/>
      <c r="T598" s="93"/>
      <c r="U598" s="93"/>
      <c r="V598" s="22"/>
    </row>
    <row r="599" spans="1:22" ht="127.5" x14ac:dyDescent="0.45">
      <c r="A599" s="18">
        <v>1133</v>
      </c>
      <c r="B599" s="7" t="s">
        <v>1169</v>
      </c>
      <c r="C599" s="7" t="s">
        <v>4309</v>
      </c>
      <c r="D599" s="3" t="s">
        <v>110</v>
      </c>
      <c r="E599" s="3" t="s">
        <v>111</v>
      </c>
      <c r="F599" s="3" t="s">
        <v>6158</v>
      </c>
      <c r="G599" s="20" t="s">
        <v>3873</v>
      </c>
      <c r="H599" s="68" t="s">
        <v>6159</v>
      </c>
      <c r="I599" s="68" t="s">
        <v>3873</v>
      </c>
      <c r="J599" s="68" t="s">
        <v>6159</v>
      </c>
      <c r="K599" s="68" t="s">
        <v>3873</v>
      </c>
      <c r="L599" s="68" t="s">
        <v>6159</v>
      </c>
      <c r="M599" s="19" t="str">
        <f>VLOOKUP($A599,'[4]TOM T'!$C:$D,2,FALSE)</f>
        <v>Out of scope</v>
      </c>
      <c r="N599" s="19" t="str">
        <f>IF((COUNTIF($G599:$L599,"Global Category")+COUNTIF($G599:$L599,"Regional Category"))&gt;0,"YES","")</f>
        <v/>
      </c>
      <c r="O599" s="92" t="s">
        <v>3873</v>
      </c>
      <c r="P599" s="93"/>
      <c r="Q599" s="93"/>
      <c r="R599" s="93"/>
      <c r="S599" s="93"/>
      <c r="T599" s="93"/>
      <c r="U599" s="93"/>
      <c r="V599" s="22"/>
    </row>
    <row r="600" spans="1:22" ht="127.5" x14ac:dyDescent="0.45">
      <c r="A600" s="18">
        <v>1134</v>
      </c>
      <c r="B600" s="7" t="s">
        <v>1170</v>
      </c>
      <c r="C600" s="7" t="s">
        <v>4310</v>
      </c>
      <c r="D600" s="3" t="s">
        <v>113</v>
      </c>
      <c r="E600" s="3" t="s">
        <v>114</v>
      </c>
      <c r="F600" s="3" t="s">
        <v>6158</v>
      </c>
      <c r="G600" s="20" t="s">
        <v>3873</v>
      </c>
      <c r="H600" s="68" t="s">
        <v>6159</v>
      </c>
      <c r="I600" s="68" t="s">
        <v>3873</v>
      </c>
      <c r="J600" s="68" t="s">
        <v>6159</v>
      </c>
      <c r="K600" s="68" t="s">
        <v>3873</v>
      </c>
      <c r="L600" s="68" t="s">
        <v>6159</v>
      </c>
      <c r="M600" s="19" t="str">
        <f>VLOOKUP($A600,'[4]TOM T'!$C:$D,2,FALSE)</f>
        <v>Out of scope</v>
      </c>
      <c r="N600" s="19" t="str">
        <f>IF((COUNTIF($G600:$L600,"Global Category")+COUNTIF($G600:$L600,"Regional Category"))&gt;0,"YES","")</f>
        <v/>
      </c>
      <c r="O600" s="92" t="s">
        <v>3873</v>
      </c>
      <c r="P600" s="93"/>
      <c r="Q600" s="93"/>
      <c r="R600" s="93"/>
      <c r="S600" s="93"/>
      <c r="T600" s="93"/>
      <c r="U600" s="93"/>
      <c r="V600" s="22"/>
    </row>
    <row r="601" spans="1:22" ht="127.5" x14ac:dyDescent="0.45">
      <c r="A601" s="18">
        <v>1135</v>
      </c>
      <c r="B601" s="7" t="s">
        <v>1171</v>
      </c>
      <c r="C601" s="7" t="s">
        <v>4311</v>
      </c>
      <c r="D601" s="3" t="s">
        <v>116</v>
      </c>
      <c r="E601" s="3" t="s">
        <v>117</v>
      </c>
      <c r="F601" s="3" t="s">
        <v>6158</v>
      </c>
      <c r="G601" s="20" t="s">
        <v>3873</v>
      </c>
      <c r="H601" s="68" t="s">
        <v>6159</v>
      </c>
      <c r="I601" s="68" t="s">
        <v>3873</v>
      </c>
      <c r="J601" s="68" t="s">
        <v>6159</v>
      </c>
      <c r="K601" s="68" t="s">
        <v>3873</v>
      </c>
      <c r="L601" s="68" t="s">
        <v>6159</v>
      </c>
      <c r="M601" s="19" t="str">
        <f>VLOOKUP($A601,'[4]TOM T'!$C:$D,2,FALSE)</f>
        <v>Out of scope</v>
      </c>
      <c r="N601" s="19" t="str">
        <f>IF((COUNTIF($G601:$L601,"Global Category")+COUNTIF($G601:$L601,"Regional Category"))&gt;0,"YES","")</f>
        <v/>
      </c>
      <c r="O601" s="92" t="s">
        <v>3873</v>
      </c>
      <c r="P601" s="93"/>
      <c r="Q601" s="93"/>
      <c r="R601" s="93"/>
      <c r="S601" s="93"/>
      <c r="T601" s="93"/>
      <c r="U601" s="93"/>
      <c r="V601" s="22"/>
    </row>
    <row r="602" spans="1:22" ht="127.5" x14ac:dyDescent="0.45">
      <c r="A602" s="18">
        <v>1136</v>
      </c>
      <c r="B602" s="7" t="s">
        <v>1172</v>
      </c>
      <c r="C602" s="7" t="s">
        <v>4312</v>
      </c>
      <c r="D602" s="3" t="s">
        <v>119</v>
      </c>
      <c r="E602" s="3" t="s">
        <v>3875</v>
      </c>
      <c r="F602" s="3" t="s">
        <v>6158</v>
      </c>
      <c r="G602" s="20" t="s">
        <v>3873</v>
      </c>
      <c r="H602" s="68" t="s">
        <v>6159</v>
      </c>
      <c r="I602" s="68" t="s">
        <v>3873</v>
      </c>
      <c r="J602" s="68" t="s">
        <v>6159</v>
      </c>
      <c r="K602" s="68" t="s">
        <v>3873</v>
      </c>
      <c r="L602" s="68" t="s">
        <v>6159</v>
      </c>
      <c r="M602" s="19" t="str">
        <f>VLOOKUP($A602,'[4]TOM T'!$C:$D,2,FALSE)</f>
        <v>Out of scope</v>
      </c>
      <c r="N602" s="19" t="str">
        <f>IF((COUNTIF($G602:$L602,"Global Category")+COUNTIF($G602:$L602,"Regional Category"))&gt;0,"YES","")</f>
        <v/>
      </c>
      <c r="O602" s="92" t="s">
        <v>3873</v>
      </c>
      <c r="P602" s="93"/>
      <c r="Q602" s="93"/>
      <c r="R602" s="93"/>
      <c r="S602" s="93"/>
      <c r="T602" s="93"/>
      <c r="U602" s="93"/>
      <c r="V602" s="22"/>
    </row>
    <row r="603" spans="1:22" ht="114.75" x14ac:dyDescent="0.45">
      <c r="A603" s="18">
        <v>1146</v>
      </c>
      <c r="B603" s="7" t="s">
        <v>1173</v>
      </c>
      <c r="C603" s="7" t="s">
        <v>4313</v>
      </c>
      <c r="D603" s="3" t="s">
        <v>1174</v>
      </c>
      <c r="E603" s="3" t="s">
        <v>1175</v>
      </c>
      <c r="F603" s="3" t="s">
        <v>6158</v>
      </c>
      <c r="G603" s="20" t="s">
        <v>3872</v>
      </c>
      <c r="H603" s="68" t="s">
        <v>6159</v>
      </c>
      <c r="I603" s="68" t="s">
        <v>3872</v>
      </c>
      <c r="J603" s="68" t="s">
        <v>6159</v>
      </c>
      <c r="K603" s="68" t="s">
        <v>3872</v>
      </c>
      <c r="L603" s="68" t="s">
        <v>6159</v>
      </c>
      <c r="M603" s="19" t="str">
        <f>VLOOKUP($A603,'[4]TOM T'!$C:$D,2,FALSE)</f>
        <v>Regulatory facts</v>
      </c>
      <c r="N603" s="19" t="str">
        <f>IF((COUNTIF($G603:$L603,"Global Category")+COUNTIF($G603:$L603,"Regional Category"))&gt;0,"YES","")</f>
        <v/>
      </c>
      <c r="O603" s="68" t="s">
        <v>3872</v>
      </c>
      <c r="P603" s="93"/>
      <c r="Q603" s="93"/>
      <c r="R603" s="93"/>
      <c r="S603" s="93"/>
      <c r="T603" s="93"/>
      <c r="U603" s="93"/>
      <c r="V603" s="22"/>
    </row>
    <row r="604" spans="1:22" ht="114.75" x14ac:dyDescent="0.45">
      <c r="A604" s="18">
        <v>1148</v>
      </c>
      <c r="B604" s="7" t="s">
        <v>1176</v>
      </c>
      <c r="C604" s="7" t="s">
        <v>4314</v>
      </c>
      <c r="D604" s="3" t="s">
        <v>1177</v>
      </c>
      <c r="E604" s="3" t="s">
        <v>1178</v>
      </c>
      <c r="F604" s="3" t="s">
        <v>6158</v>
      </c>
      <c r="G604" s="20" t="s">
        <v>3872</v>
      </c>
      <c r="H604" s="68" t="s">
        <v>6159</v>
      </c>
      <c r="I604" s="68" t="s">
        <v>3872</v>
      </c>
      <c r="J604" s="68" t="s">
        <v>6159</v>
      </c>
      <c r="K604" s="68" t="s">
        <v>3872</v>
      </c>
      <c r="L604" s="68" t="s">
        <v>6159</v>
      </c>
      <c r="M604" s="19" t="str">
        <f>VLOOKUP($A604,'[4]TOM T'!$C:$D,2,FALSE)</f>
        <v>Regulatory facts</v>
      </c>
      <c r="N604" s="19" t="str">
        <f>IF((COUNTIF($G604:$L604,"Global Category")+COUNTIF($G604:$L604,"Regional Category"))&gt;0,"YES","")</f>
        <v/>
      </c>
      <c r="O604" s="20" t="s">
        <v>3872</v>
      </c>
      <c r="P604" s="93"/>
      <c r="Q604" s="93"/>
      <c r="R604" s="93"/>
      <c r="S604" s="93"/>
      <c r="T604" s="93"/>
      <c r="U604" s="93"/>
      <c r="V604" s="22"/>
    </row>
    <row r="605" spans="1:22" ht="280.5" x14ac:dyDescent="0.45">
      <c r="A605" s="18">
        <v>1150</v>
      </c>
      <c r="B605" s="7" t="s">
        <v>1179</v>
      </c>
      <c r="C605" s="7" t="s">
        <v>4315</v>
      </c>
      <c r="D605" s="3" t="s">
        <v>1180</v>
      </c>
      <c r="E605" s="3" t="s">
        <v>1181</v>
      </c>
      <c r="F605" s="3" t="s">
        <v>6158</v>
      </c>
      <c r="G605" s="20" t="s">
        <v>3872</v>
      </c>
      <c r="H605" s="68" t="s">
        <v>6159</v>
      </c>
      <c r="I605" s="68" t="s">
        <v>3872</v>
      </c>
      <c r="J605" s="68" t="s">
        <v>6159</v>
      </c>
      <c r="K605" s="68" t="s">
        <v>3872</v>
      </c>
      <c r="L605" s="68" t="s">
        <v>6159</v>
      </c>
      <c r="M605" s="19" t="str">
        <f>VLOOKUP($A605,'[4]TOM T'!$C:$D,2,FALSE)</f>
        <v>Regulatory facts</v>
      </c>
      <c r="N605" s="19" t="str">
        <f>IF((COUNTIF($G605:$L605,"Global Category")+COUNTIF($G605:$L605,"Regional Category"))&gt;0,"YES","")</f>
        <v/>
      </c>
      <c r="O605" s="68" t="s">
        <v>3872</v>
      </c>
      <c r="P605" s="93"/>
      <c r="Q605" s="93"/>
      <c r="R605" s="93"/>
      <c r="S605" s="93"/>
      <c r="T605" s="93"/>
      <c r="U605" s="93"/>
      <c r="V605" s="22"/>
    </row>
    <row r="606" spans="1:22" ht="114.75" x14ac:dyDescent="0.45">
      <c r="A606" s="18">
        <v>1151</v>
      </c>
      <c r="B606" s="7" t="s">
        <v>1182</v>
      </c>
      <c r="C606" s="7" t="s">
        <v>4316</v>
      </c>
      <c r="D606" s="3" t="s">
        <v>1183</v>
      </c>
      <c r="E606" s="3" t="s">
        <v>1184</v>
      </c>
      <c r="F606" s="3" t="s">
        <v>6158</v>
      </c>
      <c r="G606" s="20" t="s">
        <v>3872</v>
      </c>
      <c r="H606" s="68" t="s">
        <v>6159</v>
      </c>
      <c r="I606" s="68" t="s">
        <v>3872</v>
      </c>
      <c r="J606" s="68" t="s">
        <v>6159</v>
      </c>
      <c r="K606" s="68" t="s">
        <v>3872</v>
      </c>
      <c r="L606" s="68" t="s">
        <v>6159</v>
      </c>
      <c r="M606" s="19" t="str">
        <f>VLOOKUP($A606,'[4]TOM T'!$C:$D,2,FALSE)</f>
        <v>Regulatory facts</v>
      </c>
      <c r="N606" s="19" t="str">
        <f>IF((COUNTIF($G606:$L606,"Global Category")+COUNTIF($G606:$L606,"Regional Category"))&gt;0,"YES","")</f>
        <v/>
      </c>
      <c r="O606" s="20" t="s">
        <v>3872</v>
      </c>
      <c r="P606" s="93"/>
      <c r="Q606" s="93"/>
      <c r="R606" s="93"/>
      <c r="S606" s="93"/>
      <c r="T606" s="93"/>
      <c r="U606" s="93"/>
      <c r="V606" s="22"/>
    </row>
    <row r="607" spans="1:22" ht="114.75" x14ac:dyDescent="0.45">
      <c r="A607" s="8">
        <v>1152</v>
      </c>
      <c r="B607" s="7" t="s">
        <v>1185</v>
      </c>
      <c r="C607" s="7" t="s">
        <v>3724</v>
      </c>
      <c r="D607" s="3" t="s">
        <v>1186</v>
      </c>
      <c r="E607" s="3" t="s">
        <v>1187</v>
      </c>
      <c r="F607" s="3" t="s">
        <v>5728</v>
      </c>
      <c r="G607" s="20" t="s">
        <v>3842</v>
      </c>
      <c r="H607" s="68" t="s">
        <v>3696</v>
      </c>
      <c r="I607" s="69" t="s">
        <v>3842</v>
      </c>
      <c r="J607" s="68" t="s">
        <v>3696</v>
      </c>
      <c r="K607" s="68" t="s">
        <v>3842</v>
      </c>
      <c r="L607" s="68" t="s">
        <v>3696</v>
      </c>
      <c r="M607" s="19" t="str">
        <f>VLOOKUP($A607,'[4]TOM T'!$C:$D,2,FALSE)</f>
        <v>Regulatory facts</v>
      </c>
      <c r="N607" s="19" t="str">
        <f>IF((COUNTIF($G607:$L607,"Global Category")+COUNTIF($G607:$L607,"Regional Category"))&gt;0,"YES","")</f>
        <v>YES</v>
      </c>
      <c r="O607" s="23" t="s">
        <v>3842</v>
      </c>
      <c r="P607" s="9" t="s">
        <v>3696</v>
      </c>
      <c r="Q607" s="21" t="s">
        <v>3848</v>
      </c>
      <c r="R607" s="21"/>
      <c r="S607" s="21"/>
      <c r="T607" s="9" t="s">
        <v>3690</v>
      </c>
      <c r="U607" s="9" t="s">
        <v>3856</v>
      </c>
      <c r="V607" s="22"/>
    </row>
    <row r="608" spans="1:22" ht="127.5" x14ac:dyDescent="0.45">
      <c r="A608" s="18">
        <v>1153</v>
      </c>
      <c r="B608" s="7" t="s">
        <v>1188</v>
      </c>
      <c r="C608" s="7" t="s">
        <v>4317</v>
      </c>
      <c r="D608" s="3" t="s">
        <v>1189</v>
      </c>
      <c r="E608" s="3" t="s">
        <v>1190</v>
      </c>
      <c r="F608" s="3" t="s">
        <v>5732</v>
      </c>
      <c r="G608" s="20" t="s">
        <v>3872</v>
      </c>
      <c r="H608" s="68" t="s">
        <v>6159</v>
      </c>
      <c r="I608" s="68" t="s">
        <v>3872</v>
      </c>
      <c r="J608" s="68" t="s">
        <v>6159</v>
      </c>
      <c r="K608" s="68" t="s">
        <v>3872</v>
      </c>
      <c r="L608" s="68" t="s">
        <v>6159</v>
      </c>
      <c r="M608" s="19" t="str">
        <f>VLOOKUP($A608,'[4]TOM T'!$C:$D,2,FALSE)</f>
        <v>Regulatory facts</v>
      </c>
      <c r="N608" s="19" t="str">
        <f>IF((COUNTIF($G608:$L608,"Global Category")+COUNTIF($G608:$L608,"Regional Category"))&gt;0,"YES","")</f>
        <v/>
      </c>
      <c r="O608" s="68" t="s">
        <v>3872</v>
      </c>
      <c r="P608" s="93"/>
      <c r="Q608" s="93"/>
      <c r="R608" s="93"/>
      <c r="S608" s="93"/>
      <c r="T608" s="93"/>
      <c r="U608" s="93"/>
      <c r="V608" s="22"/>
    </row>
    <row r="609" spans="1:22" ht="127.5" x14ac:dyDescent="0.45">
      <c r="A609" s="18">
        <v>1154</v>
      </c>
      <c r="B609" s="7" t="s">
        <v>1191</v>
      </c>
      <c r="C609" s="7" t="s">
        <v>4318</v>
      </c>
      <c r="D609" s="3" t="s">
        <v>1192</v>
      </c>
      <c r="E609" s="3" t="s">
        <v>1190</v>
      </c>
      <c r="F609" s="3" t="s">
        <v>6158</v>
      </c>
      <c r="G609" s="20" t="s">
        <v>3873</v>
      </c>
      <c r="H609" s="68" t="s">
        <v>6159</v>
      </c>
      <c r="I609" s="68" t="s">
        <v>3873</v>
      </c>
      <c r="J609" s="68" t="s">
        <v>6159</v>
      </c>
      <c r="K609" s="68" t="s">
        <v>3873</v>
      </c>
      <c r="L609" s="68" t="s">
        <v>6159</v>
      </c>
      <c r="M609" s="19" t="str">
        <f>VLOOKUP($A609,'[4]TOM T'!$C:$D,2,FALSE)</f>
        <v>Regulatory facts</v>
      </c>
      <c r="N609" s="19" t="str">
        <f>IF((COUNTIF($G609:$L609,"Global Category")+COUNTIF($G609:$L609,"Regional Category"))&gt;0,"YES","")</f>
        <v/>
      </c>
      <c r="O609" s="92" t="s">
        <v>3873</v>
      </c>
      <c r="P609" s="93"/>
      <c r="Q609" s="93"/>
      <c r="R609" s="93"/>
      <c r="S609" s="93"/>
      <c r="T609" s="93"/>
      <c r="U609" s="93"/>
      <c r="V609" s="22"/>
    </row>
    <row r="610" spans="1:22" ht="114.75" x14ac:dyDescent="0.45">
      <c r="A610" s="18">
        <v>1155</v>
      </c>
      <c r="B610" s="7" t="s">
        <v>1193</v>
      </c>
      <c r="C610" s="7" t="s">
        <v>4319</v>
      </c>
      <c r="D610" s="3" t="s">
        <v>1194</v>
      </c>
      <c r="E610" s="3" t="s">
        <v>1195</v>
      </c>
      <c r="F610" s="3" t="s">
        <v>6158</v>
      </c>
      <c r="G610" s="20" t="s">
        <v>3872</v>
      </c>
      <c r="H610" s="68" t="s">
        <v>6159</v>
      </c>
      <c r="I610" s="68" t="s">
        <v>3872</v>
      </c>
      <c r="J610" s="68" t="s">
        <v>6159</v>
      </c>
      <c r="K610" s="68" t="s">
        <v>3872</v>
      </c>
      <c r="L610" s="68" t="s">
        <v>6159</v>
      </c>
      <c r="M610" s="19" t="str">
        <f>VLOOKUP($A610,'[4]TOM T'!$C:$D,2,FALSE)</f>
        <v>Regulatory facts</v>
      </c>
      <c r="N610" s="19" t="str">
        <f>IF((COUNTIF($G610:$L610,"Global Category")+COUNTIF($G610:$L610,"Regional Category"))&gt;0,"YES","")</f>
        <v/>
      </c>
      <c r="O610" s="20" t="s">
        <v>3872</v>
      </c>
      <c r="P610" s="93"/>
      <c r="Q610" s="93"/>
      <c r="R610" s="93"/>
      <c r="S610" s="93"/>
      <c r="T610" s="93"/>
      <c r="U610" s="93"/>
      <c r="V610" s="22"/>
    </row>
    <row r="611" spans="1:22" ht="114.75" x14ac:dyDescent="0.45">
      <c r="A611" s="18">
        <v>1163</v>
      </c>
      <c r="B611" s="7" t="s">
        <v>1196</v>
      </c>
      <c r="C611" s="7" t="s">
        <v>4320</v>
      </c>
      <c r="D611" s="3" t="s">
        <v>107</v>
      </c>
      <c r="E611" s="3" t="s">
        <v>108</v>
      </c>
      <c r="F611" s="3" t="s">
        <v>6158</v>
      </c>
      <c r="G611" s="20" t="s">
        <v>3872</v>
      </c>
      <c r="H611" s="68" t="s">
        <v>6159</v>
      </c>
      <c r="I611" s="68" t="s">
        <v>3872</v>
      </c>
      <c r="J611" s="68" t="s">
        <v>6159</v>
      </c>
      <c r="K611" s="68" t="s">
        <v>3872</v>
      </c>
      <c r="L611" s="68" t="s">
        <v>6159</v>
      </c>
      <c r="M611" s="19" t="str">
        <f>VLOOKUP($A611,'[4]TOM T'!$C:$D,2,FALSE)</f>
        <v>Regulatory facts</v>
      </c>
      <c r="N611" s="19" t="str">
        <f>IF((COUNTIF($G611:$L611,"Global Category")+COUNTIF($G611:$L611,"Regional Category"))&gt;0,"YES","")</f>
        <v/>
      </c>
      <c r="O611" s="20" t="s">
        <v>3872</v>
      </c>
      <c r="P611" s="93"/>
      <c r="Q611" s="93"/>
      <c r="R611" s="93"/>
      <c r="S611" s="93"/>
      <c r="T611" s="93"/>
      <c r="U611" s="93"/>
      <c r="V611" s="22"/>
    </row>
    <row r="612" spans="1:22" ht="127.5" x14ac:dyDescent="0.45">
      <c r="A612" s="18">
        <v>1164</v>
      </c>
      <c r="B612" s="7" t="s">
        <v>1197</v>
      </c>
      <c r="C612" s="7" t="s">
        <v>4321</v>
      </c>
      <c r="D612" s="3" t="s">
        <v>110</v>
      </c>
      <c r="E612" s="3" t="s">
        <v>111</v>
      </c>
      <c r="F612" s="3" t="s">
        <v>6158</v>
      </c>
      <c r="G612" s="20" t="s">
        <v>3873</v>
      </c>
      <c r="H612" s="68" t="s">
        <v>6159</v>
      </c>
      <c r="I612" s="68" t="s">
        <v>3873</v>
      </c>
      <c r="J612" s="68" t="s">
        <v>6159</v>
      </c>
      <c r="K612" s="68" t="s">
        <v>3873</v>
      </c>
      <c r="L612" s="68" t="s">
        <v>6159</v>
      </c>
      <c r="M612" s="19" t="str">
        <f>VLOOKUP($A612,'[4]TOM T'!$C:$D,2,FALSE)</f>
        <v>Regulatory facts</v>
      </c>
      <c r="N612" s="19" t="str">
        <f>IF((COUNTIF($G612:$L612,"Global Category")+COUNTIF($G612:$L612,"Regional Category"))&gt;0,"YES","")</f>
        <v/>
      </c>
      <c r="O612" s="92" t="s">
        <v>3873</v>
      </c>
      <c r="P612" s="93"/>
      <c r="Q612" s="93"/>
      <c r="R612" s="93"/>
      <c r="S612" s="93"/>
      <c r="T612" s="93"/>
      <c r="U612" s="93"/>
      <c r="V612" s="22"/>
    </row>
    <row r="613" spans="1:22" ht="114.75" x14ac:dyDescent="0.45">
      <c r="A613" s="18">
        <v>1165</v>
      </c>
      <c r="B613" s="7" t="s">
        <v>1198</v>
      </c>
      <c r="C613" s="7" t="s">
        <v>4322</v>
      </c>
      <c r="D613" s="3" t="s">
        <v>113</v>
      </c>
      <c r="E613" s="3" t="s">
        <v>114</v>
      </c>
      <c r="F613" s="3" t="s">
        <v>6158</v>
      </c>
      <c r="G613" s="20" t="s">
        <v>3873</v>
      </c>
      <c r="H613" s="68" t="s">
        <v>6159</v>
      </c>
      <c r="I613" s="68" t="s">
        <v>3873</v>
      </c>
      <c r="J613" s="68" t="s">
        <v>6159</v>
      </c>
      <c r="K613" s="68" t="s">
        <v>3873</v>
      </c>
      <c r="L613" s="68" t="s">
        <v>6159</v>
      </c>
      <c r="M613" s="19" t="str">
        <f>VLOOKUP($A613,'[4]TOM T'!$C:$D,2,FALSE)</f>
        <v>Regulatory facts</v>
      </c>
      <c r="N613" s="19" t="str">
        <f>IF((COUNTIF($G613:$L613,"Global Category")+COUNTIF($G613:$L613,"Regional Category"))&gt;0,"YES","")</f>
        <v/>
      </c>
      <c r="O613" s="134" t="s">
        <v>3873</v>
      </c>
      <c r="P613" s="93"/>
      <c r="Q613" s="93"/>
      <c r="R613" s="93"/>
      <c r="S613" s="93"/>
      <c r="T613" s="93"/>
      <c r="U613" s="93"/>
      <c r="V613" s="22"/>
    </row>
    <row r="614" spans="1:22" ht="140.25" x14ac:dyDescent="0.45">
      <c r="A614" s="18">
        <v>1166</v>
      </c>
      <c r="B614" s="7" t="s">
        <v>1199</v>
      </c>
      <c r="C614" s="7" t="s">
        <v>4323</v>
      </c>
      <c r="D614" s="3" t="s">
        <v>116</v>
      </c>
      <c r="E614" s="3" t="s">
        <v>117</v>
      </c>
      <c r="F614" s="3" t="s">
        <v>6158</v>
      </c>
      <c r="G614" s="20" t="s">
        <v>3873</v>
      </c>
      <c r="H614" s="68" t="s">
        <v>6159</v>
      </c>
      <c r="I614" s="68" t="s">
        <v>3873</v>
      </c>
      <c r="J614" s="68" t="s">
        <v>6159</v>
      </c>
      <c r="K614" s="68" t="s">
        <v>3873</v>
      </c>
      <c r="L614" s="68" t="s">
        <v>6159</v>
      </c>
      <c r="M614" s="19" t="str">
        <f>VLOOKUP($A614,'[4]TOM T'!$C:$D,2,FALSE)</f>
        <v>Regulatory facts</v>
      </c>
      <c r="N614" s="19" t="str">
        <f>IF((COUNTIF($G614:$L614,"Global Category")+COUNTIF($G614:$L614,"Regional Category"))&gt;0,"YES","")</f>
        <v/>
      </c>
      <c r="O614" s="92" t="s">
        <v>3873</v>
      </c>
      <c r="P614" s="93"/>
      <c r="Q614" s="93"/>
      <c r="R614" s="93"/>
      <c r="S614" s="93"/>
      <c r="T614" s="93"/>
      <c r="U614" s="93"/>
      <c r="V614" s="22"/>
    </row>
    <row r="615" spans="1:22" ht="127.5" x14ac:dyDescent="0.45">
      <c r="A615" s="18">
        <v>1167</v>
      </c>
      <c r="B615" s="7" t="s">
        <v>1200</v>
      </c>
      <c r="C615" s="7" t="s">
        <v>4324</v>
      </c>
      <c r="D615" s="3" t="s">
        <v>119</v>
      </c>
      <c r="E615" s="3" t="s">
        <v>3875</v>
      </c>
      <c r="F615" s="3" t="s">
        <v>6158</v>
      </c>
      <c r="G615" s="20" t="s">
        <v>3873</v>
      </c>
      <c r="H615" s="68" t="s">
        <v>6159</v>
      </c>
      <c r="I615" s="68" t="s">
        <v>3873</v>
      </c>
      <c r="J615" s="68" t="s">
        <v>6159</v>
      </c>
      <c r="K615" s="68" t="s">
        <v>3873</v>
      </c>
      <c r="L615" s="68" t="s">
        <v>6159</v>
      </c>
      <c r="M615" s="19" t="str">
        <f>VLOOKUP($A615,'[4]TOM T'!$C:$D,2,FALSE)</f>
        <v>Regulatory facts</v>
      </c>
      <c r="N615" s="19" t="str">
        <f>IF((COUNTIF($G615:$L615,"Global Category")+COUNTIF($G615:$L615,"Regional Category"))&gt;0,"YES","")</f>
        <v/>
      </c>
      <c r="O615" s="92" t="s">
        <v>3873</v>
      </c>
      <c r="P615" s="93"/>
      <c r="Q615" s="93"/>
      <c r="R615" s="93"/>
      <c r="S615" s="93"/>
      <c r="T615" s="93"/>
      <c r="U615" s="93"/>
      <c r="V615" s="22"/>
    </row>
    <row r="616" spans="1:22" ht="140.25" x14ac:dyDescent="0.45">
      <c r="A616" s="18">
        <v>1171</v>
      </c>
      <c r="B616" s="7" t="s">
        <v>1201</v>
      </c>
      <c r="C616" s="7" t="s">
        <v>4325</v>
      </c>
      <c r="D616" s="3" t="s">
        <v>1202</v>
      </c>
      <c r="E616" s="3" t="s">
        <v>1203</v>
      </c>
      <c r="F616" s="3" t="s">
        <v>6158</v>
      </c>
      <c r="G616" s="20" t="s">
        <v>3872</v>
      </c>
      <c r="H616" s="68" t="s">
        <v>6159</v>
      </c>
      <c r="I616" s="68" t="s">
        <v>3872</v>
      </c>
      <c r="J616" s="68" t="s">
        <v>6159</v>
      </c>
      <c r="K616" s="68" t="s">
        <v>3872</v>
      </c>
      <c r="L616" s="68" t="s">
        <v>6159</v>
      </c>
      <c r="M616" s="19" t="str">
        <f>VLOOKUP($A616,'[4]TOM T'!$C:$D,2,FALSE)</f>
        <v>Regulatory facts</v>
      </c>
      <c r="N616" s="19" t="str">
        <f>IF((COUNTIF($G616:$L616,"Global Category")+COUNTIF($G616:$L616,"Regional Category"))&gt;0,"YES","")</f>
        <v/>
      </c>
      <c r="O616" s="20" t="s">
        <v>3872</v>
      </c>
      <c r="P616" s="93"/>
      <c r="Q616" s="93"/>
      <c r="R616" s="93"/>
      <c r="S616" s="93"/>
      <c r="T616" s="93"/>
      <c r="U616" s="93"/>
      <c r="V616" s="22"/>
    </row>
    <row r="617" spans="1:22" ht="140.25" x14ac:dyDescent="0.45">
      <c r="A617" s="18">
        <v>1172</v>
      </c>
      <c r="B617" s="7" t="s">
        <v>1204</v>
      </c>
      <c r="C617" s="7" t="s">
        <v>4326</v>
      </c>
      <c r="D617" s="3" t="s">
        <v>1205</v>
      </c>
      <c r="E617" s="3" t="s">
        <v>1203</v>
      </c>
      <c r="F617" s="3" t="s">
        <v>6158</v>
      </c>
      <c r="G617" s="20" t="s">
        <v>3873</v>
      </c>
      <c r="H617" s="68" t="s">
        <v>6159</v>
      </c>
      <c r="I617" s="68" t="s">
        <v>3873</v>
      </c>
      <c r="J617" s="68" t="s">
        <v>6159</v>
      </c>
      <c r="K617" s="68" t="s">
        <v>3873</v>
      </c>
      <c r="L617" s="68" t="s">
        <v>6159</v>
      </c>
      <c r="M617" s="19" t="str">
        <f>VLOOKUP($A617,'[4]TOM T'!$C:$D,2,FALSE)</f>
        <v>Regulatory facts</v>
      </c>
      <c r="N617" s="19" t="str">
        <f>IF((COUNTIF($G617:$L617,"Global Category")+COUNTIF($G617:$L617,"Regional Category"))&gt;0,"YES","")</f>
        <v/>
      </c>
      <c r="O617" s="92" t="s">
        <v>3873</v>
      </c>
      <c r="P617" s="93"/>
      <c r="Q617" s="93"/>
      <c r="R617" s="93"/>
      <c r="S617" s="93"/>
      <c r="T617" s="93"/>
      <c r="U617" s="93"/>
      <c r="V617" s="22"/>
    </row>
    <row r="618" spans="1:22" ht="127.5" x14ac:dyDescent="0.45">
      <c r="A618" s="18">
        <v>1173</v>
      </c>
      <c r="B618" s="7" t="s">
        <v>1206</v>
      </c>
      <c r="C618" s="7" t="s">
        <v>4327</v>
      </c>
      <c r="D618" s="3" t="s">
        <v>1207</v>
      </c>
      <c r="E618" s="3" t="s">
        <v>1208</v>
      </c>
      <c r="F618" s="3" t="s">
        <v>6158</v>
      </c>
      <c r="G618" s="20" t="s">
        <v>3872</v>
      </c>
      <c r="H618" s="68" t="s">
        <v>6159</v>
      </c>
      <c r="I618" s="68" t="s">
        <v>3872</v>
      </c>
      <c r="J618" s="68" t="s">
        <v>6159</v>
      </c>
      <c r="K618" s="68" t="s">
        <v>3872</v>
      </c>
      <c r="L618" s="68" t="s">
        <v>6159</v>
      </c>
      <c r="M618" s="19" t="str">
        <f>VLOOKUP($A618,'[4]TOM T'!$C:$D,2,FALSE)</f>
        <v>Regulatory facts</v>
      </c>
      <c r="N618" s="19" t="str">
        <f>IF((COUNTIF($G618:$L618,"Global Category")+COUNTIF($G618:$L618,"Regional Category"))&gt;0,"YES","")</f>
        <v/>
      </c>
      <c r="O618" s="20" t="s">
        <v>3872</v>
      </c>
      <c r="P618" s="93"/>
      <c r="Q618" s="93"/>
      <c r="R618" s="93"/>
      <c r="S618" s="93"/>
      <c r="T618" s="93"/>
      <c r="U618" s="93"/>
      <c r="V618" s="22"/>
    </row>
    <row r="619" spans="1:22" ht="127.5" x14ac:dyDescent="0.45">
      <c r="A619" s="18">
        <v>1174</v>
      </c>
      <c r="B619" s="7" t="s">
        <v>1209</v>
      </c>
      <c r="C619" s="7" t="s">
        <v>4328</v>
      </c>
      <c r="D619" s="3" t="s">
        <v>1210</v>
      </c>
      <c r="E619" s="3" t="s">
        <v>1208</v>
      </c>
      <c r="F619" s="3" t="s">
        <v>6158</v>
      </c>
      <c r="G619" s="20" t="s">
        <v>3873</v>
      </c>
      <c r="H619" s="68" t="s">
        <v>6159</v>
      </c>
      <c r="I619" s="68" t="s">
        <v>3873</v>
      </c>
      <c r="J619" s="68" t="s">
        <v>6159</v>
      </c>
      <c r="K619" s="68" t="s">
        <v>3873</v>
      </c>
      <c r="L619" s="68" t="s">
        <v>6159</v>
      </c>
      <c r="M619" s="19" t="str">
        <f>VLOOKUP($A619,'[4]TOM T'!$C:$D,2,FALSE)</f>
        <v>Regulatory facts</v>
      </c>
      <c r="N619" s="19" t="str">
        <f>IF((COUNTIF($G619:$L619,"Global Category")+COUNTIF($G619:$L619,"Regional Category"))&gt;0,"YES","")</f>
        <v/>
      </c>
      <c r="O619" s="92" t="s">
        <v>3873</v>
      </c>
      <c r="P619" s="93"/>
      <c r="Q619" s="93"/>
      <c r="R619" s="93"/>
      <c r="S619" s="93"/>
      <c r="T619" s="93"/>
      <c r="U619" s="93"/>
      <c r="V619" s="22"/>
    </row>
    <row r="620" spans="1:22" ht="114.75" x14ac:dyDescent="0.45">
      <c r="A620" s="18">
        <v>1175</v>
      </c>
      <c r="B620" s="7" t="s">
        <v>1211</v>
      </c>
      <c r="C620" s="7" t="s">
        <v>3725</v>
      </c>
      <c r="D620" s="3" t="s">
        <v>1212</v>
      </c>
      <c r="E620" s="3" t="s">
        <v>1213</v>
      </c>
      <c r="F620" s="3" t="s">
        <v>5735</v>
      </c>
      <c r="G620" s="20" t="s">
        <v>3842</v>
      </c>
      <c r="H620" s="68" t="s">
        <v>3696</v>
      </c>
      <c r="I620" s="69" t="s">
        <v>3842</v>
      </c>
      <c r="J620" s="68" t="s">
        <v>3696</v>
      </c>
      <c r="K620" s="68" t="s">
        <v>3842</v>
      </c>
      <c r="L620" s="68" t="s">
        <v>3696</v>
      </c>
      <c r="M620" s="19" t="str">
        <f>VLOOKUP($A620,'[4]TOM T'!$C:$D,2,FALSE)</f>
        <v>Regulatory facts</v>
      </c>
      <c r="N620" s="19" t="str">
        <f>IF((COUNTIF($G620:$L620,"Global Category")+COUNTIF($G620:$L620,"Regional Category"))&gt;0,"YES","")</f>
        <v>YES</v>
      </c>
      <c r="O620" s="23" t="s">
        <v>3842</v>
      </c>
      <c r="P620" s="9" t="s">
        <v>3696</v>
      </c>
      <c r="Q620" s="21" t="s">
        <v>3850</v>
      </c>
      <c r="R620" s="21"/>
      <c r="S620" s="21"/>
      <c r="T620" s="9" t="s">
        <v>3690</v>
      </c>
      <c r="U620" s="21"/>
      <c r="V620" s="22"/>
    </row>
    <row r="621" spans="1:22" ht="114.75" x14ac:dyDescent="0.45">
      <c r="A621" s="18">
        <v>1178</v>
      </c>
      <c r="B621" s="7" t="s">
        <v>1214</v>
      </c>
      <c r="C621" s="7" t="s">
        <v>4329</v>
      </c>
      <c r="D621" s="3" t="s">
        <v>1215</v>
      </c>
      <c r="E621" s="3" t="s">
        <v>1216</v>
      </c>
      <c r="F621" s="3" t="s">
        <v>6158</v>
      </c>
      <c r="G621" s="20" t="s">
        <v>3872</v>
      </c>
      <c r="H621" s="68" t="s">
        <v>6159</v>
      </c>
      <c r="I621" s="69" t="s">
        <v>3872</v>
      </c>
      <c r="J621" s="68" t="s">
        <v>6159</v>
      </c>
      <c r="K621" s="68" t="s">
        <v>3872</v>
      </c>
      <c r="L621" s="68" t="s">
        <v>6159</v>
      </c>
      <c r="M621" s="19" t="str">
        <f>VLOOKUP($A621,'[4]TOM T'!$C:$D,2,FALSE)</f>
        <v>Regulatory facts</v>
      </c>
      <c r="N621" s="19" t="str">
        <f>IF((COUNTIF($G621:$L621,"Global Category")+COUNTIF($G621:$L621,"Regional Category"))&gt;0,"YES","")</f>
        <v/>
      </c>
      <c r="O621" s="20" t="s">
        <v>3872</v>
      </c>
      <c r="P621" s="93"/>
      <c r="Q621" s="93"/>
      <c r="R621" s="93"/>
      <c r="S621" s="93"/>
      <c r="T621" s="93"/>
      <c r="U621" s="93"/>
      <c r="V621" s="22"/>
    </row>
    <row r="622" spans="1:22" ht="127.5" x14ac:dyDescent="0.45">
      <c r="A622" s="18">
        <v>1179</v>
      </c>
      <c r="B622" s="7" t="s">
        <v>1217</v>
      </c>
      <c r="C622" s="7" t="s">
        <v>4330</v>
      </c>
      <c r="D622" s="3" t="s">
        <v>1218</v>
      </c>
      <c r="E622" s="3" t="s">
        <v>1219</v>
      </c>
      <c r="F622" s="3" t="s">
        <v>6158</v>
      </c>
      <c r="G622" s="20" t="s">
        <v>3872</v>
      </c>
      <c r="H622" s="68" t="s">
        <v>6159</v>
      </c>
      <c r="I622" s="68" t="s">
        <v>3872</v>
      </c>
      <c r="J622" s="68" t="s">
        <v>6159</v>
      </c>
      <c r="K622" s="68" t="s">
        <v>3872</v>
      </c>
      <c r="L622" s="68" t="s">
        <v>6159</v>
      </c>
      <c r="M622" s="19" t="str">
        <f>VLOOKUP($A622,'[4]TOM T'!$C:$D,2,FALSE)</f>
        <v>Regulatory facts</v>
      </c>
      <c r="N622" s="19" t="str">
        <f>IF((COUNTIF($G622:$L622,"Global Category")+COUNTIF($G622:$L622,"Regional Category"))&gt;0,"YES","")</f>
        <v/>
      </c>
      <c r="O622" s="20" t="s">
        <v>3872</v>
      </c>
      <c r="P622" s="93"/>
      <c r="Q622" s="93"/>
      <c r="R622" s="93"/>
      <c r="S622" s="93"/>
      <c r="T622" s="93"/>
      <c r="U622" s="93"/>
      <c r="V622" s="22"/>
    </row>
    <row r="623" spans="1:22" ht="127.5" x14ac:dyDescent="0.45">
      <c r="A623" s="18">
        <v>1182</v>
      </c>
      <c r="B623" s="7" t="s">
        <v>1220</v>
      </c>
      <c r="C623" s="7" t="s">
        <v>4331</v>
      </c>
      <c r="D623" s="3" t="s">
        <v>107</v>
      </c>
      <c r="E623" s="3" t="s">
        <v>108</v>
      </c>
      <c r="F623" s="3" t="s">
        <v>6158</v>
      </c>
      <c r="G623" s="20" t="s">
        <v>3872</v>
      </c>
      <c r="H623" s="68" t="s">
        <v>6159</v>
      </c>
      <c r="I623" s="68" t="s">
        <v>3872</v>
      </c>
      <c r="J623" s="68" t="s">
        <v>6159</v>
      </c>
      <c r="K623" s="68" t="s">
        <v>3872</v>
      </c>
      <c r="L623" s="68" t="s">
        <v>6159</v>
      </c>
      <c r="M623" s="19" t="str">
        <f>VLOOKUP($A623,'[4]TOM T'!$C:$D,2,FALSE)</f>
        <v>Regulatory facts</v>
      </c>
      <c r="N623" s="19" t="str">
        <f>IF((COUNTIF($G623:$L623,"Global Category")+COUNTIF($G623:$L623,"Regional Category"))&gt;0,"YES","")</f>
        <v/>
      </c>
      <c r="O623" s="20" t="s">
        <v>3872</v>
      </c>
      <c r="P623" s="93"/>
      <c r="Q623" s="93"/>
      <c r="R623" s="93"/>
      <c r="S623" s="93"/>
      <c r="T623" s="93"/>
      <c r="U623" s="93"/>
      <c r="V623" s="22"/>
    </row>
    <row r="624" spans="1:22" ht="127.5" x14ac:dyDescent="0.45">
      <c r="A624" s="18">
        <v>1183</v>
      </c>
      <c r="B624" s="7" t="s">
        <v>1221</v>
      </c>
      <c r="C624" s="7" t="s">
        <v>4332</v>
      </c>
      <c r="D624" s="3" t="s">
        <v>110</v>
      </c>
      <c r="E624" s="3" t="s">
        <v>111</v>
      </c>
      <c r="F624" s="3" t="s">
        <v>6158</v>
      </c>
      <c r="G624" s="20" t="s">
        <v>3873</v>
      </c>
      <c r="H624" s="68" t="s">
        <v>6159</v>
      </c>
      <c r="I624" s="68" t="s">
        <v>3873</v>
      </c>
      <c r="J624" s="68" t="s">
        <v>6159</v>
      </c>
      <c r="K624" s="68" t="s">
        <v>3873</v>
      </c>
      <c r="L624" s="68" t="s">
        <v>6159</v>
      </c>
      <c r="M624" s="19" t="str">
        <f>VLOOKUP($A624,'[4]TOM T'!$C:$D,2,FALSE)</f>
        <v>Regulatory facts</v>
      </c>
      <c r="N624" s="19" t="str">
        <f>IF((COUNTIF($G624:$L624,"Global Category")+COUNTIF($G624:$L624,"Regional Category"))&gt;0,"YES","")</f>
        <v/>
      </c>
      <c r="O624" s="92" t="s">
        <v>3873</v>
      </c>
      <c r="P624" s="93"/>
      <c r="Q624" s="93"/>
      <c r="R624" s="93"/>
      <c r="S624" s="93"/>
      <c r="T624" s="93"/>
      <c r="U624" s="93"/>
      <c r="V624" s="22"/>
    </row>
    <row r="625" spans="1:22" ht="127.5" x14ac:dyDescent="0.45">
      <c r="A625" s="18">
        <v>1184</v>
      </c>
      <c r="B625" s="7" t="s">
        <v>1222</v>
      </c>
      <c r="C625" s="7" t="s">
        <v>4333</v>
      </c>
      <c r="D625" s="3" t="s">
        <v>113</v>
      </c>
      <c r="E625" s="3" t="s">
        <v>114</v>
      </c>
      <c r="F625" s="3" t="s">
        <v>6158</v>
      </c>
      <c r="G625" s="20" t="s">
        <v>3873</v>
      </c>
      <c r="H625" s="68" t="s">
        <v>6159</v>
      </c>
      <c r="I625" s="68" t="s">
        <v>3873</v>
      </c>
      <c r="J625" s="68" t="s">
        <v>6159</v>
      </c>
      <c r="K625" s="68" t="s">
        <v>3873</v>
      </c>
      <c r="L625" s="68" t="s">
        <v>6159</v>
      </c>
      <c r="M625" s="19" t="str">
        <f>VLOOKUP($A625,'[4]TOM T'!$C:$D,2,FALSE)</f>
        <v>Regulatory facts</v>
      </c>
      <c r="N625" s="19" t="str">
        <f>IF((COUNTIF($G625:$L625,"Global Category")+COUNTIF($G625:$L625,"Regional Category"))&gt;0,"YES","")</f>
        <v/>
      </c>
      <c r="O625" s="92" t="s">
        <v>3873</v>
      </c>
      <c r="P625" s="93"/>
      <c r="Q625" s="93"/>
      <c r="R625" s="93"/>
      <c r="S625" s="93"/>
      <c r="T625" s="93"/>
      <c r="U625" s="93"/>
      <c r="V625" s="22"/>
    </row>
    <row r="626" spans="1:22" ht="127.5" x14ac:dyDescent="0.45">
      <c r="A626" s="18">
        <v>1185</v>
      </c>
      <c r="B626" s="7" t="s">
        <v>1223</v>
      </c>
      <c r="C626" s="7" t="s">
        <v>4334</v>
      </c>
      <c r="D626" s="3" t="s">
        <v>116</v>
      </c>
      <c r="E626" s="3" t="s">
        <v>117</v>
      </c>
      <c r="F626" s="3" t="s">
        <v>6158</v>
      </c>
      <c r="G626" s="20" t="s">
        <v>3873</v>
      </c>
      <c r="H626" s="68" t="s">
        <v>6159</v>
      </c>
      <c r="I626" s="68" t="s">
        <v>3873</v>
      </c>
      <c r="J626" s="68" t="s">
        <v>6159</v>
      </c>
      <c r="K626" s="68" t="s">
        <v>3873</v>
      </c>
      <c r="L626" s="68" t="s">
        <v>6159</v>
      </c>
      <c r="M626" s="19" t="str">
        <f>VLOOKUP($A626,'[4]TOM T'!$C:$D,2,FALSE)</f>
        <v>Regulatory facts</v>
      </c>
      <c r="N626" s="19" t="str">
        <f>IF((COUNTIF($G626:$L626,"Global Category")+COUNTIF($G626:$L626,"Regional Category"))&gt;0,"YES","")</f>
        <v/>
      </c>
      <c r="O626" s="92" t="s">
        <v>3873</v>
      </c>
      <c r="P626" s="93"/>
      <c r="Q626" s="93"/>
      <c r="R626" s="93"/>
      <c r="S626" s="93"/>
      <c r="T626" s="93"/>
      <c r="U626" s="93"/>
      <c r="V626" s="22"/>
    </row>
    <row r="627" spans="1:22" ht="127.5" x14ac:dyDescent="0.45">
      <c r="A627" s="18">
        <v>1186</v>
      </c>
      <c r="B627" s="7" t="s">
        <v>1224</v>
      </c>
      <c r="C627" s="7" t="s">
        <v>4335</v>
      </c>
      <c r="D627" s="3" t="s">
        <v>119</v>
      </c>
      <c r="E627" s="3" t="s">
        <v>3875</v>
      </c>
      <c r="F627" s="3" t="s">
        <v>6158</v>
      </c>
      <c r="G627" s="20" t="s">
        <v>3873</v>
      </c>
      <c r="H627" s="68" t="s">
        <v>6159</v>
      </c>
      <c r="I627" s="68" t="s">
        <v>3873</v>
      </c>
      <c r="J627" s="68" t="s">
        <v>6159</v>
      </c>
      <c r="K627" s="68" t="s">
        <v>3873</v>
      </c>
      <c r="L627" s="68" t="s">
        <v>6159</v>
      </c>
      <c r="M627" s="19" t="str">
        <f>VLOOKUP($A627,'[4]TOM T'!$C:$D,2,FALSE)</f>
        <v>Regulatory facts</v>
      </c>
      <c r="N627" s="19" t="str">
        <f>IF((COUNTIF($G627:$L627,"Global Category")+COUNTIF($G627:$L627,"Regional Category"))&gt;0,"YES","")</f>
        <v/>
      </c>
      <c r="O627" s="92" t="s">
        <v>3873</v>
      </c>
      <c r="P627" s="93"/>
      <c r="Q627" s="93"/>
      <c r="R627" s="93"/>
      <c r="S627" s="93"/>
      <c r="T627" s="93"/>
      <c r="U627" s="93"/>
      <c r="V627" s="22"/>
    </row>
    <row r="628" spans="1:22" ht="114.75" x14ac:dyDescent="0.45">
      <c r="A628" s="18">
        <v>1193</v>
      </c>
      <c r="B628" s="7" t="s">
        <v>1225</v>
      </c>
      <c r="C628" s="7" t="s">
        <v>4336</v>
      </c>
      <c r="D628" s="3" t="s">
        <v>107</v>
      </c>
      <c r="E628" s="3" t="s">
        <v>108</v>
      </c>
      <c r="F628" s="3" t="s">
        <v>6158</v>
      </c>
      <c r="G628" s="20" t="s">
        <v>3872</v>
      </c>
      <c r="H628" s="68" t="s">
        <v>6159</v>
      </c>
      <c r="I628" s="68" t="s">
        <v>3872</v>
      </c>
      <c r="J628" s="68" t="s">
        <v>6159</v>
      </c>
      <c r="K628" s="68" t="s">
        <v>3872</v>
      </c>
      <c r="L628" s="68" t="s">
        <v>6159</v>
      </c>
      <c r="M628" s="19" t="str">
        <f>VLOOKUP($A628,'[4]TOM T'!$C:$D,2,FALSE)</f>
        <v>Energy &amp; electricity</v>
      </c>
      <c r="N628" s="19" t="str">
        <f>IF((COUNTIF($G628:$L628,"Global Category")+COUNTIF($G628:$L628,"Regional Category"))&gt;0,"YES","")</f>
        <v/>
      </c>
      <c r="O628" s="20" t="s">
        <v>3872</v>
      </c>
      <c r="P628" s="93"/>
      <c r="Q628" s="93"/>
      <c r="R628" s="93"/>
      <c r="S628" s="93"/>
      <c r="T628" s="93"/>
      <c r="U628" s="93"/>
      <c r="V628" s="22"/>
    </row>
    <row r="629" spans="1:22" ht="114.75" x14ac:dyDescent="0.45">
      <c r="A629" s="18">
        <v>1194</v>
      </c>
      <c r="B629" s="7" t="s">
        <v>1226</v>
      </c>
      <c r="C629" s="7" t="s">
        <v>4337</v>
      </c>
      <c r="D629" s="3" t="s">
        <v>110</v>
      </c>
      <c r="E629" s="3" t="s">
        <v>111</v>
      </c>
      <c r="F629" s="3" t="s">
        <v>6158</v>
      </c>
      <c r="G629" s="20" t="s">
        <v>3873</v>
      </c>
      <c r="H629" s="68" t="s">
        <v>6159</v>
      </c>
      <c r="I629" s="68" t="s">
        <v>3873</v>
      </c>
      <c r="J629" s="68" t="s">
        <v>6159</v>
      </c>
      <c r="K629" s="68" t="s">
        <v>3873</v>
      </c>
      <c r="L629" s="68" t="s">
        <v>6159</v>
      </c>
      <c r="M629" s="19" t="str">
        <f>VLOOKUP($A629,'[4]TOM T'!$C:$D,2,FALSE)</f>
        <v>Energy &amp; electricity</v>
      </c>
      <c r="N629" s="19" t="str">
        <f>IF((COUNTIF($G629:$L629,"Global Category")+COUNTIF($G629:$L629,"Regional Category"))&gt;0,"YES","")</f>
        <v/>
      </c>
      <c r="O629" s="92" t="s">
        <v>3873</v>
      </c>
      <c r="P629" s="93"/>
      <c r="Q629" s="93"/>
      <c r="R629" s="93"/>
      <c r="S629" s="93"/>
      <c r="T629" s="93"/>
      <c r="U629" s="93"/>
      <c r="V629" s="22"/>
    </row>
    <row r="630" spans="1:22" ht="127.5" x14ac:dyDescent="0.45">
      <c r="A630" s="18">
        <v>1195</v>
      </c>
      <c r="B630" s="7" t="s">
        <v>1227</v>
      </c>
      <c r="C630" s="7" t="s">
        <v>4338</v>
      </c>
      <c r="D630" s="3" t="s">
        <v>113</v>
      </c>
      <c r="E630" s="3" t="s">
        <v>114</v>
      </c>
      <c r="F630" s="3" t="s">
        <v>6158</v>
      </c>
      <c r="G630" s="20" t="s">
        <v>3873</v>
      </c>
      <c r="H630" s="68" t="s">
        <v>6159</v>
      </c>
      <c r="I630" s="68" t="s">
        <v>3873</v>
      </c>
      <c r="J630" s="68" t="s">
        <v>6159</v>
      </c>
      <c r="K630" s="68" t="s">
        <v>3873</v>
      </c>
      <c r="L630" s="68" t="s">
        <v>6159</v>
      </c>
      <c r="M630" s="19" t="str">
        <f>VLOOKUP($A630,'[4]TOM T'!$C:$D,2,FALSE)</f>
        <v>Energy &amp; electricity</v>
      </c>
      <c r="N630" s="19" t="str">
        <f>IF((COUNTIF($G630:$L630,"Global Category")+COUNTIF($G630:$L630,"Regional Category"))&gt;0,"YES","")</f>
        <v/>
      </c>
      <c r="O630" s="92" t="s">
        <v>3873</v>
      </c>
      <c r="P630" s="93"/>
      <c r="Q630" s="93"/>
      <c r="R630" s="93"/>
      <c r="S630" s="93"/>
      <c r="T630" s="93"/>
      <c r="U630" s="93"/>
      <c r="V630" s="22"/>
    </row>
    <row r="631" spans="1:22" ht="114.75" x14ac:dyDescent="0.45">
      <c r="A631" s="18">
        <v>1196</v>
      </c>
      <c r="B631" s="7" t="s">
        <v>1228</v>
      </c>
      <c r="C631" s="7" t="s">
        <v>4339</v>
      </c>
      <c r="D631" s="3" t="s">
        <v>116</v>
      </c>
      <c r="E631" s="3" t="s">
        <v>117</v>
      </c>
      <c r="F631" s="3" t="s">
        <v>6158</v>
      </c>
      <c r="G631" s="20" t="s">
        <v>3873</v>
      </c>
      <c r="H631" s="68" t="s">
        <v>6159</v>
      </c>
      <c r="I631" s="68" t="s">
        <v>3873</v>
      </c>
      <c r="J631" s="68" t="s">
        <v>6159</v>
      </c>
      <c r="K631" s="68" t="s">
        <v>3873</v>
      </c>
      <c r="L631" s="68" t="s">
        <v>6159</v>
      </c>
      <c r="M631" s="19" t="str">
        <f>VLOOKUP($A631,'[4]TOM T'!$C:$D,2,FALSE)</f>
        <v>Energy &amp; electricity</v>
      </c>
      <c r="N631" s="19" t="str">
        <f>IF((COUNTIF($G631:$L631,"Global Category")+COUNTIF($G631:$L631,"Regional Category"))&gt;0,"YES","")</f>
        <v/>
      </c>
      <c r="O631" s="92" t="s">
        <v>3873</v>
      </c>
      <c r="P631" s="93"/>
      <c r="Q631" s="93"/>
      <c r="R631" s="93"/>
      <c r="S631" s="93"/>
      <c r="T631" s="93"/>
      <c r="U631" s="93"/>
      <c r="V631" s="22"/>
    </row>
    <row r="632" spans="1:22" ht="127.5" x14ac:dyDescent="0.45">
      <c r="A632" s="18">
        <v>1197</v>
      </c>
      <c r="B632" s="7" t="s">
        <v>1229</v>
      </c>
      <c r="C632" s="7" t="s">
        <v>4340</v>
      </c>
      <c r="D632" s="3" t="s">
        <v>119</v>
      </c>
      <c r="E632" s="3" t="s">
        <v>3875</v>
      </c>
      <c r="F632" s="3" t="s">
        <v>6158</v>
      </c>
      <c r="G632" s="20" t="s">
        <v>3873</v>
      </c>
      <c r="H632" s="68" t="s">
        <v>6159</v>
      </c>
      <c r="I632" s="68" t="s">
        <v>3873</v>
      </c>
      <c r="J632" s="68" t="s">
        <v>6159</v>
      </c>
      <c r="K632" s="68" t="s">
        <v>3873</v>
      </c>
      <c r="L632" s="68" t="s">
        <v>6159</v>
      </c>
      <c r="M632" s="19" t="str">
        <f>VLOOKUP($A632,'[4]TOM T'!$C:$D,2,FALSE)</f>
        <v>Energy &amp; electricity</v>
      </c>
      <c r="N632" s="19" t="str">
        <f>IF((COUNTIF($G632:$L632,"Global Category")+COUNTIF($G632:$L632,"Regional Category"))&gt;0,"YES","")</f>
        <v/>
      </c>
      <c r="O632" s="92" t="s">
        <v>3873</v>
      </c>
      <c r="P632" s="93"/>
      <c r="Q632" s="93"/>
      <c r="R632" s="93"/>
      <c r="S632" s="93"/>
      <c r="T632" s="93"/>
      <c r="U632" s="93"/>
      <c r="V632" s="22"/>
    </row>
    <row r="633" spans="1:22" ht="127.5" x14ac:dyDescent="0.45">
      <c r="A633" s="8">
        <v>1204</v>
      </c>
      <c r="B633" s="7" t="s">
        <v>1230</v>
      </c>
      <c r="C633" s="7" t="s">
        <v>4341</v>
      </c>
      <c r="D633" s="3" t="s">
        <v>1231</v>
      </c>
      <c r="E633" s="3" t="s">
        <v>1232</v>
      </c>
      <c r="F633" s="3" t="s">
        <v>6158</v>
      </c>
      <c r="G633" s="20" t="s">
        <v>3878</v>
      </c>
      <c r="H633" s="68" t="s">
        <v>6159</v>
      </c>
      <c r="I633" s="69" t="s">
        <v>3878</v>
      </c>
      <c r="J633" s="68" t="s">
        <v>6159</v>
      </c>
      <c r="K633" s="68" t="s">
        <v>3878</v>
      </c>
      <c r="L633" s="68" t="s">
        <v>6159</v>
      </c>
      <c r="M633" s="19" t="str">
        <f>VLOOKUP($A633,'[4]TOM T'!$C:$D,2,FALSE)</f>
        <v>Energy &amp; electricity</v>
      </c>
      <c r="N633" s="19" t="str">
        <f>IF((COUNTIF($G633:$L633,"Global Category")+COUNTIF($G633:$L633,"Regional Category"))&gt;0,"YES","")</f>
        <v/>
      </c>
      <c r="O633" s="92" t="s">
        <v>3878</v>
      </c>
      <c r="P633" s="93"/>
      <c r="Q633" s="93"/>
      <c r="R633" s="93"/>
      <c r="S633" s="93"/>
      <c r="T633" s="93"/>
      <c r="U633" s="93"/>
      <c r="V633" s="22"/>
    </row>
    <row r="634" spans="1:22" ht="127.5" x14ac:dyDescent="0.45">
      <c r="A634" s="8">
        <v>1205</v>
      </c>
      <c r="B634" s="7" t="s">
        <v>1233</v>
      </c>
      <c r="C634" s="7" t="s">
        <v>4342</v>
      </c>
      <c r="D634" s="3" t="s">
        <v>1234</v>
      </c>
      <c r="E634" s="3" t="s">
        <v>1235</v>
      </c>
      <c r="F634" s="3" t="s">
        <v>6158</v>
      </c>
      <c r="G634" s="20" t="s">
        <v>3878</v>
      </c>
      <c r="H634" s="68" t="s">
        <v>6159</v>
      </c>
      <c r="I634" s="69" t="s">
        <v>3878</v>
      </c>
      <c r="J634" s="68" t="s">
        <v>6159</v>
      </c>
      <c r="K634" s="68" t="s">
        <v>3878</v>
      </c>
      <c r="L634" s="68" t="s">
        <v>6159</v>
      </c>
      <c r="M634" s="19" t="str">
        <f>VLOOKUP($A634,'[4]TOM T'!$C:$D,2,FALSE)</f>
        <v>Energy &amp; electricity</v>
      </c>
      <c r="N634" s="19" t="str">
        <f>IF((COUNTIF($G634:$L634,"Global Category")+COUNTIF($G634:$L634,"Regional Category"))&gt;0,"YES","")</f>
        <v/>
      </c>
      <c r="O634" s="92" t="s">
        <v>3878</v>
      </c>
      <c r="P634" s="93"/>
      <c r="Q634" s="93"/>
      <c r="R634" s="93"/>
      <c r="S634" s="93"/>
      <c r="T634" s="93"/>
      <c r="U634" s="93"/>
      <c r="V634" s="22"/>
    </row>
    <row r="635" spans="1:22" ht="153" x14ac:dyDescent="0.45">
      <c r="A635" s="8">
        <v>1206</v>
      </c>
      <c r="B635" s="7" t="s">
        <v>1236</v>
      </c>
      <c r="C635" s="7" t="s">
        <v>4343</v>
      </c>
      <c r="D635" s="3" t="s">
        <v>1237</v>
      </c>
      <c r="E635" s="3" t="s">
        <v>1238</v>
      </c>
      <c r="F635" s="3" t="s">
        <v>6158</v>
      </c>
      <c r="G635" s="20" t="s">
        <v>3878</v>
      </c>
      <c r="H635" s="68" t="s">
        <v>6159</v>
      </c>
      <c r="I635" s="69" t="s">
        <v>3878</v>
      </c>
      <c r="J635" s="68" t="s">
        <v>6159</v>
      </c>
      <c r="K635" s="68" t="s">
        <v>3878</v>
      </c>
      <c r="L635" s="68" t="s">
        <v>6159</v>
      </c>
      <c r="M635" s="19" t="str">
        <f>VLOOKUP($A635,'[4]TOM T'!$C:$D,2,FALSE)</f>
        <v>Energy &amp; electricity</v>
      </c>
      <c r="N635" s="19" t="str">
        <f>IF((COUNTIF($G635:$L635,"Global Category")+COUNTIF($G635:$L635,"Regional Category"))&gt;0,"YES","")</f>
        <v/>
      </c>
      <c r="O635" s="92" t="s">
        <v>3878</v>
      </c>
      <c r="P635" s="93"/>
      <c r="Q635" s="93"/>
      <c r="R635" s="93"/>
      <c r="S635" s="93"/>
      <c r="T635" s="93"/>
      <c r="U635" s="93"/>
      <c r="V635" s="22"/>
    </row>
    <row r="636" spans="1:22" ht="127.5" x14ac:dyDescent="0.45">
      <c r="A636" s="8">
        <v>1207</v>
      </c>
      <c r="B636" s="7" t="s">
        <v>1239</v>
      </c>
      <c r="C636" s="7" t="s">
        <v>4344</v>
      </c>
      <c r="D636" s="3" t="s">
        <v>1240</v>
      </c>
      <c r="E636" s="3" t="s">
        <v>1241</v>
      </c>
      <c r="F636" s="3" t="s">
        <v>6158</v>
      </c>
      <c r="G636" s="20" t="s">
        <v>3878</v>
      </c>
      <c r="H636" s="68" t="s">
        <v>6159</v>
      </c>
      <c r="I636" s="69" t="s">
        <v>3878</v>
      </c>
      <c r="J636" s="68" t="s">
        <v>6159</v>
      </c>
      <c r="K636" s="68" t="s">
        <v>3878</v>
      </c>
      <c r="L636" s="68" t="s">
        <v>6159</v>
      </c>
      <c r="M636" s="19" t="str">
        <f>VLOOKUP($A636,'[4]TOM T'!$C:$D,2,FALSE)</f>
        <v>Energy &amp; electricity</v>
      </c>
      <c r="N636" s="19" t="str">
        <f>IF((COUNTIF($G636:$L636,"Global Category")+COUNTIF($G636:$L636,"Regional Category"))&gt;0,"YES","")</f>
        <v/>
      </c>
      <c r="O636" s="92" t="s">
        <v>3878</v>
      </c>
      <c r="P636" s="93"/>
      <c r="Q636" s="93"/>
      <c r="R636" s="93"/>
      <c r="S636" s="93"/>
      <c r="T636" s="93"/>
      <c r="U636" s="93"/>
      <c r="V636" s="22"/>
    </row>
    <row r="637" spans="1:22" ht="191.25" x14ac:dyDescent="0.45">
      <c r="A637" s="8">
        <v>1208</v>
      </c>
      <c r="B637" s="7" t="s">
        <v>1242</v>
      </c>
      <c r="C637" s="7" t="s">
        <v>4345</v>
      </c>
      <c r="D637" s="3" t="s">
        <v>1243</v>
      </c>
      <c r="E637" s="3" t="s">
        <v>1244</v>
      </c>
      <c r="F637" s="3" t="s">
        <v>6158</v>
      </c>
      <c r="G637" s="20" t="s">
        <v>3878</v>
      </c>
      <c r="H637" s="68" t="s">
        <v>6159</v>
      </c>
      <c r="I637" s="69" t="s">
        <v>3878</v>
      </c>
      <c r="J637" s="68" t="s">
        <v>6159</v>
      </c>
      <c r="K637" s="68" t="s">
        <v>3878</v>
      </c>
      <c r="L637" s="68" t="s">
        <v>6159</v>
      </c>
      <c r="M637" s="19" t="str">
        <f>VLOOKUP($A637,'[4]TOM T'!$C:$D,2,FALSE)</f>
        <v>Energy &amp; electricity</v>
      </c>
      <c r="N637" s="19" t="str">
        <f>IF((COUNTIF($G637:$L637,"Global Category")+COUNTIF($G637:$L637,"Regional Category"))&gt;0,"YES","")</f>
        <v/>
      </c>
      <c r="O637" s="92" t="s">
        <v>3878</v>
      </c>
      <c r="P637" s="93"/>
      <c r="Q637" s="93"/>
      <c r="R637" s="93"/>
      <c r="S637" s="93"/>
      <c r="T637" s="93"/>
      <c r="U637" s="93"/>
      <c r="V637" s="22"/>
    </row>
    <row r="638" spans="1:22" ht="140.25" x14ac:dyDescent="0.45">
      <c r="A638" s="18">
        <v>1209</v>
      </c>
      <c r="B638" s="7" t="s">
        <v>1245</v>
      </c>
      <c r="C638" s="7" t="s">
        <v>4346</v>
      </c>
      <c r="D638" s="3" t="s">
        <v>1246</v>
      </c>
      <c r="E638" s="3" t="s">
        <v>1244</v>
      </c>
      <c r="F638" s="3" t="s">
        <v>6158</v>
      </c>
      <c r="G638" s="20" t="s">
        <v>3873</v>
      </c>
      <c r="H638" s="68" t="s">
        <v>6159</v>
      </c>
      <c r="I638" s="68" t="s">
        <v>3873</v>
      </c>
      <c r="J638" s="68" t="s">
        <v>6159</v>
      </c>
      <c r="K638" s="68" t="s">
        <v>3873</v>
      </c>
      <c r="L638" s="68" t="s">
        <v>6159</v>
      </c>
      <c r="M638" s="19" t="str">
        <f>VLOOKUP($A638,'[4]TOM T'!$C:$D,2,FALSE)</f>
        <v>Energy &amp; electricity</v>
      </c>
      <c r="N638" s="19" t="str">
        <f>IF((COUNTIF($G638:$L638,"Global Category")+COUNTIF($G638:$L638,"Regional Category"))&gt;0,"YES","")</f>
        <v/>
      </c>
      <c r="O638" s="92" t="s">
        <v>3873</v>
      </c>
      <c r="P638" s="93"/>
      <c r="Q638" s="93"/>
      <c r="R638" s="93"/>
      <c r="S638" s="93"/>
      <c r="T638" s="93"/>
      <c r="U638" s="93"/>
      <c r="V638" s="22"/>
    </row>
    <row r="639" spans="1:22" ht="165.75" x14ac:dyDescent="0.45">
      <c r="A639" s="8">
        <v>1211</v>
      </c>
      <c r="B639" s="7" t="s">
        <v>1247</v>
      </c>
      <c r="C639" s="7" t="s">
        <v>4347</v>
      </c>
      <c r="D639" s="3" t="s">
        <v>1248</v>
      </c>
      <c r="E639" s="3" t="s">
        <v>1249</v>
      </c>
      <c r="F639" s="3" t="s">
        <v>6158</v>
      </c>
      <c r="G639" s="20" t="s">
        <v>3878</v>
      </c>
      <c r="H639" s="68" t="s">
        <v>6159</v>
      </c>
      <c r="I639" s="69" t="s">
        <v>3878</v>
      </c>
      <c r="J639" s="68" t="s">
        <v>6159</v>
      </c>
      <c r="K639" s="68" t="s">
        <v>3878</v>
      </c>
      <c r="L639" s="68" t="s">
        <v>6159</v>
      </c>
      <c r="M639" s="19" t="str">
        <f>VLOOKUP($A639,'[4]TOM T'!$C:$D,2,FALSE)</f>
        <v>Energy &amp; electricity</v>
      </c>
      <c r="N639" s="19" t="str">
        <f>IF((COUNTIF($G639:$L639,"Global Category")+COUNTIF($G639:$L639,"Regional Category"))&gt;0,"YES","")</f>
        <v/>
      </c>
      <c r="O639" s="92" t="s">
        <v>3878</v>
      </c>
      <c r="P639" s="93"/>
      <c r="Q639" s="93"/>
      <c r="R639" s="93"/>
      <c r="S639" s="93"/>
      <c r="T639" s="93"/>
      <c r="U639" s="93"/>
      <c r="V639" s="22"/>
    </row>
    <row r="640" spans="1:22" ht="127.5" x14ac:dyDescent="0.45">
      <c r="A640" s="18">
        <v>1232</v>
      </c>
      <c r="B640" s="7" t="s">
        <v>1250</v>
      </c>
      <c r="C640" s="7" t="s">
        <v>4348</v>
      </c>
      <c r="D640" s="3" t="s">
        <v>1251</v>
      </c>
      <c r="E640" s="3" t="s">
        <v>1252</v>
      </c>
      <c r="F640" s="3" t="s">
        <v>6158</v>
      </c>
      <c r="G640" s="20" t="s">
        <v>3872</v>
      </c>
      <c r="H640" s="68" t="s">
        <v>6159</v>
      </c>
      <c r="I640" s="68" t="s">
        <v>3872</v>
      </c>
      <c r="J640" s="68" t="s">
        <v>6159</v>
      </c>
      <c r="K640" s="68" t="s">
        <v>3872</v>
      </c>
      <c r="L640" s="68" t="s">
        <v>6159</v>
      </c>
      <c r="M640" s="19" t="str">
        <f>VLOOKUP($A640,'[4]TOM T'!$C:$D,2,FALSE)</f>
        <v>Certifications &amp; Traceability &amp; Sustainability</v>
      </c>
      <c r="N640" s="19" t="str">
        <f>IF((COUNTIF($G640:$L640,"Global Category")+COUNTIF($G640:$L640,"Regional Category"))&gt;0,"YES","")</f>
        <v/>
      </c>
      <c r="O640" s="20" t="s">
        <v>3872</v>
      </c>
      <c r="P640" s="93"/>
      <c r="Q640" s="93"/>
      <c r="R640" s="93"/>
      <c r="S640" s="93"/>
      <c r="T640" s="93"/>
      <c r="U640" s="93"/>
      <c r="V640" s="22"/>
    </row>
    <row r="641" spans="1:22" ht="114.75" x14ac:dyDescent="0.45">
      <c r="A641" s="18">
        <v>1236</v>
      </c>
      <c r="B641" s="7" t="s">
        <v>1253</v>
      </c>
      <c r="C641" s="7" t="s">
        <v>4349</v>
      </c>
      <c r="D641" s="3" t="s">
        <v>107</v>
      </c>
      <c r="E641" s="3" t="s">
        <v>108</v>
      </c>
      <c r="F641" s="3" t="s">
        <v>6158</v>
      </c>
      <c r="G641" s="20" t="s">
        <v>3872</v>
      </c>
      <c r="H641" s="68" t="s">
        <v>6159</v>
      </c>
      <c r="I641" s="68" t="s">
        <v>3872</v>
      </c>
      <c r="J641" s="68" t="s">
        <v>6159</v>
      </c>
      <c r="K641" s="68" t="s">
        <v>3872</v>
      </c>
      <c r="L641" s="68" t="s">
        <v>6159</v>
      </c>
      <c r="M641" s="19" t="str">
        <f>VLOOKUP($A641,'[4]TOM T'!$C:$D,2,FALSE)</f>
        <v>Certifications &amp; Traceability &amp; Sustainability</v>
      </c>
      <c r="N641" s="19" t="str">
        <f>IF((COUNTIF($G641:$L641,"Global Category")+COUNTIF($G641:$L641,"Regional Category"))&gt;0,"YES","")</f>
        <v/>
      </c>
      <c r="O641" s="20" t="s">
        <v>3872</v>
      </c>
      <c r="P641" s="93"/>
      <c r="Q641" s="93"/>
      <c r="R641" s="93"/>
      <c r="S641" s="93"/>
      <c r="T641" s="93"/>
      <c r="U641" s="93"/>
      <c r="V641" s="22"/>
    </row>
    <row r="642" spans="1:22" ht="114.75" x14ac:dyDescent="0.45">
      <c r="A642" s="18">
        <v>1237</v>
      </c>
      <c r="B642" s="7" t="s">
        <v>1254</v>
      </c>
      <c r="C642" s="7" t="s">
        <v>4350</v>
      </c>
      <c r="D642" s="3" t="s">
        <v>110</v>
      </c>
      <c r="E642" s="3" t="s">
        <v>111</v>
      </c>
      <c r="F642" s="3" t="s">
        <v>6158</v>
      </c>
      <c r="G642" s="20" t="s">
        <v>3873</v>
      </c>
      <c r="H642" s="68" t="s">
        <v>6159</v>
      </c>
      <c r="I642" s="68" t="s">
        <v>3873</v>
      </c>
      <c r="J642" s="68" t="s">
        <v>6159</v>
      </c>
      <c r="K642" s="68" t="s">
        <v>3873</v>
      </c>
      <c r="L642" s="68" t="s">
        <v>6159</v>
      </c>
      <c r="M642" s="19" t="str">
        <f>VLOOKUP($A642,'[4]TOM T'!$C:$D,2,FALSE)</f>
        <v>Certifications &amp; Traceability &amp; Sustainability</v>
      </c>
      <c r="N642" s="19" t="str">
        <f>IF((COUNTIF($G642:$L642,"Global Category")+COUNTIF($G642:$L642,"Regional Category"))&gt;0,"YES","")</f>
        <v/>
      </c>
      <c r="O642" s="92" t="s">
        <v>3873</v>
      </c>
      <c r="P642" s="93"/>
      <c r="Q642" s="93"/>
      <c r="R642" s="93"/>
      <c r="S642" s="93"/>
      <c r="T642" s="93"/>
      <c r="U642" s="93"/>
      <c r="V642" s="22"/>
    </row>
    <row r="643" spans="1:22" ht="114.75" x14ac:dyDescent="0.45">
      <c r="A643" s="18">
        <v>1238</v>
      </c>
      <c r="B643" s="7" t="s">
        <v>1255</v>
      </c>
      <c r="C643" s="7" t="s">
        <v>4351</v>
      </c>
      <c r="D643" s="3" t="s">
        <v>113</v>
      </c>
      <c r="E643" s="3" t="s">
        <v>114</v>
      </c>
      <c r="F643" s="3" t="s">
        <v>6158</v>
      </c>
      <c r="G643" s="20" t="s">
        <v>3873</v>
      </c>
      <c r="H643" s="68" t="s">
        <v>6159</v>
      </c>
      <c r="I643" s="68" t="s">
        <v>3873</v>
      </c>
      <c r="J643" s="68" t="s">
        <v>6159</v>
      </c>
      <c r="K643" s="68" t="s">
        <v>3873</v>
      </c>
      <c r="L643" s="68" t="s">
        <v>6159</v>
      </c>
      <c r="M643" s="19" t="str">
        <f>VLOOKUP($A643,'[4]TOM T'!$C:$D,2,FALSE)</f>
        <v>Certifications &amp; Traceability &amp; Sustainability</v>
      </c>
      <c r="N643" s="19" t="str">
        <f>IF((COUNTIF($G643:$L643,"Global Category")+COUNTIF($G643:$L643,"Regional Category"))&gt;0,"YES","")</f>
        <v/>
      </c>
      <c r="O643" s="92" t="s">
        <v>3873</v>
      </c>
      <c r="P643" s="93"/>
      <c r="Q643" s="93"/>
      <c r="R643" s="93"/>
      <c r="S643" s="93"/>
      <c r="T643" s="93"/>
      <c r="U643" s="93"/>
      <c r="V643" s="22"/>
    </row>
    <row r="644" spans="1:22" ht="114.75" x14ac:dyDescent="0.45">
      <c r="A644" s="18">
        <v>1239</v>
      </c>
      <c r="B644" s="7" t="s">
        <v>1256</v>
      </c>
      <c r="C644" s="7" t="s">
        <v>4352</v>
      </c>
      <c r="D644" s="3" t="s">
        <v>116</v>
      </c>
      <c r="E644" s="3" t="s">
        <v>117</v>
      </c>
      <c r="F644" s="3" t="s">
        <v>6158</v>
      </c>
      <c r="G644" s="20" t="s">
        <v>3873</v>
      </c>
      <c r="H644" s="68" t="s">
        <v>6159</v>
      </c>
      <c r="I644" s="68" t="s">
        <v>3873</v>
      </c>
      <c r="J644" s="68" t="s">
        <v>6159</v>
      </c>
      <c r="K644" s="68" t="s">
        <v>3873</v>
      </c>
      <c r="L644" s="68" t="s">
        <v>6159</v>
      </c>
      <c r="M644" s="19" t="str">
        <f>VLOOKUP($A644,'[4]TOM T'!$C:$D,2,FALSE)</f>
        <v>Certifications &amp; Traceability &amp; Sustainability</v>
      </c>
      <c r="N644" s="19" t="str">
        <f>IF((COUNTIF($G644:$L644,"Global Category")+COUNTIF($G644:$L644,"Regional Category"))&gt;0,"YES","")</f>
        <v/>
      </c>
      <c r="O644" s="92" t="s">
        <v>3873</v>
      </c>
      <c r="P644" s="93"/>
      <c r="Q644" s="93"/>
      <c r="R644" s="93"/>
      <c r="S644" s="93"/>
      <c r="T644" s="93"/>
      <c r="U644" s="93"/>
      <c r="V644" s="22"/>
    </row>
    <row r="645" spans="1:22" ht="127.5" x14ac:dyDescent="0.45">
      <c r="A645" s="18">
        <v>1240</v>
      </c>
      <c r="B645" s="7" t="s">
        <v>1257</v>
      </c>
      <c r="C645" s="7" t="s">
        <v>4353</v>
      </c>
      <c r="D645" s="3" t="s">
        <v>119</v>
      </c>
      <c r="E645" s="3" t="s">
        <v>3875</v>
      </c>
      <c r="F645" s="3" t="s">
        <v>6158</v>
      </c>
      <c r="G645" s="20" t="s">
        <v>3873</v>
      </c>
      <c r="H645" s="68" t="s">
        <v>6159</v>
      </c>
      <c r="I645" s="68" t="s">
        <v>3873</v>
      </c>
      <c r="J645" s="68" t="s">
        <v>6159</v>
      </c>
      <c r="K645" s="68" t="s">
        <v>3873</v>
      </c>
      <c r="L645" s="68" t="s">
        <v>6159</v>
      </c>
      <c r="M645" s="19" t="str">
        <f>VLOOKUP($A645,'[4]TOM T'!$C:$D,2,FALSE)</f>
        <v>Certifications &amp; Traceability &amp; Sustainability</v>
      </c>
      <c r="N645" s="19" t="str">
        <f>IF((COUNTIF($G645:$L645,"Global Category")+COUNTIF($G645:$L645,"Regional Category"))&gt;0,"YES","")</f>
        <v/>
      </c>
      <c r="O645" s="92" t="s">
        <v>3873</v>
      </c>
      <c r="P645" s="93"/>
      <c r="Q645" s="93"/>
      <c r="R645" s="93"/>
      <c r="S645" s="93"/>
      <c r="T645" s="93"/>
      <c r="U645" s="93"/>
      <c r="V645" s="22"/>
    </row>
    <row r="646" spans="1:22" ht="102" x14ac:dyDescent="0.45">
      <c r="A646" s="18">
        <v>1244</v>
      </c>
      <c r="B646" s="7" t="s">
        <v>1258</v>
      </c>
      <c r="C646" s="7" t="s">
        <v>4354</v>
      </c>
      <c r="D646" s="3" t="s">
        <v>1259</v>
      </c>
      <c r="E646" s="3" t="s">
        <v>1260</v>
      </c>
      <c r="F646" s="3" t="s">
        <v>6158</v>
      </c>
      <c r="G646" s="20" t="s">
        <v>3872</v>
      </c>
      <c r="H646" s="68" t="s">
        <v>6159</v>
      </c>
      <c r="I646" s="68" t="s">
        <v>3872</v>
      </c>
      <c r="J646" s="68" t="s">
        <v>6159</v>
      </c>
      <c r="K646" s="68" t="s">
        <v>3872</v>
      </c>
      <c r="L646" s="68" t="s">
        <v>6159</v>
      </c>
      <c r="M646" s="19" t="str">
        <f>VLOOKUP($A646,'[4]TOM T'!$C:$D,2,FALSE)</f>
        <v>Certifications &amp; Traceability &amp; Sustainability</v>
      </c>
      <c r="N646" s="19" t="str">
        <f>IF((COUNTIF($G646:$L646,"Global Category")+COUNTIF($G646:$L646,"Regional Category"))&gt;0,"YES","")</f>
        <v/>
      </c>
      <c r="O646" s="68" t="s">
        <v>3872</v>
      </c>
      <c r="P646" s="93"/>
      <c r="Q646" s="93"/>
      <c r="R646" s="93"/>
      <c r="S646" s="93"/>
      <c r="T646" s="93"/>
      <c r="U646" s="93"/>
      <c r="V646" s="22"/>
    </row>
    <row r="647" spans="1:22" ht="127.5" x14ac:dyDescent="0.45">
      <c r="A647" s="8">
        <v>1246</v>
      </c>
      <c r="B647" s="7" t="s">
        <v>1261</v>
      </c>
      <c r="C647" s="7" t="s">
        <v>4355</v>
      </c>
      <c r="D647" s="3" t="s">
        <v>1262</v>
      </c>
      <c r="E647" s="3" t="s">
        <v>1263</v>
      </c>
      <c r="F647" s="3" t="s">
        <v>6158</v>
      </c>
      <c r="G647" s="20" t="s">
        <v>3841</v>
      </c>
      <c r="H647" s="68" t="s">
        <v>3696</v>
      </c>
      <c r="I647" s="68" t="s">
        <v>3872</v>
      </c>
      <c r="J647" s="68" t="s">
        <v>6159</v>
      </c>
      <c r="K647" s="68" t="s">
        <v>3872</v>
      </c>
      <c r="L647" s="68" t="s">
        <v>6159</v>
      </c>
      <c r="M647" s="19" t="str">
        <f>VLOOKUP($A647,'[4]TOM T'!$C:$D,2,FALSE)</f>
        <v>Certifications &amp; Traceability &amp; Sustainability</v>
      </c>
      <c r="N647" s="19" t="str">
        <f>IF((COUNTIF($G647:$L647,"Global Category")+COUNTIF($G647:$L647,"Regional Category"))&gt;0,"YES","")</f>
        <v>YES</v>
      </c>
      <c r="O647" s="134" t="s">
        <v>3872</v>
      </c>
      <c r="P647" s="93"/>
      <c r="Q647" s="93"/>
      <c r="R647" s="93"/>
      <c r="S647" s="93"/>
      <c r="T647" s="93"/>
      <c r="U647" s="93"/>
      <c r="V647" s="22"/>
    </row>
    <row r="648" spans="1:22" ht="127.5" x14ac:dyDescent="0.45">
      <c r="A648" s="18">
        <v>1247</v>
      </c>
      <c r="B648" s="7" t="s">
        <v>1264</v>
      </c>
      <c r="C648" s="7" t="s">
        <v>4357</v>
      </c>
      <c r="D648" s="3" t="s">
        <v>1265</v>
      </c>
      <c r="E648" s="3" t="s">
        <v>1266</v>
      </c>
      <c r="F648" s="3" t="s">
        <v>6158</v>
      </c>
      <c r="G648" s="20" t="s">
        <v>3872</v>
      </c>
      <c r="H648" s="68" t="s">
        <v>6159</v>
      </c>
      <c r="I648" s="68" t="s">
        <v>3872</v>
      </c>
      <c r="J648" s="68" t="s">
        <v>6159</v>
      </c>
      <c r="K648" s="68" t="s">
        <v>3872</v>
      </c>
      <c r="L648" s="68" t="s">
        <v>6159</v>
      </c>
      <c r="M648" s="19" t="str">
        <f>VLOOKUP($A648,'[4]TOM T'!$C:$D,2,FALSE)</f>
        <v>Certifications &amp; Traceability &amp; Sustainability</v>
      </c>
      <c r="N648" s="19" t="str">
        <f>IF((COUNTIF($G648:$L648,"Global Category")+COUNTIF($G648:$L648,"Regional Category"))&gt;0,"YES","")</f>
        <v/>
      </c>
      <c r="O648" s="20" t="s">
        <v>3872</v>
      </c>
      <c r="P648" s="93"/>
      <c r="Q648" s="93"/>
      <c r="R648" s="93"/>
      <c r="S648" s="93"/>
      <c r="T648" s="93"/>
      <c r="U648" s="93"/>
      <c r="V648" s="22"/>
    </row>
    <row r="649" spans="1:22" ht="127.5" x14ac:dyDescent="0.45">
      <c r="A649" s="18">
        <v>1248</v>
      </c>
      <c r="B649" s="7" t="s">
        <v>1267</v>
      </c>
      <c r="C649" s="7" t="s">
        <v>3726</v>
      </c>
      <c r="D649" s="3" t="s">
        <v>1268</v>
      </c>
      <c r="E649" s="3" t="s">
        <v>1269</v>
      </c>
      <c r="F649" s="3" t="s">
        <v>6158</v>
      </c>
      <c r="G649" s="20" t="s">
        <v>3841</v>
      </c>
      <c r="H649" s="68" t="s">
        <v>3696</v>
      </c>
      <c r="I649" s="68" t="s">
        <v>3841</v>
      </c>
      <c r="J649" s="68" t="s">
        <v>3696</v>
      </c>
      <c r="K649" s="68" t="s">
        <v>3841</v>
      </c>
      <c r="L649" s="68" t="s">
        <v>3696</v>
      </c>
      <c r="M649" s="19" t="str">
        <f>VLOOKUP($A649,'[4]TOM T'!$C:$D,2,FALSE)</f>
        <v>Certifications &amp; Traceability &amp; Sustainability</v>
      </c>
      <c r="N649" s="19" t="str">
        <f>IF((COUNTIF($G649:$L649,"Global Category")+COUNTIF($G649:$L649,"Regional Category"))&gt;0,"YES","")</f>
        <v>YES</v>
      </c>
      <c r="O649" s="92" t="s">
        <v>3872</v>
      </c>
      <c r="P649" s="93"/>
      <c r="Q649" s="93"/>
      <c r="R649" s="93"/>
      <c r="S649" s="93"/>
      <c r="T649" s="93"/>
      <c r="U649" s="93"/>
      <c r="V649" s="22"/>
    </row>
    <row r="650" spans="1:22" ht="127.5" x14ac:dyDescent="0.45">
      <c r="A650" s="18">
        <v>1250</v>
      </c>
      <c r="B650" s="7" t="s">
        <v>1270</v>
      </c>
      <c r="C650" s="7" t="s">
        <v>4358</v>
      </c>
      <c r="D650" s="3" t="s">
        <v>107</v>
      </c>
      <c r="E650" s="3" t="s">
        <v>108</v>
      </c>
      <c r="F650" s="3" t="s">
        <v>6158</v>
      </c>
      <c r="G650" s="20" t="s">
        <v>3872</v>
      </c>
      <c r="H650" s="68" t="s">
        <v>6159</v>
      </c>
      <c r="I650" s="68" t="s">
        <v>3872</v>
      </c>
      <c r="J650" s="68" t="s">
        <v>6159</v>
      </c>
      <c r="K650" s="68" t="s">
        <v>3872</v>
      </c>
      <c r="L650" s="68" t="s">
        <v>6159</v>
      </c>
      <c r="M650" s="19" t="str">
        <f>VLOOKUP($A650,'[4]TOM T'!$C:$D,2,FALSE)</f>
        <v>Certifications &amp; Traceability &amp; Sustainability</v>
      </c>
      <c r="N650" s="19" t="str">
        <f>IF((COUNTIF($G650:$L650,"Global Category")+COUNTIF($G650:$L650,"Regional Category"))&gt;0,"YES","")</f>
        <v/>
      </c>
      <c r="O650" s="20" t="s">
        <v>3872</v>
      </c>
      <c r="P650" s="93"/>
      <c r="Q650" s="93"/>
      <c r="R650" s="93"/>
      <c r="S650" s="93"/>
      <c r="T650" s="93"/>
      <c r="U650" s="93"/>
      <c r="V650" s="22"/>
    </row>
    <row r="651" spans="1:22" ht="127.5" x14ac:dyDescent="0.45">
      <c r="A651" s="18">
        <v>1251</v>
      </c>
      <c r="B651" s="7" t="s">
        <v>1271</v>
      </c>
      <c r="C651" s="7" t="s">
        <v>4359</v>
      </c>
      <c r="D651" s="3" t="s">
        <v>110</v>
      </c>
      <c r="E651" s="3" t="s">
        <v>111</v>
      </c>
      <c r="F651" s="3" t="s">
        <v>6158</v>
      </c>
      <c r="G651" s="20" t="s">
        <v>3873</v>
      </c>
      <c r="H651" s="68" t="s">
        <v>6159</v>
      </c>
      <c r="I651" s="68" t="s">
        <v>3873</v>
      </c>
      <c r="J651" s="68" t="s">
        <v>6159</v>
      </c>
      <c r="K651" s="68" t="s">
        <v>3873</v>
      </c>
      <c r="L651" s="68" t="s">
        <v>6159</v>
      </c>
      <c r="M651" s="19" t="str">
        <f>VLOOKUP($A651,'[4]TOM T'!$C:$D,2,FALSE)</f>
        <v>Certifications &amp; Traceability &amp; Sustainability</v>
      </c>
      <c r="N651" s="19" t="str">
        <f>IF((COUNTIF($G651:$L651,"Global Category")+COUNTIF($G651:$L651,"Regional Category"))&gt;0,"YES","")</f>
        <v/>
      </c>
      <c r="O651" s="92" t="s">
        <v>3873</v>
      </c>
      <c r="P651" s="93"/>
      <c r="Q651" s="93"/>
      <c r="R651" s="93"/>
      <c r="S651" s="93"/>
      <c r="T651" s="93"/>
      <c r="U651" s="93"/>
      <c r="V651" s="22"/>
    </row>
    <row r="652" spans="1:22" ht="127.5" x14ac:dyDescent="0.45">
      <c r="A652" s="18">
        <v>1252</v>
      </c>
      <c r="B652" s="7" t="s">
        <v>1272</v>
      </c>
      <c r="C652" s="7" t="s">
        <v>4360</v>
      </c>
      <c r="D652" s="3" t="s">
        <v>113</v>
      </c>
      <c r="E652" s="3" t="s">
        <v>114</v>
      </c>
      <c r="F652" s="3" t="s">
        <v>6158</v>
      </c>
      <c r="G652" s="20" t="s">
        <v>3873</v>
      </c>
      <c r="H652" s="68" t="s">
        <v>6159</v>
      </c>
      <c r="I652" s="68" t="s">
        <v>3873</v>
      </c>
      <c r="J652" s="68" t="s">
        <v>6159</v>
      </c>
      <c r="K652" s="68" t="s">
        <v>3873</v>
      </c>
      <c r="L652" s="68" t="s">
        <v>6159</v>
      </c>
      <c r="M652" s="19" t="str">
        <f>VLOOKUP($A652,'[4]TOM T'!$C:$D,2,FALSE)</f>
        <v>Certifications &amp; Traceability &amp; Sustainability</v>
      </c>
      <c r="N652" s="19" t="str">
        <f>IF((COUNTIF($G652:$L652,"Global Category")+COUNTIF($G652:$L652,"Regional Category"))&gt;0,"YES","")</f>
        <v/>
      </c>
      <c r="O652" s="134" t="s">
        <v>3873</v>
      </c>
      <c r="P652" s="93"/>
      <c r="Q652" s="93"/>
      <c r="R652" s="93"/>
      <c r="S652" s="93"/>
      <c r="T652" s="93"/>
      <c r="U652" s="93"/>
      <c r="V652" s="22"/>
    </row>
    <row r="653" spans="1:22" ht="127.5" x14ac:dyDescent="0.45">
      <c r="A653" s="18">
        <v>1253</v>
      </c>
      <c r="B653" s="7" t="s">
        <v>1273</v>
      </c>
      <c r="C653" s="7" t="s">
        <v>4361</v>
      </c>
      <c r="D653" s="3" t="s">
        <v>116</v>
      </c>
      <c r="E653" s="3" t="s">
        <v>117</v>
      </c>
      <c r="F653" s="3" t="s">
        <v>6158</v>
      </c>
      <c r="G653" s="20" t="s">
        <v>3873</v>
      </c>
      <c r="H653" s="68" t="s">
        <v>6159</v>
      </c>
      <c r="I653" s="68" t="s">
        <v>3873</v>
      </c>
      <c r="J653" s="68" t="s">
        <v>6159</v>
      </c>
      <c r="K653" s="68" t="s">
        <v>3873</v>
      </c>
      <c r="L653" s="68" t="s">
        <v>6159</v>
      </c>
      <c r="M653" s="19" t="str">
        <f>VLOOKUP($A653,'[4]TOM T'!$C:$D,2,FALSE)</f>
        <v>Certifications &amp; Traceability &amp; Sustainability</v>
      </c>
      <c r="N653" s="19" t="str">
        <f>IF((COUNTIF($G653:$L653,"Global Category")+COUNTIF($G653:$L653,"Regional Category"))&gt;0,"YES","")</f>
        <v/>
      </c>
      <c r="O653" s="92" t="s">
        <v>3873</v>
      </c>
      <c r="P653" s="93"/>
      <c r="Q653" s="93"/>
      <c r="R653" s="93"/>
      <c r="S653" s="93"/>
      <c r="T653" s="93"/>
      <c r="U653" s="93"/>
      <c r="V653" s="22"/>
    </row>
    <row r="654" spans="1:22" ht="127.5" x14ac:dyDescent="0.45">
      <c r="A654" s="18">
        <v>1254</v>
      </c>
      <c r="B654" s="7" t="s">
        <v>1274</v>
      </c>
      <c r="C654" s="7" t="s">
        <v>4362</v>
      </c>
      <c r="D654" s="3" t="s">
        <v>119</v>
      </c>
      <c r="E654" s="3" t="s">
        <v>3875</v>
      </c>
      <c r="F654" s="3" t="s">
        <v>6158</v>
      </c>
      <c r="G654" s="20" t="s">
        <v>3873</v>
      </c>
      <c r="H654" s="68" t="s">
        <v>6159</v>
      </c>
      <c r="I654" s="68" t="s">
        <v>3873</v>
      </c>
      <c r="J654" s="68" t="s">
        <v>6159</v>
      </c>
      <c r="K654" s="68" t="s">
        <v>3873</v>
      </c>
      <c r="L654" s="68" t="s">
        <v>6159</v>
      </c>
      <c r="M654" s="19" t="str">
        <f>VLOOKUP($A654,'[4]TOM T'!$C:$D,2,FALSE)</f>
        <v>Certifications &amp; Traceability &amp; Sustainability</v>
      </c>
      <c r="N654" s="19" t="str">
        <f>IF((COUNTIF($G654:$L654,"Global Category")+COUNTIF($G654:$L654,"Regional Category"))&gt;0,"YES","")</f>
        <v/>
      </c>
      <c r="O654" s="92" t="s">
        <v>3873</v>
      </c>
      <c r="P654" s="93"/>
      <c r="Q654" s="93"/>
      <c r="R654" s="93"/>
      <c r="S654" s="93"/>
      <c r="T654" s="93"/>
      <c r="U654" s="93"/>
      <c r="V654" s="22"/>
    </row>
    <row r="655" spans="1:22" ht="127.5" x14ac:dyDescent="0.45">
      <c r="A655" s="18">
        <v>1258</v>
      </c>
      <c r="B655" s="7" t="s">
        <v>1275</v>
      </c>
      <c r="C655" s="7" t="s">
        <v>3727</v>
      </c>
      <c r="D655" s="3" t="s">
        <v>1276</v>
      </c>
      <c r="E655" s="3" t="s">
        <v>1277</v>
      </c>
      <c r="F655" s="3" t="s">
        <v>6158</v>
      </c>
      <c r="G655" s="20" t="s">
        <v>3841</v>
      </c>
      <c r="H655" s="68" t="s">
        <v>3696</v>
      </c>
      <c r="I655" s="68" t="s">
        <v>3872</v>
      </c>
      <c r="J655" s="68" t="s">
        <v>6159</v>
      </c>
      <c r="K655" s="68" t="s">
        <v>3841</v>
      </c>
      <c r="L655" s="68" t="s">
        <v>3696</v>
      </c>
      <c r="M655" s="19" t="str">
        <f>VLOOKUP($A655,'[4]TOM T'!$C:$D,2,FALSE)</f>
        <v>Certifications &amp; Traceability &amp; Sustainability</v>
      </c>
      <c r="N655" s="19" t="str">
        <f>IF((COUNTIF($G655:$L655,"Global Category")+COUNTIF($G655:$L655,"Regional Category"))&gt;0,"YES","")</f>
        <v>YES</v>
      </c>
      <c r="O655" s="92" t="s">
        <v>3872</v>
      </c>
      <c r="P655" s="93"/>
      <c r="Q655" s="93"/>
      <c r="R655" s="93"/>
      <c r="S655" s="93"/>
      <c r="T655" s="93"/>
      <c r="U655" s="93"/>
      <c r="V655" s="22"/>
    </row>
    <row r="656" spans="1:22" ht="127.5" x14ac:dyDescent="0.45">
      <c r="A656" s="18">
        <v>1259</v>
      </c>
      <c r="B656" s="7" t="s">
        <v>1278</v>
      </c>
      <c r="C656" s="7" t="s">
        <v>3728</v>
      </c>
      <c r="D656" s="3" t="s">
        <v>1279</v>
      </c>
      <c r="E656" s="3" t="s">
        <v>1280</v>
      </c>
      <c r="F656" s="3" t="s">
        <v>6158</v>
      </c>
      <c r="G656" s="14" t="s">
        <v>3841</v>
      </c>
      <c r="H656" s="68" t="s">
        <v>3696</v>
      </c>
      <c r="I656" s="69" t="s">
        <v>3878</v>
      </c>
      <c r="J656" s="68" t="s">
        <v>6159</v>
      </c>
      <c r="K656" s="68" t="s">
        <v>3872</v>
      </c>
      <c r="L656" s="68" t="s">
        <v>6159</v>
      </c>
      <c r="M656" s="19" t="str">
        <f>VLOOKUP($A656,'[4]TOM T'!$C:$D,2,FALSE)</f>
        <v>Certifications &amp; Traceability &amp; Sustainability</v>
      </c>
      <c r="N656" s="19" t="str">
        <f>IF((COUNTIF($G656:$L656,"Global Category")+COUNTIF($G656:$L656,"Regional Category"))&gt;0,"YES","")</f>
        <v>YES</v>
      </c>
      <c r="O656" s="92" t="s">
        <v>3872</v>
      </c>
      <c r="P656" s="93"/>
      <c r="Q656" s="93"/>
      <c r="R656" s="93"/>
      <c r="S656" s="93"/>
      <c r="T656" s="93"/>
      <c r="U656" s="93"/>
      <c r="V656" s="22"/>
    </row>
    <row r="657" spans="1:22" ht="114.75" x14ac:dyDescent="0.45">
      <c r="A657" s="18">
        <v>1260</v>
      </c>
      <c r="B657" s="7" t="s">
        <v>1281</v>
      </c>
      <c r="C657" s="7" t="s">
        <v>4363</v>
      </c>
      <c r="D657" s="3" t="s">
        <v>1282</v>
      </c>
      <c r="E657" s="3" t="s">
        <v>1283</v>
      </c>
      <c r="F657" s="3" t="s">
        <v>6158</v>
      </c>
      <c r="G657" s="20" t="s">
        <v>3872</v>
      </c>
      <c r="H657" s="68" t="s">
        <v>6159</v>
      </c>
      <c r="I657" s="68" t="s">
        <v>3872</v>
      </c>
      <c r="J657" s="68" t="s">
        <v>6159</v>
      </c>
      <c r="K657" s="68" t="s">
        <v>3872</v>
      </c>
      <c r="L657" s="68" t="s">
        <v>6159</v>
      </c>
      <c r="M657" s="19" t="str">
        <f>VLOOKUP($A657,'[4]TOM T'!$C:$D,2,FALSE)</f>
        <v>Certifications &amp; Traceability &amp; Sustainability</v>
      </c>
      <c r="N657" s="19" t="str">
        <f>IF((COUNTIF($G657:$L657,"Global Category")+COUNTIF($G657:$L657,"Regional Category"))&gt;0,"YES","")</f>
        <v/>
      </c>
      <c r="O657" s="68" t="s">
        <v>3872</v>
      </c>
      <c r="P657" s="93"/>
      <c r="Q657" s="93"/>
      <c r="R657" s="93"/>
      <c r="S657" s="93"/>
      <c r="T657" s="93"/>
      <c r="U657" s="93"/>
      <c r="V657" s="22"/>
    </row>
    <row r="658" spans="1:22" ht="127.5" x14ac:dyDescent="0.45">
      <c r="A658" s="18">
        <v>1262</v>
      </c>
      <c r="B658" s="7" t="s">
        <v>1284</v>
      </c>
      <c r="C658" s="7" t="s">
        <v>4364</v>
      </c>
      <c r="D658" s="3" t="s">
        <v>1285</v>
      </c>
      <c r="E658" s="3" t="s">
        <v>1286</v>
      </c>
      <c r="F658" s="3" t="s">
        <v>6158</v>
      </c>
      <c r="G658" s="20" t="s">
        <v>3872</v>
      </c>
      <c r="H658" s="68" t="s">
        <v>6159</v>
      </c>
      <c r="I658" s="69" t="s">
        <v>3878</v>
      </c>
      <c r="J658" s="68" t="s">
        <v>6159</v>
      </c>
      <c r="K658" s="68" t="s">
        <v>3872</v>
      </c>
      <c r="L658" s="68" t="s">
        <v>6159</v>
      </c>
      <c r="M658" s="19" t="str">
        <f>VLOOKUP($A658,'[4]TOM T'!$C:$D,2,FALSE)</f>
        <v>Certifications &amp; Traceability &amp; Sustainability</v>
      </c>
      <c r="N658" s="19" t="str">
        <f>IF((COUNTIF($G658:$L658,"Global Category")+COUNTIF($G658:$L658,"Regional Category"))&gt;0,"YES","")</f>
        <v/>
      </c>
      <c r="O658" s="92" t="s">
        <v>3872</v>
      </c>
      <c r="P658" s="93"/>
      <c r="Q658" s="93"/>
      <c r="R658" s="93"/>
      <c r="S658" s="93"/>
      <c r="T658" s="93"/>
      <c r="U658" s="93"/>
      <c r="V658" s="22"/>
    </row>
    <row r="659" spans="1:22" ht="127.5" x14ac:dyDescent="0.45">
      <c r="A659" s="18">
        <v>1263</v>
      </c>
      <c r="B659" s="7" t="s">
        <v>1287</v>
      </c>
      <c r="C659" s="7" t="s">
        <v>4365</v>
      </c>
      <c r="D659" s="3" t="s">
        <v>1288</v>
      </c>
      <c r="E659" s="3" t="s">
        <v>1289</v>
      </c>
      <c r="F659" s="3" t="s">
        <v>6158</v>
      </c>
      <c r="G659" s="20" t="s">
        <v>3872</v>
      </c>
      <c r="H659" s="68" t="s">
        <v>6159</v>
      </c>
      <c r="I659" s="68" t="s">
        <v>3872</v>
      </c>
      <c r="J659" s="68" t="s">
        <v>6159</v>
      </c>
      <c r="K659" s="68" t="s">
        <v>3872</v>
      </c>
      <c r="L659" s="68" t="s">
        <v>6159</v>
      </c>
      <c r="M659" s="19" t="str">
        <f>VLOOKUP($A659,'[4]TOM T'!$C:$D,2,FALSE)</f>
        <v>Certifications &amp; Traceability &amp; Sustainability</v>
      </c>
      <c r="N659" s="19" t="str">
        <f>IF((COUNTIF($G659:$L659,"Global Category")+COUNTIF($G659:$L659,"Regional Category"))&gt;0,"YES","")</f>
        <v/>
      </c>
      <c r="O659" s="68" t="s">
        <v>3872</v>
      </c>
      <c r="P659" s="93"/>
      <c r="Q659" s="93"/>
      <c r="R659" s="93"/>
      <c r="S659" s="93"/>
      <c r="T659" s="93"/>
      <c r="U659" s="93"/>
      <c r="V659" s="22"/>
    </row>
    <row r="660" spans="1:22" ht="127.5" x14ac:dyDescent="0.45">
      <c r="A660" s="18">
        <v>1264</v>
      </c>
      <c r="B660" s="7" t="s">
        <v>1290</v>
      </c>
      <c r="C660" s="7" t="s">
        <v>4366</v>
      </c>
      <c r="D660" s="3" t="s">
        <v>1291</v>
      </c>
      <c r="E660" s="3" t="s">
        <v>1292</v>
      </c>
      <c r="F660" s="3" t="s">
        <v>6158</v>
      </c>
      <c r="G660" s="20" t="s">
        <v>3872</v>
      </c>
      <c r="H660" s="68" t="s">
        <v>6159</v>
      </c>
      <c r="I660" s="69" t="s">
        <v>3878</v>
      </c>
      <c r="J660" s="68" t="s">
        <v>6159</v>
      </c>
      <c r="K660" s="68" t="s">
        <v>3872</v>
      </c>
      <c r="L660" s="68" t="s">
        <v>6159</v>
      </c>
      <c r="M660" s="19" t="str">
        <f>VLOOKUP($A660,'[4]TOM T'!$C:$D,2,FALSE)</f>
        <v>Certifications &amp; Traceability &amp; Sustainability</v>
      </c>
      <c r="N660" s="19" t="str">
        <f>IF((COUNTIF($G660:$L660,"Global Category")+COUNTIF($G660:$L660,"Regional Category"))&gt;0,"YES","")</f>
        <v/>
      </c>
      <c r="O660" s="20" t="s">
        <v>3872</v>
      </c>
      <c r="P660" s="93"/>
      <c r="Q660" s="93"/>
      <c r="R660" s="93"/>
      <c r="S660" s="93"/>
      <c r="T660" s="93"/>
      <c r="U660" s="93"/>
      <c r="V660" s="22"/>
    </row>
    <row r="661" spans="1:22" ht="127.5" x14ac:dyDescent="0.45">
      <c r="A661" s="18">
        <v>1265</v>
      </c>
      <c r="B661" s="7" t="s">
        <v>1293</v>
      </c>
      <c r="C661" s="7" t="s">
        <v>4367</v>
      </c>
      <c r="D661" s="3" t="s">
        <v>1294</v>
      </c>
      <c r="E661" s="3" t="s">
        <v>1295</v>
      </c>
      <c r="F661" s="3" t="s">
        <v>6158</v>
      </c>
      <c r="G661" s="20" t="s">
        <v>3872</v>
      </c>
      <c r="H661" s="68" t="s">
        <v>6159</v>
      </c>
      <c r="I661" s="68" t="s">
        <v>3872</v>
      </c>
      <c r="J661" s="68" t="s">
        <v>6159</v>
      </c>
      <c r="K661" s="68" t="s">
        <v>3872</v>
      </c>
      <c r="L661" s="68" t="s">
        <v>6159</v>
      </c>
      <c r="M661" s="19" t="str">
        <f>VLOOKUP($A661,'[4]TOM T'!$C:$D,2,FALSE)</f>
        <v>Certifications &amp; Traceability &amp; Sustainability</v>
      </c>
      <c r="N661" s="19" t="str">
        <f>IF((COUNTIF($G661:$L661,"Global Category")+COUNTIF($G661:$L661,"Regional Category"))&gt;0,"YES","")</f>
        <v/>
      </c>
      <c r="O661" s="68" t="s">
        <v>3872</v>
      </c>
      <c r="P661" s="93"/>
      <c r="Q661" s="93"/>
      <c r="R661" s="93"/>
      <c r="S661" s="93"/>
      <c r="T661" s="93"/>
      <c r="U661" s="93"/>
      <c r="V661" s="22"/>
    </row>
    <row r="662" spans="1:22" ht="114.75" x14ac:dyDescent="0.45">
      <c r="A662" s="18">
        <v>1267</v>
      </c>
      <c r="B662" s="7" t="s">
        <v>1296</v>
      </c>
      <c r="C662" s="7" t="s">
        <v>4368</v>
      </c>
      <c r="D662" s="3" t="s">
        <v>1297</v>
      </c>
      <c r="E662" s="3" t="s">
        <v>1298</v>
      </c>
      <c r="F662" s="3" t="s">
        <v>6158</v>
      </c>
      <c r="G662" s="20" t="s">
        <v>3872</v>
      </c>
      <c r="H662" s="68" t="s">
        <v>6159</v>
      </c>
      <c r="I662" s="69" t="s">
        <v>3878</v>
      </c>
      <c r="J662" s="68" t="s">
        <v>6159</v>
      </c>
      <c r="K662" s="68" t="s">
        <v>3872</v>
      </c>
      <c r="L662" s="68" t="s">
        <v>6159</v>
      </c>
      <c r="M662" s="19" t="str">
        <f>VLOOKUP($A662,'[4]TOM T'!$C:$D,2,FALSE)</f>
        <v>Food facts (nutritions, etc)</v>
      </c>
      <c r="N662" s="19" t="str">
        <f>IF((COUNTIF($G662:$L662,"Global Category")+COUNTIF($G662:$L662,"Regional Category"))&gt;0,"YES","")</f>
        <v/>
      </c>
      <c r="O662" s="20" t="s">
        <v>3872</v>
      </c>
      <c r="P662" s="93"/>
      <c r="Q662" s="93"/>
      <c r="R662" s="93"/>
      <c r="S662" s="93"/>
      <c r="T662" s="93"/>
      <c r="U662" s="93"/>
      <c r="V662" s="22"/>
    </row>
    <row r="663" spans="1:22" ht="127.5" x14ac:dyDescent="0.45">
      <c r="A663" s="18">
        <v>1268</v>
      </c>
      <c r="B663" s="7" t="s">
        <v>1299</v>
      </c>
      <c r="C663" s="7" t="s">
        <v>3729</v>
      </c>
      <c r="D663" s="3" t="s">
        <v>1300</v>
      </c>
      <c r="E663" s="3" t="s">
        <v>1301</v>
      </c>
      <c r="F663" s="3" t="s">
        <v>5739</v>
      </c>
      <c r="G663" s="20" t="s">
        <v>3841</v>
      </c>
      <c r="H663" s="68" t="s">
        <v>3696</v>
      </c>
      <c r="I663" s="69" t="s">
        <v>3878</v>
      </c>
      <c r="J663" s="68" t="s">
        <v>6159</v>
      </c>
      <c r="K663" s="68" t="s">
        <v>3878</v>
      </c>
      <c r="L663" s="68" t="s">
        <v>6159</v>
      </c>
      <c r="M663" s="19" t="str">
        <f>VLOOKUP($A663,'[4]TOM T'!$C:$D,2,FALSE)</f>
        <v>Food facts (nutritions, etc)</v>
      </c>
      <c r="N663" s="19" t="str">
        <f>IF((COUNTIF($G663:$L663,"Global Category")+COUNTIF($G663:$L663,"Regional Category"))&gt;0,"YES","")</f>
        <v>YES</v>
      </c>
      <c r="O663" s="134" t="s">
        <v>3872</v>
      </c>
      <c r="P663" s="9"/>
      <c r="Q663" s="95"/>
      <c r="R663" s="93"/>
      <c r="S663" s="93"/>
      <c r="T663" s="93"/>
      <c r="U663" s="93"/>
      <c r="V663" s="22"/>
    </row>
    <row r="664" spans="1:22" ht="114.75" x14ac:dyDescent="0.45">
      <c r="A664" s="18">
        <v>1269</v>
      </c>
      <c r="B664" s="7" t="s">
        <v>1302</v>
      </c>
      <c r="C664" s="7" t="s">
        <v>4369</v>
      </c>
      <c r="D664" s="3" t="s">
        <v>1303</v>
      </c>
      <c r="E664" s="3" t="s">
        <v>1301</v>
      </c>
      <c r="F664" s="3" t="s">
        <v>6158</v>
      </c>
      <c r="G664" s="20" t="s">
        <v>3873</v>
      </c>
      <c r="H664" s="68" t="s">
        <v>6159</v>
      </c>
      <c r="I664" s="68" t="s">
        <v>3873</v>
      </c>
      <c r="J664" s="68" t="s">
        <v>6159</v>
      </c>
      <c r="K664" s="68" t="s">
        <v>3878</v>
      </c>
      <c r="L664" s="68" t="s">
        <v>6159</v>
      </c>
      <c r="M664" s="19" t="str">
        <f>VLOOKUP($A664,'[4]TOM T'!$C:$D,2,FALSE)</f>
        <v>Food facts (nutritions, etc)</v>
      </c>
      <c r="N664" s="19" t="str">
        <f>IF((COUNTIF($G664:$L664,"Global Category")+COUNTIF($G664:$L664,"Regional Category"))&gt;0,"YES","")</f>
        <v/>
      </c>
      <c r="O664" s="92" t="s">
        <v>3873</v>
      </c>
      <c r="P664" s="93"/>
      <c r="Q664" s="93"/>
      <c r="R664" s="93"/>
      <c r="S664" s="93"/>
      <c r="T664" s="93"/>
      <c r="U664" s="93"/>
      <c r="V664" s="22"/>
    </row>
    <row r="665" spans="1:22" ht="127.5" x14ac:dyDescent="0.45">
      <c r="A665" s="18">
        <v>1270</v>
      </c>
      <c r="B665" s="7" t="s">
        <v>1304</v>
      </c>
      <c r="C665" s="7" t="s">
        <v>3730</v>
      </c>
      <c r="D665" s="3" t="s">
        <v>1305</v>
      </c>
      <c r="E665" s="3" t="s">
        <v>1306</v>
      </c>
      <c r="F665" s="3" t="s">
        <v>6158</v>
      </c>
      <c r="G665" s="20" t="s">
        <v>3842</v>
      </c>
      <c r="H665" s="68" t="s">
        <v>3696</v>
      </c>
      <c r="I665" s="69" t="s">
        <v>3878</v>
      </c>
      <c r="J665" s="68" t="s">
        <v>6159</v>
      </c>
      <c r="K665" s="68" t="s">
        <v>3872</v>
      </c>
      <c r="L665" s="68" t="s">
        <v>6159</v>
      </c>
      <c r="M665" s="19" t="str">
        <f>VLOOKUP($A665,'[4]TOM T'!$C:$D,2,FALSE)</f>
        <v>Food facts (nutritions, etc)</v>
      </c>
      <c r="N665" s="19" t="str">
        <f>IF((COUNTIF($G665:$L665,"Global Category")+COUNTIF($G665:$L665,"Regional Category"))&gt;0,"YES","")</f>
        <v>YES</v>
      </c>
      <c r="O665" s="134" t="s">
        <v>3878</v>
      </c>
      <c r="P665" s="93"/>
      <c r="Q665" s="93"/>
      <c r="R665" s="93"/>
      <c r="S665" s="93"/>
      <c r="T665" s="93"/>
      <c r="U665" s="93"/>
      <c r="V665" s="22"/>
    </row>
    <row r="666" spans="1:22" ht="114.75" x14ac:dyDescent="0.45">
      <c r="A666" s="8">
        <v>1272</v>
      </c>
      <c r="B666" s="7" t="s">
        <v>1307</v>
      </c>
      <c r="C666" s="7" t="s">
        <v>3731</v>
      </c>
      <c r="D666" s="3" t="s">
        <v>1308</v>
      </c>
      <c r="E666" s="3" t="s">
        <v>1309</v>
      </c>
      <c r="F666" s="3" t="s">
        <v>6158</v>
      </c>
      <c r="G666" s="20" t="s">
        <v>3842</v>
      </c>
      <c r="H666" s="68" t="s">
        <v>3696</v>
      </c>
      <c r="I666" s="68" t="s">
        <v>3842</v>
      </c>
      <c r="J666" s="68" t="s">
        <v>3696</v>
      </c>
      <c r="K666" s="68" t="s">
        <v>3878</v>
      </c>
      <c r="L666" s="68" t="s">
        <v>6159</v>
      </c>
      <c r="M666" s="19" t="str">
        <f>VLOOKUP($A666,'[4]TOM T'!$C:$D,2,FALSE)</f>
        <v>Food facts (nutritions, etc)</v>
      </c>
      <c r="N666" s="19" t="str">
        <f>IF((COUNTIF($G666:$L666,"Global Category")+COUNTIF($G666:$L666,"Regional Category"))&gt;0,"YES","")</f>
        <v>YES</v>
      </c>
      <c r="O666" s="92" t="s">
        <v>3842</v>
      </c>
      <c r="P666" s="93" t="s">
        <v>3696</v>
      </c>
      <c r="Q666" s="93" t="s">
        <v>3848</v>
      </c>
      <c r="R666" s="93"/>
      <c r="S666" s="93" t="s">
        <v>3855</v>
      </c>
      <c r="T666" s="93"/>
      <c r="U666" s="93"/>
      <c r="V666" s="22"/>
    </row>
    <row r="667" spans="1:22" ht="127.5" x14ac:dyDescent="0.45">
      <c r="A667" s="8">
        <v>1273</v>
      </c>
      <c r="B667" s="7" t="s">
        <v>1310</v>
      </c>
      <c r="C667" s="7" t="s">
        <v>3732</v>
      </c>
      <c r="D667" s="3" t="s">
        <v>471</v>
      </c>
      <c r="E667" s="3" t="s">
        <v>1311</v>
      </c>
      <c r="F667" s="3" t="s">
        <v>6158</v>
      </c>
      <c r="G667" s="20" t="s">
        <v>3842</v>
      </c>
      <c r="H667" s="68" t="s">
        <v>3696</v>
      </c>
      <c r="I667" s="68" t="s">
        <v>3842</v>
      </c>
      <c r="J667" s="68" t="s">
        <v>3696</v>
      </c>
      <c r="K667" s="68" t="s">
        <v>3878</v>
      </c>
      <c r="L667" s="68" t="s">
        <v>6159</v>
      </c>
      <c r="M667" s="19" t="str">
        <f>VLOOKUP($A667,'[4]TOM T'!$C:$D,2,FALSE)</f>
        <v>Food facts (nutritions, etc)</v>
      </c>
      <c r="N667" s="19" t="str">
        <f>IF((COUNTIF($G667:$L667,"Global Category")+COUNTIF($G667:$L667,"Regional Category"))&gt;0,"YES","")</f>
        <v>YES</v>
      </c>
      <c r="O667" s="134" t="s">
        <v>3842</v>
      </c>
      <c r="P667" s="93" t="s">
        <v>3696</v>
      </c>
      <c r="Q667" s="93" t="s">
        <v>3848</v>
      </c>
      <c r="R667" s="93"/>
      <c r="S667" s="93" t="s">
        <v>3855</v>
      </c>
      <c r="T667" s="93"/>
      <c r="U667" s="93"/>
      <c r="V667" s="22"/>
    </row>
    <row r="668" spans="1:22" ht="114.75" x14ac:dyDescent="0.45">
      <c r="A668" s="18">
        <v>1275</v>
      </c>
      <c r="B668" s="7" t="s">
        <v>1312</v>
      </c>
      <c r="C668" s="7" t="s">
        <v>4370</v>
      </c>
      <c r="D668" s="3" t="s">
        <v>107</v>
      </c>
      <c r="E668" s="3" t="s">
        <v>108</v>
      </c>
      <c r="F668" s="3" t="s">
        <v>6158</v>
      </c>
      <c r="G668" s="20" t="s">
        <v>3872</v>
      </c>
      <c r="H668" s="68" t="s">
        <v>6159</v>
      </c>
      <c r="I668" s="68" t="s">
        <v>3872</v>
      </c>
      <c r="J668" s="68" t="s">
        <v>6159</v>
      </c>
      <c r="K668" s="68" t="s">
        <v>3872</v>
      </c>
      <c r="L668" s="68" t="s">
        <v>6159</v>
      </c>
      <c r="M668" s="19" t="str">
        <f>VLOOKUP($A668,'[4]TOM T'!$C:$D,2,FALSE)</f>
        <v>Food facts (nutritions, etc)</v>
      </c>
      <c r="N668" s="19" t="str">
        <f>IF((COUNTIF($G668:$L668,"Global Category")+COUNTIF($G668:$L668,"Regional Category"))&gt;0,"YES","")</f>
        <v/>
      </c>
      <c r="O668" s="20" t="s">
        <v>3872</v>
      </c>
      <c r="P668" s="93"/>
      <c r="Q668" s="93"/>
      <c r="R668" s="93"/>
      <c r="S668" s="93"/>
      <c r="T668" s="93"/>
      <c r="U668" s="93"/>
      <c r="V668" s="22"/>
    </row>
    <row r="669" spans="1:22" ht="127.5" x14ac:dyDescent="0.45">
      <c r="A669" s="18">
        <v>1276</v>
      </c>
      <c r="B669" s="7" t="s">
        <v>1313</v>
      </c>
      <c r="C669" s="7" t="s">
        <v>4371</v>
      </c>
      <c r="D669" s="3" t="s">
        <v>110</v>
      </c>
      <c r="E669" s="3" t="s">
        <v>111</v>
      </c>
      <c r="F669" s="3" t="s">
        <v>6158</v>
      </c>
      <c r="G669" s="20" t="s">
        <v>3873</v>
      </c>
      <c r="H669" s="68" t="s">
        <v>6159</v>
      </c>
      <c r="I669" s="68" t="s">
        <v>3873</v>
      </c>
      <c r="J669" s="68" t="s">
        <v>6159</v>
      </c>
      <c r="K669" s="68" t="s">
        <v>3873</v>
      </c>
      <c r="L669" s="68" t="s">
        <v>6159</v>
      </c>
      <c r="M669" s="19" t="str">
        <f>VLOOKUP($A669,'[4]TOM T'!$C:$D,2,FALSE)</f>
        <v>Food facts (nutritions, etc)</v>
      </c>
      <c r="N669" s="19" t="str">
        <f>IF((COUNTIF($G669:$L669,"Global Category")+COUNTIF($G669:$L669,"Regional Category"))&gt;0,"YES","")</f>
        <v/>
      </c>
      <c r="O669" s="134" t="s">
        <v>3873</v>
      </c>
      <c r="P669" s="93"/>
      <c r="Q669" s="93"/>
      <c r="R669" s="93"/>
      <c r="S669" s="93"/>
      <c r="T669" s="93"/>
      <c r="U669" s="93"/>
      <c r="V669" s="22"/>
    </row>
    <row r="670" spans="1:22" ht="114.75" x14ac:dyDescent="0.45">
      <c r="A670" s="18">
        <v>1277</v>
      </c>
      <c r="B670" s="7" t="s">
        <v>1314</v>
      </c>
      <c r="C670" s="7" t="s">
        <v>4372</v>
      </c>
      <c r="D670" s="3" t="s">
        <v>113</v>
      </c>
      <c r="E670" s="3" t="s">
        <v>114</v>
      </c>
      <c r="F670" s="3" t="s">
        <v>6158</v>
      </c>
      <c r="G670" s="20" t="s">
        <v>3873</v>
      </c>
      <c r="H670" s="68" t="s">
        <v>6159</v>
      </c>
      <c r="I670" s="68" t="s">
        <v>3873</v>
      </c>
      <c r="J670" s="68" t="s">
        <v>6159</v>
      </c>
      <c r="K670" s="68" t="s">
        <v>3873</v>
      </c>
      <c r="L670" s="68" t="s">
        <v>6159</v>
      </c>
      <c r="M670" s="19" t="str">
        <f>VLOOKUP($A670,'[4]TOM T'!$C:$D,2,FALSE)</f>
        <v>Food facts (nutritions, etc)</v>
      </c>
      <c r="N670" s="19" t="str">
        <f>IF((COUNTIF($G670:$L670,"Global Category")+COUNTIF($G670:$L670,"Regional Category"))&gt;0,"YES","")</f>
        <v/>
      </c>
      <c r="O670" s="92" t="s">
        <v>3873</v>
      </c>
      <c r="P670" s="93"/>
      <c r="Q670" s="93"/>
      <c r="R670" s="93"/>
      <c r="S670" s="93"/>
      <c r="T670" s="93"/>
      <c r="U670" s="93"/>
      <c r="V670" s="22"/>
    </row>
    <row r="671" spans="1:22" ht="127.5" x14ac:dyDescent="0.45">
      <c r="A671" s="18">
        <v>1278</v>
      </c>
      <c r="B671" s="7" t="s">
        <v>1315</v>
      </c>
      <c r="C671" s="7" t="s">
        <v>4373</v>
      </c>
      <c r="D671" s="3" t="s">
        <v>116</v>
      </c>
      <c r="E671" s="3" t="s">
        <v>117</v>
      </c>
      <c r="F671" s="3" t="s">
        <v>6158</v>
      </c>
      <c r="G671" s="20" t="s">
        <v>3873</v>
      </c>
      <c r="H671" s="68" t="s">
        <v>6159</v>
      </c>
      <c r="I671" s="68" t="s">
        <v>3873</v>
      </c>
      <c r="J671" s="68" t="s">
        <v>6159</v>
      </c>
      <c r="K671" s="68" t="s">
        <v>3873</v>
      </c>
      <c r="L671" s="68" t="s">
        <v>6159</v>
      </c>
      <c r="M671" s="19" t="str">
        <f>VLOOKUP($A671,'[4]TOM T'!$C:$D,2,FALSE)</f>
        <v>Food facts (nutritions, etc)</v>
      </c>
      <c r="N671" s="19" t="str">
        <f>IF((COUNTIF($G671:$L671,"Global Category")+COUNTIF($G671:$L671,"Regional Category"))&gt;0,"YES","")</f>
        <v/>
      </c>
      <c r="O671" s="134" t="s">
        <v>3873</v>
      </c>
      <c r="P671" s="93"/>
      <c r="Q671" s="93"/>
      <c r="R671" s="93"/>
      <c r="S671" s="93"/>
      <c r="T671" s="93"/>
      <c r="U671" s="93"/>
      <c r="V671" s="22"/>
    </row>
    <row r="672" spans="1:22" ht="114.75" x14ac:dyDescent="0.45">
      <c r="A672" s="18">
        <v>1279</v>
      </c>
      <c r="B672" s="7" t="s">
        <v>1316</v>
      </c>
      <c r="C672" s="7" t="s">
        <v>4374</v>
      </c>
      <c r="D672" s="3" t="s">
        <v>119</v>
      </c>
      <c r="E672" s="3" t="s">
        <v>3875</v>
      </c>
      <c r="F672" s="3" t="s">
        <v>6158</v>
      </c>
      <c r="G672" s="20" t="s">
        <v>3873</v>
      </c>
      <c r="H672" s="68" t="s">
        <v>6159</v>
      </c>
      <c r="I672" s="68" t="s">
        <v>3873</v>
      </c>
      <c r="J672" s="68" t="s">
        <v>6159</v>
      </c>
      <c r="K672" s="68" t="s">
        <v>3873</v>
      </c>
      <c r="L672" s="68" t="s">
        <v>6159</v>
      </c>
      <c r="M672" s="19" t="str">
        <f>VLOOKUP($A672,'[4]TOM T'!$C:$D,2,FALSE)</f>
        <v>Food facts (nutritions, etc)</v>
      </c>
      <c r="N672" s="19" t="str">
        <f>IF((COUNTIF($G672:$L672,"Global Category")+COUNTIF($G672:$L672,"Regional Category"))&gt;0,"YES","")</f>
        <v/>
      </c>
      <c r="O672" s="92" t="s">
        <v>3873</v>
      </c>
      <c r="P672" s="93"/>
      <c r="Q672" s="93"/>
      <c r="R672" s="93"/>
      <c r="S672" s="93"/>
      <c r="T672" s="93"/>
      <c r="U672" s="93"/>
      <c r="V672" s="22"/>
    </row>
    <row r="673" spans="1:22" ht="127.5" x14ac:dyDescent="0.45">
      <c r="A673" s="8">
        <v>1283</v>
      </c>
      <c r="B673" s="7" t="s">
        <v>1317</v>
      </c>
      <c r="C673" s="7" t="s">
        <v>4375</v>
      </c>
      <c r="D673" s="3" t="s">
        <v>1318</v>
      </c>
      <c r="E673" s="3" t="s">
        <v>1319</v>
      </c>
      <c r="F673" s="3" t="s">
        <v>6158</v>
      </c>
      <c r="G673" s="20" t="s">
        <v>3878</v>
      </c>
      <c r="H673" s="68" t="s">
        <v>6159</v>
      </c>
      <c r="I673" s="69" t="s">
        <v>3878</v>
      </c>
      <c r="J673" s="68" t="s">
        <v>6159</v>
      </c>
      <c r="K673" s="68" t="s">
        <v>3878</v>
      </c>
      <c r="L673" s="68" t="s">
        <v>6159</v>
      </c>
      <c r="M673" s="19" t="str">
        <f>VLOOKUP($A673,'[4]TOM T'!$C:$D,2,FALSE)</f>
        <v>Food facts (nutritions, etc)</v>
      </c>
      <c r="N673" s="19" t="str">
        <f>IF((COUNTIF($G673:$L673,"Global Category")+COUNTIF($G673:$L673,"Regional Category"))&gt;0,"YES","")</f>
        <v/>
      </c>
      <c r="O673" s="134" t="s">
        <v>3878</v>
      </c>
      <c r="P673" s="93"/>
      <c r="Q673" s="93"/>
      <c r="R673" s="93"/>
      <c r="S673" s="93"/>
      <c r="T673" s="93"/>
      <c r="U673" s="93"/>
      <c r="V673" s="22"/>
    </row>
    <row r="674" spans="1:22" ht="114.75" x14ac:dyDescent="0.45">
      <c r="A674" s="18">
        <v>1284</v>
      </c>
      <c r="B674" s="7" t="s">
        <v>1320</v>
      </c>
      <c r="C674" s="7" t="s">
        <v>4376</v>
      </c>
      <c r="D674" s="3" t="s">
        <v>1321</v>
      </c>
      <c r="E674" s="3" t="s">
        <v>1322</v>
      </c>
      <c r="F674" s="3" t="s">
        <v>6158</v>
      </c>
      <c r="G674" s="20" t="s">
        <v>3872</v>
      </c>
      <c r="H674" s="68" t="s">
        <v>6159</v>
      </c>
      <c r="I674" s="69" t="s">
        <v>3878</v>
      </c>
      <c r="J674" s="68" t="s">
        <v>6159</v>
      </c>
      <c r="K674" s="68" t="s">
        <v>3872</v>
      </c>
      <c r="L674" s="68" t="s">
        <v>6159</v>
      </c>
      <c r="M674" s="19" t="str">
        <f>VLOOKUP($A674,'[4]TOM T'!$C:$D,2,FALSE)</f>
        <v>Food facts (nutritions, etc)</v>
      </c>
      <c r="N674" s="19" t="str">
        <f>IF((COUNTIF($G674:$L674,"Global Category")+COUNTIF($G674:$L674,"Regional Category"))&gt;0,"YES","")</f>
        <v/>
      </c>
      <c r="O674" s="20" t="s">
        <v>3872</v>
      </c>
      <c r="P674" s="93"/>
      <c r="Q674" s="93"/>
      <c r="R674" s="93"/>
      <c r="S674" s="93"/>
      <c r="T674" s="93"/>
      <c r="U674" s="93"/>
      <c r="V674" s="22"/>
    </row>
    <row r="675" spans="1:22" ht="127.5" x14ac:dyDescent="0.45">
      <c r="A675" s="18">
        <v>1285</v>
      </c>
      <c r="B675" s="7" t="s">
        <v>1323</v>
      </c>
      <c r="C675" s="7" t="s">
        <v>4377</v>
      </c>
      <c r="D675" s="3" t="s">
        <v>1324</v>
      </c>
      <c r="E675" s="3" t="s">
        <v>1325</v>
      </c>
      <c r="F675" s="3" t="s">
        <v>6158</v>
      </c>
      <c r="G675" s="20" t="s">
        <v>3872</v>
      </c>
      <c r="H675" s="68" t="s">
        <v>6159</v>
      </c>
      <c r="I675" s="69" t="s">
        <v>3878</v>
      </c>
      <c r="J675" s="68" t="s">
        <v>6159</v>
      </c>
      <c r="K675" s="68" t="s">
        <v>3878</v>
      </c>
      <c r="L675" s="68" t="s">
        <v>6159</v>
      </c>
      <c r="M675" s="19" t="str">
        <f>VLOOKUP($A675,'[4]TOM T'!$C:$D,2,FALSE)</f>
        <v>Food facts (nutritions, etc)</v>
      </c>
      <c r="N675" s="19" t="str">
        <f>IF((COUNTIF($G675:$L675,"Global Category")+COUNTIF($G675:$L675,"Regional Category"))&gt;0,"YES","")</f>
        <v/>
      </c>
      <c r="O675" s="68" t="s">
        <v>3872</v>
      </c>
      <c r="P675" s="93"/>
      <c r="Q675" s="93"/>
      <c r="R675" s="93"/>
      <c r="S675" s="93"/>
      <c r="T675" s="93"/>
      <c r="U675" s="93"/>
      <c r="V675" s="22"/>
    </row>
    <row r="676" spans="1:22" ht="127.5" x14ac:dyDescent="0.45">
      <c r="A676" s="18">
        <v>1286</v>
      </c>
      <c r="B676" s="7" t="s">
        <v>1326</v>
      </c>
      <c r="C676" s="7" t="s">
        <v>4378</v>
      </c>
      <c r="D676" s="3" t="s">
        <v>1327</v>
      </c>
      <c r="E676" s="3" t="s">
        <v>1325</v>
      </c>
      <c r="F676" s="3" t="s">
        <v>6158</v>
      </c>
      <c r="G676" s="20" t="s">
        <v>3873</v>
      </c>
      <c r="H676" s="68" t="s">
        <v>6159</v>
      </c>
      <c r="I676" s="68" t="s">
        <v>3873</v>
      </c>
      <c r="J676" s="68" t="s">
        <v>6159</v>
      </c>
      <c r="K676" s="68" t="s">
        <v>3878</v>
      </c>
      <c r="L676" s="68" t="s">
        <v>6159</v>
      </c>
      <c r="M676" s="19" t="str">
        <f>VLOOKUP($A676,'[4]TOM T'!$C:$D,2,FALSE)</f>
        <v>Food facts (nutritions, etc)</v>
      </c>
      <c r="N676" s="19" t="str">
        <f>IF((COUNTIF($G676:$L676,"Global Category")+COUNTIF($G676:$L676,"Regional Category"))&gt;0,"YES","")</f>
        <v/>
      </c>
      <c r="O676" s="92" t="s">
        <v>3873</v>
      </c>
      <c r="P676" s="93"/>
      <c r="Q676" s="93"/>
      <c r="R676" s="93"/>
      <c r="S676" s="93"/>
      <c r="T676" s="93"/>
      <c r="U676" s="93"/>
      <c r="V676" s="22"/>
    </row>
    <row r="677" spans="1:22" ht="127.5" x14ac:dyDescent="0.45">
      <c r="A677" s="18">
        <v>1287</v>
      </c>
      <c r="B677" s="7" t="s">
        <v>1328</v>
      </c>
      <c r="C677" s="7" t="s">
        <v>4379</v>
      </c>
      <c r="D677" s="3" t="s">
        <v>1329</v>
      </c>
      <c r="E677" s="3" t="s">
        <v>1330</v>
      </c>
      <c r="F677" s="3" t="s">
        <v>6158</v>
      </c>
      <c r="G677" s="20" t="s">
        <v>3872</v>
      </c>
      <c r="H677" s="68" t="s">
        <v>6159</v>
      </c>
      <c r="I677" s="68" t="s">
        <v>3872</v>
      </c>
      <c r="J677" s="68" t="s">
        <v>6159</v>
      </c>
      <c r="K677" s="68" t="s">
        <v>3878</v>
      </c>
      <c r="L677" s="68" t="s">
        <v>6159</v>
      </c>
      <c r="M677" s="19" t="str">
        <f>VLOOKUP($A677,'[4]TOM T'!$C:$D,2,FALSE)</f>
        <v>Food facts (nutritions, etc)</v>
      </c>
      <c r="N677" s="19" t="str">
        <f>IF((COUNTIF($G677:$L677,"Global Category")+COUNTIF($G677:$L677,"Regional Category"))&gt;0,"YES","")</f>
        <v/>
      </c>
      <c r="O677" s="68" t="s">
        <v>3872</v>
      </c>
      <c r="P677" s="93"/>
      <c r="Q677" s="93"/>
      <c r="R677" s="93"/>
      <c r="S677" s="93"/>
      <c r="T677" s="93"/>
      <c r="U677" s="93"/>
      <c r="V677" s="22"/>
    </row>
    <row r="678" spans="1:22" ht="114.75" x14ac:dyDescent="0.45">
      <c r="A678" s="18">
        <v>1288</v>
      </c>
      <c r="B678" s="7" t="s">
        <v>1331</v>
      </c>
      <c r="C678" s="7" t="s">
        <v>4380</v>
      </c>
      <c r="D678" s="3" t="s">
        <v>1332</v>
      </c>
      <c r="E678" s="3" t="s">
        <v>1333</v>
      </c>
      <c r="F678" s="3" t="s">
        <v>6158</v>
      </c>
      <c r="G678" s="20" t="s">
        <v>3841</v>
      </c>
      <c r="H678" s="68" t="s">
        <v>3696</v>
      </c>
      <c r="I678" s="69" t="s">
        <v>3878</v>
      </c>
      <c r="J678" s="68" t="s">
        <v>6159</v>
      </c>
      <c r="K678" s="68" t="s">
        <v>3878</v>
      </c>
      <c r="L678" s="68" t="s">
        <v>6159</v>
      </c>
      <c r="M678" s="19" t="str">
        <f>VLOOKUP($A678,'[4]TOM T'!$C:$D,2,FALSE)</f>
        <v>Food facts (nutritions, etc)</v>
      </c>
      <c r="N678" s="19" t="str">
        <f>IF((COUNTIF($G678:$L678,"Global Category")+COUNTIF($G678:$L678,"Regional Category"))&gt;0,"YES","")</f>
        <v>YES</v>
      </c>
      <c r="O678" s="92" t="s">
        <v>3872</v>
      </c>
      <c r="P678" s="93"/>
      <c r="Q678" s="93"/>
      <c r="R678" s="93"/>
      <c r="S678" s="93"/>
      <c r="T678" s="93"/>
      <c r="U678" s="93"/>
      <c r="V678" s="22"/>
    </row>
    <row r="679" spans="1:22" ht="127.5" x14ac:dyDescent="0.45">
      <c r="A679" s="18">
        <v>1298</v>
      </c>
      <c r="B679" s="7" t="s">
        <v>1334</v>
      </c>
      <c r="C679" s="7" t="s">
        <v>4381</v>
      </c>
      <c r="D679" s="3" t="s">
        <v>14</v>
      </c>
      <c r="E679" s="3" t="s">
        <v>15</v>
      </c>
      <c r="F679" s="3" t="s">
        <v>6158</v>
      </c>
      <c r="G679" s="20" t="s">
        <v>3872</v>
      </c>
      <c r="H679" s="68" t="s">
        <v>6159</v>
      </c>
      <c r="I679" s="68" t="s">
        <v>3872</v>
      </c>
      <c r="J679" s="68" t="s">
        <v>6159</v>
      </c>
      <c r="K679" s="68" t="s">
        <v>3872</v>
      </c>
      <c r="L679" s="68" t="s">
        <v>6159</v>
      </c>
      <c r="M679" s="19" t="str">
        <f>VLOOKUP($A679,'[4]TOM T'!$C:$D,2,FALSE)</f>
        <v>Food facts (nutritions, etc)</v>
      </c>
      <c r="N679" s="19" t="str">
        <f>IF((COUNTIF($G679:$L679,"Global Category")+COUNTIF($G679:$L679,"Regional Category"))&gt;0,"YES","")</f>
        <v/>
      </c>
      <c r="O679" s="68" t="s">
        <v>3872</v>
      </c>
      <c r="P679" s="93"/>
      <c r="Q679" s="93"/>
      <c r="R679" s="93"/>
      <c r="S679" s="93"/>
      <c r="T679" s="93"/>
      <c r="U679" s="93"/>
      <c r="V679" s="22"/>
    </row>
    <row r="680" spans="1:22" ht="140.25" x14ac:dyDescent="0.45">
      <c r="A680" s="18">
        <v>1299</v>
      </c>
      <c r="B680" s="7" t="s">
        <v>1335</v>
      </c>
      <c r="C680" s="7" t="s">
        <v>4382</v>
      </c>
      <c r="D680" s="3" t="s">
        <v>17</v>
      </c>
      <c r="E680" s="3" t="s">
        <v>15</v>
      </c>
      <c r="F680" s="3" t="s">
        <v>6158</v>
      </c>
      <c r="G680" s="20" t="s">
        <v>3872</v>
      </c>
      <c r="H680" s="68" t="s">
        <v>6159</v>
      </c>
      <c r="I680" s="68" t="s">
        <v>3872</v>
      </c>
      <c r="J680" s="68" t="s">
        <v>6159</v>
      </c>
      <c r="K680" s="68" t="s">
        <v>3872</v>
      </c>
      <c r="L680" s="68" t="s">
        <v>6159</v>
      </c>
      <c r="M680" s="19" t="str">
        <f>VLOOKUP($A680,'[4]TOM T'!$C:$D,2,FALSE)</f>
        <v>Food facts (nutritions, etc)</v>
      </c>
      <c r="N680" s="19" t="str">
        <f>IF((COUNTIF($G680:$L680,"Global Category")+COUNTIF($G680:$L680,"Regional Category"))&gt;0,"YES","")</f>
        <v/>
      </c>
      <c r="O680" s="20" t="s">
        <v>3872</v>
      </c>
      <c r="P680" s="93"/>
      <c r="Q680" s="93"/>
      <c r="R680" s="93"/>
      <c r="S680" s="93"/>
      <c r="T680" s="93"/>
      <c r="U680" s="93"/>
      <c r="V680" s="22"/>
    </row>
    <row r="681" spans="1:22" ht="127.5" x14ac:dyDescent="0.45">
      <c r="A681" s="18">
        <v>1300</v>
      </c>
      <c r="B681" s="7" t="s">
        <v>1336</v>
      </c>
      <c r="C681" s="7" t="s">
        <v>4383</v>
      </c>
      <c r="D681" s="3" t="s">
        <v>19</v>
      </c>
      <c r="E681" s="3" t="s">
        <v>15</v>
      </c>
      <c r="F681" s="3" t="s">
        <v>6158</v>
      </c>
      <c r="G681" s="20" t="s">
        <v>3873</v>
      </c>
      <c r="H681" s="68" t="s">
        <v>6159</v>
      </c>
      <c r="I681" s="68" t="s">
        <v>3873</v>
      </c>
      <c r="J681" s="68" t="s">
        <v>6159</v>
      </c>
      <c r="K681" s="68" t="s">
        <v>3873</v>
      </c>
      <c r="L681" s="68" t="s">
        <v>6159</v>
      </c>
      <c r="M681" s="19" t="str">
        <f>VLOOKUP($A681,'[4]TOM T'!$C:$D,2,FALSE)</f>
        <v>Food facts (nutritions, etc)</v>
      </c>
      <c r="N681" s="19" t="str">
        <f>IF((COUNTIF($G681:$L681,"Global Category")+COUNTIF($G681:$L681,"Regional Category"))&gt;0,"YES","")</f>
        <v/>
      </c>
      <c r="O681" s="134" t="s">
        <v>3873</v>
      </c>
      <c r="P681" s="93"/>
      <c r="Q681" s="93"/>
      <c r="R681" s="93"/>
      <c r="S681" s="93"/>
      <c r="T681" s="93"/>
      <c r="U681" s="93"/>
      <c r="V681" s="22"/>
    </row>
    <row r="682" spans="1:22" ht="127.5" x14ac:dyDescent="0.45">
      <c r="A682" s="8">
        <v>1304</v>
      </c>
      <c r="B682" s="7" t="s">
        <v>1337</v>
      </c>
      <c r="C682" s="7" t="s">
        <v>4384</v>
      </c>
      <c r="D682" s="3" t="s">
        <v>1262</v>
      </c>
      <c r="E682" s="3" t="s">
        <v>1263</v>
      </c>
      <c r="F682" s="3" t="s">
        <v>6158</v>
      </c>
      <c r="G682" s="20" t="s">
        <v>3872</v>
      </c>
      <c r="H682" s="68" t="s">
        <v>6159</v>
      </c>
      <c r="I682" s="68" t="s">
        <v>3872</v>
      </c>
      <c r="J682" s="68" t="s">
        <v>6159</v>
      </c>
      <c r="K682" s="68" t="s">
        <v>3872</v>
      </c>
      <c r="L682" s="68" t="s">
        <v>6159</v>
      </c>
      <c r="M682" s="19" t="str">
        <f>VLOOKUP($A682,'[4]TOM T'!$C:$D,2,FALSE)</f>
        <v>Food facts (nutritions, etc)</v>
      </c>
      <c r="N682" s="19" t="str">
        <f>IF((COUNTIF($G682:$L682,"Global Category")+COUNTIF($G682:$L682,"Regional Category"))&gt;0,"YES","")</f>
        <v/>
      </c>
      <c r="O682" s="20" t="s">
        <v>3872</v>
      </c>
      <c r="P682" s="93"/>
      <c r="Q682" s="93"/>
      <c r="R682" s="93"/>
      <c r="S682" s="93"/>
      <c r="T682" s="93"/>
      <c r="U682" s="93"/>
      <c r="V682" s="22"/>
    </row>
    <row r="683" spans="1:22" ht="127.5" x14ac:dyDescent="0.45">
      <c r="A683" s="18">
        <v>1305</v>
      </c>
      <c r="B683" s="7" t="s">
        <v>1338</v>
      </c>
      <c r="C683" s="7" t="s">
        <v>4385</v>
      </c>
      <c r="D683" s="3" t="s">
        <v>1265</v>
      </c>
      <c r="E683" s="3" t="s">
        <v>1266</v>
      </c>
      <c r="F683" s="3" t="s">
        <v>6158</v>
      </c>
      <c r="G683" s="20" t="s">
        <v>3872</v>
      </c>
      <c r="H683" s="68" t="s">
        <v>6159</v>
      </c>
      <c r="I683" s="68" t="s">
        <v>3872</v>
      </c>
      <c r="J683" s="68" t="s">
        <v>6159</v>
      </c>
      <c r="K683" s="68" t="s">
        <v>3872</v>
      </c>
      <c r="L683" s="68" t="s">
        <v>6159</v>
      </c>
      <c r="M683" s="19" t="str">
        <f>VLOOKUP($A683,'[4]TOM T'!$C:$D,2,FALSE)</f>
        <v>Food facts (nutritions, etc)</v>
      </c>
      <c r="N683" s="19" t="str">
        <f>IF((COUNTIF($G683:$L683,"Global Category")+COUNTIF($G683:$L683,"Regional Category"))&gt;0,"YES","")</f>
        <v/>
      </c>
      <c r="O683" s="68" t="s">
        <v>3872</v>
      </c>
      <c r="P683" s="93"/>
      <c r="Q683" s="93"/>
      <c r="R683" s="93"/>
      <c r="S683" s="93"/>
      <c r="T683" s="93"/>
      <c r="U683" s="93"/>
      <c r="V683" s="22"/>
    </row>
    <row r="684" spans="1:22" ht="127.5" x14ac:dyDescent="0.45">
      <c r="A684" s="8">
        <v>1306</v>
      </c>
      <c r="B684" s="7" t="s">
        <v>1339</v>
      </c>
      <c r="C684" s="7" t="s">
        <v>4386</v>
      </c>
      <c r="D684" s="3" t="s">
        <v>1268</v>
      </c>
      <c r="E684" s="3" t="s">
        <v>1269</v>
      </c>
      <c r="F684" s="3" t="s">
        <v>6158</v>
      </c>
      <c r="G684" s="20" t="s">
        <v>3872</v>
      </c>
      <c r="H684" s="68" t="s">
        <v>6159</v>
      </c>
      <c r="I684" s="68" t="s">
        <v>3872</v>
      </c>
      <c r="J684" s="68" t="s">
        <v>6159</v>
      </c>
      <c r="K684" s="68" t="s">
        <v>3878</v>
      </c>
      <c r="L684" s="68" t="s">
        <v>6159</v>
      </c>
      <c r="M684" s="19" t="str">
        <f>VLOOKUP($A684,'[4]TOM T'!$C:$D,2,FALSE)</f>
        <v>Food facts (nutritions, etc)</v>
      </c>
      <c r="N684" s="19" t="str">
        <f>IF((COUNTIF($G684:$L684,"Global Category")+COUNTIF($G684:$L684,"Regional Category"))&gt;0,"YES","")</f>
        <v/>
      </c>
      <c r="O684" s="68" t="s">
        <v>3872</v>
      </c>
      <c r="P684" s="93"/>
      <c r="Q684" s="93"/>
      <c r="R684" s="93"/>
      <c r="S684" s="93"/>
      <c r="T684" s="93"/>
      <c r="U684" s="93"/>
      <c r="V684" s="22"/>
    </row>
    <row r="685" spans="1:22" ht="127.5" x14ac:dyDescent="0.45">
      <c r="A685" s="18">
        <v>1308</v>
      </c>
      <c r="B685" s="7" t="s">
        <v>1340</v>
      </c>
      <c r="C685" s="7" t="s">
        <v>4387</v>
      </c>
      <c r="D685" s="3" t="s">
        <v>1276</v>
      </c>
      <c r="E685" s="3" t="s">
        <v>4388</v>
      </c>
      <c r="F685" s="3" t="s">
        <v>6158</v>
      </c>
      <c r="G685" s="20" t="s">
        <v>3872</v>
      </c>
      <c r="H685" s="68" t="s">
        <v>6159</v>
      </c>
      <c r="I685" s="68" t="s">
        <v>3872</v>
      </c>
      <c r="J685" s="68" t="s">
        <v>6159</v>
      </c>
      <c r="K685" s="68" t="s">
        <v>3872</v>
      </c>
      <c r="L685" s="68" t="s">
        <v>6159</v>
      </c>
      <c r="M685" s="19" t="str">
        <f>VLOOKUP($A685,'[4]TOM T'!$C:$D,2,FALSE)</f>
        <v>Food facts (nutritions, etc)</v>
      </c>
      <c r="N685" s="19" t="str">
        <f>IF((COUNTIF($G685:$L685,"Global Category")+COUNTIF($G685:$L685,"Regional Category"))&gt;0,"YES","")</f>
        <v/>
      </c>
      <c r="O685" s="20" t="s">
        <v>3872</v>
      </c>
      <c r="P685" s="93"/>
      <c r="Q685" s="93"/>
      <c r="R685" s="93"/>
      <c r="S685" s="93"/>
      <c r="T685" s="93"/>
      <c r="U685" s="93"/>
      <c r="V685" s="22"/>
    </row>
    <row r="686" spans="1:22" ht="127.5" x14ac:dyDescent="0.45">
      <c r="A686" s="18">
        <v>1309</v>
      </c>
      <c r="B686" s="7" t="s">
        <v>1341</v>
      </c>
      <c r="C686" s="7" t="s">
        <v>4389</v>
      </c>
      <c r="D686" s="3" t="s">
        <v>1279</v>
      </c>
      <c r="E686" s="3" t="s">
        <v>4390</v>
      </c>
      <c r="F686" s="3" t="s">
        <v>6158</v>
      </c>
      <c r="G686" s="11" t="s">
        <v>3872</v>
      </c>
      <c r="H686" s="68" t="s">
        <v>6159</v>
      </c>
      <c r="I686" s="68" t="s">
        <v>3872</v>
      </c>
      <c r="J686" s="68" t="s">
        <v>6159</v>
      </c>
      <c r="K686" s="68" t="s">
        <v>3872</v>
      </c>
      <c r="L686" s="68" t="s">
        <v>6159</v>
      </c>
      <c r="M686" s="19" t="str">
        <f>VLOOKUP($A686,'[4]TOM T'!$C:$D,2,FALSE)</f>
        <v>Food facts (nutritions, etc)</v>
      </c>
      <c r="N686" s="19" t="str">
        <f>IF((COUNTIF($G686:$L686,"Global Category")+COUNTIF($G686:$L686,"Regional Category"))&gt;0,"YES","")</f>
        <v/>
      </c>
      <c r="O686" s="20" t="s">
        <v>3872</v>
      </c>
      <c r="P686" s="93"/>
      <c r="Q686" s="93"/>
      <c r="R686" s="93"/>
      <c r="S686" s="93"/>
      <c r="T686" s="93"/>
      <c r="U686" s="93"/>
      <c r="V686" s="22"/>
    </row>
    <row r="687" spans="1:22" ht="127.5" x14ac:dyDescent="0.45">
      <c r="A687" s="18">
        <v>1310</v>
      </c>
      <c r="B687" s="7" t="s">
        <v>1342</v>
      </c>
      <c r="C687" s="7" t="s">
        <v>4391</v>
      </c>
      <c r="D687" s="3" t="s">
        <v>1282</v>
      </c>
      <c r="E687" s="3" t="s">
        <v>4392</v>
      </c>
      <c r="F687" s="3" t="s">
        <v>6158</v>
      </c>
      <c r="G687" s="20" t="s">
        <v>3872</v>
      </c>
      <c r="H687" s="68" t="s">
        <v>6159</v>
      </c>
      <c r="I687" s="68" t="s">
        <v>3872</v>
      </c>
      <c r="J687" s="68" t="s">
        <v>6159</v>
      </c>
      <c r="K687" s="68" t="s">
        <v>3872</v>
      </c>
      <c r="L687" s="68" t="s">
        <v>6159</v>
      </c>
      <c r="M687" s="19" t="str">
        <f>VLOOKUP($A687,'[4]TOM T'!$C:$D,2,FALSE)</f>
        <v>Food facts (nutritions, etc)</v>
      </c>
      <c r="N687" s="19" t="str">
        <f>IF((COUNTIF($G687:$L687,"Global Category")+COUNTIF($G687:$L687,"Regional Category"))&gt;0,"YES","")</f>
        <v/>
      </c>
      <c r="O687" s="20" t="s">
        <v>3872</v>
      </c>
      <c r="P687" s="93"/>
      <c r="Q687" s="93"/>
      <c r="R687" s="93"/>
      <c r="S687" s="93"/>
      <c r="T687" s="93"/>
      <c r="U687" s="93"/>
      <c r="V687" s="22"/>
    </row>
    <row r="688" spans="1:22" ht="127.5" x14ac:dyDescent="0.45">
      <c r="A688" s="18">
        <v>1312</v>
      </c>
      <c r="B688" s="7" t="s">
        <v>1343</v>
      </c>
      <c r="C688" s="7" t="s">
        <v>4393</v>
      </c>
      <c r="D688" s="3" t="s">
        <v>1285</v>
      </c>
      <c r="E688" s="3" t="s">
        <v>1286</v>
      </c>
      <c r="F688" s="3" t="s">
        <v>6158</v>
      </c>
      <c r="G688" s="20" t="s">
        <v>3872</v>
      </c>
      <c r="H688" s="68" t="s">
        <v>6159</v>
      </c>
      <c r="I688" s="68" t="s">
        <v>3872</v>
      </c>
      <c r="J688" s="68" t="s">
        <v>6159</v>
      </c>
      <c r="K688" s="68" t="s">
        <v>3872</v>
      </c>
      <c r="L688" s="68" t="s">
        <v>6159</v>
      </c>
      <c r="M688" s="19" t="str">
        <f>VLOOKUP($A688,'[4]TOM T'!$C:$D,2,FALSE)</f>
        <v>Food facts (nutritions, etc)</v>
      </c>
      <c r="N688" s="19" t="str">
        <f>IF((COUNTIF($G688:$L688,"Global Category")+COUNTIF($G688:$L688,"Regional Category"))&gt;0,"YES","")</f>
        <v/>
      </c>
      <c r="O688" s="20" t="s">
        <v>3872</v>
      </c>
      <c r="P688" s="93"/>
      <c r="Q688" s="93"/>
      <c r="R688" s="93"/>
      <c r="S688" s="93"/>
      <c r="T688" s="93"/>
      <c r="U688" s="93"/>
      <c r="V688" s="22"/>
    </row>
    <row r="689" spans="1:22" ht="127.5" x14ac:dyDescent="0.45">
      <c r="A689" s="18">
        <v>1313</v>
      </c>
      <c r="B689" s="7" t="s">
        <v>1344</v>
      </c>
      <c r="C689" s="7" t="s">
        <v>4394</v>
      </c>
      <c r="D689" s="3" t="s">
        <v>1288</v>
      </c>
      <c r="E689" s="3" t="s">
        <v>1289</v>
      </c>
      <c r="F689" s="3" t="s">
        <v>6158</v>
      </c>
      <c r="G689" s="20" t="s">
        <v>3872</v>
      </c>
      <c r="H689" s="68" t="s">
        <v>6159</v>
      </c>
      <c r="I689" s="69" t="s">
        <v>3878</v>
      </c>
      <c r="J689" s="68" t="s">
        <v>6159</v>
      </c>
      <c r="K689" s="68" t="s">
        <v>3872</v>
      </c>
      <c r="L689" s="68" t="s">
        <v>6159</v>
      </c>
      <c r="M689" s="19" t="str">
        <f>VLOOKUP($A689,'[4]TOM T'!$C:$D,2,FALSE)</f>
        <v>Food facts (nutritions, etc)</v>
      </c>
      <c r="N689" s="19" t="str">
        <f>IF((COUNTIF($G689:$L689,"Global Category")+COUNTIF($G689:$L689,"Regional Category"))&gt;0,"YES","")</f>
        <v/>
      </c>
      <c r="O689" s="68" t="s">
        <v>3872</v>
      </c>
      <c r="P689" s="93"/>
      <c r="Q689" s="93"/>
      <c r="R689" s="93"/>
      <c r="S689" s="93"/>
      <c r="T689" s="93"/>
      <c r="U689" s="93"/>
      <c r="V689" s="22"/>
    </row>
    <row r="690" spans="1:22" ht="127.5" x14ac:dyDescent="0.45">
      <c r="A690" s="18">
        <v>1314</v>
      </c>
      <c r="B690" s="7" t="s">
        <v>1345</v>
      </c>
      <c r="C690" s="7" t="s">
        <v>4395</v>
      </c>
      <c r="D690" s="3" t="s">
        <v>1291</v>
      </c>
      <c r="E690" s="3" t="s">
        <v>1292</v>
      </c>
      <c r="F690" s="3" t="s">
        <v>6158</v>
      </c>
      <c r="G690" s="20" t="s">
        <v>3872</v>
      </c>
      <c r="H690" s="68" t="s">
        <v>6159</v>
      </c>
      <c r="I690" s="68" t="s">
        <v>3872</v>
      </c>
      <c r="J690" s="68" t="s">
        <v>6159</v>
      </c>
      <c r="K690" s="68" t="s">
        <v>3872</v>
      </c>
      <c r="L690" s="68" t="s">
        <v>6159</v>
      </c>
      <c r="M690" s="19" t="str">
        <f>VLOOKUP($A690,'[4]TOM T'!$C:$D,2,FALSE)</f>
        <v>Food facts (nutritions, etc)</v>
      </c>
      <c r="N690" s="19" t="str">
        <f>IF((COUNTIF($G690:$L690,"Global Category")+COUNTIF($G690:$L690,"Regional Category"))&gt;0,"YES","")</f>
        <v/>
      </c>
      <c r="O690" s="20" t="s">
        <v>3872</v>
      </c>
      <c r="P690" s="93"/>
      <c r="Q690" s="93"/>
      <c r="R690" s="93"/>
      <c r="S690" s="93"/>
      <c r="T690" s="93"/>
      <c r="U690" s="93"/>
      <c r="V690" s="22"/>
    </row>
    <row r="691" spans="1:22" ht="127.5" x14ac:dyDescent="0.45">
      <c r="A691" s="18">
        <v>1315</v>
      </c>
      <c r="B691" s="7" t="s">
        <v>1346</v>
      </c>
      <c r="C691" s="7" t="s">
        <v>4396</v>
      </c>
      <c r="D691" s="3" t="s">
        <v>1294</v>
      </c>
      <c r="E691" s="3" t="s">
        <v>1295</v>
      </c>
      <c r="F691" s="3" t="s">
        <v>6158</v>
      </c>
      <c r="G691" s="20" t="s">
        <v>3872</v>
      </c>
      <c r="H691" s="68" t="s">
        <v>6159</v>
      </c>
      <c r="I691" s="68" t="s">
        <v>3872</v>
      </c>
      <c r="J691" s="68" t="s">
        <v>6159</v>
      </c>
      <c r="K691" s="68" t="s">
        <v>3872</v>
      </c>
      <c r="L691" s="68" t="s">
        <v>6159</v>
      </c>
      <c r="M691" s="19" t="str">
        <f>VLOOKUP($A691,'[4]TOM T'!$C:$D,2,FALSE)</f>
        <v>Food facts (nutritions, etc)</v>
      </c>
      <c r="N691" s="19" t="str">
        <f>IF((COUNTIF($G691:$L691,"Global Category")+COUNTIF($G691:$L691,"Regional Category"))&gt;0,"YES","")</f>
        <v/>
      </c>
      <c r="O691" s="20" t="s">
        <v>3872</v>
      </c>
      <c r="P691" s="93"/>
      <c r="Q691" s="93"/>
      <c r="R691" s="93"/>
      <c r="S691" s="93"/>
      <c r="T691" s="93"/>
      <c r="U691" s="93"/>
      <c r="V691" s="22"/>
    </row>
    <row r="692" spans="1:22" ht="114.75" x14ac:dyDescent="0.45">
      <c r="A692" s="18">
        <v>1317</v>
      </c>
      <c r="B692" s="7" t="s">
        <v>1347</v>
      </c>
      <c r="C692" s="7" t="s">
        <v>4397</v>
      </c>
      <c r="D692" s="3" t="s">
        <v>107</v>
      </c>
      <c r="E692" s="3" t="s">
        <v>108</v>
      </c>
      <c r="F692" s="3" t="s">
        <v>6158</v>
      </c>
      <c r="G692" s="20" t="s">
        <v>3872</v>
      </c>
      <c r="H692" s="68" t="s">
        <v>6159</v>
      </c>
      <c r="I692" s="68" t="s">
        <v>3872</v>
      </c>
      <c r="J692" s="68" t="s">
        <v>6159</v>
      </c>
      <c r="K692" s="68" t="s">
        <v>3872</v>
      </c>
      <c r="L692" s="68" t="s">
        <v>6159</v>
      </c>
      <c r="M692" s="19" t="str">
        <f>VLOOKUP($A692,'[4]TOM T'!$C:$D,2,FALSE)</f>
        <v>Food facts (nutritions, etc)</v>
      </c>
      <c r="N692" s="19" t="str">
        <f>IF((COUNTIF($G692:$L692,"Global Category")+COUNTIF($G692:$L692,"Regional Category"))&gt;0,"YES","")</f>
        <v/>
      </c>
      <c r="O692" s="20" t="s">
        <v>3872</v>
      </c>
      <c r="P692" s="93"/>
      <c r="Q692" s="93"/>
      <c r="R692" s="93"/>
      <c r="S692" s="93"/>
      <c r="T692" s="93"/>
      <c r="U692" s="93"/>
      <c r="V692" s="22"/>
    </row>
    <row r="693" spans="1:22" ht="127.5" x14ac:dyDescent="0.45">
      <c r="A693" s="18">
        <v>1318</v>
      </c>
      <c r="B693" s="7" t="s">
        <v>1348</v>
      </c>
      <c r="C693" s="7" t="s">
        <v>4398</v>
      </c>
      <c r="D693" s="3" t="s">
        <v>110</v>
      </c>
      <c r="E693" s="3" t="s">
        <v>111</v>
      </c>
      <c r="F693" s="3" t="s">
        <v>6158</v>
      </c>
      <c r="G693" s="20" t="s">
        <v>3873</v>
      </c>
      <c r="H693" s="68" t="s">
        <v>6159</v>
      </c>
      <c r="I693" s="68" t="s">
        <v>3873</v>
      </c>
      <c r="J693" s="68" t="s">
        <v>6159</v>
      </c>
      <c r="K693" s="68" t="s">
        <v>3873</v>
      </c>
      <c r="L693" s="68" t="s">
        <v>6159</v>
      </c>
      <c r="M693" s="19" t="str">
        <f>VLOOKUP($A693,'[4]TOM T'!$C:$D,2,FALSE)</f>
        <v>Food facts (nutritions, etc)</v>
      </c>
      <c r="N693" s="19" t="str">
        <f>IF((COUNTIF($G693:$L693,"Global Category")+COUNTIF($G693:$L693,"Regional Category"))&gt;0,"YES","")</f>
        <v/>
      </c>
      <c r="O693" s="92" t="s">
        <v>3873</v>
      </c>
      <c r="P693" s="93"/>
      <c r="Q693" s="93"/>
      <c r="R693" s="93"/>
      <c r="S693" s="93"/>
      <c r="T693" s="93"/>
      <c r="U693" s="93"/>
      <c r="V693" s="22"/>
    </row>
    <row r="694" spans="1:22" ht="114.75" x14ac:dyDescent="0.45">
      <c r="A694" s="18">
        <v>1319</v>
      </c>
      <c r="B694" s="7" t="s">
        <v>1349</v>
      </c>
      <c r="C694" s="7" t="s">
        <v>4399</v>
      </c>
      <c r="D694" s="3" t="s">
        <v>113</v>
      </c>
      <c r="E694" s="3" t="s">
        <v>114</v>
      </c>
      <c r="F694" s="3" t="s">
        <v>6158</v>
      </c>
      <c r="G694" s="20" t="s">
        <v>3873</v>
      </c>
      <c r="H694" s="68" t="s">
        <v>6159</v>
      </c>
      <c r="I694" s="68" t="s">
        <v>3873</v>
      </c>
      <c r="J694" s="68" t="s">
        <v>6159</v>
      </c>
      <c r="K694" s="68" t="s">
        <v>3873</v>
      </c>
      <c r="L694" s="68" t="s">
        <v>6159</v>
      </c>
      <c r="M694" s="19" t="str">
        <f>VLOOKUP($A694,'[4]TOM T'!$C:$D,2,FALSE)</f>
        <v>Food facts (nutritions, etc)</v>
      </c>
      <c r="N694" s="19" t="str">
        <f>IF((COUNTIF($G694:$L694,"Global Category")+COUNTIF($G694:$L694,"Regional Category"))&gt;0,"YES","")</f>
        <v/>
      </c>
      <c r="O694" s="134" t="s">
        <v>3873</v>
      </c>
      <c r="P694" s="93"/>
      <c r="Q694" s="93"/>
      <c r="R694" s="93"/>
      <c r="S694" s="93"/>
      <c r="T694" s="93"/>
      <c r="U694" s="93"/>
      <c r="V694" s="22"/>
    </row>
    <row r="695" spans="1:22" ht="127.5" x14ac:dyDescent="0.45">
      <c r="A695" s="18">
        <v>1320</v>
      </c>
      <c r="B695" s="7" t="s">
        <v>1350</v>
      </c>
      <c r="C695" s="7" t="s">
        <v>4400</v>
      </c>
      <c r="D695" s="3" t="s">
        <v>116</v>
      </c>
      <c r="E695" s="3" t="s">
        <v>117</v>
      </c>
      <c r="F695" s="3" t="s">
        <v>6158</v>
      </c>
      <c r="G695" s="20" t="s">
        <v>3873</v>
      </c>
      <c r="H695" s="68" t="s">
        <v>6159</v>
      </c>
      <c r="I695" s="68" t="s">
        <v>3873</v>
      </c>
      <c r="J695" s="68" t="s">
        <v>6159</v>
      </c>
      <c r="K695" s="68" t="s">
        <v>3873</v>
      </c>
      <c r="L695" s="68" t="s">
        <v>6159</v>
      </c>
      <c r="M695" s="19" t="str">
        <f>VLOOKUP($A695,'[4]TOM T'!$C:$D,2,FALSE)</f>
        <v>Food facts (nutritions, etc)</v>
      </c>
      <c r="N695" s="19" t="str">
        <f>IF((COUNTIF($G695:$L695,"Global Category")+COUNTIF($G695:$L695,"Regional Category"))&gt;0,"YES","")</f>
        <v/>
      </c>
      <c r="O695" s="92" t="s">
        <v>3873</v>
      </c>
      <c r="P695" s="93"/>
      <c r="Q695" s="93"/>
      <c r="R695" s="93"/>
      <c r="S695" s="93"/>
      <c r="T695" s="93"/>
      <c r="U695" s="93"/>
      <c r="V695" s="22"/>
    </row>
    <row r="696" spans="1:22" ht="127.5" x14ac:dyDescent="0.45">
      <c r="A696" s="18">
        <v>1321</v>
      </c>
      <c r="B696" s="7" t="s">
        <v>1351</v>
      </c>
      <c r="C696" s="7" t="s">
        <v>4401</v>
      </c>
      <c r="D696" s="3" t="s">
        <v>119</v>
      </c>
      <c r="E696" s="3" t="s">
        <v>3875</v>
      </c>
      <c r="F696" s="3" t="s">
        <v>6158</v>
      </c>
      <c r="G696" s="20" t="s">
        <v>3873</v>
      </c>
      <c r="H696" s="68" t="s">
        <v>6159</v>
      </c>
      <c r="I696" s="68" t="s">
        <v>3873</v>
      </c>
      <c r="J696" s="68" t="s">
        <v>6159</v>
      </c>
      <c r="K696" s="68" t="s">
        <v>3873</v>
      </c>
      <c r="L696" s="68" t="s">
        <v>6159</v>
      </c>
      <c r="M696" s="19" t="str">
        <f>VLOOKUP($A696,'[4]TOM T'!$C:$D,2,FALSE)</f>
        <v>Food facts (nutritions, etc)</v>
      </c>
      <c r="N696" s="19" t="str">
        <f>IF((COUNTIF($G696:$L696,"Global Category")+COUNTIF($G696:$L696,"Regional Category"))&gt;0,"YES","")</f>
        <v/>
      </c>
      <c r="O696" s="92" t="s">
        <v>3873</v>
      </c>
      <c r="P696" s="93"/>
      <c r="Q696" s="93"/>
      <c r="R696" s="93"/>
      <c r="S696" s="93"/>
      <c r="T696" s="93"/>
      <c r="U696" s="93"/>
      <c r="V696" s="22"/>
    </row>
    <row r="697" spans="1:22" ht="114.75" x14ac:dyDescent="0.45">
      <c r="A697" s="8">
        <v>1325</v>
      </c>
      <c r="B697" s="7" t="s">
        <v>1352</v>
      </c>
      <c r="C697" s="7" t="s">
        <v>4402</v>
      </c>
      <c r="D697" s="3" t="s">
        <v>1353</v>
      </c>
      <c r="E697" s="3" t="s">
        <v>1354</v>
      </c>
      <c r="F697" s="3" t="s">
        <v>6158</v>
      </c>
      <c r="G697" s="20" t="s">
        <v>3872</v>
      </c>
      <c r="H697" s="68" t="s">
        <v>6159</v>
      </c>
      <c r="I697" s="68" t="s">
        <v>3872</v>
      </c>
      <c r="J697" s="68" t="s">
        <v>6159</v>
      </c>
      <c r="K697" s="68" t="s">
        <v>3878</v>
      </c>
      <c r="L697" s="68" t="s">
        <v>6159</v>
      </c>
      <c r="M697" s="19" t="str">
        <f>VLOOKUP($A697,'[4]TOM T'!$C:$D,2,FALSE)</f>
        <v>Food facts (nutritions, etc)</v>
      </c>
      <c r="N697" s="19" t="str">
        <f>IF((COUNTIF($G697:$L697,"Global Category")+COUNTIF($G697:$L697,"Regional Category"))&gt;0,"YES","")</f>
        <v/>
      </c>
      <c r="O697" s="68" t="s">
        <v>3872</v>
      </c>
      <c r="P697" s="93"/>
      <c r="Q697" s="93"/>
      <c r="R697" s="93"/>
      <c r="S697" s="93"/>
      <c r="T697" s="93"/>
      <c r="U697" s="93"/>
      <c r="V697" s="22"/>
    </row>
    <row r="698" spans="1:22" ht="114.75" x14ac:dyDescent="0.45">
      <c r="A698" s="18">
        <v>1326</v>
      </c>
      <c r="B698" s="7" t="s">
        <v>1355</v>
      </c>
      <c r="C698" s="7" t="s">
        <v>4403</v>
      </c>
      <c r="D698" s="3" t="s">
        <v>1356</v>
      </c>
      <c r="E698" s="3" t="s">
        <v>1354</v>
      </c>
      <c r="F698" s="3" t="s">
        <v>6158</v>
      </c>
      <c r="G698" s="20" t="s">
        <v>3873</v>
      </c>
      <c r="H698" s="68" t="s">
        <v>6159</v>
      </c>
      <c r="I698" s="68" t="s">
        <v>3873</v>
      </c>
      <c r="J698" s="68" t="s">
        <v>6159</v>
      </c>
      <c r="K698" s="68" t="s">
        <v>3878</v>
      </c>
      <c r="L698" s="68" t="s">
        <v>6159</v>
      </c>
      <c r="M698" s="19" t="str">
        <f>VLOOKUP($A698,'[4]TOM T'!$C:$D,2,FALSE)</f>
        <v>Food facts (nutritions, etc)</v>
      </c>
      <c r="N698" s="19" t="str">
        <f>IF((COUNTIF($G698:$L698,"Global Category")+COUNTIF($G698:$L698,"Regional Category"))&gt;0,"YES","")</f>
        <v/>
      </c>
      <c r="O698" s="134" t="s">
        <v>3873</v>
      </c>
      <c r="P698" s="93"/>
      <c r="Q698" s="93"/>
      <c r="R698" s="93"/>
      <c r="S698" s="93"/>
      <c r="T698" s="93"/>
      <c r="U698" s="93"/>
      <c r="V698" s="22"/>
    </row>
    <row r="699" spans="1:22" ht="127.5" x14ac:dyDescent="0.45">
      <c r="A699" s="18">
        <v>1327</v>
      </c>
      <c r="B699" s="7" t="s">
        <v>1357</v>
      </c>
      <c r="C699" s="7" t="s">
        <v>4404</v>
      </c>
      <c r="D699" s="3" t="s">
        <v>1358</v>
      </c>
      <c r="E699" s="3" t="s">
        <v>1359</v>
      </c>
      <c r="F699" s="3" t="s">
        <v>6158</v>
      </c>
      <c r="G699" s="20" t="s">
        <v>3872</v>
      </c>
      <c r="H699" s="68" t="s">
        <v>6159</v>
      </c>
      <c r="I699" s="68" t="s">
        <v>3872</v>
      </c>
      <c r="J699" s="68" t="s">
        <v>6159</v>
      </c>
      <c r="K699" s="68" t="s">
        <v>3872</v>
      </c>
      <c r="L699" s="68" t="s">
        <v>6159</v>
      </c>
      <c r="M699" s="19" t="str">
        <f>VLOOKUP($A699,'[4]TOM T'!$C:$D,2,FALSE)</f>
        <v>Food facts (nutritions, etc)</v>
      </c>
      <c r="N699" s="19" t="str">
        <f>IF((COUNTIF($G699:$L699,"Global Category")+COUNTIF($G699:$L699,"Regional Category"))&gt;0,"YES","")</f>
        <v/>
      </c>
      <c r="O699" s="20" t="s">
        <v>3872</v>
      </c>
      <c r="P699" s="93"/>
      <c r="Q699" s="93"/>
      <c r="R699" s="93"/>
      <c r="S699" s="93"/>
      <c r="T699" s="93"/>
      <c r="U699" s="93"/>
      <c r="V699" s="22"/>
    </row>
    <row r="700" spans="1:22" ht="127.5" x14ac:dyDescent="0.45">
      <c r="A700" s="18">
        <v>1328</v>
      </c>
      <c r="B700" s="7" t="s">
        <v>1360</v>
      </c>
      <c r="C700" s="7" t="s">
        <v>4405</v>
      </c>
      <c r="D700" s="3" t="s">
        <v>1361</v>
      </c>
      <c r="E700" s="3" t="s">
        <v>1359</v>
      </c>
      <c r="F700" s="3" t="s">
        <v>6158</v>
      </c>
      <c r="G700" s="20" t="s">
        <v>3873</v>
      </c>
      <c r="H700" s="68" t="s">
        <v>6159</v>
      </c>
      <c r="I700" s="68" t="s">
        <v>3873</v>
      </c>
      <c r="J700" s="68" t="s">
        <v>6159</v>
      </c>
      <c r="K700" s="68" t="s">
        <v>3873</v>
      </c>
      <c r="L700" s="68" t="s">
        <v>6159</v>
      </c>
      <c r="M700" s="19" t="str">
        <f>VLOOKUP($A700,'[4]TOM T'!$C:$D,2,FALSE)</f>
        <v>Food facts (nutritions, etc)</v>
      </c>
      <c r="N700" s="19" t="str">
        <f>IF((COUNTIF($G700:$L700,"Global Category")+COUNTIF($G700:$L700,"Regional Category"))&gt;0,"YES","")</f>
        <v/>
      </c>
      <c r="O700" s="92" t="s">
        <v>3873</v>
      </c>
      <c r="P700" s="93"/>
      <c r="Q700" s="93"/>
      <c r="R700" s="93"/>
      <c r="S700" s="93"/>
      <c r="T700" s="93"/>
      <c r="U700" s="93"/>
      <c r="V700" s="22"/>
    </row>
    <row r="701" spans="1:22" ht="127.5" x14ac:dyDescent="0.45">
      <c r="A701" s="18">
        <v>1330</v>
      </c>
      <c r="B701" s="7" t="s">
        <v>1362</v>
      </c>
      <c r="C701" s="7" t="s">
        <v>4406</v>
      </c>
      <c r="D701" s="3" t="s">
        <v>107</v>
      </c>
      <c r="E701" s="3" t="s">
        <v>108</v>
      </c>
      <c r="F701" s="3" t="s">
        <v>6158</v>
      </c>
      <c r="G701" s="20" t="s">
        <v>3872</v>
      </c>
      <c r="H701" s="68" t="s">
        <v>6159</v>
      </c>
      <c r="I701" s="68" t="s">
        <v>3872</v>
      </c>
      <c r="J701" s="68" t="s">
        <v>6159</v>
      </c>
      <c r="K701" s="68" t="s">
        <v>3872</v>
      </c>
      <c r="L701" s="68" t="s">
        <v>6159</v>
      </c>
      <c r="M701" s="19" t="str">
        <f>VLOOKUP($A701,'[4]TOM T'!$C:$D,2,FALSE)</f>
        <v>Food facts (nutritions, etc)</v>
      </c>
      <c r="N701" s="19" t="str">
        <f>IF((COUNTIF($G701:$L701,"Global Category")+COUNTIF($G701:$L701,"Regional Category"))&gt;0,"YES","")</f>
        <v/>
      </c>
      <c r="O701" s="68" t="s">
        <v>3872</v>
      </c>
      <c r="P701" s="93"/>
      <c r="Q701" s="93"/>
      <c r="R701" s="93"/>
      <c r="S701" s="93"/>
      <c r="T701" s="93"/>
      <c r="U701" s="93"/>
      <c r="V701" s="22"/>
    </row>
    <row r="702" spans="1:22" ht="127.5" x14ac:dyDescent="0.45">
      <c r="A702" s="18">
        <v>1331</v>
      </c>
      <c r="B702" s="7" t="s">
        <v>1363</v>
      </c>
      <c r="C702" s="7" t="s">
        <v>4407</v>
      </c>
      <c r="D702" s="3" t="s">
        <v>110</v>
      </c>
      <c r="E702" s="3" t="s">
        <v>111</v>
      </c>
      <c r="F702" s="3" t="s">
        <v>6158</v>
      </c>
      <c r="G702" s="20" t="s">
        <v>3873</v>
      </c>
      <c r="H702" s="68" t="s">
        <v>6159</v>
      </c>
      <c r="I702" s="68" t="s">
        <v>3873</v>
      </c>
      <c r="J702" s="68" t="s">
        <v>6159</v>
      </c>
      <c r="K702" s="68" t="s">
        <v>3873</v>
      </c>
      <c r="L702" s="68" t="s">
        <v>6159</v>
      </c>
      <c r="M702" s="19" t="str">
        <f>VLOOKUP($A702,'[4]TOM T'!$C:$D,2,FALSE)</f>
        <v>Food facts (nutritions, etc)</v>
      </c>
      <c r="N702" s="19" t="str">
        <f>IF((COUNTIF($G702:$L702,"Global Category")+COUNTIF($G702:$L702,"Regional Category"))&gt;0,"YES","")</f>
        <v/>
      </c>
      <c r="O702" s="134" t="s">
        <v>3873</v>
      </c>
      <c r="P702" s="93"/>
      <c r="Q702" s="93"/>
      <c r="R702" s="93"/>
      <c r="S702" s="93"/>
      <c r="T702" s="93"/>
      <c r="U702" s="93"/>
      <c r="V702" s="22"/>
    </row>
    <row r="703" spans="1:22" ht="127.5" x14ac:dyDescent="0.45">
      <c r="A703" s="18">
        <v>1332</v>
      </c>
      <c r="B703" s="7" t="s">
        <v>1364</v>
      </c>
      <c r="C703" s="7" t="s">
        <v>4408</v>
      </c>
      <c r="D703" s="3" t="s">
        <v>113</v>
      </c>
      <c r="E703" s="3" t="s">
        <v>114</v>
      </c>
      <c r="F703" s="3" t="s">
        <v>6158</v>
      </c>
      <c r="G703" s="20" t="s">
        <v>3873</v>
      </c>
      <c r="H703" s="68" t="s">
        <v>6159</v>
      </c>
      <c r="I703" s="68" t="s">
        <v>3873</v>
      </c>
      <c r="J703" s="68" t="s">
        <v>6159</v>
      </c>
      <c r="K703" s="68" t="s">
        <v>3873</v>
      </c>
      <c r="L703" s="68" t="s">
        <v>6159</v>
      </c>
      <c r="M703" s="19" t="str">
        <f>VLOOKUP($A703,'[4]TOM T'!$C:$D,2,FALSE)</f>
        <v>Food facts (nutritions, etc)</v>
      </c>
      <c r="N703" s="19" t="str">
        <f>IF((COUNTIF($G703:$L703,"Global Category")+COUNTIF($G703:$L703,"Regional Category"))&gt;0,"YES","")</f>
        <v/>
      </c>
      <c r="O703" s="92" t="s">
        <v>3873</v>
      </c>
      <c r="P703" s="93"/>
      <c r="Q703" s="93"/>
      <c r="R703" s="93"/>
      <c r="S703" s="93"/>
      <c r="T703" s="93"/>
      <c r="U703" s="93"/>
      <c r="V703" s="22"/>
    </row>
    <row r="704" spans="1:22" ht="127.5" x14ac:dyDescent="0.45">
      <c r="A704" s="18">
        <v>1333</v>
      </c>
      <c r="B704" s="7" t="s">
        <v>1365</v>
      </c>
      <c r="C704" s="7" t="s">
        <v>4409</v>
      </c>
      <c r="D704" s="3" t="s">
        <v>116</v>
      </c>
      <c r="E704" s="3" t="s">
        <v>117</v>
      </c>
      <c r="F704" s="3" t="s">
        <v>6158</v>
      </c>
      <c r="G704" s="20" t="s">
        <v>3873</v>
      </c>
      <c r="H704" s="68" t="s">
        <v>6159</v>
      </c>
      <c r="I704" s="68" t="s">
        <v>3873</v>
      </c>
      <c r="J704" s="68" t="s">
        <v>6159</v>
      </c>
      <c r="K704" s="68" t="s">
        <v>3873</v>
      </c>
      <c r="L704" s="68" t="s">
        <v>6159</v>
      </c>
      <c r="M704" s="19" t="str">
        <f>VLOOKUP($A704,'[4]TOM T'!$C:$D,2,FALSE)</f>
        <v>Food facts (nutritions, etc)</v>
      </c>
      <c r="N704" s="19" t="str">
        <f>IF((COUNTIF($G704:$L704,"Global Category")+COUNTIF($G704:$L704,"Regional Category"))&gt;0,"YES","")</f>
        <v/>
      </c>
      <c r="O704" s="134" t="s">
        <v>3873</v>
      </c>
      <c r="P704" s="93"/>
      <c r="Q704" s="93"/>
      <c r="R704" s="93"/>
      <c r="S704" s="93"/>
      <c r="T704" s="93"/>
      <c r="U704" s="93"/>
      <c r="V704" s="22"/>
    </row>
    <row r="705" spans="1:22" ht="114.75" x14ac:dyDescent="0.45">
      <c r="A705" s="18">
        <v>1334</v>
      </c>
      <c r="B705" s="7" t="s">
        <v>1366</v>
      </c>
      <c r="C705" s="7" t="s">
        <v>4410</v>
      </c>
      <c r="D705" s="3" t="s">
        <v>119</v>
      </c>
      <c r="E705" s="3" t="s">
        <v>3875</v>
      </c>
      <c r="F705" s="3" t="s">
        <v>6158</v>
      </c>
      <c r="G705" s="20" t="s">
        <v>3873</v>
      </c>
      <c r="H705" s="68" t="s">
        <v>6159</v>
      </c>
      <c r="I705" s="68" t="s">
        <v>3873</v>
      </c>
      <c r="J705" s="68" t="s">
        <v>6159</v>
      </c>
      <c r="K705" s="68" t="s">
        <v>3873</v>
      </c>
      <c r="L705" s="68" t="s">
        <v>6159</v>
      </c>
      <c r="M705" s="19" t="str">
        <f>VLOOKUP($A705,'[4]TOM T'!$C:$D,2,FALSE)</f>
        <v>Food facts (nutritions, etc)</v>
      </c>
      <c r="N705" s="19" t="str">
        <f>IF((COUNTIF($G705:$L705,"Global Category")+COUNTIF($G705:$L705,"Regional Category"))&gt;0,"YES","")</f>
        <v/>
      </c>
      <c r="O705" s="134" t="s">
        <v>3873</v>
      </c>
      <c r="P705" s="93"/>
      <c r="Q705" s="93"/>
      <c r="R705" s="93"/>
      <c r="S705" s="93"/>
      <c r="T705" s="93"/>
      <c r="U705" s="93"/>
      <c r="V705" s="22"/>
    </row>
    <row r="706" spans="1:22" ht="127.5" x14ac:dyDescent="0.45">
      <c r="A706" s="18">
        <v>1341</v>
      </c>
      <c r="B706" s="7" t="s">
        <v>1367</v>
      </c>
      <c r="C706" s="7" t="s">
        <v>4411</v>
      </c>
      <c r="D706" s="3" t="s">
        <v>1368</v>
      </c>
      <c r="E706" s="3" t="s">
        <v>328</v>
      </c>
      <c r="F706" s="3" t="s">
        <v>6158</v>
      </c>
      <c r="G706" s="20" t="s">
        <v>3872</v>
      </c>
      <c r="H706" s="68" t="s">
        <v>6159</v>
      </c>
      <c r="I706" s="68" t="s">
        <v>3872</v>
      </c>
      <c r="J706" s="68" t="s">
        <v>6159</v>
      </c>
      <c r="K706" s="68" t="s">
        <v>3872</v>
      </c>
      <c r="L706" s="68" t="s">
        <v>6159</v>
      </c>
      <c r="M706" s="19" t="str">
        <f>VLOOKUP($A706,'[4]TOM T'!$C:$D,2,FALSE)</f>
        <v>Food facts (nutritions, etc)</v>
      </c>
      <c r="N706" s="19" t="str">
        <f>IF((COUNTIF($G706:$L706,"Global Category")+COUNTIF($G706:$L706,"Regional Category"))&gt;0,"YES","")</f>
        <v/>
      </c>
      <c r="O706" s="68" t="s">
        <v>3872</v>
      </c>
      <c r="P706" s="93"/>
      <c r="Q706" s="93"/>
      <c r="R706" s="93"/>
      <c r="S706" s="93"/>
      <c r="T706" s="93"/>
      <c r="U706" s="93"/>
      <c r="V706" s="22"/>
    </row>
    <row r="707" spans="1:22" ht="114.75" x14ac:dyDescent="0.45">
      <c r="A707" s="18">
        <v>1347</v>
      </c>
      <c r="B707" s="7" t="s">
        <v>1369</v>
      </c>
      <c r="C707" s="7" t="s">
        <v>4412</v>
      </c>
      <c r="D707" s="3" t="s">
        <v>864</v>
      </c>
      <c r="E707" s="3" t="s">
        <v>865</v>
      </c>
      <c r="F707" s="3" t="s">
        <v>6158</v>
      </c>
      <c r="G707" s="20" t="s">
        <v>3872</v>
      </c>
      <c r="H707" s="68" t="s">
        <v>6159</v>
      </c>
      <c r="I707" s="68" t="s">
        <v>3872</v>
      </c>
      <c r="J707" s="68" t="s">
        <v>6159</v>
      </c>
      <c r="K707" s="68" t="s">
        <v>3872</v>
      </c>
      <c r="L707" s="68" t="s">
        <v>6159</v>
      </c>
      <c r="M707" s="19" t="str">
        <f>VLOOKUP($A707,'[4]TOM T'!$C:$D,2,FALSE)</f>
        <v>Food facts (nutritions, etc)</v>
      </c>
      <c r="N707" s="19" t="str">
        <f>IF((COUNTIF($G707:$L707,"Global Category")+COUNTIF($G707:$L707,"Regional Category"))&gt;0,"YES","")</f>
        <v/>
      </c>
      <c r="O707" s="68" t="s">
        <v>3872</v>
      </c>
      <c r="P707" s="93"/>
      <c r="Q707" s="93"/>
      <c r="R707" s="93"/>
      <c r="S707" s="93"/>
      <c r="T707" s="93"/>
      <c r="U707" s="93"/>
      <c r="V707" s="22"/>
    </row>
    <row r="708" spans="1:22" ht="114.75" x14ac:dyDescent="0.45">
      <c r="A708" s="18">
        <v>1353</v>
      </c>
      <c r="B708" s="7" t="s">
        <v>1370</v>
      </c>
      <c r="C708" s="7" t="s">
        <v>4413</v>
      </c>
      <c r="D708" s="3" t="s">
        <v>1371</v>
      </c>
      <c r="E708" s="3" t="s">
        <v>1372</v>
      </c>
      <c r="F708" s="3" t="s">
        <v>6158</v>
      </c>
      <c r="G708" s="20" t="s">
        <v>3872</v>
      </c>
      <c r="H708" s="68" t="s">
        <v>6159</v>
      </c>
      <c r="I708" s="68" t="s">
        <v>3872</v>
      </c>
      <c r="J708" s="68" t="s">
        <v>6159</v>
      </c>
      <c r="K708" s="68" t="s">
        <v>3878</v>
      </c>
      <c r="L708" s="68" t="s">
        <v>6159</v>
      </c>
      <c r="M708" s="19" t="s">
        <v>6275</v>
      </c>
      <c r="N708" s="19" t="str">
        <f>IF((COUNTIF($G708:$L708,"Global Category")+COUNTIF($G708:$L708,"Regional Category"))&gt;0,"YES","")</f>
        <v/>
      </c>
      <c r="O708" s="20" t="s">
        <v>3872</v>
      </c>
      <c r="P708" s="93"/>
      <c r="Q708" s="93"/>
      <c r="R708" s="93"/>
      <c r="S708" s="93"/>
      <c r="T708" s="93"/>
      <c r="U708" s="93"/>
      <c r="V708" s="22"/>
    </row>
    <row r="709" spans="1:22" ht="114.75" x14ac:dyDescent="0.45">
      <c r="A709" s="18">
        <v>1355</v>
      </c>
      <c r="B709" s="7" t="s">
        <v>1373</v>
      </c>
      <c r="C709" s="7" t="s">
        <v>4414</v>
      </c>
      <c r="D709" s="3" t="s">
        <v>107</v>
      </c>
      <c r="E709" s="3" t="s">
        <v>108</v>
      </c>
      <c r="F709" s="3" t="s">
        <v>6158</v>
      </c>
      <c r="G709" s="20" t="s">
        <v>3872</v>
      </c>
      <c r="H709" s="68" t="s">
        <v>6159</v>
      </c>
      <c r="I709" s="68" t="s">
        <v>3872</v>
      </c>
      <c r="J709" s="68" t="s">
        <v>6159</v>
      </c>
      <c r="K709" s="68" t="s">
        <v>3872</v>
      </c>
      <c r="L709" s="68" t="s">
        <v>6159</v>
      </c>
      <c r="M709" s="19" t="str">
        <f>VLOOKUP($A709,'[4]TOM T'!$C:$D,2,FALSE)</f>
        <v>Miscellaneous</v>
      </c>
      <c r="N709" s="19" t="str">
        <f>IF((COUNTIF($G709:$L709,"Global Category")+COUNTIF($G709:$L709,"Regional Category"))&gt;0,"YES","")</f>
        <v/>
      </c>
      <c r="O709" s="20" t="s">
        <v>3872</v>
      </c>
      <c r="P709" s="93"/>
      <c r="Q709" s="93"/>
      <c r="R709" s="93"/>
      <c r="S709" s="93"/>
      <c r="T709" s="93"/>
      <c r="U709" s="93"/>
      <c r="V709" s="22"/>
    </row>
    <row r="710" spans="1:22" ht="114.75" x14ac:dyDescent="0.45">
      <c r="A710" s="18">
        <v>1356</v>
      </c>
      <c r="B710" s="7" t="s">
        <v>1374</v>
      </c>
      <c r="C710" s="7" t="s">
        <v>4415</v>
      </c>
      <c r="D710" s="3" t="s">
        <v>110</v>
      </c>
      <c r="E710" s="3" t="s">
        <v>111</v>
      </c>
      <c r="F710" s="3" t="s">
        <v>6158</v>
      </c>
      <c r="G710" s="20" t="s">
        <v>3873</v>
      </c>
      <c r="H710" s="68" t="s">
        <v>6159</v>
      </c>
      <c r="I710" s="68" t="s">
        <v>3873</v>
      </c>
      <c r="J710" s="68" t="s">
        <v>6159</v>
      </c>
      <c r="K710" s="68" t="s">
        <v>3873</v>
      </c>
      <c r="L710" s="68" t="s">
        <v>6159</v>
      </c>
      <c r="M710" s="19" t="str">
        <f>VLOOKUP($A710,'[4]TOM T'!$C:$D,2,FALSE)</f>
        <v>Miscellaneous</v>
      </c>
      <c r="N710" s="19" t="str">
        <f>IF((COUNTIF($G710:$L710,"Global Category")+COUNTIF($G710:$L710,"Regional Category"))&gt;0,"YES","")</f>
        <v/>
      </c>
      <c r="O710" s="134" t="s">
        <v>3873</v>
      </c>
      <c r="P710" s="93"/>
      <c r="Q710" s="93"/>
      <c r="R710" s="93"/>
      <c r="S710" s="93"/>
      <c r="T710" s="93"/>
      <c r="U710" s="93"/>
      <c r="V710" s="22"/>
    </row>
    <row r="711" spans="1:22" ht="114.75" x14ac:dyDescent="0.45">
      <c r="A711" s="18">
        <v>1357</v>
      </c>
      <c r="B711" s="7" t="s">
        <v>1375</v>
      </c>
      <c r="C711" s="7" t="s">
        <v>4416</v>
      </c>
      <c r="D711" s="3" t="s">
        <v>113</v>
      </c>
      <c r="E711" s="3" t="s">
        <v>114</v>
      </c>
      <c r="F711" s="3" t="s">
        <v>6158</v>
      </c>
      <c r="G711" s="20" t="s">
        <v>3873</v>
      </c>
      <c r="H711" s="68" t="s">
        <v>6159</v>
      </c>
      <c r="I711" s="68" t="s">
        <v>3873</v>
      </c>
      <c r="J711" s="68" t="s">
        <v>6159</v>
      </c>
      <c r="K711" s="68" t="s">
        <v>3873</v>
      </c>
      <c r="L711" s="68" t="s">
        <v>6159</v>
      </c>
      <c r="M711" s="19" t="str">
        <f>VLOOKUP($A711,'[4]TOM T'!$C:$D,2,FALSE)</f>
        <v>Miscellaneous</v>
      </c>
      <c r="N711" s="19" t="str">
        <f>IF((COUNTIF($G711:$L711,"Global Category")+COUNTIF($G711:$L711,"Regional Category"))&gt;0,"YES","")</f>
        <v/>
      </c>
      <c r="O711" s="92" t="s">
        <v>3873</v>
      </c>
      <c r="P711" s="93"/>
      <c r="Q711" s="93"/>
      <c r="R711" s="93"/>
      <c r="S711" s="93"/>
      <c r="T711" s="93"/>
      <c r="U711" s="93"/>
      <c r="V711" s="22"/>
    </row>
    <row r="712" spans="1:22" ht="127.5" x14ac:dyDescent="0.45">
      <c r="A712" s="18">
        <v>1358</v>
      </c>
      <c r="B712" s="7" t="s">
        <v>1376</v>
      </c>
      <c r="C712" s="7" t="s">
        <v>4417</v>
      </c>
      <c r="D712" s="3" t="s">
        <v>116</v>
      </c>
      <c r="E712" s="3" t="s">
        <v>117</v>
      </c>
      <c r="F712" s="3" t="s">
        <v>6158</v>
      </c>
      <c r="G712" s="20" t="s">
        <v>3873</v>
      </c>
      <c r="H712" s="68" t="s">
        <v>6159</v>
      </c>
      <c r="I712" s="68" t="s">
        <v>3873</v>
      </c>
      <c r="J712" s="68" t="s">
        <v>6159</v>
      </c>
      <c r="K712" s="68" t="s">
        <v>3873</v>
      </c>
      <c r="L712" s="68" t="s">
        <v>6159</v>
      </c>
      <c r="M712" s="19" t="str">
        <f>VLOOKUP($A712,'[4]TOM T'!$C:$D,2,FALSE)</f>
        <v>Miscellaneous</v>
      </c>
      <c r="N712" s="19" t="str">
        <f>IF((COUNTIF($G712:$L712,"Global Category")+COUNTIF($G712:$L712,"Regional Category"))&gt;0,"YES","")</f>
        <v/>
      </c>
      <c r="O712" s="92" t="s">
        <v>3873</v>
      </c>
      <c r="P712" s="93"/>
      <c r="Q712" s="93"/>
      <c r="R712" s="93"/>
      <c r="S712" s="93"/>
      <c r="T712" s="93"/>
      <c r="U712" s="93"/>
      <c r="V712" s="22"/>
    </row>
    <row r="713" spans="1:22" ht="127.5" x14ac:dyDescent="0.45">
      <c r="A713" s="18">
        <v>1359</v>
      </c>
      <c r="B713" s="7" t="s">
        <v>1377</v>
      </c>
      <c r="C713" s="7" t="s">
        <v>4418</v>
      </c>
      <c r="D713" s="3" t="s">
        <v>119</v>
      </c>
      <c r="E713" s="3" t="s">
        <v>3875</v>
      </c>
      <c r="F713" s="3" t="s">
        <v>6158</v>
      </c>
      <c r="G713" s="20" t="s">
        <v>3873</v>
      </c>
      <c r="H713" s="68" t="s">
        <v>6159</v>
      </c>
      <c r="I713" s="68" t="s">
        <v>3873</v>
      </c>
      <c r="J713" s="68" t="s">
        <v>6159</v>
      </c>
      <c r="K713" s="68" t="s">
        <v>3873</v>
      </c>
      <c r="L713" s="68" t="s">
        <v>6159</v>
      </c>
      <c r="M713" s="19" t="str">
        <f>VLOOKUP($A713,'[4]TOM T'!$C:$D,2,FALSE)</f>
        <v>Miscellaneous</v>
      </c>
      <c r="N713" s="19" t="str">
        <f>IF((COUNTIF($G713:$L713,"Global Category")+COUNTIF($G713:$L713,"Regional Category"))&gt;0,"YES","")</f>
        <v/>
      </c>
      <c r="O713" s="134" t="s">
        <v>3873</v>
      </c>
      <c r="P713" s="93"/>
      <c r="Q713" s="93"/>
      <c r="R713" s="93"/>
      <c r="S713" s="93"/>
      <c r="T713" s="93"/>
      <c r="U713" s="93"/>
      <c r="V713" s="22"/>
    </row>
    <row r="714" spans="1:22" ht="191.25" x14ac:dyDescent="0.45">
      <c r="A714" s="18">
        <v>1363</v>
      </c>
      <c r="B714" s="7" t="s">
        <v>1378</v>
      </c>
      <c r="C714" s="7" t="s">
        <v>3733</v>
      </c>
      <c r="D714" s="3" t="s">
        <v>1379</v>
      </c>
      <c r="E714" s="3" t="s">
        <v>1380</v>
      </c>
      <c r="F714" s="3" t="s">
        <v>6158</v>
      </c>
      <c r="G714" s="20" t="s">
        <v>3842</v>
      </c>
      <c r="H714" s="68" t="s">
        <v>3696</v>
      </c>
      <c r="I714" s="69" t="s">
        <v>3878</v>
      </c>
      <c r="J714" s="68" t="s">
        <v>6159</v>
      </c>
      <c r="K714" s="68" t="s">
        <v>3872</v>
      </c>
      <c r="L714" s="68" t="s">
        <v>6159</v>
      </c>
      <c r="M714" s="19" t="str">
        <f>VLOOKUP($A714,'[4]TOM T'!$C:$D,2,FALSE)</f>
        <v>Miscellaneous</v>
      </c>
      <c r="N714" s="19" t="str">
        <f>IF((COUNTIF($G714:$L714,"Global Category")+COUNTIF($G714:$L714,"Regional Category"))&gt;0,"YES","")</f>
        <v>YES</v>
      </c>
      <c r="O714" s="92" t="s">
        <v>3878</v>
      </c>
      <c r="P714" s="93"/>
      <c r="Q714" s="93"/>
      <c r="R714" s="93"/>
      <c r="S714" s="93"/>
      <c r="T714" s="93"/>
      <c r="U714" s="93"/>
      <c r="V714" s="22"/>
    </row>
    <row r="715" spans="1:22" ht="127.5" x14ac:dyDescent="0.45">
      <c r="A715" s="18">
        <v>1364</v>
      </c>
      <c r="B715" s="7" t="s">
        <v>1381</v>
      </c>
      <c r="C715" s="7" t="s">
        <v>3734</v>
      </c>
      <c r="D715" s="3" t="s">
        <v>1382</v>
      </c>
      <c r="E715" s="3" t="s">
        <v>1383</v>
      </c>
      <c r="F715" s="3" t="s">
        <v>5743</v>
      </c>
      <c r="G715" s="20" t="s">
        <v>3841</v>
      </c>
      <c r="H715" s="68" t="s">
        <v>3696</v>
      </c>
      <c r="I715" s="69" t="s">
        <v>3878</v>
      </c>
      <c r="J715" s="68" t="s">
        <v>6159</v>
      </c>
      <c r="K715" s="68" t="s">
        <v>3878</v>
      </c>
      <c r="L715" s="68" t="s">
        <v>6159</v>
      </c>
      <c r="M715" s="19" t="s">
        <v>6275</v>
      </c>
      <c r="N715" s="19" t="str">
        <f>IF((COUNTIF($G715:$L715,"Global Category")+COUNTIF($G715:$L715,"Regional Category"))&gt;0,"YES","")</f>
        <v>YES</v>
      </c>
      <c r="O715" s="134" t="s">
        <v>3878</v>
      </c>
      <c r="P715" s="9"/>
      <c r="Q715" s="95"/>
      <c r="R715" s="93"/>
      <c r="S715" s="93"/>
      <c r="T715" s="93"/>
      <c r="U715" s="93"/>
      <c r="V715" s="22"/>
    </row>
    <row r="716" spans="1:22" ht="165" x14ac:dyDescent="0.45">
      <c r="A716" s="18">
        <v>1365</v>
      </c>
      <c r="B716" s="135" t="s">
        <v>3843</v>
      </c>
      <c r="C716" s="7" t="s">
        <v>3844</v>
      </c>
      <c r="D716" s="3" t="s">
        <v>3699</v>
      </c>
      <c r="E716" s="3" t="s">
        <v>1383</v>
      </c>
      <c r="F716" s="3" t="s">
        <v>5746</v>
      </c>
      <c r="G716" s="20" t="s">
        <v>3841</v>
      </c>
      <c r="H716" s="68" t="s">
        <v>3696</v>
      </c>
      <c r="I716" s="69" t="s">
        <v>3878</v>
      </c>
      <c r="J716" s="68" t="s">
        <v>6159</v>
      </c>
      <c r="K716" s="68" t="s">
        <v>3878</v>
      </c>
      <c r="L716" s="68" t="s">
        <v>6159</v>
      </c>
      <c r="M716" s="19" t="s">
        <v>6275</v>
      </c>
      <c r="N716" s="19" t="str">
        <f>IF((COUNTIF($G716:$L716,"Global Category")+COUNTIF($G716:$L716,"Regional Category"))&gt;0,"YES","")</f>
        <v>YES</v>
      </c>
      <c r="O716" s="92" t="s">
        <v>3878</v>
      </c>
      <c r="P716" s="9"/>
      <c r="Q716" s="95"/>
      <c r="R716" s="93"/>
      <c r="S716" s="93"/>
      <c r="T716" s="93"/>
      <c r="U716" s="93"/>
      <c r="V716" s="22"/>
    </row>
    <row r="717" spans="1:22" ht="114.75" x14ac:dyDescent="0.45">
      <c r="A717" s="18">
        <v>1366</v>
      </c>
      <c r="B717" s="7" t="s">
        <v>1384</v>
      </c>
      <c r="C717" s="7" t="s">
        <v>4419</v>
      </c>
      <c r="D717" s="3" t="s">
        <v>1385</v>
      </c>
      <c r="E717" s="3" t="s">
        <v>1386</v>
      </c>
      <c r="F717" s="3" t="s">
        <v>6158</v>
      </c>
      <c r="G717" s="20" t="s">
        <v>3872</v>
      </c>
      <c r="H717" s="68" t="s">
        <v>6159</v>
      </c>
      <c r="I717" s="68" t="s">
        <v>3872</v>
      </c>
      <c r="J717" s="68" t="s">
        <v>6159</v>
      </c>
      <c r="K717" s="68" t="s">
        <v>3872</v>
      </c>
      <c r="L717" s="68" t="s">
        <v>6159</v>
      </c>
      <c r="M717" s="19" t="str">
        <f>VLOOKUP($A717,'[4]TOM T'!$C:$D,2,FALSE)</f>
        <v>Miscellaneous</v>
      </c>
      <c r="N717" s="19" t="str">
        <f>IF((COUNTIF($G717:$L717,"Global Category")+COUNTIF($G717:$L717,"Regional Category"))&gt;0,"YES","")</f>
        <v/>
      </c>
      <c r="O717" s="68" t="s">
        <v>3872</v>
      </c>
      <c r="P717" s="93"/>
      <c r="Q717" s="93"/>
      <c r="R717" s="93"/>
      <c r="S717" s="93"/>
      <c r="T717" s="93"/>
      <c r="U717" s="93"/>
      <c r="V717" s="22"/>
    </row>
    <row r="718" spans="1:22" ht="267.75" x14ac:dyDescent="0.45">
      <c r="A718" s="8">
        <v>1367</v>
      </c>
      <c r="B718" s="7" t="s">
        <v>1387</v>
      </c>
      <c r="C718" s="7" t="s">
        <v>3735</v>
      </c>
      <c r="D718" s="3" t="s">
        <v>1388</v>
      </c>
      <c r="E718" s="3" t="s">
        <v>1389</v>
      </c>
      <c r="F718" s="3" t="s">
        <v>6158</v>
      </c>
      <c r="G718" s="20" t="s">
        <v>3842</v>
      </c>
      <c r="H718" s="68" t="s">
        <v>3696</v>
      </c>
      <c r="I718" s="69" t="s">
        <v>3878</v>
      </c>
      <c r="J718" s="68" t="s">
        <v>6159</v>
      </c>
      <c r="K718" s="68" t="s">
        <v>3872</v>
      </c>
      <c r="L718" s="68" t="s">
        <v>6159</v>
      </c>
      <c r="M718" s="19" t="str">
        <f>VLOOKUP($A718,'[4]TOM T'!$C:$D,2,FALSE)</f>
        <v>Miscellaneous</v>
      </c>
      <c r="N718" s="19" t="str">
        <f>IF((COUNTIF($G718:$L718,"Global Category")+COUNTIF($G718:$L718,"Regional Category"))&gt;0,"YES","")</f>
        <v>YES</v>
      </c>
      <c r="O718" s="92" t="s">
        <v>3878</v>
      </c>
      <c r="P718" s="93"/>
      <c r="Q718" s="93"/>
      <c r="R718" s="93"/>
      <c r="S718" s="93"/>
      <c r="T718" s="93"/>
      <c r="U718" s="93"/>
      <c r="V718" s="22"/>
    </row>
    <row r="719" spans="1:22" ht="267.75" x14ac:dyDescent="0.45">
      <c r="A719" s="18">
        <v>1368</v>
      </c>
      <c r="B719" s="7" t="s">
        <v>1390</v>
      </c>
      <c r="C719" s="7" t="s">
        <v>4420</v>
      </c>
      <c r="D719" s="3" t="s">
        <v>1391</v>
      </c>
      <c r="E719" s="3" t="s">
        <v>1389</v>
      </c>
      <c r="F719" s="3" t="s">
        <v>6158</v>
      </c>
      <c r="G719" s="20" t="s">
        <v>3873</v>
      </c>
      <c r="H719" s="68" t="s">
        <v>6159</v>
      </c>
      <c r="I719" s="68" t="s">
        <v>3873</v>
      </c>
      <c r="J719" s="68" t="s">
        <v>6159</v>
      </c>
      <c r="K719" s="68" t="s">
        <v>3873</v>
      </c>
      <c r="L719" s="68" t="s">
        <v>6159</v>
      </c>
      <c r="M719" s="19" t="str">
        <f>VLOOKUP($A719,'[4]TOM T'!$C:$D,2,FALSE)</f>
        <v>Miscellaneous</v>
      </c>
      <c r="N719" s="19" t="str">
        <f>IF((COUNTIF($G719:$L719,"Global Category")+COUNTIF($G719:$L719,"Regional Category"))&gt;0,"YES","")</f>
        <v/>
      </c>
      <c r="O719" s="92" t="s">
        <v>3873</v>
      </c>
      <c r="P719" s="93"/>
      <c r="Q719" s="93"/>
      <c r="R719" s="93"/>
      <c r="S719" s="93"/>
      <c r="T719" s="93"/>
      <c r="U719" s="93"/>
      <c r="V719" s="22"/>
    </row>
    <row r="720" spans="1:22" ht="114.75" x14ac:dyDescent="0.45">
      <c r="A720" s="18">
        <v>1370</v>
      </c>
      <c r="B720" s="7" t="s">
        <v>1392</v>
      </c>
      <c r="C720" s="7" t="s">
        <v>4421</v>
      </c>
      <c r="D720" s="3" t="s">
        <v>1393</v>
      </c>
      <c r="E720" s="3" t="s">
        <v>1394</v>
      </c>
      <c r="F720" s="3" t="s">
        <v>6158</v>
      </c>
      <c r="G720" s="20" t="s">
        <v>3872</v>
      </c>
      <c r="H720" s="68" t="s">
        <v>6159</v>
      </c>
      <c r="I720" s="69" t="s">
        <v>3878</v>
      </c>
      <c r="J720" s="68" t="s">
        <v>6159</v>
      </c>
      <c r="K720" s="68" t="s">
        <v>3872</v>
      </c>
      <c r="L720" s="68" t="s">
        <v>6159</v>
      </c>
      <c r="M720" s="19" t="str">
        <f>VLOOKUP($A720,'[4]TOM T'!$C:$D,2,FALSE)</f>
        <v>Miscellaneous</v>
      </c>
      <c r="N720" s="19" t="str">
        <f>IF((COUNTIF($G720:$L720,"Global Category")+COUNTIF($G720:$L720,"Regional Category"))&gt;0,"YES","")</f>
        <v/>
      </c>
      <c r="O720" s="20" t="s">
        <v>3872</v>
      </c>
      <c r="P720" s="93"/>
      <c r="Q720" s="93"/>
      <c r="R720" s="93"/>
      <c r="S720" s="93"/>
      <c r="T720" s="93"/>
      <c r="U720" s="93"/>
      <c r="V720" s="22"/>
    </row>
    <row r="721" spans="1:22" ht="127.5" x14ac:dyDescent="0.45">
      <c r="A721" s="18">
        <v>1371</v>
      </c>
      <c r="B721" s="7" t="s">
        <v>1395</v>
      </c>
      <c r="C721" s="7" t="s">
        <v>4422</v>
      </c>
      <c r="D721" s="3" t="s">
        <v>1396</v>
      </c>
      <c r="E721" s="3" t="s">
        <v>1397</v>
      </c>
      <c r="F721" s="3" t="s">
        <v>6158</v>
      </c>
      <c r="G721" s="20" t="s">
        <v>3872</v>
      </c>
      <c r="H721" s="68" t="s">
        <v>6159</v>
      </c>
      <c r="I721" s="69" t="s">
        <v>3878</v>
      </c>
      <c r="J721" s="68" t="s">
        <v>6159</v>
      </c>
      <c r="K721" s="68" t="s">
        <v>3878</v>
      </c>
      <c r="L721" s="68" t="s">
        <v>6159</v>
      </c>
      <c r="M721" s="19" t="s">
        <v>6275</v>
      </c>
      <c r="N721" s="19" t="str">
        <f>IF((COUNTIF($G721:$L721,"Global Category")+COUNTIF($G721:$L721,"Regional Category"))&gt;0,"YES","")</f>
        <v/>
      </c>
      <c r="O721" s="20" t="s">
        <v>3872</v>
      </c>
      <c r="P721" s="93"/>
      <c r="Q721" s="93"/>
      <c r="R721" s="93"/>
      <c r="S721" s="93"/>
      <c r="T721" s="93"/>
      <c r="U721" s="93"/>
      <c r="V721" s="22"/>
    </row>
    <row r="722" spans="1:22" ht="114.75" x14ac:dyDescent="0.45">
      <c r="A722" s="18">
        <v>1372</v>
      </c>
      <c r="B722" s="7" t="s">
        <v>1398</v>
      </c>
      <c r="C722" s="7" t="s">
        <v>4423</v>
      </c>
      <c r="D722" s="3" t="s">
        <v>1399</v>
      </c>
      <c r="E722" s="3" t="s">
        <v>1397</v>
      </c>
      <c r="F722" s="3" t="s">
        <v>6158</v>
      </c>
      <c r="G722" s="20" t="s">
        <v>3873</v>
      </c>
      <c r="H722" s="68" t="s">
        <v>6159</v>
      </c>
      <c r="I722" s="68" t="s">
        <v>3873</v>
      </c>
      <c r="J722" s="68" t="s">
        <v>6159</v>
      </c>
      <c r="K722" s="68" t="s">
        <v>3878</v>
      </c>
      <c r="L722" s="68" t="s">
        <v>6159</v>
      </c>
      <c r="M722" s="19" t="s">
        <v>6275</v>
      </c>
      <c r="N722" s="19" t="str">
        <f>IF((COUNTIF($G722:$L722,"Global Category")+COUNTIF($G722:$L722,"Regional Category"))&gt;0,"YES","")</f>
        <v/>
      </c>
      <c r="O722" s="134" t="s">
        <v>3873</v>
      </c>
      <c r="P722" s="93"/>
      <c r="Q722" s="93"/>
      <c r="R722" s="93"/>
      <c r="S722" s="93"/>
      <c r="T722" s="93"/>
      <c r="U722" s="93"/>
      <c r="V722" s="22"/>
    </row>
    <row r="723" spans="1:22" ht="242.25" x14ac:dyDescent="0.45">
      <c r="A723" s="18">
        <v>1373</v>
      </c>
      <c r="B723" s="7" t="s">
        <v>1400</v>
      </c>
      <c r="C723" s="7" t="s">
        <v>4424</v>
      </c>
      <c r="D723" s="3" t="s">
        <v>1401</v>
      </c>
      <c r="E723" s="3" t="s">
        <v>1402</v>
      </c>
      <c r="F723" s="3" t="s">
        <v>6158</v>
      </c>
      <c r="G723" s="20" t="s">
        <v>3872</v>
      </c>
      <c r="H723" s="68" t="s">
        <v>6159</v>
      </c>
      <c r="I723" s="69" t="s">
        <v>3878</v>
      </c>
      <c r="J723" s="68" t="s">
        <v>6159</v>
      </c>
      <c r="K723" s="68" t="s">
        <v>3878</v>
      </c>
      <c r="L723" s="68" t="s">
        <v>6159</v>
      </c>
      <c r="M723" s="19" t="s">
        <v>6275</v>
      </c>
      <c r="N723" s="19" t="str">
        <f>IF((COUNTIF($G723:$L723,"Global Category")+COUNTIF($G723:$L723,"Regional Category"))&gt;0,"YES","")</f>
        <v/>
      </c>
      <c r="O723" s="68" t="s">
        <v>3872</v>
      </c>
      <c r="P723" s="93"/>
      <c r="Q723" s="93"/>
      <c r="R723" s="93"/>
      <c r="S723" s="93"/>
      <c r="T723" s="93"/>
      <c r="U723" s="93"/>
      <c r="V723" s="22"/>
    </row>
    <row r="724" spans="1:22" ht="127.5" x14ac:dyDescent="0.45">
      <c r="A724" s="18">
        <v>1374</v>
      </c>
      <c r="B724" s="7" t="s">
        <v>1403</v>
      </c>
      <c r="C724" s="7" t="s">
        <v>4425</v>
      </c>
      <c r="D724" s="3" t="s">
        <v>1404</v>
      </c>
      <c r="E724" s="3" t="s">
        <v>1402</v>
      </c>
      <c r="F724" s="3" t="s">
        <v>6158</v>
      </c>
      <c r="G724" s="20" t="s">
        <v>3873</v>
      </c>
      <c r="H724" s="68" t="s">
        <v>6159</v>
      </c>
      <c r="I724" s="68" t="s">
        <v>3873</v>
      </c>
      <c r="J724" s="68" t="s">
        <v>6159</v>
      </c>
      <c r="K724" s="68" t="s">
        <v>3878</v>
      </c>
      <c r="L724" s="68" t="s">
        <v>6159</v>
      </c>
      <c r="M724" s="19" t="s">
        <v>6275</v>
      </c>
      <c r="N724" s="19" t="str">
        <f>IF((COUNTIF($G724:$L724,"Global Category")+COUNTIF($G724:$L724,"Regional Category"))&gt;0,"YES","")</f>
        <v/>
      </c>
      <c r="O724" s="92" t="s">
        <v>3873</v>
      </c>
      <c r="P724" s="93"/>
      <c r="Q724" s="93"/>
      <c r="R724" s="93"/>
      <c r="S724" s="93"/>
      <c r="T724" s="93"/>
      <c r="U724" s="93"/>
      <c r="V724" s="22"/>
    </row>
    <row r="725" spans="1:22" ht="114.75" x14ac:dyDescent="0.45">
      <c r="A725" s="18">
        <v>1375</v>
      </c>
      <c r="B725" s="7" t="s">
        <v>1405</v>
      </c>
      <c r="C725" s="7" t="s">
        <v>4426</v>
      </c>
      <c r="D725" s="3" t="s">
        <v>1406</v>
      </c>
      <c r="E725" s="3" t="s">
        <v>1407</v>
      </c>
      <c r="F725" s="3" t="s">
        <v>6158</v>
      </c>
      <c r="G725" s="20" t="s">
        <v>3872</v>
      </c>
      <c r="H725" s="68" t="s">
        <v>6159</v>
      </c>
      <c r="I725" s="68" t="s">
        <v>3872</v>
      </c>
      <c r="J725" s="68" t="s">
        <v>6159</v>
      </c>
      <c r="K725" s="68" t="s">
        <v>3878</v>
      </c>
      <c r="L725" s="68" t="s">
        <v>6159</v>
      </c>
      <c r="M725" s="19" t="s">
        <v>6275</v>
      </c>
      <c r="N725" s="19" t="str">
        <f>IF((COUNTIF($G725:$L725,"Global Category")+COUNTIF($G725:$L725,"Regional Category"))&gt;0,"YES","")</f>
        <v/>
      </c>
      <c r="O725" s="68" t="s">
        <v>3872</v>
      </c>
      <c r="P725" s="93"/>
      <c r="Q725" s="93"/>
      <c r="R725" s="93"/>
      <c r="S725" s="93"/>
      <c r="T725" s="93"/>
      <c r="U725" s="93"/>
      <c r="V725" s="22"/>
    </row>
    <row r="726" spans="1:22" ht="140.25" x14ac:dyDescent="0.45">
      <c r="A726" s="18">
        <v>1376</v>
      </c>
      <c r="B726" s="7" t="s">
        <v>1408</v>
      </c>
      <c r="C726" s="7" t="s">
        <v>4427</v>
      </c>
      <c r="D726" s="3" t="s">
        <v>1409</v>
      </c>
      <c r="E726" s="3" t="s">
        <v>1407</v>
      </c>
      <c r="F726" s="3" t="s">
        <v>6158</v>
      </c>
      <c r="G726" s="20" t="s">
        <v>3873</v>
      </c>
      <c r="H726" s="68" t="s">
        <v>6159</v>
      </c>
      <c r="I726" s="68" t="s">
        <v>3873</v>
      </c>
      <c r="J726" s="68" t="s">
        <v>6159</v>
      </c>
      <c r="K726" s="68" t="s">
        <v>3878</v>
      </c>
      <c r="L726" s="68" t="s">
        <v>6159</v>
      </c>
      <c r="M726" s="19" t="s">
        <v>6275</v>
      </c>
      <c r="N726" s="19" t="str">
        <f>IF((COUNTIF($G726:$L726,"Global Category")+COUNTIF($G726:$L726,"Regional Category"))&gt;0,"YES","")</f>
        <v/>
      </c>
      <c r="O726" s="134" t="s">
        <v>3873</v>
      </c>
      <c r="P726" s="93"/>
      <c r="Q726" s="93"/>
      <c r="R726" s="93"/>
      <c r="S726" s="93"/>
      <c r="T726" s="93"/>
      <c r="U726" s="93"/>
      <c r="V726" s="22"/>
    </row>
    <row r="727" spans="1:22" ht="127.5" x14ac:dyDescent="0.45">
      <c r="A727" s="18">
        <v>1377</v>
      </c>
      <c r="B727" s="7" t="s">
        <v>1410</v>
      </c>
      <c r="C727" s="7" t="s">
        <v>3736</v>
      </c>
      <c r="D727" s="3" t="s">
        <v>1411</v>
      </c>
      <c r="E727" s="3" t="s">
        <v>1412</v>
      </c>
      <c r="F727" s="3" t="s">
        <v>5749</v>
      </c>
      <c r="G727" s="20" t="s">
        <v>3841</v>
      </c>
      <c r="H727" s="68" t="s">
        <v>3696</v>
      </c>
      <c r="I727" s="69" t="s">
        <v>3878</v>
      </c>
      <c r="J727" s="68" t="s">
        <v>6159</v>
      </c>
      <c r="K727" s="68" t="s">
        <v>3878</v>
      </c>
      <c r="L727" s="68" t="s">
        <v>6159</v>
      </c>
      <c r="M727" s="19" t="s">
        <v>6275</v>
      </c>
      <c r="N727" s="19" t="str">
        <f>IF((COUNTIF($G727:$L727,"Global Category")+COUNTIF($G727:$L727,"Regional Category"))&gt;0,"YES","")</f>
        <v>YES</v>
      </c>
      <c r="O727" s="134" t="s">
        <v>3878</v>
      </c>
      <c r="P727" s="93"/>
      <c r="Q727" s="93"/>
      <c r="R727" s="93"/>
      <c r="S727" s="93"/>
      <c r="T727" s="93"/>
      <c r="U727" s="93"/>
      <c r="V727" s="19" t="s">
        <v>6312</v>
      </c>
    </row>
    <row r="728" spans="1:22" ht="127.5" x14ac:dyDescent="0.45">
      <c r="A728" s="18">
        <v>1378</v>
      </c>
      <c r="B728" s="7" t="s">
        <v>1413</v>
      </c>
      <c r="C728" s="7" t="s">
        <v>4428</v>
      </c>
      <c r="D728" s="3" t="s">
        <v>1414</v>
      </c>
      <c r="E728" s="3" t="s">
        <v>1412</v>
      </c>
      <c r="F728" s="3" t="s">
        <v>6158</v>
      </c>
      <c r="G728" s="20" t="s">
        <v>3873</v>
      </c>
      <c r="H728" s="68" t="s">
        <v>6159</v>
      </c>
      <c r="I728" s="68" t="s">
        <v>3873</v>
      </c>
      <c r="J728" s="68" t="s">
        <v>6159</v>
      </c>
      <c r="K728" s="68" t="s">
        <v>3878</v>
      </c>
      <c r="L728" s="68" t="s">
        <v>6159</v>
      </c>
      <c r="M728" s="19" t="s">
        <v>6275</v>
      </c>
      <c r="N728" s="19" t="str">
        <f>IF((COUNTIF($G728:$L728,"Global Category")+COUNTIF($G728:$L728,"Regional Category"))&gt;0,"YES","")</f>
        <v/>
      </c>
      <c r="O728" s="134" t="s">
        <v>3873</v>
      </c>
      <c r="P728" s="93"/>
      <c r="Q728" s="93"/>
      <c r="R728" s="93"/>
      <c r="S728" s="93"/>
      <c r="T728" s="93"/>
      <c r="U728" s="93"/>
      <c r="V728" s="22"/>
    </row>
    <row r="729" spans="1:22" ht="127.5" x14ac:dyDescent="0.45">
      <c r="A729" s="18">
        <v>1379</v>
      </c>
      <c r="B729" s="7" t="s">
        <v>1415</v>
      </c>
      <c r="C729" s="7" t="s">
        <v>3737</v>
      </c>
      <c r="D729" s="3" t="s">
        <v>1416</v>
      </c>
      <c r="E729" s="3" t="s">
        <v>1417</v>
      </c>
      <c r="F729" s="3" t="s">
        <v>6158</v>
      </c>
      <c r="G729" s="20" t="s">
        <v>3841</v>
      </c>
      <c r="H729" s="68" t="s">
        <v>3696</v>
      </c>
      <c r="I729" s="69" t="s">
        <v>3878</v>
      </c>
      <c r="J729" s="68" t="s">
        <v>6159</v>
      </c>
      <c r="K729" s="68" t="s">
        <v>3878</v>
      </c>
      <c r="L729" s="68" t="s">
        <v>6159</v>
      </c>
      <c r="M729" s="19" t="s">
        <v>6275</v>
      </c>
      <c r="N729" s="19" t="str">
        <f>IF((COUNTIF($G729:$L729,"Global Category")+COUNTIF($G729:$L729,"Regional Category"))&gt;0,"YES","")</f>
        <v>YES</v>
      </c>
      <c r="O729" s="134" t="s">
        <v>3878</v>
      </c>
      <c r="P729" s="93"/>
      <c r="Q729" s="93"/>
      <c r="R729" s="93"/>
      <c r="S729" s="93"/>
      <c r="T729" s="93"/>
      <c r="U729" s="93"/>
      <c r="V729" s="22"/>
    </row>
    <row r="730" spans="1:22" ht="114.75" x14ac:dyDescent="0.45">
      <c r="A730" s="18">
        <v>1380</v>
      </c>
      <c r="B730" s="7" t="s">
        <v>1418</v>
      </c>
      <c r="C730" s="7" t="s">
        <v>3738</v>
      </c>
      <c r="D730" s="3" t="s">
        <v>1419</v>
      </c>
      <c r="E730" s="3" t="s">
        <v>1420</v>
      </c>
      <c r="F730" s="3" t="s">
        <v>6158</v>
      </c>
      <c r="G730" s="20" t="s">
        <v>3841</v>
      </c>
      <c r="H730" s="68" t="s">
        <v>3696</v>
      </c>
      <c r="I730" s="69" t="s">
        <v>3878</v>
      </c>
      <c r="J730" s="68" t="s">
        <v>6159</v>
      </c>
      <c r="K730" s="68" t="s">
        <v>3878</v>
      </c>
      <c r="L730" s="68" t="s">
        <v>6159</v>
      </c>
      <c r="M730" s="19" t="s">
        <v>6275</v>
      </c>
      <c r="N730" s="19" t="str">
        <f>IF((COUNTIF($G730:$L730,"Global Category")+COUNTIF($G730:$L730,"Regional Category"))&gt;0,"YES","")</f>
        <v>YES</v>
      </c>
      <c r="O730" s="92" t="s">
        <v>3878</v>
      </c>
      <c r="P730" s="9"/>
      <c r="Q730" s="95"/>
      <c r="R730" s="93"/>
      <c r="S730" s="93"/>
      <c r="T730" s="93"/>
      <c r="U730" s="93"/>
      <c r="V730" s="22"/>
    </row>
    <row r="731" spans="1:22" ht="114.75" x14ac:dyDescent="0.45">
      <c r="A731" s="18">
        <v>1381</v>
      </c>
      <c r="B731" s="7" t="s">
        <v>1421</v>
      </c>
      <c r="C731" s="7" t="s">
        <v>4429</v>
      </c>
      <c r="D731" s="3" t="s">
        <v>1422</v>
      </c>
      <c r="E731" s="3" t="s">
        <v>1420</v>
      </c>
      <c r="F731" s="3" t="s">
        <v>6158</v>
      </c>
      <c r="G731" s="20" t="s">
        <v>3873</v>
      </c>
      <c r="H731" s="68" t="s">
        <v>6159</v>
      </c>
      <c r="I731" s="68" t="s">
        <v>3873</v>
      </c>
      <c r="J731" s="68" t="s">
        <v>6159</v>
      </c>
      <c r="K731" s="68" t="s">
        <v>3878</v>
      </c>
      <c r="L731" s="68" t="s">
        <v>6159</v>
      </c>
      <c r="M731" s="19" t="s">
        <v>6275</v>
      </c>
      <c r="N731" s="19" t="str">
        <f>IF((COUNTIF($G731:$L731,"Global Category")+COUNTIF($G731:$L731,"Regional Category"))&gt;0,"YES","")</f>
        <v/>
      </c>
      <c r="O731" s="134" t="s">
        <v>3873</v>
      </c>
      <c r="P731" s="93"/>
      <c r="Q731" s="93"/>
      <c r="R731" s="93"/>
      <c r="S731" s="93"/>
      <c r="T731" s="93"/>
      <c r="U731" s="93"/>
      <c r="V731" s="22"/>
    </row>
    <row r="732" spans="1:22" ht="114.75" x14ac:dyDescent="0.45">
      <c r="A732" s="18">
        <v>1383</v>
      </c>
      <c r="B732" s="7" t="s">
        <v>1423</v>
      </c>
      <c r="C732" s="7" t="s">
        <v>4430</v>
      </c>
      <c r="D732" s="3" t="s">
        <v>1424</v>
      </c>
      <c r="E732" s="3" t="s">
        <v>1425</v>
      </c>
      <c r="F732" s="3" t="s">
        <v>6158</v>
      </c>
      <c r="G732" s="20" t="s">
        <v>3872</v>
      </c>
      <c r="H732" s="68" t="s">
        <v>6159</v>
      </c>
      <c r="I732" s="69" t="s">
        <v>3878</v>
      </c>
      <c r="J732" s="68" t="s">
        <v>6159</v>
      </c>
      <c r="K732" s="68" t="s">
        <v>3872</v>
      </c>
      <c r="L732" s="68" t="s">
        <v>6159</v>
      </c>
      <c r="M732" s="19" t="str">
        <f>VLOOKUP($A732,'[4]TOM T'!$C:$D,2,FALSE)</f>
        <v>Miscellaneous</v>
      </c>
      <c r="N732" s="19" t="str">
        <f>IF((COUNTIF($G732:$L732,"Global Category")+COUNTIF($G732:$L732,"Regional Category"))&gt;0,"YES","")</f>
        <v/>
      </c>
      <c r="O732" s="68" t="s">
        <v>3872</v>
      </c>
      <c r="P732" s="93"/>
      <c r="Q732" s="93"/>
      <c r="R732" s="93"/>
      <c r="S732" s="93"/>
      <c r="T732" s="93"/>
      <c r="U732" s="93"/>
      <c r="V732" s="22"/>
    </row>
    <row r="733" spans="1:22" ht="127.5" x14ac:dyDescent="0.45">
      <c r="A733" s="18">
        <v>1384</v>
      </c>
      <c r="B733" s="7" t="s">
        <v>1426</v>
      </c>
      <c r="C733" s="7" t="s">
        <v>4431</v>
      </c>
      <c r="D733" s="3" t="s">
        <v>1427</v>
      </c>
      <c r="E733" s="3" t="s">
        <v>1425</v>
      </c>
      <c r="F733" s="3" t="s">
        <v>6158</v>
      </c>
      <c r="G733" s="20" t="s">
        <v>3873</v>
      </c>
      <c r="H733" s="68" t="s">
        <v>6159</v>
      </c>
      <c r="I733" s="68" t="s">
        <v>3873</v>
      </c>
      <c r="J733" s="68" t="s">
        <v>6159</v>
      </c>
      <c r="K733" s="68" t="s">
        <v>3873</v>
      </c>
      <c r="L733" s="68" t="s">
        <v>6159</v>
      </c>
      <c r="M733" s="19" t="str">
        <f>VLOOKUP($A733,'[4]TOM T'!$C:$D,2,FALSE)</f>
        <v>Miscellaneous</v>
      </c>
      <c r="N733" s="19" t="str">
        <f>IF((COUNTIF($G733:$L733,"Global Category")+COUNTIF($G733:$L733,"Regional Category"))&gt;0,"YES","")</f>
        <v/>
      </c>
      <c r="O733" s="92" t="s">
        <v>3873</v>
      </c>
      <c r="P733" s="93"/>
      <c r="Q733" s="93"/>
      <c r="R733" s="93"/>
      <c r="S733" s="93"/>
      <c r="T733" s="93"/>
      <c r="U733" s="93"/>
      <c r="V733" s="22"/>
    </row>
    <row r="734" spans="1:22" ht="140.25" x14ac:dyDescent="0.45">
      <c r="A734" s="18">
        <v>1385</v>
      </c>
      <c r="B734" s="7" t="s">
        <v>1428</v>
      </c>
      <c r="C734" s="7" t="s">
        <v>4432</v>
      </c>
      <c r="D734" s="3" t="s">
        <v>1429</v>
      </c>
      <c r="E734" s="3" t="s">
        <v>1430</v>
      </c>
      <c r="F734" s="3" t="s">
        <v>6158</v>
      </c>
      <c r="G734" s="20" t="s">
        <v>3872</v>
      </c>
      <c r="H734" s="68" t="s">
        <v>6159</v>
      </c>
      <c r="I734" s="69" t="s">
        <v>3878</v>
      </c>
      <c r="J734" s="68" t="s">
        <v>6159</v>
      </c>
      <c r="K734" s="68" t="s">
        <v>3872</v>
      </c>
      <c r="L734" s="68" t="s">
        <v>6159</v>
      </c>
      <c r="M734" s="19" t="str">
        <f>VLOOKUP($A734,'[4]TOM T'!$C:$D,2,FALSE)</f>
        <v>Miscellaneous</v>
      </c>
      <c r="N734" s="19" t="str">
        <f>IF((COUNTIF($G734:$L734,"Global Category")+COUNTIF($G734:$L734,"Regional Category"))&gt;0,"YES","")</f>
        <v/>
      </c>
      <c r="O734" s="68" t="s">
        <v>3872</v>
      </c>
      <c r="P734" s="93"/>
      <c r="Q734" s="93"/>
      <c r="R734" s="93"/>
      <c r="S734" s="93"/>
      <c r="T734" s="93"/>
      <c r="U734" s="93"/>
      <c r="V734" s="22"/>
    </row>
    <row r="735" spans="1:22" ht="127.5" x14ac:dyDescent="0.45">
      <c r="A735" s="18">
        <v>1386</v>
      </c>
      <c r="B735" s="7" t="s">
        <v>1431</v>
      </c>
      <c r="C735" s="7" t="s">
        <v>4433</v>
      </c>
      <c r="D735" s="3" t="s">
        <v>1432</v>
      </c>
      <c r="E735" s="3" t="s">
        <v>1433</v>
      </c>
      <c r="F735" s="3" t="s">
        <v>6158</v>
      </c>
      <c r="G735" s="20" t="s">
        <v>3872</v>
      </c>
      <c r="H735" s="68" t="s">
        <v>6159</v>
      </c>
      <c r="I735" s="69" t="s">
        <v>3878</v>
      </c>
      <c r="J735" s="68" t="s">
        <v>6159</v>
      </c>
      <c r="K735" s="68" t="s">
        <v>3872</v>
      </c>
      <c r="L735" s="68" t="s">
        <v>6159</v>
      </c>
      <c r="M735" s="19" t="str">
        <f>VLOOKUP($A735,'[4]TOM T'!$C:$D,2,FALSE)</f>
        <v>Miscellaneous</v>
      </c>
      <c r="N735" s="19" t="str">
        <f>IF((COUNTIF($G735:$L735,"Global Category")+COUNTIF($G735:$L735,"Regional Category"))&gt;0,"YES","")</f>
        <v/>
      </c>
      <c r="O735" s="68" t="s">
        <v>3872</v>
      </c>
      <c r="P735" s="93"/>
      <c r="Q735" s="93"/>
      <c r="R735" s="93"/>
      <c r="S735" s="93"/>
      <c r="T735" s="93"/>
      <c r="U735" s="93"/>
      <c r="V735" s="22"/>
    </row>
    <row r="736" spans="1:22" ht="114.75" x14ac:dyDescent="0.45">
      <c r="A736" s="18">
        <v>1389</v>
      </c>
      <c r="B736" s="7" t="s">
        <v>1434</v>
      </c>
      <c r="C736" s="7" t="s">
        <v>4434</v>
      </c>
      <c r="D736" s="3" t="s">
        <v>107</v>
      </c>
      <c r="E736" s="3" t="s">
        <v>108</v>
      </c>
      <c r="F736" s="3" t="s">
        <v>6158</v>
      </c>
      <c r="G736" s="20" t="s">
        <v>3872</v>
      </c>
      <c r="H736" s="68" t="s">
        <v>6159</v>
      </c>
      <c r="I736" s="68" t="s">
        <v>3872</v>
      </c>
      <c r="J736" s="68" t="s">
        <v>6159</v>
      </c>
      <c r="K736" s="68" t="s">
        <v>3872</v>
      </c>
      <c r="L736" s="68" t="s">
        <v>6159</v>
      </c>
      <c r="M736" s="19" t="str">
        <f>VLOOKUP($A736,'[4]TOM T'!$C:$D,2,FALSE)</f>
        <v>Food facts (nutritions, etc)</v>
      </c>
      <c r="N736" s="19" t="str">
        <f>IF((COUNTIF($G736:$L736,"Global Category")+COUNTIF($G736:$L736,"Regional Category"))&gt;0,"YES","")</f>
        <v/>
      </c>
      <c r="O736" s="20" t="s">
        <v>3872</v>
      </c>
      <c r="P736" s="93"/>
      <c r="Q736" s="93"/>
      <c r="R736" s="93"/>
      <c r="S736" s="93"/>
      <c r="T736" s="93"/>
      <c r="U736" s="93"/>
      <c r="V736" s="22"/>
    </row>
    <row r="737" spans="1:22" ht="114.75" x14ac:dyDescent="0.45">
      <c r="A737" s="18">
        <v>1390</v>
      </c>
      <c r="B737" s="7" t="s">
        <v>1435</v>
      </c>
      <c r="C737" s="7" t="s">
        <v>4435</v>
      </c>
      <c r="D737" s="3" t="s">
        <v>110</v>
      </c>
      <c r="E737" s="3" t="s">
        <v>111</v>
      </c>
      <c r="F737" s="3" t="s">
        <v>6158</v>
      </c>
      <c r="G737" s="20" t="s">
        <v>3873</v>
      </c>
      <c r="H737" s="68" t="s">
        <v>6159</v>
      </c>
      <c r="I737" s="68" t="s">
        <v>3873</v>
      </c>
      <c r="J737" s="68" t="s">
        <v>6159</v>
      </c>
      <c r="K737" s="68" t="s">
        <v>3873</v>
      </c>
      <c r="L737" s="68" t="s">
        <v>6159</v>
      </c>
      <c r="M737" s="19" t="str">
        <f>VLOOKUP($A737,'[4]TOM T'!$C:$D,2,FALSE)</f>
        <v>Food facts (nutritions, etc)</v>
      </c>
      <c r="N737" s="19" t="str">
        <f>IF((COUNTIF($G737:$L737,"Global Category")+COUNTIF($G737:$L737,"Regional Category"))&gt;0,"YES","")</f>
        <v/>
      </c>
      <c r="O737" s="92" t="s">
        <v>3873</v>
      </c>
      <c r="P737" s="93"/>
      <c r="Q737" s="93"/>
      <c r="R737" s="93"/>
      <c r="S737" s="93"/>
      <c r="T737" s="93"/>
      <c r="U737" s="93"/>
      <c r="V737" s="22"/>
    </row>
    <row r="738" spans="1:22" ht="114.75" x14ac:dyDescent="0.45">
      <c r="A738" s="18">
        <v>1391</v>
      </c>
      <c r="B738" s="7" t="s">
        <v>1436</v>
      </c>
      <c r="C738" s="7" t="s">
        <v>4436</v>
      </c>
      <c r="D738" s="3" t="s">
        <v>113</v>
      </c>
      <c r="E738" s="3" t="s">
        <v>114</v>
      </c>
      <c r="F738" s="3" t="s">
        <v>6158</v>
      </c>
      <c r="G738" s="20" t="s">
        <v>3873</v>
      </c>
      <c r="H738" s="68" t="s">
        <v>6159</v>
      </c>
      <c r="I738" s="68" t="s">
        <v>3873</v>
      </c>
      <c r="J738" s="68" t="s">
        <v>6159</v>
      </c>
      <c r="K738" s="68" t="s">
        <v>3873</v>
      </c>
      <c r="L738" s="68" t="s">
        <v>6159</v>
      </c>
      <c r="M738" s="19" t="str">
        <f>VLOOKUP($A738,'[4]TOM T'!$C:$D,2,FALSE)</f>
        <v>Food facts (nutritions, etc)</v>
      </c>
      <c r="N738" s="19" t="str">
        <f>IF((COUNTIF($G738:$L738,"Global Category")+COUNTIF($G738:$L738,"Regional Category"))&gt;0,"YES","")</f>
        <v/>
      </c>
      <c r="O738" s="92" t="s">
        <v>3873</v>
      </c>
      <c r="P738" s="93"/>
      <c r="Q738" s="93"/>
      <c r="R738" s="93"/>
      <c r="S738" s="93"/>
      <c r="T738" s="93"/>
      <c r="U738" s="93"/>
      <c r="V738" s="22"/>
    </row>
    <row r="739" spans="1:22" ht="114.75" x14ac:dyDescent="0.45">
      <c r="A739" s="18">
        <v>1392</v>
      </c>
      <c r="B739" s="7" t="s">
        <v>1437</v>
      </c>
      <c r="C739" s="7" t="s">
        <v>4437</v>
      </c>
      <c r="D739" s="3" t="s">
        <v>116</v>
      </c>
      <c r="E739" s="3" t="s">
        <v>117</v>
      </c>
      <c r="F739" s="3" t="s">
        <v>6158</v>
      </c>
      <c r="G739" s="20" t="s">
        <v>3873</v>
      </c>
      <c r="H739" s="68" t="s">
        <v>6159</v>
      </c>
      <c r="I739" s="68" t="s">
        <v>3873</v>
      </c>
      <c r="J739" s="68" t="s">
        <v>6159</v>
      </c>
      <c r="K739" s="68" t="s">
        <v>3873</v>
      </c>
      <c r="L739" s="68" t="s">
        <v>6159</v>
      </c>
      <c r="M739" s="19" t="str">
        <f>VLOOKUP($A739,'[4]TOM T'!$C:$D,2,FALSE)</f>
        <v>Food facts (nutritions, etc)</v>
      </c>
      <c r="N739" s="19" t="str">
        <f>IF((COUNTIF($G739:$L739,"Global Category")+COUNTIF($G739:$L739,"Regional Category"))&gt;0,"YES","")</f>
        <v/>
      </c>
      <c r="O739" s="134" t="s">
        <v>3873</v>
      </c>
      <c r="P739" s="93"/>
      <c r="Q739" s="93"/>
      <c r="R739" s="93"/>
      <c r="S739" s="93"/>
      <c r="T739" s="93"/>
      <c r="U739" s="93"/>
      <c r="V739" s="22"/>
    </row>
    <row r="740" spans="1:22" ht="127.5" x14ac:dyDescent="0.45">
      <c r="A740" s="18">
        <v>1393</v>
      </c>
      <c r="B740" s="7" t="s">
        <v>1438</v>
      </c>
      <c r="C740" s="7" t="s">
        <v>4438</v>
      </c>
      <c r="D740" s="3" t="s">
        <v>119</v>
      </c>
      <c r="E740" s="3" t="s">
        <v>3875</v>
      </c>
      <c r="F740" s="3" t="s">
        <v>6158</v>
      </c>
      <c r="G740" s="20" t="s">
        <v>3873</v>
      </c>
      <c r="H740" s="68" t="s">
        <v>6159</v>
      </c>
      <c r="I740" s="68" t="s">
        <v>3873</v>
      </c>
      <c r="J740" s="68" t="s">
        <v>6159</v>
      </c>
      <c r="K740" s="68" t="s">
        <v>3873</v>
      </c>
      <c r="L740" s="68" t="s">
        <v>6159</v>
      </c>
      <c r="M740" s="19" t="str">
        <f>VLOOKUP($A740,'[4]TOM T'!$C:$D,2,FALSE)</f>
        <v>Food facts (nutritions, etc)</v>
      </c>
      <c r="N740" s="19" t="str">
        <f>IF((COUNTIF($G740:$L740,"Global Category")+COUNTIF($G740:$L740,"Regional Category"))&gt;0,"YES","")</f>
        <v/>
      </c>
      <c r="O740" s="92" t="s">
        <v>3873</v>
      </c>
      <c r="P740" s="93"/>
      <c r="Q740" s="93"/>
      <c r="R740" s="93"/>
      <c r="S740" s="93"/>
      <c r="T740" s="93"/>
      <c r="U740" s="93"/>
      <c r="V740" s="22"/>
    </row>
    <row r="741" spans="1:22" ht="114.75" x14ac:dyDescent="0.45">
      <c r="A741" s="18">
        <v>1397</v>
      </c>
      <c r="B741" s="7" t="s">
        <v>1439</v>
      </c>
      <c r="C741" s="7" t="s">
        <v>4439</v>
      </c>
      <c r="D741" s="3" t="s">
        <v>1440</v>
      </c>
      <c r="E741" s="3" t="s">
        <v>1441</v>
      </c>
      <c r="F741" s="3" t="s">
        <v>6158</v>
      </c>
      <c r="G741" s="20" t="s">
        <v>3872</v>
      </c>
      <c r="H741" s="68" t="s">
        <v>6159</v>
      </c>
      <c r="I741" s="69" t="s">
        <v>3878</v>
      </c>
      <c r="J741" s="68" t="s">
        <v>6159</v>
      </c>
      <c r="K741" s="68" t="s">
        <v>3872</v>
      </c>
      <c r="L741" s="68" t="s">
        <v>6159</v>
      </c>
      <c r="M741" s="19" t="str">
        <f>VLOOKUP($A741,'[4]TOM T'!$C:$D,2,FALSE)</f>
        <v>Food facts (nutritions, etc)</v>
      </c>
      <c r="N741" s="19" t="str">
        <f>IF((COUNTIF($G741:$L741,"Global Category")+COUNTIF($G741:$L741,"Regional Category"))&gt;0,"YES","")</f>
        <v/>
      </c>
      <c r="O741" s="68" t="s">
        <v>3872</v>
      </c>
      <c r="P741" s="93"/>
      <c r="Q741" s="93"/>
      <c r="R741" s="93"/>
      <c r="S741" s="93"/>
      <c r="T741" s="93"/>
      <c r="U741" s="93"/>
      <c r="V741" s="22"/>
    </row>
    <row r="742" spans="1:22" ht="127.5" x14ac:dyDescent="0.45">
      <c r="A742" s="18">
        <v>1398</v>
      </c>
      <c r="B742" s="7" t="s">
        <v>1442</v>
      </c>
      <c r="C742" s="7" t="s">
        <v>4440</v>
      </c>
      <c r="D742" s="3" t="s">
        <v>1443</v>
      </c>
      <c r="E742" s="3" t="s">
        <v>1444</v>
      </c>
      <c r="F742" s="3" t="s">
        <v>6158</v>
      </c>
      <c r="G742" s="20" t="s">
        <v>3872</v>
      </c>
      <c r="H742" s="68" t="s">
        <v>6159</v>
      </c>
      <c r="I742" s="69" t="s">
        <v>3878</v>
      </c>
      <c r="J742" s="68" t="s">
        <v>6159</v>
      </c>
      <c r="K742" s="68" t="s">
        <v>3872</v>
      </c>
      <c r="L742" s="68" t="s">
        <v>6159</v>
      </c>
      <c r="M742" s="19" t="str">
        <f>VLOOKUP($A742,'[4]TOM T'!$C:$D,2,FALSE)</f>
        <v>Food facts (nutritions, etc)</v>
      </c>
      <c r="N742" s="19" t="str">
        <f>IF((COUNTIF($G742:$L742,"Global Category")+COUNTIF($G742:$L742,"Regional Category"))&gt;0,"YES","")</f>
        <v/>
      </c>
      <c r="O742" s="20" t="s">
        <v>3872</v>
      </c>
      <c r="P742" s="93"/>
      <c r="Q742" s="93"/>
      <c r="R742" s="93"/>
      <c r="S742" s="93"/>
      <c r="T742" s="93"/>
      <c r="U742" s="93"/>
      <c r="V742" s="22"/>
    </row>
    <row r="743" spans="1:22" ht="114.75" x14ac:dyDescent="0.45">
      <c r="A743" s="18">
        <v>1399</v>
      </c>
      <c r="B743" s="7" t="s">
        <v>1445</v>
      </c>
      <c r="C743" s="7" t="s">
        <v>4441</v>
      </c>
      <c r="D743" s="3" t="s">
        <v>1446</v>
      </c>
      <c r="E743" s="3" t="s">
        <v>1444</v>
      </c>
      <c r="F743" s="3" t="s">
        <v>6158</v>
      </c>
      <c r="G743" s="20" t="s">
        <v>3873</v>
      </c>
      <c r="H743" s="68" t="s">
        <v>6159</v>
      </c>
      <c r="I743" s="68" t="s">
        <v>3873</v>
      </c>
      <c r="J743" s="68" t="s">
        <v>6159</v>
      </c>
      <c r="K743" s="68" t="s">
        <v>3873</v>
      </c>
      <c r="L743" s="68" t="s">
        <v>6159</v>
      </c>
      <c r="M743" s="19" t="str">
        <f>VLOOKUP($A743,'[4]TOM T'!$C:$D,2,FALSE)</f>
        <v>Food facts (nutritions, etc)</v>
      </c>
      <c r="N743" s="19" t="str">
        <f>IF((COUNTIF($G743:$L743,"Global Category")+COUNTIF($G743:$L743,"Regional Category"))&gt;0,"YES","")</f>
        <v/>
      </c>
      <c r="O743" s="134" t="s">
        <v>3873</v>
      </c>
      <c r="P743" s="93"/>
      <c r="Q743" s="93"/>
      <c r="R743" s="93"/>
      <c r="S743" s="93"/>
      <c r="T743" s="93"/>
      <c r="U743" s="93"/>
      <c r="V743" s="22"/>
    </row>
    <row r="744" spans="1:22" ht="114.75" x14ac:dyDescent="0.45">
      <c r="A744" s="18">
        <v>1400</v>
      </c>
      <c r="B744" s="7" t="s">
        <v>1447</v>
      </c>
      <c r="C744" s="7" t="s">
        <v>4442</v>
      </c>
      <c r="D744" s="3" t="s">
        <v>1448</v>
      </c>
      <c r="E744" s="3" t="s">
        <v>1449</v>
      </c>
      <c r="F744" s="3" t="s">
        <v>6158</v>
      </c>
      <c r="G744" s="20" t="s">
        <v>3872</v>
      </c>
      <c r="H744" s="68" t="s">
        <v>6159</v>
      </c>
      <c r="I744" s="68" t="s">
        <v>3872</v>
      </c>
      <c r="J744" s="68" t="s">
        <v>6159</v>
      </c>
      <c r="K744" s="68" t="s">
        <v>3872</v>
      </c>
      <c r="L744" s="68" t="s">
        <v>6159</v>
      </c>
      <c r="M744" s="19" t="str">
        <f>VLOOKUP($A744,'[4]TOM T'!$C:$D,2,FALSE)</f>
        <v>Food facts (nutritions, etc)</v>
      </c>
      <c r="N744" s="19" t="str">
        <f>IF((COUNTIF($G744:$L744,"Global Category")+COUNTIF($G744:$L744,"Regional Category"))&gt;0,"YES","")</f>
        <v/>
      </c>
      <c r="O744" s="68" t="s">
        <v>3872</v>
      </c>
      <c r="P744" s="93"/>
      <c r="Q744" s="93"/>
      <c r="R744" s="93"/>
      <c r="S744" s="93"/>
      <c r="T744" s="93"/>
      <c r="U744" s="93"/>
      <c r="V744" s="22"/>
    </row>
    <row r="745" spans="1:22" ht="114.75" x14ac:dyDescent="0.45">
      <c r="A745" s="18">
        <v>1401</v>
      </c>
      <c r="B745" s="7" t="s">
        <v>1450</v>
      </c>
      <c r="C745" s="7" t="s">
        <v>4443</v>
      </c>
      <c r="D745" s="3" t="s">
        <v>1451</v>
      </c>
      <c r="E745" s="3" t="s">
        <v>1449</v>
      </c>
      <c r="F745" s="3" t="s">
        <v>6158</v>
      </c>
      <c r="G745" s="20" t="s">
        <v>3873</v>
      </c>
      <c r="H745" s="68" t="s">
        <v>6159</v>
      </c>
      <c r="I745" s="68" t="s">
        <v>3873</v>
      </c>
      <c r="J745" s="68" t="s">
        <v>6159</v>
      </c>
      <c r="K745" s="68" t="s">
        <v>3873</v>
      </c>
      <c r="L745" s="68" t="s">
        <v>6159</v>
      </c>
      <c r="M745" s="19" t="str">
        <f>VLOOKUP($A745,'[4]TOM T'!$C:$D,2,FALSE)</f>
        <v>Food facts (nutritions, etc)</v>
      </c>
      <c r="N745" s="19" t="str">
        <f>IF((COUNTIF($G745:$L745,"Global Category")+COUNTIF($G745:$L745,"Regional Category"))&gt;0,"YES","")</f>
        <v/>
      </c>
      <c r="O745" s="134" t="s">
        <v>3873</v>
      </c>
      <c r="P745" s="93"/>
      <c r="Q745" s="93"/>
      <c r="R745" s="93"/>
      <c r="S745" s="93"/>
      <c r="T745" s="93"/>
      <c r="U745" s="93"/>
      <c r="V745" s="22"/>
    </row>
    <row r="746" spans="1:22" ht="114.75" x14ac:dyDescent="0.45">
      <c r="A746" s="18">
        <v>1402</v>
      </c>
      <c r="B746" s="7" t="s">
        <v>1452</v>
      </c>
      <c r="C746" s="7" t="s">
        <v>4444</v>
      </c>
      <c r="D746" s="3" t="s">
        <v>1453</v>
      </c>
      <c r="E746" s="3" t="s">
        <v>1454</v>
      </c>
      <c r="F746" s="3" t="s">
        <v>6158</v>
      </c>
      <c r="G746" s="20" t="s">
        <v>3872</v>
      </c>
      <c r="H746" s="68" t="s">
        <v>6159</v>
      </c>
      <c r="I746" s="68" t="s">
        <v>3872</v>
      </c>
      <c r="J746" s="68" t="s">
        <v>6159</v>
      </c>
      <c r="K746" s="68" t="s">
        <v>3872</v>
      </c>
      <c r="L746" s="68" t="s">
        <v>6159</v>
      </c>
      <c r="M746" s="19" t="str">
        <f>VLOOKUP($A746,'[4]TOM T'!$C:$D,2,FALSE)</f>
        <v>Food facts (nutritions, etc)</v>
      </c>
      <c r="N746" s="19" t="str">
        <f>IF((COUNTIF($G746:$L746,"Global Category")+COUNTIF($G746:$L746,"Regional Category"))&gt;0,"YES","")</f>
        <v/>
      </c>
      <c r="O746" s="68" t="s">
        <v>3872</v>
      </c>
      <c r="P746" s="93"/>
      <c r="Q746" s="93"/>
      <c r="R746" s="93"/>
      <c r="S746" s="93"/>
      <c r="T746" s="93"/>
      <c r="U746" s="93"/>
      <c r="V746" s="22"/>
    </row>
    <row r="747" spans="1:22" ht="114.75" x14ac:dyDescent="0.45">
      <c r="A747" s="18">
        <v>1403</v>
      </c>
      <c r="B747" s="7" t="s">
        <v>1455</v>
      </c>
      <c r="C747" s="7" t="s">
        <v>4445</v>
      </c>
      <c r="D747" s="3" t="s">
        <v>1456</v>
      </c>
      <c r="E747" s="3" t="s">
        <v>1454</v>
      </c>
      <c r="F747" s="3" t="s">
        <v>6158</v>
      </c>
      <c r="G747" s="20" t="s">
        <v>3873</v>
      </c>
      <c r="H747" s="68" t="s">
        <v>6159</v>
      </c>
      <c r="I747" s="68" t="s">
        <v>3873</v>
      </c>
      <c r="J747" s="68" t="s">
        <v>6159</v>
      </c>
      <c r="K747" s="68" t="s">
        <v>3873</v>
      </c>
      <c r="L747" s="68" t="s">
        <v>6159</v>
      </c>
      <c r="M747" s="19" t="str">
        <f>VLOOKUP($A747,'[4]TOM T'!$C:$D,2,FALSE)</f>
        <v>Food facts (nutritions, etc)</v>
      </c>
      <c r="N747" s="19" t="str">
        <f>IF((COUNTIF($G747:$L747,"Global Category")+COUNTIF($G747:$L747,"Regional Category"))&gt;0,"YES","")</f>
        <v/>
      </c>
      <c r="O747" s="134" t="s">
        <v>3873</v>
      </c>
      <c r="P747" s="93"/>
      <c r="Q747" s="93"/>
      <c r="R747" s="93"/>
      <c r="S747" s="93"/>
      <c r="T747" s="93"/>
      <c r="U747" s="93"/>
      <c r="V747" s="22"/>
    </row>
    <row r="748" spans="1:22" ht="127.5" x14ac:dyDescent="0.45">
      <c r="A748" s="18">
        <v>1404</v>
      </c>
      <c r="B748" s="7" t="s">
        <v>1457</v>
      </c>
      <c r="C748" s="7" t="s">
        <v>4446</v>
      </c>
      <c r="D748" s="3" t="s">
        <v>1458</v>
      </c>
      <c r="E748" s="3" t="s">
        <v>1459</v>
      </c>
      <c r="F748" s="3" t="s">
        <v>6158</v>
      </c>
      <c r="G748" s="20" t="s">
        <v>3872</v>
      </c>
      <c r="H748" s="68" t="s">
        <v>6159</v>
      </c>
      <c r="I748" s="68" t="s">
        <v>3872</v>
      </c>
      <c r="J748" s="68" t="s">
        <v>6159</v>
      </c>
      <c r="K748" s="68" t="s">
        <v>3872</v>
      </c>
      <c r="L748" s="68" t="s">
        <v>6159</v>
      </c>
      <c r="M748" s="19" t="str">
        <f>VLOOKUP($A748,'[4]TOM T'!$C:$D,2,FALSE)</f>
        <v>Food facts (nutritions, etc)</v>
      </c>
      <c r="N748" s="19" t="str">
        <f>IF((COUNTIF($G748:$L748,"Global Category")+COUNTIF($G748:$L748,"Regional Category"))&gt;0,"YES","")</f>
        <v/>
      </c>
      <c r="O748" s="20" t="s">
        <v>3872</v>
      </c>
      <c r="P748" s="93"/>
      <c r="Q748" s="93"/>
      <c r="R748" s="93"/>
      <c r="S748" s="93"/>
      <c r="T748" s="93"/>
      <c r="U748" s="93"/>
      <c r="V748" s="22"/>
    </row>
    <row r="749" spans="1:22" ht="140.25" x14ac:dyDescent="0.45">
      <c r="A749" s="18">
        <v>1405</v>
      </c>
      <c r="B749" s="7" t="s">
        <v>1460</v>
      </c>
      <c r="C749" s="7" t="s">
        <v>4447</v>
      </c>
      <c r="D749" s="3" t="s">
        <v>1461</v>
      </c>
      <c r="E749" s="3" t="s">
        <v>1459</v>
      </c>
      <c r="F749" s="3" t="s">
        <v>6158</v>
      </c>
      <c r="G749" s="20" t="s">
        <v>3873</v>
      </c>
      <c r="H749" s="68" t="s">
        <v>6159</v>
      </c>
      <c r="I749" s="68" t="s">
        <v>3873</v>
      </c>
      <c r="J749" s="68" t="s">
        <v>6159</v>
      </c>
      <c r="K749" s="68" t="s">
        <v>3873</v>
      </c>
      <c r="L749" s="68" t="s">
        <v>6159</v>
      </c>
      <c r="M749" s="19" t="str">
        <f>VLOOKUP($A749,'[4]TOM T'!$C:$D,2,FALSE)</f>
        <v>Food facts (nutritions, etc)</v>
      </c>
      <c r="N749" s="19" t="str">
        <f>IF((COUNTIF($G749:$L749,"Global Category")+COUNTIF($G749:$L749,"Regional Category"))&gt;0,"YES","")</f>
        <v/>
      </c>
      <c r="O749" s="92" t="s">
        <v>3873</v>
      </c>
      <c r="P749" s="93"/>
      <c r="Q749" s="93"/>
      <c r="R749" s="93"/>
      <c r="S749" s="93"/>
      <c r="T749" s="93"/>
      <c r="U749" s="93"/>
      <c r="V749" s="22"/>
    </row>
    <row r="750" spans="1:22" ht="114.75" x14ac:dyDescent="0.45">
      <c r="A750" s="18">
        <v>1406</v>
      </c>
      <c r="B750" s="7" t="s">
        <v>1462</v>
      </c>
      <c r="C750" s="7" t="s">
        <v>4448</v>
      </c>
      <c r="D750" s="3" t="s">
        <v>1463</v>
      </c>
      <c r="E750" s="3" t="s">
        <v>1464</v>
      </c>
      <c r="F750" s="3" t="s">
        <v>6158</v>
      </c>
      <c r="G750" s="20" t="s">
        <v>3872</v>
      </c>
      <c r="H750" s="68" t="s">
        <v>6159</v>
      </c>
      <c r="I750" s="68" t="s">
        <v>3872</v>
      </c>
      <c r="J750" s="68" t="s">
        <v>6159</v>
      </c>
      <c r="K750" s="68" t="s">
        <v>3872</v>
      </c>
      <c r="L750" s="68" t="s">
        <v>6159</v>
      </c>
      <c r="M750" s="19" t="str">
        <f>VLOOKUP($A750,'[4]TOM T'!$C:$D,2,FALSE)</f>
        <v>Food facts (nutritions, etc)</v>
      </c>
      <c r="N750" s="19" t="str">
        <f>IF((COUNTIF($G750:$L750,"Global Category")+COUNTIF($G750:$L750,"Regional Category"))&gt;0,"YES","")</f>
        <v/>
      </c>
      <c r="O750" s="68" t="s">
        <v>3872</v>
      </c>
      <c r="P750" s="93"/>
      <c r="Q750" s="93"/>
      <c r="R750" s="93"/>
      <c r="S750" s="93"/>
      <c r="T750" s="93"/>
      <c r="U750" s="93"/>
      <c r="V750" s="22"/>
    </row>
    <row r="751" spans="1:22" ht="127.5" x14ac:dyDescent="0.45">
      <c r="A751" s="18">
        <v>1407</v>
      </c>
      <c r="B751" s="7" t="s">
        <v>1465</v>
      </c>
      <c r="C751" s="7" t="s">
        <v>4449</v>
      </c>
      <c r="D751" s="3" t="s">
        <v>1466</v>
      </c>
      <c r="E751" s="3" t="s">
        <v>1467</v>
      </c>
      <c r="F751" s="3" t="s">
        <v>6158</v>
      </c>
      <c r="G751" s="20" t="s">
        <v>3872</v>
      </c>
      <c r="H751" s="68" t="s">
        <v>6159</v>
      </c>
      <c r="I751" s="68" t="s">
        <v>3872</v>
      </c>
      <c r="J751" s="68" t="s">
        <v>6159</v>
      </c>
      <c r="K751" s="68" t="s">
        <v>3872</v>
      </c>
      <c r="L751" s="68" t="s">
        <v>6159</v>
      </c>
      <c r="M751" s="19" t="str">
        <f>VLOOKUP($A751,'[4]TOM T'!$C:$D,2,FALSE)</f>
        <v>Food facts (nutritions, etc)</v>
      </c>
      <c r="N751" s="19" t="str">
        <f>IF((COUNTIF($G751:$L751,"Global Category")+COUNTIF($G751:$L751,"Regional Category"))&gt;0,"YES","")</f>
        <v/>
      </c>
      <c r="O751" s="20" t="s">
        <v>3872</v>
      </c>
      <c r="P751" s="93"/>
      <c r="Q751" s="93"/>
      <c r="R751" s="93"/>
      <c r="S751" s="93"/>
      <c r="T751" s="93"/>
      <c r="U751" s="93"/>
      <c r="V751" s="22"/>
    </row>
    <row r="752" spans="1:22" ht="127.5" x14ac:dyDescent="0.45">
      <c r="A752" s="18">
        <v>1408</v>
      </c>
      <c r="B752" s="7" t="s">
        <v>1468</v>
      </c>
      <c r="C752" s="7" t="s">
        <v>4450</v>
      </c>
      <c r="D752" s="3" t="s">
        <v>1469</v>
      </c>
      <c r="E752" s="3" t="s">
        <v>1467</v>
      </c>
      <c r="F752" s="3" t="s">
        <v>6158</v>
      </c>
      <c r="G752" s="20" t="s">
        <v>3873</v>
      </c>
      <c r="H752" s="68" t="s">
        <v>6159</v>
      </c>
      <c r="I752" s="68" t="s">
        <v>3873</v>
      </c>
      <c r="J752" s="68" t="s">
        <v>6159</v>
      </c>
      <c r="K752" s="68" t="s">
        <v>3873</v>
      </c>
      <c r="L752" s="68" t="s">
        <v>6159</v>
      </c>
      <c r="M752" s="19" t="str">
        <f>VLOOKUP($A752,'[4]TOM T'!$C:$D,2,FALSE)</f>
        <v>Food facts (nutritions, etc)</v>
      </c>
      <c r="N752" s="19" t="str">
        <f>IF((COUNTIF($G752:$L752,"Global Category")+COUNTIF($G752:$L752,"Regional Category"))&gt;0,"YES","")</f>
        <v/>
      </c>
      <c r="O752" s="134" t="s">
        <v>3873</v>
      </c>
      <c r="P752" s="93"/>
      <c r="Q752" s="93"/>
      <c r="R752" s="93"/>
      <c r="S752" s="93"/>
      <c r="T752" s="93"/>
      <c r="U752" s="93"/>
      <c r="V752" s="22"/>
    </row>
    <row r="753" spans="1:22" ht="127.5" x14ac:dyDescent="0.45">
      <c r="A753" s="18">
        <v>1409</v>
      </c>
      <c r="B753" s="7" t="s">
        <v>1470</v>
      </c>
      <c r="C753" s="7" t="s">
        <v>4451</v>
      </c>
      <c r="D753" s="3" t="s">
        <v>1471</v>
      </c>
      <c r="E753" s="3" t="s">
        <v>1472</v>
      </c>
      <c r="F753" s="3" t="s">
        <v>6158</v>
      </c>
      <c r="G753" s="20" t="s">
        <v>3872</v>
      </c>
      <c r="H753" s="68" t="s">
        <v>6159</v>
      </c>
      <c r="I753" s="68" t="s">
        <v>3872</v>
      </c>
      <c r="J753" s="68" t="s">
        <v>6159</v>
      </c>
      <c r="K753" s="68" t="s">
        <v>3872</v>
      </c>
      <c r="L753" s="68" t="s">
        <v>6159</v>
      </c>
      <c r="M753" s="19" t="str">
        <f>VLOOKUP($A753,'[4]TOM T'!$C:$D,2,FALSE)</f>
        <v>Food facts (nutritions, etc)</v>
      </c>
      <c r="N753" s="19" t="str">
        <f>IF((COUNTIF($G753:$L753,"Global Category")+COUNTIF($G753:$L753,"Regional Category"))&gt;0,"YES","")</f>
        <v/>
      </c>
      <c r="O753" s="68" t="s">
        <v>3872</v>
      </c>
      <c r="P753" s="93"/>
      <c r="Q753" s="93"/>
      <c r="R753" s="93"/>
      <c r="S753" s="93"/>
      <c r="T753" s="93"/>
      <c r="U753" s="93"/>
      <c r="V753" s="22"/>
    </row>
    <row r="754" spans="1:22" ht="127.5" x14ac:dyDescent="0.45">
      <c r="A754" s="18">
        <v>1410</v>
      </c>
      <c r="B754" s="7" t="s">
        <v>1473</v>
      </c>
      <c r="C754" s="7" t="s">
        <v>4452</v>
      </c>
      <c r="D754" s="3" t="s">
        <v>1474</v>
      </c>
      <c r="E754" s="3" t="s">
        <v>1475</v>
      </c>
      <c r="F754" s="3" t="s">
        <v>6158</v>
      </c>
      <c r="G754" s="20" t="s">
        <v>3872</v>
      </c>
      <c r="H754" s="68" t="s">
        <v>6159</v>
      </c>
      <c r="I754" s="68" t="s">
        <v>3872</v>
      </c>
      <c r="J754" s="68" t="s">
        <v>6159</v>
      </c>
      <c r="K754" s="68" t="s">
        <v>3872</v>
      </c>
      <c r="L754" s="68" t="s">
        <v>6159</v>
      </c>
      <c r="M754" s="19" t="str">
        <f>VLOOKUP($A754,'[4]TOM T'!$C:$D,2,FALSE)</f>
        <v>Food facts (nutritions, etc)</v>
      </c>
      <c r="N754" s="19" t="str">
        <f>IF((COUNTIF($G754:$L754,"Global Category")+COUNTIF($G754:$L754,"Regional Category"))&gt;0,"YES","")</f>
        <v/>
      </c>
      <c r="O754" s="20" t="s">
        <v>3872</v>
      </c>
      <c r="P754" s="93"/>
      <c r="Q754" s="93"/>
      <c r="R754" s="93"/>
      <c r="S754" s="93"/>
      <c r="T754" s="93"/>
      <c r="U754" s="93"/>
      <c r="V754" s="22"/>
    </row>
    <row r="755" spans="1:22" ht="127.5" x14ac:dyDescent="0.45">
      <c r="A755" s="18">
        <v>1411</v>
      </c>
      <c r="B755" s="7" t="s">
        <v>1476</v>
      </c>
      <c r="C755" s="7" t="s">
        <v>4453</v>
      </c>
      <c r="D755" s="3" t="s">
        <v>1477</v>
      </c>
      <c r="E755" s="3" t="s">
        <v>1475</v>
      </c>
      <c r="F755" s="3" t="s">
        <v>6158</v>
      </c>
      <c r="G755" s="20" t="s">
        <v>3873</v>
      </c>
      <c r="H755" s="68" t="s">
        <v>6159</v>
      </c>
      <c r="I755" s="68" t="s">
        <v>3873</v>
      </c>
      <c r="J755" s="68" t="s">
        <v>6159</v>
      </c>
      <c r="K755" s="68" t="s">
        <v>3873</v>
      </c>
      <c r="L755" s="68" t="s">
        <v>6159</v>
      </c>
      <c r="M755" s="19" t="str">
        <f>VLOOKUP($A755,'[4]TOM T'!$C:$D,2,FALSE)</f>
        <v>Food facts (nutritions, etc)</v>
      </c>
      <c r="N755" s="19" t="str">
        <f>IF((COUNTIF($G755:$L755,"Global Category")+COUNTIF($G755:$L755,"Regional Category"))&gt;0,"YES","")</f>
        <v/>
      </c>
      <c r="O755" s="134" t="s">
        <v>3873</v>
      </c>
      <c r="P755" s="93"/>
      <c r="Q755" s="93"/>
      <c r="R755" s="93"/>
      <c r="S755" s="93"/>
      <c r="T755" s="93"/>
      <c r="U755" s="93"/>
      <c r="V755" s="22"/>
    </row>
    <row r="756" spans="1:22" ht="127.5" x14ac:dyDescent="0.45">
      <c r="A756" s="18">
        <v>1412</v>
      </c>
      <c r="B756" s="7" t="s">
        <v>1478</v>
      </c>
      <c r="C756" s="7" t="s">
        <v>4454</v>
      </c>
      <c r="D756" s="3" t="s">
        <v>1479</v>
      </c>
      <c r="E756" s="3" t="s">
        <v>1480</v>
      </c>
      <c r="F756" s="3" t="s">
        <v>6158</v>
      </c>
      <c r="G756" s="20" t="s">
        <v>3872</v>
      </c>
      <c r="H756" s="68" t="s">
        <v>6159</v>
      </c>
      <c r="I756" s="68" t="s">
        <v>3872</v>
      </c>
      <c r="J756" s="68" t="s">
        <v>6159</v>
      </c>
      <c r="K756" s="68" t="s">
        <v>3872</v>
      </c>
      <c r="L756" s="68" t="s">
        <v>6159</v>
      </c>
      <c r="M756" s="19" t="str">
        <f>VLOOKUP($A756,'[4]TOM T'!$C:$D,2,FALSE)</f>
        <v>Food facts (nutritions, etc)</v>
      </c>
      <c r="N756" s="19" t="str">
        <f>IF((COUNTIF($G756:$L756,"Global Category")+COUNTIF($G756:$L756,"Regional Category"))&gt;0,"YES","")</f>
        <v/>
      </c>
      <c r="O756" s="68" t="s">
        <v>3872</v>
      </c>
      <c r="P756" s="93"/>
      <c r="Q756" s="93"/>
      <c r="R756" s="93"/>
      <c r="S756" s="93"/>
      <c r="T756" s="93"/>
      <c r="U756" s="93"/>
      <c r="V756" s="22"/>
    </row>
    <row r="757" spans="1:22" ht="114.75" x14ac:dyDescent="0.45">
      <c r="A757" s="8">
        <v>1432</v>
      </c>
      <c r="B757" s="7" t="s">
        <v>1481</v>
      </c>
      <c r="C757" s="7" t="s">
        <v>4455</v>
      </c>
      <c r="D757" s="3" t="s">
        <v>1482</v>
      </c>
      <c r="E757" s="3" t="s">
        <v>1483</v>
      </c>
      <c r="F757" s="3" t="s">
        <v>6158</v>
      </c>
      <c r="G757" s="20" t="s">
        <v>3878</v>
      </c>
      <c r="H757" s="68" t="s">
        <v>6159</v>
      </c>
      <c r="I757" s="69" t="s">
        <v>3878</v>
      </c>
      <c r="J757" s="68" t="s">
        <v>6159</v>
      </c>
      <c r="K757" s="68" t="s">
        <v>3878</v>
      </c>
      <c r="L757" s="68" t="s">
        <v>6159</v>
      </c>
      <c r="M757" s="19" t="str">
        <f>VLOOKUP($A757,'[4]TOM T'!$C:$D,2,FALSE)</f>
        <v>Health related facts</v>
      </c>
      <c r="N757" s="19" t="str">
        <f>IF((COUNTIF($G757:$L757,"Global Category")+COUNTIF($G757:$L757,"Regional Category"))&gt;0,"YES","")</f>
        <v/>
      </c>
      <c r="O757" s="134" t="s">
        <v>3878</v>
      </c>
      <c r="P757" s="93"/>
      <c r="Q757" s="93"/>
      <c r="R757" s="93"/>
      <c r="S757" s="93"/>
      <c r="T757" s="93"/>
      <c r="U757" s="93"/>
      <c r="V757" s="22"/>
    </row>
    <row r="758" spans="1:22" ht="114.75" x14ac:dyDescent="0.45">
      <c r="A758" s="8">
        <v>1433</v>
      </c>
      <c r="B758" s="7" t="s">
        <v>1484</v>
      </c>
      <c r="C758" s="7" t="s">
        <v>4456</v>
      </c>
      <c r="D758" s="3" t="s">
        <v>1485</v>
      </c>
      <c r="E758" s="3" t="s">
        <v>1486</v>
      </c>
      <c r="F758" s="3" t="s">
        <v>6158</v>
      </c>
      <c r="G758" s="20" t="s">
        <v>3878</v>
      </c>
      <c r="H758" s="68" t="s">
        <v>6159</v>
      </c>
      <c r="I758" s="69" t="s">
        <v>3878</v>
      </c>
      <c r="J758" s="68" t="s">
        <v>6159</v>
      </c>
      <c r="K758" s="68" t="s">
        <v>3878</v>
      </c>
      <c r="L758" s="68" t="s">
        <v>6159</v>
      </c>
      <c r="M758" s="19" t="str">
        <f>VLOOKUP($A758,'[4]TOM T'!$C:$D,2,FALSE)</f>
        <v>Health related facts</v>
      </c>
      <c r="N758" s="19" t="str">
        <f>IF((COUNTIF($G758:$L758,"Global Category")+COUNTIF($G758:$L758,"Regional Category"))&gt;0,"YES","")</f>
        <v/>
      </c>
      <c r="O758" s="134" t="s">
        <v>3878</v>
      </c>
      <c r="P758" s="93"/>
      <c r="Q758" s="93"/>
      <c r="R758" s="93"/>
      <c r="S758" s="93"/>
      <c r="T758" s="93"/>
      <c r="U758" s="93"/>
      <c r="V758" s="22"/>
    </row>
    <row r="759" spans="1:22" ht="178.5" x14ac:dyDescent="0.45">
      <c r="A759" s="8">
        <v>1434</v>
      </c>
      <c r="B759" s="7" t="s">
        <v>1487</v>
      </c>
      <c r="C759" s="7" t="s">
        <v>4457</v>
      </c>
      <c r="D759" s="3" t="s">
        <v>1488</v>
      </c>
      <c r="E759" s="3" t="s">
        <v>1489</v>
      </c>
      <c r="F759" s="3" t="s">
        <v>6158</v>
      </c>
      <c r="G759" s="20" t="s">
        <v>3878</v>
      </c>
      <c r="H759" s="68" t="s">
        <v>6159</v>
      </c>
      <c r="I759" s="69" t="s">
        <v>3872</v>
      </c>
      <c r="J759" s="68" t="s">
        <v>6159</v>
      </c>
      <c r="K759" s="68" t="s">
        <v>3872</v>
      </c>
      <c r="L759" s="68" t="s">
        <v>6159</v>
      </c>
      <c r="M759" s="19" t="str">
        <f>VLOOKUP($A759,'[4]TOM T'!$C:$D,2,FALSE)</f>
        <v>Health related facts</v>
      </c>
      <c r="N759" s="19" t="str">
        <f>IF((COUNTIF($G759:$L759,"Global Category")+COUNTIF($G759:$L759,"Regional Category"))&gt;0,"YES","")</f>
        <v/>
      </c>
      <c r="O759" s="68" t="s">
        <v>3872</v>
      </c>
      <c r="P759" s="93"/>
      <c r="Q759" s="93"/>
      <c r="R759" s="93"/>
      <c r="S759" s="93"/>
      <c r="T759" s="93"/>
      <c r="U759" s="93"/>
      <c r="V759" s="22"/>
    </row>
    <row r="760" spans="1:22" ht="114.75" x14ac:dyDescent="0.45">
      <c r="A760" s="8">
        <v>1435</v>
      </c>
      <c r="B760" s="7" t="s">
        <v>1490</v>
      </c>
      <c r="C760" s="7" t="s">
        <v>4458</v>
      </c>
      <c r="D760" s="3" t="s">
        <v>1491</v>
      </c>
      <c r="E760" s="3" t="s">
        <v>1492</v>
      </c>
      <c r="F760" s="3" t="s">
        <v>6158</v>
      </c>
      <c r="G760" s="20" t="s">
        <v>3878</v>
      </c>
      <c r="H760" s="68" t="s">
        <v>6159</v>
      </c>
      <c r="I760" s="69" t="s">
        <v>3689</v>
      </c>
      <c r="J760" s="68" t="s">
        <v>6159</v>
      </c>
      <c r="K760" s="68" t="s">
        <v>3878</v>
      </c>
      <c r="L760" s="68" t="s">
        <v>6159</v>
      </c>
      <c r="M760" s="19" t="str">
        <f>VLOOKUP($A760,'[4]TOM T'!$C:$D,2,FALSE)</f>
        <v>Health related facts</v>
      </c>
      <c r="N760" s="19" t="str">
        <f>IF((COUNTIF($G760:$L760,"Global Category")+COUNTIF($G760:$L760,"Regional Category"))&gt;0,"YES","")</f>
        <v/>
      </c>
      <c r="O760" s="92" t="s">
        <v>3878</v>
      </c>
      <c r="P760" s="93"/>
      <c r="Q760" s="93"/>
      <c r="R760" s="93"/>
      <c r="S760" s="93"/>
      <c r="T760" s="93"/>
      <c r="U760" s="93"/>
      <c r="V760" s="22"/>
    </row>
    <row r="761" spans="1:22" ht="127.5" x14ac:dyDescent="0.45">
      <c r="A761" s="8">
        <v>1436</v>
      </c>
      <c r="B761" s="7" t="s">
        <v>1493</v>
      </c>
      <c r="C761" s="7" t="s">
        <v>4459</v>
      </c>
      <c r="D761" s="3" t="s">
        <v>1494</v>
      </c>
      <c r="E761" s="3" t="s">
        <v>1495</v>
      </c>
      <c r="F761" s="3" t="s">
        <v>6158</v>
      </c>
      <c r="G761" s="20" t="s">
        <v>3878</v>
      </c>
      <c r="H761" s="68" t="s">
        <v>6159</v>
      </c>
      <c r="I761" s="69" t="s">
        <v>3689</v>
      </c>
      <c r="J761" s="68" t="s">
        <v>6159</v>
      </c>
      <c r="K761" s="68" t="s">
        <v>3878</v>
      </c>
      <c r="L761" s="68" t="s">
        <v>6159</v>
      </c>
      <c r="M761" s="19" t="str">
        <f>VLOOKUP($A761,'[4]TOM T'!$C:$D,2,FALSE)</f>
        <v>Health related facts</v>
      </c>
      <c r="N761" s="19" t="str">
        <f>IF((COUNTIF($G761:$L761,"Global Category")+COUNTIF($G761:$L761,"Regional Category"))&gt;0,"YES","")</f>
        <v/>
      </c>
      <c r="O761" s="134" t="s">
        <v>3878</v>
      </c>
      <c r="P761" s="93"/>
      <c r="Q761" s="93"/>
      <c r="R761" s="93"/>
      <c r="S761" s="93"/>
      <c r="T761" s="93"/>
      <c r="U761" s="93"/>
      <c r="V761" s="22"/>
    </row>
    <row r="762" spans="1:22" ht="114.75" x14ac:dyDescent="0.45">
      <c r="A762" s="8">
        <v>1438</v>
      </c>
      <c r="B762" s="7" t="s">
        <v>1496</v>
      </c>
      <c r="C762" s="7" t="s">
        <v>4460</v>
      </c>
      <c r="D762" s="3" t="s">
        <v>107</v>
      </c>
      <c r="E762" s="3" t="s">
        <v>108</v>
      </c>
      <c r="F762" s="3" t="s">
        <v>6158</v>
      </c>
      <c r="G762" s="20" t="s">
        <v>3878</v>
      </c>
      <c r="H762" s="68" t="s">
        <v>6159</v>
      </c>
      <c r="I762" s="69" t="s">
        <v>3689</v>
      </c>
      <c r="J762" s="68" t="s">
        <v>6159</v>
      </c>
      <c r="K762" s="68" t="s">
        <v>3878</v>
      </c>
      <c r="L762" s="68" t="s">
        <v>6159</v>
      </c>
      <c r="M762" s="19" t="str">
        <f>VLOOKUP($A762,'[4]TOM T'!$C:$D,2,FALSE)</f>
        <v>Health related facts</v>
      </c>
      <c r="N762" s="19" t="str">
        <f>IF((COUNTIF($G762:$L762,"Global Category")+COUNTIF($G762:$L762,"Regional Category"))&gt;0,"YES","")</f>
        <v/>
      </c>
      <c r="O762" s="92" t="s">
        <v>3878</v>
      </c>
      <c r="P762" s="93"/>
      <c r="Q762" s="93"/>
      <c r="R762" s="93"/>
      <c r="S762" s="93"/>
      <c r="T762" s="93"/>
      <c r="U762" s="93"/>
      <c r="V762" s="22"/>
    </row>
    <row r="763" spans="1:22" ht="127.5" x14ac:dyDescent="0.45">
      <c r="A763" s="18">
        <v>1439</v>
      </c>
      <c r="B763" s="7" t="s">
        <v>1497</v>
      </c>
      <c r="C763" s="7" t="s">
        <v>4461</v>
      </c>
      <c r="D763" s="3" t="s">
        <v>110</v>
      </c>
      <c r="E763" s="3" t="s">
        <v>111</v>
      </c>
      <c r="F763" s="3" t="s">
        <v>6158</v>
      </c>
      <c r="G763" s="20" t="s">
        <v>3873</v>
      </c>
      <c r="H763" s="68" t="s">
        <v>6159</v>
      </c>
      <c r="I763" s="68" t="s">
        <v>3873</v>
      </c>
      <c r="J763" s="68" t="s">
        <v>6159</v>
      </c>
      <c r="K763" s="68" t="s">
        <v>3873</v>
      </c>
      <c r="L763" s="68" t="s">
        <v>6159</v>
      </c>
      <c r="M763" s="19" t="str">
        <f>VLOOKUP($A763,'[4]TOM T'!$C:$D,2,FALSE)</f>
        <v>Health related facts</v>
      </c>
      <c r="N763" s="19" t="str">
        <f>IF((COUNTIF($G763:$L763,"Global Category")+COUNTIF($G763:$L763,"Regional Category"))&gt;0,"YES","")</f>
        <v/>
      </c>
      <c r="O763" s="134" t="s">
        <v>3873</v>
      </c>
      <c r="P763" s="93"/>
      <c r="Q763" s="93"/>
      <c r="R763" s="93"/>
      <c r="S763" s="93"/>
      <c r="T763" s="93"/>
      <c r="U763" s="93"/>
      <c r="V763" s="22"/>
    </row>
    <row r="764" spans="1:22" ht="153" x14ac:dyDescent="0.45">
      <c r="A764" s="18">
        <v>1440</v>
      </c>
      <c r="B764" s="7" t="s">
        <v>1498</v>
      </c>
      <c r="C764" s="7" t="s">
        <v>4462</v>
      </c>
      <c r="D764" s="3" t="s">
        <v>113</v>
      </c>
      <c r="E764" s="3" t="s">
        <v>114</v>
      </c>
      <c r="F764" s="3" t="s">
        <v>6158</v>
      </c>
      <c r="G764" s="20" t="s">
        <v>3873</v>
      </c>
      <c r="H764" s="68" t="s">
        <v>6159</v>
      </c>
      <c r="I764" s="68" t="s">
        <v>3873</v>
      </c>
      <c r="J764" s="68" t="s">
        <v>6159</v>
      </c>
      <c r="K764" s="68" t="s">
        <v>3873</v>
      </c>
      <c r="L764" s="68" t="s">
        <v>6159</v>
      </c>
      <c r="M764" s="19" t="str">
        <f>VLOOKUP($A764,'[4]TOM T'!$C:$D,2,FALSE)</f>
        <v>Health related facts</v>
      </c>
      <c r="N764" s="19" t="str">
        <f>IF((COUNTIF($G764:$L764,"Global Category")+COUNTIF($G764:$L764,"Regional Category"))&gt;0,"YES","")</f>
        <v/>
      </c>
      <c r="O764" s="134" t="s">
        <v>3873</v>
      </c>
      <c r="P764" s="93"/>
      <c r="Q764" s="93"/>
      <c r="R764" s="93"/>
      <c r="S764" s="93"/>
      <c r="T764" s="93"/>
      <c r="U764" s="93"/>
      <c r="V764" s="22"/>
    </row>
    <row r="765" spans="1:22" ht="140.25" x14ac:dyDescent="0.45">
      <c r="A765" s="18">
        <v>1441</v>
      </c>
      <c r="B765" s="7" t="s">
        <v>1499</v>
      </c>
      <c r="C765" s="7" t="s">
        <v>4463</v>
      </c>
      <c r="D765" s="3" t="s">
        <v>116</v>
      </c>
      <c r="E765" s="3" t="s">
        <v>117</v>
      </c>
      <c r="F765" s="3" t="s">
        <v>6158</v>
      </c>
      <c r="G765" s="20" t="s">
        <v>3873</v>
      </c>
      <c r="H765" s="68" t="s">
        <v>6159</v>
      </c>
      <c r="I765" s="68" t="s">
        <v>3873</v>
      </c>
      <c r="J765" s="68" t="s">
        <v>6159</v>
      </c>
      <c r="K765" s="68" t="s">
        <v>3873</v>
      </c>
      <c r="L765" s="68" t="s">
        <v>6159</v>
      </c>
      <c r="M765" s="19" t="str">
        <f>VLOOKUP($A765,'[4]TOM T'!$C:$D,2,FALSE)</f>
        <v>Health related facts</v>
      </c>
      <c r="N765" s="19" t="str">
        <f>IF((COUNTIF($G765:$L765,"Global Category")+COUNTIF($G765:$L765,"Regional Category"))&gt;0,"YES","")</f>
        <v/>
      </c>
      <c r="O765" s="134" t="s">
        <v>3873</v>
      </c>
      <c r="P765" s="93"/>
      <c r="Q765" s="93"/>
      <c r="R765" s="93"/>
      <c r="S765" s="93"/>
      <c r="T765" s="93"/>
      <c r="U765" s="93"/>
      <c r="V765" s="22"/>
    </row>
    <row r="766" spans="1:22" ht="127.5" x14ac:dyDescent="0.45">
      <c r="A766" s="18">
        <v>1442</v>
      </c>
      <c r="B766" s="7" t="s">
        <v>1500</v>
      </c>
      <c r="C766" s="7" t="s">
        <v>4464</v>
      </c>
      <c r="D766" s="3" t="s">
        <v>119</v>
      </c>
      <c r="E766" s="3" t="s">
        <v>3875</v>
      </c>
      <c r="F766" s="3" t="s">
        <v>6158</v>
      </c>
      <c r="G766" s="20" t="s">
        <v>3873</v>
      </c>
      <c r="H766" s="68" t="s">
        <v>6159</v>
      </c>
      <c r="I766" s="68" t="s">
        <v>3873</v>
      </c>
      <c r="J766" s="68" t="s">
        <v>6159</v>
      </c>
      <c r="K766" s="68" t="s">
        <v>3873</v>
      </c>
      <c r="L766" s="68" t="s">
        <v>6159</v>
      </c>
      <c r="M766" s="19" t="str">
        <f>VLOOKUP($A766,'[4]TOM T'!$C:$D,2,FALSE)</f>
        <v>Health related facts</v>
      </c>
      <c r="N766" s="19" t="str">
        <f>IF((COUNTIF($G766:$L766,"Global Category")+COUNTIF($G766:$L766,"Regional Category"))&gt;0,"YES","")</f>
        <v/>
      </c>
      <c r="O766" s="92" t="s">
        <v>3873</v>
      </c>
      <c r="P766" s="93"/>
      <c r="Q766" s="93"/>
      <c r="R766" s="93"/>
      <c r="S766" s="93"/>
      <c r="T766" s="93"/>
      <c r="U766" s="93"/>
      <c r="V766" s="22"/>
    </row>
    <row r="767" spans="1:22" ht="165.75" x14ac:dyDescent="0.45">
      <c r="A767" s="18">
        <v>1457</v>
      </c>
      <c r="B767" s="7" t="s">
        <v>1501</v>
      </c>
      <c r="C767" s="7" t="s">
        <v>3739</v>
      </c>
      <c r="D767" s="3" t="s">
        <v>1502</v>
      </c>
      <c r="E767" s="3" t="s">
        <v>1503</v>
      </c>
      <c r="F767" s="3" t="s">
        <v>5753</v>
      </c>
      <c r="G767" s="20" t="s">
        <v>3841</v>
      </c>
      <c r="H767" s="68" t="s">
        <v>3696</v>
      </c>
      <c r="I767" s="69" t="s">
        <v>3841</v>
      </c>
      <c r="J767" s="68" t="s">
        <v>3696</v>
      </c>
      <c r="K767" s="68" t="s">
        <v>3841</v>
      </c>
      <c r="L767" s="68" t="s">
        <v>3696</v>
      </c>
      <c r="M767" s="19" t="str">
        <f>VLOOKUP($A767,'[4]TOM T'!$C:$D,2,FALSE)</f>
        <v>Health related facts</v>
      </c>
      <c r="N767" s="19" t="str">
        <f>IF((COUNTIF($G767:$L767,"Global Category")+COUNTIF($G767:$L767,"Regional Category"))&gt;0,"YES","")</f>
        <v>YES</v>
      </c>
      <c r="O767" s="134" t="s">
        <v>3872</v>
      </c>
      <c r="P767" s="9"/>
      <c r="Q767" s="95"/>
      <c r="R767" s="93"/>
      <c r="S767" s="93"/>
      <c r="T767" s="93"/>
      <c r="U767" s="93"/>
      <c r="V767" s="19" t="s">
        <v>6315</v>
      </c>
    </row>
    <row r="768" spans="1:22" ht="127.5" x14ac:dyDescent="0.45">
      <c r="A768" s="18">
        <v>1458</v>
      </c>
      <c r="B768" s="7" t="s">
        <v>1504</v>
      </c>
      <c r="C768" s="7" t="s">
        <v>4465</v>
      </c>
      <c r="D768" s="3" t="s">
        <v>1505</v>
      </c>
      <c r="E768" s="3" t="s">
        <v>1503</v>
      </c>
      <c r="F768" s="3" t="s">
        <v>6158</v>
      </c>
      <c r="G768" s="20" t="s">
        <v>3873</v>
      </c>
      <c r="H768" s="68" t="s">
        <v>6159</v>
      </c>
      <c r="I768" s="68" t="s">
        <v>3873</v>
      </c>
      <c r="J768" s="68" t="s">
        <v>6159</v>
      </c>
      <c r="K768" s="68" t="s">
        <v>6250</v>
      </c>
      <c r="L768" s="68" t="s">
        <v>6159</v>
      </c>
      <c r="M768" s="19" t="str">
        <f>VLOOKUP($A768,'[4]TOM T'!$C:$D,2,FALSE)</f>
        <v>Health related facts</v>
      </c>
      <c r="N768" s="19" t="str">
        <f>IF((COUNTIF($G768:$L768,"Global Category")+COUNTIF($G768:$L768,"Regional Category"))&gt;0,"YES","")</f>
        <v/>
      </c>
      <c r="O768" s="92" t="s">
        <v>3873</v>
      </c>
      <c r="P768" s="93"/>
      <c r="Q768" s="93"/>
      <c r="R768" s="93"/>
      <c r="S768" s="93"/>
      <c r="T768" s="93"/>
      <c r="U768" s="93"/>
      <c r="V768" s="22"/>
    </row>
    <row r="769" spans="1:22" ht="165.75" x14ac:dyDescent="0.45">
      <c r="A769" s="18">
        <v>1460</v>
      </c>
      <c r="B769" s="7" t="s">
        <v>1506</v>
      </c>
      <c r="C769" s="7" t="s">
        <v>4466</v>
      </c>
      <c r="D769" s="3" t="s">
        <v>1507</v>
      </c>
      <c r="E769" s="3" t="s">
        <v>1508</v>
      </c>
      <c r="F769" s="3" t="s">
        <v>6158</v>
      </c>
      <c r="G769" s="20" t="s">
        <v>3872</v>
      </c>
      <c r="H769" s="68" t="s">
        <v>6159</v>
      </c>
      <c r="I769" s="68" t="s">
        <v>3872</v>
      </c>
      <c r="J769" s="68" t="s">
        <v>6159</v>
      </c>
      <c r="K769" s="68" t="s">
        <v>3872</v>
      </c>
      <c r="L769" s="68" t="s">
        <v>6159</v>
      </c>
      <c r="M769" s="19" t="str">
        <f>VLOOKUP($A769,'[4]TOM T'!$C:$D,2,FALSE)</f>
        <v>Health related facts</v>
      </c>
      <c r="N769" s="19" t="str">
        <f>IF((COUNTIF($G769:$L769,"Global Category")+COUNTIF($G769:$L769,"Regional Category"))&gt;0,"YES","")</f>
        <v/>
      </c>
      <c r="O769" s="68" t="s">
        <v>3872</v>
      </c>
      <c r="P769" s="93"/>
      <c r="Q769" s="93"/>
      <c r="R769" s="93"/>
      <c r="S769" s="93"/>
      <c r="T769" s="93"/>
      <c r="U769" s="93"/>
      <c r="V769" s="22"/>
    </row>
    <row r="770" spans="1:22" ht="165.75" x14ac:dyDescent="0.45">
      <c r="A770" s="8">
        <v>1461</v>
      </c>
      <c r="B770" s="7" t="s">
        <v>1509</v>
      </c>
      <c r="C770" s="7" t="s">
        <v>4467</v>
      </c>
      <c r="D770" s="3" t="s">
        <v>1510</v>
      </c>
      <c r="E770" s="3" t="s">
        <v>1511</v>
      </c>
      <c r="F770" s="3" t="s">
        <v>6158</v>
      </c>
      <c r="G770" s="20" t="s">
        <v>4468</v>
      </c>
      <c r="H770" s="68" t="s">
        <v>6159</v>
      </c>
      <c r="I770" s="68" t="s">
        <v>4468</v>
      </c>
      <c r="J770" s="68" t="s">
        <v>6159</v>
      </c>
      <c r="K770" s="68" t="s">
        <v>4722</v>
      </c>
      <c r="L770" s="68" t="s">
        <v>6159</v>
      </c>
      <c r="M770" s="19" t="str">
        <f>VLOOKUP($A770,'[4]TOM T'!$C:$D,2,FALSE)</f>
        <v>Health related facts</v>
      </c>
      <c r="N770" s="19" t="str">
        <f>IF((COUNTIF($G770:$L770,"Global Category")+COUNTIF($G770:$L770,"Regional Category"))&gt;0,"YES","")</f>
        <v/>
      </c>
      <c r="O770" s="69" t="s">
        <v>4722</v>
      </c>
      <c r="P770" s="93"/>
      <c r="Q770" s="93"/>
      <c r="R770" s="93"/>
      <c r="S770" s="93"/>
      <c r="T770" s="93"/>
      <c r="U770" s="93"/>
      <c r="V770" s="22"/>
    </row>
    <row r="771" spans="1:22" ht="127.5" x14ac:dyDescent="0.45">
      <c r="A771" s="18">
        <v>1464</v>
      </c>
      <c r="B771" s="7" t="s">
        <v>1512</v>
      </c>
      <c r="C771" s="7" t="s">
        <v>4469</v>
      </c>
      <c r="D771" s="3" t="s">
        <v>119</v>
      </c>
      <c r="E771" s="3" t="s">
        <v>3875</v>
      </c>
      <c r="F771" s="3" t="s">
        <v>6158</v>
      </c>
      <c r="G771" s="20" t="s">
        <v>3873</v>
      </c>
      <c r="H771" s="68" t="s">
        <v>6159</v>
      </c>
      <c r="I771" s="68" t="s">
        <v>3873</v>
      </c>
      <c r="J771" s="68" t="s">
        <v>6159</v>
      </c>
      <c r="K771" s="68" t="s">
        <v>3873</v>
      </c>
      <c r="L771" s="68" t="s">
        <v>6159</v>
      </c>
      <c r="M771" s="19" t="str">
        <f>VLOOKUP($A771,'[4]TOM T'!$C:$D,2,FALSE)</f>
        <v>Health related facts</v>
      </c>
      <c r="N771" s="19" t="str">
        <f>IF((COUNTIF($G771:$L771,"Global Category")+COUNTIF($G771:$L771,"Regional Category"))&gt;0,"YES","")</f>
        <v/>
      </c>
      <c r="O771" s="134" t="s">
        <v>3873</v>
      </c>
      <c r="P771" s="93"/>
      <c r="Q771" s="93"/>
      <c r="R771" s="93"/>
      <c r="S771" s="93"/>
      <c r="T771" s="93"/>
      <c r="U771" s="93"/>
      <c r="V771" s="22"/>
    </row>
    <row r="772" spans="1:22" ht="127.5" x14ac:dyDescent="0.45">
      <c r="A772" s="18">
        <v>1469</v>
      </c>
      <c r="B772" s="7" t="s">
        <v>1513</v>
      </c>
      <c r="C772" s="7" t="s">
        <v>4470</v>
      </c>
      <c r="D772" s="3" t="s">
        <v>1514</v>
      </c>
      <c r="E772" s="3" t="s">
        <v>1515</v>
      </c>
      <c r="F772" s="3" t="s">
        <v>6158</v>
      </c>
      <c r="G772" s="20" t="s">
        <v>3872</v>
      </c>
      <c r="H772" s="68" t="s">
        <v>6159</v>
      </c>
      <c r="I772" s="68" t="s">
        <v>3872</v>
      </c>
      <c r="J772" s="68" t="s">
        <v>6159</v>
      </c>
      <c r="K772" s="68" t="s">
        <v>3872</v>
      </c>
      <c r="L772" s="68" t="s">
        <v>6159</v>
      </c>
      <c r="M772" s="19" t="str">
        <f>VLOOKUP($A772,'[4]TOM T'!$C:$D,2,FALSE)</f>
        <v>Health related facts</v>
      </c>
      <c r="N772" s="19" t="str">
        <f>IF((COUNTIF($G772:$L772,"Global Category")+COUNTIF($G772:$L772,"Regional Category"))&gt;0,"YES","")</f>
        <v/>
      </c>
      <c r="O772" s="20" t="s">
        <v>3872</v>
      </c>
      <c r="P772" s="93"/>
      <c r="Q772" s="93"/>
      <c r="R772" s="93"/>
      <c r="S772" s="93"/>
      <c r="T772" s="93"/>
      <c r="U772" s="93"/>
      <c r="V772" s="22"/>
    </row>
    <row r="773" spans="1:22" ht="127.5" x14ac:dyDescent="0.45">
      <c r="A773" s="18">
        <v>1470</v>
      </c>
      <c r="B773" s="7" t="s">
        <v>1516</v>
      </c>
      <c r="C773" s="7" t="s">
        <v>4471</v>
      </c>
      <c r="D773" s="3" t="s">
        <v>1517</v>
      </c>
      <c r="E773" s="3" t="s">
        <v>1515</v>
      </c>
      <c r="F773" s="3" t="s">
        <v>6158</v>
      </c>
      <c r="G773" s="20" t="s">
        <v>3873</v>
      </c>
      <c r="H773" s="68" t="s">
        <v>6159</v>
      </c>
      <c r="I773" s="68" t="s">
        <v>3873</v>
      </c>
      <c r="J773" s="68" t="s">
        <v>6159</v>
      </c>
      <c r="K773" s="68" t="s">
        <v>3873</v>
      </c>
      <c r="L773" s="68" t="s">
        <v>6159</v>
      </c>
      <c r="M773" s="19" t="str">
        <f>VLOOKUP($A773,'[4]TOM T'!$C:$D,2,FALSE)</f>
        <v>Health related facts</v>
      </c>
      <c r="N773" s="19" t="str">
        <f>IF((COUNTIF($G773:$L773,"Global Category")+COUNTIF($G773:$L773,"Regional Category"))&gt;0,"YES","")</f>
        <v/>
      </c>
      <c r="O773" s="92" t="s">
        <v>3873</v>
      </c>
      <c r="P773" s="93"/>
      <c r="Q773" s="93"/>
      <c r="R773" s="93"/>
      <c r="S773" s="93"/>
      <c r="T773" s="93"/>
      <c r="U773" s="93"/>
      <c r="V773" s="22"/>
    </row>
    <row r="774" spans="1:22" ht="127.5" x14ac:dyDescent="0.45">
      <c r="A774" s="8">
        <v>1471</v>
      </c>
      <c r="B774" s="7" t="s">
        <v>1518</v>
      </c>
      <c r="C774" s="7" t="s">
        <v>4472</v>
      </c>
      <c r="D774" s="3" t="s">
        <v>1519</v>
      </c>
      <c r="E774" s="3" t="s">
        <v>1520</v>
      </c>
      <c r="F774" s="3" t="s">
        <v>6158</v>
      </c>
      <c r="G774" s="20" t="s">
        <v>3872</v>
      </c>
      <c r="H774" s="68" t="s">
        <v>6159</v>
      </c>
      <c r="I774" s="68" t="s">
        <v>3872</v>
      </c>
      <c r="J774" s="68" t="s">
        <v>6159</v>
      </c>
      <c r="K774" s="68" t="s">
        <v>3872</v>
      </c>
      <c r="L774" s="68" t="s">
        <v>6159</v>
      </c>
      <c r="M774" s="19" t="str">
        <f>VLOOKUP($A774,'[4]TOM T'!$C:$D,2,FALSE)</f>
        <v>Health related facts</v>
      </c>
      <c r="N774" s="19" t="str">
        <f>IF((COUNTIF($G774:$L774,"Global Category")+COUNTIF($G774:$L774,"Regional Category"))&gt;0,"YES","")</f>
        <v/>
      </c>
      <c r="O774" s="20" t="s">
        <v>3872</v>
      </c>
      <c r="P774" s="93"/>
      <c r="Q774" s="93"/>
      <c r="R774" s="93"/>
      <c r="S774" s="93"/>
      <c r="T774" s="93"/>
      <c r="U774" s="93"/>
      <c r="V774" s="22"/>
    </row>
    <row r="775" spans="1:22" ht="114.75" x14ac:dyDescent="0.45">
      <c r="A775" s="8">
        <v>1472</v>
      </c>
      <c r="B775" s="7" t="s">
        <v>1521</v>
      </c>
      <c r="C775" s="7" t="s">
        <v>4473</v>
      </c>
      <c r="D775" s="3" t="s">
        <v>1522</v>
      </c>
      <c r="E775" s="3" t="s">
        <v>1523</v>
      </c>
      <c r="F775" s="3" t="s">
        <v>6158</v>
      </c>
      <c r="G775" s="20" t="s">
        <v>4468</v>
      </c>
      <c r="H775" s="68" t="s">
        <v>6159</v>
      </c>
      <c r="I775" s="68" t="s">
        <v>3878</v>
      </c>
      <c r="J775" s="68" t="s">
        <v>6159</v>
      </c>
      <c r="K775" s="68" t="s">
        <v>4722</v>
      </c>
      <c r="L775" s="68" t="s">
        <v>6159</v>
      </c>
      <c r="M775" s="19" t="str">
        <f>VLOOKUP($A775,'[4]TOM T'!$C:$D,2,FALSE)</f>
        <v>Health related facts</v>
      </c>
      <c r="N775" s="19" t="str">
        <f>IF((COUNTIF($G775:$L775,"Global Category")+COUNTIF($G775:$L775,"Regional Category"))&gt;0,"YES","")</f>
        <v/>
      </c>
      <c r="O775" s="134" t="s">
        <v>4722</v>
      </c>
      <c r="P775" s="93"/>
      <c r="Q775" s="93"/>
      <c r="R775" s="93"/>
      <c r="S775" s="93"/>
      <c r="T775" s="93"/>
      <c r="U775" s="93"/>
      <c r="V775" s="22"/>
    </row>
    <row r="776" spans="1:22" ht="114.75" x14ac:dyDescent="0.45">
      <c r="A776" s="18">
        <v>1473</v>
      </c>
      <c r="B776" s="7" t="s">
        <v>1524</v>
      </c>
      <c r="C776" s="7" t="s">
        <v>4474</v>
      </c>
      <c r="D776" s="3" t="s">
        <v>1525</v>
      </c>
      <c r="E776" s="3" t="s">
        <v>1526</v>
      </c>
      <c r="F776" s="3" t="s">
        <v>6158</v>
      </c>
      <c r="G776" s="20" t="s">
        <v>3872</v>
      </c>
      <c r="H776" s="68" t="s">
        <v>6159</v>
      </c>
      <c r="I776" s="68" t="s">
        <v>3872</v>
      </c>
      <c r="J776" s="68" t="s">
        <v>6159</v>
      </c>
      <c r="K776" s="68" t="s">
        <v>3872</v>
      </c>
      <c r="L776" s="68" t="s">
        <v>6159</v>
      </c>
      <c r="M776" s="19" t="str">
        <f>VLOOKUP($A776,'[4]TOM T'!$C:$D,2,FALSE)</f>
        <v>Health related facts</v>
      </c>
      <c r="N776" s="19" t="str">
        <f>IF((COUNTIF($G776:$L776,"Global Category")+COUNTIF($G776:$L776,"Regional Category"))&gt;0,"YES","")</f>
        <v/>
      </c>
      <c r="O776" s="68" t="s">
        <v>3872</v>
      </c>
      <c r="P776" s="93"/>
      <c r="Q776" s="93"/>
      <c r="R776" s="93"/>
      <c r="S776" s="93"/>
      <c r="T776" s="93"/>
      <c r="U776" s="93"/>
      <c r="V776" s="22"/>
    </row>
    <row r="777" spans="1:22" ht="127.5" x14ac:dyDescent="0.45">
      <c r="A777" s="18">
        <v>1477</v>
      </c>
      <c r="B777" s="7" t="s">
        <v>1527</v>
      </c>
      <c r="C777" s="7" t="s">
        <v>4475</v>
      </c>
      <c r="D777" s="3" t="s">
        <v>107</v>
      </c>
      <c r="E777" s="3" t="s">
        <v>108</v>
      </c>
      <c r="F777" s="3" t="s">
        <v>6158</v>
      </c>
      <c r="G777" s="20" t="s">
        <v>3872</v>
      </c>
      <c r="H777" s="68" t="s">
        <v>6159</v>
      </c>
      <c r="I777" s="68" t="s">
        <v>3872</v>
      </c>
      <c r="J777" s="68" t="s">
        <v>6159</v>
      </c>
      <c r="K777" s="68" t="s">
        <v>3872</v>
      </c>
      <c r="L777" s="68" t="s">
        <v>6159</v>
      </c>
      <c r="M777" s="19" t="str">
        <f>VLOOKUP($A777,'[4]TOM T'!$C:$D,2,FALSE)</f>
        <v>Health related facts</v>
      </c>
      <c r="N777" s="19" t="str">
        <f>IF((COUNTIF($G777:$L777,"Global Category")+COUNTIF($G777:$L777,"Regional Category"))&gt;0,"YES","")</f>
        <v/>
      </c>
      <c r="O777" s="20" t="s">
        <v>3872</v>
      </c>
      <c r="P777" s="93"/>
      <c r="Q777" s="93"/>
      <c r="R777" s="93"/>
      <c r="S777" s="93"/>
      <c r="T777" s="93"/>
      <c r="U777" s="93"/>
      <c r="V777" s="22"/>
    </row>
    <row r="778" spans="1:22" ht="127.5" x14ac:dyDescent="0.45">
      <c r="A778" s="18">
        <v>1478</v>
      </c>
      <c r="B778" s="7" t="s">
        <v>1528</v>
      </c>
      <c r="C778" s="7" t="s">
        <v>4476</v>
      </c>
      <c r="D778" s="3" t="s">
        <v>110</v>
      </c>
      <c r="E778" s="3" t="s">
        <v>111</v>
      </c>
      <c r="F778" s="3" t="s">
        <v>6158</v>
      </c>
      <c r="G778" s="20" t="s">
        <v>3873</v>
      </c>
      <c r="H778" s="68" t="s">
        <v>6159</v>
      </c>
      <c r="I778" s="68" t="s">
        <v>3873</v>
      </c>
      <c r="J778" s="68" t="s">
        <v>6159</v>
      </c>
      <c r="K778" s="68" t="s">
        <v>3873</v>
      </c>
      <c r="L778" s="68" t="s">
        <v>6159</v>
      </c>
      <c r="M778" s="19" t="str">
        <f>VLOOKUP($A778,'[4]TOM T'!$C:$D,2,FALSE)</f>
        <v>Health related facts</v>
      </c>
      <c r="N778" s="19" t="str">
        <f>IF((COUNTIF($G778:$L778,"Global Category")+COUNTIF($G778:$L778,"Regional Category"))&gt;0,"YES","")</f>
        <v/>
      </c>
      <c r="O778" s="92" t="s">
        <v>3873</v>
      </c>
      <c r="P778" s="93"/>
      <c r="Q778" s="93"/>
      <c r="R778" s="93"/>
      <c r="S778" s="93"/>
      <c r="T778" s="93"/>
      <c r="U778" s="93"/>
      <c r="V778" s="22"/>
    </row>
    <row r="779" spans="1:22" ht="127.5" x14ac:dyDescent="0.45">
      <c r="A779" s="18">
        <v>1479</v>
      </c>
      <c r="B779" s="7" t="s">
        <v>1529</v>
      </c>
      <c r="C779" s="7" t="s">
        <v>4477</v>
      </c>
      <c r="D779" s="3" t="s">
        <v>113</v>
      </c>
      <c r="E779" s="3" t="s">
        <v>114</v>
      </c>
      <c r="F779" s="3" t="s">
        <v>6158</v>
      </c>
      <c r="G779" s="20" t="s">
        <v>3873</v>
      </c>
      <c r="H779" s="68" t="s">
        <v>6159</v>
      </c>
      <c r="I779" s="68" t="s">
        <v>3873</v>
      </c>
      <c r="J779" s="68" t="s">
        <v>6159</v>
      </c>
      <c r="K779" s="68" t="s">
        <v>3873</v>
      </c>
      <c r="L779" s="68" t="s">
        <v>6159</v>
      </c>
      <c r="M779" s="19" t="str">
        <f>VLOOKUP($A779,'[4]TOM T'!$C:$D,2,FALSE)</f>
        <v>Health related facts</v>
      </c>
      <c r="N779" s="19" t="str">
        <f>IF((COUNTIF($G779:$L779,"Global Category")+COUNTIF($G779:$L779,"Regional Category"))&gt;0,"YES","")</f>
        <v/>
      </c>
      <c r="O779" s="92" t="s">
        <v>3873</v>
      </c>
      <c r="P779" s="93"/>
      <c r="Q779" s="93"/>
      <c r="R779" s="93"/>
      <c r="S779" s="93"/>
      <c r="T779" s="93"/>
      <c r="U779" s="93"/>
      <c r="V779" s="22"/>
    </row>
    <row r="780" spans="1:22" ht="127.5" x14ac:dyDescent="0.45">
      <c r="A780" s="18">
        <v>1480</v>
      </c>
      <c r="B780" s="7" t="s">
        <v>1530</v>
      </c>
      <c r="C780" s="7" t="s">
        <v>4478</v>
      </c>
      <c r="D780" s="3" t="s">
        <v>116</v>
      </c>
      <c r="E780" s="3" t="s">
        <v>117</v>
      </c>
      <c r="F780" s="3" t="s">
        <v>6158</v>
      </c>
      <c r="G780" s="20" t="s">
        <v>3873</v>
      </c>
      <c r="H780" s="68" t="s">
        <v>6159</v>
      </c>
      <c r="I780" s="68" t="s">
        <v>3873</v>
      </c>
      <c r="J780" s="68" t="s">
        <v>6159</v>
      </c>
      <c r="K780" s="68" t="s">
        <v>3873</v>
      </c>
      <c r="L780" s="68" t="s">
        <v>6159</v>
      </c>
      <c r="M780" s="19" t="str">
        <f>VLOOKUP($A780,'[4]TOM T'!$C:$D,2,FALSE)</f>
        <v>Health related facts</v>
      </c>
      <c r="N780" s="19" t="str">
        <f>IF((COUNTIF($G780:$L780,"Global Category")+COUNTIF($G780:$L780,"Regional Category"))&gt;0,"YES","")</f>
        <v/>
      </c>
      <c r="O780" s="92" t="s">
        <v>3873</v>
      </c>
      <c r="P780" s="93"/>
      <c r="Q780" s="93"/>
      <c r="R780" s="93"/>
      <c r="S780" s="93"/>
      <c r="T780" s="93"/>
      <c r="U780" s="93"/>
      <c r="V780" s="22"/>
    </row>
    <row r="781" spans="1:22" ht="114.75" x14ac:dyDescent="0.45">
      <c r="A781" s="18">
        <v>1481</v>
      </c>
      <c r="B781" s="7" t="s">
        <v>1531</v>
      </c>
      <c r="C781" s="7" t="s">
        <v>4479</v>
      </c>
      <c r="D781" s="3" t="s">
        <v>119</v>
      </c>
      <c r="E781" s="3" t="s">
        <v>3875</v>
      </c>
      <c r="F781" s="3" t="s">
        <v>6158</v>
      </c>
      <c r="G781" s="20" t="s">
        <v>3873</v>
      </c>
      <c r="H781" s="68" t="s">
        <v>6159</v>
      </c>
      <c r="I781" s="68" t="s">
        <v>3873</v>
      </c>
      <c r="J781" s="68" t="s">
        <v>6159</v>
      </c>
      <c r="K781" s="68" t="s">
        <v>3873</v>
      </c>
      <c r="L781" s="68" t="s">
        <v>6159</v>
      </c>
      <c r="M781" s="19" t="str">
        <f>VLOOKUP($A781,'[4]TOM T'!$C:$D,2,FALSE)</f>
        <v>Health related facts</v>
      </c>
      <c r="N781" s="19" t="str">
        <f>IF((COUNTIF($G781:$L781,"Global Category")+COUNTIF($G781:$L781,"Regional Category"))&gt;0,"YES","")</f>
        <v/>
      </c>
      <c r="O781" s="134" t="s">
        <v>3873</v>
      </c>
      <c r="P781" s="93"/>
      <c r="Q781" s="93"/>
      <c r="R781" s="93"/>
      <c r="S781" s="93"/>
      <c r="T781" s="93"/>
      <c r="U781" s="93"/>
      <c r="V781" s="22"/>
    </row>
    <row r="782" spans="1:22" ht="114.75" x14ac:dyDescent="0.45">
      <c r="A782" s="18">
        <v>1491</v>
      </c>
      <c r="B782" s="7" t="s">
        <v>1532</v>
      </c>
      <c r="C782" s="7" t="s">
        <v>4480</v>
      </c>
      <c r="D782" s="3" t="s">
        <v>1533</v>
      </c>
      <c r="E782" s="3" t="s">
        <v>1534</v>
      </c>
      <c r="F782" s="3" t="s">
        <v>6158</v>
      </c>
      <c r="G782" s="20" t="s">
        <v>3872</v>
      </c>
      <c r="H782" s="68" t="s">
        <v>6159</v>
      </c>
      <c r="I782" s="68" t="s">
        <v>3872</v>
      </c>
      <c r="J782" s="68" t="s">
        <v>6159</v>
      </c>
      <c r="K782" s="68" t="s">
        <v>3872</v>
      </c>
      <c r="L782" s="68" t="s">
        <v>6159</v>
      </c>
      <c r="M782" s="19" t="str">
        <f>VLOOKUP($A782,'[4]TOM T'!$C:$D,2,FALSE)</f>
        <v>Generic products details</v>
      </c>
      <c r="N782" s="19" t="str">
        <f>IF((COUNTIF($G782:$L782,"Global Category")+COUNTIF($G782:$L782,"Regional Category"))&gt;0,"YES","")</f>
        <v/>
      </c>
      <c r="O782" s="20" t="s">
        <v>3872</v>
      </c>
      <c r="P782" s="93"/>
      <c r="Q782" s="93"/>
      <c r="R782" s="93"/>
      <c r="S782" s="93"/>
      <c r="T782" s="93"/>
      <c r="U782" s="93"/>
      <c r="V782" s="22"/>
    </row>
    <row r="783" spans="1:22" ht="114.75" x14ac:dyDescent="0.45">
      <c r="A783" s="18">
        <v>1493</v>
      </c>
      <c r="B783" s="7" t="s">
        <v>1535</v>
      </c>
      <c r="C783" s="7" t="s">
        <v>4481</v>
      </c>
      <c r="D783" s="3" t="s">
        <v>1536</v>
      </c>
      <c r="E783" s="3" t="s">
        <v>1537</v>
      </c>
      <c r="F783" s="3" t="s">
        <v>6158</v>
      </c>
      <c r="G783" s="20" t="s">
        <v>3872</v>
      </c>
      <c r="H783" s="68" t="s">
        <v>6159</v>
      </c>
      <c r="I783" s="68" t="s">
        <v>3872</v>
      </c>
      <c r="J783" s="68" t="s">
        <v>6159</v>
      </c>
      <c r="K783" s="68" t="s">
        <v>3872</v>
      </c>
      <c r="L783" s="68" t="s">
        <v>6159</v>
      </c>
      <c r="M783" s="19" t="str">
        <f>VLOOKUP($A783,'[4]TOM T'!$C:$D,2,FALSE)</f>
        <v>Generic products details</v>
      </c>
      <c r="N783" s="19" t="str">
        <f>IF((COUNTIF($G783:$L783,"Global Category")+COUNTIF($G783:$L783,"Regional Category"))&gt;0,"YES","")</f>
        <v/>
      </c>
      <c r="O783" s="68" t="s">
        <v>3872</v>
      </c>
      <c r="P783" s="93"/>
      <c r="Q783" s="93"/>
      <c r="R783" s="93"/>
      <c r="S783" s="93"/>
      <c r="T783" s="93"/>
      <c r="U783" s="93"/>
      <c r="V783" s="22"/>
    </row>
    <row r="784" spans="1:22" ht="114.75" x14ac:dyDescent="0.45">
      <c r="A784" s="18">
        <v>1494</v>
      </c>
      <c r="B784" s="7" t="s">
        <v>1538</v>
      </c>
      <c r="C784" s="7" t="s">
        <v>3740</v>
      </c>
      <c r="D784" s="3" t="s">
        <v>1539</v>
      </c>
      <c r="E784" s="3" t="s">
        <v>1540</v>
      </c>
      <c r="F784" s="3" t="s">
        <v>5757</v>
      </c>
      <c r="G784" s="20" t="s">
        <v>3841</v>
      </c>
      <c r="H784" s="68" t="s">
        <v>3696</v>
      </c>
      <c r="I784" s="69" t="s">
        <v>3841</v>
      </c>
      <c r="J784" s="68" t="s">
        <v>3696</v>
      </c>
      <c r="K784" s="68" t="s">
        <v>3841</v>
      </c>
      <c r="L784" s="68" t="s">
        <v>3696</v>
      </c>
      <c r="M784" s="19" t="str">
        <f>VLOOKUP($A784,'[4]TOM T'!$C:$D,2,FALSE)</f>
        <v>Generic products details</v>
      </c>
      <c r="N784" s="19" t="str">
        <f>IF((COUNTIF($G784:$L784,"Global Category")+COUNTIF($G784:$L784,"Regional Category"))&gt;0,"YES","")</f>
        <v>YES</v>
      </c>
      <c r="O784" s="92" t="s">
        <v>3872</v>
      </c>
      <c r="P784" s="9"/>
      <c r="Q784" s="95"/>
      <c r="R784" s="93"/>
      <c r="S784" s="93"/>
      <c r="T784" s="93"/>
      <c r="U784" s="93"/>
      <c r="V784" s="22"/>
    </row>
    <row r="785" spans="1:22" ht="409.5" x14ac:dyDescent="0.45">
      <c r="A785" s="18">
        <v>1495</v>
      </c>
      <c r="B785" s="7" t="s">
        <v>1541</v>
      </c>
      <c r="C785" s="7" t="s">
        <v>4482</v>
      </c>
      <c r="D785" s="3" t="s">
        <v>1542</v>
      </c>
      <c r="E785" s="3" t="s">
        <v>1540</v>
      </c>
      <c r="F785" s="3" t="s">
        <v>6158</v>
      </c>
      <c r="G785" s="20" t="s">
        <v>3873</v>
      </c>
      <c r="H785" s="68" t="s">
        <v>6159</v>
      </c>
      <c r="I785" s="68" t="s">
        <v>3873</v>
      </c>
      <c r="J785" s="68" t="s">
        <v>6159</v>
      </c>
      <c r="K785" s="68" t="s">
        <v>6250</v>
      </c>
      <c r="L785" s="68" t="s">
        <v>6159</v>
      </c>
      <c r="M785" s="19" t="str">
        <f>VLOOKUP($A785,'[4]TOM T'!$C:$D,2,FALSE)</f>
        <v>Generic products details</v>
      </c>
      <c r="N785" s="19" t="str">
        <f>IF((COUNTIF($G785:$L785,"Global Category")+COUNTIF($G785:$L785,"Regional Category"))&gt;0,"YES","")</f>
        <v/>
      </c>
      <c r="O785" s="134" t="s">
        <v>3873</v>
      </c>
      <c r="P785" s="93"/>
      <c r="Q785" s="93"/>
      <c r="R785" s="93"/>
      <c r="S785" s="93"/>
      <c r="T785" s="93"/>
      <c r="U785" s="93"/>
      <c r="V785" s="22"/>
    </row>
    <row r="786" spans="1:22" ht="114.75" x14ac:dyDescent="0.45">
      <c r="A786" s="8">
        <v>1498</v>
      </c>
      <c r="B786" s="7" t="s">
        <v>1543</v>
      </c>
      <c r="C786" s="7" t="s">
        <v>3741</v>
      </c>
      <c r="D786" s="3" t="s">
        <v>1544</v>
      </c>
      <c r="E786" s="3" t="s">
        <v>1545</v>
      </c>
      <c r="F786" s="3" t="s">
        <v>5761</v>
      </c>
      <c r="G786" s="20" t="s">
        <v>3841</v>
      </c>
      <c r="H786" s="68" t="s">
        <v>3696</v>
      </c>
      <c r="I786" s="69" t="s">
        <v>3841</v>
      </c>
      <c r="J786" s="68" t="s">
        <v>3696</v>
      </c>
      <c r="K786" s="68" t="s">
        <v>3841</v>
      </c>
      <c r="L786" s="68" t="s">
        <v>3696</v>
      </c>
      <c r="M786" s="19" t="str">
        <f>VLOOKUP($A786,'[4]TOM T'!$C:$D,2,FALSE)</f>
        <v>Generic products details</v>
      </c>
      <c r="N786" s="19" t="str">
        <f>IF((COUNTIF($G786:$L786,"Global Category")+COUNTIF($G786:$L786,"Regional Category"))&gt;0,"YES","")</f>
        <v>YES</v>
      </c>
      <c r="O786" s="92" t="s">
        <v>3842</v>
      </c>
      <c r="P786" s="9"/>
      <c r="Q786" s="95"/>
      <c r="R786" s="93"/>
      <c r="S786" s="93" t="s">
        <v>3855</v>
      </c>
      <c r="T786" s="93"/>
      <c r="U786" s="93"/>
      <c r="V786" s="22" t="s">
        <v>6314</v>
      </c>
    </row>
    <row r="787" spans="1:22" ht="127.5" x14ac:dyDescent="0.45">
      <c r="A787" s="18">
        <v>1499</v>
      </c>
      <c r="B787" s="7" t="s">
        <v>1546</v>
      </c>
      <c r="C787" s="7" t="s">
        <v>4483</v>
      </c>
      <c r="D787" s="3" t="s">
        <v>1547</v>
      </c>
      <c r="E787" s="3" t="s">
        <v>1545</v>
      </c>
      <c r="F787" s="3" t="s">
        <v>6158</v>
      </c>
      <c r="G787" s="20" t="s">
        <v>3873</v>
      </c>
      <c r="H787" s="68" t="s">
        <v>6159</v>
      </c>
      <c r="I787" s="68" t="s">
        <v>3873</v>
      </c>
      <c r="J787" s="68" t="s">
        <v>6159</v>
      </c>
      <c r="K787" s="68" t="s">
        <v>6250</v>
      </c>
      <c r="L787" s="68" t="s">
        <v>6159</v>
      </c>
      <c r="M787" s="19" t="str">
        <f>VLOOKUP($A787,'[4]TOM T'!$C:$D,2,FALSE)</f>
        <v>Generic products details</v>
      </c>
      <c r="N787" s="19" t="str">
        <f>IF((COUNTIF($G787:$L787,"Global Category")+COUNTIF($G787:$L787,"Regional Category"))&gt;0,"YES","")</f>
        <v/>
      </c>
      <c r="O787" s="92" t="s">
        <v>3873</v>
      </c>
      <c r="P787" s="93"/>
      <c r="Q787" s="93"/>
      <c r="R787" s="93"/>
      <c r="S787" s="93"/>
      <c r="T787" s="93"/>
      <c r="U787" s="93"/>
      <c r="V787" s="22"/>
    </row>
    <row r="788" spans="1:22" ht="114.75" x14ac:dyDescent="0.45">
      <c r="A788" s="18">
        <v>1506</v>
      </c>
      <c r="B788" s="7" t="s">
        <v>1548</v>
      </c>
      <c r="C788" s="7" t="s">
        <v>3742</v>
      </c>
      <c r="D788" s="3" t="s">
        <v>1549</v>
      </c>
      <c r="E788" s="3" t="s">
        <v>1550</v>
      </c>
      <c r="F788" s="3" t="s">
        <v>6158</v>
      </c>
      <c r="G788" s="20" t="s">
        <v>3841</v>
      </c>
      <c r="H788" s="68" t="s">
        <v>3696</v>
      </c>
      <c r="I788" s="68" t="s">
        <v>3872</v>
      </c>
      <c r="J788" s="68" t="s">
        <v>6159</v>
      </c>
      <c r="K788" s="68" t="s">
        <v>3872</v>
      </c>
      <c r="L788" s="68" t="s">
        <v>6159</v>
      </c>
      <c r="M788" s="19" t="str">
        <f>VLOOKUP($A788,'[4]TOM T'!$C:$D,2,FALSE)</f>
        <v>Generic products details</v>
      </c>
      <c r="N788" s="19" t="str">
        <f>IF((COUNTIF($G788:$L788,"Global Category")+COUNTIF($G788:$L788,"Regional Category"))&gt;0,"YES","")</f>
        <v>YES</v>
      </c>
      <c r="O788" s="92" t="s">
        <v>3872</v>
      </c>
      <c r="P788" s="93"/>
      <c r="Q788" s="93"/>
      <c r="R788" s="93"/>
      <c r="S788" s="93"/>
      <c r="T788" s="93"/>
      <c r="U788" s="93"/>
      <c r="V788" s="22"/>
    </row>
    <row r="789" spans="1:22" ht="114.75" x14ac:dyDescent="0.45">
      <c r="A789" s="18">
        <v>1514</v>
      </c>
      <c r="B789" s="7" t="s">
        <v>1551</v>
      </c>
      <c r="C789" s="7" t="s">
        <v>4484</v>
      </c>
      <c r="D789" s="3" t="s">
        <v>1552</v>
      </c>
      <c r="E789" s="3" t="s">
        <v>1553</v>
      </c>
      <c r="F789" s="3" t="s">
        <v>6158</v>
      </c>
      <c r="G789" s="20" t="s">
        <v>3872</v>
      </c>
      <c r="H789" s="68" t="s">
        <v>6159</v>
      </c>
      <c r="I789" s="68" t="s">
        <v>3872</v>
      </c>
      <c r="J789" s="68" t="s">
        <v>6159</v>
      </c>
      <c r="K789" s="68" t="s">
        <v>3872</v>
      </c>
      <c r="L789" s="68" t="s">
        <v>6159</v>
      </c>
      <c r="M789" s="19" t="str">
        <f>VLOOKUP($A789,'[4]TOM T'!$C:$D,2,FALSE)</f>
        <v>Generic products details</v>
      </c>
      <c r="N789" s="19" t="str">
        <f>IF((COUNTIF($G789:$L789,"Global Category")+COUNTIF($G789:$L789,"Regional Category"))&gt;0,"YES","")</f>
        <v/>
      </c>
      <c r="O789" s="20" t="s">
        <v>3872</v>
      </c>
      <c r="P789" s="93"/>
      <c r="Q789" s="93"/>
      <c r="R789" s="93"/>
      <c r="S789" s="93"/>
      <c r="T789" s="93"/>
      <c r="U789" s="93"/>
      <c r="V789" s="22"/>
    </row>
    <row r="790" spans="1:22" ht="114.75" x14ac:dyDescent="0.45">
      <c r="A790" s="18">
        <v>1525</v>
      </c>
      <c r="B790" s="7" t="s">
        <v>1554</v>
      </c>
      <c r="C790" s="7" t="s">
        <v>4485</v>
      </c>
      <c r="D790" s="3" t="s">
        <v>1555</v>
      </c>
      <c r="E790" s="3" t="s">
        <v>1556</v>
      </c>
      <c r="F790" s="3" t="s">
        <v>6158</v>
      </c>
      <c r="G790" s="20" t="s">
        <v>3872</v>
      </c>
      <c r="H790" s="68" t="s">
        <v>6159</v>
      </c>
      <c r="I790" s="68" t="s">
        <v>3872</v>
      </c>
      <c r="J790" s="68" t="s">
        <v>6159</v>
      </c>
      <c r="K790" s="68" t="s">
        <v>3872</v>
      </c>
      <c r="L790" s="68" t="s">
        <v>6159</v>
      </c>
      <c r="M790" s="19" t="str">
        <f>VLOOKUP($A790,'[4]TOM T'!$C:$D,2,FALSE)</f>
        <v>Generic products details</v>
      </c>
      <c r="N790" s="19" t="str">
        <f>IF((COUNTIF($G790:$L790,"Global Category")+COUNTIF($G790:$L790,"Regional Category"))&gt;0,"YES","")</f>
        <v/>
      </c>
      <c r="O790" s="20" t="s">
        <v>3872</v>
      </c>
      <c r="P790" s="93"/>
      <c r="Q790" s="93"/>
      <c r="R790" s="93"/>
      <c r="S790" s="93"/>
      <c r="T790" s="93"/>
      <c r="U790" s="93"/>
      <c r="V790" s="22"/>
    </row>
    <row r="791" spans="1:22" ht="114.75" x14ac:dyDescent="0.45">
      <c r="A791" s="18">
        <v>1526</v>
      </c>
      <c r="B791" s="7" t="s">
        <v>1557</v>
      </c>
      <c r="C791" s="7" t="s">
        <v>4486</v>
      </c>
      <c r="D791" s="3" t="s">
        <v>1558</v>
      </c>
      <c r="E791" s="3" t="s">
        <v>1556</v>
      </c>
      <c r="F791" s="3" t="s">
        <v>6158</v>
      </c>
      <c r="G791" s="20" t="s">
        <v>3873</v>
      </c>
      <c r="H791" s="68" t="s">
        <v>6159</v>
      </c>
      <c r="I791" s="68" t="s">
        <v>3873</v>
      </c>
      <c r="J791" s="68" t="s">
        <v>6159</v>
      </c>
      <c r="K791" s="68" t="s">
        <v>3873</v>
      </c>
      <c r="L791" s="68" t="s">
        <v>6159</v>
      </c>
      <c r="M791" s="19" t="str">
        <f>VLOOKUP($A791,'[4]TOM T'!$C:$D,2,FALSE)</f>
        <v>Generic products details</v>
      </c>
      <c r="N791" s="19" t="str">
        <f>IF((COUNTIF($G791:$L791,"Global Category")+COUNTIF($G791:$L791,"Regional Category"))&gt;0,"YES","")</f>
        <v/>
      </c>
      <c r="O791" s="134" t="s">
        <v>3873</v>
      </c>
      <c r="P791" s="93"/>
      <c r="Q791" s="93"/>
      <c r="R791" s="93"/>
      <c r="S791" s="93"/>
      <c r="T791" s="93"/>
      <c r="U791" s="93"/>
      <c r="V791" s="22"/>
    </row>
    <row r="792" spans="1:22" ht="127.5" x14ac:dyDescent="0.45">
      <c r="A792" s="18">
        <v>1529</v>
      </c>
      <c r="B792" s="7" t="s">
        <v>1559</v>
      </c>
      <c r="C792" s="7" t="s">
        <v>4487</v>
      </c>
      <c r="D792" s="3" t="s">
        <v>1560</v>
      </c>
      <c r="E792" s="3" t="s">
        <v>1556</v>
      </c>
      <c r="F792" s="3" t="s">
        <v>6158</v>
      </c>
      <c r="G792" s="20" t="s">
        <v>3872</v>
      </c>
      <c r="H792" s="68" t="s">
        <v>6159</v>
      </c>
      <c r="I792" s="68" t="s">
        <v>3872</v>
      </c>
      <c r="J792" s="68" t="s">
        <v>6159</v>
      </c>
      <c r="K792" s="68" t="s">
        <v>3872</v>
      </c>
      <c r="L792" s="68" t="s">
        <v>6159</v>
      </c>
      <c r="M792" s="19" t="str">
        <f>VLOOKUP($A792,'[4]TOM T'!$C:$D,2,FALSE)</f>
        <v>Generic products details</v>
      </c>
      <c r="N792" s="19" t="str">
        <f>IF((COUNTIF($G792:$L792,"Global Category")+COUNTIF($G792:$L792,"Regional Category"))&gt;0,"YES","")</f>
        <v/>
      </c>
      <c r="O792" s="20" t="s">
        <v>3872</v>
      </c>
      <c r="P792" s="93"/>
      <c r="Q792" s="93"/>
      <c r="R792" s="93"/>
      <c r="S792" s="93"/>
      <c r="T792" s="93"/>
      <c r="U792" s="93"/>
      <c r="V792" s="22"/>
    </row>
    <row r="793" spans="1:22" ht="114.75" x14ac:dyDescent="0.45">
      <c r="A793" s="18">
        <v>1530</v>
      </c>
      <c r="B793" s="7" t="s">
        <v>1561</v>
      </c>
      <c r="C793" s="7" t="s">
        <v>3743</v>
      </c>
      <c r="D793" s="3" t="s">
        <v>1562</v>
      </c>
      <c r="E793" s="3" t="s">
        <v>1563</v>
      </c>
      <c r="F793" s="3" t="s">
        <v>5765</v>
      </c>
      <c r="G793" s="20" t="s">
        <v>3841</v>
      </c>
      <c r="H793" s="68" t="s">
        <v>3696</v>
      </c>
      <c r="I793" s="69" t="s">
        <v>3841</v>
      </c>
      <c r="J793" s="68" t="s">
        <v>3696</v>
      </c>
      <c r="K793" s="68" t="s">
        <v>3841</v>
      </c>
      <c r="L793" s="68" t="s">
        <v>3696</v>
      </c>
      <c r="M793" s="19" t="str">
        <f>VLOOKUP($A793,'[4]TOM T'!$C:$D,2,FALSE)</f>
        <v>Generic products details</v>
      </c>
      <c r="N793" s="19" t="str">
        <f>IF((COUNTIF($G793:$L793,"Global Category")+COUNTIF($G793:$L793,"Regional Category"))&gt;0,"YES","")</f>
        <v>YES</v>
      </c>
      <c r="O793" s="23" t="s">
        <v>3841</v>
      </c>
      <c r="P793" s="9" t="s">
        <v>3696</v>
      </c>
      <c r="Q793" s="21" t="s">
        <v>3863</v>
      </c>
      <c r="R793" s="93"/>
      <c r="S793" s="93"/>
      <c r="T793" s="93"/>
      <c r="U793" s="93"/>
      <c r="V793" s="22"/>
    </row>
    <row r="794" spans="1:22" ht="127.5" x14ac:dyDescent="0.45">
      <c r="A794" s="18">
        <v>1531</v>
      </c>
      <c r="B794" s="7" t="s">
        <v>1564</v>
      </c>
      <c r="C794" s="7" t="s">
        <v>4488</v>
      </c>
      <c r="D794" s="3" t="s">
        <v>1565</v>
      </c>
      <c r="E794" s="3" t="s">
        <v>1563</v>
      </c>
      <c r="F794" s="3" t="s">
        <v>6158</v>
      </c>
      <c r="G794" s="20" t="s">
        <v>3873</v>
      </c>
      <c r="H794" s="68" t="s">
        <v>6159</v>
      </c>
      <c r="I794" s="68" t="s">
        <v>3873</v>
      </c>
      <c r="J794" s="68" t="s">
        <v>6159</v>
      </c>
      <c r="K794" s="68" t="s">
        <v>6250</v>
      </c>
      <c r="L794" s="68" t="s">
        <v>6159</v>
      </c>
      <c r="M794" s="19" t="str">
        <f>VLOOKUP($A794,'[4]TOM T'!$C:$D,2,FALSE)</f>
        <v>Generic products details</v>
      </c>
      <c r="N794" s="19" t="str">
        <f>IF((COUNTIF($G794:$L794,"Global Category")+COUNTIF($G794:$L794,"Regional Category"))&gt;0,"YES","")</f>
        <v/>
      </c>
      <c r="O794" s="92" t="s">
        <v>3873</v>
      </c>
      <c r="P794" s="93"/>
      <c r="Q794" s="93"/>
      <c r="R794" s="93"/>
      <c r="S794" s="93"/>
      <c r="T794" s="93"/>
      <c r="U794" s="93"/>
      <c r="V794" s="22"/>
    </row>
    <row r="795" spans="1:22" ht="127.5" x14ac:dyDescent="0.45">
      <c r="A795" s="18">
        <v>1535</v>
      </c>
      <c r="B795" s="7" t="s">
        <v>1566</v>
      </c>
      <c r="C795" s="7" t="s">
        <v>4489</v>
      </c>
      <c r="D795" s="3" t="s">
        <v>107</v>
      </c>
      <c r="E795" s="3" t="s">
        <v>108</v>
      </c>
      <c r="F795" s="3" t="s">
        <v>6158</v>
      </c>
      <c r="G795" s="20" t="s">
        <v>3872</v>
      </c>
      <c r="H795" s="68" t="s">
        <v>6159</v>
      </c>
      <c r="I795" s="68" t="s">
        <v>3872</v>
      </c>
      <c r="J795" s="68" t="s">
        <v>6159</v>
      </c>
      <c r="K795" s="68" t="s">
        <v>3872</v>
      </c>
      <c r="L795" s="68" t="s">
        <v>6159</v>
      </c>
      <c r="M795" s="19" t="str">
        <f>VLOOKUP($A795,'[4]TOM T'!$C:$D,2,FALSE)</f>
        <v>Generic products details</v>
      </c>
      <c r="N795" s="19" t="str">
        <f>IF((COUNTIF($G795:$L795,"Global Category")+COUNTIF($G795:$L795,"Regional Category"))&gt;0,"YES","")</f>
        <v/>
      </c>
      <c r="O795" s="20" t="s">
        <v>3872</v>
      </c>
      <c r="P795" s="93"/>
      <c r="Q795" s="93"/>
      <c r="R795" s="93"/>
      <c r="S795" s="93"/>
      <c r="T795" s="93"/>
      <c r="U795" s="93"/>
      <c r="V795" s="22"/>
    </row>
    <row r="796" spans="1:22" ht="127.5" x14ac:dyDescent="0.45">
      <c r="A796" s="18">
        <v>1536</v>
      </c>
      <c r="B796" s="7" t="s">
        <v>1567</v>
      </c>
      <c r="C796" s="7" t="s">
        <v>4490</v>
      </c>
      <c r="D796" s="3" t="s">
        <v>110</v>
      </c>
      <c r="E796" s="3" t="s">
        <v>111</v>
      </c>
      <c r="F796" s="3" t="s">
        <v>6158</v>
      </c>
      <c r="G796" s="20" t="s">
        <v>3873</v>
      </c>
      <c r="H796" s="68" t="s">
        <v>6159</v>
      </c>
      <c r="I796" s="68" t="s">
        <v>3873</v>
      </c>
      <c r="J796" s="68" t="s">
        <v>6159</v>
      </c>
      <c r="K796" s="68" t="s">
        <v>3873</v>
      </c>
      <c r="L796" s="68" t="s">
        <v>6159</v>
      </c>
      <c r="M796" s="19" t="str">
        <f>VLOOKUP($A796,'[4]TOM T'!$C:$D,2,FALSE)</f>
        <v>Generic products details</v>
      </c>
      <c r="N796" s="19" t="str">
        <f>IF((COUNTIF($G796:$L796,"Global Category")+COUNTIF($G796:$L796,"Regional Category"))&gt;0,"YES","")</f>
        <v/>
      </c>
      <c r="O796" s="92" t="s">
        <v>3873</v>
      </c>
      <c r="P796" s="93"/>
      <c r="Q796" s="93"/>
      <c r="R796" s="93"/>
      <c r="S796" s="93"/>
      <c r="T796" s="93"/>
      <c r="U796" s="93"/>
      <c r="V796" s="22"/>
    </row>
    <row r="797" spans="1:22" ht="127.5" x14ac:dyDescent="0.45">
      <c r="A797" s="18">
        <v>1537</v>
      </c>
      <c r="B797" s="7" t="s">
        <v>1568</v>
      </c>
      <c r="C797" s="7" t="s">
        <v>4491</v>
      </c>
      <c r="D797" s="3" t="s">
        <v>113</v>
      </c>
      <c r="E797" s="3" t="s">
        <v>114</v>
      </c>
      <c r="F797" s="3" t="s">
        <v>6158</v>
      </c>
      <c r="G797" s="20" t="s">
        <v>3873</v>
      </c>
      <c r="H797" s="68" t="s">
        <v>6159</v>
      </c>
      <c r="I797" s="68" t="s">
        <v>3873</v>
      </c>
      <c r="J797" s="68" t="s">
        <v>6159</v>
      </c>
      <c r="K797" s="68" t="s">
        <v>3873</v>
      </c>
      <c r="L797" s="68" t="s">
        <v>6159</v>
      </c>
      <c r="M797" s="19" t="str">
        <f>VLOOKUP($A797,'[4]TOM T'!$C:$D,2,FALSE)</f>
        <v>Generic products details</v>
      </c>
      <c r="N797" s="19" t="str">
        <f>IF((COUNTIF($G797:$L797,"Global Category")+COUNTIF($G797:$L797,"Regional Category"))&gt;0,"YES","")</f>
        <v/>
      </c>
      <c r="O797" s="92" t="s">
        <v>3873</v>
      </c>
      <c r="P797" s="93"/>
      <c r="Q797" s="93"/>
      <c r="R797" s="93"/>
      <c r="S797" s="93"/>
      <c r="T797" s="93"/>
      <c r="U797" s="93"/>
      <c r="V797" s="22"/>
    </row>
    <row r="798" spans="1:22" ht="127.5" x14ac:dyDescent="0.45">
      <c r="A798" s="18">
        <v>1538</v>
      </c>
      <c r="B798" s="7" t="s">
        <v>1569</v>
      </c>
      <c r="C798" s="7" t="s">
        <v>4492</v>
      </c>
      <c r="D798" s="3" t="s">
        <v>116</v>
      </c>
      <c r="E798" s="3" t="s">
        <v>117</v>
      </c>
      <c r="F798" s="3" t="s">
        <v>6158</v>
      </c>
      <c r="G798" s="20" t="s">
        <v>3873</v>
      </c>
      <c r="H798" s="68" t="s">
        <v>6159</v>
      </c>
      <c r="I798" s="68" t="s">
        <v>3873</v>
      </c>
      <c r="J798" s="68" t="s">
        <v>6159</v>
      </c>
      <c r="K798" s="68" t="s">
        <v>3873</v>
      </c>
      <c r="L798" s="68" t="s">
        <v>6159</v>
      </c>
      <c r="M798" s="19" t="str">
        <f>VLOOKUP($A798,'[4]TOM T'!$C:$D,2,FALSE)</f>
        <v>Generic products details</v>
      </c>
      <c r="N798" s="19" t="str">
        <f>IF((COUNTIF($G798:$L798,"Global Category")+COUNTIF($G798:$L798,"Regional Category"))&gt;0,"YES","")</f>
        <v/>
      </c>
      <c r="O798" s="92" t="s">
        <v>3873</v>
      </c>
      <c r="P798" s="93"/>
      <c r="Q798" s="93"/>
      <c r="R798" s="93"/>
      <c r="S798" s="93"/>
      <c r="T798" s="93"/>
      <c r="U798" s="93"/>
      <c r="V798" s="22"/>
    </row>
    <row r="799" spans="1:22" ht="127.5" x14ac:dyDescent="0.45">
      <c r="A799" s="18">
        <v>1539</v>
      </c>
      <c r="B799" s="7" t="s">
        <v>1570</v>
      </c>
      <c r="C799" s="7" t="s">
        <v>4493</v>
      </c>
      <c r="D799" s="3" t="s">
        <v>119</v>
      </c>
      <c r="E799" s="3" t="s">
        <v>3875</v>
      </c>
      <c r="F799" s="3" t="s">
        <v>6158</v>
      </c>
      <c r="G799" s="20" t="s">
        <v>3873</v>
      </c>
      <c r="H799" s="68" t="s">
        <v>6159</v>
      </c>
      <c r="I799" s="68" t="s">
        <v>3873</v>
      </c>
      <c r="J799" s="68" t="s">
        <v>6159</v>
      </c>
      <c r="K799" s="68" t="s">
        <v>3873</v>
      </c>
      <c r="L799" s="68" t="s">
        <v>6159</v>
      </c>
      <c r="M799" s="19" t="str">
        <f>VLOOKUP($A799,'[4]TOM T'!$C:$D,2,FALSE)</f>
        <v>Generic products details</v>
      </c>
      <c r="N799" s="19" t="str">
        <f>IF((COUNTIF($G799:$L799,"Global Category")+COUNTIF($G799:$L799,"Regional Category"))&gt;0,"YES","")</f>
        <v/>
      </c>
      <c r="O799" s="92" t="s">
        <v>3873</v>
      </c>
      <c r="P799" s="93"/>
      <c r="Q799" s="93"/>
      <c r="R799" s="93"/>
      <c r="S799" s="93"/>
      <c r="T799" s="93"/>
      <c r="U799" s="93"/>
      <c r="V799" s="22"/>
    </row>
    <row r="800" spans="1:22" ht="140.25" x14ac:dyDescent="0.45">
      <c r="A800" s="18">
        <v>1543</v>
      </c>
      <c r="B800" s="7" t="s">
        <v>1571</v>
      </c>
      <c r="C800" s="7" t="s">
        <v>4494</v>
      </c>
      <c r="D800" s="3" t="s">
        <v>1572</v>
      </c>
      <c r="E800" s="3" t="s">
        <v>1573</v>
      </c>
      <c r="F800" s="3" t="s">
        <v>6158</v>
      </c>
      <c r="G800" s="20" t="s">
        <v>3872</v>
      </c>
      <c r="H800" s="68" t="s">
        <v>6159</v>
      </c>
      <c r="I800" s="68" t="s">
        <v>3872</v>
      </c>
      <c r="J800" s="68" t="s">
        <v>6159</v>
      </c>
      <c r="K800" s="68" t="s">
        <v>3872</v>
      </c>
      <c r="L800" s="68" t="s">
        <v>6159</v>
      </c>
      <c r="M800" s="19" t="str">
        <f>VLOOKUP($A800,'[4]TOM T'!$C:$D,2,FALSE)</f>
        <v>Generic products details</v>
      </c>
      <c r="N800" s="19" t="str">
        <f>IF((COUNTIF($G800:$L800,"Global Category")+COUNTIF($G800:$L800,"Regional Category"))&gt;0,"YES","")</f>
        <v/>
      </c>
      <c r="O800" s="20" t="s">
        <v>3872</v>
      </c>
      <c r="P800" s="93"/>
      <c r="Q800" s="93"/>
      <c r="R800" s="93"/>
      <c r="S800" s="93"/>
      <c r="T800" s="93"/>
      <c r="U800" s="93"/>
      <c r="V800" s="22"/>
    </row>
    <row r="801" spans="1:22" ht="140.25" x14ac:dyDescent="0.45">
      <c r="A801" s="18">
        <v>1544</v>
      </c>
      <c r="B801" s="7" t="s">
        <v>1574</v>
      </c>
      <c r="C801" s="7" t="s">
        <v>4495</v>
      </c>
      <c r="D801" s="3" t="s">
        <v>1575</v>
      </c>
      <c r="E801" s="3" t="s">
        <v>1576</v>
      </c>
      <c r="F801" s="3" t="s">
        <v>6158</v>
      </c>
      <c r="G801" s="20" t="s">
        <v>3872</v>
      </c>
      <c r="H801" s="68" t="s">
        <v>6159</v>
      </c>
      <c r="I801" s="68" t="s">
        <v>3872</v>
      </c>
      <c r="J801" s="68" t="s">
        <v>6159</v>
      </c>
      <c r="K801" s="68" t="s">
        <v>3872</v>
      </c>
      <c r="L801" s="68" t="s">
        <v>6159</v>
      </c>
      <c r="M801" s="19" t="str">
        <f>VLOOKUP($A801,'[4]TOM T'!$C:$D,2,FALSE)</f>
        <v>Generic products details</v>
      </c>
      <c r="N801" s="19" t="str">
        <f>IF((COUNTIF($G801:$L801,"Global Category")+COUNTIF($G801:$L801,"Regional Category"))&gt;0,"YES","")</f>
        <v/>
      </c>
      <c r="O801" s="20" t="s">
        <v>3872</v>
      </c>
      <c r="P801" s="93"/>
      <c r="Q801" s="93"/>
      <c r="R801" s="93"/>
      <c r="S801" s="93"/>
      <c r="T801" s="93"/>
      <c r="U801" s="93"/>
      <c r="V801" s="22"/>
    </row>
    <row r="802" spans="1:22" ht="140.25" x14ac:dyDescent="0.45">
      <c r="A802" s="18">
        <v>1545</v>
      </c>
      <c r="B802" s="7" t="s">
        <v>1577</v>
      </c>
      <c r="C802" s="7" t="s">
        <v>4496</v>
      </c>
      <c r="D802" s="3" t="s">
        <v>1578</v>
      </c>
      <c r="E802" s="3" t="s">
        <v>1576</v>
      </c>
      <c r="F802" s="3" t="s">
        <v>6158</v>
      </c>
      <c r="G802" s="20" t="s">
        <v>3873</v>
      </c>
      <c r="H802" s="68" t="s">
        <v>6159</v>
      </c>
      <c r="I802" s="68" t="s">
        <v>3873</v>
      </c>
      <c r="J802" s="68" t="s">
        <v>6159</v>
      </c>
      <c r="K802" s="68" t="s">
        <v>3873</v>
      </c>
      <c r="L802" s="68" t="s">
        <v>6159</v>
      </c>
      <c r="M802" s="19" t="str">
        <f>VLOOKUP($A802,'[4]TOM T'!$C:$D,2,FALSE)</f>
        <v>Generic products details</v>
      </c>
      <c r="N802" s="19" t="str">
        <f>IF((COUNTIF($G802:$L802,"Global Category")+COUNTIF($G802:$L802,"Regional Category"))&gt;0,"YES","")</f>
        <v/>
      </c>
      <c r="O802" s="92" t="s">
        <v>3873</v>
      </c>
      <c r="P802" s="93"/>
      <c r="Q802" s="93"/>
      <c r="R802" s="93"/>
      <c r="S802" s="93"/>
      <c r="T802" s="93"/>
      <c r="U802" s="93"/>
      <c r="V802" s="22"/>
    </row>
    <row r="803" spans="1:22" ht="140.25" x14ac:dyDescent="0.45">
      <c r="A803" s="18">
        <v>1546</v>
      </c>
      <c r="B803" s="7" t="s">
        <v>1579</v>
      </c>
      <c r="C803" s="7" t="s">
        <v>4497</v>
      </c>
      <c r="D803" s="3" t="s">
        <v>1580</v>
      </c>
      <c r="E803" s="3" t="s">
        <v>1581</v>
      </c>
      <c r="F803" s="3" t="s">
        <v>6158</v>
      </c>
      <c r="G803" s="20" t="s">
        <v>3872</v>
      </c>
      <c r="H803" s="68" t="s">
        <v>6159</v>
      </c>
      <c r="I803" s="68" t="s">
        <v>3872</v>
      </c>
      <c r="J803" s="68" t="s">
        <v>6159</v>
      </c>
      <c r="K803" s="68" t="s">
        <v>3872</v>
      </c>
      <c r="L803" s="68" t="s">
        <v>6159</v>
      </c>
      <c r="M803" s="19" t="str">
        <f>VLOOKUP($A803,'[4]TOM T'!$C:$D,2,FALSE)</f>
        <v>Generic products details</v>
      </c>
      <c r="N803" s="19" t="str">
        <f>IF((COUNTIF($G803:$L803,"Global Category")+COUNTIF($G803:$L803,"Regional Category"))&gt;0,"YES","")</f>
        <v/>
      </c>
      <c r="O803" s="20" t="s">
        <v>3872</v>
      </c>
      <c r="P803" s="93"/>
      <c r="Q803" s="93"/>
      <c r="R803" s="93"/>
      <c r="S803" s="93"/>
      <c r="T803" s="93"/>
      <c r="U803" s="93"/>
      <c r="V803" s="22"/>
    </row>
    <row r="804" spans="1:22" ht="140.25" x14ac:dyDescent="0.45">
      <c r="A804" s="18">
        <v>1547</v>
      </c>
      <c r="B804" s="7" t="s">
        <v>1582</v>
      </c>
      <c r="C804" s="7" t="s">
        <v>4498</v>
      </c>
      <c r="D804" s="3" t="s">
        <v>1583</v>
      </c>
      <c r="E804" s="3" t="s">
        <v>1584</v>
      </c>
      <c r="F804" s="3" t="s">
        <v>6158</v>
      </c>
      <c r="G804" s="20" t="s">
        <v>3872</v>
      </c>
      <c r="H804" s="68" t="s">
        <v>6159</v>
      </c>
      <c r="I804" s="68" t="s">
        <v>3872</v>
      </c>
      <c r="J804" s="68" t="s">
        <v>6159</v>
      </c>
      <c r="K804" s="68" t="s">
        <v>3872</v>
      </c>
      <c r="L804" s="68" t="s">
        <v>6159</v>
      </c>
      <c r="M804" s="19" t="str">
        <f>VLOOKUP($A804,'[4]TOM T'!$C:$D,2,FALSE)</f>
        <v>Generic products details</v>
      </c>
      <c r="N804" s="19" t="str">
        <f>IF((COUNTIF($G804:$L804,"Global Category")+COUNTIF($G804:$L804,"Regional Category"))&gt;0,"YES","")</f>
        <v/>
      </c>
      <c r="O804" s="20" t="s">
        <v>3872</v>
      </c>
      <c r="P804" s="93"/>
      <c r="Q804" s="93"/>
      <c r="R804" s="93"/>
      <c r="S804" s="93"/>
      <c r="T804" s="93"/>
      <c r="U804" s="93"/>
      <c r="V804" s="22"/>
    </row>
    <row r="805" spans="1:22" ht="140.25" x14ac:dyDescent="0.45">
      <c r="A805" s="18">
        <v>1548</v>
      </c>
      <c r="B805" s="7" t="s">
        <v>1585</v>
      </c>
      <c r="C805" s="7" t="s">
        <v>4499</v>
      </c>
      <c r="D805" s="3" t="s">
        <v>1586</v>
      </c>
      <c r="E805" s="3" t="s">
        <v>1584</v>
      </c>
      <c r="F805" s="3" t="s">
        <v>6158</v>
      </c>
      <c r="G805" s="20" t="s">
        <v>3873</v>
      </c>
      <c r="H805" s="68" t="s">
        <v>6159</v>
      </c>
      <c r="I805" s="68" t="s">
        <v>3873</v>
      </c>
      <c r="J805" s="68" t="s">
        <v>6159</v>
      </c>
      <c r="K805" s="68" t="s">
        <v>3873</v>
      </c>
      <c r="L805" s="68" t="s">
        <v>6159</v>
      </c>
      <c r="M805" s="19" t="str">
        <f>VLOOKUP($A805,'[4]TOM T'!$C:$D,2,FALSE)</f>
        <v>Generic products details</v>
      </c>
      <c r="N805" s="19" t="str">
        <f>IF((COUNTIF($G805:$L805,"Global Category")+COUNTIF($G805:$L805,"Regional Category"))&gt;0,"YES","")</f>
        <v/>
      </c>
      <c r="O805" s="92" t="s">
        <v>3873</v>
      </c>
      <c r="P805" s="93"/>
      <c r="Q805" s="93"/>
      <c r="R805" s="93"/>
      <c r="S805" s="93"/>
      <c r="T805" s="93"/>
      <c r="U805" s="93"/>
      <c r="V805" s="22"/>
    </row>
    <row r="806" spans="1:22" ht="140.25" x14ac:dyDescent="0.45">
      <c r="A806" s="8">
        <v>1550</v>
      </c>
      <c r="B806" s="7" t="s">
        <v>1587</v>
      </c>
      <c r="C806" s="7" t="s">
        <v>3744</v>
      </c>
      <c r="D806" s="3" t="s">
        <v>1588</v>
      </c>
      <c r="E806" s="3" t="s">
        <v>1589</v>
      </c>
      <c r="F806" s="3" t="s">
        <v>6158</v>
      </c>
      <c r="G806" s="11" t="s">
        <v>3842</v>
      </c>
      <c r="H806" s="68" t="s">
        <v>3845</v>
      </c>
      <c r="I806" s="71" t="s">
        <v>3842</v>
      </c>
      <c r="J806" s="68" t="s">
        <v>3845</v>
      </c>
      <c r="K806" s="68" t="s">
        <v>3842</v>
      </c>
      <c r="L806" s="68" t="s">
        <v>3696</v>
      </c>
      <c r="M806" s="19" t="str">
        <f>VLOOKUP($A806,'[4]TOM T'!$C:$D,2,FALSE)</f>
        <v>Generic products details</v>
      </c>
      <c r="N806" s="19" t="str">
        <f>IF((COUNTIF($G806:$L806,"Global Category")+COUNTIF($G806:$L806,"Regional Category"))&gt;0,"YES","")</f>
        <v>YES</v>
      </c>
      <c r="O806" s="92" t="s">
        <v>3878</v>
      </c>
      <c r="P806" s="9"/>
      <c r="Q806" s="95"/>
      <c r="R806" s="95"/>
      <c r="S806" s="95"/>
      <c r="T806" s="95"/>
      <c r="U806" s="93"/>
      <c r="V806" s="22"/>
    </row>
    <row r="807" spans="1:22" ht="140.25" x14ac:dyDescent="0.45">
      <c r="A807" s="18">
        <v>1551</v>
      </c>
      <c r="B807" s="7" t="s">
        <v>1590</v>
      </c>
      <c r="C807" s="7" t="s">
        <v>4500</v>
      </c>
      <c r="D807" s="3" t="s">
        <v>1591</v>
      </c>
      <c r="E807" s="3" t="s">
        <v>1592</v>
      </c>
      <c r="F807" s="3" t="s">
        <v>6158</v>
      </c>
      <c r="G807" s="20" t="s">
        <v>3872</v>
      </c>
      <c r="H807" s="68" t="s">
        <v>6159</v>
      </c>
      <c r="I807" s="68" t="s">
        <v>3872</v>
      </c>
      <c r="J807" s="68" t="s">
        <v>6159</v>
      </c>
      <c r="K807" s="68" t="s">
        <v>3872</v>
      </c>
      <c r="L807" s="68" t="s">
        <v>6159</v>
      </c>
      <c r="M807" s="19" t="str">
        <f>VLOOKUP($A807,'[4]TOM T'!$C:$D,2,FALSE)</f>
        <v>Generic products details</v>
      </c>
      <c r="N807" s="19" t="str">
        <f>IF((COUNTIF($G807:$L807,"Global Category")+COUNTIF($G807:$L807,"Regional Category"))&gt;0,"YES","")</f>
        <v/>
      </c>
      <c r="O807" s="20" t="s">
        <v>3872</v>
      </c>
      <c r="P807" s="93"/>
      <c r="Q807" s="93"/>
      <c r="R807" s="93"/>
      <c r="S807" s="93"/>
      <c r="T807" s="93"/>
      <c r="U807" s="93"/>
      <c r="V807" s="22"/>
    </row>
    <row r="808" spans="1:22" ht="140.25" x14ac:dyDescent="0.45">
      <c r="A808" s="18">
        <v>1552</v>
      </c>
      <c r="B808" s="7" t="s">
        <v>1593</v>
      </c>
      <c r="C808" s="7" t="s">
        <v>4501</v>
      </c>
      <c r="D808" s="3" t="s">
        <v>1594</v>
      </c>
      <c r="E808" s="3" t="s">
        <v>1595</v>
      </c>
      <c r="F808" s="3" t="s">
        <v>6158</v>
      </c>
      <c r="G808" s="20" t="s">
        <v>3872</v>
      </c>
      <c r="H808" s="68" t="s">
        <v>6159</v>
      </c>
      <c r="I808" s="68" t="s">
        <v>3872</v>
      </c>
      <c r="J808" s="68" t="s">
        <v>6159</v>
      </c>
      <c r="K808" s="68" t="s">
        <v>3872</v>
      </c>
      <c r="L808" s="68" t="s">
        <v>6159</v>
      </c>
      <c r="M808" s="19" t="str">
        <f>VLOOKUP($A808,'[4]TOM T'!$C:$D,2,FALSE)</f>
        <v>Generic products details</v>
      </c>
      <c r="N808" s="19" t="str">
        <f>IF((COUNTIF($G808:$L808,"Global Category")+COUNTIF($G808:$L808,"Regional Category"))&gt;0,"YES","")</f>
        <v/>
      </c>
      <c r="O808" s="20" t="s">
        <v>3872</v>
      </c>
      <c r="P808" s="93"/>
      <c r="Q808" s="93"/>
      <c r="R808" s="93"/>
      <c r="S808" s="93"/>
      <c r="T808" s="93"/>
      <c r="U808" s="93"/>
      <c r="V808" s="22"/>
    </row>
    <row r="809" spans="1:22" ht="114.75" x14ac:dyDescent="0.45">
      <c r="A809" s="8">
        <v>1554</v>
      </c>
      <c r="B809" s="7" t="s">
        <v>1596</v>
      </c>
      <c r="C809" s="7" t="s">
        <v>4502</v>
      </c>
      <c r="D809" s="3" t="s">
        <v>1597</v>
      </c>
      <c r="E809" s="3" t="s">
        <v>1598</v>
      </c>
      <c r="F809" s="3" t="s">
        <v>6158</v>
      </c>
      <c r="G809" s="20" t="s">
        <v>3872</v>
      </c>
      <c r="H809" s="68" t="s">
        <v>6159</v>
      </c>
      <c r="I809" s="68" t="s">
        <v>3872</v>
      </c>
      <c r="J809" s="68" t="s">
        <v>6159</v>
      </c>
      <c r="K809" s="68" t="s">
        <v>3872</v>
      </c>
      <c r="L809" s="68" t="s">
        <v>6159</v>
      </c>
      <c r="M809" s="19" t="str">
        <f>VLOOKUP($A809,'[4]TOM T'!$C:$D,2,FALSE)</f>
        <v>Generic products details</v>
      </c>
      <c r="N809" s="19" t="str">
        <f>IF((COUNTIF($G809:$L809,"Global Category")+COUNTIF($G809:$L809,"Regional Category"))&gt;0,"YES","")</f>
        <v/>
      </c>
      <c r="O809" s="20" t="s">
        <v>3872</v>
      </c>
      <c r="P809" s="93"/>
      <c r="Q809" s="93"/>
      <c r="R809" s="93"/>
      <c r="S809" s="93"/>
      <c r="T809" s="93"/>
      <c r="U809" s="93"/>
      <c r="V809" s="22"/>
    </row>
    <row r="810" spans="1:22" ht="140.25" x14ac:dyDescent="0.45">
      <c r="A810" s="18">
        <v>1555</v>
      </c>
      <c r="B810" s="7" t="s">
        <v>1599</v>
      </c>
      <c r="C810" s="7" t="s">
        <v>4503</v>
      </c>
      <c r="D810" s="3" t="s">
        <v>1600</v>
      </c>
      <c r="E810" s="3" t="s">
        <v>1598</v>
      </c>
      <c r="F810" s="3" t="s">
        <v>6158</v>
      </c>
      <c r="G810" s="20" t="s">
        <v>3873</v>
      </c>
      <c r="H810" s="68" t="s">
        <v>6159</v>
      </c>
      <c r="I810" s="68" t="s">
        <v>3873</v>
      </c>
      <c r="J810" s="68" t="s">
        <v>6159</v>
      </c>
      <c r="K810" s="68" t="s">
        <v>3873</v>
      </c>
      <c r="L810" s="68" t="s">
        <v>6159</v>
      </c>
      <c r="M810" s="19" t="str">
        <f>VLOOKUP($A810,'[4]TOM T'!$C:$D,2,FALSE)</f>
        <v>Generic products details</v>
      </c>
      <c r="N810" s="19" t="str">
        <f>IF((COUNTIF($G810:$L810,"Global Category")+COUNTIF($G810:$L810,"Regional Category"))&gt;0,"YES","")</f>
        <v/>
      </c>
      <c r="O810" s="92" t="s">
        <v>3873</v>
      </c>
      <c r="P810" s="93"/>
      <c r="Q810" s="93"/>
      <c r="R810" s="93"/>
      <c r="S810" s="93"/>
      <c r="T810" s="93"/>
      <c r="U810" s="93"/>
      <c r="V810" s="22"/>
    </row>
    <row r="811" spans="1:22" ht="114.75" x14ac:dyDescent="0.45">
      <c r="A811" s="8">
        <v>1556</v>
      </c>
      <c r="B811" s="7" t="s">
        <v>1601</v>
      </c>
      <c r="C811" s="7" t="s">
        <v>4504</v>
      </c>
      <c r="D811" s="3" t="s">
        <v>3834</v>
      </c>
      <c r="E811" s="3" t="s">
        <v>1602</v>
      </c>
      <c r="F811" s="3" t="s">
        <v>6158</v>
      </c>
      <c r="G811" s="20" t="s">
        <v>3872</v>
      </c>
      <c r="H811" s="68" t="s">
        <v>6159</v>
      </c>
      <c r="I811" s="68" t="s">
        <v>3872</v>
      </c>
      <c r="J811" s="68" t="s">
        <v>6159</v>
      </c>
      <c r="K811" s="68" t="s">
        <v>3872</v>
      </c>
      <c r="L811" s="68" t="s">
        <v>6159</v>
      </c>
      <c r="M811" s="19" t="str">
        <f>VLOOKUP($A811,'[4]TOM T'!$C:$D,2,FALSE)</f>
        <v>Generic products details</v>
      </c>
      <c r="N811" s="19" t="str">
        <f>IF((COUNTIF($G811:$L811,"Global Category")+COUNTIF($G811:$L811,"Regional Category"))&gt;0,"YES","")</f>
        <v/>
      </c>
      <c r="O811" s="20" t="s">
        <v>3872</v>
      </c>
      <c r="P811" s="93"/>
      <c r="Q811" s="93"/>
      <c r="R811" s="93"/>
      <c r="S811" s="93"/>
      <c r="T811" s="93"/>
      <c r="U811" s="93"/>
      <c r="V811" s="22"/>
    </row>
    <row r="812" spans="1:22" ht="114.75" x14ac:dyDescent="0.45">
      <c r="A812" s="8">
        <v>1558</v>
      </c>
      <c r="B812" s="7" t="s">
        <v>1603</v>
      </c>
      <c r="C812" s="7" t="s">
        <v>3745</v>
      </c>
      <c r="D812" s="3" t="s">
        <v>1604</v>
      </c>
      <c r="E812" s="3" t="s">
        <v>1605</v>
      </c>
      <c r="F812" s="3" t="s">
        <v>6158</v>
      </c>
      <c r="G812" s="20" t="s">
        <v>3841</v>
      </c>
      <c r="H812" s="68" t="s">
        <v>3696</v>
      </c>
      <c r="I812" s="69" t="s">
        <v>3841</v>
      </c>
      <c r="J812" s="68" t="s">
        <v>3696</v>
      </c>
      <c r="K812" s="68" t="s">
        <v>3878</v>
      </c>
      <c r="L812" s="68" t="s">
        <v>6159</v>
      </c>
      <c r="M812" s="19" t="str">
        <f>VLOOKUP($A812,'[4]TOM T'!$C:$D,2,FALSE)</f>
        <v>Generic products details</v>
      </c>
      <c r="N812" s="19" t="str">
        <f>IF((COUNTIF($G812:$L812,"Global Category")+COUNTIF($G812:$L812,"Regional Category"))&gt;0,"YES","")</f>
        <v>YES</v>
      </c>
      <c r="O812" s="92" t="s">
        <v>3878</v>
      </c>
      <c r="P812" s="93"/>
      <c r="Q812" s="93"/>
      <c r="R812" s="93"/>
      <c r="S812" s="93"/>
      <c r="T812" s="93"/>
      <c r="U812" s="93"/>
      <c r="V812" s="19" t="s">
        <v>6308</v>
      </c>
    </row>
    <row r="813" spans="1:22" ht="127.5" x14ac:dyDescent="0.45">
      <c r="A813" s="18">
        <v>1559</v>
      </c>
      <c r="B813" s="7" t="s">
        <v>1606</v>
      </c>
      <c r="C813" s="7" t="s">
        <v>4505</v>
      </c>
      <c r="D813" s="3" t="s">
        <v>1607</v>
      </c>
      <c r="E813" s="3" t="s">
        <v>1605</v>
      </c>
      <c r="F813" s="3" t="s">
        <v>6158</v>
      </c>
      <c r="G813" s="20" t="s">
        <v>3873</v>
      </c>
      <c r="H813" s="68" t="s">
        <v>6159</v>
      </c>
      <c r="I813" s="68" t="s">
        <v>3873</v>
      </c>
      <c r="J813" s="68" t="s">
        <v>6159</v>
      </c>
      <c r="K813" s="68" t="s">
        <v>3873</v>
      </c>
      <c r="L813" s="68" t="s">
        <v>6159</v>
      </c>
      <c r="M813" s="19" t="str">
        <f>VLOOKUP($A813,'[4]TOM T'!$C:$D,2,FALSE)</f>
        <v>Generic products details</v>
      </c>
      <c r="N813" s="19" t="str">
        <f>IF((COUNTIF($G813:$L813,"Global Category")+COUNTIF($G813:$L813,"Regional Category"))&gt;0,"YES","")</f>
        <v/>
      </c>
      <c r="O813" s="92" t="s">
        <v>3873</v>
      </c>
      <c r="P813" s="93"/>
      <c r="Q813" s="93"/>
      <c r="R813" s="93"/>
      <c r="S813" s="93"/>
      <c r="T813" s="93"/>
      <c r="U813" s="93"/>
      <c r="V813" s="22"/>
    </row>
    <row r="814" spans="1:22" ht="114.75" x14ac:dyDescent="0.45">
      <c r="A814" s="18">
        <v>1560</v>
      </c>
      <c r="B814" s="7" t="s">
        <v>1608</v>
      </c>
      <c r="C814" s="7" t="s">
        <v>4506</v>
      </c>
      <c r="D814" s="3" t="s">
        <v>1609</v>
      </c>
      <c r="E814" s="3" t="s">
        <v>1610</v>
      </c>
      <c r="F814" s="3" t="s">
        <v>6158</v>
      </c>
      <c r="G814" s="20" t="s">
        <v>3878</v>
      </c>
      <c r="H814" s="68" t="s">
        <v>6159</v>
      </c>
      <c r="I814" s="68" t="s">
        <v>3872</v>
      </c>
      <c r="J814" s="68" t="s">
        <v>6159</v>
      </c>
      <c r="K814" s="68" t="s">
        <v>3872</v>
      </c>
      <c r="L814" s="68" t="s">
        <v>6159</v>
      </c>
      <c r="M814" s="19" t="str">
        <f>VLOOKUP($A814,'[4]TOM T'!$C:$D,2,FALSE)</f>
        <v>Generic products details</v>
      </c>
      <c r="N814" s="19" t="str">
        <f>IF((COUNTIF($G814:$L814,"Global Category")+COUNTIF($G814:$L814,"Regional Category"))&gt;0,"YES","")</f>
        <v/>
      </c>
      <c r="O814" s="20" t="s">
        <v>3872</v>
      </c>
      <c r="P814" s="93"/>
      <c r="Q814" s="93"/>
      <c r="R814" s="93"/>
      <c r="S814" s="93"/>
      <c r="T814" s="93"/>
      <c r="U814" s="93"/>
      <c r="V814" s="22"/>
    </row>
    <row r="815" spans="1:22" ht="140.25" x14ac:dyDescent="0.45">
      <c r="A815" s="18">
        <v>1561</v>
      </c>
      <c r="B815" s="7" t="s">
        <v>1611</v>
      </c>
      <c r="C815" s="7" t="s">
        <v>4507</v>
      </c>
      <c r="D815" s="3" t="s">
        <v>1612</v>
      </c>
      <c r="E815" s="3" t="s">
        <v>1613</v>
      </c>
      <c r="F815" s="3" t="s">
        <v>6158</v>
      </c>
      <c r="G815" s="20" t="s">
        <v>3872</v>
      </c>
      <c r="H815" s="68" t="s">
        <v>6159</v>
      </c>
      <c r="I815" s="68" t="s">
        <v>3872</v>
      </c>
      <c r="J815" s="68" t="s">
        <v>6159</v>
      </c>
      <c r="K815" s="68" t="s">
        <v>3872</v>
      </c>
      <c r="L815" s="68" t="s">
        <v>6159</v>
      </c>
      <c r="M815" s="19" t="str">
        <f>VLOOKUP($A815,'[4]TOM T'!$C:$D,2,FALSE)</f>
        <v>Generic products details</v>
      </c>
      <c r="N815" s="19" t="str">
        <f>IF((COUNTIF($G815:$L815,"Global Category")+COUNTIF($G815:$L815,"Regional Category"))&gt;0,"YES","")</f>
        <v/>
      </c>
      <c r="O815" s="20" t="s">
        <v>3872</v>
      </c>
      <c r="P815" s="93"/>
      <c r="Q815" s="93"/>
      <c r="R815" s="93"/>
      <c r="S815" s="93"/>
      <c r="T815" s="93"/>
      <c r="U815" s="93"/>
      <c r="V815" s="22"/>
    </row>
    <row r="816" spans="1:22" ht="127.5" x14ac:dyDescent="0.45">
      <c r="A816" s="18">
        <v>1562</v>
      </c>
      <c r="B816" s="7" t="s">
        <v>1614</v>
      </c>
      <c r="C816" s="7" t="s">
        <v>4508</v>
      </c>
      <c r="D816" s="3" t="s">
        <v>1615</v>
      </c>
      <c r="E816" s="3" t="s">
        <v>1613</v>
      </c>
      <c r="F816" s="3" t="s">
        <v>6158</v>
      </c>
      <c r="G816" s="20" t="s">
        <v>3873</v>
      </c>
      <c r="H816" s="68" t="s">
        <v>6159</v>
      </c>
      <c r="I816" s="68" t="s">
        <v>3873</v>
      </c>
      <c r="J816" s="68" t="s">
        <v>6159</v>
      </c>
      <c r="K816" s="68" t="s">
        <v>3873</v>
      </c>
      <c r="L816" s="68" t="s">
        <v>6159</v>
      </c>
      <c r="M816" s="19" t="str">
        <f>VLOOKUP($A816,'[4]TOM T'!$C:$D,2,FALSE)</f>
        <v>Generic products details</v>
      </c>
      <c r="N816" s="19" t="str">
        <f>IF((COUNTIF($G816:$L816,"Global Category")+COUNTIF($G816:$L816,"Regional Category"))&gt;0,"YES","")</f>
        <v/>
      </c>
      <c r="O816" s="92" t="s">
        <v>3873</v>
      </c>
      <c r="P816" s="93"/>
      <c r="Q816" s="93"/>
      <c r="R816" s="93"/>
      <c r="S816" s="93"/>
      <c r="T816" s="93"/>
      <c r="U816" s="93"/>
      <c r="V816" s="22"/>
    </row>
    <row r="817" spans="1:22" ht="153" x14ac:dyDescent="0.45">
      <c r="A817" s="8">
        <v>1564</v>
      </c>
      <c r="B817" s="7" t="s">
        <v>1616</v>
      </c>
      <c r="C817" s="7" t="s">
        <v>4509</v>
      </c>
      <c r="D817" s="3" t="s">
        <v>123</v>
      </c>
      <c r="E817" s="3" t="s">
        <v>124</v>
      </c>
      <c r="F817" s="3" t="s">
        <v>6158</v>
      </c>
      <c r="G817" s="20" t="s">
        <v>3872</v>
      </c>
      <c r="H817" s="68" t="s">
        <v>6159</v>
      </c>
      <c r="I817" s="68" t="s">
        <v>3872</v>
      </c>
      <c r="J817" s="68" t="s">
        <v>6159</v>
      </c>
      <c r="K817" s="68" t="s">
        <v>3872</v>
      </c>
      <c r="L817" s="68" t="s">
        <v>6159</v>
      </c>
      <c r="M817" s="19" t="str">
        <f>VLOOKUP($A817,'[4]TOM T'!$C:$D,2,FALSE)</f>
        <v>Generic products details</v>
      </c>
      <c r="N817" s="19" t="str">
        <f>IF((COUNTIF($G817:$L817,"Global Category")+COUNTIF($G817:$L817,"Regional Category"))&gt;0,"YES","")</f>
        <v/>
      </c>
      <c r="O817" s="20" t="s">
        <v>3872</v>
      </c>
      <c r="P817" s="93"/>
      <c r="Q817" s="93"/>
      <c r="R817" s="93"/>
      <c r="S817" s="93"/>
      <c r="T817" s="93"/>
      <c r="U817" s="93"/>
      <c r="V817" s="22"/>
    </row>
    <row r="818" spans="1:22" ht="140.25" x14ac:dyDescent="0.45">
      <c r="A818" s="18">
        <v>1567</v>
      </c>
      <c r="B818" s="7" t="s">
        <v>1617</v>
      </c>
      <c r="C818" s="7" t="s">
        <v>4510</v>
      </c>
      <c r="D818" s="3" t="s">
        <v>1618</v>
      </c>
      <c r="E818" s="3" t="s">
        <v>1619</v>
      </c>
      <c r="F818" s="3" t="s">
        <v>6158</v>
      </c>
      <c r="G818" s="20" t="s">
        <v>3872</v>
      </c>
      <c r="H818" s="68" t="s">
        <v>6159</v>
      </c>
      <c r="I818" s="68" t="s">
        <v>3872</v>
      </c>
      <c r="J818" s="68" t="s">
        <v>6159</v>
      </c>
      <c r="K818" s="68" t="s">
        <v>3872</v>
      </c>
      <c r="L818" s="68" t="s">
        <v>6159</v>
      </c>
      <c r="M818" s="19" t="str">
        <f>VLOOKUP($A818,'[4]TOM T'!$C:$D,2,FALSE)</f>
        <v>Generic products details</v>
      </c>
      <c r="N818" s="19" t="str">
        <f>IF((COUNTIF($G818:$L818,"Global Category")+COUNTIF($G818:$L818,"Regional Category"))&gt;0,"YES","")</f>
        <v/>
      </c>
      <c r="O818" s="20" t="s">
        <v>3872</v>
      </c>
      <c r="P818" s="93"/>
      <c r="Q818" s="93"/>
      <c r="R818" s="93"/>
      <c r="S818" s="93"/>
      <c r="T818" s="93"/>
      <c r="U818" s="93"/>
      <c r="V818" s="22"/>
    </row>
    <row r="819" spans="1:22" ht="140.25" x14ac:dyDescent="0.45">
      <c r="A819" s="18">
        <v>1568</v>
      </c>
      <c r="B819" s="7" t="s">
        <v>1620</v>
      </c>
      <c r="C819" s="7" t="s">
        <v>4511</v>
      </c>
      <c r="D819" s="3" t="s">
        <v>1621</v>
      </c>
      <c r="E819" s="3" t="s">
        <v>1619</v>
      </c>
      <c r="F819" s="3" t="s">
        <v>6158</v>
      </c>
      <c r="G819" s="20" t="s">
        <v>3873</v>
      </c>
      <c r="H819" s="68" t="s">
        <v>6159</v>
      </c>
      <c r="I819" s="68" t="s">
        <v>3873</v>
      </c>
      <c r="J819" s="68" t="s">
        <v>6159</v>
      </c>
      <c r="K819" s="68" t="s">
        <v>3873</v>
      </c>
      <c r="L819" s="68" t="s">
        <v>6159</v>
      </c>
      <c r="M819" s="19" t="str">
        <f>VLOOKUP($A819,'[4]TOM T'!$C:$D,2,FALSE)</f>
        <v>Generic products details</v>
      </c>
      <c r="N819" s="19" t="str">
        <f>IF((COUNTIF($G819:$L819,"Global Category")+COUNTIF($G819:$L819,"Regional Category"))&gt;0,"YES","")</f>
        <v/>
      </c>
      <c r="O819" s="92" t="s">
        <v>3873</v>
      </c>
      <c r="P819" s="93"/>
      <c r="Q819" s="93"/>
      <c r="R819" s="93"/>
      <c r="S819" s="93"/>
      <c r="T819" s="93"/>
      <c r="U819" s="93"/>
      <c r="V819" s="22"/>
    </row>
    <row r="820" spans="1:22" ht="140.25" x14ac:dyDescent="0.45">
      <c r="A820" s="18">
        <v>1569</v>
      </c>
      <c r="B820" s="7" t="s">
        <v>1622</v>
      </c>
      <c r="C820" s="7" t="s">
        <v>4512</v>
      </c>
      <c r="D820" s="3" t="s">
        <v>1623</v>
      </c>
      <c r="E820" s="3" t="s">
        <v>1619</v>
      </c>
      <c r="F820" s="3" t="s">
        <v>6158</v>
      </c>
      <c r="G820" s="20" t="s">
        <v>3873</v>
      </c>
      <c r="H820" s="68" t="s">
        <v>6159</v>
      </c>
      <c r="I820" s="68" t="s">
        <v>3873</v>
      </c>
      <c r="J820" s="68" t="s">
        <v>6159</v>
      </c>
      <c r="K820" s="68" t="s">
        <v>3873</v>
      </c>
      <c r="L820" s="68" t="s">
        <v>6159</v>
      </c>
      <c r="M820" s="19" t="str">
        <f>VLOOKUP($A820,'[4]TOM T'!$C:$D,2,FALSE)</f>
        <v>Generic products details</v>
      </c>
      <c r="N820" s="19" t="str">
        <f>IF((COUNTIF($G820:$L820,"Global Category")+COUNTIF($G820:$L820,"Regional Category"))&gt;0,"YES","")</f>
        <v/>
      </c>
      <c r="O820" s="92" t="s">
        <v>3873</v>
      </c>
      <c r="P820" s="93"/>
      <c r="Q820" s="93"/>
      <c r="R820" s="93"/>
      <c r="S820" s="93"/>
      <c r="T820" s="93"/>
      <c r="U820" s="93"/>
      <c r="V820" s="22"/>
    </row>
    <row r="821" spans="1:22" ht="127.5" x14ac:dyDescent="0.45">
      <c r="A821" s="8">
        <v>1570</v>
      </c>
      <c r="B821" s="7" t="s">
        <v>1624</v>
      </c>
      <c r="C821" s="7" t="s">
        <v>4513</v>
      </c>
      <c r="D821" s="3" t="s">
        <v>1625</v>
      </c>
      <c r="E821" s="3" t="s">
        <v>1619</v>
      </c>
      <c r="F821" s="3" t="s">
        <v>6158</v>
      </c>
      <c r="G821" s="20" t="s">
        <v>3873</v>
      </c>
      <c r="H821" s="68" t="s">
        <v>6159</v>
      </c>
      <c r="I821" s="68" t="s">
        <v>3873</v>
      </c>
      <c r="J821" s="68" t="s">
        <v>6159</v>
      </c>
      <c r="K821" s="68" t="s">
        <v>3873</v>
      </c>
      <c r="L821" s="68" t="s">
        <v>6159</v>
      </c>
      <c r="M821" s="19" t="str">
        <f>VLOOKUP($A821,'[4]TOM T'!$C:$D,2,FALSE)</f>
        <v>Generic products details</v>
      </c>
      <c r="N821" s="19" t="str">
        <f>IF((COUNTIF($G821:$L821,"Global Category")+COUNTIF($G821:$L821,"Regional Category"))&gt;0,"YES","")</f>
        <v/>
      </c>
      <c r="O821" s="92" t="s">
        <v>3873</v>
      </c>
      <c r="P821" s="93"/>
      <c r="Q821" s="93"/>
      <c r="R821" s="93"/>
      <c r="S821" s="93"/>
      <c r="T821" s="93"/>
      <c r="U821" s="93"/>
      <c r="V821" s="22"/>
    </row>
    <row r="822" spans="1:22" ht="140.25" x14ac:dyDescent="0.45">
      <c r="A822" s="18">
        <v>1571</v>
      </c>
      <c r="B822" s="7" t="s">
        <v>1626</v>
      </c>
      <c r="C822" s="7" t="s">
        <v>4514</v>
      </c>
      <c r="D822" s="3" t="s">
        <v>1627</v>
      </c>
      <c r="E822" s="3" t="s">
        <v>1619</v>
      </c>
      <c r="F822" s="3" t="s">
        <v>6158</v>
      </c>
      <c r="G822" s="20" t="s">
        <v>3872</v>
      </c>
      <c r="H822" s="68" t="s">
        <v>6159</v>
      </c>
      <c r="I822" s="68" t="s">
        <v>3872</v>
      </c>
      <c r="J822" s="68" t="s">
        <v>6159</v>
      </c>
      <c r="K822" s="68" t="s">
        <v>3872</v>
      </c>
      <c r="L822" s="68" t="s">
        <v>6159</v>
      </c>
      <c r="M822" s="19" t="str">
        <f>VLOOKUP($A822,'[4]TOM T'!$C:$D,2,FALSE)</f>
        <v>Generic products details</v>
      </c>
      <c r="N822" s="19" t="str">
        <f>IF((COUNTIF($G822:$L822,"Global Category")+COUNTIF($G822:$L822,"Regional Category"))&gt;0,"YES","")</f>
        <v/>
      </c>
      <c r="O822" s="20" t="s">
        <v>3872</v>
      </c>
      <c r="P822" s="93"/>
      <c r="Q822" s="93"/>
      <c r="R822" s="93"/>
      <c r="S822" s="93"/>
      <c r="T822" s="93"/>
      <c r="U822" s="93"/>
      <c r="V822" s="22"/>
    </row>
    <row r="823" spans="1:22" ht="140.25" x14ac:dyDescent="0.45">
      <c r="A823" s="18">
        <v>1572</v>
      </c>
      <c r="B823" s="7" t="s">
        <v>1628</v>
      </c>
      <c r="C823" s="7" t="s">
        <v>4515</v>
      </c>
      <c r="D823" s="3" t="s">
        <v>1629</v>
      </c>
      <c r="E823" s="3" t="s">
        <v>1556</v>
      </c>
      <c r="F823" s="3" t="s">
        <v>6158</v>
      </c>
      <c r="G823" s="20" t="s">
        <v>3872</v>
      </c>
      <c r="H823" s="68" t="s">
        <v>6159</v>
      </c>
      <c r="I823" s="68" t="s">
        <v>3872</v>
      </c>
      <c r="J823" s="68" t="s">
        <v>6159</v>
      </c>
      <c r="K823" s="68" t="s">
        <v>3872</v>
      </c>
      <c r="L823" s="68" t="s">
        <v>6159</v>
      </c>
      <c r="M823" s="19" t="str">
        <f>VLOOKUP($A823,'[4]TOM T'!$C:$D,2,FALSE)</f>
        <v>Generic products details</v>
      </c>
      <c r="N823" s="19" t="str">
        <f>IF((COUNTIF($G823:$L823,"Global Category")+COUNTIF($G823:$L823,"Regional Category"))&gt;0,"YES","")</f>
        <v/>
      </c>
      <c r="O823" s="20" t="s">
        <v>3872</v>
      </c>
      <c r="P823" s="93"/>
      <c r="Q823" s="93"/>
      <c r="R823" s="93"/>
      <c r="S823" s="93"/>
      <c r="T823" s="93"/>
      <c r="U823" s="93"/>
      <c r="V823" s="22"/>
    </row>
    <row r="824" spans="1:22" ht="140.25" x14ac:dyDescent="0.45">
      <c r="A824" s="18">
        <v>1573</v>
      </c>
      <c r="B824" s="7" t="s">
        <v>1630</v>
      </c>
      <c r="C824" s="7" t="s">
        <v>4516</v>
      </c>
      <c r="D824" s="3" t="s">
        <v>1631</v>
      </c>
      <c r="E824" s="3" t="s">
        <v>1556</v>
      </c>
      <c r="F824" s="3" t="s">
        <v>6158</v>
      </c>
      <c r="G824" s="20" t="s">
        <v>3873</v>
      </c>
      <c r="H824" s="68" t="s">
        <v>6159</v>
      </c>
      <c r="I824" s="68" t="s">
        <v>3873</v>
      </c>
      <c r="J824" s="68" t="s">
        <v>6159</v>
      </c>
      <c r="K824" s="68" t="s">
        <v>3873</v>
      </c>
      <c r="L824" s="68" t="s">
        <v>6159</v>
      </c>
      <c r="M824" s="19" t="str">
        <f>VLOOKUP($A824,'[4]TOM T'!$C:$D,2,FALSE)</f>
        <v>Generic products details</v>
      </c>
      <c r="N824" s="19" t="str">
        <f>IF((COUNTIF($G824:$L824,"Global Category")+COUNTIF($G824:$L824,"Regional Category"))&gt;0,"YES","")</f>
        <v/>
      </c>
      <c r="O824" s="92" t="s">
        <v>3873</v>
      </c>
      <c r="P824" s="93"/>
      <c r="Q824" s="93"/>
      <c r="R824" s="93"/>
      <c r="S824" s="93"/>
      <c r="T824" s="93"/>
      <c r="U824" s="93"/>
      <c r="V824" s="22"/>
    </row>
    <row r="825" spans="1:22" ht="140.25" x14ac:dyDescent="0.45">
      <c r="A825" s="18">
        <v>1574</v>
      </c>
      <c r="B825" s="7" t="s">
        <v>1632</v>
      </c>
      <c r="C825" s="7" t="s">
        <v>4517</v>
      </c>
      <c r="D825" s="3" t="s">
        <v>1633</v>
      </c>
      <c r="E825" s="3" t="s">
        <v>1556</v>
      </c>
      <c r="F825" s="3" t="s">
        <v>6158</v>
      </c>
      <c r="G825" s="20" t="s">
        <v>3873</v>
      </c>
      <c r="H825" s="68" t="s">
        <v>6159</v>
      </c>
      <c r="I825" s="68" t="s">
        <v>3873</v>
      </c>
      <c r="J825" s="68" t="s">
        <v>6159</v>
      </c>
      <c r="K825" s="68" t="s">
        <v>3873</v>
      </c>
      <c r="L825" s="68" t="s">
        <v>6159</v>
      </c>
      <c r="M825" s="19" t="str">
        <f>VLOOKUP($A825,'[4]TOM T'!$C:$D,2,FALSE)</f>
        <v>Generic products details</v>
      </c>
      <c r="N825" s="19" t="str">
        <f>IF((COUNTIF($G825:$L825,"Global Category")+COUNTIF($G825:$L825,"Regional Category"))&gt;0,"YES","")</f>
        <v/>
      </c>
      <c r="O825" s="92" t="s">
        <v>3873</v>
      </c>
      <c r="P825" s="93"/>
      <c r="Q825" s="93"/>
      <c r="R825" s="93"/>
      <c r="S825" s="93"/>
      <c r="T825" s="93"/>
      <c r="U825" s="93"/>
      <c r="V825" s="22"/>
    </row>
    <row r="826" spans="1:22" ht="242.25" x14ac:dyDescent="0.45">
      <c r="A826" s="8">
        <v>1575</v>
      </c>
      <c r="B826" s="7" t="s">
        <v>1634</v>
      </c>
      <c r="C826" s="7" t="s">
        <v>4518</v>
      </c>
      <c r="D826" s="3" t="s">
        <v>1635</v>
      </c>
      <c r="E826" s="3" t="s">
        <v>1556</v>
      </c>
      <c r="F826" s="3" t="s">
        <v>6158</v>
      </c>
      <c r="G826" s="20" t="s">
        <v>3873</v>
      </c>
      <c r="H826" s="68" t="s">
        <v>6159</v>
      </c>
      <c r="I826" s="68" t="s">
        <v>3873</v>
      </c>
      <c r="J826" s="68" t="s">
        <v>6159</v>
      </c>
      <c r="K826" s="68" t="s">
        <v>3873</v>
      </c>
      <c r="L826" s="68" t="s">
        <v>6159</v>
      </c>
      <c r="M826" s="19" t="str">
        <f>VLOOKUP($A826,'[4]TOM T'!$C:$D,2,FALSE)</f>
        <v>Generic products details</v>
      </c>
      <c r="N826" s="19" t="str">
        <f>IF((COUNTIF($G826:$L826,"Global Category")+COUNTIF($G826:$L826,"Regional Category"))&gt;0,"YES","")</f>
        <v/>
      </c>
      <c r="O826" s="92" t="s">
        <v>3873</v>
      </c>
      <c r="P826" s="93"/>
      <c r="Q826" s="93"/>
      <c r="R826" s="93"/>
      <c r="S826" s="93"/>
      <c r="T826" s="93"/>
      <c r="U826" s="93"/>
      <c r="V826" s="22"/>
    </row>
    <row r="827" spans="1:22" ht="140.25" x14ac:dyDescent="0.45">
      <c r="A827" s="18">
        <v>1576</v>
      </c>
      <c r="B827" s="7" t="s">
        <v>1636</v>
      </c>
      <c r="C827" s="7" t="s">
        <v>4519</v>
      </c>
      <c r="D827" s="3" t="s">
        <v>1637</v>
      </c>
      <c r="E827" s="3" t="s">
        <v>1556</v>
      </c>
      <c r="F827" s="3" t="s">
        <v>6158</v>
      </c>
      <c r="G827" s="20" t="s">
        <v>3872</v>
      </c>
      <c r="H827" s="68" t="s">
        <v>6159</v>
      </c>
      <c r="I827" s="68" t="s">
        <v>3872</v>
      </c>
      <c r="J827" s="68" t="s">
        <v>6159</v>
      </c>
      <c r="K827" s="68" t="s">
        <v>3872</v>
      </c>
      <c r="L827" s="68" t="s">
        <v>6159</v>
      </c>
      <c r="M827" s="19" t="str">
        <f>VLOOKUP($A827,'[4]TOM T'!$C:$D,2,FALSE)</f>
        <v>Generic products details</v>
      </c>
      <c r="N827" s="19" t="str">
        <f>IF((COUNTIF($G827:$L827,"Global Category")+COUNTIF($G827:$L827,"Regional Category"))&gt;0,"YES","")</f>
        <v/>
      </c>
      <c r="O827" s="20" t="s">
        <v>3872</v>
      </c>
      <c r="P827" s="93"/>
      <c r="Q827" s="93"/>
      <c r="R827" s="93"/>
      <c r="S827" s="93"/>
      <c r="T827" s="93"/>
      <c r="U827" s="93"/>
      <c r="V827" s="22"/>
    </row>
    <row r="828" spans="1:22" ht="127.5" x14ac:dyDescent="0.45">
      <c r="A828" s="8">
        <v>1585</v>
      </c>
      <c r="B828" s="7" t="s">
        <v>1638</v>
      </c>
      <c r="C828" s="7" t="s">
        <v>4520</v>
      </c>
      <c r="D828" s="3" t="s">
        <v>107</v>
      </c>
      <c r="E828" s="3" t="s">
        <v>108</v>
      </c>
      <c r="F828" s="3" t="s">
        <v>6158</v>
      </c>
      <c r="G828" s="20" t="s">
        <v>3878</v>
      </c>
      <c r="H828" s="68" t="s">
        <v>6159</v>
      </c>
      <c r="I828" s="69" t="s">
        <v>3878</v>
      </c>
      <c r="J828" s="68" t="s">
        <v>6159</v>
      </c>
      <c r="K828" s="68" t="s">
        <v>3878</v>
      </c>
      <c r="L828" s="68" t="s">
        <v>6159</v>
      </c>
      <c r="M828" s="19" t="str">
        <f>VLOOKUP($A828,'[4]TOM T'!$C:$D,2,FALSE)</f>
        <v>Health related facts</v>
      </c>
      <c r="N828" s="19" t="str">
        <f>IF((COUNTIF($G828:$L828,"Global Category")+COUNTIF($G828:$L828,"Regional Category"))&gt;0,"YES","")</f>
        <v/>
      </c>
      <c r="O828" s="92" t="s">
        <v>3878</v>
      </c>
      <c r="P828" s="93"/>
      <c r="Q828" s="93"/>
      <c r="R828" s="93"/>
      <c r="S828" s="93"/>
      <c r="T828" s="93"/>
      <c r="U828" s="93"/>
      <c r="V828" s="22"/>
    </row>
    <row r="829" spans="1:22" ht="127.5" x14ac:dyDescent="0.45">
      <c r="A829" s="18">
        <v>1586</v>
      </c>
      <c r="B829" s="7" t="s">
        <v>1639</v>
      </c>
      <c r="C829" s="7" t="s">
        <v>4521</v>
      </c>
      <c r="D829" s="3" t="s">
        <v>110</v>
      </c>
      <c r="E829" s="3" t="s">
        <v>111</v>
      </c>
      <c r="F829" s="3" t="s">
        <v>6158</v>
      </c>
      <c r="G829" s="20" t="s">
        <v>3873</v>
      </c>
      <c r="H829" s="68" t="s">
        <v>6159</v>
      </c>
      <c r="I829" s="68" t="s">
        <v>3873</v>
      </c>
      <c r="J829" s="68" t="s">
        <v>6159</v>
      </c>
      <c r="K829" s="68" t="s">
        <v>3873</v>
      </c>
      <c r="L829" s="68" t="s">
        <v>6159</v>
      </c>
      <c r="M829" s="19" t="str">
        <f>VLOOKUP($A829,'[4]TOM T'!$C:$D,2,FALSE)</f>
        <v>Health related facts</v>
      </c>
      <c r="N829" s="19" t="str">
        <f>IF((COUNTIF($G829:$L829,"Global Category")+COUNTIF($G829:$L829,"Regional Category"))&gt;0,"YES","")</f>
        <v/>
      </c>
      <c r="O829" s="92" t="s">
        <v>3873</v>
      </c>
      <c r="P829" s="93"/>
      <c r="Q829" s="93"/>
      <c r="R829" s="93"/>
      <c r="S829" s="93"/>
      <c r="T829" s="93"/>
      <c r="U829" s="93"/>
      <c r="V829" s="22"/>
    </row>
    <row r="830" spans="1:22" ht="140.25" x14ac:dyDescent="0.45">
      <c r="A830" s="18">
        <v>1587</v>
      </c>
      <c r="B830" s="7" t="s">
        <v>1640</v>
      </c>
      <c r="C830" s="7" t="s">
        <v>4522</v>
      </c>
      <c r="D830" s="3" t="s">
        <v>113</v>
      </c>
      <c r="E830" s="3" t="s">
        <v>114</v>
      </c>
      <c r="F830" s="3" t="s">
        <v>6158</v>
      </c>
      <c r="G830" s="20" t="s">
        <v>3873</v>
      </c>
      <c r="H830" s="68" t="s">
        <v>6159</v>
      </c>
      <c r="I830" s="68" t="s">
        <v>3873</v>
      </c>
      <c r="J830" s="68" t="s">
        <v>6159</v>
      </c>
      <c r="K830" s="68" t="s">
        <v>3873</v>
      </c>
      <c r="L830" s="68" t="s">
        <v>6159</v>
      </c>
      <c r="M830" s="19" t="str">
        <f>VLOOKUP($A830,'[4]TOM T'!$C:$D,2,FALSE)</f>
        <v>Health related facts</v>
      </c>
      <c r="N830" s="19" t="str">
        <f>IF((COUNTIF($G830:$L830,"Global Category")+COUNTIF($G830:$L830,"Regional Category"))&gt;0,"YES","")</f>
        <v/>
      </c>
      <c r="O830" s="92" t="s">
        <v>3873</v>
      </c>
      <c r="P830" s="93"/>
      <c r="Q830" s="93"/>
      <c r="R830" s="93"/>
      <c r="S830" s="93"/>
      <c r="T830" s="93"/>
      <c r="U830" s="93"/>
      <c r="V830" s="22"/>
    </row>
    <row r="831" spans="1:22" ht="127.5" x14ac:dyDescent="0.45">
      <c r="A831" s="18">
        <v>1588</v>
      </c>
      <c r="B831" s="7" t="s">
        <v>1641</v>
      </c>
      <c r="C831" s="7" t="s">
        <v>4523</v>
      </c>
      <c r="D831" s="3" t="s">
        <v>116</v>
      </c>
      <c r="E831" s="3" t="s">
        <v>117</v>
      </c>
      <c r="F831" s="3" t="s">
        <v>6158</v>
      </c>
      <c r="G831" s="20" t="s">
        <v>3873</v>
      </c>
      <c r="H831" s="68" t="s">
        <v>6159</v>
      </c>
      <c r="I831" s="68" t="s">
        <v>3873</v>
      </c>
      <c r="J831" s="68" t="s">
        <v>6159</v>
      </c>
      <c r="K831" s="68" t="s">
        <v>3873</v>
      </c>
      <c r="L831" s="68" t="s">
        <v>6159</v>
      </c>
      <c r="M831" s="19" t="str">
        <f>VLOOKUP($A831,'[4]TOM T'!$C:$D,2,FALSE)</f>
        <v>Health related facts</v>
      </c>
      <c r="N831" s="19" t="str">
        <f>IF((COUNTIF($G831:$L831,"Global Category")+COUNTIF($G831:$L831,"Regional Category"))&gt;0,"YES","")</f>
        <v/>
      </c>
      <c r="O831" s="92" t="s">
        <v>3873</v>
      </c>
      <c r="P831" s="93"/>
      <c r="Q831" s="93"/>
      <c r="R831" s="93"/>
      <c r="S831" s="93"/>
      <c r="T831" s="93"/>
      <c r="U831" s="93"/>
      <c r="V831" s="22"/>
    </row>
    <row r="832" spans="1:22" ht="127.5" x14ac:dyDescent="0.45">
      <c r="A832" s="18">
        <v>1589</v>
      </c>
      <c r="B832" s="7" t="s">
        <v>1642</v>
      </c>
      <c r="C832" s="7" t="s">
        <v>4524</v>
      </c>
      <c r="D832" s="3" t="s">
        <v>119</v>
      </c>
      <c r="E832" s="3" t="s">
        <v>3875</v>
      </c>
      <c r="F832" s="3" t="s">
        <v>6158</v>
      </c>
      <c r="G832" s="20" t="s">
        <v>3873</v>
      </c>
      <c r="H832" s="68" t="s">
        <v>6159</v>
      </c>
      <c r="I832" s="68" t="s">
        <v>3873</v>
      </c>
      <c r="J832" s="68" t="s">
        <v>6159</v>
      </c>
      <c r="K832" s="68" t="s">
        <v>3873</v>
      </c>
      <c r="L832" s="68" t="s">
        <v>6159</v>
      </c>
      <c r="M832" s="19" t="str">
        <f>VLOOKUP($A832,'[4]TOM T'!$C:$D,2,FALSE)</f>
        <v>Health related facts</v>
      </c>
      <c r="N832" s="19" t="str">
        <f>IF((COUNTIF($G832:$L832,"Global Category")+COUNTIF($G832:$L832,"Regional Category"))&gt;0,"YES","")</f>
        <v/>
      </c>
      <c r="O832" s="92" t="s">
        <v>3873</v>
      </c>
      <c r="P832" s="93"/>
      <c r="Q832" s="93"/>
      <c r="R832" s="93"/>
      <c r="S832" s="93"/>
      <c r="T832" s="93"/>
      <c r="U832" s="93"/>
      <c r="V832" s="22"/>
    </row>
    <row r="833" spans="1:22" ht="140.25" x14ac:dyDescent="0.45">
      <c r="A833" s="8">
        <v>1605</v>
      </c>
      <c r="B833" s="7" t="s">
        <v>1643</v>
      </c>
      <c r="C833" s="7" t="s">
        <v>4525</v>
      </c>
      <c r="D833" s="3" t="s">
        <v>1644</v>
      </c>
      <c r="E833" s="3" t="s">
        <v>1645</v>
      </c>
      <c r="F833" s="3" t="s">
        <v>6158</v>
      </c>
      <c r="G833" s="20" t="s">
        <v>3878</v>
      </c>
      <c r="H833" s="68" t="s">
        <v>6159</v>
      </c>
      <c r="I833" s="69" t="s">
        <v>3689</v>
      </c>
      <c r="J833" s="68" t="s">
        <v>6159</v>
      </c>
      <c r="K833" s="68" t="s">
        <v>3878</v>
      </c>
      <c r="L833" s="68" t="s">
        <v>6159</v>
      </c>
      <c r="M833" s="19" t="str">
        <f>VLOOKUP($A833,'[4]TOM T'!$C:$D,2,FALSE)</f>
        <v>Out of scope</v>
      </c>
      <c r="N833" s="19" t="str">
        <f>IF((COUNTIF($G833:$L833,"Global Category")+COUNTIF($G833:$L833,"Regional Category"))&gt;0,"YES","")</f>
        <v/>
      </c>
      <c r="O833" s="92" t="s">
        <v>3878</v>
      </c>
      <c r="P833" s="93"/>
      <c r="Q833" s="93"/>
      <c r="R833" s="93"/>
      <c r="S833" s="93"/>
      <c r="T833" s="93"/>
      <c r="U833" s="93"/>
      <c r="V833" s="22"/>
    </row>
    <row r="834" spans="1:22" ht="140.25" x14ac:dyDescent="0.45">
      <c r="A834" s="18">
        <v>1606</v>
      </c>
      <c r="B834" s="7" t="s">
        <v>1646</v>
      </c>
      <c r="C834" s="7" t="s">
        <v>4526</v>
      </c>
      <c r="D834" s="3" t="s">
        <v>1647</v>
      </c>
      <c r="E834" s="3" t="s">
        <v>1645</v>
      </c>
      <c r="F834" s="3" t="s">
        <v>6158</v>
      </c>
      <c r="G834" s="20" t="s">
        <v>3873</v>
      </c>
      <c r="H834" s="68" t="s">
        <v>6159</v>
      </c>
      <c r="I834" s="68" t="s">
        <v>3873</v>
      </c>
      <c r="J834" s="68" t="s">
        <v>6159</v>
      </c>
      <c r="K834" s="68" t="s">
        <v>3873</v>
      </c>
      <c r="L834" s="68" t="s">
        <v>6159</v>
      </c>
      <c r="M834" s="19" t="str">
        <f>VLOOKUP($A834,'[4]TOM T'!$C:$D,2,FALSE)</f>
        <v>Out of scope</v>
      </c>
      <c r="N834" s="19" t="str">
        <f>IF((COUNTIF($G834:$L834,"Global Category")+COUNTIF($G834:$L834,"Regional Category"))&gt;0,"YES","")</f>
        <v/>
      </c>
      <c r="O834" s="92" t="s">
        <v>3873</v>
      </c>
      <c r="P834" s="93"/>
      <c r="Q834" s="93"/>
      <c r="R834" s="93"/>
      <c r="S834" s="93"/>
      <c r="T834" s="93"/>
      <c r="U834" s="93"/>
      <c r="V834" s="22"/>
    </row>
    <row r="835" spans="1:22" ht="127.5" x14ac:dyDescent="0.45">
      <c r="A835" s="8">
        <v>1607</v>
      </c>
      <c r="B835" s="7" t="s">
        <v>1648</v>
      </c>
      <c r="C835" s="7" t="s">
        <v>4527</v>
      </c>
      <c r="D835" s="3" t="s">
        <v>1649</v>
      </c>
      <c r="E835" s="3" t="s">
        <v>1650</v>
      </c>
      <c r="F835" s="3" t="s">
        <v>6158</v>
      </c>
      <c r="G835" s="20" t="s">
        <v>3878</v>
      </c>
      <c r="H835" s="68" t="s">
        <v>6159</v>
      </c>
      <c r="I835" s="69" t="s">
        <v>3689</v>
      </c>
      <c r="J835" s="68" t="s">
        <v>6159</v>
      </c>
      <c r="K835" s="68" t="s">
        <v>3878</v>
      </c>
      <c r="L835" s="68" t="s">
        <v>6159</v>
      </c>
      <c r="M835" s="19" t="str">
        <f>VLOOKUP($A835,'[4]TOM T'!$C:$D,2,FALSE)</f>
        <v>Out of scope</v>
      </c>
      <c r="N835" s="19" t="str">
        <f>IF((COUNTIF($G835:$L835,"Global Category")+COUNTIF($G835:$L835,"Regional Category"))&gt;0,"YES","")</f>
        <v/>
      </c>
      <c r="O835" s="92" t="s">
        <v>3878</v>
      </c>
      <c r="P835" s="93"/>
      <c r="Q835" s="93"/>
      <c r="R835" s="93"/>
      <c r="S835" s="93"/>
      <c r="T835" s="93"/>
      <c r="U835" s="93"/>
      <c r="V835" s="22"/>
    </row>
    <row r="836" spans="1:22" ht="127.5" x14ac:dyDescent="0.45">
      <c r="A836" s="18">
        <v>1608</v>
      </c>
      <c r="B836" s="7" t="s">
        <v>1651</v>
      </c>
      <c r="C836" s="7" t="s">
        <v>4528</v>
      </c>
      <c r="D836" s="3" t="s">
        <v>1652</v>
      </c>
      <c r="E836" s="3" t="s">
        <v>1650</v>
      </c>
      <c r="F836" s="3" t="s">
        <v>6158</v>
      </c>
      <c r="G836" s="20" t="s">
        <v>3873</v>
      </c>
      <c r="H836" s="68" t="s">
        <v>6159</v>
      </c>
      <c r="I836" s="68" t="s">
        <v>3873</v>
      </c>
      <c r="J836" s="68" t="s">
        <v>6159</v>
      </c>
      <c r="K836" s="68" t="s">
        <v>3873</v>
      </c>
      <c r="L836" s="68" t="s">
        <v>6159</v>
      </c>
      <c r="M836" s="19" t="str">
        <f>VLOOKUP($A836,'[4]TOM T'!$C:$D,2,FALSE)</f>
        <v>Out of scope</v>
      </c>
      <c r="N836" s="19" t="str">
        <f>IF((COUNTIF($G836:$L836,"Global Category")+COUNTIF($G836:$L836,"Regional Category"))&gt;0,"YES","")</f>
        <v/>
      </c>
      <c r="O836" s="92" t="s">
        <v>3873</v>
      </c>
      <c r="P836" s="93"/>
      <c r="Q836" s="93"/>
      <c r="R836" s="93"/>
      <c r="S836" s="93"/>
      <c r="T836" s="93"/>
      <c r="U836" s="93"/>
      <c r="V836" s="22"/>
    </row>
    <row r="837" spans="1:22" ht="114.75" x14ac:dyDescent="0.45">
      <c r="A837" s="8">
        <v>1609</v>
      </c>
      <c r="B837" s="7" t="s">
        <v>1653</v>
      </c>
      <c r="C837" s="7" t="s">
        <v>4529</v>
      </c>
      <c r="D837" s="3" t="s">
        <v>1654</v>
      </c>
      <c r="E837" s="3" t="s">
        <v>1655</v>
      </c>
      <c r="F837" s="3" t="s">
        <v>6158</v>
      </c>
      <c r="G837" s="20" t="s">
        <v>3878</v>
      </c>
      <c r="H837" s="68" t="s">
        <v>6159</v>
      </c>
      <c r="I837" s="69" t="s">
        <v>3689</v>
      </c>
      <c r="J837" s="68" t="s">
        <v>6159</v>
      </c>
      <c r="K837" s="68" t="s">
        <v>3878</v>
      </c>
      <c r="L837" s="68" t="s">
        <v>6159</v>
      </c>
      <c r="M837" s="19" t="str">
        <f>VLOOKUP($A837,'[4]TOM T'!$C:$D,2,FALSE)</f>
        <v>Out of scope</v>
      </c>
      <c r="N837" s="19" t="str">
        <f>IF((COUNTIF($G837:$L837,"Global Category")+COUNTIF($G837:$L837,"Regional Category"))&gt;0,"YES","")</f>
        <v/>
      </c>
      <c r="O837" s="92" t="s">
        <v>3878</v>
      </c>
      <c r="P837" s="93"/>
      <c r="Q837" s="93"/>
      <c r="R837" s="93"/>
      <c r="S837" s="93"/>
      <c r="T837" s="93"/>
      <c r="U837" s="93"/>
      <c r="V837" s="22"/>
    </row>
    <row r="838" spans="1:22" ht="127.5" x14ac:dyDescent="0.45">
      <c r="A838" s="18">
        <v>1610</v>
      </c>
      <c r="B838" s="7" t="s">
        <v>1656</v>
      </c>
      <c r="C838" s="7" t="s">
        <v>4530</v>
      </c>
      <c r="D838" s="3" t="s">
        <v>1657</v>
      </c>
      <c r="E838" s="3" t="s">
        <v>1655</v>
      </c>
      <c r="F838" s="3" t="s">
        <v>6158</v>
      </c>
      <c r="G838" s="20" t="s">
        <v>3873</v>
      </c>
      <c r="H838" s="68" t="s">
        <v>6159</v>
      </c>
      <c r="I838" s="68" t="s">
        <v>3873</v>
      </c>
      <c r="J838" s="68" t="s">
        <v>6159</v>
      </c>
      <c r="K838" s="68" t="s">
        <v>3873</v>
      </c>
      <c r="L838" s="68" t="s">
        <v>6159</v>
      </c>
      <c r="M838" s="19" t="str">
        <f>VLOOKUP($A838,'[4]TOM T'!$C:$D,2,FALSE)</f>
        <v>Out of scope</v>
      </c>
      <c r="N838" s="19" t="str">
        <f>IF((COUNTIF($G838:$L838,"Global Category")+COUNTIF($G838:$L838,"Regional Category"))&gt;0,"YES","")</f>
        <v/>
      </c>
      <c r="O838" s="92" t="s">
        <v>3873</v>
      </c>
      <c r="P838" s="93"/>
      <c r="Q838" s="93"/>
      <c r="R838" s="93"/>
      <c r="S838" s="93"/>
      <c r="T838" s="93"/>
      <c r="U838" s="93"/>
      <c r="V838" s="22"/>
    </row>
    <row r="839" spans="1:22" ht="127.5" x14ac:dyDescent="0.45">
      <c r="A839" s="8">
        <v>1611</v>
      </c>
      <c r="B839" s="7" t="s">
        <v>1658</v>
      </c>
      <c r="C839" s="7" t="s">
        <v>4531</v>
      </c>
      <c r="D839" s="3" t="s">
        <v>1659</v>
      </c>
      <c r="E839" s="3" t="s">
        <v>1660</v>
      </c>
      <c r="F839" s="3" t="s">
        <v>6158</v>
      </c>
      <c r="G839" s="20" t="s">
        <v>3878</v>
      </c>
      <c r="H839" s="68" t="s">
        <v>6159</v>
      </c>
      <c r="I839" s="69" t="s">
        <v>3689</v>
      </c>
      <c r="J839" s="68" t="s">
        <v>6159</v>
      </c>
      <c r="K839" s="68" t="s">
        <v>3878</v>
      </c>
      <c r="L839" s="68" t="s">
        <v>6159</v>
      </c>
      <c r="M839" s="19" t="str">
        <f>VLOOKUP($A839,'[4]TOM T'!$C:$D,2,FALSE)</f>
        <v>Out of scope</v>
      </c>
      <c r="N839" s="19" t="str">
        <f>IF((COUNTIF($G839:$L839,"Global Category")+COUNTIF($G839:$L839,"Regional Category"))&gt;0,"YES","")</f>
        <v/>
      </c>
      <c r="O839" s="92" t="s">
        <v>3878</v>
      </c>
      <c r="P839" s="93"/>
      <c r="Q839" s="93"/>
      <c r="R839" s="93"/>
      <c r="S839" s="93"/>
      <c r="T839" s="93"/>
      <c r="U839" s="93"/>
      <c r="V839" s="22"/>
    </row>
    <row r="840" spans="1:22" ht="127.5" x14ac:dyDescent="0.45">
      <c r="A840" s="18">
        <v>1612</v>
      </c>
      <c r="B840" s="7" t="s">
        <v>1661</v>
      </c>
      <c r="C840" s="7" t="s">
        <v>4532</v>
      </c>
      <c r="D840" s="3" t="s">
        <v>1662</v>
      </c>
      <c r="E840" s="3" t="s">
        <v>1660</v>
      </c>
      <c r="F840" s="3" t="s">
        <v>6158</v>
      </c>
      <c r="G840" s="20" t="s">
        <v>3873</v>
      </c>
      <c r="H840" s="68" t="s">
        <v>6159</v>
      </c>
      <c r="I840" s="68" t="s">
        <v>3873</v>
      </c>
      <c r="J840" s="68" t="s">
        <v>6159</v>
      </c>
      <c r="K840" s="68" t="s">
        <v>3873</v>
      </c>
      <c r="L840" s="68" t="s">
        <v>6159</v>
      </c>
      <c r="M840" s="19" t="str">
        <f>VLOOKUP($A840,'[4]TOM T'!$C:$D,2,FALSE)</f>
        <v>Out of scope</v>
      </c>
      <c r="N840" s="19" t="str">
        <f>IF((COUNTIF($G840:$L840,"Global Category")+COUNTIF($G840:$L840,"Regional Category"))&gt;0,"YES","")</f>
        <v/>
      </c>
      <c r="O840" s="92" t="s">
        <v>3873</v>
      </c>
      <c r="P840" s="93"/>
      <c r="Q840" s="93"/>
      <c r="R840" s="93"/>
      <c r="S840" s="93"/>
      <c r="T840" s="93"/>
      <c r="U840" s="93"/>
      <c r="V840" s="22"/>
    </row>
    <row r="841" spans="1:22" ht="114.75" x14ac:dyDescent="0.45">
      <c r="A841" s="8">
        <v>1615</v>
      </c>
      <c r="B841" s="7" t="s">
        <v>1663</v>
      </c>
      <c r="C841" s="7" t="s">
        <v>4533</v>
      </c>
      <c r="D841" s="3" t="s">
        <v>107</v>
      </c>
      <c r="E841" s="3" t="s">
        <v>108</v>
      </c>
      <c r="F841" s="3" t="s">
        <v>6158</v>
      </c>
      <c r="G841" s="20" t="s">
        <v>3878</v>
      </c>
      <c r="H841" s="68" t="s">
        <v>6159</v>
      </c>
      <c r="I841" s="69" t="s">
        <v>3689</v>
      </c>
      <c r="J841" s="68" t="s">
        <v>6159</v>
      </c>
      <c r="K841" s="68" t="s">
        <v>3878</v>
      </c>
      <c r="L841" s="68" t="s">
        <v>6159</v>
      </c>
      <c r="M841" s="19" t="str">
        <f>VLOOKUP($A841,'[4]TOM T'!$C:$D,2,FALSE)</f>
        <v>Out of scope</v>
      </c>
      <c r="N841" s="19" t="str">
        <f>IF((COUNTIF($G841:$L841,"Global Category")+COUNTIF($G841:$L841,"Regional Category"))&gt;0,"YES","")</f>
        <v/>
      </c>
      <c r="O841" s="92" t="s">
        <v>3878</v>
      </c>
      <c r="P841" s="93"/>
      <c r="Q841" s="93"/>
      <c r="R841" s="93"/>
      <c r="S841" s="93"/>
      <c r="T841" s="93"/>
      <c r="U841" s="93"/>
      <c r="V841" s="22"/>
    </row>
    <row r="842" spans="1:22" ht="127.5" x14ac:dyDescent="0.45">
      <c r="A842" s="18">
        <v>1616</v>
      </c>
      <c r="B842" s="7" t="s">
        <v>1664</v>
      </c>
      <c r="C842" s="7" t="s">
        <v>4534</v>
      </c>
      <c r="D842" s="3" t="s">
        <v>110</v>
      </c>
      <c r="E842" s="3" t="s">
        <v>111</v>
      </c>
      <c r="F842" s="3" t="s">
        <v>6158</v>
      </c>
      <c r="G842" s="20" t="s">
        <v>3873</v>
      </c>
      <c r="H842" s="68" t="s">
        <v>6159</v>
      </c>
      <c r="I842" s="68" t="s">
        <v>3873</v>
      </c>
      <c r="J842" s="68" t="s">
        <v>6159</v>
      </c>
      <c r="K842" s="68" t="s">
        <v>3873</v>
      </c>
      <c r="L842" s="68" t="s">
        <v>6159</v>
      </c>
      <c r="M842" s="19" t="str">
        <f>VLOOKUP($A842,'[4]TOM T'!$C:$D,2,FALSE)</f>
        <v>Out of scope</v>
      </c>
      <c r="N842" s="19" t="str">
        <f>IF((COUNTIF($G842:$L842,"Global Category")+COUNTIF($G842:$L842,"Regional Category"))&gt;0,"YES","")</f>
        <v/>
      </c>
      <c r="O842" s="92" t="s">
        <v>3873</v>
      </c>
      <c r="P842" s="93"/>
      <c r="Q842" s="93"/>
      <c r="R842" s="93"/>
      <c r="S842" s="93"/>
      <c r="T842" s="93"/>
      <c r="U842" s="93"/>
      <c r="V842" s="22"/>
    </row>
    <row r="843" spans="1:22" ht="140.25" x14ac:dyDescent="0.45">
      <c r="A843" s="18">
        <v>1617</v>
      </c>
      <c r="B843" s="7" t="s">
        <v>1665</v>
      </c>
      <c r="C843" s="7" t="s">
        <v>4535</v>
      </c>
      <c r="D843" s="3" t="s">
        <v>113</v>
      </c>
      <c r="E843" s="3" t="s">
        <v>114</v>
      </c>
      <c r="F843" s="3" t="s">
        <v>6158</v>
      </c>
      <c r="G843" s="20" t="s">
        <v>3873</v>
      </c>
      <c r="H843" s="68" t="s">
        <v>6159</v>
      </c>
      <c r="I843" s="68" t="s">
        <v>3873</v>
      </c>
      <c r="J843" s="68" t="s">
        <v>6159</v>
      </c>
      <c r="K843" s="68" t="s">
        <v>3873</v>
      </c>
      <c r="L843" s="68" t="s">
        <v>6159</v>
      </c>
      <c r="M843" s="19" t="str">
        <f>VLOOKUP($A843,'[4]TOM T'!$C:$D,2,FALSE)</f>
        <v>Out of scope</v>
      </c>
      <c r="N843" s="19" t="str">
        <f>IF((COUNTIF($G843:$L843,"Global Category")+COUNTIF($G843:$L843,"Regional Category"))&gt;0,"YES","")</f>
        <v/>
      </c>
      <c r="O843" s="92" t="s">
        <v>3873</v>
      </c>
      <c r="P843" s="93"/>
      <c r="Q843" s="93"/>
      <c r="R843" s="93"/>
      <c r="S843" s="93"/>
      <c r="T843" s="93"/>
      <c r="U843" s="93"/>
      <c r="V843" s="22"/>
    </row>
    <row r="844" spans="1:22" ht="127.5" x14ac:dyDescent="0.45">
      <c r="A844" s="18">
        <v>1618</v>
      </c>
      <c r="B844" s="7" t="s">
        <v>1666</v>
      </c>
      <c r="C844" s="7" t="s">
        <v>4536</v>
      </c>
      <c r="D844" s="3" t="s">
        <v>116</v>
      </c>
      <c r="E844" s="3" t="s">
        <v>117</v>
      </c>
      <c r="F844" s="3" t="s">
        <v>6158</v>
      </c>
      <c r="G844" s="20" t="s">
        <v>3873</v>
      </c>
      <c r="H844" s="68" t="s">
        <v>6159</v>
      </c>
      <c r="I844" s="68" t="s">
        <v>3873</v>
      </c>
      <c r="J844" s="68" t="s">
        <v>6159</v>
      </c>
      <c r="K844" s="68" t="s">
        <v>3873</v>
      </c>
      <c r="L844" s="68" t="s">
        <v>6159</v>
      </c>
      <c r="M844" s="19" t="str">
        <f>VLOOKUP($A844,'[4]TOM T'!$C:$D,2,FALSE)</f>
        <v>Out of scope</v>
      </c>
      <c r="N844" s="19" t="str">
        <f>IF((COUNTIF($G844:$L844,"Global Category")+COUNTIF($G844:$L844,"Regional Category"))&gt;0,"YES","")</f>
        <v/>
      </c>
      <c r="O844" s="92" t="s">
        <v>3873</v>
      </c>
      <c r="P844" s="93"/>
      <c r="Q844" s="93"/>
      <c r="R844" s="93"/>
      <c r="S844" s="93"/>
      <c r="T844" s="93"/>
      <c r="U844" s="93"/>
      <c r="V844" s="22"/>
    </row>
    <row r="845" spans="1:22" ht="127.5" x14ac:dyDescent="0.45">
      <c r="A845" s="18">
        <v>1619</v>
      </c>
      <c r="B845" s="7" t="s">
        <v>1667</v>
      </c>
      <c r="C845" s="7" t="s">
        <v>4537</v>
      </c>
      <c r="D845" s="3" t="s">
        <v>119</v>
      </c>
      <c r="E845" s="3" t="s">
        <v>3875</v>
      </c>
      <c r="F845" s="3" t="s">
        <v>6158</v>
      </c>
      <c r="G845" s="20" t="s">
        <v>3873</v>
      </c>
      <c r="H845" s="68" t="s">
        <v>6159</v>
      </c>
      <c r="I845" s="68" t="s">
        <v>3873</v>
      </c>
      <c r="J845" s="68" t="s">
        <v>6159</v>
      </c>
      <c r="K845" s="68" t="s">
        <v>3873</v>
      </c>
      <c r="L845" s="68" t="s">
        <v>6159</v>
      </c>
      <c r="M845" s="19" t="str">
        <f>VLOOKUP($A845,'[4]TOM T'!$C:$D,2,FALSE)</f>
        <v>Out of scope</v>
      </c>
      <c r="N845" s="19" t="str">
        <f>IF((COUNTIF($G845:$L845,"Global Category")+COUNTIF($G845:$L845,"Regional Category"))&gt;0,"YES","")</f>
        <v/>
      </c>
      <c r="O845" s="92" t="s">
        <v>3873</v>
      </c>
      <c r="P845" s="93"/>
      <c r="Q845" s="93"/>
      <c r="R845" s="93"/>
      <c r="S845" s="93"/>
      <c r="T845" s="93"/>
      <c r="U845" s="93"/>
      <c r="V845" s="22"/>
    </row>
    <row r="846" spans="1:22" ht="127.5" x14ac:dyDescent="0.45">
      <c r="A846" s="18">
        <v>1623</v>
      </c>
      <c r="B846" s="7" t="s">
        <v>1668</v>
      </c>
      <c r="C846" s="7" t="s">
        <v>4538</v>
      </c>
      <c r="D846" s="3" t="s">
        <v>1669</v>
      </c>
      <c r="E846" s="3" t="s">
        <v>1670</v>
      </c>
      <c r="F846" s="3" t="s">
        <v>5769</v>
      </c>
      <c r="G846" s="20" t="s">
        <v>3878</v>
      </c>
      <c r="H846" s="68" t="s">
        <v>6159</v>
      </c>
      <c r="I846" s="69" t="s">
        <v>3841</v>
      </c>
      <c r="J846" s="68" t="s">
        <v>3696</v>
      </c>
      <c r="K846" s="68" t="s">
        <v>3872</v>
      </c>
      <c r="L846" s="68" t="s">
        <v>6159</v>
      </c>
      <c r="M846" s="19" t="str">
        <f>VLOOKUP($A846,'[4]TOM T'!$C:$D,2,FALSE)</f>
        <v>Health related facts</v>
      </c>
      <c r="N846" s="19" t="str">
        <f>IF((COUNTIF($G846:$L846,"Global Category")+COUNTIF($G846:$L846,"Regional Category"))&gt;0,"YES","")</f>
        <v>YES</v>
      </c>
      <c r="O846" s="23" t="s">
        <v>3841</v>
      </c>
      <c r="P846" s="21" t="s">
        <v>3696</v>
      </c>
      <c r="Q846" s="21" t="s">
        <v>3848</v>
      </c>
      <c r="R846" s="93"/>
      <c r="S846" s="93"/>
      <c r="T846" s="93"/>
      <c r="U846" s="93"/>
      <c r="V846" s="22"/>
    </row>
    <row r="847" spans="1:22" ht="127.5" x14ac:dyDescent="0.45">
      <c r="A847" s="18">
        <v>1624</v>
      </c>
      <c r="B847" s="7" t="s">
        <v>1671</v>
      </c>
      <c r="C847" s="7" t="s">
        <v>4539</v>
      </c>
      <c r="D847" s="3" t="s">
        <v>1672</v>
      </c>
      <c r="E847" s="3" t="s">
        <v>1670</v>
      </c>
      <c r="F847" s="3" t="s">
        <v>6158</v>
      </c>
      <c r="G847" s="20" t="s">
        <v>3873</v>
      </c>
      <c r="H847" s="68" t="s">
        <v>6159</v>
      </c>
      <c r="I847" s="68" t="s">
        <v>3873</v>
      </c>
      <c r="J847" s="68" t="s">
        <v>6159</v>
      </c>
      <c r="K847" s="68" t="s">
        <v>3873</v>
      </c>
      <c r="L847" s="68" t="s">
        <v>6159</v>
      </c>
      <c r="M847" s="19" t="str">
        <f>VLOOKUP($A847,'[4]TOM T'!$C:$D,2,FALSE)</f>
        <v>Health related facts</v>
      </c>
      <c r="N847" s="19" t="str">
        <f>IF((COUNTIF($G847:$L847,"Global Category")+COUNTIF($G847:$L847,"Regional Category"))&gt;0,"YES","")</f>
        <v/>
      </c>
      <c r="O847" s="92" t="s">
        <v>3873</v>
      </c>
      <c r="P847" s="93"/>
      <c r="Q847" s="93"/>
      <c r="R847" s="93"/>
      <c r="S847" s="93"/>
      <c r="T847" s="93"/>
      <c r="U847" s="93"/>
      <c r="V847" s="22"/>
    </row>
    <row r="848" spans="1:22" ht="114.75" x14ac:dyDescent="0.45">
      <c r="A848" s="18">
        <v>1630</v>
      </c>
      <c r="B848" s="7" t="s">
        <v>1673</v>
      </c>
      <c r="C848" s="7" t="s">
        <v>4540</v>
      </c>
      <c r="D848" s="3" t="s">
        <v>1308</v>
      </c>
      <c r="E848" s="3" t="s">
        <v>1309</v>
      </c>
      <c r="F848" s="3" t="s">
        <v>6158</v>
      </c>
      <c r="G848" s="20" t="s">
        <v>3878</v>
      </c>
      <c r="H848" s="68" t="s">
        <v>6159</v>
      </c>
      <c r="I848" s="68" t="s">
        <v>3878</v>
      </c>
      <c r="J848" s="68" t="s">
        <v>6159</v>
      </c>
      <c r="K848" s="68" t="s">
        <v>3878</v>
      </c>
      <c r="L848" s="68" t="s">
        <v>6159</v>
      </c>
      <c r="M848" s="19" t="str">
        <f>VLOOKUP($A848,'[4]TOM T'!$C:$D,2,FALSE)</f>
        <v>Health related facts</v>
      </c>
      <c r="N848" s="19" t="str">
        <f>IF((COUNTIF($G848:$L848,"Global Category")+COUNTIF($G848:$L848,"Regional Category"))&gt;0,"YES","")</f>
        <v/>
      </c>
      <c r="O848" s="92" t="s">
        <v>3872</v>
      </c>
      <c r="P848" s="93"/>
      <c r="Q848" s="93"/>
      <c r="R848" s="93"/>
      <c r="S848" s="93"/>
      <c r="T848" s="93"/>
      <c r="U848" s="93"/>
      <c r="V848" s="22"/>
    </row>
    <row r="849" spans="1:22" ht="127.5" x14ac:dyDescent="0.45">
      <c r="A849" s="18">
        <v>1631</v>
      </c>
      <c r="B849" s="7" t="s">
        <v>1674</v>
      </c>
      <c r="C849" s="7" t="s">
        <v>4541</v>
      </c>
      <c r="D849" s="3" t="s">
        <v>471</v>
      </c>
      <c r="E849" s="3" t="s">
        <v>1311</v>
      </c>
      <c r="F849" s="3" t="s">
        <v>6158</v>
      </c>
      <c r="G849" s="20" t="s">
        <v>3878</v>
      </c>
      <c r="H849" s="68" t="s">
        <v>6159</v>
      </c>
      <c r="I849" s="68" t="s">
        <v>3878</v>
      </c>
      <c r="J849" s="68" t="s">
        <v>6159</v>
      </c>
      <c r="K849" s="68" t="s">
        <v>3878</v>
      </c>
      <c r="L849" s="68" t="s">
        <v>6159</v>
      </c>
      <c r="M849" s="19" t="str">
        <f>VLOOKUP($A849,'[4]TOM T'!$C:$D,2,FALSE)</f>
        <v>Health related facts</v>
      </c>
      <c r="N849" s="19" t="str">
        <f>IF((COUNTIF($G849:$L849,"Global Category")+COUNTIF($G849:$L849,"Regional Category"))&gt;0,"YES","")</f>
        <v/>
      </c>
      <c r="O849" s="92" t="s">
        <v>3872</v>
      </c>
      <c r="P849" s="93"/>
      <c r="Q849" s="93"/>
      <c r="R849" s="93"/>
      <c r="S849" s="93"/>
      <c r="T849" s="93"/>
      <c r="U849" s="93"/>
      <c r="V849" s="22"/>
    </row>
    <row r="850" spans="1:22" ht="127.5" x14ac:dyDescent="0.45">
      <c r="A850" s="8">
        <v>1633</v>
      </c>
      <c r="B850" s="7" t="s">
        <v>1675</v>
      </c>
      <c r="C850" s="7" t="s">
        <v>4542</v>
      </c>
      <c r="D850" s="3" t="s">
        <v>1676</v>
      </c>
      <c r="E850" s="3" t="s">
        <v>1677</v>
      </c>
      <c r="F850" s="3" t="s">
        <v>5773</v>
      </c>
      <c r="G850" s="20" t="s">
        <v>3878</v>
      </c>
      <c r="H850" s="68" t="s">
        <v>6159</v>
      </c>
      <c r="I850" s="69" t="s">
        <v>3872</v>
      </c>
      <c r="J850" s="68" t="s">
        <v>6159</v>
      </c>
      <c r="K850" s="68" t="s">
        <v>3872</v>
      </c>
      <c r="L850" s="68" t="s">
        <v>6159</v>
      </c>
      <c r="M850" s="19" t="str">
        <f>VLOOKUP($A850,'[4]TOM T'!$C:$D,2,FALSE)</f>
        <v>Health related facts</v>
      </c>
      <c r="N850" s="19" t="str">
        <f>IF((COUNTIF($G850:$L850,"Global Category")+COUNTIF($G850:$L850,"Regional Category"))&gt;0,"YES","")</f>
        <v/>
      </c>
      <c r="O850" s="20" t="s">
        <v>3872</v>
      </c>
      <c r="P850" s="93"/>
      <c r="Q850" s="93"/>
      <c r="R850" s="93"/>
      <c r="S850" s="93"/>
      <c r="T850" s="93"/>
      <c r="U850" s="93"/>
      <c r="V850" s="22"/>
    </row>
    <row r="851" spans="1:22" ht="127.5" x14ac:dyDescent="0.45">
      <c r="A851" s="8">
        <v>1635</v>
      </c>
      <c r="B851" s="7" t="s">
        <v>1678</v>
      </c>
      <c r="C851" s="7" t="s">
        <v>4543</v>
      </c>
      <c r="D851" s="3" t="s">
        <v>1679</v>
      </c>
      <c r="E851" s="3" t="s">
        <v>1680</v>
      </c>
      <c r="F851" s="3" t="s">
        <v>6158</v>
      </c>
      <c r="G851" s="20" t="s">
        <v>3878</v>
      </c>
      <c r="H851" s="68" t="s">
        <v>6159</v>
      </c>
      <c r="I851" s="69" t="s">
        <v>3872</v>
      </c>
      <c r="J851" s="68" t="s">
        <v>6159</v>
      </c>
      <c r="K851" s="68" t="s">
        <v>3872</v>
      </c>
      <c r="L851" s="68" t="s">
        <v>6159</v>
      </c>
      <c r="M851" s="19" t="str">
        <f>VLOOKUP($A851,'[4]TOM T'!$C:$D,2,FALSE)</f>
        <v>Health related facts</v>
      </c>
      <c r="N851" s="19" t="str">
        <f>IF((COUNTIF($G851:$L851,"Global Category")+COUNTIF($G851:$L851,"Regional Category"))&gt;0,"YES","")</f>
        <v/>
      </c>
      <c r="O851" s="20" t="s">
        <v>3872</v>
      </c>
      <c r="P851" s="93"/>
      <c r="Q851" s="93"/>
      <c r="R851" s="93"/>
      <c r="S851" s="93"/>
      <c r="T851" s="93"/>
      <c r="U851" s="93"/>
      <c r="V851" s="22"/>
    </row>
    <row r="852" spans="1:22" ht="114.75" x14ac:dyDescent="0.45">
      <c r="A852" s="8">
        <v>1655</v>
      </c>
      <c r="B852" s="7" t="s">
        <v>1681</v>
      </c>
      <c r="C852" s="7" t="s">
        <v>4544</v>
      </c>
      <c r="D852" s="3" t="s">
        <v>107</v>
      </c>
      <c r="E852" s="3" t="s">
        <v>108</v>
      </c>
      <c r="F852" s="3" t="s">
        <v>6158</v>
      </c>
      <c r="G852" s="20" t="s">
        <v>3878</v>
      </c>
      <c r="H852" s="68" t="s">
        <v>6159</v>
      </c>
      <c r="I852" s="69" t="s">
        <v>3872</v>
      </c>
      <c r="J852" s="68" t="s">
        <v>6159</v>
      </c>
      <c r="K852" s="68" t="s">
        <v>3872</v>
      </c>
      <c r="L852" s="68" t="s">
        <v>6159</v>
      </c>
      <c r="M852" s="19" t="str">
        <f>VLOOKUP($A852,'[4]TOM T'!$C:$D,2,FALSE)</f>
        <v>Health related facts</v>
      </c>
      <c r="N852" s="19" t="str">
        <f>IF((COUNTIF($G852:$L852,"Global Category")+COUNTIF($G852:$L852,"Regional Category"))&gt;0,"YES","")</f>
        <v/>
      </c>
      <c r="O852" s="20" t="s">
        <v>3872</v>
      </c>
      <c r="P852" s="93"/>
      <c r="Q852" s="93"/>
      <c r="R852" s="93"/>
      <c r="S852" s="93"/>
      <c r="T852" s="93"/>
      <c r="U852" s="93"/>
      <c r="V852" s="22"/>
    </row>
    <row r="853" spans="1:22" ht="127.5" x14ac:dyDescent="0.45">
      <c r="A853" s="18">
        <v>1656</v>
      </c>
      <c r="B853" s="7" t="s">
        <v>1682</v>
      </c>
      <c r="C853" s="7" t="s">
        <v>4545</v>
      </c>
      <c r="D853" s="3" t="s">
        <v>110</v>
      </c>
      <c r="E853" s="3" t="s">
        <v>111</v>
      </c>
      <c r="F853" s="3" t="s">
        <v>6158</v>
      </c>
      <c r="G853" s="20" t="s">
        <v>3873</v>
      </c>
      <c r="H853" s="68" t="s">
        <v>6159</v>
      </c>
      <c r="I853" s="68" t="s">
        <v>3873</v>
      </c>
      <c r="J853" s="68" t="s">
        <v>6159</v>
      </c>
      <c r="K853" s="68" t="s">
        <v>3873</v>
      </c>
      <c r="L853" s="68" t="s">
        <v>6159</v>
      </c>
      <c r="M853" s="19" t="str">
        <f>VLOOKUP($A853,'[4]TOM T'!$C:$D,2,FALSE)</f>
        <v>Health related facts</v>
      </c>
      <c r="N853" s="19" t="str">
        <f>IF((COUNTIF($G853:$L853,"Global Category")+COUNTIF($G853:$L853,"Regional Category"))&gt;0,"YES","")</f>
        <v/>
      </c>
      <c r="O853" s="92" t="s">
        <v>3873</v>
      </c>
      <c r="P853" s="93"/>
      <c r="Q853" s="93"/>
      <c r="R853" s="93"/>
      <c r="S853" s="93"/>
      <c r="T853" s="93"/>
      <c r="U853" s="93"/>
      <c r="V853" s="22"/>
    </row>
    <row r="854" spans="1:22" ht="114.75" x14ac:dyDescent="0.45">
      <c r="A854" s="18">
        <v>1657</v>
      </c>
      <c r="B854" s="7" t="s">
        <v>1683</v>
      </c>
      <c r="C854" s="7" t="s">
        <v>4546</v>
      </c>
      <c r="D854" s="3" t="s">
        <v>113</v>
      </c>
      <c r="E854" s="3" t="s">
        <v>114</v>
      </c>
      <c r="F854" s="3" t="s">
        <v>6158</v>
      </c>
      <c r="G854" s="20" t="s">
        <v>3873</v>
      </c>
      <c r="H854" s="68" t="s">
        <v>6159</v>
      </c>
      <c r="I854" s="68" t="s">
        <v>3873</v>
      </c>
      <c r="J854" s="68" t="s">
        <v>6159</v>
      </c>
      <c r="K854" s="68" t="s">
        <v>3873</v>
      </c>
      <c r="L854" s="68" t="s">
        <v>6159</v>
      </c>
      <c r="M854" s="19" t="str">
        <f>VLOOKUP($A854,'[4]TOM T'!$C:$D,2,FALSE)</f>
        <v>Health related facts</v>
      </c>
      <c r="N854" s="19" t="str">
        <f>IF((COUNTIF($G854:$L854,"Global Category")+COUNTIF($G854:$L854,"Regional Category"))&gt;0,"YES","")</f>
        <v/>
      </c>
      <c r="O854" s="92" t="s">
        <v>3873</v>
      </c>
      <c r="P854" s="93"/>
      <c r="Q854" s="93"/>
      <c r="R854" s="93"/>
      <c r="S854" s="93"/>
      <c r="T854" s="93"/>
      <c r="U854" s="93"/>
      <c r="V854" s="22"/>
    </row>
    <row r="855" spans="1:22" ht="127.5" x14ac:dyDescent="0.45">
      <c r="A855" s="18">
        <v>1658</v>
      </c>
      <c r="B855" s="7" t="s">
        <v>1684</v>
      </c>
      <c r="C855" s="7" t="s">
        <v>4547</v>
      </c>
      <c r="D855" s="3" t="s">
        <v>116</v>
      </c>
      <c r="E855" s="3" t="s">
        <v>117</v>
      </c>
      <c r="F855" s="3" t="s">
        <v>6158</v>
      </c>
      <c r="G855" s="20" t="s">
        <v>3873</v>
      </c>
      <c r="H855" s="68" t="s">
        <v>6159</v>
      </c>
      <c r="I855" s="68" t="s">
        <v>3873</v>
      </c>
      <c r="J855" s="68" t="s">
        <v>6159</v>
      </c>
      <c r="K855" s="68" t="s">
        <v>3873</v>
      </c>
      <c r="L855" s="68" t="s">
        <v>6159</v>
      </c>
      <c r="M855" s="19" t="str">
        <f>VLOOKUP($A855,'[4]TOM T'!$C:$D,2,FALSE)</f>
        <v>Health related facts</v>
      </c>
      <c r="N855" s="19" t="str">
        <f>IF((COUNTIF($G855:$L855,"Global Category")+COUNTIF($G855:$L855,"Regional Category"))&gt;0,"YES","")</f>
        <v/>
      </c>
      <c r="O855" s="92" t="s">
        <v>3873</v>
      </c>
      <c r="P855" s="93"/>
      <c r="Q855" s="93"/>
      <c r="R855" s="93"/>
      <c r="S855" s="93"/>
      <c r="T855" s="93"/>
      <c r="U855" s="93"/>
      <c r="V855" s="22"/>
    </row>
    <row r="856" spans="1:22" ht="114.75" x14ac:dyDescent="0.45">
      <c r="A856" s="18">
        <v>1659</v>
      </c>
      <c r="B856" s="7" t="s">
        <v>1685</v>
      </c>
      <c r="C856" s="7" t="s">
        <v>4548</v>
      </c>
      <c r="D856" s="3" t="s">
        <v>119</v>
      </c>
      <c r="E856" s="3" t="s">
        <v>3875</v>
      </c>
      <c r="F856" s="3" t="s">
        <v>6158</v>
      </c>
      <c r="G856" s="20" t="s">
        <v>3873</v>
      </c>
      <c r="H856" s="68" t="s">
        <v>6159</v>
      </c>
      <c r="I856" s="68" t="s">
        <v>3873</v>
      </c>
      <c r="J856" s="68" t="s">
        <v>6159</v>
      </c>
      <c r="K856" s="68" t="s">
        <v>3873</v>
      </c>
      <c r="L856" s="68" t="s">
        <v>6159</v>
      </c>
      <c r="M856" s="19" t="str">
        <f>VLOOKUP($A856,'[4]TOM T'!$C:$D,2,FALSE)</f>
        <v>Health related facts</v>
      </c>
      <c r="N856" s="19" t="str">
        <f>IF((COUNTIF($G856:$L856,"Global Category")+COUNTIF($G856:$L856,"Regional Category"))&gt;0,"YES","")</f>
        <v/>
      </c>
      <c r="O856" s="92" t="s">
        <v>3873</v>
      </c>
      <c r="P856" s="93"/>
      <c r="Q856" s="93"/>
      <c r="R856" s="93"/>
      <c r="S856" s="93"/>
      <c r="T856" s="93"/>
      <c r="U856" s="93"/>
      <c r="V856" s="22"/>
    </row>
    <row r="857" spans="1:22" ht="127.5" x14ac:dyDescent="0.45">
      <c r="A857" s="18">
        <v>1664</v>
      </c>
      <c r="B857" s="7" t="s">
        <v>1686</v>
      </c>
      <c r="C857" s="7" t="s">
        <v>3746</v>
      </c>
      <c r="D857" s="3" t="s">
        <v>1687</v>
      </c>
      <c r="E857" s="3" t="s">
        <v>1688</v>
      </c>
      <c r="F857" s="3" t="s">
        <v>6158</v>
      </c>
      <c r="G857" s="20" t="s">
        <v>3841</v>
      </c>
      <c r="H857" s="68" t="s">
        <v>3696</v>
      </c>
      <c r="I857" s="69" t="s">
        <v>3841</v>
      </c>
      <c r="J857" s="68" t="s">
        <v>3696</v>
      </c>
      <c r="K857" s="68" t="s">
        <v>3841</v>
      </c>
      <c r="L857" s="68" t="s">
        <v>3696</v>
      </c>
      <c r="M857" s="19" t="str">
        <f>VLOOKUP($A857,'[4]TOM T'!$C:$D,2,FALSE)</f>
        <v>Packaging, Hierarchy &amp; Logistics</v>
      </c>
      <c r="N857" s="19" t="str">
        <f>IF((COUNTIF($G857:$L857,"Global Category")+COUNTIF($G857:$L857,"Regional Category"))&gt;0,"YES","")</f>
        <v>YES</v>
      </c>
      <c r="O857" s="23" t="s">
        <v>3841</v>
      </c>
      <c r="P857" s="9" t="s">
        <v>3696</v>
      </c>
      <c r="Q857" s="21" t="s">
        <v>3847</v>
      </c>
      <c r="R857" s="93"/>
      <c r="S857" s="93"/>
      <c r="T857" s="93"/>
      <c r="U857" s="93"/>
      <c r="V857" s="22"/>
    </row>
    <row r="858" spans="1:22" ht="127.5" x14ac:dyDescent="0.45">
      <c r="A858" s="18">
        <v>1665</v>
      </c>
      <c r="B858" s="7" t="s">
        <v>1689</v>
      </c>
      <c r="C858" s="7" t="s">
        <v>4549</v>
      </c>
      <c r="D858" s="3" t="s">
        <v>1690</v>
      </c>
      <c r="E858" s="3" t="s">
        <v>1688</v>
      </c>
      <c r="F858" s="3" t="s">
        <v>6158</v>
      </c>
      <c r="G858" s="20" t="s">
        <v>3873</v>
      </c>
      <c r="H858" s="68" t="s">
        <v>6159</v>
      </c>
      <c r="I858" s="68" t="s">
        <v>3873</v>
      </c>
      <c r="J858" s="68" t="s">
        <v>6159</v>
      </c>
      <c r="K858" s="68" t="s">
        <v>6250</v>
      </c>
      <c r="L858" s="68" t="s">
        <v>6159</v>
      </c>
      <c r="M858" s="19" t="str">
        <f>VLOOKUP($A858,'[4]TOM T'!$C:$D,2,FALSE)</f>
        <v>Packaging, Hierarchy &amp; Logistics</v>
      </c>
      <c r="N858" s="19" t="str">
        <f>IF((COUNTIF($G858:$L858,"Global Category")+COUNTIF($G858:$L858,"Regional Category"))&gt;0,"YES","")</f>
        <v/>
      </c>
      <c r="O858" s="92" t="s">
        <v>3873</v>
      </c>
      <c r="P858" s="93"/>
      <c r="Q858" s="93"/>
      <c r="R858" s="93"/>
      <c r="S858" s="93"/>
      <c r="T858" s="93"/>
      <c r="U858" s="93"/>
      <c r="V858" s="22"/>
    </row>
    <row r="859" spans="1:22" ht="127.5" x14ac:dyDescent="0.45">
      <c r="A859" s="18">
        <v>1666</v>
      </c>
      <c r="B859" s="7" t="s">
        <v>1691</v>
      </c>
      <c r="C859" s="7" t="s">
        <v>3747</v>
      </c>
      <c r="D859" s="3" t="s">
        <v>1692</v>
      </c>
      <c r="E859" s="3" t="s">
        <v>1693</v>
      </c>
      <c r="F859" s="3" t="s">
        <v>6158</v>
      </c>
      <c r="G859" s="20" t="s">
        <v>3841</v>
      </c>
      <c r="H859" s="68" t="s">
        <v>3696</v>
      </c>
      <c r="I859" s="69" t="s">
        <v>3841</v>
      </c>
      <c r="J859" s="68" t="s">
        <v>3696</v>
      </c>
      <c r="K859" s="68" t="s">
        <v>3841</v>
      </c>
      <c r="L859" s="68" t="s">
        <v>3696</v>
      </c>
      <c r="M859" s="19" t="str">
        <f>VLOOKUP($A859,'[4]TOM T'!$C:$D,2,FALSE)</f>
        <v>Packaging, Hierarchy &amp; Logistics</v>
      </c>
      <c r="N859" s="19" t="str">
        <f>IF((COUNTIF($G859:$L859,"Global Category")+COUNTIF($G859:$L859,"Regional Category"))&gt;0,"YES","")</f>
        <v>YES</v>
      </c>
      <c r="O859" s="23" t="s">
        <v>3841</v>
      </c>
      <c r="P859" s="9" t="s">
        <v>3696</v>
      </c>
      <c r="Q859" s="21" t="s">
        <v>3847</v>
      </c>
      <c r="R859" s="93"/>
      <c r="S859" s="93"/>
      <c r="T859" s="93"/>
      <c r="U859" s="93"/>
      <c r="V859" s="22"/>
    </row>
    <row r="860" spans="1:22" ht="127.5" x14ac:dyDescent="0.45">
      <c r="A860" s="18">
        <v>1667</v>
      </c>
      <c r="B860" s="7" t="s">
        <v>1694</v>
      </c>
      <c r="C860" s="7" t="s">
        <v>4550</v>
      </c>
      <c r="D860" s="3" t="s">
        <v>1695</v>
      </c>
      <c r="E860" s="3" t="s">
        <v>1693</v>
      </c>
      <c r="F860" s="3" t="s">
        <v>6158</v>
      </c>
      <c r="G860" s="20" t="s">
        <v>3873</v>
      </c>
      <c r="H860" s="68" t="s">
        <v>6159</v>
      </c>
      <c r="I860" s="68" t="s">
        <v>3873</v>
      </c>
      <c r="J860" s="68" t="s">
        <v>6159</v>
      </c>
      <c r="K860" s="68" t="s">
        <v>6250</v>
      </c>
      <c r="L860" s="68" t="s">
        <v>6159</v>
      </c>
      <c r="M860" s="19" t="str">
        <f>VLOOKUP($A860,'[4]TOM T'!$C:$D,2,FALSE)</f>
        <v>Packaging, Hierarchy &amp; Logistics</v>
      </c>
      <c r="N860" s="19" t="str">
        <f>IF((COUNTIF($G860:$L860,"Global Category")+COUNTIF($G860:$L860,"Regional Category"))&gt;0,"YES","")</f>
        <v/>
      </c>
      <c r="O860" s="92" t="s">
        <v>3873</v>
      </c>
      <c r="P860" s="93"/>
      <c r="Q860" s="93"/>
      <c r="R860" s="93"/>
      <c r="S860" s="93"/>
      <c r="T860" s="93"/>
      <c r="U860" s="93"/>
      <c r="V860" s="22"/>
    </row>
    <row r="861" spans="1:22" ht="127.5" x14ac:dyDescent="0.45">
      <c r="A861" s="18">
        <v>1668</v>
      </c>
      <c r="B861" s="7" t="s">
        <v>1696</v>
      </c>
      <c r="C861" s="7" t="s">
        <v>3748</v>
      </c>
      <c r="D861" s="3" t="s">
        <v>1697</v>
      </c>
      <c r="E861" s="3" t="s">
        <v>1698</v>
      </c>
      <c r="F861" s="3" t="s">
        <v>6158</v>
      </c>
      <c r="G861" s="20" t="s">
        <v>3841</v>
      </c>
      <c r="H861" s="68" t="s">
        <v>3696</v>
      </c>
      <c r="I861" s="69" t="s">
        <v>3841</v>
      </c>
      <c r="J861" s="68" t="s">
        <v>3696</v>
      </c>
      <c r="K861" s="68" t="s">
        <v>3841</v>
      </c>
      <c r="L861" s="68" t="s">
        <v>3696</v>
      </c>
      <c r="M861" s="19" t="str">
        <f>VLOOKUP($A861,'[4]TOM T'!$C:$D,2,FALSE)</f>
        <v>Packaging, Hierarchy &amp; Logistics</v>
      </c>
      <c r="N861" s="19" t="str">
        <f>IF((COUNTIF($G861:$L861,"Global Category")+COUNTIF($G861:$L861,"Regional Category"))&gt;0,"YES","")</f>
        <v>YES</v>
      </c>
      <c r="O861" s="23" t="s">
        <v>3841</v>
      </c>
      <c r="P861" s="9" t="s">
        <v>3696</v>
      </c>
      <c r="Q861" s="21" t="s">
        <v>3847</v>
      </c>
      <c r="R861" s="93"/>
      <c r="S861" s="93"/>
      <c r="T861" s="93"/>
      <c r="U861" s="93"/>
      <c r="V861" s="22"/>
    </row>
    <row r="862" spans="1:22" ht="127.9" x14ac:dyDescent="0.45">
      <c r="A862" s="18">
        <v>1669</v>
      </c>
      <c r="B862" s="7" t="s">
        <v>1699</v>
      </c>
      <c r="C862" s="7" t="s">
        <v>4551</v>
      </c>
      <c r="D862" s="3" t="s">
        <v>1700</v>
      </c>
      <c r="E862" s="3" t="s">
        <v>1698</v>
      </c>
      <c r="F862" s="3" t="s">
        <v>6158</v>
      </c>
      <c r="G862" s="20" t="s">
        <v>3873</v>
      </c>
      <c r="H862" s="68" t="s">
        <v>6159</v>
      </c>
      <c r="I862" s="68" t="s">
        <v>3873</v>
      </c>
      <c r="J862" s="68" t="s">
        <v>6159</v>
      </c>
      <c r="K862" s="68" t="s">
        <v>6250</v>
      </c>
      <c r="L862" s="68" t="s">
        <v>6159</v>
      </c>
      <c r="M862" s="19" t="str">
        <f>VLOOKUP($A862,'[4]TOM T'!$C:$D,2,FALSE)</f>
        <v>Packaging, Hierarchy &amp; Logistics</v>
      </c>
      <c r="N862" s="19" t="str">
        <f>IF((COUNTIF($G862:$L862,"Global Category")+COUNTIF($G862:$L862,"Regional Category"))&gt;0,"YES","")</f>
        <v/>
      </c>
      <c r="O862" s="92" t="s">
        <v>3873</v>
      </c>
      <c r="P862" s="93"/>
      <c r="Q862" s="93"/>
      <c r="R862" s="93"/>
      <c r="S862" s="93"/>
      <c r="T862" s="93"/>
      <c r="U862" s="93"/>
      <c r="V862" s="22"/>
    </row>
    <row r="863" spans="1:22" ht="127.5" x14ac:dyDescent="0.45">
      <c r="A863" s="18">
        <v>1670</v>
      </c>
      <c r="B863" s="7" t="s">
        <v>1701</v>
      </c>
      <c r="C863" s="7" t="s">
        <v>3749</v>
      </c>
      <c r="D863" s="3" t="s">
        <v>1702</v>
      </c>
      <c r="E863" s="3" t="s">
        <v>1703</v>
      </c>
      <c r="F863" s="3" t="s">
        <v>5777</v>
      </c>
      <c r="G863" s="20" t="s">
        <v>3841</v>
      </c>
      <c r="H863" s="68" t="s">
        <v>3696</v>
      </c>
      <c r="I863" s="69" t="s">
        <v>3841</v>
      </c>
      <c r="J863" s="68" t="s">
        <v>3696</v>
      </c>
      <c r="K863" s="68" t="s">
        <v>3841</v>
      </c>
      <c r="L863" s="68" t="s">
        <v>3696</v>
      </c>
      <c r="M863" s="19" t="str">
        <f>VLOOKUP($A863,'[4]TOM T'!$C:$D,2,FALSE)</f>
        <v>Packaging, Hierarchy &amp; Logistics</v>
      </c>
      <c r="N863" s="19" t="str">
        <f>IF((COUNTIF($G863:$L863,"Global Category")+COUNTIF($G863:$L863,"Regional Category"))&gt;0,"YES","")</f>
        <v>YES</v>
      </c>
      <c r="O863" s="23" t="s">
        <v>3841</v>
      </c>
      <c r="P863" s="9" t="s">
        <v>3696</v>
      </c>
      <c r="Q863" s="21" t="s">
        <v>3847</v>
      </c>
      <c r="R863" s="93"/>
      <c r="S863" s="93"/>
      <c r="T863" s="93"/>
      <c r="U863" s="93"/>
      <c r="V863" s="22"/>
    </row>
    <row r="864" spans="1:22" ht="127.5" x14ac:dyDescent="0.45">
      <c r="A864" s="18">
        <v>1671</v>
      </c>
      <c r="B864" s="7" t="s">
        <v>1704</v>
      </c>
      <c r="C864" s="7" t="s">
        <v>3750</v>
      </c>
      <c r="D864" s="3" t="s">
        <v>1705</v>
      </c>
      <c r="E864" s="3" t="s">
        <v>1706</v>
      </c>
      <c r="F864" s="3" t="s">
        <v>6158</v>
      </c>
      <c r="G864" s="20" t="s">
        <v>3841</v>
      </c>
      <c r="H864" s="68" t="s">
        <v>3696</v>
      </c>
      <c r="I864" s="69" t="s">
        <v>3841</v>
      </c>
      <c r="J864" s="68" t="s">
        <v>3696</v>
      </c>
      <c r="K864" s="68" t="s">
        <v>3841</v>
      </c>
      <c r="L864" s="68" t="s">
        <v>3696</v>
      </c>
      <c r="M864" s="19" t="str">
        <f>VLOOKUP($A864,'[4]TOM T'!$C:$D,2,FALSE)</f>
        <v>Packaging, Hierarchy &amp; Logistics</v>
      </c>
      <c r="N864" s="19" t="str">
        <f>IF((COUNTIF($G864:$L864,"Global Category")+COUNTIF($G864:$L864,"Regional Category"))&gt;0,"YES","")</f>
        <v>YES</v>
      </c>
      <c r="O864" s="23" t="s">
        <v>3841</v>
      </c>
      <c r="P864" s="9" t="s">
        <v>3696</v>
      </c>
      <c r="Q864" s="21" t="s">
        <v>3847</v>
      </c>
      <c r="R864" s="93"/>
      <c r="S864" s="93"/>
      <c r="T864" s="93"/>
      <c r="U864" s="93"/>
      <c r="V864" s="22"/>
    </row>
    <row r="865" spans="1:22" ht="127.5" x14ac:dyDescent="0.45">
      <c r="A865" s="18">
        <v>1672</v>
      </c>
      <c r="B865" s="7" t="s">
        <v>1707</v>
      </c>
      <c r="C865" s="7" t="s">
        <v>4552</v>
      </c>
      <c r="D865" s="3" t="s">
        <v>1708</v>
      </c>
      <c r="E865" s="3" t="s">
        <v>1706</v>
      </c>
      <c r="F865" s="3" t="s">
        <v>6158</v>
      </c>
      <c r="G865" s="20" t="s">
        <v>3873</v>
      </c>
      <c r="H865" s="68" t="s">
        <v>6159</v>
      </c>
      <c r="I865" s="68" t="s">
        <v>3873</v>
      </c>
      <c r="J865" s="68" t="s">
        <v>6159</v>
      </c>
      <c r="K865" s="68" t="s">
        <v>3873</v>
      </c>
      <c r="L865" s="68" t="s">
        <v>6159</v>
      </c>
      <c r="M865" s="19" t="str">
        <f>VLOOKUP($A865,'[4]TOM T'!$C:$D,2,FALSE)</f>
        <v>Packaging, Hierarchy &amp; Logistics</v>
      </c>
      <c r="N865" s="19" t="str">
        <f>IF((COUNTIF($G865:$L865,"Global Category")+COUNTIF($G865:$L865,"Regional Category"))&gt;0,"YES","")</f>
        <v/>
      </c>
      <c r="O865" s="92" t="s">
        <v>3873</v>
      </c>
      <c r="P865" s="93"/>
      <c r="Q865" s="93"/>
      <c r="R865" s="93"/>
      <c r="S865" s="93"/>
      <c r="T865" s="93"/>
      <c r="U865" s="93"/>
      <c r="V865" s="22"/>
    </row>
    <row r="866" spans="1:22" ht="127.5" x14ac:dyDescent="0.45">
      <c r="A866" s="8">
        <v>1674</v>
      </c>
      <c r="B866" s="7" t="s">
        <v>1709</v>
      </c>
      <c r="C866" s="7" t="s">
        <v>4553</v>
      </c>
      <c r="D866" s="3" t="s">
        <v>107</v>
      </c>
      <c r="E866" s="3" t="s">
        <v>108</v>
      </c>
      <c r="F866" s="3" t="s">
        <v>6158</v>
      </c>
      <c r="G866" s="20" t="s">
        <v>3878</v>
      </c>
      <c r="H866" s="68" t="s">
        <v>6159</v>
      </c>
      <c r="I866" s="69" t="s">
        <v>3878</v>
      </c>
      <c r="J866" s="68" t="s">
        <v>6159</v>
      </c>
      <c r="K866" s="68" t="s">
        <v>3878</v>
      </c>
      <c r="L866" s="68" t="s">
        <v>6159</v>
      </c>
      <c r="M866" s="19" t="str">
        <f>VLOOKUP($A866,'[4]TOM T'!$C:$D,2,FALSE)</f>
        <v>Packaging, Hierarchy &amp; Logistics</v>
      </c>
      <c r="N866" s="19" t="str">
        <f>IF((COUNTIF($G866:$L866,"Global Category")+COUNTIF($G866:$L866,"Regional Category"))&gt;0,"YES","")</f>
        <v/>
      </c>
      <c r="O866" s="92" t="s">
        <v>3878</v>
      </c>
      <c r="P866" s="93"/>
      <c r="Q866" s="93"/>
      <c r="R866" s="93"/>
      <c r="S866" s="93"/>
      <c r="T866" s="93"/>
      <c r="U866" s="93"/>
      <c r="V866" s="22"/>
    </row>
    <row r="867" spans="1:22" ht="127.5" x14ac:dyDescent="0.45">
      <c r="A867" s="18">
        <v>1675</v>
      </c>
      <c r="B867" s="7" t="s">
        <v>1710</v>
      </c>
      <c r="C867" s="7" t="s">
        <v>4554</v>
      </c>
      <c r="D867" s="3" t="s">
        <v>110</v>
      </c>
      <c r="E867" s="3" t="s">
        <v>111</v>
      </c>
      <c r="F867" s="3" t="s">
        <v>6158</v>
      </c>
      <c r="G867" s="20" t="s">
        <v>3873</v>
      </c>
      <c r="H867" s="68" t="s">
        <v>6159</v>
      </c>
      <c r="I867" s="68" t="s">
        <v>3873</v>
      </c>
      <c r="J867" s="68" t="s">
        <v>6159</v>
      </c>
      <c r="K867" s="68" t="s">
        <v>3873</v>
      </c>
      <c r="L867" s="68" t="s">
        <v>6159</v>
      </c>
      <c r="M867" s="19" t="str">
        <f>VLOOKUP($A867,'[4]TOM T'!$C:$D,2,FALSE)</f>
        <v>Packaging, Hierarchy &amp; Logistics</v>
      </c>
      <c r="N867" s="19" t="str">
        <f>IF((COUNTIF($G867:$L867,"Global Category")+COUNTIF($G867:$L867,"Regional Category"))&gt;0,"YES","")</f>
        <v/>
      </c>
      <c r="O867" s="92" t="s">
        <v>3873</v>
      </c>
      <c r="P867" s="93"/>
      <c r="Q867" s="93"/>
      <c r="R867" s="93"/>
      <c r="S867" s="93"/>
      <c r="T867" s="93"/>
      <c r="U867" s="93"/>
      <c r="V867" s="22"/>
    </row>
    <row r="868" spans="1:22" ht="127.5" x14ac:dyDescent="0.45">
      <c r="A868" s="18">
        <v>1676</v>
      </c>
      <c r="B868" s="7" t="s">
        <v>1711</v>
      </c>
      <c r="C868" s="7" t="s">
        <v>4555</v>
      </c>
      <c r="D868" s="3" t="s">
        <v>113</v>
      </c>
      <c r="E868" s="3" t="s">
        <v>114</v>
      </c>
      <c r="F868" s="3" t="s">
        <v>6158</v>
      </c>
      <c r="G868" s="20" t="s">
        <v>3873</v>
      </c>
      <c r="H868" s="68" t="s">
        <v>6159</v>
      </c>
      <c r="I868" s="68" t="s">
        <v>3873</v>
      </c>
      <c r="J868" s="68" t="s">
        <v>6159</v>
      </c>
      <c r="K868" s="68" t="s">
        <v>3873</v>
      </c>
      <c r="L868" s="68" t="s">
        <v>6159</v>
      </c>
      <c r="M868" s="19" t="str">
        <f>VLOOKUP($A868,'[4]TOM T'!$C:$D,2,FALSE)</f>
        <v>Packaging, Hierarchy &amp; Logistics</v>
      </c>
      <c r="N868" s="19" t="str">
        <f>IF((COUNTIF($G868:$L868,"Global Category")+COUNTIF($G868:$L868,"Regional Category"))&gt;0,"YES","")</f>
        <v/>
      </c>
      <c r="O868" s="92" t="s">
        <v>3873</v>
      </c>
      <c r="P868" s="93"/>
      <c r="Q868" s="93"/>
      <c r="R868" s="93"/>
      <c r="S868" s="93"/>
      <c r="T868" s="93"/>
      <c r="U868" s="93"/>
      <c r="V868" s="22"/>
    </row>
    <row r="869" spans="1:22" ht="127.5" x14ac:dyDescent="0.45">
      <c r="A869" s="18">
        <v>1677</v>
      </c>
      <c r="B869" s="7" t="s">
        <v>1712</v>
      </c>
      <c r="C869" s="7" t="s">
        <v>4556</v>
      </c>
      <c r="D869" s="3" t="s">
        <v>116</v>
      </c>
      <c r="E869" s="3" t="s">
        <v>117</v>
      </c>
      <c r="F869" s="3" t="s">
        <v>6158</v>
      </c>
      <c r="G869" s="20" t="s">
        <v>3873</v>
      </c>
      <c r="H869" s="68" t="s">
        <v>6159</v>
      </c>
      <c r="I869" s="68" t="s">
        <v>3873</v>
      </c>
      <c r="J869" s="68" t="s">
        <v>6159</v>
      </c>
      <c r="K869" s="68" t="s">
        <v>3873</v>
      </c>
      <c r="L869" s="68" t="s">
        <v>6159</v>
      </c>
      <c r="M869" s="19" t="str">
        <f>VLOOKUP($A869,'[4]TOM T'!$C:$D,2,FALSE)</f>
        <v>Packaging, Hierarchy &amp; Logistics</v>
      </c>
      <c r="N869" s="19" t="str">
        <f>IF((COUNTIF($G869:$L869,"Global Category")+COUNTIF($G869:$L869,"Regional Category"))&gt;0,"YES","")</f>
        <v/>
      </c>
      <c r="O869" s="92" t="s">
        <v>3873</v>
      </c>
      <c r="P869" s="93"/>
      <c r="Q869" s="93"/>
      <c r="R869" s="93"/>
      <c r="S869" s="93"/>
      <c r="T869" s="93"/>
      <c r="U869" s="93"/>
      <c r="V869" s="22"/>
    </row>
    <row r="870" spans="1:22" ht="127.5" x14ac:dyDescent="0.45">
      <c r="A870" s="18">
        <v>1678</v>
      </c>
      <c r="B870" s="7" t="s">
        <v>1713</v>
      </c>
      <c r="C870" s="7" t="s">
        <v>4557</v>
      </c>
      <c r="D870" s="3" t="s">
        <v>119</v>
      </c>
      <c r="E870" s="3" t="s">
        <v>3875</v>
      </c>
      <c r="F870" s="3" t="s">
        <v>6158</v>
      </c>
      <c r="G870" s="20" t="s">
        <v>3873</v>
      </c>
      <c r="H870" s="68" t="s">
        <v>6159</v>
      </c>
      <c r="I870" s="68" t="s">
        <v>3873</v>
      </c>
      <c r="J870" s="68" t="s">
        <v>6159</v>
      </c>
      <c r="K870" s="68" t="s">
        <v>3873</v>
      </c>
      <c r="L870" s="68" t="s">
        <v>6159</v>
      </c>
      <c r="M870" s="19" t="str">
        <f>VLOOKUP($A870,'[4]TOM T'!$C:$D,2,FALSE)</f>
        <v>Packaging, Hierarchy &amp; Logistics</v>
      </c>
      <c r="N870" s="19" t="str">
        <f>IF((COUNTIF($G870:$L870,"Global Category")+COUNTIF($G870:$L870,"Regional Category"))&gt;0,"YES","")</f>
        <v/>
      </c>
      <c r="O870" s="92" t="s">
        <v>3873</v>
      </c>
      <c r="P870" s="93"/>
      <c r="Q870" s="93"/>
      <c r="R870" s="93"/>
      <c r="S870" s="93"/>
      <c r="T870" s="93"/>
      <c r="U870" s="93"/>
      <c r="V870" s="22"/>
    </row>
    <row r="871" spans="1:22" ht="114.75" x14ac:dyDescent="0.45">
      <c r="A871" s="8">
        <v>1682</v>
      </c>
      <c r="B871" s="7" t="s">
        <v>1714</v>
      </c>
      <c r="C871" s="7" t="s">
        <v>3751</v>
      </c>
      <c r="D871" s="3" t="s">
        <v>1715</v>
      </c>
      <c r="E871" s="3" t="s">
        <v>1716</v>
      </c>
      <c r="F871" s="3" t="s">
        <v>5781</v>
      </c>
      <c r="G871" s="20" t="s">
        <v>3841</v>
      </c>
      <c r="H871" s="68" t="s">
        <v>3696</v>
      </c>
      <c r="I871" s="69" t="s">
        <v>3878</v>
      </c>
      <c r="J871" s="68" t="s">
        <v>6159</v>
      </c>
      <c r="K871" s="68" t="s">
        <v>3878</v>
      </c>
      <c r="L871" s="68" t="s">
        <v>6159</v>
      </c>
      <c r="M871" s="19" t="str">
        <f>VLOOKUP($A871,'[4]TOM T'!$C:$D,2,FALSE)</f>
        <v>Food facts (nutritions, etc)</v>
      </c>
      <c r="N871" s="19" t="str">
        <f>IF((COUNTIF($G871:$L871,"Global Category")+COUNTIF($G871:$L871,"Regional Category"))&gt;0,"YES","")</f>
        <v>YES</v>
      </c>
      <c r="O871" s="92" t="s">
        <v>3872</v>
      </c>
      <c r="P871" s="9"/>
      <c r="Q871" s="95"/>
      <c r="R871" s="12"/>
      <c r="S871" s="93"/>
      <c r="T871" s="93"/>
      <c r="U871" s="93"/>
      <c r="V871" s="22"/>
    </row>
    <row r="872" spans="1:22" ht="127.5" x14ac:dyDescent="0.45">
      <c r="A872" s="18">
        <v>1683</v>
      </c>
      <c r="B872" s="7" t="s">
        <v>1717</v>
      </c>
      <c r="C872" s="7" t="s">
        <v>4558</v>
      </c>
      <c r="D872" s="3" t="s">
        <v>1718</v>
      </c>
      <c r="E872" s="3" t="s">
        <v>1716</v>
      </c>
      <c r="F872" s="3" t="s">
        <v>6158</v>
      </c>
      <c r="G872" s="20" t="s">
        <v>3873</v>
      </c>
      <c r="H872" s="68" t="s">
        <v>6159</v>
      </c>
      <c r="I872" s="68" t="s">
        <v>3873</v>
      </c>
      <c r="J872" s="68" t="s">
        <v>6159</v>
      </c>
      <c r="K872" s="68" t="s">
        <v>3878</v>
      </c>
      <c r="L872" s="68" t="s">
        <v>6159</v>
      </c>
      <c r="M872" s="19" t="str">
        <f>VLOOKUP($A872,'[4]TOM T'!$C:$D,2,FALSE)</f>
        <v>Food facts (nutritions, etc)</v>
      </c>
      <c r="N872" s="19" t="str">
        <f>IF((COUNTIF($G872:$L872,"Global Category")+COUNTIF($G872:$L872,"Regional Category"))&gt;0,"YES","")</f>
        <v/>
      </c>
      <c r="O872" s="92" t="s">
        <v>3873</v>
      </c>
      <c r="P872" s="93"/>
      <c r="Q872" s="93"/>
      <c r="R872" s="93"/>
      <c r="S872" s="93"/>
      <c r="T872" s="93"/>
      <c r="U872" s="93"/>
      <c r="V872" s="22"/>
    </row>
    <row r="873" spans="1:22" ht="114.75" x14ac:dyDescent="0.45">
      <c r="A873" s="18">
        <v>1692</v>
      </c>
      <c r="B873" s="7" t="s">
        <v>1719</v>
      </c>
      <c r="C873" s="7" t="s">
        <v>4559</v>
      </c>
      <c r="D873" s="3" t="s">
        <v>1720</v>
      </c>
      <c r="E873" s="3" t="s">
        <v>1721</v>
      </c>
      <c r="F873" s="3" t="s">
        <v>6158</v>
      </c>
      <c r="G873" s="20" t="s">
        <v>3872</v>
      </c>
      <c r="H873" s="68" t="s">
        <v>6159</v>
      </c>
      <c r="I873" s="68" t="s">
        <v>3872</v>
      </c>
      <c r="J873" s="68" t="s">
        <v>6159</v>
      </c>
      <c r="K873" s="68" t="s">
        <v>3872</v>
      </c>
      <c r="L873" s="68" t="s">
        <v>6159</v>
      </c>
      <c r="M873" s="19" t="str">
        <f>VLOOKUP($A873,'[4]TOM T'!$C:$D,2,FALSE)</f>
        <v>Food facts (nutritions, etc)</v>
      </c>
      <c r="N873" s="19" t="str">
        <f>IF((COUNTIF($G873:$L873,"Global Category")+COUNTIF($G873:$L873,"Regional Category"))&gt;0,"YES","")</f>
        <v/>
      </c>
      <c r="O873" s="20" t="s">
        <v>3872</v>
      </c>
      <c r="P873" s="93"/>
      <c r="Q873" s="93"/>
      <c r="R873" s="93"/>
      <c r="S873" s="93"/>
      <c r="T873" s="93"/>
      <c r="U873" s="93"/>
      <c r="V873" s="22"/>
    </row>
    <row r="874" spans="1:22" ht="140.25" x14ac:dyDescent="0.45">
      <c r="A874" s="18">
        <v>1693</v>
      </c>
      <c r="B874" s="7" t="s">
        <v>1722</v>
      </c>
      <c r="C874" s="7" t="s">
        <v>4560</v>
      </c>
      <c r="D874" s="3" t="s">
        <v>1723</v>
      </c>
      <c r="E874" s="3" t="s">
        <v>1721</v>
      </c>
      <c r="F874" s="3" t="s">
        <v>6158</v>
      </c>
      <c r="G874" s="20" t="s">
        <v>3873</v>
      </c>
      <c r="H874" s="68" t="s">
        <v>6159</v>
      </c>
      <c r="I874" s="68" t="s">
        <v>3873</v>
      </c>
      <c r="J874" s="68" t="s">
        <v>6159</v>
      </c>
      <c r="K874" s="68" t="s">
        <v>3873</v>
      </c>
      <c r="L874" s="68" t="s">
        <v>6159</v>
      </c>
      <c r="M874" s="19" t="str">
        <f>VLOOKUP($A874,'[4]TOM T'!$C:$D,2,FALSE)</f>
        <v>Food facts (nutritions, etc)</v>
      </c>
      <c r="N874" s="19" t="str">
        <f>IF((COUNTIF($G874:$L874,"Global Category")+COUNTIF($G874:$L874,"Regional Category"))&gt;0,"YES","")</f>
        <v/>
      </c>
      <c r="O874" s="92" t="s">
        <v>3873</v>
      </c>
      <c r="P874" s="93"/>
      <c r="Q874" s="93"/>
      <c r="R874" s="93"/>
      <c r="S874" s="93"/>
      <c r="T874" s="93"/>
      <c r="U874" s="93"/>
      <c r="V874" s="22"/>
    </row>
    <row r="875" spans="1:22" ht="127.5" x14ac:dyDescent="0.45">
      <c r="A875" s="8">
        <v>1694</v>
      </c>
      <c r="B875" s="7" t="s">
        <v>1724</v>
      </c>
      <c r="C875" s="7" t="s">
        <v>3752</v>
      </c>
      <c r="D875" s="3" t="s">
        <v>1725</v>
      </c>
      <c r="E875" s="3" t="s">
        <v>1726</v>
      </c>
      <c r="F875" s="3" t="s">
        <v>5785</v>
      </c>
      <c r="G875" s="11" t="s">
        <v>3842</v>
      </c>
      <c r="H875" s="68" t="s">
        <v>3845</v>
      </c>
      <c r="I875" s="69" t="s">
        <v>3878</v>
      </c>
      <c r="J875" s="68" t="s">
        <v>6159</v>
      </c>
      <c r="K875" s="68" t="s">
        <v>3872</v>
      </c>
      <c r="L875" s="68" t="s">
        <v>6159</v>
      </c>
      <c r="M875" s="19" t="str">
        <f>VLOOKUP($A875,'[4]TOM T'!$C:$D,2,FALSE)</f>
        <v>Food facts (nutritions, etc)</v>
      </c>
      <c r="N875" s="19" t="str">
        <f>IF((COUNTIF($G875:$L875,"Global Category")+COUNTIF($G875:$L875,"Regional Category"))&gt;0,"YES","")</f>
        <v>YES</v>
      </c>
      <c r="O875" s="92" t="s">
        <v>3878</v>
      </c>
      <c r="P875" s="93"/>
      <c r="Q875" s="93"/>
      <c r="R875" s="93"/>
      <c r="S875" s="93"/>
      <c r="T875" s="93"/>
      <c r="U875" s="93"/>
      <c r="V875" s="22"/>
    </row>
    <row r="876" spans="1:22" ht="127.5" x14ac:dyDescent="0.45">
      <c r="A876" s="18">
        <v>1697</v>
      </c>
      <c r="B876" s="7" t="s">
        <v>1727</v>
      </c>
      <c r="C876" s="7" t="s">
        <v>4561</v>
      </c>
      <c r="D876" s="3" t="s">
        <v>107</v>
      </c>
      <c r="E876" s="3" t="s">
        <v>108</v>
      </c>
      <c r="F876" s="3" t="s">
        <v>6158</v>
      </c>
      <c r="G876" s="20" t="s">
        <v>3872</v>
      </c>
      <c r="H876" s="68" t="s">
        <v>6159</v>
      </c>
      <c r="I876" s="68" t="s">
        <v>3872</v>
      </c>
      <c r="J876" s="68" t="s">
        <v>6159</v>
      </c>
      <c r="K876" s="68" t="s">
        <v>3872</v>
      </c>
      <c r="L876" s="68" t="s">
        <v>6159</v>
      </c>
      <c r="M876" s="19" t="str">
        <f>VLOOKUP($A876,'[4]TOM T'!$C:$D,2,FALSE)</f>
        <v>Food facts (nutritions, etc)</v>
      </c>
      <c r="N876" s="19" t="str">
        <f>IF((COUNTIF($G876:$L876,"Global Category")+COUNTIF($G876:$L876,"Regional Category"))&gt;0,"YES","")</f>
        <v/>
      </c>
      <c r="O876" s="20" t="s">
        <v>3872</v>
      </c>
      <c r="P876" s="93"/>
      <c r="Q876" s="93"/>
      <c r="R876" s="93"/>
      <c r="S876" s="93"/>
      <c r="T876" s="93"/>
      <c r="U876" s="93"/>
      <c r="V876" s="22"/>
    </row>
    <row r="877" spans="1:22" ht="127.5" x14ac:dyDescent="0.45">
      <c r="A877" s="18">
        <v>1698</v>
      </c>
      <c r="B877" s="7" t="s">
        <v>1728</v>
      </c>
      <c r="C877" s="7" t="s">
        <v>4562</v>
      </c>
      <c r="D877" s="3" t="s">
        <v>110</v>
      </c>
      <c r="E877" s="3" t="s">
        <v>111</v>
      </c>
      <c r="F877" s="3" t="s">
        <v>6158</v>
      </c>
      <c r="G877" s="20" t="s">
        <v>3873</v>
      </c>
      <c r="H877" s="68" t="s">
        <v>6159</v>
      </c>
      <c r="I877" s="68" t="s">
        <v>3873</v>
      </c>
      <c r="J877" s="68" t="s">
        <v>6159</v>
      </c>
      <c r="K877" s="68" t="s">
        <v>3873</v>
      </c>
      <c r="L877" s="68" t="s">
        <v>6159</v>
      </c>
      <c r="M877" s="19" t="str">
        <f>VLOOKUP($A877,'[4]TOM T'!$C:$D,2,FALSE)</f>
        <v>Food facts (nutritions, etc)</v>
      </c>
      <c r="N877" s="19" t="str">
        <f>IF((COUNTIF($G877:$L877,"Global Category")+COUNTIF($G877:$L877,"Regional Category"))&gt;0,"YES","")</f>
        <v/>
      </c>
      <c r="O877" s="92" t="s">
        <v>3873</v>
      </c>
      <c r="P877" s="93"/>
      <c r="Q877" s="93"/>
      <c r="R877" s="93"/>
      <c r="S877" s="93"/>
      <c r="T877" s="93"/>
      <c r="U877" s="93"/>
      <c r="V877" s="22"/>
    </row>
    <row r="878" spans="1:22" ht="114.75" x14ac:dyDescent="0.45">
      <c r="A878" s="18">
        <v>1699</v>
      </c>
      <c r="B878" s="7" t="s">
        <v>1729</v>
      </c>
      <c r="C878" s="7" t="s">
        <v>4563</v>
      </c>
      <c r="D878" s="3" t="s">
        <v>113</v>
      </c>
      <c r="E878" s="3" t="s">
        <v>114</v>
      </c>
      <c r="F878" s="3" t="s">
        <v>6158</v>
      </c>
      <c r="G878" s="20" t="s">
        <v>3873</v>
      </c>
      <c r="H878" s="68" t="s">
        <v>6159</v>
      </c>
      <c r="I878" s="68" t="s">
        <v>3873</v>
      </c>
      <c r="J878" s="68" t="s">
        <v>6159</v>
      </c>
      <c r="K878" s="68" t="s">
        <v>3873</v>
      </c>
      <c r="L878" s="68" t="s">
        <v>6159</v>
      </c>
      <c r="M878" s="19" t="str">
        <f>VLOOKUP($A878,'[4]TOM T'!$C:$D,2,FALSE)</f>
        <v>Food facts (nutritions, etc)</v>
      </c>
      <c r="N878" s="19" t="str">
        <f>IF((COUNTIF($G878:$L878,"Global Category")+COUNTIF($G878:$L878,"Regional Category"))&gt;0,"YES","")</f>
        <v/>
      </c>
      <c r="O878" s="92" t="s">
        <v>3873</v>
      </c>
      <c r="P878" s="93"/>
      <c r="Q878" s="93"/>
      <c r="R878" s="93"/>
      <c r="S878" s="93"/>
      <c r="T878" s="93"/>
      <c r="U878" s="93"/>
      <c r="V878" s="22"/>
    </row>
    <row r="879" spans="1:22" ht="127.5" x14ac:dyDescent="0.45">
      <c r="A879" s="18">
        <v>1700</v>
      </c>
      <c r="B879" s="7" t="s">
        <v>1730</v>
      </c>
      <c r="C879" s="7" t="s">
        <v>4564</v>
      </c>
      <c r="D879" s="3" t="s">
        <v>116</v>
      </c>
      <c r="E879" s="3" t="s">
        <v>117</v>
      </c>
      <c r="F879" s="3" t="s">
        <v>6158</v>
      </c>
      <c r="G879" s="20" t="s">
        <v>3873</v>
      </c>
      <c r="H879" s="68" t="s">
        <v>6159</v>
      </c>
      <c r="I879" s="68" t="s">
        <v>3873</v>
      </c>
      <c r="J879" s="68" t="s">
        <v>6159</v>
      </c>
      <c r="K879" s="68" t="s">
        <v>3873</v>
      </c>
      <c r="L879" s="68" t="s">
        <v>6159</v>
      </c>
      <c r="M879" s="19" t="str">
        <f>VLOOKUP($A879,'[4]TOM T'!$C:$D,2,FALSE)</f>
        <v>Food facts (nutritions, etc)</v>
      </c>
      <c r="N879" s="19" t="str">
        <f>IF((COUNTIF($G879:$L879,"Global Category")+COUNTIF($G879:$L879,"Regional Category"))&gt;0,"YES","")</f>
        <v/>
      </c>
      <c r="O879" s="92" t="s">
        <v>3873</v>
      </c>
      <c r="P879" s="93"/>
      <c r="Q879" s="93"/>
      <c r="R879" s="93"/>
      <c r="S879" s="93"/>
      <c r="T879" s="93"/>
      <c r="U879" s="93"/>
      <c r="V879" s="22"/>
    </row>
    <row r="880" spans="1:22" ht="127.5" x14ac:dyDescent="0.45">
      <c r="A880" s="18">
        <v>1701</v>
      </c>
      <c r="B880" s="7" t="s">
        <v>1731</v>
      </c>
      <c r="C880" s="7" t="s">
        <v>4565</v>
      </c>
      <c r="D880" s="3" t="s">
        <v>119</v>
      </c>
      <c r="E880" s="3" t="s">
        <v>3875</v>
      </c>
      <c r="F880" s="3" t="s">
        <v>6158</v>
      </c>
      <c r="G880" s="20" t="s">
        <v>3873</v>
      </c>
      <c r="H880" s="68" t="s">
        <v>6159</v>
      </c>
      <c r="I880" s="68" t="s">
        <v>3873</v>
      </c>
      <c r="J880" s="68" t="s">
        <v>6159</v>
      </c>
      <c r="K880" s="68" t="s">
        <v>3873</v>
      </c>
      <c r="L880" s="68" t="s">
        <v>6159</v>
      </c>
      <c r="M880" s="19" t="str">
        <f>VLOOKUP($A880,'[4]TOM T'!$C:$D,2,FALSE)</f>
        <v>Food facts (nutritions, etc)</v>
      </c>
      <c r="N880" s="19" t="str">
        <f>IF((COUNTIF($G880:$L880,"Global Category")+COUNTIF($G880:$L880,"Regional Category"))&gt;0,"YES","")</f>
        <v/>
      </c>
      <c r="O880" s="92" t="s">
        <v>3873</v>
      </c>
      <c r="P880" s="93"/>
      <c r="Q880" s="93"/>
      <c r="R880" s="93"/>
      <c r="S880" s="93"/>
      <c r="T880" s="93"/>
      <c r="U880" s="93"/>
      <c r="V880" s="22"/>
    </row>
    <row r="881" spans="1:22" ht="127.5" x14ac:dyDescent="0.45">
      <c r="A881" s="18">
        <v>1705</v>
      </c>
      <c r="B881" s="7" t="s">
        <v>1732</v>
      </c>
      <c r="C881" s="7" t="s">
        <v>4566</v>
      </c>
      <c r="D881" s="3" t="s">
        <v>1733</v>
      </c>
      <c r="E881" s="3" t="s">
        <v>1734</v>
      </c>
      <c r="F881" s="3" t="s">
        <v>6158</v>
      </c>
      <c r="G881" s="20" t="s">
        <v>3872</v>
      </c>
      <c r="H881" s="68" t="s">
        <v>6159</v>
      </c>
      <c r="I881" s="68" t="s">
        <v>3872</v>
      </c>
      <c r="J881" s="68" t="s">
        <v>6159</v>
      </c>
      <c r="K881" s="68" t="s">
        <v>3872</v>
      </c>
      <c r="L881" s="68" t="s">
        <v>6159</v>
      </c>
      <c r="M881" s="19" t="str">
        <f>VLOOKUP($A881,'[4]TOM T'!$C:$D,2,FALSE)</f>
        <v>Food facts (nutritions, etc)</v>
      </c>
      <c r="N881" s="19" t="str">
        <f>IF((COUNTIF($G881:$L881,"Global Category")+COUNTIF($G881:$L881,"Regional Category"))&gt;0,"YES","")</f>
        <v/>
      </c>
      <c r="O881" s="20" t="s">
        <v>3872</v>
      </c>
      <c r="P881" s="93"/>
      <c r="Q881" s="93"/>
      <c r="R881" s="93"/>
      <c r="S881" s="93"/>
      <c r="T881" s="93"/>
      <c r="U881" s="93"/>
      <c r="V881" s="22"/>
    </row>
    <row r="882" spans="1:22" ht="127.5" x14ac:dyDescent="0.45">
      <c r="A882" s="18">
        <v>1706</v>
      </c>
      <c r="B882" s="7" t="s">
        <v>1735</v>
      </c>
      <c r="C882" s="7" t="s">
        <v>4567</v>
      </c>
      <c r="D882" s="3" t="s">
        <v>1736</v>
      </c>
      <c r="E882" s="3" t="s">
        <v>1737</v>
      </c>
      <c r="F882" s="3" t="s">
        <v>6158</v>
      </c>
      <c r="G882" s="20" t="s">
        <v>3872</v>
      </c>
      <c r="H882" s="68" t="s">
        <v>6159</v>
      </c>
      <c r="I882" s="68" t="s">
        <v>3872</v>
      </c>
      <c r="J882" s="68" t="s">
        <v>6159</v>
      </c>
      <c r="K882" s="68" t="s">
        <v>3872</v>
      </c>
      <c r="L882" s="68" t="s">
        <v>6159</v>
      </c>
      <c r="M882" s="19" t="str">
        <f>VLOOKUP($A882,'[4]TOM T'!$C:$D,2,FALSE)</f>
        <v>Food facts (nutritions, etc)</v>
      </c>
      <c r="N882" s="19" t="str">
        <f>IF((COUNTIF($G882:$L882,"Global Category")+COUNTIF($G882:$L882,"Regional Category"))&gt;0,"YES","")</f>
        <v/>
      </c>
      <c r="O882" s="20" t="s">
        <v>3872</v>
      </c>
      <c r="P882" s="93"/>
      <c r="Q882" s="93"/>
      <c r="R882" s="93"/>
      <c r="S882" s="93"/>
      <c r="T882" s="93"/>
      <c r="U882" s="93"/>
      <c r="V882" s="22"/>
    </row>
    <row r="883" spans="1:22" ht="242.25" x14ac:dyDescent="0.45">
      <c r="A883" s="18">
        <v>1709</v>
      </c>
      <c r="B883" s="7" t="s">
        <v>1738</v>
      </c>
      <c r="C883" s="7" t="s">
        <v>3753</v>
      </c>
      <c r="D883" s="3" t="s">
        <v>1739</v>
      </c>
      <c r="E883" s="3" t="s">
        <v>1740</v>
      </c>
      <c r="F883" s="3" t="s">
        <v>5789</v>
      </c>
      <c r="G883" s="20" t="s">
        <v>3841</v>
      </c>
      <c r="H883" s="68" t="s">
        <v>3696</v>
      </c>
      <c r="I883" s="69" t="s">
        <v>3841</v>
      </c>
      <c r="J883" s="68" t="s">
        <v>3696</v>
      </c>
      <c r="K883" s="68" t="s">
        <v>3878</v>
      </c>
      <c r="L883" s="68" t="s">
        <v>6159</v>
      </c>
      <c r="M883" s="19" t="str">
        <f>VLOOKUP($A883,'[4]TOM T'!$C:$D,2,FALSE)</f>
        <v>Food facts (nutritions, etc)</v>
      </c>
      <c r="N883" s="19" t="str">
        <f>IF((COUNTIF($G883:$L883,"Global Category")+COUNTIF($G883:$L883,"Regional Category"))&gt;0,"YES","")</f>
        <v>YES</v>
      </c>
      <c r="O883" s="92" t="s">
        <v>3872</v>
      </c>
      <c r="P883" s="9"/>
      <c r="Q883" s="95"/>
      <c r="R883" s="93"/>
      <c r="S883" s="93"/>
      <c r="T883" s="93"/>
      <c r="U883" s="93"/>
      <c r="V883" s="22"/>
    </row>
    <row r="884" spans="1:22" ht="114.75" x14ac:dyDescent="0.45">
      <c r="A884" s="18">
        <v>1710</v>
      </c>
      <c r="B884" s="7" t="s">
        <v>1741</v>
      </c>
      <c r="C884" s="7" t="s">
        <v>3754</v>
      </c>
      <c r="D884" s="3" t="s">
        <v>1742</v>
      </c>
      <c r="E884" s="3" t="s">
        <v>1743</v>
      </c>
      <c r="F884" s="3" t="s">
        <v>5793</v>
      </c>
      <c r="G884" s="20" t="s">
        <v>3841</v>
      </c>
      <c r="H884" s="68" t="s">
        <v>3696</v>
      </c>
      <c r="I884" s="69" t="s">
        <v>3841</v>
      </c>
      <c r="J884" s="68" t="s">
        <v>3696</v>
      </c>
      <c r="K884" s="68" t="s">
        <v>3878</v>
      </c>
      <c r="L884" s="68" t="s">
        <v>6159</v>
      </c>
      <c r="M884" s="19" t="str">
        <f>VLOOKUP($A884,'[4]TOM T'!$C:$D,2,FALSE)</f>
        <v>Food facts (nutritions, etc)</v>
      </c>
      <c r="N884" s="19" t="str">
        <f>IF((COUNTIF($G884:$L884,"Global Category")+COUNTIF($G884:$L884,"Regional Category"))&gt;0,"YES","")</f>
        <v>YES</v>
      </c>
      <c r="O884" s="92" t="s">
        <v>3872</v>
      </c>
      <c r="P884" s="9"/>
      <c r="Q884" s="95"/>
      <c r="R884" s="93"/>
      <c r="S884" s="93"/>
      <c r="T884" s="93"/>
      <c r="U884" s="93"/>
      <c r="V884" s="22"/>
    </row>
    <row r="885" spans="1:22" ht="127.5" x14ac:dyDescent="0.45">
      <c r="A885" s="18">
        <v>1712</v>
      </c>
      <c r="B885" s="7" t="s">
        <v>1744</v>
      </c>
      <c r="C885" s="7" t="s">
        <v>3755</v>
      </c>
      <c r="D885" s="3" t="s">
        <v>1745</v>
      </c>
      <c r="E885" s="3" t="s">
        <v>1746</v>
      </c>
      <c r="F885" s="3" t="s">
        <v>5795</v>
      </c>
      <c r="G885" s="20" t="s">
        <v>3841</v>
      </c>
      <c r="H885" s="68" t="s">
        <v>3696</v>
      </c>
      <c r="I885" s="69" t="s">
        <v>3878</v>
      </c>
      <c r="J885" s="68" t="s">
        <v>6159</v>
      </c>
      <c r="K885" s="68" t="s">
        <v>3878</v>
      </c>
      <c r="L885" s="68" t="s">
        <v>6159</v>
      </c>
      <c r="M885" s="19" t="str">
        <f>VLOOKUP($A885,'[4]TOM T'!$C:$D,2,FALSE)</f>
        <v>Food facts (nutritions, etc)</v>
      </c>
      <c r="N885" s="19" t="str">
        <f>IF((COUNTIF($G885:$L885,"Global Category")+COUNTIF($G885:$L885,"Regional Category"))&gt;0,"YES","")</f>
        <v>YES</v>
      </c>
      <c r="O885" s="92" t="s">
        <v>3878</v>
      </c>
      <c r="P885" s="93"/>
      <c r="Q885" s="93"/>
      <c r="R885" s="93"/>
      <c r="S885" s="93"/>
      <c r="T885" s="93"/>
      <c r="U885" s="93"/>
      <c r="V885" s="22"/>
    </row>
    <row r="886" spans="1:22" ht="114.75" x14ac:dyDescent="0.45">
      <c r="A886" s="18">
        <v>1713</v>
      </c>
      <c r="B886" s="7" t="s">
        <v>1747</v>
      </c>
      <c r="C886" s="7" t="s">
        <v>4568</v>
      </c>
      <c r="D886" s="3" t="s">
        <v>1748</v>
      </c>
      <c r="E886" s="3" t="s">
        <v>1746</v>
      </c>
      <c r="F886" s="3" t="s">
        <v>6158</v>
      </c>
      <c r="G886" s="20" t="s">
        <v>3873</v>
      </c>
      <c r="H886" s="68" t="s">
        <v>6159</v>
      </c>
      <c r="I886" s="68" t="s">
        <v>3873</v>
      </c>
      <c r="J886" s="68" t="s">
        <v>6159</v>
      </c>
      <c r="K886" s="68" t="s">
        <v>3878</v>
      </c>
      <c r="L886" s="68" t="s">
        <v>6159</v>
      </c>
      <c r="M886" s="19" t="str">
        <f>VLOOKUP($A886,'[4]TOM T'!$C:$D,2,FALSE)</f>
        <v>Food facts (nutritions, etc)</v>
      </c>
      <c r="N886" s="19" t="str">
        <f>IF((COUNTIF($G886:$L886,"Global Category")+COUNTIF($G886:$L886,"Regional Category"))&gt;0,"YES","")</f>
        <v/>
      </c>
      <c r="O886" s="92" t="s">
        <v>3873</v>
      </c>
      <c r="P886" s="93"/>
      <c r="Q886" s="93"/>
      <c r="R886" s="93"/>
      <c r="S886" s="93"/>
      <c r="T886" s="93"/>
      <c r="U886" s="93"/>
      <c r="V886" s="22"/>
    </row>
    <row r="887" spans="1:22" ht="127.5" x14ac:dyDescent="0.45">
      <c r="A887" s="8">
        <v>1714</v>
      </c>
      <c r="B887" s="7" t="s">
        <v>1749</v>
      </c>
      <c r="C887" s="7" t="s">
        <v>3756</v>
      </c>
      <c r="D887" s="3" t="s">
        <v>1750</v>
      </c>
      <c r="E887" s="3" t="s">
        <v>1751</v>
      </c>
      <c r="F887" s="3" t="s">
        <v>5799</v>
      </c>
      <c r="G887" s="20" t="s">
        <v>3842</v>
      </c>
      <c r="H887" s="68" t="s">
        <v>3696</v>
      </c>
      <c r="I887" s="69" t="s">
        <v>3878</v>
      </c>
      <c r="J887" s="68" t="s">
        <v>6159</v>
      </c>
      <c r="K887" s="68" t="s">
        <v>3878</v>
      </c>
      <c r="L887" s="68" t="s">
        <v>6159</v>
      </c>
      <c r="M887" s="19" t="str">
        <f>VLOOKUP($A887,'[4]TOM T'!$C:$D,2,FALSE)</f>
        <v>Food facts (nutritions, etc)</v>
      </c>
      <c r="N887" s="19" t="str">
        <f>IF((COUNTIF($G887:$L887,"Global Category")+COUNTIF($G887:$L887,"Regional Category"))&gt;0,"YES","")</f>
        <v>YES</v>
      </c>
      <c r="O887" s="92" t="s">
        <v>3872</v>
      </c>
      <c r="P887" s="9"/>
      <c r="Q887" s="96"/>
      <c r="R887" s="95"/>
      <c r="S887" s="95"/>
      <c r="T887" s="9"/>
      <c r="U887" s="9"/>
      <c r="V887" s="22"/>
    </row>
    <row r="888" spans="1:22" ht="127.5" x14ac:dyDescent="0.45">
      <c r="A888" s="18">
        <v>1715</v>
      </c>
      <c r="B888" s="7" t="s">
        <v>1752</v>
      </c>
      <c r="C888" s="7" t="s">
        <v>4570</v>
      </c>
      <c r="D888" s="3" t="s">
        <v>1753</v>
      </c>
      <c r="E888" s="3" t="s">
        <v>1751</v>
      </c>
      <c r="F888" s="3" t="s">
        <v>6158</v>
      </c>
      <c r="G888" s="20" t="s">
        <v>3873</v>
      </c>
      <c r="H888" s="68" t="s">
        <v>6159</v>
      </c>
      <c r="I888" s="68" t="s">
        <v>3873</v>
      </c>
      <c r="J888" s="68" t="s">
        <v>6159</v>
      </c>
      <c r="K888" s="68" t="s">
        <v>3878</v>
      </c>
      <c r="L888" s="68" t="s">
        <v>6159</v>
      </c>
      <c r="M888" s="19" t="str">
        <f>VLOOKUP($A888,'[4]TOM T'!$C:$D,2,FALSE)</f>
        <v>Food facts (nutritions, etc)</v>
      </c>
      <c r="N888" s="19" t="str">
        <f>IF((COUNTIF($G888:$L888,"Global Category")+COUNTIF($G888:$L888,"Regional Category"))&gt;0,"YES","")</f>
        <v/>
      </c>
      <c r="O888" s="92" t="s">
        <v>3873</v>
      </c>
      <c r="P888" s="93"/>
      <c r="Q888" s="93"/>
      <c r="R888" s="93"/>
      <c r="S888" s="93"/>
      <c r="T888" s="93"/>
      <c r="U888" s="93"/>
      <c r="V888" s="22"/>
    </row>
    <row r="889" spans="1:22" ht="114.75" x14ac:dyDescent="0.45">
      <c r="A889" s="8">
        <v>1716</v>
      </c>
      <c r="B889" s="7" t="s">
        <v>1754</v>
      </c>
      <c r="C889" s="7" t="s">
        <v>3757</v>
      </c>
      <c r="D889" s="3" t="s">
        <v>1755</v>
      </c>
      <c r="E889" s="3" t="s">
        <v>1756</v>
      </c>
      <c r="F889" s="3" t="s">
        <v>6158</v>
      </c>
      <c r="G889" s="20" t="s">
        <v>3842</v>
      </c>
      <c r="H889" s="68" t="s">
        <v>3696</v>
      </c>
      <c r="I889" s="69" t="s">
        <v>3878</v>
      </c>
      <c r="J889" s="68" t="s">
        <v>6159</v>
      </c>
      <c r="K889" s="68" t="s">
        <v>3878</v>
      </c>
      <c r="L889" s="68" t="s">
        <v>6159</v>
      </c>
      <c r="M889" s="19" t="str">
        <f>VLOOKUP($A889,'[4]TOM T'!$C:$D,2,FALSE)</f>
        <v>Food facts (nutritions, etc)</v>
      </c>
      <c r="N889" s="19" t="str">
        <f>IF((COUNTIF($G889:$L889,"Global Category")+COUNTIF($G889:$L889,"Regional Category"))&gt;0,"YES","")</f>
        <v>YES</v>
      </c>
      <c r="O889" s="92" t="s">
        <v>3872</v>
      </c>
      <c r="P889" s="9"/>
      <c r="Q889" s="96"/>
      <c r="R889" s="95"/>
      <c r="S889" s="95"/>
      <c r="T889" s="95"/>
      <c r="U889" s="9"/>
      <c r="V889" s="22"/>
    </row>
    <row r="890" spans="1:22" ht="140.25" x14ac:dyDescent="0.45">
      <c r="A890" s="18">
        <v>1717</v>
      </c>
      <c r="B890" s="7" t="s">
        <v>1757</v>
      </c>
      <c r="C890" s="7" t="s">
        <v>3758</v>
      </c>
      <c r="D890" s="3" t="s">
        <v>1758</v>
      </c>
      <c r="E890" s="3" t="s">
        <v>1759</v>
      </c>
      <c r="F890" s="3" t="s">
        <v>5803</v>
      </c>
      <c r="G890" s="20" t="s">
        <v>3841</v>
      </c>
      <c r="H890" s="68" t="s">
        <v>3696</v>
      </c>
      <c r="I890" s="69" t="s">
        <v>3878</v>
      </c>
      <c r="J890" s="68" t="s">
        <v>6159</v>
      </c>
      <c r="K890" s="68" t="s">
        <v>3878</v>
      </c>
      <c r="L890" s="68" t="s">
        <v>6159</v>
      </c>
      <c r="M890" s="19" t="str">
        <f>VLOOKUP($A890,'[4]TOM T'!$C:$D,2,FALSE)</f>
        <v>Food facts (nutritions, etc)</v>
      </c>
      <c r="N890" s="19" t="str">
        <f>IF((COUNTIF($G890:$L890,"Global Category")+COUNTIF($G890:$L890,"Regional Category"))&gt;0,"YES","")</f>
        <v>YES</v>
      </c>
      <c r="O890" s="92" t="s">
        <v>3872</v>
      </c>
      <c r="P890" s="9"/>
      <c r="Q890" s="95"/>
      <c r="R890" s="95"/>
      <c r="S890" s="95"/>
      <c r="T890" s="95"/>
      <c r="U890" s="95"/>
      <c r="V890" s="22"/>
    </row>
    <row r="891" spans="1:22" ht="127.5" x14ac:dyDescent="0.45">
      <c r="A891" s="8">
        <v>1718</v>
      </c>
      <c r="B891" s="7" t="s">
        <v>1760</v>
      </c>
      <c r="C891" s="7" t="s">
        <v>3759</v>
      </c>
      <c r="D891" s="3" t="s">
        <v>1761</v>
      </c>
      <c r="E891" s="3" t="s">
        <v>1762</v>
      </c>
      <c r="F891" s="3" t="s">
        <v>5807</v>
      </c>
      <c r="G891" s="20" t="s">
        <v>3842</v>
      </c>
      <c r="H891" s="68" t="s">
        <v>3696</v>
      </c>
      <c r="I891" s="69" t="s">
        <v>3878</v>
      </c>
      <c r="J891" s="68" t="s">
        <v>6159</v>
      </c>
      <c r="K891" s="68" t="s">
        <v>3878</v>
      </c>
      <c r="L891" s="68" t="s">
        <v>6159</v>
      </c>
      <c r="M891" s="19" t="str">
        <f>VLOOKUP($A891,'[4]TOM T'!$C:$D,2,FALSE)</f>
        <v>Food facts (nutritions, etc)</v>
      </c>
      <c r="N891" s="19" t="str">
        <f>IF((COUNTIF($G891:$L891,"Global Category")+COUNTIF($G891:$L891,"Regional Category"))&gt;0,"YES","")</f>
        <v>YES</v>
      </c>
      <c r="O891" s="92" t="s">
        <v>3872</v>
      </c>
      <c r="P891" s="9"/>
      <c r="Q891" s="96"/>
      <c r="R891" s="9"/>
      <c r="S891" s="9"/>
      <c r="T891" s="95"/>
      <c r="U891" s="9"/>
      <c r="V891" s="22"/>
    </row>
    <row r="892" spans="1:22" ht="127.5" x14ac:dyDescent="0.45">
      <c r="A892" s="18">
        <v>1719</v>
      </c>
      <c r="B892" s="7" t="s">
        <v>1763</v>
      </c>
      <c r="C892" s="7" t="s">
        <v>4571</v>
      </c>
      <c r="D892" s="3" t="s">
        <v>1764</v>
      </c>
      <c r="E892" s="3" t="s">
        <v>1762</v>
      </c>
      <c r="F892" s="3" t="s">
        <v>6158</v>
      </c>
      <c r="G892" s="20" t="s">
        <v>3873</v>
      </c>
      <c r="H892" s="68" t="s">
        <v>6159</v>
      </c>
      <c r="I892" s="68" t="s">
        <v>3873</v>
      </c>
      <c r="J892" s="68" t="s">
        <v>6159</v>
      </c>
      <c r="K892" s="68" t="s">
        <v>3878</v>
      </c>
      <c r="L892" s="68" t="s">
        <v>6159</v>
      </c>
      <c r="M892" s="19" t="str">
        <f>VLOOKUP($A892,'[4]TOM T'!$C:$D,2,FALSE)</f>
        <v>Food facts (nutritions, etc)</v>
      </c>
      <c r="N892" s="19" t="str">
        <f>IF((COUNTIF($G892:$L892,"Global Category")+COUNTIF($G892:$L892,"Regional Category"))&gt;0,"YES","")</f>
        <v/>
      </c>
      <c r="O892" s="92" t="s">
        <v>3873</v>
      </c>
      <c r="P892" s="93"/>
      <c r="Q892" s="93"/>
      <c r="R892" s="93"/>
      <c r="S892" s="93"/>
      <c r="T892" s="93"/>
      <c r="U892" s="93"/>
      <c r="V892" s="22"/>
    </row>
    <row r="893" spans="1:22" ht="140.25" x14ac:dyDescent="0.45">
      <c r="A893" s="8">
        <v>1720</v>
      </c>
      <c r="B893" s="7" t="s">
        <v>1765</v>
      </c>
      <c r="C893" s="7" t="s">
        <v>3760</v>
      </c>
      <c r="D893" s="3" t="s">
        <v>1766</v>
      </c>
      <c r="E893" s="3" t="s">
        <v>1767</v>
      </c>
      <c r="F893" s="3" t="s">
        <v>5810</v>
      </c>
      <c r="G893" s="20" t="s">
        <v>3842</v>
      </c>
      <c r="H893" s="68" t="s">
        <v>3696</v>
      </c>
      <c r="I893" s="69" t="s">
        <v>3878</v>
      </c>
      <c r="J893" s="68" t="s">
        <v>6159</v>
      </c>
      <c r="K893" s="68" t="s">
        <v>3872</v>
      </c>
      <c r="L893" s="68" t="s">
        <v>6159</v>
      </c>
      <c r="M893" s="19" t="str">
        <f>VLOOKUP($A893,'[4]TOM T'!$C:$D,2,FALSE)</f>
        <v>Food facts (nutritions, etc)</v>
      </c>
      <c r="N893" s="19" t="str">
        <f>IF((COUNTIF($G893:$L893,"Global Category")+COUNTIF($G893:$L893,"Regional Category"))&gt;0,"YES","")</f>
        <v>YES</v>
      </c>
      <c r="O893" s="92" t="s">
        <v>3872</v>
      </c>
      <c r="P893" s="9"/>
      <c r="Q893" s="96"/>
      <c r="R893" s="9"/>
      <c r="S893" s="9"/>
      <c r="T893" s="93"/>
      <c r="U893" s="93"/>
      <c r="V893" s="22"/>
    </row>
    <row r="894" spans="1:22" ht="140.25" x14ac:dyDescent="0.45">
      <c r="A894" s="18">
        <v>1721</v>
      </c>
      <c r="B894" s="7" t="s">
        <v>1768</v>
      </c>
      <c r="C894" s="7" t="s">
        <v>4572</v>
      </c>
      <c r="D894" s="3" t="s">
        <v>1769</v>
      </c>
      <c r="E894" s="3" t="s">
        <v>1767</v>
      </c>
      <c r="F894" s="3" t="s">
        <v>6158</v>
      </c>
      <c r="G894" s="20" t="s">
        <v>3873</v>
      </c>
      <c r="H894" s="68" t="s">
        <v>6159</v>
      </c>
      <c r="I894" s="68" t="s">
        <v>3873</v>
      </c>
      <c r="J894" s="68" t="s">
        <v>6159</v>
      </c>
      <c r="K894" s="68" t="s">
        <v>3873</v>
      </c>
      <c r="L894" s="68" t="s">
        <v>6159</v>
      </c>
      <c r="M894" s="19" t="str">
        <f>VLOOKUP($A894,'[4]TOM T'!$C:$D,2,FALSE)</f>
        <v>Food facts (nutritions, etc)</v>
      </c>
      <c r="N894" s="19" t="str">
        <f>IF((COUNTIF($G894:$L894,"Global Category")+COUNTIF($G894:$L894,"Regional Category"))&gt;0,"YES","")</f>
        <v/>
      </c>
      <c r="O894" s="92" t="s">
        <v>3873</v>
      </c>
      <c r="P894" s="93"/>
      <c r="Q894" s="93"/>
      <c r="R894" s="93"/>
      <c r="S894" s="93"/>
      <c r="T894" s="93"/>
      <c r="U894" s="93"/>
      <c r="V894" s="22"/>
    </row>
    <row r="895" spans="1:22" ht="140.25" x14ac:dyDescent="0.45">
      <c r="A895" s="18">
        <v>1723</v>
      </c>
      <c r="B895" s="7" t="s">
        <v>1770</v>
      </c>
      <c r="C895" s="7" t="s">
        <v>4573</v>
      </c>
      <c r="D895" s="3" t="s">
        <v>107</v>
      </c>
      <c r="E895" s="3" t="s">
        <v>108</v>
      </c>
      <c r="F895" s="3" t="s">
        <v>6158</v>
      </c>
      <c r="G895" s="20" t="s">
        <v>3872</v>
      </c>
      <c r="H895" s="68" t="s">
        <v>6159</v>
      </c>
      <c r="I895" s="68" t="s">
        <v>3872</v>
      </c>
      <c r="J895" s="68" t="s">
        <v>6159</v>
      </c>
      <c r="K895" s="68" t="s">
        <v>3872</v>
      </c>
      <c r="L895" s="68" t="s">
        <v>6159</v>
      </c>
      <c r="M895" s="19" t="str">
        <f>VLOOKUP($A895,'[4]TOM T'!$C:$D,2,FALSE)</f>
        <v>Food facts (nutritions, etc)</v>
      </c>
      <c r="N895" s="19" t="str">
        <f>IF((COUNTIF($G895:$L895,"Global Category")+COUNTIF($G895:$L895,"Regional Category"))&gt;0,"YES","")</f>
        <v/>
      </c>
      <c r="O895" s="20" t="s">
        <v>3872</v>
      </c>
      <c r="P895" s="93"/>
      <c r="Q895" s="93"/>
      <c r="R895" s="93"/>
      <c r="S895" s="93"/>
      <c r="T895" s="93"/>
      <c r="U895" s="93"/>
      <c r="V895" s="22"/>
    </row>
    <row r="896" spans="1:22" ht="140.25" x14ac:dyDescent="0.45">
      <c r="A896" s="18">
        <v>1724</v>
      </c>
      <c r="B896" s="7" t="s">
        <v>1771</v>
      </c>
      <c r="C896" s="7" t="s">
        <v>4574</v>
      </c>
      <c r="D896" s="3" t="s">
        <v>110</v>
      </c>
      <c r="E896" s="3" t="s">
        <v>111</v>
      </c>
      <c r="F896" s="3" t="s">
        <v>6158</v>
      </c>
      <c r="G896" s="20" t="s">
        <v>3873</v>
      </c>
      <c r="H896" s="68" t="s">
        <v>6159</v>
      </c>
      <c r="I896" s="68" t="s">
        <v>3873</v>
      </c>
      <c r="J896" s="68" t="s">
        <v>6159</v>
      </c>
      <c r="K896" s="68" t="s">
        <v>3873</v>
      </c>
      <c r="L896" s="68" t="s">
        <v>6159</v>
      </c>
      <c r="M896" s="19" t="str">
        <f>VLOOKUP($A896,'[4]TOM T'!$C:$D,2,FALSE)</f>
        <v>Food facts (nutritions, etc)</v>
      </c>
      <c r="N896" s="19" t="str">
        <f>IF((COUNTIF($G896:$L896,"Global Category")+COUNTIF($G896:$L896,"Regional Category"))&gt;0,"YES","")</f>
        <v/>
      </c>
      <c r="O896" s="92" t="s">
        <v>3873</v>
      </c>
      <c r="P896" s="93"/>
      <c r="Q896" s="93"/>
      <c r="R896" s="93"/>
      <c r="S896" s="93"/>
      <c r="T896" s="93"/>
      <c r="U896" s="93"/>
      <c r="V896" s="22"/>
    </row>
    <row r="897" spans="1:22" ht="114.75" x14ac:dyDescent="0.45">
      <c r="A897" s="18">
        <v>1725</v>
      </c>
      <c r="B897" s="7" t="s">
        <v>1772</v>
      </c>
      <c r="C897" s="7" t="s">
        <v>4575</v>
      </c>
      <c r="D897" s="3" t="s">
        <v>113</v>
      </c>
      <c r="E897" s="3" t="s">
        <v>114</v>
      </c>
      <c r="F897" s="3" t="s">
        <v>6158</v>
      </c>
      <c r="G897" s="20" t="s">
        <v>3873</v>
      </c>
      <c r="H897" s="68" t="s">
        <v>6159</v>
      </c>
      <c r="I897" s="68" t="s">
        <v>3873</v>
      </c>
      <c r="J897" s="68" t="s">
        <v>6159</v>
      </c>
      <c r="K897" s="68" t="s">
        <v>3873</v>
      </c>
      <c r="L897" s="68" t="s">
        <v>6159</v>
      </c>
      <c r="M897" s="19" t="str">
        <f>VLOOKUP($A897,'[4]TOM T'!$C:$D,2,FALSE)</f>
        <v>Food facts (nutritions, etc)</v>
      </c>
      <c r="N897" s="19" t="str">
        <f>IF((COUNTIF($G897:$L897,"Global Category")+COUNTIF($G897:$L897,"Regional Category"))&gt;0,"YES","")</f>
        <v/>
      </c>
      <c r="O897" s="92" t="s">
        <v>3873</v>
      </c>
      <c r="P897" s="93"/>
      <c r="Q897" s="93"/>
      <c r="R897" s="93"/>
      <c r="S897" s="93"/>
      <c r="T897" s="93"/>
      <c r="U897" s="93"/>
      <c r="V897" s="22"/>
    </row>
    <row r="898" spans="1:22" ht="140.25" x14ac:dyDescent="0.45">
      <c r="A898" s="18">
        <v>1726</v>
      </c>
      <c r="B898" s="7" t="s">
        <v>1773</v>
      </c>
      <c r="C898" s="7" t="s">
        <v>4576</v>
      </c>
      <c r="D898" s="3" t="s">
        <v>116</v>
      </c>
      <c r="E898" s="3" t="s">
        <v>117</v>
      </c>
      <c r="F898" s="3" t="s">
        <v>6158</v>
      </c>
      <c r="G898" s="20" t="s">
        <v>3873</v>
      </c>
      <c r="H898" s="68" t="s">
        <v>6159</v>
      </c>
      <c r="I898" s="68" t="s">
        <v>3873</v>
      </c>
      <c r="J898" s="68" t="s">
        <v>6159</v>
      </c>
      <c r="K898" s="68" t="s">
        <v>3873</v>
      </c>
      <c r="L898" s="68" t="s">
        <v>6159</v>
      </c>
      <c r="M898" s="19" t="str">
        <f>VLOOKUP($A898,'[4]TOM T'!$C:$D,2,FALSE)</f>
        <v>Food facts (nutritions, etc)</v>
      </c>
      <c r="N898" s="19" t="str">
        <f>IF((COUNTIF($G898:$L898,"Global Category")+COUNTIF($G898:$L898,"Regional Category"))&gt;0,"YES","")</f>
        <v/>
      </c>
      <c r="O898" s="92" t="s">
        <v>3873</v>
      </c>
      <c r="P898" s="93"/>
      <c r="Q898" s="93"/>
      <c r="R898" s="93"/>
      <c r="S898" s="93"/>
      <c r="T898" s="93"/>
      <c r="U898" s="93"/>
      <c r="V898" s="22"/>
    </row>
    <row r="899" spans="1:22" ht="114.75" x14ac:dyDescent="0.45">
      <c r="A899" s="18">
        <v>1727</v>
      </c>
      <c r="B899" s="7" t="s">
        <v>1774</v>
      </c>
      <c r="C899" s="7" t="s">
        <v>4577</v>
      </c>
      <c r="D899" s="3" t="s">
        <v>119</v>
      </c>
      <c r="E899" s="3" t="s">
        <v>3875</v>
      </c>
      <c r="F899" s="3" t="s">
        <v>6158</v>
      </c>
      <c r="G899" s="20" t="s">
        <v>3873</v>
      </c>
      <c r="H899" s="68" t="s">
        <v>6159</v>
      </c>
      <c r="I899" s="68" t="s">
        <v>3873</v>
      </c>
      <c r="J899" s="68" t="s">
        <v>6159</v>
      </c>
      <c r="K899" s="68" t="s">
        <v>3873</v>
      </c>
      <c r="L899" s="68" t="s">
        <v>6159</v>
      </c>
      <c r="M899" s="19" t="str">
        <f>VLOOKUP($A899,'[4]TOM T'!$C:$D,2,FALSE)</f>
        <v>Food facts (nutritions, etc)</v>
      </c>
      <c r="N899" s="19" t="str">
        <f>IF((COUNTIF($G899:$L899,"Global Category")+COUNTIF($G899:$L899,"Regional Category"))&gt;0,"YES","")</f>
        <v/>
      </c>
      <c r="O899" s="92" t="s">
        <v>3873</v>
      </c>
      <c r="P899" s="93"/>
      <c r="Q899" s="93"/>
      <c r="R899" s="93"/>
      <c r="S899" s="93"/>
      <c r="T899" s="93"/>
      <c r="U899" s="93"/>
      <c r="V899" s="22"/>
    </row>
    <row r="900" spans="1:22" ht="114.75" x14ac:dyDescent="0.45">
      <c r="A900" s="18">
        <v>1731</v>
      </c>
      <c r="B900" s="7" t="s">
        <v>1775</v>
      </c>
      <c r="C900" s="7" t="s">
        <v>3761</v>
      </c>
      <c r="D900" s="3" t="s">
        <v>1776</v>
      </c>
      <c r="E900" s="3" t="s">
        <v>1777</v>
      </c>
      <c r="F900" s="3" t="s">
        <v>5814</v>
      </c>
      <c r="G900" s="20" t="s">
        <v>3841</v>
      </c>
      <c r="H900" s="68" t="s">
        <v>3696</v>
      </c>
      <c r="I900" s="69" t="s">
        <v>3878</v>
      </c>
      <c r="J900" s="68" t="s">
        <v>6159</v>
      </c>
      <c r="K900" s="68" t="s">
        <v>3878</v>
      </c>
      <c r="L900" s="68" t="s">
        <v>6159</v>
      </c>
      <c r="M900" s="19" t="str">
        <f>VLOOKUP($A900,'[4]TOM T'!$C:$D,2,FALSE)</f>
        <v>Food facts (nutritions, etc)</v>
      </c>
      <c r="N900" s="19" t="str">
        <f>IF((COUNTIF($G900:$L900,"Global Category")+COUNTIF($G900:$L900,"Regional Category"))&gt;0,"YES","")</f>
        <v>YES</v>
      </c>
      <c r="O900" s="92" t="s">
        <v>3878</v>
      </c>
      <c r="P900" s="93"/>
      <c r="Q900" s="93"/>
      <c r="R900" s="93"/>
      <c r="S900" s="93"/>
      <c r="T900" s="93"/>
      <c r="U900" s="93"/>
      <c r="V900" s="22"/>
    </row>
    <row r="901" spans="1:22" ht="114.75" x14ac:dyDescent="0.45">
      <c r="A901" s="18">
        <v>1732</v>
      </c>
      <c r="B901" s="7" t="s">
        <v>1778</v>
      </c>
      <c r="C901" s="7" t="s">
        <v>3762</v>
      </c>
      <c r="D901" s="3" t="s">
        <v>1779</v>
      </c>
      <c r="E901" s="3" t="s">
        <v>1780</v>
      </c>
      <c r="F901" s="3" t="s">
        <v>5818</v>
      </c>
      <c r="G901" s="20" t="s">
        <v>3841</v>
      </c>
      <c r="H901" s="68" t="s">
        <v>3696</v>
      </c>
      <c r="I901" s="69" t="s">
        <v>3878</v>
      </c>
      <c r="J901" s="68" t="s">
        <v>6159</v>
      </c>
      <c r="K901" s="68" t="s">
        <v>3878</v>
      </c>
      <c r="L901" s="68" t="s">
        <v>6159</v>
      </c>
      <c r="M901" s="19" t="str">
        <f>VLOOKUP($A901,'[4]TOM T'!$C:$D,2,FALSE)</f>
        <v>Food facts (nutritions, etc)</v>
      </c>
      <c r="N901" s="19" t="str">
        <f>IF((COUNTIF($G901:$L901,"Global Category")+COUNTIF($G901:$L901,"Regional Category"))&gt;0,"YES","")</f>
        <v>YES</v>
      </c>
      <c r="O901" s="92" t="s">
        <v>3872</v>
      </c>
      <c r="P901" s="9"/>
      <c r="Q901" s="95"/>
      <c r="R901" s="93"/>
      <c r="S901" s="93"/>
      <c r="T901" s="93"/>
      <c r="U901" s="93"/>
      <c r="V901" s="22"/>
    </row>
    <row r="902" spans="1:22" ht="114.75" x14ac:dyDescent="0.45">
      <c r="A902" s="18">
        <v>1733</v>
      </c>
      <c r="B902" s="7" t="s">
        <v>1781</v>
      </c>
      <c r="C902" s="7" t="s">
        <v>3763</v>
      </c>
      <c r="D902" s="3" t="s">
        <v>1782</v>
      </c>
      <c r="E902" s="3" t="s">
        <v>1783</v>
      </c>
      <c r="F902" s="3" t="s">
        <v>5822</v>
      </c>
      <c r="G902" s="20" t="s">
        <v>3841</v>
      </c>
      <c r="H902" s="68" t="s">
        <v>3696</v>
      </c>
      <c r="I902" s="69" t="s">
        <v>3878</v>
      </c>
      <c r="J902" s="68" t="s">
        <v>6159</v>
      </c>
      <c r="K902" s="68" t="s">
        <v>3878</v>
      </c>
      <c r="L902" s="68" t="s">
        <v>6159</v>
      </c>
      <c r="M902" s="19" t="str">
        <f>VLOOKUP($A902,'[4]TOM T'!$C:$D,2,FALSE)</f>
        <v>Food facts (nutritions, etc)</v>
      </c>
      <c r="N902" s="19" t="str">
        <f>IF((COUNTIF($G902:$L902,"Global Category")+COUNTIF($G902:$L902,"Regional Category"))&gt;0,"YES","")</f>
        <v>YES</v>
      </c>
      <c r="O902" s="92" t="s">
        <v>3872</v>
      </c>
      <c r="P902" s="9"/>
      <c r="Q902" s="95"/>
      <c r="R902" s="93"/>
      <c r="S902" s="93"/>
      <c r="T902" s="93"/>
      <c r="U902" s="93"/>
      <c r="V902" s="22"/>
    </row>
    <row r="903" spans="1:22" ht="140.25" x14ac:dyDescent="0.45">
      <c r="A903" s="18">
        <v>1734</v>
      </c>
      <c r="B903" s="7" t="s">
        <v>1784</v>
      </c>
      <c r="C903" s="7" t="s">
        <v>3764</v>
      </c>
      <c r="D903" s="3" t="s">
        <v>1785</v>
      </c>
      <c r="E903" s="3" t="s">
        <v>1786</v>
      </c>
      <c r="F903" s="3" t="s">
        <v>5826</v>
      </c>
      <c r="G903" s="20" t="s">
        <v>3841</v>
      </c>
      <c r="H903" s="68" t="s">
        <v>3696</v>
      </c>
      <c r="I903" s="69" t="s">
        <v>3878</v>
      </c>
      <c r="J903" s="68" t="s">
        <v>6159</v>
      </c>
      <c r="K903" s="68" t="s">
        <v>3878</v>
      </c>
      <c r="L903" s="68" t="s">
        <v>6159</v>
      </c>
      <c r="M903" s="19" t="str">
        <f>VLOOKUP($A903,'[4]TOM T'!$C:$D,2,FALSE)</f>
        <v>Food facts (nutritions, etc)</v>
      </c>
      <c r="N903" s="19" t="str">
        <f>IF((COUNTIF($G903:$L903,"Global Category")+COUNTIF($G903:$L903,"Regional Category"))&gt;0,"YES","")</f>
        <v>YES</v>
      </c>
      <c r="O903" s="92" t="s">
        <v>3872</v>
      </c>
      <c r="P903" s="9"/>
      <c r="Q903" s="95"/>
      <c r="R903" s="93"/>
      <c r="S903" s="93"/>
      <c r="T903" s="93"/>
      <c r="U903" s="93"/>
      <c r="V903" s="22"/>
    </row>
    <row r="904" spans="1:22" ht="127.5" x14ac:dyDescent="0.45">
      <c r="A904" s="18">
        <v>1735</v>
      </c>
      <c r="B904" s="7" t="s">
        <v>1787</v>
      </c>
      <c r="C904" s="7" t="s">
        <v>4578</v>
      </c>
      <c r="D904" s="3" t="s">
        <v>1788</v>
      </c>
      <c r="E904" s="3" t="s">
        <v>1786</v>
      </c>
      <c r="F904" s="3" t="s">
        <v>6158</v>
      </c>
      <c r="G904" s="20" t="s">
        <v>3873</v>
      </c>
      <c r="H904" s="68" t="s">
        <v>6159</v>
      </c>
      <c r="I904" s="68" t="s">
        <v>3873</v>
      </c>
      <c r="J904" s="68" t="s">
        <v>6159</v>
      </c>
      <c r="K904" s="68" t="s">
        <v>3873</v>
      </c>
      <c r="L904" s="68" t="s">
        <v>6159</v>
      </c>
      <c r="M904" s="19" t="str">
        <f>VLOOKUP($A904,'[4]TOM T'!$C:$D,2,FALSE)</f>
        <v>Food facts (nutritions, etc)</v>
      </c>
      <c r="N904" s="19" t="str">
        <f>IF((COUNTIF($G904:$L904,"Global Category")+COUNTIF($G904:$L904,"Regional Category"))&gt;0,"YES","")</f>
        <v/>
      </c>
      <c r="O904" s="92" t="s">
        <v>3873</v>
      </c>
      <c r="P904" s="93"/>
      <c r="Q904" s="93"/>
      <c r="R904" s="93"/>
      <c r="S904" s="93"/>
      <c r="T904" s="93"/>
      <c r="U904" s="93"/>
      <c r="V904" s="22"/>
    </row>
    <row r="905" spans="1:22" ht="153" x14ac:dyDescent="0.45">
      <c r="A905" s="18">
        <v>1736</v>
      </c>
      <c r="B905" s="7" t="s">
        <v>1789</v>
      </c>
      <c r="C905" s="7" t="s">
        <v>3765</v>
      </c>
      <c r="D905" s="3" t="s">
        <v>1790</v>
      </c>
      <c r="E905" s="3" t="s">
        <v>1791</v>
      </c>
      <c r="F905" s="3" t="s">
        <v>5830</v>
      </c>
      <c r="G905" s="20" t="s">
        <v>3841</v>
      </c>
      <c r="H905" s="68" t="s">
        <v>3696</v>
      </c>
      <c r="I905" s="69" t="s">
        <v>3878</v>
      </c>
      <c r="J905" s="68" t="s">
        <v>6159</v>
      </c>
      <c r="K905" s="68" t="s">
        <v>3872</v>
      </c>
      <c r="L905" s="68" t="s">
        <v>6159</v>
      </c>
      <c r="M905" s="19" t="str">
        <f>VLOOKUP($A905,'[4]TOM T'!$C:$D,2,FALSE)</f>
        <v>Food facts (nutritions, etc)</v>
      </c>
      <c r="N905" s="19" t="str">
        <f>IF((COUNTIF($G905:$L905,"Global Category")+COUNTIF($G905:$L905,"Regional Category"))&gt;0,"YES","")</f>
        <v>YES</v>
      </c>
      <c r="O905" s="92" t="s">
        <v>3878</v>
      </c>
      <c r="P905" s="93"/>
      <c r="Q905" s="93"/>
      <c r="R905" s="93"/>
      <c r="S905" s="93"/>
      <c r="T905" s="93"/>
      <c r="U905" s="93"/>
      <c r="V905" s="22"/>
    </row>
    <row r="906" spans="1:22" ht="140.25" x14ac:dyDescent="0.45">
      <c r="A906" s="8">
        <v>1741</v>
      </c>
      <c r="B906" s="7" t="s">
        <v>1792</v>
      </c>
      <c r="C906" s="7" t="s">
        <v>4579</v>
      </c>
      <c r="D906" s="3" t="s">
        <v>107</v>
      </c>
      <c r="E906" s="3" t="s">
        <v>108</v>
      </c>
      <c r="F906" s="3" t="s">
        <v>6158</v>
      </c>
      <c r="G906" s="20" t="s">
        <v>3878</v>
      </c>
      <c r="H906" s="68" t="s">
        <v>6159</v>
      </c>
      <c r="I906" s="69" t="s">
        <v>3878</v>
      </c>
      <c r="J906" s="68" t="s">
        <v>6159</v>
      </c>
      <c r="K906" s="68" t="s">
        <v>3878</v>
      </c>
      <c r="L906" s="68" t="s">
        <v>6159</v>
      </c>
      <c r="M906" s="19" t="str">
        <f>VLOOKUP($A906,'[4]TOM T'!$C:$D,2,FALSE)</f>
        <v>Out of scope</v>
      </c>
      <c r="N906" s="19" t="str">
        <f>IF((COUNTIF($G906:$L906,"Global Category")+COUNTIF($G906:$L906,"Regional Category"))&gt;0,"YES","")</f>
        <v/>
      </c>
      <c r="O906" s="92" t="s">
        <v>3878</v>
      </c>
      <c r="P906" s="93"/>
      <c r="Q906" s="93"/>
      <c r="R906" s="93"/>
      <c r="S906" s="93"/>
      <c r="T906" s="93"/>
      <c r="U906" s="93"/>
      <c r="V906" s="22"/>
    </row>
    <row r="907" spans="1:22" ht="140.25" x14ac:dyDescent="0.45">
      <c r="A907" s="18">
        <v>1742</v>
      </c>
      <c r="B907" s="7" t="s">
        <v>1793</v>
      </c>
      <c r="C907" s="7" t="s">
        <v>4580</v>
      </c>
      <c r="D907" s="3" t="s">
        <v>110</v>
      </c>
      <c r="E907" s="3" t="s">
        <v>111</v>
      </c>
      <c r="F907" s="3" t="s">
        <v>6158</v>
      </c>
      <c r="G907" s="20" t="s">
        <v>3873</v>
      </c>
      <c r="H907" s="68" t="s">
        <v>6159</v>
      </c>
      <c r="I907" s="68" t="s">
        <v>3873</v>
      </c>
      <c r="J907" s="68" t="s">
        <v>6159</v>
      </c>
      <c r="K907" s="68" t="s">
        <v>3873</v>
      </c>
      <c r="L907" s="68" t="s">
        <v>6159</v>
      </c>
      <c r="M907" s="19" t="str">
        <f>VLOOKUP($A907,'[4]TOM T'!$C:$D,2,FALSE)</f>
        <v>Out of scope</v>
      </c>
      <c r="N907" s="19" t="str">
        <f>IF((COUNTIF($G907:$L907,"Global Category")+COUNTIF($G907:$L907,"Regional Category"))&gt;0,"YES","")</f>
        <v/>
      </c>
      <c r="O907" s="92" t="s">
        <v>3873</v>
      </c>
      <c r="P907" s="93"/>
      <c r="Q907" s="93"/>
      <c r="R907" s="93"/>
      <c r="S907" s="93"/>
      <c r="T907" s="93"/>
      <c r="U907" s="93"/>
      <c r="V907" s="22"/>
    </row>
    <row r="908" spans="1:22" ht="140.25" x14ac:dyDescent="0.45">
      <c r="A908" s="18">
        <v>1743</v>
      </c>
      <c r="B908" s="7" t="s">
        <v>1794</v>
      </c>
      <c r="C908" s="7" t="s">
        <v>4581</v>
      </c>
      <c r="D908" s="3" t="s">
        <v>113</v>
      </c>
      <c r="E908" s="3" t="s">
        <v>114</v>
      </c>
      <c r="F908" s="3" t="s">
        <v>6158</v>
      </c>
      <c r="G908" s="20" t="s">
        <v>3873</v>
      </c>
      <c r="H908" s="68" t="s">
        <v>6159</v>
      </c>
      <c r="I908" s="68" t="s">
        <v>3873</v>
      </c>
      <c r="J908" s="68" t="s">
        <v>6159</v>
      </c>
      <c r="K908" s="68" t="s">
        <v>3873</v>
      </c>
      <c r="L908" s="68" t="s">
        <v>6159</v>
      </c>
      <c r="M908" s="19" t="str">
        <f>VLOOKUP($A908,'[4]TOM T'!$C:$D,2,FALSE)</f>
        <v>Out of scope</v>
      </c>
      <c r="N908" s="19" t="str">
        <f>IF((COUNTIF($G908:$L908,"Global Category")+COUNTIF($G908:$L908,"Regional Category"))&gt;0,"YES","")</f>
        <v/>
      </c>
      <c r="O908" s="92" t="s">
        <v>3873</v>
      </c>
      <c r="P908" s="93"/>
      <c r="Q908" s="93"/>
      <c r="R908" s="93"/>
      <c r="S908" s="93"/>
      <c r="T908" s="93"/>
      <c r="U908" s="93"/>
      <c r="V908" s="22"/>
    </row>
    <row r="909" spans="1:22" ht="127.5" x14ac:dyDescent="0.45">
      <c r="A909" s="18">
        <v>1744</v>
      </c>
      <c r="B909" s="7" t="s">
        <v>1795</v>
      </c>
      <c r="C909" s="7" t="s">
        <v>4582</v>
      </c>
      <c r="D909" s="3" t="s">
        <v>116</v>
      </c>
      <c r="E909" s="3" t="s">
        <v>117</v>
      </c>
      <c r="F909" s="3" t="s">
        <v>6158</v>
      </c>
      <c r="G909" s="20" t="s">
        <v>3873</v>
      </c>
      <c r="H909" s="68" t="s">
        <v>6159</v>
      </c>
      <c r="I909" s="68" t="s">
        <v>3873</v>
      </c>
      <c r="J909" s="68" t="s">
        <v>6159</v>
      </c>
      <c r="K909" s="68" t="s">
        <v>3873</v>
      </c>
      <c r="L909" s="68" t="s">
        <v>6159</v>
      </c>
      <c r="M909" s="19" t="str">
        <f>VLOOKUP($A909,'[4]TOM T'!$C:$D,2,FALSE)</f>
        <v>Out of scope</v>
      </c>
      <c r="N909" s="19" t="str">
        <f>IF((COUNTIF($G909:$L909,"Global Category")+COUNTIF($G909:$L909,"Regional Category"))&gt;0,"YES","")</f>
        <v/>
      </c>
      <c r="O909" s="92" t="s">
        <v>3873</v>
      </c>
      <c r="P909" s="93"/>
      <c r="Q909" s="93"/>
      <c r="R909" s="93"/>
      <c r="S909" s="93"/>
      <c r="T909" s="93"/>
      <c r="U909" s="93"/>
      <c r="V909" s="22"/>
    </row>
    <row r="910" spans="1:22" ht="140.25" x14ac:dyDescent="0.45">
      <c r="A910" s="18">
        <v>1745</v>
      </c>
      <c r="B910" s="7" t="s">
        <v>1796</v>
      </c>
      <c r="C910" s="7" t="s">
        <v>4583</v>
      </c>
      <c r="D910" s="3" t="s">
        <v>119</v>
      </c>
      <c r="E910" s="3" t="s">
        <v>3875</v>
      </c>
      <c r="F910" s="3" t="s">
        <v>6158</v>
      </c>
      <c r="G910" s="20" t="s">
        <v>3873</v>
      </c>
      <c r="H910" s="68" t="s">
        <v>6159</v>
      </c>
      <c r="I910" s="68" t="s">
        <v>3873</v>
      </c>
      <c r="J910" s="68" t="s">
        <v>6159</v>
      </c>
      <c r="K910" s="68" t="s">
        <v>3873</v>
      </c>
      <c r="L910" s="68" t="s">
        <v>6159</v>
      </c>
      <c r="M910" s="19" t="str">
        <f>VLOOKUP($A910,'[4]TOM T'!$C:$D,2,FALSE)</f>
        <v>Out of scope</v>
      </c>
      <c r="N910" s="19" t="str">
        <f>IF((COUNTIF($G910:$L910,"Global Category")+COUNTIF($G910:$L910,"Regional Category"))&gt;0,"YES","")</f>
        <v/>
      </c>
      <c r="O910" s="92" t="s">
        <v>3873</v>
      </c>
      <c r="P910" s="93"/>
      <c r="Q910" s="93"/>
      <c r="R910" s="93"/>
      <c r="S910" s="93"/>
      <c r="T910" s="93"/>
      <c r="U910" s="93"/>
      <c r="V910" s="22"/>
    </row>
    <row r="911" spans="1:22" ht="140.25" x14ac:dyDescent="0.45">
      <c r="A911" s="8">
        <v>1749</v>
      </c>
      <c r="B911" s="7" t="s">
        <v>1797</v>
      </c>
      <c r="C911" s="7" t="s">
        <v>4584</v>
      </c>
      <c r="D911" s="3" t="s">
        <v>1798</v>
      </c>
      <c r="E911" s="3" t="s">
        <v>1799</v>
      </c>
      <c r="F911" s="3" t="s">
        <v>6158</v>
      </c>
      <c r="G911" s="20" t="s">
        <v>3878</v>
      </c>
      <c r="H911" s="68" t="s">
        <v>6159</v>
      </c>
      <c r="I911" s="69" t="s">
        <v>3878</v>
      </c>
      <c r="J911" s="68" t="s">
        <v>6159</v>
      </c>
      <c r="K911" s="68" t="s">
        <v>3878</v>
      </c>
      <c r="L911" s="68" t="s">
        <v>6159</v>
      </c>
      <c r="M911" s="19" t="str">
        <f>VLOOKUP($A911,'[4]TOM T'!$C:$D,2,FALSE)</f>
        <v>Out of scope</v>
      </c>
      <c r="N911" s="19" t="str">
        <f>IF((COUNTIF($G911:$L911,"Global Category")+COUNTIF($G911:$L911,"Regional Category"))&gt;0,"YES","")</f>
        <v/>
      </c>
      <c r="O911" s="92" t="s">
        <v>3878</v>
      </c>
      <c r="P911" s="93"/>
      <c r="Q911" s="93"/>
      <c r="R911" s="93"/>
      <c r="S911" s="93"/>
      <c r="T911" s="93"/>
      <c r="U911" s="93"/>
      <c r="V911" s="22"/>
    </row>
    <row r="912" spans="1:22" ht="140.25" x14ac:dyDescent="0.45">
      <c r="A912" s="8">
        <v>1750</v>
      </c>
      <c r="B912" s="7" t="s">
        <v>1800</v>
      </c>
      <c r="C912" s="7" t="s">
        <v>4585</v>
      </c>
      <c r="D912" s="3" t="s">
        <v>1801</v>
      </c>
      <c r="E912" s="3" t="s">
        <v>1802</v>
      </c>
      <c r="F912" s="3" t="s">
        <v>6158</v>
      </c>
      <c r="G912" s="20" t="s">
        <v>3878</v>
      </c>
      <c r="H912" s="68" t="s">
        <v>6159</v>
      </c>
      <c r="I912" s="69" t="s">
        <v>3878</v>
      </c>
      <c r="J912" s="68" t="s">
        <v>6159</v>
      </c>
      <c r="K912" s="68" t="s">
        <v>3878</v>
      </c>
      <c r="L912" s="68" t="s">
        <v>6159</v>
      </c>
      <c r="M912" s="19" t="str">
        <f>VLOOKUP($A912,'[4]TOM T'!$C:$D,2,FALSE)</f>
        <v>Out of scope</v>
      </c>
      <c r="N912" s="19" t="str">
        <f>IF((COUNTIF($G912:$L912,"Global Category")+COUNTIF($G912:$L912,"Regional Category"))&gt;0,"YES","")</f>
        <v/>
      </c>
      <c r="O912" s="92" t="s">
        <v>3878</v>
      </c>
      <c r="P912" s="93"/>
      <c r="Q912" s="93"/>
      <c r="R912" s="93"/>
      <c r="S912" s="93"/>
      <c r="T912" s="93"/>
      <c r="U912" s="93"/>
      <c r="V912" s="22"/>
    </row>
    <row r="913" spans="1:22" ht="140.25" x14ac:dyDescent="0.45">
      <c r="A913" s="8">
        <v>1752</v>
      </c>
      <c r="B913" s="7" t="s">
        <v>1803</v>
      </c>
      <c r="C913" s="7" t="s">
        <v>4586</v>
      </c>
      <c r="D913" s="3" t="s">
        <v>1804</v>
      </c>
      <c r="E913" s="3" t="s">
        <v>1805</v>
      </c>
      <c r="F913" s="3" t="s">
        <v>6158</v>
      </c>
      <c r="G913" s="20" t="s">
        <v>3878</v>
      </c>
      <c r="H913" s="68" t="s">
        <v>6159</v>
      </c>
      <c r="I913" s="69" t="s">
        <v>3878</v>
      </c>
      <c r="J913" s="68" t="s">
        <v>6159</v>
      </c>
      <c r="K913" s="68" t="s">
        <v>3878</v>
      </c>
      <c r="L913" s="68" t="s">
        <v>6159</v>
      </c>
      <c r="M913" s="19" t="str">
        <f>VLOOKUP($A913,'[4]TOM T'!$C:$D,2,FALSE)</f>
        <v>Out of scope</v>
      </c>
      <c r="N913" s="19" t="str">
        <f>IF((COUNTIF($G913:$L913,"Global Category")+COUNTIF($G913:$L913,"Regional Category"))&gt;0,"YES","")</f>
        <v/>
      </c>
      <c r="O913" s="92" t="s">
        <v>3878</v>
      </c>
      <c r="P913" s="93"/>
      <c r="Q913" s="93"/>
      <c r="R913" s="93"/>
      <c r="S913" s="93"/>
      <c r="T913" s="93"/>
      <c r="U913" s="93"/>
      <c r="V913" s="22"/>
    </row>
    <row r="914" spans="1:22" ht="242.25" x14ac:dyDescent="0.45">
      <c r="A914" s="8">
        <v>1753</v>
      </c>
      <c r="B914" s="7" t="s">
        <v>1806</v>
      </c>
      <c r="C914" s="7" t="s">
        <v>4587</v>
      </c>
      <c r="D914" s="3" t="s">
        <v>1807</v>
      </c>
      <c r="E914" s="3" t="s">
        <v>1805</v>
      </c>
      <c r="F914" s="3" t="s">
        <v>6158</v>
      </c>
      <c r="G914" s="20" t="s">
        <v>3878</v>
      </c>
      <c r="H914" s="68" t="s">
        <v>6159</v>
      </c>
      <c r="I914" s="69" t="s">
        <v>3878</v>
      </c>
      <c r="J914" s="68" t="s">
        <v>6159</v>
      </c>
      <c r="K914" s="68" t="s">
        <v>3878</v>
      </c>
      <c r="L914" s="68" t="s">
        <v>6159</v>
      </c>
      <c r="M914" s="19" t="str">
        <f>VLOOKUP($A914,'[4]TOM T'!$C:$D,2,FALSE)</f>
        <v>Out of scope</v>
      </c>
      <c r="N914" s="19" t="str">
        <f>IF((COUNTIF($G914:$L914,"Global Category")+COUNTIF($G914:$L914,"Regional Category"))&gt;0,"YES","")</f>
        <v/>
      </c>
      <c r="O914" s="92" t="s">
        <v>3878</v>
      </c>
      <c r="P914" s="93"/>
      <c r="Q914" s="93"/>
      <c r="R914" s="93"/>
      <c r="S914" s="93"/>
      <c r="T914" s="93"/>
      <c r="U914" s="93"/>
      <c r="V914" s="22"/>
    </row>
    <row r="915" spans="1:22" ht="140.25" x14ac:dyDescent="0.45">
      <c r="A915" s="18">
        <v>1754</v>
      </c>
      <c r="B915" s="7" t="s">
        <v>1808</v>
      </c>
      <c r="C915" s="7" t="s">
        <v>4588</v>
      </c>
      <c r="D915" s="3" t="s">
        <v>1809</v>
      </c>
      <c r="E915" s="3" t="s">
        <v>1805</v>
      </c>
      <c r="F915" s="3" t="s">
        <v>6158</v>
      </c>
      <c r="G915" s="20" t="s">
        <v>3873</v>
      </c>
      <c r="H915" s="68" t="s">
        <v>6159</v>
      </c>
      <c r="I915" s="68" t="s">
        <v>3873</v>
      </c>
      <c r="J915" s="68" t="s">
        <v>6159</v>
      </c>
      <c r="K915" s="68" t="s">
        <v>3873</v>
      </c>
      <c r="L915" s="68" t="s">
        <v>6159</v>
      </c>
      <c r="M915" s="19" t="str">
        <f>VLOOKUP($A915,'[4]TOM T'!$C:$D,2,FALSE)</f>
        <v>Out of scope</v>
      </c>
      <c r="N915" s="19" t="str">
        <f>IF((COUNTIF($G915:$L915,"Global Category")+COUNTIF($G915:$L915,"Regional Category"))&gt;0,"YES","")</f>
        <v/>
      </c>
      <c r="O915" s="92" t="s">
        <v>3873</v>
      </c>
      <c r="P915" s="93"/>
      <c r="Q915" s="93"/>
      <c r="R915" s="93"/>
      <c r="S915" s="93"/>
      <c r="T915" s="93"/>
      <c r="U915" s="93"/>
      <c r="V915" s="22"/>
    </row>
    <row r="916" spans="1:22" ht="140.25" x14ac:dyDescent="0.45">
      <c r="A916" s="18">
        <v>1755</v>
      </c>
      <c r="B916" s="7" t="s">
        <v>1810</v>
      </c>
      <c r="C916" s="7" t="s">
        <v>4589</v>
      </c>
      <c r="D916" s="3" t="s">
        <v>1811</v>
      </c>
      <c r="E916" s="3" t="s">
        <v>1805</v>
      </c>
      <c r="F916" s="3" t="s">
        <v>6158</v>
      </c>
      <c r="G916" s="20" t="s">
        <v>3873</v>
      </c>
      <c r="H916" s="68" t="s">
        <v>6159</v>
      </c>
      <c r="I916" s="68" t="s">
        <v>3873</v>
      </c>
      <c r="J916" s="68" t="s">
        <v>6159</v>
      </c>
      <c r="K916" s="68" t="s">
        <v>3873</v>
      </c>
      <c r="L916" s="68" t="s">
        <v>6159</v>
      </c>
      <c r="M916" s="19" t="str">
        <f>VLOOKUP($A916,'[4]TOM T'!$C:$D,2,FALSE)</f>
        <v>Out of scope</v>
      </c>
      <c r="N916" s="19" t="str">
        <f>IF((COUNTIF($G916:$L916,"Global Category")+COUNTIF($G916:$L916,"Regional Category"))&gt;0,"YES","")</f>
        <v/>
      </c>
      <c r="O916" s="92" t="s">
        <v>3873</v>
      </c>
      <c r="P916" s="93"/>
      <c r="Q916" s="93"/>
      <c r="R916" s="93"/>
      <c r="S916" s="93"/>
      <c r="T916" s="93"/>
      <c r="U916" s="93"/>
      <c r="V916" s="22"/>
    </row>
    <row r="917" spans="1:22" ht="140.25" x14ac:dyDescent="0.45">
      <c r="A917" s="18">
        <v>1756</v>
      </c>
      <c r="B917" s="7" t="s">
        <v>1812</v>
      </c>
      <c r="C917" s="7" t="s">
        <v>4590</v>
      </c>
      <c r="D917" s="3" t="s">
        <v>1813</v>
      </c>
      <c r="E917" s="3" t="s">
        <v>1805</v>
      </c>
      <c r="F917" s="3" t="s">
        <v>6158</v>
      </c>
      <c r="G917" s="20" t="s">
        <v>3873</v>
      </c>
      <c r="H917" s="68" t="s">
        <v>6159</v>
      </c>
      <c r="I917" s="68" t="s">
        <v>3873</v>
      </c>
      <c r="J917" s="68" t="s">
        <v>6159</v>
      </c>
      <c r="K917" s="68" t="s">
        <v>3873</v>
      </c>
      <c r="L917" s="68" t="s">
        <v>6159</v>
      </c>
      <c r="M917" s="19" t="str">
        <f>VLOOKUP($A917,'[4]TOM T'!$C:$D,2,FALSE)</f>
        <v>Out of scope</v>
      </c>
      <c r="N917" s="19" t="str">
        <f>IF((COUNTIF($G917:$L917,"Global Category")+COUNTIF($G917:$L917,"Regional Category"))&gt;0,"YES","")</f>
        <v/>
      </c>
      <c r="O917" s="92" t="s">
        <v>3873</v>
      </c>
      <c r="P917" s="93"/>
      <c r="Q917" s="93"/>
      <c r="R917" s="93"/>
      <c r="S917" s="93"/>
      <c r="T917" s="93"/>
      <c r="U917" s="93"/>
      <c r="V917" s="22"/>
    </row>
    <row r="918" spans="1:22" ht="140.25" x14ac:dyDescent="0.45">
      <c r="A918" s="18">
        <v>1757</v>
      </c>
      <c r="B918" s="7" t="s">
        <v>1814</v>
      </c>
      <c r="C918" s="7" t="s">
        <v>4591</v>
      </c>
      <c r="D918" s="3" t="s">
        <v>1815</v>
      </c>
      <c r="E918" s="3" t="s">
        <v>1805</v>
      </c>
      <c r="F918" s="3" t="s">
        <v>6158</v>
      </c>
      <c r="G918" s="20" t="s">
        <v>3873</v>
      </c>
      <c r="H918" s="68" t="s">
        <v>6159</v>
      </c>
      <c r="I918" s="68" t="s">
        <v>3873</v>
      </c>
      <c r="J918" s="68" t="s">
        <v>6159</v>
      </c>
      <c r="K918" s="68" t="s">
        <v>3873</v>
      </c>
      <c r="L918" s="68" t="s">
        <v>6159</v>
      </c>
      <c r="M918" s="19" t="str">
        <f>VLOOKUP($A918,'[4]TOM T'!$C:$D,2,FALSE)</f>
        <v>Out of scope</v>
      </c>
      <c r="N918" s="19" t="str">
        <f>IF((COUNTIF($G918:$L918,"Global Category")+COUNTIF($G918:$L918,"Regional Category"))&gt;0,"YES","")</f>
        <v/>
      </c>
      <c r="O918" s="92" t="s">
        <v>3873</v>
      </c>
      <c r="P918" s="93"/>
      <c r="Q918" s="93"/>
      <c r="R918" s="93"/>
      <c r="S918" s="93"/>
      <c r="T918" s="93"/>
      <c r="U918" s="93"/>
      <c r="V918" s="22"/>
    </row>
    <row r="919" spans="1:22" ht="127.5" x14ac:dyDescent="0.45">
      <c r="A919" s="18">
        <v>1758</v>
      </c>
      <c r="B919" s="7" t="s">
        <v>1816</v>
      </c>
      <c r="C919" s="7" t="s">
        <v>4592</v>
      </c>
      <c r="D919" s="3" t="s">
        <v>1817</v>
      </c>
      <c r="E919" s="3" t="s">
        <v>1805</v>
      </c>
      <c r="F919" s="3" t="s">
        <v>6158</v>
      </c>
      <c r="G919" s="20" t="s">
        <v>3873</v>
      </c>
      <c r="H919" s="68" t="s">
        <v>6159</v>
      </c>
      <c r="I919" s="68" t="s">
        <v>3873</v>
      </c>
      <c r="J919" s="68" t="s">
        <v>6159</v>
      </c>
      <c r="K919" s="68" t="s">
        <v>3873</v>
      </c>
      <c r="L919" s="68" t="s">
        <v>6159</v>
      </c>
      <c r="M919" s="19" t="str">
        <f>VLOOKUP($A919,'[4]TOM T'!$C:$D,2,FALSE)</f>
        <v>Out of scope</v>
      </c>
      <c r="N919" s="19" t="str">
        <f>IF((COUNTIF($G919:$L919,"Global Category")+COUNTIF($G919:$L919,"Regional Category"))&gt;0,"YES","")</f>
        <v/>
      </c>
      <c r="O919" s="92" t="s">
        <v>3873</v>
      </c>
      <c r="P919" s="93"/>
      <c r="Q919" s="93"/>
      <c r="R919" s="93"/>
      <c r="S919" s="93"/>
      <c r="T919" s="93"/>
      <c r="U919" s="93"/>
      <c r="V919" s="22"/>
    </row>
    <row r="920" spans="1:22" ht="140.25" x14ac:dyDescent="0.45">
      <c r="A920" s="18">
        <v>1759</v>
      </c>
      <c r="B920" s="7" t="s">
        <v>1818</v>
      </c>
      <c r="C920" s="7" t="s">
        <v>4593</v>
      </c>
      <c r="D920" s="3" t="s">
        <v>1819</v>
      </c>
      <c r="E920" s="3" t="s">
        <v>1805</v>
      </c>
      <c r="F920" s="3" t="s">
        <v>6158</v>
      </c>
      <c r="G920" s="20" t="s">
        <v>3873</v>
      </c>
      <c r="H920" s="68" t="s">
        <v>6159</v>
      </c>
      <c r="I920" s="68" t="s">
        <v>3873</v>
      </c>
      <c r="J920" s="68" t="s">
        <v>6159</v>
      </c>
      <c r="K920" s="68" t="s">
        <v>3873</v>
      </c>
      <c r="L920" s="68" t="s">
        <v>6159</v>
      </c>
      <c r="M920" s="19" t="str">
        <f>VLOOKUP($A920,'[4]TOM T'!$C:$D,2,FALSE)</f>
        <v>Out of scope</v>
      </c>
      <c r="N920" s="19" t="str">
        <f>IF((COUNTIF($G920:$L920,"Global Category")+COUNTIF($G920:$L920,"Regional Category"))&gt;0,"YES","")</f>
        <v/>
      </c>
      <c r="O920" s="92" t="s">
        <v>3873</v>
      </c>
      <c r="P920" s="93"/>
      <c r="Q920" s="93"/>
      <c r="R920" s="93"/>
      <c r="S920" s="93"/>
      <c r="T920" s="93"/>
      <c r="U920" s="93"/>
      <c r="V920" s="22"/>
    </row>
    <row r="921" spans="1:22" ht="140.25" x14ac:dyDescent="0.45">
      <c r="A921" s="8">
        <v>1761</v>
      </c>
      <c r="B921" s="7" t="s">
        <v>1820</v>
      </c>
      <c r="C921" s="7" t="s">
        <v>4594</v>
      </c>
      <c r="D921" s="3" t="s">
        <v>1821</v>
      </c>
      <c r="E921" s="3" t="s">
        <v>1822</v>
      </c>
      <c r="F921" s="3" t="s">
        <v>6158</v>
      </c>
      <c r="G921" s="20" t="s">
        <v>3878</v>
      </c>
      <c r="H921" s="68" t="s">
        <v>6159</v>
      </c>
      <c r="I921" s="69" t="s">
        <v>3878</v>
      </c>
      <c r="J921" s="68" t="s">
        <v>6159</v>
      </c>
      <c r="K921" s="68" t="s">
        <v>3878</v>
      </c>
      <c r="L921" s="68" t="s">
        <v>6159</v>
      </c>
      <c r="M921" s="19" t="str">
        <f>VLOOKUP($A921,'[4]TOM T'!$C:$D,2,FALSE)</f>
        <v>Out of scope</v>
      </c>
      <c r="N921" s="19" t="str">
        <f>IF((COUNTIF($G921:$L921,"Global Category")+COUNTIF($G921:$L921,"Regional Category"))&gt;0,"YES","")</f>
        <v/>
      </c>
      <c r="O921" s="92" t="s">
        <v>3878</v>
      </c>
      <c r="P921" s="93"/>
      <c r="Q921" s="93"/>
      <c r="R921" s="93"/>
      <c r="S921" s="93"/>
      <c r="T921" s="93"/>
      <c r="U921" s="93"/>
      <c r="V921" s="22"/>
    </row>
    <row r="922" spans="1:22" ht="140.25" x14ac:dyDescent="0.45">
      <c r="A922" s="18">
        <v>1762</v>
      </c>
      <c r="B922" s="7" t="s">
        <v>1823</v>
      </c>
      <c r="C922" s="7" t="s">
        <v>4595</v>
      </c>
      <c r="D922" s="3" t="s">
        <v>1824</v>
      </c>
      <c r="E922" s="3" t="s">
        <v>1822</v>
      </c>
      <c r="F922" s="3" t="s">
        <v>6158</v>
      </c>
      <c r="G922" s="20" t="s">
        <v>3873</v>
      </c>
      <c r="H922" s="68" t="s">
        <v>6159</v>
      </c>
      <c r="I922" s="68" t="s">
        <v>3873</v>
      </c>
      <c r="J922" s="68" t="s">
        <v>6159</v>
      </c>
      <c r="K922" s="68" t="s">
        <v>3873</v>
      </c>
      <c r="L922" s="68" t="s">
        <v>6159</v>
      </c>
      <c r="M922" s="19" t="str">
        <f>VLOOKUP($A922,'[4]TOM T'!$C:$D,2,FALSE)</f>
        <v>Out of scope</v>
      </c>
      <c r="N922" s="19" t="str">
        <f>IF((COUNTIF($G922:$L922,"Global Category")+COUNTIF($G922:$L922,"Regional Category"))&gt;0,"YES","")</f>
        <v/>
      </c>
      <c r="O922" s="92" t="s">
        <v>3873</v>
      </c>
      <c r="P922" s="93"/>
      <c r="Q922" s="93"/>
      <c r="R922" s="93"/>
      <c r="S922" s="93"/>
      <c r="T922" s="93"/>
      <c r="U922" s="93"/>
      <c r="V922" s="22"/>
    </row>
    <row r="923" spans="1:22" ht="140.25" x14ac:dyDescent="0.45">
      <c r="A923" s="8">
        <v>1763</v>
      </c>
      <c r="B923" s="7" t="s">
        <v>1825</v>
      </c>
      <c r="C923" s="7" t="s">
        <v>4596</v>
      </c>
      <c r="D923" s="3" t="s">
        <v>1826</v>
      </c>
      <c r="E923" s="3" t="s">
        <v>1827</v>
      </c>
      <c r="F923" s="3" t="s">
        <v>6158</v>
      </c>
      <c r="G923" s="20" t="s">
        <v>3878</v>
      </c>
      <c r="H923" s="68" t="s">
        <v>6159</v>
      </c>
      <c r="I923" s="69" t="s">
        <v>3878</v>
      </c>
      <c r="J923" s="68" t="s">
        <v>6159</v>
      </c>
      <c r="K923" s="68" t="s">
        <v>3878</v>
      </c>
      <c r="L923" s="68" t="s">
        <v>6159</v>
      </c>
      <c r="M923" s="19" t="str">
        <f>VLOOKUP($A923,'[4]TOM T'!$C:$D,2,FALSE)</f>
        <v>Out of scope</v>
      </c>
      <c r="N923" s="19" t="str">
        <f>IF((COUNTIF($G923:$L923,"Global Category")+COUNTIF($G923:$L923,"Regional Category"))&gt;0,"YES","")</f>
        <v/>
      </c>
      <c r="O923" s="92" t="s">
        <v>3878</v>
      </c>
      <c r="P923" s="93"/>
      <c r="Q923" s="93"/>
      <c r="R923" s="93"/>
      <c r="S923" s="93"/>
      <c r="T923" s="93"/>
      <c r="U923" s="93"/>
      <c r="V923" s="22"/>
    </row>
    <row r="924" spans="1:22" ht="127.5" x14ac:dyDescent="0.45">
      <c r="A924" s="8">
        <v>1764</v>
      </c>
      <c r="B924" s="7" t="s">
        <v>1828</v>
      </c>
      <c r="C924" s="7" t="s">
        <v>4597</v>
      </c>
      <c r="D924" s="3" t="s">
        <v>1829</v>
      </c>
      <c r="E924" s="3" t="s">
        <v>1830</v>
      </c>
      <c r="F924" s="3" t="s">
        <v>6158</v>
      </c>
      <c r="G924" s="20" t="s">
        <v>3878</v>
      </c>
      <c r="H924" s="68" t="s">
        <v>6159</v>
      </c>
      <c r="I924" s="69" t="s">
        <v>3878</v>
      </c>
      <c r="J924" s="68" t="s">
        <v>6159</v>
      </c>
      <c r="K924" s="68" t="s">
        <v>3878</v>
      </c>
      <c r="L924" s="68" t="s">
        <v>6159</v>
      </c>
      <c r="M924" s="19" t="str">
        <f>VLOOKUP($A924,'[4]TOM T'!$C:$D,2,FALSE)</f>
        <v>Out of scope</v>
      </c>
      <c r="N924" s="19" t="str">
        <f>IF((COUNTIF($G924:$L924,"Global Category")+COUNTIF($G924:$L924,"Regional Category"))&gt;0,"YES","")</f>
        <v/>
      </c>
      <c r="O924" s="92" t="s">
        <v>3878</v>
      </c>
      <c r="P924" s="93"/>
      <c r="Q924" s="93"/>
      <c r="R924" s="93"/>
      <c r="S924" s="93"/>
      <c r="T924" s="93"/>
      <c r="U924" s="93"/>
      <c r="V924" s="22"/>
    </row>
    <row r="925" spans="1:22" ht="140.25" x14ac:dyDescent="0.45">
      <c r="A925" s="18">
        <v>1765</v>
      </c>
      <c r="B925" s="7" t="s">
        <v>1831</v>
      </c>
      <c r="C925" s="7" t="s">
        <v>4598</v>
      </c>
      <c r="D925" s="3" t="s">
        <v>1832</v>
      </c>
      <c r="E925" s="3" t="s">
        <v>1830</v>
      </c>
      <c r="F925" s="3" t="s">
        <v>6158</v>
      </c>
      <c r="G925" s="20" t="s">
        <v>3873</v>
      </c>
      <c r="H925" s="68" t="s">
        <v>6159</v>
      </c>
      <c r="I925" s="68" t="s">
        <v>3873</v>
      </c>
      <c r="J925" s="68" t="s">
        <v>6159</v>
      </c>
      <c r="K925" s="68" t="s">
        <v>3873</v>
      </c>
      <c r="L925" s="68" t="s">
        <v>6159</v>
      </c>
      <c r="M925" s="19" t="str">
        <f>VLOOKUP($A925,'[4]TOM T'!$C:$D,2,FALSE)</f>
        <v>Out of scope</v>
      </c>
      <c r="N925" s="19" t="str">
        <f>IF((COUNTIF($G925:$L925,"Global Category")+COUNTIF($G925:$L925,"Regional Category"))&gt;0,"YES","")</f>
        <v/>
      </c>
      <c r="O925" s="92" t="s">
        <v>3873</v>
      </c>
      <c r="P925" s="93"/>
      <c r="Q925" s="93"/>
      <c r="R925" s="93"/>
      <c r="S925" s="93"/>
      <c r="T925" s="93"/>
      <c r="U925" s="93"/>
      <c r="V925" s="22"/>
    </row>
    <row r="926" spans="1:22" ht="140.25" x14ac:dyDescent="0.45">
      <c r="A926" s="8">
        <v>1766</v>
      </c>
      <c r="B926" s="7" t="s">
        <v>1833</v>
      </c>
      <c r="C926" s="7" t="s">
        <v>4599</v>
      </c>
      <c r="D926" s="3" t="s">
        <v>1834</v>
      </c>
      <c r="E926" s="3" t="s">
        <v>1835</v>
      </c>
      <c r="F926" s="3" t="s">
        <v>6158</v>
      </c>
      <c r="G926" s="20" t="s">
        <v>3878</v>
      </c>
      <c r="H926" s="68" t="s">
        <v>6159</v>
      </c>
      <c r="I926" s="69" t="s">
        <v>3878</v>
      </c>
      <c r="J926" s="68" t="s">
        <v>6159</v>
      </c>
      <c r="K926" s="68" t="s">
        <v>3878</v>
      </c>
      <c r="L926" s="68" t="s">
        <v>6159</v>
      </c>
      <c r="M926" s="19" t="str">
        <f>VLOOKUP($A926,'[4]TOM T'!$C:$D,2,FALSE)</f>
        <v>Out of scope</v>
      </c>
      <c r="N926" s="19" t="str">
        <f>IF((COUNTIF($G926:$L926,"Global Category")+COUNTIF($G926:$L926,"Regional Category"))&gt;0,"YES","")</f>
        <v/>
      </c>
      <c r="O926" s="92" t="s">
        <v>3878</v>
      </c>
      <c r="P926" s="93"/>
      <c r="Q926" s="93"/>
      <c r="R926" s="93"/>
      <c r="S926" s="93"/>
      <c r="T926" s="93"/>
      <c r="U926" s="93"/>
      <c r="V926" s="22"/>
    </row>
    <row r="927" spans="1:22" ht="127.5" x14ac:dyDescent="0.45">
      <c r="A927" s="8">
        <v>1771</v>
      </c>
      <c r="B927" s="7" t="s">
        <v>1836</v>
      </c>
      <c r="C927" s="7" t="s">
        <v>4600</v>
      </c>
      <c r="D927" s="3" t="s">
        <v>1837</v>
      </c>
      <c r="E927" s="3" t="s">
        <v>1838</v>
      </c>
      <c r="F927" s="3" t="s">
        <v>6158</v>
      </c>
      <c r="G927" s="20" t="s">
        <v>3878</v>
      </c>
      <c r="H927" s="68" t="s">
        <v>6159</v>
      </c>
      <c r="I927" s="69" t="s">
        <v>3878</v>
      </c>
      <c r="J927" s="68" t="s">
        <v>6159</v>
      </c>
      <c r="K927" s="68" t="s">
        <v>3878</v>
      </c>
      <c r="L927" s="68" t="s">
        <v>6159</v>
      </c>
      <c r="M927" s="19" t="str">
        <f>VLOOKUP($A927,'[4]TOM T'!$C:$D,2,FALSE)</f>
        <v>Out of scope</v>
      </c>
      <c r="N927" s="19" t="str">
        <f>IF((COUNTIF($G927:$L927,"Global Category")+COUNTIF($G927:$L927,"Regional Category"))&gt;0,"YES","")</f>
        <v/>
      </c>
      <c r="O927" s="92" t="s">
        <v>3878</v>
      </c>
      <c r="P927" s="93"/>
      <c r="Q927" s="93"/>
      <c r="R927" s="93"/>
      <c r="S927" s="93"/>
      <c r="T927" s="93"/>
      <c r="U927" s="93"/>
      <c r="V927" s="22"/>
    </row>
    <row r="928" spans="1:22" ht="127.5" x14ac:dyDescent="0.45">
      <c r="A928" s="8">
        <v>1772</v>
      </c>
      <c r="B928" s="7" t="s">
        <v>1839</v>
      </c>
      <c r="C928" s="7" t="s">
        <v>4601</v>
      </c>
      <c r="D928" s="3" t="s">
        <v>1840</v>
      </c>
      <c r="E928" s="3" t="s">
        <v>1841</v>
      </c>
      <c r="F928" s="3" t="s">
        <v>6158</v>
      </c>
      <c r="G928" s="20" t="s">
        <v>3878</v>
      </c>
      <c r="H928" s="68" t="s">
        <v>6159</v>
      </c>
      <c r="I928" s="69" t="s">
        <v>3878</v>
      </c>
      <c r="J928" s="68" t="s">
        <v>6159</v>
      </c>
      <c r="K928" s="68" t="s">
        <v>3878</v>
      </c>
      <c r="L928" s="68" t="s">
        <v>6159</v>
      </c>
      <c r="M928" s="19" t="str">
        <f>VLOOKUP($A928,'[4]TOM T'!$C:$D,2,FALSE)</f>
        <v>Out of scope</v>
      </c>
      <c r="N928" s="19" t="str">
        <f>IF((COUNTIF($G928:$L928,"Global Category")+COUNTIF($G928:$L928,"Regional Category"))&gt;0,"YES","")</f>
        <v/>
      </c>
      <c r="O928" s="92" t="s">
        <v>3878</v>
      </c>
      <c r="P928" s="93"/>
      <c r="Q928" s="93"/>
      <c r="R928" s="93"/>
      <c r="S928" s="93"/>
      <c r="T928" s="93"/>
      <c r="U928" s="93"/>
      <c r="V928" s="22"/>
    </row>
    <row r="929" spans="1:22" ht="140.25" x14ac:dyDescent="0.45">
      <c r="A929" s="8">
        <v>1773</v>
      </c>
      <c r="B929" s="7" t="s">
        <v>1842</v>
      </c>
      <c r="C929" s="7" t="s">
        <v>4602</v>
      </c>
      <c r="D929" s="3" t="s">
        <v>338</v>
      </c>
      <c r="E929" s="3" t="s">
        <v>1843</v>
      </c>
      <c r="F929" s="3" t="s">
        <v>6158</v>
      </c>
      <c r="G929" s="20" t="s">
        <v>3878</v>
      </c>
      <c r="H929" s="68" t="s">
        <v>6159</v>
      </c>
      <c r="I929" s="69" t="s">
        <v>3878</v>
      </c>
      <c r="J929" s="68" t="s">
        <v>6159</v>
      </c>
      <c r="K929" s="68" t="s">
        <v>3878</v>
      </c>
      <c r="L929" s="68" t="s">
        <v>6159</v>
      </c>
      <c r="M929" s="19" t="str">
        <f>VLOOKUP($A929,'[4]TOM T'!$C:$D,2,FALSE)</f>
        <v>Out of scope</v>
      </c>
      <c r="N929" s="19" t="str">
        <f>IF((COUNTIF($G929:$L929,"Global Category")+COUNTIF($G929:$L929,"Regional Category"))&gt;0,"YES","")</f>
        <v/>
      </c>
      <c r="O929" s="92" t="s">
        <v>3878</v>
      </c>
      <c r="P929" s="93"/>
      <c r="Q929" s="93"/>
      <c r="R929" s="93"/>
      <c r="S929" s="93"/>
      <c r="T929" s="93"/>
      <c r="U929" s="93"/>
      <c r="V929" s="22"/>
    </row>
    <row r="930" spans="1:22" ht="229.5" x14ac:dyDescent="0.45">
      <c r="A930" s="8">
        <v>1793</v>
      </c>
      <c r="B930" s="7" t="s">
        <v>1844</v>
      </c>
      <c r="C930" s="7" t="s">
        <v>4603</v>
      </c>
      <c r="D930" s="3" t="s">
        <v>1845</v>
      </c>
      <c r="E930" s="3" t="s">
        <v>1846</v>
      </c>
      <c r="F930" s="3" t="s">
        <v>6158</v>
      </c>
      <c r="G930" s="20" t="s">
        <v>3878</v>
      </c>
      <c r="H930" s="68" t="s">
        <v>6159</v>
      </c>
      <c r="I930" s="69" t="s">
        <v>3878</v>
      </c>
      <c r="J930" s="68" t="s">
        <v>6159</v>
      </c>
      <c r="K930" s="68" t="s">
        <v>3878</v>
      </c>
      <c r="L930" s="68" t="s">
        <v>6159</v>
      </c>
      <c r="M930" s="19" t="str">
        <f>VLOOKUP($A930,'[4]TOM T'!$C:$D,2,FALSE)</f>
        <v>Out of scope</v>
      </c>
      <c r="N930" s="19" t="str">
        <f>IF((COUNTIF($G930:$L930,"Global Category")+COUNTIF($G930:$L930,"Regional Category"))&gt;0,"YES","")</f>
        <v/>
      </c>
      <c r="O930" s="92" t="s">
        <v>3878</v>
      </c>
      <c r="P930" s="93"/>
      <c r="Q930" s="93"/>
      <c r="R930" s="93"/>
      <c r="S930" s="93"/>
      <c r="T930" s="93"/>
      <c r="U930" s="93"/>
      <c r="V930" s="22"/>
    </row>
    <row r="931" spans="1:22" ht="204" x14ac:dyDescent="0.45">
      <c r="A931" s="8">
        <v>1794</v>
      </c>
      <c r="B931" s="7" t="s">
        <v>1847</v>
      </c>
      <c r="C931" s="7" t="s">
        <v>4604</v>
      </c>
      <c r="D931" s="3" t="s">
        <v>1848</v>
      </c>
      <c r="E931" s="3" t="s">
        <v>1849</v>
      </c>
      <c r="F931" s="3" t="s">
        <v>6158</v>
      </c>
      <c r="G931" s="20" t="s">
        <v>3878</v>
      </c>
      <c r="H931" s="68" t="s">
        <v>6159</v>
      </c>
      <c r="I931" s="69" t="s">
        <v>3878</v>
      </c>
      <c r="J931" s="68" t="s">
        <v>6159</v>
      </c>
      <c r="K931" s="68" t="s">
        <v>3878</v>
      </c>
      <c r="L931" s="68" t="s">
        <v>6159</v>
      </c>
      <c r="M931" s="19" t="str">
        <f>VLOOKUP($A931,'[4]TOM T'!$C:$D,2,FALSE)</f>
        <v>Out of scope</v>
      </c>
      <c r="N931" s="19" t="str">
        <f>IF((COUNTIF($G931:$L931,"Global Category")+COUNTIF($G931:$L931,"Regional Category"))&gt;0,"YES","")</f>
        <v/>
      </c>
      <c r="O931" s="92" t="s">
        <v>3878</v>
      </c>
      <c r="P931" s="93"/>
      <c r="Q931" s="93"/>
      <c r="R931" s="93"/>
      <c r="S931" s="93"/>
      <c r="T931" s="93"/>
      <c r="U931" s="93"/>
      <c r="V931" s="22"/>
    </row>
    <row r="932" spans="1:22" ht="140.25" x14ac:dyDescent="0.45">
      <c r="A932" s="8">
        <v>1796</v>
      </c>
      <c r="B932" s="7" t="s">
        <v>1850</v>
      </c>
      <c r="C932" s="7" t="s">
        <v>4605</v>
      </c>
      <c r="D932" s="3" t="s">
        <v>1851</v>
      </c>
      <c r="E932" s="3" t="s">
        <v>1852</v>
      </c>
      <c r="F932" s="3" t="s">
        <v>6158</v>
      </c>
      <c r="G932" s="20" t="s">
        <v>3878</v>
      </c>
      <c r="H932" s="68" t="s">
        <v>6159</v>
      </c>
      <c r="I932" s="69" t="s">
        <v>3878</v>
      </c>
      <c r="J932" s="68" t="s">
        <v>6159</v>
      </c>
      <c r="K932" s="68" t="s">
        <v>3878</v>
      </c>
      <c r="L932" s="68" t="s">
        <v>6159</v>
      </c>
      <c r="M932" s="19" t="str">
        <f>VLOOKUP($A932,'[4]TOM T'!$C:$D,2,FALSE)</f>
        <v>Out of scope</v>
      </c>
      <c r="N932" s="19" t="str">
        <f>IF((COUNTIF($G932:$L932,"Global Category")+COUNTIF($G932:$L932,"Regional Category"))&gt;0,"YES","")</f>
        <v/>
      </c>
      <c r="O932" s="92" t="s">
        <v>3878</v>
      </c>
      <c r="P932" s="93"/>
      <c r="Q932" s="93"/>
      <c r="R932" s="93"/>
      <c r="S932" s="93"/>
      <c r="T932" s="93"/>
      <c r="U932" s="93"/>
      <c r="V932" s="22"/>
    </row>
    <row r="933" spans="1:22" ht="140.25" x14ac:dyDescent="0.45">
      <c r="A933" s="8">
        <v>1797</v>
      </c>
      <c r="B933" s="7" t="s">
        <v>1853</v>
      </c>
      <c r="C933" s="7" t="s">
        <v>4606</v>
      </c>
      <c r="D933" s="3" t="s">
        <v>1854</v>
      </c>
      <c r="E933" s="3" t="s">
        <v>1855</v>
      </c>
      <c r="F933" s="3" t="s">
        <v>6158</v>
      </c>
      <c r="G933" s="20" t="s">
        <v>3878</v>
      </c>
      <c r="H933" s="68" t="s">
        <v>6159</v>
      </c>
      <c r="I933" s="69" t="s">
        <v>3878</v>
      </c>
      <c r="J933" s="68" t="s">
        <v>6159</v>
      </c>
      <c r="K933" s="68" t="s">
        <v>3878</v>
      </c>
      <c r="L933" s="68" t="s">
        <v>6159</v>
      </c>
      <c r="M933" s="19" t="str">
        <f>VLOOKUP($A933,'[4]TOM T'!$C:$D,2,FALSE)</f>
        <v>Out of scope</v>
      </c>
      <c r="N933" s="19" t="str">
        <f>IF((COUNTIF($G933:$L933,"Global Category")+COUNTIF($G933:$L933,"Regional Category"))&gt;0,"YES","")</f>
        <v/>
      </c>
      <c r="O933" s="92" t="s">
        <v>3878</v>
      </c>
      <c r="P933" s="93"/>
      <c r="Q933" s="93"/>
      <c r="R933" s="93"/>
      <c r="S933" s="93"/>
      <c r="T933" s="93"/>
      <c r="U933" s="93"/>
      <c r="V933" s="22"/>
    </row>
    <row r="934" spans="1:22" ht="140.25" x14ac:dyDescent="0.45">
      <c r="A934" s="8">
        <v>1798</v>
      </c>
      <c r="B934" s="7" t="s">
        <v>1856</v>
      </c>
      <c r="C934" s="7" t="s">
        <v>4607</v>
      </c>
      <c r="D934" s="3" t="s">
        <v>1857</v>
      </c>
      <c r="E934" s="3" t="s">
        <v>1855</v>
      </c>
      <c r="F934" s="3" t="s">
        <v>6158</v>
      </c>
      <c r="G934" s="20" t="s">
        <v>3878</v>
      </c>
      <c r="H934" s="68" t="s">
        <v>6159</v>
      </c>
      <c r="I934" s="69" t="s">
        <v>3878</v>
      </c>
      <c r="J934" s="68" t="s">
        <v>6159</v>
      </c>
      <c r="K934" s="68" t="s">
        <v>3878</v>
      </c>
      <c r="L934" s="68" t="s">
        <v>6159</v>
      </c>
      <c r="M934" s="19" t="str">
        <f>VLOOKUP($A934,'[4]TOM T'!$C:$D,2,FALSE)</f>
        <v>Out of scope</v>
      </c>
      <c r="N934" s="19" t="str">
        <f>IF((COUNTIF($G934:$L934,"Global Category")+COUNTIF($G934:$L934,"Regional Category"))&gt;0,"YES","")</f>
        <v/>
      </c>
      <c r="O934" s="92" t="s">
        <v>3878</v>
      </c>
      <c r="P934" s="93"/>
      <c r="Q934" s="93"/>
      <c r="R934" s="93"/>
      <c r="S934" s="93"/>
      <c r="T934" s="93"/>
      <c r="U934" s="93"/>
      <c r="V934" s="22"/>
    </row>
    <row r="935" spans="1:22" ht="140.25" x14ac:dyDescent="0.45">
      <c r="A935" s="8">
        <v>1800</v>
      </c>
      <c r="B935" s="7" t="s">
        <v>1858</v>
      </c>
      <c r="C935" s="7" t="s">
        <v>4608</v>
      </c>
      <c r="D935" s="3" t="s">
        <v>1859</v>
      </c>
      <c r="E935" s="3" t="s">
        <v>1860</v>
      </c>
      <c r="F935" s="3" t="s">
        <v>6158</v>
      </c>
      <c r="G935" s="20" t="s">
        <v>3878</v>
      </c>
      <c r="H935" s="68" t="s">
        <v>6159</v>
      </c>
      <c r="I935" s="69" t="s">
        <v>3878</v>
      </c>
      <c r="J935" s="68" t="s">
        <v>6159</v>
      </c>
      <c r="K935" s="68" t="s">
        <v>3878</v>
      </c>
      <c r="L935" s="68" t="s">
        <v>6159</v>
      </c>
      <c r="M935" s="19" t="str">
        <f>VLOOKUP($A935,'[4]TOM T'!$C:$D,2,FALSE)</f>
        <v>Out of scope</v>
      </c>
      <c r="N935" s="19" t="str">
        <f>IF((COUNTIF($G935:$L935,"Global Category")+COUNTIF($G935:$L935,"Regional Category"))&gt;0,"YES","")</f>
        <v/>
      </c>
      <c r="O935" s="92" t="s">
        <v>3878</v>
      </c>
      <c r="P935" s="93"/>
      <c r="Q935" s="93"/>
      <c r="R935" s="93"/>
      <c r="S935" s="93"/>
      <c r="T935" s="93"/>
      <c r="U935" s="93"/>
      <c r="V935" s="22"/>
    </row>
    <row r="936" spans="1:22" ht="127.5" x14ac:dyDescent="0.45">
      <c r="A936" s="8">
        <v>1801</v>
      </c>
      <c r="B936" s="7" t="s">
        <v>1861</v>
      </c>
      <c r="C936" s="7" t="s">
        <v>4609</v>
      </c>
      <c r="D936" s="3" t="s">
        <v>1862</v>
      </c>
      <c r="E936" s="3" t="s">
        <v>1863</v>
      </c>
      <c r="F936" s="3" t="s">
        <v>6158</v>
      </c>
      <c r="G936" s="20" t="s">
        <v>3878</v>
      </c>
      <c r="H936" s="68" t="s">
        <v>6159</v>
      </c>
      <c r="I936" s="69" t="s">
        <v>3878</v>
      </c>
      <c r="J936" s="68" t="s">
        <v>6159</v>
      </c>
      <c r="K936" s="68" t="s">
        <v>3878</v>
      </c>
      <c r="L936" s="68" t="s">
        <v>6159</v>
      </c>
      <c r="M936" s="19" t="str">
        <f>VLOOKUP($A936,'[4]TOM T'!$C:$D,2,FALSE)</f>
        <v>Out of scope</v>
      </c>
      <c r="N936" s="19" t="str">
        <f>IF((COUNTIF($G936:$L936,"Global Category")+COUNTIF($G936:$L936,"Regional Category"))&gt;0,"YES","")</f>
        <v/>
      </c>
      <c r="O936" s="92" t="s">
        <v>3878</v>
      </c>
      <c r="P936" s="93"/>
      <c r="Q936" s="93"/>
      <c r="R936" s="93"/>
      <c r="S936" s="93"/>
      <c r="T936" s="93"/>
      <c r="U936" s="93"/>
      <c r="V936" s="22"/>
    </row>
    <row r="937" spans="1:22" ht="140.25" x14ac:dyDescent="0.45">
      <c r="A937" s="8">
        <v>1815</v>
      </c>
      <c r="B937" s="7" t="s">
        <v>1864</v>
      </c>
      <c r="C937" s="7" t="s">
        <v>4610</v>
      </c>
      <c r="D937" s="3" t="s">
        <v>14</v>
      </c>
      <c r="E937" s="3" t="s">
        <v>15</v>
      </c>
      <c r="F937" s="3" t="s">
        <v>6158</v>
      </c>
      <c r="G937" s="20" t="s">
        <v>3878</v>
      </c>
      <c r="H937" s="68" t="s">
        <v>6159</v>
      </c>
      <c r="I937" s="69" t="s">
        <v>3878</v>
      </c>
      <c r="J937" s="68" t="s">
        <v>6159</v>
      </c>
      <c r="K937" s="68" t="s">
        <v>3878</v>
      </c>
      <c r="L937" s="68" t="s">
        <v>6159</v>
      </c>
      <c r="M937" s="19" t="str">
        <f>VLOOKUP($A937,'[4]TOM T'!$C:$D,2,FALSE)</f>
        <v>Out of scope</v>
      </c>
      <c r="N937" s="19" t="str">
        <f>IF((COUNTIF($G937:$L937,"Global Category")+COUNTIF($G937:$L937,"Regional Category"))&gt;0,"YES","")</f>
        <v/>
      </c>
      <c r="O937" s="92" t="s">
        <v>3878</v>
      </c>
      <c r="P937" s="93"/>
      <c r="Q937" s="93"/>
      <c r="R937" s="93"/>
      <c r="S937" s="93"/>
      <c r="T937" s="93"/>
      <c r="U937" s="93"/>
      <c r="V937" s="22"/>
    </row>
    <row r="938" spans="1:22" ht="153" x14ac:dyDescent="0.45">
      <c r="A938" s="8">
        <v>1816</v>
      </c>
      <c r="B938" s="7" t="s">
        <v>1865</v>
      </c>
      <c r="C938" s="7" t="s">
        <v>4611</v>
      </c>
      <c r="D938" s="3" t="s">
        <v>17</v>
      </c>
      <c r="E938" s="3" t="s">
        <v>15</v>
      </c>
      <c r="F938" s="3" t="s">
        <v>6158</v>
      </c>
      <c r="G938" s="20" t="s">
        <v>3878</v>
      </c>
      <c r="H938" s="68" t="s">
        <v>6159</v>
      </c>
      <c r="I938" s="69" t="s">
        <v>3878</v>
      </c>
      <c r="J938" s="68" t="s">
        <v>6159</v>
      </c>
      <c r="K938" s="68" t="s">
        <v>3878</v>
      </c>
      <c r="L938" s="68" t="s">
        <v>6159</v>
      </c>
      <c r="M938" s="19" t="str">
        <f>VLOOKUP($A938,'[4]TOM T'!$C:$D,2,FALSE)</f>
        <v>Out of scope</v>
      </c>
      <c r="N938" s="19" t="str">
        <f>IF((COUNTIF($G938:$L938,"Global Category")+COUNTIF($G938:$L938,"Regional Category"))&gt;0,"YES","")</f>
        <v/>
      </c>
      <c r="O938" s="92" t="s">
        <v>3878</v>
      </c>
      <c r="P938" s="93"/>
      <c r="Q938" s="93"/>
      <c r="R938" s="93"/>
      <c r="S938" s="93"/>
      <c r="T938" s="93"/>
      <c r="U938" s="93"/>
      <c r="V938" s="22"/>
    </row>
    <row r="939" spans="1:22" ht="140.25" x14ac:dyDescent="0.45">
      <c r="A939" s="18">
        <v>1817</v>
      </c>
      <c r="B939" s="7" t="s">
        <v>1866</v>
      </c>
      <c r="C939" s="7" t="s">
        <v>4612</v>
      </c>
      <c r="D939" s="3" t="s">
        <v>19</v>
      </c>
      <c r="E939" s="3" t="s">
        <v>15</v>
      </c>
      <c r="F939" s="3" t="s">
        <v>6158</v>
      </c>
      <c r="G939" s="20" t="s">
        <v>3873</v>
      </c>
      <c r="H939" s="68" t="s">
        <v>6159</v>
      </c>
      <c r="I939" s="68" t="s">
        <v>3873</v>
      </c>
      <c r="J939" s="68" t="s">
        <v>6159</v>
      </c>
      <c r="K939" s="68" t="s">
        <v>3873</v>
      </c>
      <c r="L939" s="68" t="s">
        <v>6159</v>
      </c>
      <c r="M939" s="19" t="str">
        <f>VLOOKUP($A939,'[4]TOM T'!$C:$D,2,FALSE)</f>
        <v>Out of scope</v>
      </c>
      <c r="N939" s="19" t="str">
        <f>IF((COUNTIF($G939:$L939,"Global Category")+COUNTIF($G939:$L939,"Regional Category"))&gt;0,"YES","")</f>
        <v/>
      </c>
      <c r="O939" s="92" t="s">
        <v>3873</v>
      </c>
      <c r="P939" s="93"/>
      <c r="Q939" s="93"/>
      <c r="R939" s="93"/>
      <c r="S939" s="93"/>
      <c r="T939" s="93"/>
      <c r="U939" s="93"/>
      <c r="V939" s="22"/>
    </row>
    <row r="940" spans="1:22" ht="140.25" x14ac:dyDescent="0.45">
      <c r="A940" s="8">
        <v>1819</v>
      </c>
      <c r="B940" s="7" t="s">
        <v>1867</v>
      </c>
      <c r="C940" s="7" t="s">
        <v>4613</v>
      </c>
      <c r="D940" s="3" t="s">
        <v>306</v>
      </c>
      <c r="E940" s="3" t="s">
        <v>307</v>
      </c>
      <c r="F940" s="3" t="s">
        <v>6158</v>
      </c>
      <c r="G940" s="20" t="s">
        <v>3878</v>
      </c>
      <c r="H940" s="68" t="s">
        <v>6159</v>
      </c>
      <c r="I940" s="69" t="s">
        <v>3878</v>
      </c>
      <c r="J940" s="68" t="s">
        <v>6159</v>
      </c>
      <c r="K940" s="68" t="s">
        <v>3878</v>
      </c>
      <c r="L940" s="68" t="s">
        <v>6159</v>
      </c>
      <c r="M940" s="19" t="str">
        <f>VLOOKUP($A940,'[4]TOM T'!$C:$D,2,FALSE)</f>
        <v>Generic products details</v>
      </c>
      <c r="N940" s="19" t="str">
        <f>IF((COUNTIF($G940:$L940,"Global Category")+COUNTIF($G940:$L940,"Regional Category"))&gt;0,"YES","")</f>
        <v/>
      </c>
      <c r="O940" s="92" t="s">
        <v>3878</v>
      </c>
      <c r="P940" s="93"/>
      <c r="Q940" s="93"/>
      <c r="R940" s="93"/>
      <c r="S940" s="93"/>
      <c r="T940" s="93"/>
      <c r="U940" s="93"/>
      <c r="V940" s="22"/>
    </row>
    <row r="941" spans="1:22" ht="140.25" x14ac:dyDescent="0.45">
      <c r="A941" s="18">
        <v>1820</v>
      </c>
      <c r="B941" s="7" t="s">
        <v>1868</v>
      </c>
      <c r="C941" s="7" t="s">
        <v>4614</v>
      </c>
      <c r="D941" s="3" t="s">
        <v>309</v>
      </c>
      <c r="E941" s="3" t="s">
        <v>307</v>
      </c>
      <c r="F941" s="3" t="s">
        <v>6158</v>
      </c>
      <c r="G941" s="20" t="s">
        <v>3873</v>
      </c>
      <c r="H941" s="68" t="s">
        <v>6159</v>
      </c>
      <c r="I941" s="68" t="s">
        <v>3873</v>
      </c>
      <c r="J941" s="68" t="s">
        <v>6159</v>
      </c>
      <c r="K941" s="68" t="s">
        <v>3873</v>
      </c>
      <c r="L941" s="68" t="s">
        <v>6159</v>
      </c>
      <c r="M941" s="19" t="str">
        <f>VLOOKUP($A941,'[4]TOM T'!$C:$D,2,FALSE)</f>
        <v>Out of scope</v>
      </c>
      <c r="N941" s="19" t="str">
        <f>IF((COUNTIF($G941:$L941,"Global Category")+COUNTIF($G941:$L941,"Regional Category"))&gt;0,"YES","")</f>
        <v/>
      </c>
      <c r="O941" s="92" t="s">
        <v>3873</v>
      </c>
      <c r="P941" s="93"/>
      <c r="Q941" s="93"/>
      <c r="R941" s="93"/>
      <c r="S941" s="93"/>
      <c r="T941" s="93"/>
      <c r="U941" s="93"/>
      <c r="V941" s="22"/>
    </row>
    <row r="942" spans="1:22" ht="140.25" x14ac:dyDescent="0.45">
      <c r="A942" s="8">
        <v>1822</v>
      </c>
      <c r="B942" s="7" t="s">
        <v>1869</v>
      </c>
      <c r="C942" s="7" t="s">
        <v>4615</v>
      </c>
      <c r="D942" s="3" t="s">
        <v>310</v>
      </c>
      <c r="E942" s="3" t="s">
        <v>311</v>
      </c>
      <c r="F942" s="3" t="s">
        <v>6158</v>
      </c>
      <c r="G942" s="20" t="s">
        <v>3878</v>
      </c>
      <c r="H942" s="68" t="s">
        <v>6159</v>
      </c>
      <c r="I942" s="69" t="s">
        <v>3878</v>
      </c>
      <c r="J942" s="68" t="s">
        <v>6159</v>
      </c>
      <c r="K942" s="68" t="s">
        <v>3878</v>
      </c>
      <c r="L942" s="68" t="s">
        <v>6159</v>
      </c>
      <c r="M942" s="19" t="str">
        <f>VLOOKUP($A942,'[4]TOM T'!$C:$D,2,FALSE)</f>
        <v>Generic products details</v>
      </c>
      <c r="N942" s="19" t="str">
        <f>IF((COUNTIF($G942:$L942,"Global Category")+COUNTIF($G942:$L942,"Regional Category"))&gt;0,"YES","")</f>
        <v/>
      </c>
      <c r="O942" s="92" t="s">
        <v>3878</v>
      </c>
      <c r="P942" s="93"/>
      <c r="Q942" s="93"/>
      <c r="R942" s="93"/>
      <c r="S942" s="93"/>
      <c r="T942" s="93"/>
      <c r="U942" s="93"/>
      <c r="V942" s="22"/>
    </row>
    <row r="943" spans="1:22" ht="140.25" x14ac:dyDescent="0.45">
      <c r="A943" s="8">
        <v>1823</v>
      </c>
      <c r="B943" s="7" t="s">
        <v>1870</v>
      </c>
      <c r="C943" s="7" t="s">
        <v>4616</v>
      </c>
      <c r="D943" s="3" t="s">
        <v>312</v>
      </c>
      <c r="E943" s="3" t="s">
        <v>313</v>
      </c>
      <c r="F943" s="3" t="s">
        <v>6158</v>
      </c>
      <c r="G943" s="20" t="s">
        <v>3878</v>
      </c>
      <c r="H943" s="68" t="s">
        <v>6159</v>
      </c>
      <c r="I943" s="69" t="s">
        <v>3878</v>
      </c>
      <c r="J943" s="68" t="s">
        <v>6159</v>
      </c>
      <c r="K943" s="68" t="s">
        <v>3878</v>
      </c>
      <c r="L943" s="68" t="s">
        <v>6159</v>
      </c>
      <c r="M943" s="19" t="str">
        <f>VLOOKUP($A943,'[4]TOM T'!$C:$D,2,FALSE)</f>
        <v>Out of scope</v>
      </c>
      <c r="N943" s="19" t="str">
        <f>IF((COUNTIF($G943:$L943,"Global Category")+COUNTIF($G943:$L943,"Regional Category"))&gt;0,"YES","")</f>
        <v/>
      </c>
      <c r="O943" s="92" t="s">
        <v>3878</v>
      </c>
      <c r="P943" s="93"/>
      <c r="Q943" s="93"/>
      <c r="R943" s="93"/>
      <c r="S943" s="93"/>
      <c r="T943" s="93"/>
      <c r="U943" s="93"/>
      <c r="V943" s="22"/>
    </row>
    <row r="944" spans="1:22" ht="140.25" x14ac:dyDescent="0.45">
      <c r="A944" s="8">
        <v>1826</v>
      </c>
      <c r="B944" s="7" t="s">
        <v>1871</v>
      </c>
      <c r="C944" s="7" t="s">
        <v>4617</v>
      </c>
      <c r="D944" s="3" t="s">
        <v>314</v>
      </c>
      <c r="E944" s="3" t="s">
        <v>315</v>
      </c>
      <c r="F944" s="3" t="s">
        <v>6158</v>
      </c>
      <c r="G944" s="20" t="s">
        <v>3878</v>
      </c>
      <c r="H944" s="68" t="s">
        <v>6159</v>
      </c>
      <c r="I944" s="69" t="s">
        <v>3878</v>
      </c>
      <c r="J944" s="68" t="s">
        <v>6159</v>
      </c>
      <c r="K944" s="68" t="s">
        <v>3878</v>
      </c>
      <c r="L944" s="68" t="s">
        <v>6159</v>
      </c>
      <c r="M944" s="19" t="str">
        <f>VLOOKUP($A944,'[4]TOM T'!$C:$D,2,FALSE)</f>
        <v>Out of scope</v>
      </c>
      <c r="N944" s="19" t="str">
        <f>IF((COUNTIF($G944:$L944,"Global Category")+COUNTIF($G944:$L944,"Regional Category"))&gt;0,"YES","")</f>
        <v/>
      </c>
      <c r="O944" s="92" t="s">
        <v>3878</v>
      </c>
      <c r="P944" s="93"/>
      <c r="Q944" s="93"/>
      <c r="R944" s="93"/>
      <c r="S944" s="93"/>
      <c r="T944" s="93"/>
      <c r="U944" s="93"/>
      <c r="V944" s="22"/>
    </row>
    <row r="945" spans="1:22" ht="140.25" x14ac:dyDescent="0.45">
      <c r="A945" s="8">
        <v>1828</v>
      </c>
      <c r="B945" s="7" t="s">
        <v>1872</v>
      </c>
      <c r="C945" s="7" t="s">
        <v>4618</v>
      </c>
      <c r="D945" s="3" t="s">
        <v>761</v>
      </c>
      <c r="E945" s="3" t="s">
        <v>762</v>
      </c>
      <c r="F945" s="3" t="s">
        <v>6158</v>
      </c>
      <c r="G945" s="20" t="s">
        <v>3878</v>
      </c>
      <c r="H945" s="68" t="s">
        <v>6159</v>
      </c>
      <c r="I945" s="69" t="s">
        <v>3878</v>
      </c>
      <c r="J945" s="68" t="s">
        <v>6159</v>
      </c>
      <c r="K945" s="68" t="s">
        <v>3878</v>
      </c>
      <c r="L945" s="68" t="s">
        <v>6159</v>
      </c>
      <c r="M945" s="19" t="str">
        <f>VLOOKUP($A945,'[4]TOM T'!$C:$D,2,FALSE)</f>
        <v>Out of scope</v>
      </c>
      <c r="N945" s="19" t="str">
        <f>IF((COUNTIF($G945:$L945,"Global Category")+COUNTIF($G945:$L945,"Regional Category"))&gt;0,"YES","")</f>
        <v/>
      </c>
      <c r="O945" s="92" t="s">
        <v>3878</v>
      </c>
      <c r="P945" s="93"/>
      <c r="Q945" s="93"/>
      <c r="R945" s="93"/>
      <c r="S945" s="93"/>
      <c r="T945" s="93"/>
      <c r="U945" s="93"/>
      <c r="V945" s="22"/>
    </row>
    <row r="946" spans="1:22" ht="140.25" x14ac:dyDescent="0.45">
      <c r="A946" s="8">
        <v>1832</v>
      </c>
      <c r="B946" s="7" t="s">
        <v>1873</v>
      </c>
      <c r="C946" s="7" t="s">
        <v>4619</v>
      </c>
      <c r="D946" s="3" t="s">
        <v>766</v>
      </c>
      <c r="E946" s="3" t="s">
        <v>767</v>
      </c>
      <c r="F946" s="3" t="s">
        <v>6158</v>
      </c>
      <c r="G946" s="20" t="s">
        <v>3878</v>
      </c>
      <c r="H946" s="68" t="s">
        <v>6159</v>
      </c>
      <c r="I946" s="69" t="s">
        <v>3878</v>
      </c>
      <c r="J946" s="68" t="s">
        <v>6159</v>
      </c>
      <c r="K946" s="68" t="s">
        <v>3878</v>
      </c>
      <c r="L946" s="68" t="s">
        <v>6159</v>
      </c>
      <c r="M946" s="19" t="str">
        <f>VLOOKUP($A946,'[4]TOM T'!$C:$D,2,FALSE)</f>
        <v>Generic products details</v>
      </c>
      <c r="N946" s="19" t="str">
        <f>IF((COUNTIF($G946:$L946,"Global Category")+COUNTIF($G946:$L946,"Regional Category"))&gt;0,"YES","")</f>
        <v/>
      </c>
      <c r="O946" s="92" t="s">
        <v>3878</v>
      </c>
      <c r="P946" s="93"/>
      <c r="Q946" s="93"/>
      <c r="R946" s="93"/>
      <c r="S946" s="93"/>
      <c r="T946" s="93"/>
      <c r="U946" s="93"/>
      <c r="V946" s="22"/>
    </row>
    <row r="947" spans="1:22" ht="140.25" x14ac:dyDescent="0.45">
      <c r="A947" s="8">
        <v>1833</v>
      </c>
      <c r="B947" s="7" t="s">
        <v>1874</v>
      </c>
      <c r="C947" s="7" t="s">
        <v>4620</v>
      </c>
      <c r="D947" s="3" t="s">
        <v>769</v>
      </c>
      <c r="E947" s="3" t="s">
        <v>770</v>
      </c>
      <c r="F947" s="3" t="s">
        <v>6158</v>
      </c>
      <c r="G947" s="20" t="s">
        <v>3878</v>
      </c>
      <c r="H947" s="68" t="s">
        <v>6159</v>
      </c>
      <c r="I947" s="69" t="s">
        <v>3878</v>
      </c>
      <c r="J947" s="68" t="s">
        <v>6159</v>
      </c>
      <c r="K947" s="68" t="s">
        <v>3878</v>
      </c>
      <c r="L947" s="68" t="s">
        <v>6159</v>
      </c>
      <c r="M947" s="19" t="str">
        <f>VLOOKUP($A947,'[4]TOM T'!$C:$D,2,FALSE)</f>
        <v>Generic products details</v>
      </c>
      <c r="N947" s="19" t="str">
        <f>IF((COUNTIF($G947:$L947,"Global Category")+COUNTIF($G947:$L947,"Regional Category"))&gt;0,"YES","")</f>
        <v/>
      </c>
      <c r="O947" s="92" t="s">
        <v>3878</v>
      </c>
      <c r="P947" s="93"/>
      <c r="Q947" s="93"/>
      <c r="R947" s="93"/>
      <c r="S947" s="93"/>
      <c r="T947" s="93"/>
      <c r="U947" s="93"/>
      <c r="V947" s="22"/>
    </row>
    <row r="948" spans="1:22" ht="140.25" x14ac:dyDescent="0.45">
      <c r="A948" s="8">
        <v>1836</v>
      </c>
      <c r="B948" s="7" t="s">
        <v>1875</v>
      </c>
      <c r="C948" s="7" t="s">
        <v>4621</v>
      </c>
      <c r="D948" s="3" t="s">
        <v>107</v>
      </c>
      <c r="E948" s="3" t="s">
        <v>108</v>
      </c>
      <c r="F948" s="3" t="s">
        <v>6158</v>
      </c>
      <c r="G948" s="20" t="s">
        <v>3878</v>
      </c>
      <c r="H948" s="68" t="s">
        <v>6159</v>
      </c>
      <c r="I948" s="69" t="s">
        <v>3878</v>
      </c>
      <c r="J948" s="68" t="s">
        <v>6159</v>
      </c>
      <c r="K948" s="68" t="s">
        <v>3878</v>
      </c>
      <c r="L948" s="68" t="s">
        <v>6159</v>
      </c>
      <c r="M948" s="19" t="str">
        <f>VLOOKUP($A948,'[4]TOM T'!$C:$D,2,FALSE)</f>
        <v>Out of scope</v>
      </c>
      <c r="N948" s="19" t="str">
        <f>IF((COUNTIF($G948:$L948,"Global Category")+COUNTIF($G948:$L948,"Regional Category"))&gt;0,"YES","")</f>
        <v/>
      </c>
      <c r="O948" s="92" t="s">
        <v>3878</v>
      </c>
      <c r="P948" s="93"/>
      <c r="Q948" s="93"/>
      <c r="R948" s="93"/>
      <c r="S948" s="93"/>
      <c r="T948" s="93"/>
      <c r="U948" s="93"/>
      <c r="V948" s="22"/>
    </row>
    <row r="949" spans="1:22" ht="140.25" x14ac:dyDescent="0.45">
      <c r="A949" s="18">
        <v>1837</v>
      </c>
      <c r="B949" s="7" t="s">
        <v>1876</v>
      </c>
      <c r="C949" s="7" t="s">
        <v>4622</v>
      </c>
      <c r="D949" s="3" t="s">
        <v>110</v>
      </c>
      <c r="E949" s="3" t="s">
        <v>111</v>
      </c>
      <c r="F949" s="3" t="s">
        <v>6158</v>
      </c>
      <c r="G949" s="20" t="s">
        <v>3873</v>
      </c>
      <c r="H949" s="68" t="s">
        <v>6159</v>
      </c>
      <c r="I949" s="68" t="s">
        <v>3873</v>
      </c>
      <c r="J949" s="68" t="s">
        <v>6159</v>
      </c>
      <c r="K949" s="68" t="s">
        <v>3873</v>
      </c>
      <c r="L949" s="68" t="s">
        <v>6159</v>
      </c>
      <c r="M949" s="19" t="str">
        <f>VLOOKUP($A949,'[4]TOM T'!$C:$D,2,FALSE)</f>
        <v>Out of scope</v>
      </c>
      <c r="N949" s="19" t="str">
        <f>IF((COUNTIF($G949:$L949,"Global Category")+COUNTIF($G949:$L949,"Regional Category"))&gt;0,"YES","")</f>
        <v/>
      </c>
      <c r="O949" s="92" t="s">
        <v>3873</v>
      </c>
      <c r="P949" s="93"/>
      <c r="Q949" s="93"/>
      <c r="R949" s="93"/>
      <c r="S949" s="93"/>
      <c r="T949" s="93"/>
      <c r="U949" s="93"/>
      <c r="V949" s="22"/>
    </row>
    <row r="950" spans="1:22" ht="140.25" x14ac:dyDescent="0.45">
      <c r="A950" s="18">
        <v>1838</v>
      </c>
      <c r="B950" s="7" t="s">
        <v>1877</v>
      </c>
      <c r="C950" s="7" t="s">
        <v>4623</v>
      </c>
      <c r="D950" s="3" t="s">
        <v>113</v>
      </c>
      <c r="E950" s="3" t="s">
        <v>114</v>
      </c>
      <c r="F950" s="3" t="s">
        <v>6158</v>
      </c>
      <c r="G950" s="20" t="s">
        <v>3873</v>
      </c>
      <c r="H950" s="68" t="s">
        <v>6159</v>
      </c>
      <c r="I950" s="68" t="s">
        <v>3873</v>
      </c>
      <c r="J950" s="68" t="s">
        <v>6159</v>
      </c>
      <c r="K950" s="68" t="s">
        <v>3873</v>
      </c>
      <c r="L950" s="68" t="s">
        <v>6159</v>
      </c>
      <c r="M950" s="19" t="str">
        <f>VLOOKUP($A950,'[4]TOM T'!$C:$D,2,FALSE)</f>
        <v>Out of scope</v>
      </c>
      <c r="N950" s="19" t="str">
        <f>IF((COUNTIF($G950:$L950,"Global Category")+COUNTIF($G950:$L950,"Regional Category"))&gt;0,"YES","")</f>
        <v/>
      </c>
      <c r="O950" s="92" t="s">
        <v>3873</v>
      </c>
      <c r="P950" s="93"/>
      <c r="Q950" s="93"/>
      <c r="R950" s="93"/>
      <c r="S950" s="93"/>
      <c r="T950" s="93"/>
      <c r="U950" s="93"/>
      <c r="V950" s="22"/>
    </row>
    <row r="951" spans="1:22" ht="153" x14ac:dyDescent="0.45">
      <c r="A951" s="18">
        <v>1839</v>
      </c>
      <c r="B951" s="7" t="s">
        <v>1878</v>
      </c>
      <c r="C951" s="7" t="s">
        <v>4624</v>
      </c>
      <c r="D951" s="3" t="s">
        <v>116</v>
      </c>
      <c r="E951" s="3" t="s">
        <v>117</v>
      </c>
      <c r="F951" s="3" t="s">
        <v>6158</v>
      </c>
      <c r="G951" s="20" t="s">
        <v>3873</v>
      </c>
      <c r="H951" s="68" t="s">
        <v>6159</v>
      </c>
      <c r="I951" s="68" t="s">
        <v>3873</v>
      </c>
      <c r="J951" s="68" t="s">
        <v>6159</v>
      </c>
      <c r="K951" s="68" t="s">
        <v>3873</v>
      </c>
      <c r="L951" s="68" t="s">
        <v>6159</v>
      </c>
      <c r="M951" s="19" t="str">
        <f>VLOOKUP($A951,'[4]TOM T'!$C:$D,2,FALSE)</f>
        <v>Out of scope</v>
      </c>
      <c r="N951" s="19" t="str">
        <f>IF((COUNTIF($G951:$L951,"Global Category")+COUNTIF($G951:$L951,"Regional Category"))&gt;0,"YES","")</f>
        <v/>
      </c>
      <c r="O951" s="92" t="s">
        <v>3873</v>
      </c>
      <c r="P951" s="93"/>
      <c r="Q951" s="93"/>
      <c r="R951" s="93"/>
      <c r="S951" s="93"/>
      <c r="T951" s="93"/>
      <c r="U951" s="93"/>
      <c r="V951" s="22"/>
    </row>
    <row r="952" spans="1:22" ht="153" x14ac:dyDescent="0.45">
      <c r="A952" s="18">
        <v>1840</v>
      </c>
      <c r="B952" s="7" t="s">
        <v>1879</v>
      </c>
      <c r="C952" s="7" t="s">
        <v>4625</v>
      </c>
      <c r="D952" s="3" t="s">
        <v>119</v>
      </c>
      <c r="E952" s="3" t="s">
        <v>3875</v>
      </c>
      <c r="F952" s="3" t="s">
        <v>6158</v>
      </c>
      <c r="G952" s="20" t="s">
        <v>3873</v>
      </c>
      <c r="H952" s="68" t="s">
        <v>6159</v>
      </c>
      <c r="I952" s="68" t="s">
        <v>3873</v>
      </c>
      <c r="J952" s="68" t="s">
        <v>6159</v>
      </c>
      <c r="K952" s="68" t="s">
        <v>3873</v>
      </c>
      <c r="L952" s="68" t="s">
        <v>6159</v>
      </c>
      <c r="M952" s="19" t="str">
        <f>VLOOKUP($A952,'[4]TOM T'!$C:$D,2,FALSE)</f>
        <v>Out of scope</v>
      </c>
      <c r="N952" s="19" t="str">
        <f>IF((COUNTIF($G952:$L952,"Global Category")+COUNTIF($G952:$L952,"Regional Category"))&gt;0,"YES","")</f>
        <v/>
      </c>
      <c r="O952" s="92" t="s">
        <v>3873</v>
      </c>
      <c r="P952" s="93"/>
      <c r="Q952" s="93"/>
      <c r="R952" s="93"/>
      <c r="S952" s="93"/>
      <c r="T952" s="93"/>
      <c r="U952" s="93"/>
      <c r="V952" s="22"/>
    </row>
    <row r="953" spans="1:22" ht="140.25" x14ac:dyDescent="0.45">
      <c r="A953" s="8">
        <v>1866</v>
      </c>
      <c r="B953" s="7" t="s">
        <v>1880</v>
      </c>
      <c r="C953" s="7" t="s">
        <v>4626</v>
      </c>
      <c r="D953" s="3" t="s">
        <v>14</v>
      </c>
      <c r="E953" s="3" t="s">
        <v>15</v>
      </c>
      <c r="F953" s="3" t="s">
        <v>6158</v>
      </c>
      <c r="G953" s="20" t="s">
        <v>3878</v>
      </c>
      <c r="H953" s="68" t="s">
        <v>6159</v>
      </c>
      <c r="I953" s="69" t="s">
        <v>3878</v>
      </c>
      <c r="J953" s="68" t="s">
        <v>6159</v>
      </c>
      <c r="K953" s="68" t="s">
        <v>3878</v>
      </c>
      <c r="L953" s="68" t="s">
        <v>6159</v>
      </c>
      <c r="M953" s="19" t="str">
        <f>VLOOKUP($A953,'[4]TOM T'!$C:$D,2,FALSE)</f>
        <v>Out of scope</v>
      </c>
      <c r="N953" s="19" t="str">
        <f>IF((COUNTIF($G953:$L953,"Global Category")+COUNTIF($G953:$L953,"Regional Category"))&gt;0,"YES","")</f>
        <v/>
      </c>
      <c r="O953" s="92" t="s">
        <v>3878</v>
      </c>
      <c r="P953" s="93"/>
      <c r="Q953" s="93"/>
      <c r="R953" s="93"/>
      <c r="S953" s="93"/>
      <c r="T953" s="93"/>
      <c r="U953" s="93"/>
      <c r="V953" s="22"/>
    </row>
    <row r="954" spans="1:22" ht="140.25" x14ac:dyDescent="0.45">
      <c r="A954" s="8">
        <v>1867</v>
      </c>
      <c r="B954" s="7" t="s">
        <v>1880</v>
      </c>
      <c r="C954" s="7" t="s">
        <v>4626</v>
      </c>
      <c r="D954" s="3" t="s">
        <v>14</v>
      </c>
      <c r="E954" s="3" t="s">
        <v>15</v>
      </c>
      <c r="F954" s="3" t="s">
        <v>6158</v>
      </c>
      <c r="G954" s="20" t="s">
        <v>3878</v>
      </c>
      <c r="H954" s="68" t="s">
        <v>6159</v>
      </c>
      <c r="I954" s="69" t="s">
        <v>3878</v>
      </c>
      <c r="J954" s="68" t="s">
        <v>6159</v>
      </c>
      <c r="K954" s="68" t="s">
        <v>3878</v>
      </c>
      <c r="L954" s="68" t="s">
        <v>6159</v>
      </c>
      <c r="M954" s="19" t="str">
        <f>VLOOKUP($A954,'[4]TOM T'!$C:$D,2,FALSE)</f>
        <v>Out of scope</v>
      </c>
      <c r="N954" s="19" t="str">
        <f>IF((COUNTIF($G954:$L954,"Global Category")+COUNTIF($G954:$L954,"Regional Category"))&gt;0,"YES","")</f>
        <v/>
      </c>
      <c r="O954" s="92" t="s">
        <v>3878</v>
      </c>
      <c r="P954" s="93"/>
      <c r="Q954" s="93"/>
      <c r="R954" s="93"/>
      <c r="S954" s="93"/>
      <c r="T954" s="93"/>
      <c r="U954" s="93"/>
      <c r="V954" s="22"/>
    </row>
    <row r="955" spans="1:22" ht="140.25" x14ac:dyDescent="0.45">
      <c r="A955" s="8">
        <v>1868</v>
      </c>
      <c r="B955" s="7" t="s">
        <v>1881</v>
      </c>
      <c r="C955" s="7" t="s">
        <v>4627</v>
      </c>
      <c r="D955" s="3" t="s">
        <v>17</v>
      </c>
      <c r="E955" s="3" t="s">
        <v>15</v>
      </c>
      <c r="F955" s="3" t="s">
        <v>6158</v>
      </c>
      <c r="G955" s="20" t="s">
        <v>3878</v>
      </c>
      <c r="H955" s="68" t="s">
        <v>6159</v>
      </c>
      <c r="I955" s="69" t="s">
        <v>3878</v>
      </c>
      <c r="J955" s="68" t="s">
        <v>6159</v>
      </c>
      <c r="K955" s="68" t="s">
        <v>3878</v>
      </c>
      <c r="L955" s="68" t="s">
        <v>6159</v>
      </c>
      <c r="M955" s="19" t="str">
        <f>VLOOKUP($A955,'[4]TOM T'!$C:$D,2,FALSE)</f>
        <v>Out of scope</v>
      </c>
      <c r="N955" s="19" t="str">
        <f>IF((COUNTIF($G955:$L955,"Global Category")+COUNTIF($G955:$L955,"Regional Category"))&gt;0,"YES","")</f>
        <v/>
      </c>
      <c r="O955" s="92" t="s">
        <v>3878</v>
      </c>
      <c r="P955" s="93"/>
      <c r="Q955" s="93"/>
      <c r="R955" s="93"/>
      <c r="S955" s="93"/>
      <c r="T955" s="93"/>
      <c r="U955" s="93"/>
      <c r="V955" s="22"/>
    </row>
    <row r="956" spans="1:22" ht="114.75" x14ac:dyDescent="0.45">
      <c r="A956" s="18">
        <v>1869</v>
      </c>
      <c r="B956" s="7" t="s">
        <v>1882</v>
      </c>
      <c r="C956" s="7" t="s">
        <v>4628</v>
      </c>
      <c r="D956" s="3" t="s">
        <v>19</v>
      </c>
      <c r="E956" s="3" t="s">
        <v>15</v>
      </c>
      <c r="F956" s="3" t="s">
        <v>6158</v>
      </c>
      <c r="G956" s="20" t="s">
        <v>3873</v>
      </c>
      <c r="H956" s="68" t="s">
        <v>6159</v>
      </c>
      <c r="I956" s="68" t="s">
        <v>3873</v>
      </c>
      <c r="J956" s="68" t="s">
        <v>6159</v>
      </c>
      <c r="K956" s="68" t="s">
        <v>3873</v>
      </c>
      <c r="L956" s="68" t="s">
        <v>6159</v>
      </c>
      <c r="M956" s="19" t="str">
        <f>VLOOKUP($A956,'[4]TOM T'!$C:$D,2,FALSE)</f>
        <v>Out of scope</v>
      </c>
      <c r="N956" s="19" t="str">
        <f>IF((COUNTIF($G956:$L956,"Global Category")+COUNTIF($G956:$L956,"Regional Category"))&gt;0,"YES","")</f>
        <v/>
      </c>
      <c r="O956" s="134" t="s">
        <v>3873</v>
      </c>
      <c r="P956" s="93"/>
      <c r="Q956" s="93"/>
      <c r="R956" s="93"/>
      <c r="S956" s="93"/>
      <c r="T956" s="93"/>
      <c r="U956" s="93"/>
      <c r="V956" s="22"/>
    </row>
    <row r="957" spans="1:22" ht="127.5" x14ac:dyDescent="0.45">
      <c r="A957" s="8">
        <v>1871</v>
      </c>
      <c r="B957" s="7" t="s">
        <v>1883</v>
      </c>
      <c r="C957" s="7" t="s">
        <v>4629</v>
      </c>
      <c r="D957" s="3" t="s">
        <v>1837</v>
      </c>
      <c r="E957" s="3" t="s">
        <v>1838</v>
      </c>
      <c r="F957" s="3" t="s">
        <v>6158</v>
      </c>
      <c r="G957" s="20" t="s">
        <v>3878</v>
      </c>
      <c r="H957" s="68" t="s">
        <v>6159</v>
      </c>
      <c r="I957" s="69" t="s">
        <v>3878</v>
      </c>
      <c r="J957" s="68" t="s">
        <v>6159</v>
      </c>
      <c r="K957" s="68" t="s">
        <v>3878</v>
      </c>
      <c r="L957" s="68" t="s">
        <v>6159</v>
      </c>
      <c r="M957" s="19" t="str">
        <f>VLOOKUP($A957,'[4]TOM T'!$C:$D,2,FALSE)</f>
        <v>Out of scope</v>
      </c>
      <c r="N957" s="19" t="str">
        <f>IF((COUNTIF($G957:$L957,"Global Category")+COUNTIF($G957:$L957,"Regional Category"))&gt;0,"YES","")</f>
        <v/>
      </c>
      <c r="O957" s="92" t="s">
        <v>3878</v>
      </c>
      <c r="P957" s="93"/>
      <c r="Q957" s="93"/>
      <c r="R957" s="93"/>
      <c r="S957" s="93"/>
      <c r="T957" s="93"/>
      <c r="U957" s="93"/>
      <c r="V957" s="22"/>
    </row>
    <row r="958" spans="1:22" ht="127.5" x14ac:dyDescent="0.45">
      <c r="A958" s="8">
        <v>1872</v>
      </c>
      <c r="B958" s="7" t="s">
        <v>1884</v>
      </c>
      <c r="C958" s="7" t="s">
        <v>4630</v>
      </c>
      <c r="D958" s="3" t="s">
        <v>1840</v>
      </c>
      <c r="E958" s="3" t="s">
        <v>1841</v>
      </c>
      <c r="F958" s="3" t="s">
        <v>6158</v>
      </c>
      <c r="G958" s="20" t="s">
        <v>3878</v>
      </c>
      <c r="H958" s="68" t="s">
        <v>6159</v>
      </c>
      <c r="I958" s="69" t="s">
        <v>3878</v>
      </c>
      <c r="J958" s="68" t="s">
        <v>6159</v>
      </c>
      <c r="K958" s="68" t="s">
        <v>3878</v>
      </c>
      <c r="L958" s="68" t="s">
        <v>6159</v>
      </c>
      <c r="M958" s="19" t="str">
        <f>VLOOKUP($A958,'[4]TOM T'!$C:$D,2,FALSE)</f>
        <v>Out of scope</v>
      </c>
      <c r="N958" s="19" t="str">
        <f>IF((COUNTIF($G958:$L958,"Global Category")+COUNTIF($G958:$L958,"Regional Category"))&gt;0,"YES","")</f>
        <v/>
      </c>
      <c r="O958" s="92" t="s">
        <v>3878</v>
      </c>
      <c r="P958" s="93"/>
      <c r="Q958" s="93"/>
      <c r="R958" s="93"/>
      <c r="S958" s="93"/>
      <c r="T958" s="93"/>
      <c r="U958" s="93"/>
      <c r="V958" s="22"/>
    </row>
    <row r="959" spans="1:22" ht="127.5" x14ac:dyDescent="0.45">
      <c r="A959" s="8">
        <v>1873</v>
      </c>
      <c r="B959" s="7" t="s">
        <v>1885</v>
      </c>
      <c r="C959" s="7" t="s">
        <v>4631</v>
      </c>
      <c r="D959" s="3" t="s">
        <v>338</v>
      </c>
      <c r="E959" s="3" t="s">
        <v>1843</v>
      </c>
      <c r="F959" s="3" t="s">
        <v>6158</v>
      </c>
      <c r="G959" s="20" t="s">
        <v>3878</v>
      </c>
      <c r="H959" s="68" t="s">
        <v>6159</v>
      </c>
      <c r="I959" s="69" t="s">
        <v>3878</v>
      </c>
      <c r="J959" s="68" t="s">
        <v>6159</v>
      </c>
      <c r="K959" s="68" t="s">
        <v>3878</v>
      </c>
      <c r="L959" s="68" t="s">
        <v>6159</v>
      </c>
      <c r="M959" s="19" t="str">
        <f>VLOOKUP($A959,'[4]TOM T'!$C:$D,2,FALSE)</f>
        <v>Out of scope</v>
      </c>
      <c r="N959" s="19" t="str">
        <f>IF((COUNTIF($G959:$L959,"Global Category")+COUNTIF($G959:$L959,"Regional Category"))&gt;0,"YES","")</f>
        <v/>
      </c>
      <c r="O959" s="92" t="s">
        <v>3878</v>
      </c>
      <c r="P959" s="93"/>
      <c r="Q959" s="93"/>
      <c r="R959" s="93"/>
      <c r="S959" s="93"/>
      <c r="T959" s="93"/>
      <c r="U959" s="93"/>
      <c r="V959" s="22"/>
    </row>
    <row r="960" spans="1:22" ht="127.5" x14ac:dyDescent="0.45">
      <c r="A960" s="8">
        <v>1900</v>
      </c>
      <c r="B960" s="7" t="s">
        <v>1886</v>
      </c>
      <c r="C960" s="7" t="s">
        <v>4632</v>
      </c>
      <c r="D960" s="3" t="s">
        <v>1859</v>
      </c>
      <c r="E960" s="3" t="s">
        <v>1860</v>
      </c>
      <c r="F960" s="3" t="s">
        <v>6158</v>
      </c>
      <c r="G960" s="20" t="s">
        <v>3878</v>
      </c>
      <c r="H960" s="68" t="s">
        <v>6159</v>
      </c>
      <c r="I960" s="69" t="s">
        <v>3878</v>
      </c>
      <c r="J960" s="68" t="s">
        <v>6159</v>
      </c>
      <c r="K960" s="68" t="s">
        <v>3878</v>
      </c>
      <c r="L960" s="68" t="s">
        <v>6159</v>
      </c>
      <c r="M960" s="19" t="str">
        <f>VLOOKUP($A960,'[4]TOM T'!$C:$D,2,FALSE)</f>
        <v>Out of scope</v>
      </c>
      <c r="N960" s="19" t="str">
        <f>IF((COUNTIF($G960:$L960,"Global Category")+COUNTIF($G960:$L960,"Regional Category"))&gt;0,"YES","")</f>
        <v/>
      </c>
      <c r="O960" s="92" t="s">
        <v>3878</v>
      </c>
      <c r="P960" s="93"/>
      <c r="Q960" s="93"/>
      <c r="R960" s="93"/>
      <c r="S960" s="93"/>
      <c r="T960" s="93"/>
      <c r="U960" s="93"/>
      <c r="V960" s="22"/>
    </row>
    <row r="961" spans="1:22" ht="127.5" x14ac:dyDescent="0.45">
      <c r="A961" s="8">
        <v>1901</v>
      </c>
      <c r="B961" s="7" t="s">
        <v>1887</v>
      </c>
      <c r="C961" s="7" t="s">
        <v>4633</v>
      </c>
      <c r="D961" s="3" t="s">
        <v>1862</v>
      </c>
      <c r="E961" s="3" t="s">
        <v>1863</v>
      </c>
      <c r="F961" s="3" t="s">
        <v>6158</v>
      </c>
      <c r="G961" s="20" t="s">
        <v>3878</v>
      </c>
      <c r="H961" s="68" t="s">
        <v>6159</v>
      </c>
      <c r="I961" s="69" t="s">
        <v>3878</v>
      </c>
      <c r="J961" s="68" t="s">
        <v>6159</v>
      </c>
      <c r="K961" s="68" t="s">
        <v>3878</v>
      </c>
      <c r="L961" s="68" t="s">
        <v>6159</v>
      </c>
      <c r="M961" s="19" t="str">
        <f>VLOOKUP($A961,'[4]TOM T'!$C:$D,2,FALSE)</f>
        <v>Out of scope</v>
      </c>
      <c r="N961" s="19" t="str">
        <f>IF((COUNTIF($G961:$L961,"Global Category")+COUNTIF($G961:$L961,"Regional Category"))&gt;0,"YES","")</f>
        <v/>
      </c>
      <c r="O961" s="92" t="s">
        <v>3878</v>
      </c>
      <c r="P961" s="93"/>
      <c r="Q961" s="93"/>
      <c r="R961" s="93"/>
      <c r="S961" s="93"/>
      <c r="T961" s="93"/>
      <c r="U961" s="93"/>
      <c r="V961" s="22"/>
    </row>
    <row r="962" spans="1:22" ht="140.25" x14ac:dyDescent="0.45">
      <c r="A962" s="8">
        <v>1924</v>
      </c>
      <c r="B962" s="7" t="s">
        <v>1888</v>
      </c>
      <c r="C962" s="7" t="s">
        <v>4634</v>
      </c>
      <c r="D962" s="3" t="s">
        <v>1889</v>
      </c>
      <c r="E962" s="3" t="s">
        <v>1890</v>
      </c>
      <c r="F962" s="3" t="s">
        <v>6158</v>
      </c>
      <c r="G962" s="20" t="s">
        <v>3878</v>
      </c>
      <c r="H962" s="68" t="s">
        <v>6159</v>
      </c>
      <c r="I962" s="69" t="s">
        <v>3878</v>
      </c>
      <c r="J962" s="68" t="s">
        <v>6159</v>
      </c>
      <c r="K962" s="68" t="s">
        <v>3878</v>
      </c>
      <c r="L962" s="68" t="s">
        <v>6159</v>
      </c>
      <c r="M962" s="19" t="str">
        <f>VLOOKUP($A962,'[4]TOM T'!$C:$D,2,FALSE)</f>
        <v>Out of scope</v>
      </c>
      <c r="N962" s="19" t="str">
        <f>IF((COUNTIF($G962:$L962,"Global Category")+COUNTIF($G962:$L962,"Regional Category"))&gt;0,"YES","")</f>
        <v/>
      </c>
      <c r="O962" s="92" t="s">
        <v>3878</v>
      </c>
      <c r="P962" s="93"/>
      <c r="Q962" s="93"/>
      <c r="R962" s="93"/>
      <c r="S962" s="93"/>
      <c r="T962" s="93"/>
      <c r="U962" s="93"/>
      <c r="V962" s="22"/>
    </row>
    <row r="963" spans="1:22" ht="140.25" x14ac:dyDescent="0.45">
      <c r="A963" s="18">
        <v>1925</v>
      </c>
      <c r="B963" s="7" t="s">
        <v>1891</v>
      </c>
      <c r="C963" s="7" t="s">
        <v>4635</v>
      </c>
      <c r="D963" s="3" t="s">
        <v>1892</v>
      </c>
      <c r="E963" s="3" t="s">
        <v>1890</v>
      </c>
      <c r="F963" s="3" t="s">
        <v>6158</v>
      </c>
      <c r="G963" s="20" t="s">
        <v>3873</v>
      </c>
      <c r="H963" s="68" t="s">
        <v>6159</v>
      </c>
      <c r="I963" s="68" t="s">
        <v>3873</v>
      </c>
      <c r="J963" s="68" t="s">
        <v>6159</v>
      </c>
      <c r="K963" s="68" t="s">
        <v>3873</v>
      </c>
      <c r="L963" s="68" t="s">
        <v>6159</v>
      </c>
      <c r="M963" s="19" t="str">
        <f>VLOOKUP($A963,'[4]TOM T'!$C:$D,2,FALSE)</f>
        <v>Out of scope</v>
      </c>
      <c r="N963" s="19" t="str">
        <f>IF((COUNTIF($G963:$L963,"Global Category")+COUNTIF($G963:$L963,"Regional Category"))&gt;0,"YES","")</f>
        <v/>
      </c>
      <c r="O963" s="92" t="s">
        <v>3873</v>
      </c>
      <c r="P963" s="93"/>
      <c r="Q963" s="93"/>
      <c r="R963" s="93"/>
      <c r="S963" s="93"/>
      <c r="T963" s="93"/>
      <c r="U963" s="93"/>
      <c r="V963" s="22"/>
    </row>
    <row r="964" spans="1:22" ht="127.5" x14ac:dyDescent="0.45">
      <c r="A964" s="8">
        <v>1926</v>
      </c>
      <c r="B964" s="7" t="s">
        <v>1893</v>
      </c>
      <c r="C964" s="7" t="s">
        <v>4636</v>
      </c>
      <c r="D964" s="3" t="s">
        <v>1894</v>
      </c>
      <c r="E964" s="3" t="s">
        <v>1895</v>
      </c>
      <c r="F964" s="3" t="s">
        <v>6158</v>
      </c>
      <c r="G964" s="20" t="s">
        <v>3878</v>
      </c>
      <c r="H964" s="68" t="s">
        <v>6159</v>
      </c>
      <c r="I964" s="69" t="s">
        <v>3878</v>
      </c>
      <c r="J964" s="68" t="s">
        <v>6159</v>
      </c>
      <c r="K964" s="68" t="s">
        <v>3878</v>
      </c>
      <c r="L964" s="68" t="s">
        <v>6159</v>
      </c>
      <c r="M964" s="19" t="str">
        <f>VLOOKUP($A964,'[4]TOM T'!$C:$D,2,FALSE)</f>
        <v>Out of scope</v>
      </c>
      <c r="N964" s="19" t="str">
        <f>IF((COUNTIF($G964:$L964,"Global Category")+COUNTIF($G964:$L964,"Regional Category"))&gt;0,"YES","")</f>
        <v/>
      </c>
      <c r="O964" s="92" t="s">
        <v>3878</v>
      </c>
      <c r="P964" s="93"/>
      <c r="Q964" s="93"/>
      <c r="R964" s="93"/>
      <c r="S964" s="93"/>
      <c r="T964" s="93"/>
      <c r="U964" s="93"/>
      <c r="V964" s="22"/>
    </row>
    <row r="965" spans="1:22" ht="140.25" x14ac:dyDescent="0.45">
      <c r="A965" s="8">
        <v>1927</v>
      </c>
      <c r="B965" s="7" t="s">
        <v>1896</v>
      </c>
      <c r="C965" s="7" t="s">
        <v>4637</v>
      </c>
      <c r="D965" s="3" t="s">
        <v>1897</v>
      </c>
      <c r="E965" s="3" t="s">
        <v>1898</v>
      </c>
      <c r="F965" s="3" t="s">
        <v>6158</v>
      </c>
      <c r="G965" s="20" t="s">
        <v>3878</v>
      </c>
      <c r="H965" s="68" t="s">
        <v>6159</v>
      </c>
      <c r="I965" s="69" t="s">
        <v>3878</v>
      </c>
      <c r="J965" s="68" t="s">
        <v>6159</v>
      </c>
      <c r="K965" s="68" t="s">
        <v>3878</v>
      </c>
      <c r="L965" s="68" t="s">
        <v>6159</v>
      </c>
      <c r="M965" s="19" t="str">
        <f>VLOOKUP($A965,'[4]TOM T'!$C:$D,2,FALSE)</f>
        <v>Out of scope</v>
      </c>
      <c r="N965" s="19" t="str">
        <f>IF((COUNTIF($G965:$L965,"Global Category")+COUNTIF($G965:$L965,"Regional Category"))&gt;0,"YES","")</f>
        <v/>
      </c>
      <c r="O965" s="92" t="s">
        <v>3878</v>
      </c>
      <c r="P965" s="93"/>
      <c r="Q965" s="93"/>
      <c r="R965" s="93"/>
      <c r="S965" s="93"/>
      <c r="T965" s="93"/>
      <c r="U965" s="93"/>
      <c r="V965" s="22"/>
    </row>
    <row r="966" spans="1:22" ht="140.25" x14ac:dyDescent="0.45">
      <c r="A966" s="8">
        <v>1931</v>
      </c>
      <c r="B966" s="7" t="s">
        <v>1899</v>
      </c>
      <c r="C966" s="7" t="s">
        <v>4638</v>
      </c>
      <c r="D966" s="3" t="s">
        <v>1821</v>
      </c>
      <c r="E966" s="3" t="s">
        <v>1822</v>
      </c>
      <c r="F966" s="3" t="s">
        <v>6158</v>
      </c>
      <c r="G966" s="20" t="s">
        <v>3878</v>
      </c>
      <c r="H966" s="68" t="s">
        <v>6159</v>
      </c>
      <c r="I966" s="69" t="s">
        <v>3878</v>
      </c>
      <c r="J966" s="68" t="s">
        <v>6159</v>
      </c>
      <c r="K966" s="68" t="s">
        <v>3878</v>
      </c>
      <c r="L966" s="68" t="s">
        <v>6159</v>
      </c>
      <c r="M966" s="19" t="str">
        <f>VLOOKUP($A966,'[4]TOM T'!$C:$D,2,FALSE)</f>
        <v>Out of scope</v>
      </c>
      <c r="N966" s="19" t="str">
        <f>IF((COUNTIF($G966:$L966,"Global Category")+COUNTIF($G966:$L966,"Regional Category"))&gt;0,"YES","")</f>
        <v/>
      </c>
      <c r="O966" s="92" t="s">
        <v>3878</v>
      </c>
      <c r="P966" s="93"/>
      <c r="Q966" s="93"/>
      <c r="R966" s="93"/>
      <c r="S966" s="93"/>
      <c r="T966" s="93"/>
      <c r="U966" s="93"/>
      <c r="V966" s="22"/>
    </row>
    <row r="967" spans="1:22" ht="114.75" x14ac:dyDescent="0.45">
      <c r="A967" s="18">
        <v>1932</v>
      </c>
      <c r="B967" s="7" t="s">
        <v>1900</v>
      </c>
      <c r="C967" s="7" t="s">
        <v>4639</v>
      </c>
      <c r="D967" s="3" t="s">
        <v>1824</v>
      </c>
      <c r="E967" s="3" t="s">
        <v>1822</v>
      </c>
      <c r="F967" s="3" t="s">
        <v>6158</v>
      </c>
      <c r="G967" s="20" t="s">
        <v>3873</v>
      </c>
      <c r="H967" s="68" t="s">
        <v>6159</v>
      </c>
      <c r="I967" s="68" t="s">
        <v>3873</v>
      </c>
      <c r="J967" s="68" t="s">
        <v>6159</v>
      </c>
      <c r="K967" s="68" t="s">
        <v>3873</v>
      </c>
      <c r="L967" s="68" t="s">
        <v>6159</v>
      </c>
      <c r="M967" s="19" t="str">
        <f>VLOOKUP($A967,'[4]TOM T'!$C:$D,2,FALSE)</f>
        <v>Out of scope</v>
      </c>
      <c r="N967" s="19" t="str">
        <f>IF((COUNTIF($G967:$L967,"Global Category")+COUNTIF($G967:$L967,"Regional Category"))&gt;0,"YES","")</f>
        <v/>
      </c>
      <c r="O967" s="134" t="s">
        <v>3873</v>
      </c>
      <c r="P967" s="93"/>
      <c r="Q967" s="93"/>
      <c r="R967" s="93"/>
      <c r="S967" s="93"/>
      <c r="T967" s="93"/>
      <c r="U967" s="93"/>
      <c r="V967" s="22"/>
    </row>
    <row r="968" spans="1:22" ht="127.5" x14ac:dyDescent="0.45">
      <c r="A968" s="8">
        <v>1933</v>
      </c>
      <c r="B968" s="7" t="s">
        <v>1901</v>
      </c>
      <c r="C968" s="7" t="s">
        <v>4640</v>
      </c>
      <c r="D968" s="3" t="s">
        <v>1826</v>
      </c>
      <c r="E968" s="3" t="s">
        <v>1827</v>
      </c>
      <c r="F968" s="3" t="s">
        <v>6158</v>
      </c>
      <c r="G968" s="20" t="s">
        <v>3878</v>
      </c>
      <c r="H968" s="68" t="s">
        <v>6159</v>
      </c>
      <c r="I968" s="69" t="s">
        <v>3878</v>
      </c>
      <c r="J968" s="68" t="s">
        <v>6159</v>
      </c>
      <c r="K968" s="68" t="s">
        <v>3878</v>
      </c>
      <c r="L968" s="68" t="s">
        <v>6159</v>
      </c>
      <c r="M968" s="19" t="str">
        <f>VLOOKUP($A968,'[4]TOM T'!$C:$D,2,FALSE)</f>
        <v>Out of scope</v>
      </c>
      <c r="N968" s="19" t="str">
        <f>IF((COUNTIF($G968:$L968,"Global Category")+COUNTIF($G968:$L968,"Regional Category"))&gt;0,"YES","")</f>
        <v/>
      </c>
      <c r="O968" s="92" t="s">
        <v>3878</v>
      </c>
      <c r="P968" s="93"/>
      <c r="Q968" s="93"/>
      <c r="R968" s="93"/>
      <c r="S968" s="93"/>
      <c r="T968" s="93"/>
      <c r="U968" s="93"/>
      <c r="V968" s="22"/>
    </row>
    <row r="969" spans="1:22" ht="127.5" x14ac:dyDescent="0.45">
      <c r="A969" s="8">
        <v>1934</v>
      </c>
      <c r="B969" s="7" t="s">
        <v>1902</v>
      </c>
      <c r="C969" s="7" t="s">
        <v>4641</v>
      </c>
      <c r="D969" s="3" t="s">
        <v>1829</v>
      </c>
      <c r="E969" s="3" t="s">
        <v>1830</v>
      </c>
      <c r="F969" s="3" t="s">
        <v>6158</v>
      </c>
      <c r="G969" s="20" t="s">
        <v>3878</v>
      </c>
      <c r="H969" s="68" t="s">
        <v>6159</v>
      </c>
      <c r="I969" s="69" t="s">
        <v>3878</v>
      </c>
      <c r="J969" s="68" t="s">
        <v>6159</v>
      </c>
      <c r="K969" s="68" t="s">
        <v>3878</v>
      </c>
      <c r="L969" s="68" t="s">
        <v>6159</v>
      </c>
      <c r="M969" s="19" t="str">
        <f>VLOOKUP($A969,'[4]TOM T'!$C:$D,2,FALSE)</f>
        <v>Out of scope</v>
      </c>
      <c r="N969" s="19" t="str">
        <f>IF((COUNTIF($G969:$L969,"Global Category")+COUNTIF($G969:$L969,"Regional Category"))&gt;0,"YES","")</f>
        <v/>
      </c>
      <c r="O969" s="134" t="s">
        <v>3878</v>
      </c>
      <c r="P969" s="93"/>
      <c r="Q969" s="93"/>
      <c r="R969" s="93"/>
      <c r="S969" s="93"/>
      <c r="T969" s="93"/>
      <c r="U969" s="93"/>
      <c r="V969" s="22"/>
    </row>
    <row r="970" spans="1:22" ht="114.75" x14ac:dyDescent="0.45">
      <c r="A970" s="18">
        <v>1935</v>
      </c>
      <c r="B970" s="7" t="s">
        <v>1903</v>
      </c>
      <c r="C970" s="7" t="s">
        <v>4642</v>
      </c>
      <c r="D970" s="3" t="s">
        <v>1832</v>
      </c>
      <c r="E970" s="3" t="s">
        <v>1830</v>
      </c>
      <c r="F970" s="3" t="s">
        <v>6158</v>
      </c>
      <c r="G970" s="20" t="s">
        <v>3873</v>
      </c>
      <c r="H970" s="68" t="s">
        <v>6159</v>
      </c>
      <c r="I970" s="68" t="s">
        <v>3873</v>
      </c>
      <c r="J970" s="68" t="s">
        <v>6159</v>
      </c>
      <c r="K970" s="68" t="s">
        <v>3873</v>
      </c>
      <c r="L970" s="68" t="s">
        <v>6159</v>
      </c>
      <c r="M970" s="19" t="str">
        <f>VLOOKUP($A970,'[4]TOM T'!$C:$D,2,FALSE)</f>
        <v>Out of scope</v>
      </c>
      <c r="N970" s="19" t="str">
        <f>IF((COUNTIF($G970:$L970,"Global Category")+COUNTIF($G970:$L970,"Regional Category"))&gt;0,"YES","")</f>
        <v/>
      </c>
      <c r="O970" s="134" t="s">
        <v>3873</v>
      </c>
      <c r="P970" s="93"/>
      <c r="Q970" s="93"/>
      <c r="R970" s="93"/>
      <c r="S970" s="93"/>
      <c r="T970" s="93"/>
      <c r="U970" s="93"/>
      <c r="V970" s="22"/>
    </row>
    <row r="971" spans="1:22" ht="140.25" x14ac:dyDescent="0.45">
      <c r="A971" s="8">
        <v>1936</v>
      </c>
      <c r="B971" s="7" t="s">
        <v>1904</v>
      </c>
      <c r="C971" s="7" t="s">
        <v>4643</v>
      </c>
      <c r="D971" s="3" t="s">
        <v>1834</v>
      </c>
      <c r="E971" s="3" t="s">
        <v>1835</v>
      </c>
      <c r="F971" s="3" t="s">
        <v>6158</v>
      </c>
      <c r="G971" s="20" t="s">
        <v>3878</v>
      </c>
      <c r="H971" s="68" t="s">
        <v>6159</v>
      </c>
      <c r="I971" s="69" t="s">
        <v>3878</v>
      </c>
      <c r="J971" s="68" t="s">
        <v>6159</v>
      </c>
      <c r="K971" s="68" t="s">
        <v>3878</v>
      </c>
      <c r="L971" s="68" t="s">
        <v>6159</v>
      </c>
      <c r="M971" s="19" t="str">
        <f>VLOOKUP($A971,'[4]TOM T'!$C:$D,2,FALSE)</f>
        <v>Out of scope</v>
      </c>
      <c r="N971" s="19" t="str">
        <f>IF((COUNTIF($G971:$L971,"Global Category")+COUNTIF($G971:$L971,"Regional Category"))&gt;0,"YES","")</f>
        <v/>
      </c>
      <c r="O971" s="92" t="s">
        <v>3878</v>
      </c>
      <c r="P971" s="93"/>
      <c r="Q971" s="93"/>
      <c r="R971" s="93"/>
      <c r="S971" s="93"/>
      <c r="T971" s="93"/>
      <c r="U971" s="93"/>
      <c r="V971" s="22"/>
    </row>
    <row r="972" spans="1:22" ht="114.75" x14ac:dyDescent="0.45">
      <c r="A972" s="8">
        <v>1941</v>
      </c>
      <c r="B972" s="7" t="s">
        <v>1905</v>
      </c>
      <c r="C972" s="7" t="s">
        <v>4644</v>
      </c>
      <c r="D972" s="3" t="s">
        <v>1837</v>
      </c>
      <c r="E972" s="3" t="s">
        <v>1838</v>
      </c>
      <c r="F972" s="3" t="s">
        <v>6158</v>
      </c>
      <c r="G972" s="20" t="s">
        <v>3878</v>
      </c>
      <c r="H972" s="68" t="s">
        <v>6159</v>
      </c>
      <c r="I972" s="69" t="s">
        <v>3878</v>
      </c>
      <c r="J972" s="68" t="s">
        <v>6159</v>
      </c>
      <c r="K972" s="68" t="s">
        <v>3878</v>
      </c>
      <c r="L972" s="68" t="s">
        <v>6159</v>
      </c>
      <c r="M972" s="19" t="str">
        <f>VLOOKUP($A972,'[4]TOM T'!$C:$D,2,FALSE)</f>
        <v>Out of scope</v>
      </c>
      <c r="N972" s="19" t="str">
        <f>IF((COUNTIF($G972:$L972,"Global Category")+COUNTIF($G972:$L972,"Regional Category"))&gt;0,"YES","")</f>
        <v/>
      </c>
      <c r="O972" s="134" t="s">
        <v>3878</v>
      </c>
      <c r="P972" s="93"/>
      <c r="Q972" s="93"/>
      <c r="R972" s="93"/>
      <c r="S972" s="93"/>
      <c r="T972" s="93"/>
      <c r="U972" s="93"/>
      <c r="V972" s="22"/>
    </row>
    <row r="973" spans="1:22" ht="140.25" x14ac:dyDescent="0.45">
      <c r="A973" s="8">
        <v>1942</v>
      </c>
      <c r="B973" s="7" t="s">
        <v>1906</v>
      </c>
      <c r="C973" s="7" t="s">
        <v>4645</v>
      </c>
      <c r="D973" s="3" t="s">
        <v>1840</v>
      </c>
      <c r="E973" s="3" t="s">
        <v>1841</v>
      </c>
      <c r="F973" s="3" t="s">
        <v>6158</v>
      </c>
      <c r="G973" s="20" t="s">
        <v>3878</v>
      </c>
      <c r="H973" s="68" t="s">
        <v>6159</v>
      </c>
      <c r="I973" s="69" t="s">
        <v>3878</v>
      </c>
      <c r="J973" s="68" t="s">
        <v>6159</v>
      </c>
      <c r="K973" s="68" t="s">
        <v>3878</v>
      </c>
      <c r="L973" s="68" t="s">
        <v>6159</v>
      </c>
      <c r="M973" s="19" t="str">
        <f>VLOOKUP($A973,'[4]TOM T'!$C:$D,2,FALSE)</f>
        <v>Out of scope</v>
      </c>
      <c r="N973" s="19" t="str">
        <f>IF((COUNTIF($G973:$L973,"Global Category")+COUNTIF($G973:$L973,"Regional Category"))&gt;0,"YES","")</f>
        <v/>
      </c>
      <c r="O973" s="92" t="s">
        <v>3878</v>
      </c>
      <c r="P973" s="93"/>
      <c r="Q973" s="93"/>
      <c r="R973" s="93"/>
      <c r="S973" s="93"/>
      <c r="T973" s="93"/>
      <c r="U973" s="93"/>
      <c r="V973" s="22"/>
    </row>
    <row r="974" spans="1:22" ht="140.25" x14ac:dyDescent="0.45">
      <c r="A974" s="8">
        <v>1943</v>
      </c>
      <c r="B974" s="7" t="s">
        <v>1907</v>
      </c>
      <c r="C974" s="7" t="s">
        <v>4646</v>
      </c>
      <c r="D974" s="3" t="s">
        <v>338</v>
      </c>
      <c r="E974" s="3" t="s">
        <v>1843</v>
      </c>
      <c r="F974" s="3" t="s">
        <v>6158</v>
      </c>
      <c r="G974" s="20" t="s">
        <v>3878</v>
      </c>
      <c r="H974" s="68" t="s">
        <v>6159</v>
      </c>
      <c r="I974" s="69" t="s">
        <v>3878</v>
      </c>
      <c r="J974" s="68" t="s">
        <v>6159</v>
      </c>
      <c r="K974" s="68" t="s">
        <v>3878</v>
      </c>
      <c r="L974" s="68" t="s">
        <v>6159</v>
      </c>
      <c r="M974" s="19" t="str">
        <f>VLOOKUP($A974,'[4]TOM T'!$C:$D,2,FALSE)</f>
        <v>Out of scope</v>
      </c>
      <c r="N974" s="19" t="str">
        <f>IF((COUNTIF($G974:$L974,"Global Category")+COUNTIF($G974:$L974,"Regional Category"))&gt;0,"YES","")</f>
        <v/>
      </c>
      <c r="O974" s="92" t="s">
        <v>3878</v>
      </c>
      <c r="P974" s="93"/>
      <c r="Q974" s="93"/>
      <c r="R974" s="93"/>
      <c r="S974" s="93"/>
      <c r="T974" s="93"/>
      <c r="U974" s="93"/>
      <c r="V974" s="22"/>
    </row>
    <row r="975" spans="1:22" ht="229.5" x14ac:dyDescent="0.45">
      <c r="A975" s="8">
        <v>1963</v>
      </c>
      <c r="B975" s="7" t="s">
        <v>1908</v>
      </c>
      <c r="C975" s="7" t="s">
        <v>4647</v>
      </c>
      <c r="D975" s="3" t="s">
        <v>1845</v>
      </c>
      <c r="E975" s="3" t="s">
        <v>1846</v>
      </c>
      <c r="F975" s="3" t="s">
        <v>6158</v>
      </c>
      <c r="G975" s="20" t="s">
        <v>3878</v>
      </c>
      <c r="H975" s="68" t="s">
        <v>6159</v>
      </c>
      <c r="I975" s="69" t="s">
        <v>3878</v>
      </c>
      <c r="J975" s="68" t="s">
        <v>6159</v>
      </c>
      <c r="K975" s="68" t="s">
        <v>3878</v>
      </c>
      <c r="L975" s="68" t="s">
        <v>6159</v>
      </c>
      <c r="M975" s="19" t="str">
        <f>VLOOKUP($A975,'[4]TOM T'!$C:$D,2,FALSE)</f>
        <v>Out of scope</v>
      </c>
      <c r="N975" s="19" t="str">
        <f>IF((COUNTIF($G975:$L975,"Global Category")+COUNTIF($G975:$L975,"Regional Category"))&gt;0,"YES","")</f>
        <v/>
      </c>
      <c r="O975" s="92" t="s">
        <v>3878</v>
      </c>
      <c r="P975" s="93"/>
      <c r="Q975" s="93"/>
      <c r="R975" s="93"/>
      <c r="S975" s="93"/>
      <c r="T975" s="93"/>
      <c r="U975" s="93"/>
      <c r="V975" s="22"/>
    </row>
    <row r="976" spans="1:22" ht="140.25" x14ac:dyDescent="0.45">
      <c r="A976" s="8">
        <v>1964</v>
      </c>
      <c r="B976" s="7" t="s">
        <v>1909</v>
      </c>
      <c r="C976" s="7" t="s">
        <v>4648</v>
      </c>
      <c r="D976" s="3" t="s">
        <v>1848</v>
      </c>
      <c r="E976" s="3" t="s">
        <v>1849</v>
      </c>
      <c r="F976" s="3" t="s">
        <v>6158</v>
      </c>
      <c r="G976" s="20" t="s">
        <v>3878</v>
      </c>
      <c r="H976" s="68" t="s">
        <v>6159</v>
      </c>
      <c r="I976" s="69" t="s">
        <v>3878</v>
      </c>
      <c r="J976" s="68" t="s">
        <v>6159</v>
      </c>
      <c r="K976" s="68" t="s">
        <v>3878</v>
      </c>
      <c r="L976" s="68" t="s">
        <v>6159</v>
      </c>
      <c r="M976" s="19" t="str">
        <f>VLOOKUP($A976,'[4]TOM T'!$C:$D,2,FALSE)</f>
        <v>Out of scope</v>
      </c>
      <c r="N976" s="19" t="str">
        <f>IF((COUNTIF($G976:$L976,"Global Category")+COUNTIF($G976:$L976,"Regional Category"))&gt;0,"YES","")</f>
        <v/>
      </c>
      <c r="O976" s="92" t="s">
        <v>3878</v>
      </c>
      <c r="P976" s="93"/>
      <c r="Q976" s="93"/>
      <c r="R976" s="93"/>
      <c r="S976" s="93"/>
      <c r="T976" s="93"/>
      <c r="U976" s="93"/>
      <c r="V976" s="22"/>
    </row>
    <row r="977" spans="1:22" ht="114.75" x14ac:dyDescent="0.45">
      <c r="A977" s="8">
        <v>1966</v>
      </c>
      <c r="B977" s="7" t="s">
        <v>1910</v>
      </c>
      <c r="C977" s="7" t="s">
        <v>4649</v>
      </c>
      <c r="D977" s="3" t="s">
        <v>1851</v>
      </c>
      <c r="E977" s="3" t="s">
        <v>1852</v>
      </c>
      <c r="F977" s="3" t="s">
        <v>6158</v>
      </c>
      <c r="G977" s="20" t="s">
        <v>3878</v>
      </c>
      <c r="H977" s="68" t="s">
        <v>6159</v>
      </c>
      <c r="I977" s="69" t="s">
        <v>3878</v>
      </c>
      <c r="J977" s="68" t="s">
        <v>6159</v>
      </c>
      <c r="K977" s="68" t="s">
        <v>3878</v>
      </c>
      <c r="L977" s="68" t="s">
        <v>6159</v>
      </c>
      <c r="M977" s="19" t="str">
        <f>VLOOKUP($A977,'[4]TOM T'!$C:$D,2,FALSE)</f>
        <v>Out of scope</v>
      </c>
      <c r="N977" s="19" t="str">
        <f>IF((COUNTIF($G977:$L977,"Global Category")+COUNTIF($G977:$L977,"Regional Category"))&gt;0,"YES","")</f>
        <v/>
      </c>
      <c r="O977" s="134" t="s">
        <v>3878</v>
      </c>
      <c r="P977" s="93"/>
      <c r="Q977" s="93"/>
      <c r="R977" s="93"/>
      <c r="S977" s="93"/>
      <c r="T977" s="93"/>
      <c r="U977" s="93"/>
      <c r="V977" s="22"/>
    </row>
    <row r="978" spans="1:22" ht="140.25" x14ac:dyDescent="0.45">
      <c r="A978" s="8">
        <v>1967</v>
      </c>
      <c r="B978" s="7" t="s">
        <v>1911</v>
      </c>
      <c r="C978" s="7" t="s">
        <v>4650</v>
      </c>
      <c r="D978" s="3" t="s">
        <v>1854</v>
      </c>
      <c r="E978" s="3" t="s">
        <v>1855</v>
      </c>
      <c r="F978" s="3" t="s">
        <v>6158</v>
      </c>
      <c r="G978" s="20" t="s">
        <v>3878</v>
      </c>
      <c r="H978" s="68" t="s">
        <v>6159</v>
      </c>
      <c r="I978" s="69" t="s">
        <v>3878</v>
      </c>
      <c r="J978" s="68" t="s">
        <v>6159</v>
      </c>
      <c r="K978" s="68" t="s">
        <v>3878</v>
      </c>
      <c r="L978" s="68" t="s">
        <v>6159</v>
      </c>
      <c r="M978" s="19" t="str">
        <f>VLOOKUP($A978,'[4]TOM T'!$C:$D,2,FALSE)</f>
        <v>Out of scope</v>
      </c>
      <c r="N978" s="19" t="str">
        <f>IF((COUNTIF($G978:$L978,"Global Category")+COUNTIF($G978:$L978,"Regional Category"))&gt;0,"YES","")</f>
        <v/>
      </c>
      <c r="O978" s="92" t="s">
        <v>3878</v>
      </c>
      <c r="P978" s="93"/>
      <c r="Q978" s="93"/>
      <c r="R978" s="93"/>
      <c r="S978" s="93"/>
      <c r="T978" s="93"/>
      <c r="U978" s="93"/>
      <c r="V978" s="22"/>
    </row>
    <row r="979" spans="1:22" ht="140.25" x14ac:dyDescent="0.45">
      <c r="A979" s="8">
        <v>1968</v>
      </c>
      <c r="B979" s="7" t="s">
        <v>1912</v>
      </c>
      <c r="C979" s="7" t="s">
        <v>4651</v>
      </c>
      <c r="D979" s="3" t="s">
        <v>1857</v>
      </c>
      <c r="E979" s="3" t="s">
        <v>1855</v>
      </c>
      <c r="F979" s="3" t="s">
        <v>6158</v>
      </c>
      <c r="G979" s="20" t="s">
        <v>3878</v>
      </c>
      <c r="H979" s="68" t="s">
        <v>6159</v>
      </c>
      <c r="I979" s="69" t="s">
        <v>3878</v>
      </c>
      <c r="J979" s="68" t="s">
        <v>6159</v>
      </c>
      <c r="K979" s="68" t="s">
        <v>3878</v>
      </c>
      <c r="L979" s="68" t="s">
        <v>6159</v>
      </c>
      <c r="M979" s="19" t="str">
        <f>VLOOKUP($A979,'[4]TOM T'!$C:$D,2,FALSE)</f>
        <v>Out of scope</v>
      </c>
      <c r="N979" s="19" t="str">
        <f>IF((COUNTIF($G979:$L979,"Global Category")+COUNTIF($G979:$L979,"Regional Category"))&gt;0,"YES","")</f>
        <v/>
      </c>
      <c r="O979" s="92" t="s">
        <v>3878</v>
      </c>
      <c r="P979" s="93"/>
      <c r="Q979" s="93"/>
      <c r="R979" s="93"/>
      <c r="S979" s="93"/>
      <c r="T979" s="93"/>
      <c r="U979" s="93"/>
      <c r="V979" s="22"/>
    </row>
    <row r="980" spans="1:22" ht="140.25" x14ac:dyDescent="0.45">
      <c r="A980" s="8">
        <v>1970</v>
      </c>
      <c r="B980" s="7" t="s">
        <v>1913</v>
      </c>
      <c r="C980" s="7" t="s">
        <v>4652</v>
      </c>
      <c r="D980" s="3" t="s">
        <v>1859</v>
      </c>
      <c r="E980" s="3" t="s">
        <v>1860</v>
      </c>
      <c r="F980" s="3" t="s">
        <v>6158</v>
      </c>
      <c r="G980" s="20" t="s">
        <v>3878</v>
      </c>
      <c r="H980" s="68" t="s">
        <v>6159</v>
      </c>
      <c r="I980" s="69" t="s">
        <v>3878</v>
      </c>
      <c r="J980" s="68" t="s">
        <v>6159</v>
      </c>
      <c r="K980" s="68" t="s">
        <v>3878</v>
      </c>
      <c r="L980" s="68" t="s">
        <v>6159</v>
      </c>
      <c r="M980" s="19" t="str">
        <f>VLOOKUP($A980,'[4]TOM T'!$C:$D,2,FALSE)</f>
        <v>Out of scope</v>
      </c>
      <c r="N980" s="19" t="str">
        <f>IF((COUNTIF($G980:$L980,"Global Category")+COUNTIF($G980:$L980,"Regional Category"))&gt;0,"YES","")</f>
        <v/>
      </c>
      <c r="O980" s="92" t="s">
        <v>3878</v>
      </c>
      <c r="P980" s="93"/>
      <c r="Q980" s="93"/>
      <c r="R980" s="93"/>
      <c r="S980" s="93"/>
      <c r="T980" s="93"/>
      <c r="U980" s="93"/>
      <c r="V980" s="22"/>
    </row>
    <row r="981" spans="1:22" ht="114.75" x14ac:dyDescent="0.45">
      <c r="A981" s="8">
        <v>1971</v>
      </c>
      <c r="B981" s="7" t="s">
        <v>1914</v>
      </c>
      <c r="C981" s="7" t="s">
        <v>4653</v>
      </c>
      <c r="D981" s="3" t="s">
        <v>1862</v>
      </c>
      <c r="E981" s="3" t="s">
        <v>1863</v>
      </c>
      <c r="F981" s="3" t="s">
        <v>6158</v>
      </c>
      <c r="G981" s="20" t="s">
        <v>3878</v>
      </c>
      <c r="H981" s="68" t="s">
        <v>6159</v>
      </c>
      <c r="I981" s="69" t="s">
        <v>3878</v>
      </c>
      <c r="J981" s="68" t="s">
        <v>6159</v>
      </c>
      <c r="K981" s="68" t="s">
        <v>3878</v>
      </c>
      <c r="L981" s="68" t="s">
        <v>6159</v>
      </c>
      <c r="M981" s="19" t="str">
        <f>VLOOKUP($A981,'[4]TOM T'!$C:$D,2,FALSE)</f>
        <v>Out of scope</v>
      </c>
      <c r="N981" s="19" t="str">
        <f>IF((COUNTIF($G981:$L981,"Global Category")+COUNTIF($G981:$L981,"Regional Category"))&gt;0,"YES","")</f>
        <v/>
      </c>
      <c r="O981" s="134" t="s">
        <v>3878</v>
      </c>
      <c r="P981" s="93"/>
      <c r="Q981" s="93"/>
      <c r="R981" s="93"/>
      <c r="S981" s="93"/>
      <c r="T981" s="93"/>
      <c r="U981" s="93"/>
      <c r="V981" s="22"/>
    </row>
    <row r="982" spans="1:22" ht="140.25" x14ac:dyDescent="0.45">
      <c r="A982" s="8">
        <v>1985</v>
      </c>
      <c r="B982" s="7" t="s">
        <v>1915</v>
      </c>
      <c r="C982" s="7" t="s">
        <v>4654</v>
      </c>
      <c r="D982" s="3" t="s">
        <v>14</v>
      </c>
      <c r="E982" s="3" t="s">
        <v>15</v>
      </c>
      <c r="F982" s="3" t="s">
        <v>6158</v>
      </c>
      <c r="G982" s="20" t="s">
        <v>3878</v>
      </c>
      <c r="H982" s="68" t="s">
        <v>6159</v>
      </c>
      <c r="I982" s="69" t="s">
        <v>3878</v>
      </c>
      <c r="J982" s="68" t="s">
        <v>6159</v>
      </c>
      <c r="K982" s="68" t="s">
        <v>3878</v>
      </c>
      <c r="L982" s="68" t="s">
        <v>6159</v>
      </c>
      <c r="M982" s="19" t="str">
        <f>VLOOKUP($A982,'[4]TOM T'!$C:$D,2,FALSE)</f>
        <v>Out of scope</v>
      </c>
      <c r="N982" s="19" t="str">
        <f>IF((COUNTIF($G982:$L982,"Global Category")+COUNTIF($G982:$L982,"Regional Category"))&gt;0,"YES","")</f>
        <v/>
      </c>
      <c r="O982" s="92" t="s">
        <v>3878</v>
      </c>
      <c r="P982" s="93"/>
      <c r="Q982" s="93"/>
      <c r="R982" s="93"/>
      <c r="S982" s="93"/>
      <c r="T982" s="93"/>
      <c r="U982" s="93"/>
      <c r="V982" s="22"/>
    </row>
    <row r="983" spans="1:22" ht="153" x14ac:dyDescent="0.45">
      <c r="A983" s="8">
        <v>1986</v>
      </c>
      <c r="B983" s="7" t="s">
        <v>1916</v>
      </c>
      <c r="C983" s="7" t="s">
        <v>4655</v>
      </c>
      <c r="D983" s="3" t="s">
        <v>17</v>
      </c>
      <c r="E983" s="3" t="s">
        <v>15</v>
      </c>
      <c r="F983" s="3" t="s">
        <v>6158</v>
      </c>
      <c r="G983" s="20" t="s">
        <v>3878</v>
      </c>
      <c r="H983" s="68" t="s">
        <v>6159</v>
      </c>
      <c r="I983" s="69" t="s">
        <v>3878</v>
      </c>
      <c r="J983" s="68" t="s">
        <v>6159</v>
      </c>
      <c r="K983" s="68" t="s">
        <v>3878</v>
      </c>
      <c r="L983" s="68" t="s">
        <v>6159</v>
      </c>
      <c r="M983" s="19" t="str">
        <f>VLOOKUP($A983,'[4]TOM T'!$C:$D,2,FALSE)</f>
        <v>Out of scope</v>
      </c>
      <c r="N983" s="19" t="str">
        <f>IF((COUNTIF($G983:$L983,"Global Category")+COUNTIF($G983:$L983,"Regional Category"))&gt;0,"YES","")</f>
        <v/>
      </c>
      <c r="O983" s="92" t="s">
        <v>3878</v>
      </c>
      <c r="P983" s="93"/>
      <c r="Q983" s="93"/>
      <c r="R983" s="93"/>
      <c r="S983" s="93"/>
      <c r="T983" s="93"/>
      <c r="U983" s="93"/>
      <c r="V983" s="22"/>
    </row>
    <row r="984" spans="1:22" ht="140.25" x14ac:dyDescent="0.45">
      <c r="A984" s="18">
        <v>1987</v>
      </c>
      <c r="B984" s="7" t="s">
        <v>1917</v>
      </c>
      <c r="C984" s="7" t="s">
        <v>4656</v>
      </c>
      <c r="D984" s="3" t="s">
        <v>19</v>
      </c>
      <c r="E984" s="3" t="s">
        <v>15</v>
      </c>
      <c r="F984" s="3" t="s">
        <v>6158</v>
      </c>
      <c r="G984" s="20" t="s">
        <v>3873</v>
      </c>
      <c r="H984" s="68" t="s">
        <v>6159</v>
      </c>
      <c r="I984" s="68" t="s">
        <v>3873</v>
      </c>
      <c r="J984" s="68" t="s">
        <v>6159</v>
      </c>
      <c r="K984" s="68" t="s">
        <v>3873</v>
      </c>
      <c r="L984" s="68" t="s">
        <v>6159</v>
      </c>
      <c r="M984" s="19" t="str">
        <f>VLOOKUP($A984,'[4]TOM T'!$C:$D,2,FALSE)</f>
        <v>Out of scope</v>
      </c>
      <c r="N984" s="19" t="str">
        <f>IF((COUNTIF($G984:$L984,"Global Category")+COUNTIF($G984:$L984,"Regional Category"))&gt;0,"YES","")</f>
        <v/>
      </c>
      <c r="O984" s="92" t="s">
        <v>3873</v>
      </c>
      <c r="P984" s="93"/>
      <c r="Q984" s="93"/>
      <c r="R984" s="93"/>
      <c r="S984" s="93"/>
      <c r="T984" s="93"/>
      <c r="U984" s="93"/>
      <c r="V984" s="22"/>
    </row>
    <row r="985" spans="1:22" ht="140.25" x14ac:dyDescent="0.45">
      <c r="A985" s="8">
        <v>1989</v>
      </c>
      <c r="B985" s="7" t="s">
        <v>1918</v>
      </c>
      <c r="C985" s="7" t="s">
        <v>4657</v>
      </c>
      <c r="D985" s="3" t="s">
        <v>306</v>
      </c>
      <c r="E985" s="3" t="s">
        <v>307</v>
      </c>
      <c r="F985" s="3" t="s">
        <v>6158</v>
      </c>
      <c r="G985" s="20" t="s">
        <v>3878</v>
      </c>
      <c r="H985" s="68" t="s">
        <v>6159</v>
      </c>
      <c r="I985" s="69" t="s">
        <v>3878</v>
      </c>
      <c r="J985" s="68" t="s">
        <v>6159</v>
      </c>
      <c r="K985" s="68" t="s">
        <v>3878</v>
      </c>
      <c r="L985" s="68" t="s">
        <v>6159</v>
      </c>
      <c r="M985" s="19" t="str">
        <f>VLOOKUP($A985,'[4]TOM T'!$C:$D,2,FALSE)</f>
        <v>Generic products details</v>
      </c>
      <c r="N985" s="19" t="str">
        <f>IF((COUNTIF($G985:$L985,"Global Category")+COUNTIF($G985:$L985,"Regional Category"))&gt;0,"YES","")</f>
        <v/>
      </c>
      <c r="O985" s="92" t="s">
        <v>3878</v>
      </c>
      <c r="P985" s="93"/>
      <c r="Q985" s="93"/>
      <c r="R985" s="93"/>
      <c r="S985" s="93"/>
      <c r="T985" s="93"/>
      <c r="U985" s="93"/>
      <c r="V985" s="22"/>
    </row>
    <row r="986" spans="1:22" ht="140.25" x14ac:dyDescent="0.45">
      <c r="A986" s="18">
        <v>1990</v>
      </c>
      <c r="B986" s="7" t="s">
        <v>1919</v>
      </c>
      <c r="C986" s="7" t="s">
        <v>4658</v>
      </c>
      <c r="D986" s="3" t="s">
        <v>309</v>
      </c>
      <c r="E986" s="3" t="s">
        <v>307</v>
      </c>
      <c r="F986" s="3" t="s">
        <v>6158</v>
      </c>
      <c r="G986" s="20" t="s">
        <v>3873</v>
      </c>
      <c r="H986" s="68" t="s">
        <v>6159</v>
      </c>
      <c r="I986" s="68" t="s">
        <v>3873</v>
      </c>
      <c r="J986" s="68" t="s">
        <v>6159</v>
      </c>
      <c r="K986" s="68" t="s">
        <v>3873</v>
      </c>
      <c r="L986" s="68" t="s">
        <v>6159</v>
      </c>
      <c r="M986" s="19" t="str">
        <f>VLOOKUP($A986,'[4]TOM T'!$C:$D,2,FALSE)</f>
        <v>Out of scope</v>
      </c>
      <c r="N986" s="19" t="str">
        <f>IF((COUNTIF($G986:$L986,"Global Category")+COUNTIF($G986:$L986,"Regional Category"))&gt;0,"YES","")</f>
        <v/>
      </c>
      <c r="O986" s="92" t="s">
        <v>3873</v>
      </c>
      <c r="P986" s="93"/>
      <c r="Q986" s="93"/>
      <c r="R986" s="93"/>
      <c r="S986" s="93"/>
      <c r="T986" s="93"/>
      <c r="U986" s="93"/>
      <c r="V986" s="22"/>
    </row>
    <row r="987" spans="1:22" ht="140.25" x14ac:dyDescent="0.45">
      <c r="A987" s="8">
        <v>1992</v>
      </c>
      <c r="B987" s="7" t="s">
        <v>1920</v>
      </c>
      <c r="C987" s="7" t="s">
        <v>4659</v>
      </c>
      <c r="D987" s="3" t="s">
        <v>310</v>
      </c>
      <c r="E987" s="3" t="s">
        <v>311</v>
      </c>
      <c r="F987" s="3" t="s">
        <v>6158</v>
      </c>
      <c r="G987" s="20" t="s">
        <v>3878</v>
      </c>
      <c r="H987" s="68" t="s">
        <v>6159</v>
      </c>
      <c r="I987" s="69" t="s">
        <v>3878</v>
      </c>
      <c r="J987" s="68" t="s">
        <v>6159</v>
      </c>
      <c r="K987" s="68" t="s">
        <v>3878</v>
      </c>
      <c r="L987" s="68" t="s">
        <v>6159</v>
      </c>
      <c r="M987" s="19" t="str">
        <f>VLOOKUP($A987,'[4]TOM T'!$C:$D,2,FALSE)</f>
        <v>Generic products details</v>
      </c>
      <c r="N987" s="19" t="str">
        <f>IF((COUNTIF($G987:$L987,"Global Category")+COUNTIF($G987:$L987,"Regional Category"))&gt;0,"YES","")</f>
        <v/>
      </c>
      <c r="O987" s="92" t="s">
        <v>3878</v>
      </c>
      <c r="P987" s="93"/>
      <c r="Q987" s="93"/>
      <c r="R987" s="93"/>
      <c r="S987" s="93"/>
      <c r="T987" s="93"/>
      <c r="U987" s="93"/>
      <c r="V987" s="22"/>
    </row>
    <row r="988" spans="1:22" ht="140.25" x14ac:dyDescent="0.45">
      <c r="A988" s="8">
        <v>1993</v>
      </c>
      <c r="B988" s="7" t="s">
        <v>1921</v>
      </c>
      <c r="C988" s="7" t="s">
        <v>4660</v>
      </c>
      <c r="D988" s="3" t="s">
        <v>312</v>
      </c>
      <c r="E988" s="3" t="s">
        <v>313</v>
      </c>
      <c r="F988" s="3" t="s">
        <v>6158</v>
      </c>
      <c r="G988" s="20" t="s">
        <v>3878</v>
      </c>
      <c r="H988" s="68" t="s">
        <v>6159</v>
      </c>
      <c r="I988" s="69" t="s">
        <v>3878</v>
      </c>
      <c r="J988" s="68" t="s">
        <v>6159</v>
      </c>
      <c r="K988" s="68" t="s">
        <v>3878</v>
      </c>
      <c r="L988" s="68" t="s">
        <v>6159</v>
      </c>
      <c r="M988" s="19" t="str">
        <f>VLOOKUP($A988,'[4]TOM T'!$C:$D,2,FALSE)</f>
        <v>Out of scope</v>
      </c>
      <c r="N988" s="19" t="str">
        <f>IF((COUNTIF($G988:$L988,"Global Category")+COUNTIF($G988:$L988,"Regional Category"))&gt;0,"YES","")</f>
        <v/>
      </c>
      <c r="O988" s="92" t="s">
        <v>3878</v>
      </c>
      <c r="P988" s="93"/>
      <c r="Q988" s="93"/>
      <c r="R988" s="93"/>
      <c r="S988" s="93"/>
      <c r="T988" s="93"/>
      <c r="U988" s="93"/>
      <c r="V988" s="22"/>
    </row>
    <row r="989" spans="1:22" ht="140.25" x14ac:dyDescent="0.45">
      <c r="A989" s="8">
        <v>2002</v>
      </c>
      <c r="B989" s="7" t="s">
        <v>1922</v>
      </c>
      <c r="C989" s="7" t="s">
        <v>4661</v>
      </c>
      <c r="D989" s="3" t="s">
        <v>766</v>
      </c>
      <c r="E989" s="3" t="s">
        <v>767</v>
      </c>
      <c r="F989" s="3" t="s">
        <v>6158</v>
      </c>
      <c r="G989" s="20" t="s">
        <v>3878</v>
      </c>
      <c r="H989" s="68" t="s">
        <v>6159</v>
      </c>
      <c r="I989" s="69" t="s">
        <v>3878</v>
      </c>
      <c r="J989" s="68" t="s">
        <v>6159</v>
      </c>
      <c r="K989" s="68" t="s">
        <v>3878</v>
      </c>
      <c r="L989" s="68" t="s">
        <v>6159</v>
      </c>
      <c r="M989" s="19" t="str">
        <f>VLOOKUP($A989,'[4]TOM T'!$C:$D,2,FALSE)</f>
        <v>Generic products details</v>
      </c>
      <c r="N989" s="19" t="str">
        <f>IF((COUNTIF($G989:$L989,"Global Category")+COUNTIF($G989:$L989,"Regional Category"))&gt;0,"YES","")</f>
        <v/>
      </c>
      <c r="O989" s="92" t="s">
        <v>3878</v>
      </c>
      <c r="P989" s="93"/>
      <c r="Q989" s="93"/>
      <c r="R989" s="93"/>
      <c r="S989" s="93"/>
      <c r="T989" s="93"/>
      <c r="U989" s="93"/>
      <c r="V989" s="22"/>
    </row>
    <row r="990" spans="1:22" ht="140.25" x14ac:dyDescent="0.45">
      <c r="A990" s="8">
        <v>2003</v>
      </c>
      <c r="B990" s="7" t="s">
        <v>1923</v>
      </c>
      <c r="C990" s="7" t="s">
        <v>4662</v>
      </c>
      <c r="D990" s="3" t="s">
        <v>769</v>
      </c>
      <c r="E990" s="3" t="s">
        <v>770</v>
      </c>
      <c r="F990" s="3" t="s">
        <v>6158</v>
      </c>
      <c r="G990" s="20" t="s">
        <v>3878</v>
      </c>
      <c r="H990" s="68" t="s">
        <v>6159</v>
      </c>
      <c r="I990" s="69" t="s">
        <v>3878</v>
      </c>
      <c r="J990" s="68" t="s">
        <v>6159</v>
      </c>
      <c r="K990" s="68" t="s">
        <v>3878</v>
      </c>
      <c r="L990" s="68" t="s">
        <v>6159</v>
      </c>
      <c r="M990" s="19" t="str">
        <f>VLOOKUP($A990,'[4]TOM T'!$C:$D,2,FALSE)</f>
        <v>Generic products details</v>
      </c>
      <c r="N990" s="19" t="str">
        <f>IF((COUNTIF($G990:$L990,"Global Category")+COUNTIF($G990:$L990,"Regional Category"))&gt;0,"YES","")</f>
        <v/>
      </c>
      <c r="O990" s="92" t="s">
        <v>3878</v>
      </c>
      <c r="P990" s="93"/>
      <c r="Q990" s="93"/>
      <c r="R990" s="93"/>
      <c r="S990" s="93"/>
      <c r="T990" s="93"/>
      <c r="U990" s="93"/>
      <c r="V990" s="22"/>
    </row>
    <row r="991" spans="1:22" ht="140.25" x14ac:dyDescent="0.45">
      <c r="A991" s="8">
        <v>2006</v>
      </c>
      <c r="B991" s="7" t="s">
        <v>1924</v>
      </c>
      <c r="C991" s="7" t="s">
        <v>4663</v>
      </c>
      <c r="D991" s="3" t="s">
        <v>107</v>
      </c>
      <c r="E991" s="3" t="s">
        <v>108</v>
      </c>
      <c r="F991" s="3" t="s">
        <v>6158</v>
      </c>
      <c r="G991" s="20" t="s">
        <v>3878</v>
      </c>
      <c r="H991" s="68" t="s">
        <v>6159</v>
      </c>
      <c r="I991" s="69" t="s">
        <v>3878</v>
      </c>
      <c r="J991" s="68" t="s">
        <v>6159</v>
      </c>
      <c r="K991" s="68" t="s">
        <v>3878</v>
      </c>
      <c r="L991" s="68" t="s">
        <v>6159</v>
      </c>
      <c r="M991" s="19" t="str">
        <f>VLOOKUP($A991,'[4]TOM T'!$C:$D,2,FALSE)</f>
        <v>Out of scope</v>
      </c>
      <c r="N991" s="19" t="str">
        <f>IF((COUNTIF($G991:$L991,"Global Category")+COUNTIF($G991:$L991,"Regional Category"))&gt;0,"YES","")</f>
        <v/>
      </c>
      <c r="O991" s="92" t="s">
        <v>3878</v>
      </c>
      <c r="P991" s="93"/>
      <c r="Q991" s="93"/>
      <c r="R991" s="93"/>
      <c r="S991" s="93"/>
      <c r="T991" s="93"/>
      <c r="U991" s="93"/>
      <c r="V991" s="22"/>
    </row>
    <row r="992" spans="1:22" ht="153" x14ac:dyDescent="0.45">
      <c r="A992" s="18">
        <v>2007</v>
      </c>
      <c r="B992" s="7" t="s">
        <v>1925</v>
      </c>
      <c r="C992" s="7" t="s">
        <v>4664</v>
      </c>
      <c r="D992" s="3" t="s">
        <v>110</v>
      </c>
      <c r="E992" s="3" t="s">
        <v>111</v>
      </c>
      <c r="F992" s="3" t="s">
        <v>6158</v>
      </c>
      <c r="G992" s="20" t="s">
        <v>3873</v>
      </c>
      <c r="H992" s="68" t="s">
        <v>6159</v>
      </c>
      <c r="I992" s="68" t="s">
        <v>3873</v>
      </c>
      <c r="J992" s="68" t="s">
        <v>6159</v>
      </c>
      <c r="K992" s="68" t="s">
        <v>3873</v>
      </c>
      <c r="L992" s="68" t="s">
        <v>6159</v>
      </c>
      <c r="M992" s="19" t="str">
        <f>VLOOKUP($A992,'[4]TOM T'!$C:$D,2,FALSE)</f>
        <v>Out of scope</v>
      </c>
      <c r="N992" s="19" t="str">
        <f>IF((COUNTIF($G992:$L992,"Global Category")+COUNTIF($G992:$L992,"Regional Category"))&gt;0,"YES","")</f>
        <v/>
      </c>
      <c r="O992" s="92" t="s">
        <v>3873</v>
      </c>
      <c r="P992" s="93"/>
      <c r="Q992" s="93"/>
      <c r="R992" s="93"/>
      <c r="S992" s="93"/>
      <c r="T992" s="93"/>
      <c r="U992" s="93"/>
      <c r="V992" s="22"/>
    </row>
    <row r="993" spans="1:22" ht="127.5" x14ac:dyDescent="0.45">
      <c r="A993" s="18">
        <v>2008</v>
      </c>
      <c r="B993" s="7" t="s">
        <v>1926</v>
      </c>
      <c r="C993" s="7" t="s">
        <v>4665</v>
      </c>
      <c r="D993" s="3" t="s">
        <v>113</v>
      </c>
      <c r="E993" s="3" t="s">
        <v>114</v>
      </c>
      <c r="F993" s="3" t="s">
        <v>6158</v>
      </c>
      <c r="G993" s="20" t="s">
        <v>3873</v>
      </c>
      <c r="H993" s="68" t="s">
        <v>6159</v>
      </c>
      <c r="I993" s="68" t="s">
        <v>3873</v>
      </c>
      <c r="J993" s="68" t="s">
        <v>6159</v>
      </c>
      <c r="K993" s="68" t="s">
        <v>3873</v>
      </c>
      <c r="L993" s="68" t="s">
        <v>6159</v>
      </c>
      <c r="M993" s="19" t="str">
        <f>VLOOKUP($A993,'[4]TOM T'!$C:$D,2,FALSE)</f>
        <v>Out of scope</v>
      </c>
      <c r="N993" s="19" t="str">
        <f>IF((COUNTIF($G993:$L993,"Global Category")+COUNTIF($G993:$L993,"Regional Category"))&gt;0,"YES","")</f>
        <v/>
      </c>
      <c r="O993" s="92" t="s">
        <v>3873</v>
      </c>
      <c r="P993" s="93"/>
      <c r="Q993" s="93"/>
      <c r="R993" s="93"/>
      <c r="S993" s="93"/>
      <c r="T993" s="93"/>
      <c r="U993" s="93"/>
      <c r="V993" s="22"/>
    </row>
    <row r="994" spans="1:22" ht="153" x14ac:dyDescent="0.45">
      <c r="A994" s="18">
        <v>2009</v>
      </c>
      <c r="B994" s="7" t="s">
        <v>1927</v>
      </c>
      <c r="C994" s="7" t="s">
        <v>4666</v>
      </c>
      <c r="D994" s="3" t="s">
        <v>116</v>
      </c>
      <c r="E994" s="3" t="s">
        <v>117</v>
      </c>
      <c r="F994" s="3" t="s">
        <v>6158</v>
      </c>
      <c r="G994" s="20" t="s">
        <v>3873</v>
      </c>
      <c r="H994" s="68" t="s">
        <v>6159</v>
      </c>
      <c r="I994" s="68" t="s">
        <v>3873</v>
      </c>
      <c r="J994" s="68" t="s">
        <v>6159</v>
      </c>
      <c r="K994" s="68" t="s">
        <v>3873</v>
      </c>
      <c r="L994" s="68" t="s">
        <v>6159</v>
      </c>
      <c r="M994" s="19" t="str">
        <f>VLOOKUP($A994,'[4]TOM T'!$C:$D,2,FALSE)</f>
        <v>Out of scope</v>
      </c>
      <c r="N994" s="19" t="str">
        <f>IF((COUNTIF($G994:$L994,"Global Category")+COUNTIF($G994:$L994,"Regional Category"))&gt;0,"YES","")</f>
        <v/>
      </c>
      <c r="O994" s="92" t="s">
        <v>3873</v>
      </c>
      <c r="P994" s="93"/>
      <c r="Q994" s="93"/>
      <c r="R994" s="93"/>
      <c r="S994" s="93"/>
      <c r="T994" s="93"/>
      <c r="U994" s="93"/>
      <c r="V994" s="22"/>
    </row>
    <row r="995" spans="1:22" ht="153" x14ac:dyDescent="0.45">
      <c r="A995" s="18">
        <v>2010</v>
      </c>
      <c r="B995" s="7" t="s">
        <v>1928</v>
      </c>
      <c r="C995" s="7" t="s">
        <v>4667</v>
      </c>
      <c r="D995" s="3" t="s">
        <v>119</v>
      </c>
      <c r="E995" s="3" t="s">
        <v>3875</v>
      </c>
      <c r="F995" s="3" t="s">
        <v>6158</v>
      </c>
      <c r="G995" s="20" t="s">
        <v>3873</v>
      </c>
      <c r="H995" s="68" t="s">
        <v>6159</v>
      </c>
      <c r="I995" s="68" t="s">
        <v>3873</v>
      </c>
      <c r="J995" s="68" t="s">
        <v>6159</v>
      </c>
      <c r="K995" s="68" t="s">
        <v>3873</v>
      </c>
      <c r="L995" s="68" t="s">
        <v>6159</v>
      </c>
      <c r="M995" s="19" t="str">
        <f>VLOOKUP($A995,'[4]TOM T'!$C:$D,2,FALSE)</f>
        <v>Out of scope</v>
      </c>
      <c r="N995" s="19" t="str">
        <f>IF((COUNTIF($G995:$L995,"Global Category")+COUNTIF($G995:$L995,"Regional Category"))&gt;0,"YES","")</f>
        <v/>
      </c>
      <c r="O995" s="92" t="s">
        <v>3873</v>
      </c>
      <c r="P995" s="93"/>
      <c r="Q995" s="93"/>
      <c r="R995" s="93"/>
      <c r="S995" s="93"/>
      <c r="T995" s="93"/>
      <c r="U995" s="93"/>
      <c r="V995" s="22"/>
    </row>
    <row r="996" spans="1:22" ht="114.75" x14ac:dyDescent="0.45">
      <c r="A996" s="8">
        <v>2014</v>
      </c>
      <c r="B996" s="7" t="s">
        <v>1929</v>
      </c>
      <c r="C996" s="7" t="s">
        <v>4668</v>
      </c>
      <c r="D996" s="3" t="s">
        <v>1821</v>
      </c>
      <c r="E996" s="3" t="s">
        <v>1822</v>
      </c>
      <c r="F996" s="3" t="s">
        <v>6158</v>
      </c>
      <c r="G996" s="20" t="s">
        <v>3878</v>
      </c>
      <c r="H996" s="68" t="s">
        <v>6159</v>
      </c>
      <c r="I996" s="69" t="s">
        <v>3878</v>
      </c>
      <c r="J996" s="68" t="s">
        <v>6159</v>
      </c>
      <c r="K996" s="68" t="s">
        <v>3878</v>
      </c>
      <c r="L996" s="68" t="s">
        <v>6159</v>
      </c>
      <c r="M996" s="19" t="str">
        <f>VLOOKUP($A996,'[4]TOM T'!$C:$D,2,FALSE)</f>
        <v>Out of scope</v>
      </c>
      <c r="N996" s="19" t="str">
        <f>IF((COUNTIF($G996:$L996,"Global Category")+COUNTIF($G996:$L996,"Regional Category"))&gt;0,"YES","")</f>
        <v/>
      </c>
      <c r="O996" s="134" t="s">
        <v>3878</v>
      </c>
      <c r="P996" s="93"/>
      <c r="Q996" s="93"/>
      <c r="R996" s="93"/>
      <c r="S996" s="93"/>
      <c r="T996" s="93"/>
      <c r="U996" s="93"/>
      <c r="V996" s="22"/>
    </row>
    <row r="997" spans="1:22" ht="114.75" x14ac:dyDescent="0.45">
      <c r="A997" s="18">
        <v>2015</v>
      </c>
      <c r="B997" s="7" t="s">
        <v>1930</v>
      </c>
      <c r="C997" s="7" t="s">
        <v>4669</v>
      </c>
      <c r="D997" s="3" t="s">
        <v>1824</v>
      </c>
      <c r="E997" s="3" t="s">
        <v>1822</v>
      </c>
      <c r="F997" s="3" t="s">
        <v>6158</v>
      </c>
      <c r="G997" s="20" t="s">
        <v>3873</v>
      </c>
      <c r="H997" s="68" t="s">
        <v>6159</v>
      </c>
      <c r="I997" s="68" t="s">
        <v>3873</v>
      </c>
      <c r="J997" s="68" t="s">
        <v>6159</v>
      </c>
      <c r="K997" s="68" t="s">
        <v>3873</v>
      </c>
      <c r="L997" s="68" t="s">
        <v>6159</v>
      </c>
      <c r="M997" s="19" t="str">
        <f>VLOOKUP($A997,'[4]TOM T'!$C:$D,2,FALSE)</f>
        <v>Out of scope</v>
      </c>
      <c r="N997" s="19" t="str">
        <f>IF((COUNTIF($G997:$L997,"Global Category")+COUNTIF($G997:$L997,"Regional Category"))&gt;0,"YES","")</f>
        <v/>
      </c>
      <c r="O997" s="134" t="s">
        <v>3873</v>
      </c>
      <c r="P997" s="93"/>
      <c r="Q997" s="93"/>
      <c r="R997" s="93"/>
      <c r="S997" s="93"/>
      <c r="T997" s="93"/>
      <c r="U997" s="93"/>
      <c r="V997" s="22"/>
    </row>
    <row r="998" spans="1:22" ht="127.5" x14ac:dyDescent="0.45">
      <c r="A998" s="8">
        <v>2016</v>
      </c>
      <c r="B998" s="7" t="s">
        <v>1931</v>
      </c>
      <c r="C998" s="7" t="s">
        <v>4670</v>
      </c>
      <c r="D998" s="3" t="s">
        <v>1826</v>
      </c>
      <c r="E998" s="3" t="s">
        <v>1827</v>
      </c>
      <c r="F998" s="3" t="s">
        <v>6158</v>
      </c>
      <c r="G998" s="20" t="s">
        <v>3878</v>
      </c>
      <c r="H998" s="68" t="s">
        <v>6159</v>
      </c>
      <c r="I998" s="69" t="s">
        <v>3878</v>
      </c>
      <c r="J998" s="68" t="s">
        <v>6159</v>
      </c>
      <c r="K998" s="68" t="s">
        <v>3878</v>
      </c>
      <c r="L998" s="68" t="s">
        <v>6159</v>
      </c>
      <c r="M998" s="19" t="str">
        <f>VLOOKUP($A998,'[4]TOM T'!$C:$D,2,FALSE)</f>
        <v>Out of scope</v>
      </c>
      <c r="N998" s="19" t="str">
        <f>IF((COUNTIF($G998:$L998,"Global Category")+COUNTIF($G998:$L998,"Regional Category"))&gt;0,"YES","")</f>
        <v/>
      </c>
      <c r="O998" s="92" t="s">
        <v>3878</v>
      </c>
      <c r="P998" s="93"/>
      <c r="Q998" s="93"/>
      <c r="R998" s="93"/>
      <c r="S998" s="93"/>
      <c r="T998" s="93"/>
      <c r="U998" s="93"/>
      <c r="V998" s="22"/>
    </row>
    <row r="999" spans="1:22" ht="127.5" x14ac:dyDescent="0.45">
      <c r="A999" s="8">
        <v>2017</v>
      </c>
      <c r="B999" s="7" t="s">
        <v>1932</v>
      </c>
      <c r="C999" s="7" t="s">
        <v>4671</v>
      </c>
      <c r="D999" s="3" t="s">
        <v>1829</v>
      </c>
      <c r="E999" s="3" t="s">
        <v>1830</v>
      </c>
      <c r="F999" s="3" t="s">
        <v>6158</v>
      </c>
      <c r="G999" s="20" t="s">
        <v>3878</v>
      </c>
      <c r="H999" s="68" t="s">
        <v>6159</v>
      </c>
      <c r="I999" s="69" t="s">
        <v>3878</v>
      </c>
      <c r="J999" s="68" t="s">
        <v>6159</v>
      </c>
      <c r="K999" s="68" t="s">
        <v>3878</v>
      </c>
      <c r="L999" s="68" t="s">
        <v>6159</v>
      </c>
      <c r="M999" s="19" t="str">
        <f>VLOOKUP($A999,'[4]TOM T'!$C:$D,2,FALSE)</f>
        <v>Out of scope</v>
      </c>
      <c r="N999" s="19" t="str">
        <f>IF((COUNTIF($G999:$L999,"Global Category")+COUNTIF($G999:$L999,"Regional Category"))&gt;0,"YES","")</f>
        <v/>
      </c>
      <c r="O999" s="92" t="s">
        <v>3878</v>
      </c>
      <c r="P999" s="93"/>
      <c r="Q999" s="93"/>
      <c r="R999" s="93"/>
      <c r="S999" s="93"/>
      <c r="T999" s="93"/>
      <c r="U999" s="93"/>
      <c r="V999" s="22"/>
    </row>
    <row r="1000" spans="1:22" ht="127.5" x14ac:dyDescent="0.45">
      <c r="A1000" s="18">
        <v>2018</v>
      </c>
      <c r="B1000" s="7" t="s">
        <v>1933</v>
      </c>
      <c r="C1000" s="7" t="s">
        <v>4672</v>
      </c>
      <c r="D1000" s="3" t="s">
        <v>1832</v>
      </c>
      <c r="E1000" s="3" t="s">
        <v>1830</v>
      </c>
      <c r="F1000" s="3" t="s">
        <v>6158</v>
      </c>
      <c r="G1000" s="20" t="s">
        <v>3873</v>
      </c>
      <c r="H1000" s="68" t="s">
        <v>6159</v>
      </c>
      <c r="I1000" s="68" t="s">
        <v>3873</v>
      </c>
      <c r="J1000" s="68" t="s">
        <v>6159</v>
      </c>
      <c r="K1000" s="68" t="s">
        <v>3873</v>
      </c>
      <c r="L1000" s="68" t="s">
        <v>6159</v>
      </c>
      <c r="M1000" s="19" t="str">
        <f>VLOOKUP($A1000,'[4]TOM T'!$C:$D,2,FALSE)</f>
        <v>Out of scope</v>
      </c>
      <c r="N1000" s="19" t="str">
        <f>IF((COUNTIF($G1000:$L1000,"Global Category")+COUNTIF($G1000:$L1000,"Regional Category"))&gt;0,"YES","")</f>
        <v/>
      </c>
      <c r="O1000" s="92" t="s">
        <v>3873</v>
      </c>
      <c r="P1000" s="93"/>
      <c r="Q1000" s="93"/>
      <c r="R1000" s="93"/>
      <c r="S1000" s="93"/>
      <c r="T1000" s="93"/>
      <c r="U1000" s="93"/>
      <c r="V1000" s="22"/>
    </row>
    <row r="1001" spans="1:22" ht="127.5" x14ac:dyDescent="0.45">
      <c r="A1001" s="8">
        <v>2019</v>
      </c>
      <c r="B1001" s="7" t="s">
        <v>1934</v>
      </c>
      <c r="C1001" s="7" t="s">
        <v>4673</v>
      </c>
      <c r="D1001" s="3" t="s">
        <v>1834</v>
      </c>
      <c r="E1001" s="3" t="s">
        <v>1835</v>
      </c>
      <c r="F1001" s="3" t="s">
        <v>6158</v>
      </c>
      <c r="G1001" s="20" t="s">
        <v>3878</v>
      </c>
      <c r="H1001" s="68" t="s">
        <v>6159</v>
      </c>
      <c r="I1001" s="69" t="s">
        <v>3878</v>
      </c>
      <c r="J1001" s="68" t="s">
        <v>6159</v>
      </c>
      <c r="K1001" s="68" t="s">
        <v>3878</v>
      </c>
      <c r="L1001" s="68" t="s">
        <v>6159</v>
      </c>
      <c r="M1001" s="19" t="str">
        <f>VLOOKUP($A1001,'[4]TOM T'!$C:$D,2,FALSE)</f>
        <v>Out of scope</v>
      </c>
      <c r="N1001" s="19" t="str">
        <f>IF((COUNTIF($G1001:$L1001,"Global Category")+COUNTIF($G1001:$L1001,"Regional Category"))&gt;0,"YES","")</f>
        <v/>
      </c>
      <c r="O1001" s="92" t="s">
        <v>3878</v>
      </c>
      <c r="P1001" s="93"/>
      <c r="Q1001" s="93"/>
      <c r="R1001" s="93"/>
      <c r="S1001" s="93"/>
      <c r="T1001" s="93"/>
      <c r="U1001" s="93"/>
      <c r="V1001" s="22"/>
    </row>
    <row r="1002" spans="1:22" ht="114.75" x14ac:dyDescent="0.45">
      <c r="A1002" s="8">
        <v>2024</v>
      </c>
      <c r="B1002" s="7" t="s">
        <v>1935</v>
      </c>
      <c r="C1002" s="7" t="s">
        <v>4674</v>
      </c>
      <c r="D1002" s="3" t="s">
        <v>1837</v>
      </c>
      <c r="E1002" s="3" t="s">
        <v>1838</v>
      </c>
      <c r="F1002" s="3" t="s">
        <v>6158</v>
      </c>
      <c r="G1002" s="20" t="s">
        <v>3878</v>
      </c>
      <c r="H1002" s="68" t="s">
        <v>6159</v>
      </c>
      <c r="I1002" s="69" t="s">
        <v>3878</v>
      </c>
      <c r="J1002" s="68" t="s">
        <v>6159</v>
      </c>
      <c r="K1002" s="68" t="s">
        <v>3878</v>
      </c>
      <c r="L1002" s="68" t="s">
        <v>6159</v>
      </c>
      <c r="M1002" s="19" t="str">
        <f>VLOOKUP($A1002,'[4]TOM T'!$C:$D,2,FALSE)</f>
        <v>Out of scope</v>
      </c>
      <c r="N1002" s="19" t="str">
        <f>IF((COUNTIF($G1002:$L1002,"Global Category")+COUNTIF($G1002:$L1002,"Regional Category"))&gt;0,"YES","")</f>
        <v/>
      </c>
      <c r="O1002" s="134" t="s">
        <v>3878</v>
      </c>
      <c r="P1002" s="93"/>
      <c r="Q1002" s="93"/>
      <c r="R1002" s="93"/>
      <c r="S1002" s="93"/>
      <c r="T1002" s="93"/>
      <c r="U1002" s="93"/>
      <c r="V1002" s="22"/>
    </row>
    <row r="1003" spans="1:22" ht="127.5" x14ac:dyDescent="0.45">
      <c r="A1003" s="8">
        <v>2025</v>
      </c>
      <c r="B1003" s="7" t="s">
        <v>1936</v>
      </c>
      <c r="C1003" s="7" t="s">
        <v>4675</v>
      </c>
      <c r="D1003" s="3" t="s">
        <v>1840</v>
      </c>
      <c r="E1003" s="3" t="s">
        <v>1841</v>
      </c>
      <c r="F1003" s="3" t="s">
        <v>6158</v>
      </c>
      <c r="G1003" s="20" t="s">
        <v>3878</v>
      </c>
      <c r="H1003" s="68" t="s">
        <v>6159</v>
      </c>
      <c r="I1003" s="69" t="s">
        <v>3878</v>
      </c>
      <c r="J1003" s="68" t="s">
        <v>6159</v>
      </c>
      <c r="K1003" s="68" t="s">
        <v>3878</v>
      </c>
      <c r="L1003" s="68" t="s">
        <v>6159</v>
      </c>
      <c r="M1003" s="19" t="str">
        <f>VLOOKUP($A1003,'[4]TOM T'!$C:$D,2,FALSE)</f>
        <v>Out of scope</v>
      </c>
      <c r="N1003" s="19" t="str">
        <f>IF((COUNTIF($G1003:$L1003,"Global Category")+COUNTIF($G1003:$L1003,"Regional Category"))&gt;0,"YES","")</f>
        <v/>
      </c>
      <c r="O1003" s="92" t="s">
        <v>3878</v>
      </c>
      <c r="P1003" s="93"/>
      <c r="Q1003" s="93"/>
      <c r="R1003" s="93"/>
      <c r="S1003" s="93"/>
      <c r="T1003" s="93"/>
      <c r="U1003" s="93"/>
      <c r="V1003" s="22"/>
    </row>
    <row r="1004" spans="1:22" ht="114.75" x14ac:dyDescent="0.45">
      <c r="A1004" s="8">
        <v>2046</v>
      </c>
      <c r="B1004" s="7" t="s">
        <v>1937</v>
      </c>
      <c r="C1004" s="7" t="s">
        <v>4676</v>
      </c>
      <c r="D1004" s="3" t="s">
        <v>1845</v>
      </c>
      <c r="E1004" s="3" t="s">
        <v>1846</v>
      </c>
      <c r="F1004" s="3" t="s">
        <v>6158</v>
      </c>
      <c r="G1004" s="20" t="s">
        <v>3878</v>
      </c>
      <c r="H1004" s="68" t="s">
        <v>6159</v>
      </c>
      <c r="I1004" s="69" t="s">
        <v>3878</v>
      </c>
      <c r="J1004" s="68" t="s">
        <v>6159</v>
      </c>
      <c r="K1004" s="68" t="s">
        <v>3878</v>
      </c>
      <c r="L1004" s="68" t="s">
        <v>6159</v>
      </c>
      <c r="M1004" s="19" t="str">
        <f>VLOOKUP($A1004,'[4]TOM T'!$C:$D,2,FALSE)</f>
        <v>Out of scope</v>
      </c>
      <c r="N1004" s="19" t="str">
        <f>IF((COUNTIF($G1004:$L1004,"Global Category")+COUNTIF($G1004:$L1004,"Regional Category"))&gt;0,"YES","")</f>
        <v/>
      </c>
      <c r="O1004" s="134" t="s">
        <v>3878</v>
      </c>
      <c r="P1004" s="93"/>
      <c r="Q1004" s="93"/>
      <c r="R1004" s="93"/>
      <c r="S1004" s="93"/>
      <c r="T1004" s="93"/>
      <c r="U1004" s="93"/>
      <c r="V1004" s="22"/>
    </row>
    <row r="1005" spans="1:22" ht="114.75" x14ac:dyDescent="0.45">
      <c r="A1005" s="8">
        <v>2047</v>
      </c>
      <c r="B1005" s="7" t="s">
        <v>1938</v>
      </c>
      <c r="C1005" s="7" t="s">
        <v>4677</v>
      </c>
      <c r="D1005" s="3" t="s">
        <v>1848</v>
      </c>
      <c r="E1005" s="3" t="s">
        <v>1849</v>
      </c>
      <c r="F1005" s="3" t="s">
        <v>6158</v>
      </c>
      <c r="G1005" s="20" t="s">
        <v>3878</v>
      </c>
      <c r="H1005" s="68" t="s">
        <v>6159</v>
      </c>
      <c r="I1005" s="69" t="s">
        <v>3878</v>
      </c>
      <c r="J1005" s="68" t="s">
        <v>6159</v>
      </c>
      <c r="K1005" s="68" t="s">
        <v>3878</v>
      </c>
      <c r="L1005" s="68" t="s">
        <v>6159</v>
      </c>
      <c r="M1005" s="19" t="str">
        <f>VLOOKUP($A1005,'[4]TOM T'!$C:$D,2,FALSE)</f>
        <v>Out of scope</v>
      </c>
      <c r="N1005" s="19" t="str">
        <f>IF((COUNTIF($G1005:$L1005,"Global Category")+COUNTIF($G1005:$L1005,"Regional Category"))&gt;0,"YES","")</f>
        <v/>
      </c>
      <c r="O1005" s="92" t="s">
        <v>3878</v>
      </c>
      <c r="P1005" s="93"/>
      <c r="Q1005" s="93"/>
      <c r="R1005" s="93"/>
      <c r="S1005" s="93"/>
      <c r="T1005" s="93"/>
      <c r="U1005" s="93"/>
      <c r="V1005" s="22"/>
    </row>
    <row r="1006" spans="1:22" ht="127.5" x14ac:dyDescent="0.45">
      <c r="A1006" s="8">
        <v>2049</v>
      </c>
      <c r="B1006" s="7" t="s">
        <v>1939</v>
      </c>
      <c r="C1006" s="7" t="s">
        <v>4678</v>
      </c>
      <c r="D1006" s="3" t="s">
        <v>1851</v>
      </c>
      <c r="E1006" s="3" t="s">
        <v>1852</v>
      </c>
      <c r="F1006" s="3" t="s">
        <v>6158</v>
      </c>
      <c r="G1006" s="20" t="s">
        <v>3878</v>
      </c>
      <c r="H1006" s="68" t="s">
        <v>6159</v>
      </c>
      <c r="I1006" s="69" t="s">
        <v>3878</v>
      </c>
      <c r="J1006" s="68" t="s">
        <v>6159</v>
      </c>
      <c r="K1006" s="68" t="s">
        <v>3878</v>
      </c>
      <c r="L1006" s="68" t="s">
        <v>6159</v>
      </c>
      <c r="M1006" s="19" t="str">
        <f>VLOOKUP($A1006,'[4]TOM T'!$C:$D,2,FALSE)</f>
        <v>Out of scope</v>
      </c>
      <c r="N1006" s="19" t="str">
        <f>IF((COUNTIF($G1006:$L1006,"Global Category")+COUNTIF($G1006:$L1006,"Regional Category"))&gt;0,"YES","")</f>
        <v/>
      </c>
      <c r="O1006" s="92" t="s">
        <v>3878</v>
      </c>
      <c r="P1006" s="93"/>
      <c r="Q1006" s="93"/>
      <c r="R1006" s="93"/>
      <c r="S1006" s="93"/>
      <c r="T1006" s="93"/>
      <c r="U1006" s="93"/>
      <c r="V1006" s="22"/>
    </row>
    <row r="1007" spans="1:22" ht="127.5" x14ac:dyDescent="0.45">
      <c r="A1007" s="8">
        <v>2050</v>
      </c>
      <c r="B1007" s="7" t="s">
        <v>1940</v>
      </c>
      <c r="C1007" s="7" t="s">
        <v>4679</v>
      </c>
      <c r="D1007" s="3" t="s">
        <v>1854</v>
      </c>
      <c r="E1007" s="3" t="s">
        <v>1855</v>
      </c>
      <c r="F1007" s="3" t="s">
        <v>6158</v>
      </c>
      <c r="G1007" s="20" t="s">
        <v>3878</v>
      </c>
      <c r="H1007" s="68" t="s">
        <v>6159</v>
      </c>
      <c r="I1007" s="69" t="s">
        <v>3878</v>
      </c>
      <c r="J1007" s="68" t="s">
        <v>6159</v>
      </c>
      <c r="K1007" s="68" t="s">
        <v>3878</v>
      </c>
      <c r="L1007" s="68" t="s">
        <v>6159</v>
      </c>
      <c r="M1007" s="19" t="str">
        <f>VLOOKUP($A1007,'[4]TOM T'!$C:$D,2,FALSE)</f>
        <v>Out of scope</v>
      </c>
      <c r="N1007" s="19" t="str">
        <f>IF((COUNTIF($G1007:$L1007,"Global Category")+COUNTIF($G1007:$L1007,"Regional Category"))&gt;0,"YES","")</f>
        <v/>
      </c>
      <c r="O1007" s="92" t="s">
        <v>3878</v>
      </c>
      <c r="P1007" s="93"/>
      <c r="Q1007" s="93"/>
      <c r="R1007" s="93"/>
      <c r="S1007" s="93"/>
      <c r="T1007" s="93"/>
      <c r="U1007" s="93"/>
      <c r="V1007" s="22"/>
    </row>
    <row r="1008" spans="1:22" ht="127.5" x14ac:dyDescent="0.45">
      <c r="A1008" s="8">
        <v>2051</v>
      </c>
      <c r="B1008" s="7" t="s">
        <v>1941</v>
      </c>
      <c r="C1008" s="7" t="s">
        <v>4680</v>
      </c>
      <c r="D1008" s="3" t="s">
        <v>1857</v>
      </c>
      <c r="E1008" s="3" t="s">
        <v>1855</v>
      </c>
      <c r="F1008" s="3" t="s">
        <v>6158</v>
      </c>
      <c r="G1008" s="20" t="s">
        <v>3878</v>
      </c>
      <c r="H1008" s="68" t="s">
        <v>6159</v>
      </c>
      <c r="I1008" s="69" t="s">
        <v>3878</v>
      </c>
      <c r="J1008" s="68" t="s">
        <v>6159</v>
      </c>
      <c r="K1008" s="68" t="s">
        <v>3878</v>
      </c>
      <c r="L1008" s="68" t="s">
        <v>6159</v>
      </c>
      <c r="M1008" s="19" t="str">
        <f>VLOOKUP($A1008,'[4]TOM T'!$C:$D,2,FALSE)</f>
        <v>Out of scope</v>
      </c>
      <c r="N1008" s="19" t="str">
        <f>IF((COUNTIF($G1008:$L1008,"Global Category")+COUNTIF($G1008:$L1008,"Regional Category"))&gt;0,"YES","")</f>
        <v/>
      </c>
      <c r="O1008" s="92" t="s">
        <v>3878</v>
      </c>
      <c r="P1008" s="93"/>
      <c r="Q1008" s="93"/>
      <c r="R1008" s="93"/>
      <c r="S1008" s="93"/>
      <c r="T1008" s="93"/>
      <c r="U1008" s="93"/>
      <c r="V1008" s="22"/>
    </row>
    <row r="1009" spans="1:22" ht="127.5" x14ac:dyDescent="0.45">
      <c r="A1009" s="8">
        <v>2053</v>
      </c>
      <c r="B1009" s="7" t="s">
        <v>1942</v>
      </c>
      <c r="C1009" s="7" t="s">
        <v>4681</v>
      </c>
      <c r="D1009" s="3" t="s">
        <v>1859</v>
      </c>
      <c r="E1009" s="3" t="s">
        <v>1860</v>
      </c>
      <c r="F1009" s="3" t="s">
        <v>6158</v>
      </c>
      <c r="G1009" s="20" t="s">
        <v>3878</v>
      </c>
      <c r="H1009" s="68" t="s">
        <v>6159</v>
      </c>
      <c r="I1009" s="69" t="s">
        <v>3878</v>
      </c>
      <c r="J1009" s="68" t="s">
        <v>6159</v>
      </c>
      <c r="K1009" s="68" t="s">
        <v>3878</v>
      </c>
      <c r="L1009" s="68" t="s">
        <v>6159</v>
      </c>
      <c r="M1009" s="19" t="str">
        <f>VLOOKUP($A1009,'[4]TOM T'!$C:$D,2,FALSE)</f>
        <v>Out of scope</v>
      </c>
      <c r="N1009" s="19" t="str">
        <f>IF((COUNTIF($G1009:$L1009,"Global Category")+COUNTIF($G1009:$L1009,"Regional Category"))&gt;0,"YES","")</f>
        <v/>
      </c>
      <c r="O1009" s="92" t="s">
        <v>3878</v>
      </c>
      <c r="P1009" s="93"/>
      <c r="Q1009" s="93"/>
      <c r="R1009" s="93"/>
      <c r="S1009" s="93"/>
      <c r="T1009" s="93"/>
      <c r="U1009" s="93"/>
      <c r="V1009" s="22"/>
    </row>
    <row r="1010" spans="1:22" ht="127.5" x14ac:dyDescent="0.45">
      <c r="A1010" s="8">
        <v>2054</v>
      </c>
      <c r="B1010" s="7" t="s">
        <v>1943</v>
      </c>
      <c r="C1010" s="7" t="s">
        <v>4682</v>
      </c>
      <c r="D1010" s="3" t="s">
        <v>1862</v>
      </c>
      <c r="E1010" s="3" t="s">
        <v>1863</v>
      </c>
      <c r="F1010" s="3" t="s">
        <v>6158</v>
      </c>
      <c r="G1010" s="20" t="s">
        <v>3878</v>
      </c>
      <c r="H1010" s="68" t="s">
        <v>6159</v>
      </c>
      <c r="I1010" s="69" t="s">
        <v>3878</v>
      </c>
      <c r="J1010" s="68" t="s">
        <v>6159</v>
      </c>
      <c r="K1010" s="68" t="s">
        <v>3878</v>
      </c>
      <c r="L1010" s="68" t="s">
        <v>6159</v>
      </c>
      <c r="M1010" s="19" t="str">
        <f>VLOOKUP($A1010,'[4]TOM T'!$C:$D,2,FALSE)</f>
        <v>Out of scope</v>
      </c>
      <c r="N1010" s="19" t="str">
        <f>IF((COUNTIF($G1010:$L1010,"Global Category")+COUNTIF($G1010:$L1010,"Regional Category"))&gt;0,"YES","")</f>
        <v/>
      </c>
      <c r="O1010" s="92" t="s">
        <v>3878</v>
      </c>
      <c r="P1010" s="93"/>
      <c r="Q1010" s="93"/>
      <c r="R1010" s="93"/>
      <c r="S1010" s="93"/>
      <c r="T1010" s="93"/>
      <c r="U1010" s="93"/>
      <c r="V1010" s="22"/>
    </row>
    <row r="1011" spans="1:22" ht="127.5" x14ac:dyDescent="0.45">
      <c r="A1011" s="8">
        <v>2068</v>
      </c>
      <c r="B1011" s="7" t="s">
        <v>1944</v>
      </c>
      <c r="C1011" s="7" t="s">
        <v>4683</v>
      </c>
      <c r="D1011" s="3" t="s">
        <v>14</v>
      </c>
      <c r="E1011" s="3" t="s">
        <v>15</v>
      </c>
      <c r="F1011" s="3" t="s">
        <v>6158</v>
      </c>
      <c r="G1011" s="20" t="s">
        <v>3878</v>
      </c>
      <c r="H1011" s="68" t="s">
        <v>6159</v>
      </c>
      <c r="I1011" s="69" t="s">
        <v>3878</v>
      </c>
      <c r="J1011" s="68" t="s">
        <v>6159</v>
      </c>
      <c r="K1011" s="68" t="s">
        <v>3878</v>
      </c>
      <c r="L1011" s="68" t="s">
        <v>6159</v>
      </c>
      <c r="M1011" s="19" t="str">
        <f>VLOOKUP($A1011,'[4]TOM T'!$C:$D,2,FALSE)</f>
        <v>Out of scope</v>
      </c>
      <c r="N1011" s="19" t="str">
        <f>IF((COUNTIF($G1011:$L1011,"Global Category")+COUNTIF($G1011:$L1011,"Regional Category"))&gt;0,"YES","")</f>
        <v/>
      </c>
      <c r="O1011" s="92" t="s">
        <v>3878</v>
      </c>
      <c r="P1011" s="93"/>
      <c r="Q1011" s="93"/>
      <c r="R1011" s="93"/>
      <c r="S1011" s="93"/>
      <c r="T1011" s="93"/>
      <c r="U1011" s="93"/>
      <c r="V1011" s="22"/>
    </row>
    <row r="1012" spans="1:22" ht="140.25" x14ac:dyDescent="0.45">
      <c r="A1012" s="8">
        <v>2069</v>
      </c>
      <c r="B1012" s="7" t="s">
        <v>1945</v>
      </c>
      <c r="C1012" s="7" t="s">
        <v>4684</v>
      </c>
      <c r="D1012" s="3" t="s">
        <v>17</v>
      </c>
      <c r="E1012" s="3" t="s">
        <v>15</v>
      </c>
      <c r="F1012" s="3" t="s">
        <v>6158</v>
      </c>
      <c r="G1012" s="20" t="s">
        <v>3878</v>
      </c>
      <c r="H1012" s="68" t="s">
        <v>6159</v>
      </c>
      <c r="I1012" s="69" t="s">
        <v>3878</v>
      </c>
      <c r="J1012" s="68" t="s">
        <v>6159</v>
      </c>
      <c r="K1012" s="68" t="s">
        <v>3878</v>
      </c>
      <c r="L1012" s="68" t="s">
        <v>6159</v>
      </c>
      <c r="M1012" s="19" t="str">
        <f>VLOOKUP($A1012,'[4]TOM T'!$C:$D,2,FALSE)</f>
        <v>Out of scope</v>
      </c>
      <c r="N1012" s="19" t="str">
        <f>IF((COUNTIF($G1012:$L1012,"Global Category")+COUNTIF($G1012:$L1012,"Regional Category"))&gt;0,"YES","")</f>
        <v/>
      </c>
      <c r="O1012" s="92" t="s">
        <v>3878</v>
      </c>
      <c r="P1012" s="93"/>
      <c r="Q1012" s="93"/>
      <c r="R1012" s="93"/>
      <c r="S1012" s="93"/>
      <c r="T1012" s="93"/>
      <c r="U1012" s="93"/>
      <c r="V1012" s="22"/>
    </row>
    <row r="1013" spans="1:22" ht="114.75" x14ac:dyDescent="0.45">
      <c r="A1013" s="18">
        <v>2070</v>
      </c>
      <c r="B1013" s="7" t="s">
        <v>1946</v>
      </c>
      <c r="C1013" s="7" t="s">
        <v>4685</v>
      </c>
      <c r="D1013" s="3" t="s">
        <v>19</v>
      </c>
      <c r="E1013" s="3" t="s">
        <v>15</v>
      </c>
      <c r="F1013" s="3" t="s">
        <v>6158</v>
      </c>
      <c r="G1013" s="20" t="s">
        <v>3873</v>
      </c>
      <c r="H1013" s="68" t="s">
        <v>6159</v>
      </c>
      <c r="I1013" s="68" t="s">
        <v>3873</v>
      </c>
      <c r="J1013" s="68" t="s">
        <v>6159</v>
      </c>
      <c r="K1013" s="68" t="s">
        <v>3873</v>
      </c>
      <c r="L1013" s="68" t="s">
        <v>6159</v>
      </c>
      <c r="M1013" s="19" t="str">
        <f>VLOOKUP($A1013,'[4]TOM T'!$C:$D,2,FALSE)</f>
        <v>Out of scope</v>
      </c>
      <c r="N1013" s="19" t="str">
        <f>IF((COUNTIF($G1013:$L1013,"Global Category")+COUNTIF($G1013:$L1013,"Regional Category"))&gt;0,"YES","")</f>
        <v/>
      </c>
      <c r="O1013" s="134" t="s">
        <v>3873</v>
      </c>
      <c r="P1013" s="93"/>
      <c r="Q1013" s="93"/>
      <c r="R1013" s="93"/>
      <c r="S1013" s="93"/>
      <c r="T1013" s="93"/>
      <c r="U1013" s="93"/>
      <c r="V1013" s="22"/>
    </row>
    <row r="1014" spans="1:22" ht="114.75" x14ac:dyDescent="0.45">
      <c r="A1014" s="8">
        <v>2072</v>
      </c>
      <c r="B1014" s="7" t="s">
        <v>1947</v>
      </c>
      <c r="C1014" s="7" t="s">
        <v>4686</v>
      </c>
      <c r="D1014" s="3" t="s">
        <v>306</v>
      </c>
      <c r="E1014" s="3" t="s">
        <v>307</v>
      </c>
      <c r="F1014" s="3" t="s">
        <v>6158</v>
      </c>
      <c r="G1014" s="20" t="s">
        <v>3878</v>
      </c>
      <c r="H1014" s="68" t="s">
        <v>6159</v>
      </c>
      <c r="I1014" s="69" t="s">
        <v>3878</v>
      </c>
      <c r="J1014" s="68" t="s">
        <v>6159</v>
      </c>
      <c r="K1014" s="68" t="s">
        <v>3878</v>
      </c>
      <c r="L1014" s="68" t="s">
        <v>6159</v>
      </c>
      <c r="M1014" s="19" t="str">
        <f>VLOOKUP($A1014,'[4]TOM T'!$C:$D,2,FALSE)</f>
        <v>Generic products details</v>
      </c>
      <c r="N1014" s="19" t="str">
        <f>IF((COUNTIF($G1014:$L1014,"Global Category")+COUNTIF($G1014:$L1014,"Regional Category"))&gt;0,"YES","")</f>
        <v/>
      </c>
      <c r="O1014" s="92" t="s">
        <v>3878</v>
      </c>
      <c r="P1014" s="93"/>
      <c r="Q1014" s="93"/>
      <c r="R1014" s="93"/>
      <c r="S1014" s="93"/>
      <c r="T1014" s="93"/>
      <c r="U1014" s="93"/>
      <c r="V1014" s="22"/>
    </row>
    <row r="1015" spans="1:22" ht="140.25" x14ac:dyDescent="0.45">
      <c r="A1015" s="18">
        <v>2073</v>
      </c>
      <c r="B1015" s="7" t="s">
        <v>1948</v>
      </c>
      <c r="C1015" s="7" t="s">
        <v>4687</v>
      </c>
      <c r="D1015" s="3" t="s">
        <v>309</v>
      </c>
      <c r="E1015" s="3" t="s">
        <v>307</v>
      </c>
      <c r="F1015" s="3" t="s">
        <v>6158</v>
      </c>
      <c r="G1015" s="20" t="s">
        <v>3873</v>
      </c>
      <c r="H1015" s="68" t="s">
        <v>6159</v>
      </c>
      <c r="I1015" s="68" t="s">
        <v>3873</v>
      </c>
      <c r="J1015" s="68" t="s">
        <v>6159</v>
      </c>
      <c r="K1015" s="68" t="s">
        <v>3873</v>
      </c>
      <c r="L1015" s="68" t="s">
        <v>6159</v>
      </c>
      <c r="M1015" s="19" t="str">
        <f>VLOOKUP($A1015,'[4]TOM T'!$C:$D,2,FALSE)</f>
        <v>Out of scope</v>
      </c>
      <c r="N1015" s="19" t="str">
        <f>IF((COUNTIF($G1015:$L1015,"Global Category")+COUNTIF($G1015:$L1015,"Regional Category"))&gt;0,"YES","")</f>
        <v/>
      </c>
      <c r="O1015" s="92" t="s">
        <v>3873</v>
      </c>
      <c r="P1015" s="93"/>
      <c r="Q1015" s="93"/>
      <c r="R1015" s="93"/>
      <c r="S1015" s="93"/>
      <c r="T1015" s="93"/>
      <c r="U1015" s="93"/>
      <c r="V1015" s="22"/>
    </row>
    <row r="1016" spans="1:22" ht="127.5" x14ac:dyDescent="0.45">
      <c r="A1016" s="8">
        <v>2075</v>
      </c>
      <c r="B1016" s="7" t="s">
        <v>1949</v>
      </c>
      <c r="C1016" s="7" t="s">
        <v>4688</v>
      </c>
      <c r="D1016" s="3" t="s">
        <v>310</v>
      </c>
      <c r="E1016" s="3" t="s">
        <v>311</v>
      </c>
      <c r="F1016" s="3" t="s">
        <v>6158</v>
      </c>
      <c r="G1016" s="20" t="s">
        <v>3878</v>
      </c>
      <c r="H1016" s="68" t="s">
        <v>6159</v>
      </c>
      <c r="I1016" s="69" t="s">
        <v>3878</v>
      </c>
      <c r="J1016" s="68" t="s">
        <v>6159</v>
      </c>
      <c r="K1016" s="68" t="s">
        <v>3878</v>
      </c>
      <c r="L1016" s="68" t="s">
        <v>6159</v>
      </c>
      <c r="M1016" s="19" t="str">
        <f>VLOOKUP($A1016,'[4]TOM T'!$C:$D,2,FALSE)</f>
        <v>Generic products details</v>
      </c>
      <c r="N1016" s="19" t="str">
        <f>IF((COUNTIF($G1016:$L1016,"Global Category")+COUNTIF($G1016:$L1016,"Regional Category"))&gt;0,"YES","")</f>
        <v/>
      </c>
      <c r="O1016" s="92" t="s">
        <v>3878</v>
      </c>
      <c r="P1016" s="93"/>
      <c r="Q1016" s="93"/>
      <c r="R1016" s="93"/>
      <c r="S1016" s="93"/>
      <c r="T1016" s="93"/>
      <c r="U1016" s="93"/>
      <c r="V1016" s="22"/>
    </row>
    <row r="1017" spans="1:22" ht="127.5" x14ac:dyDescent="0.45">
      <c r="A1017" s="8">
        <v>2076</v>
      </c>
      <c r="B1017" s="7" t="s">
        <v>1950</v>
      </c>
      <c r="C1017" s="7" t="s">
        <v>4689</v>
      </c>
      <c r="D1017" s="3" t="s">
        <v>312</v>
      </c>
      <c r="E1017" s="3" t="s">
        <v>313</v>
      </c>
      <c r="F1017" s="3" t="s">
        <v>6158</v>
      </c>
      <c r="G1017" s="20" t="s">
        <v>3878</v>
      </c>
      <c r="H1017" s="68" t="s">
        <v>6159</v>
      </c>
      <c r="I1017" s="69" t="s">
        <v>3878</v>
      </c>
      <c r="J1017" s="68" t="s">
        <v>6159</v>
      </c>
      <c r="K1017" s="68" t="s">
        <v>3878</v>
      </c>
      <c r="L1017" s="68" t="s">
        <v>6159</v>
      </c>
      <c r="M1017" s="19" t="str">
        <f>VLOOKUP($A1017,'[4]TOM T'!$C:$D,2,FALSE)</f>
        <v>Out of scope</v>
      </c>
      <c r="N1017" s="19" t="str">
        <f>IF((COUNTIF($G1017:$L1017,"Global Category")+COUNTIF($G1017:$L1017,"Regional Category"))&gt;0,"YES","")</f>
        <v/>
      </c>
      <c r="O1017" s="92" t="s">
        <v>3878</v>
      </c>
      <c r="P1017" s="93"/>
      <c r="Q1017" s="93"/>
      <c r="R1017" s="93"/>
      <c r="S1017" s="93"/>
      <c r="T1017" s="93"/>
      <c r="U1017" s="93"/>
      <c r="V1017" s="22"/>
    </row>
    <row r="1018" spans="1:22" ht="114.75" x14ac:dyDescent="0.45">
      <c r="A1018" s="8">
        <v>2085</v>
      </c>
      <c r="B1018" s="7" t="s">
        <v>1951</v>
      </c>
      <c r="C1018" s="7" t="s">
        <v>4690</v>
      </c>
      <c r="D1018" s="3" t="s">
        <v>766</v>
      </c>
      <c r="E1018" s="3" t="s">
        <v>767</v>
      </c>
      <c r="F1018" s="3" t="s">
        <v>6158</v>
      </c>
      <c r="G1018" s="20" t="s">
        <v>3878</v>
      </c>
      <c r="H1018" s="68" t="s">
        <v>6159</v>
      </c>
      <c r="I1018" s="69" t="s">
        <v>3878</v>
      </c>
      <c r="J1018" s="68" t="s">
        <v>6159</v>
      </c>
      <c r="K1018" s="68" t="s">
        <v>3878</v>
      </c>
      <c r="L1018" s="68" t="s">
        <v>6159</v>
      </c>
      <c r="M1018" s="19" t="str">
        <f>VLOOKUP($A1018,'[4]TOM T'!$C:$D,2,FALSE)</f>
        <v>Generic products details</v>
      </c>
      <c r="N1018" s="19" t="str">
        <f>IF((COUNTIF($G1018:$L1018,"Global Category")+COUNTIF($G1018:$L1018,"Regional Category"))&gt;0,"YES","")</f>
        <v/>
      </c>
      <c r="O1018" s="92" t="s">
        <v>3878</v>
      </c>
      <c r="P1018" s="93"/>
      <c r="Q1018" s="93"/>
      <c r="R1018" s="93"/>
      <c r="S1018" s="93"/>
      <c r="T1018" s="93"/>
      <c r="U1018" s="93"/>
      <c r="V1018" s="22"/>
    </row>
    <row r="1019" spans="1:22" ht="127.9" x14ac:dyDescent="0.45">
      <c r="A1019" s="8">
        <v>2086</v>
      </c>
      <c r="B1019" s="7" t="s">
        <v>4691</v>
      </c>
      <c r="C1019" s="7" t="s">
        <v>4692</v>
      </c>
      <c r="D1019" s="3" t="s">
        <v>769</v>
      </c>
      <c r="E1019" s="3" t="s">
        <v>770</v>
      </c>
      <c r="F1019" s="3" t="s">
        <v>6158</v>
      </c>
      <c r="G1019" s="20" t="s">
        <v>3878</v>
      </c>
      <c r="H1019" s="68" t="s">
        <v>6159</v>
      </c>
      <c r="I1019" s="69" t="s">
        <v>3878</v>
      </c>
      <c r="J1019" s="68" t="s">
        <v>6159</v>
      </c>
      <c r="K1019" s="68" t="s">
        <v>3878</v>
      </c>
      <c r="L1019" s="68" t="s">
        <v>6159</v>
      </c>
      <c r="M1019" s="19" t="str">
        <f>VLOOKUP($A1019,'[4]TOM T'!$C:$D,2,FALSE)</f>
        <v>Generic products details</v>
      </c>
      <c r="N1019" s="19" t="str">
        <f>IF((COUNTIF($G1019:$L1019,"Global Category")+COUNTIF($G1019:$L1019,"Regional Category"))&gt;0,"YES","")</f>
        <v/>
      </c>
      <c r="O1019" s="92" t="s">
        <v>3878</v>
      </c>
      <c r="P1019" s="93"/>
      <c r="Q1019" s="93"/>
      <c r="R1019" s="93"/>
      <c r="S1019" s="93"/>
      <c r="T1019" s="93"/>
      <c r="U1019" s="93"/>
      <c r="V1019" s="22"/>
    </row>
    <row r="1020" spans="1:22" ht="127.5" x14ac:dyDescent="0.45">
      <c r="A1020" s="8">
        <v>2089</v>
      </c>
      <c r="B1020" s="7" t="s">
        <v>1952</v>
      </c>
      <c r="C1020" s="7" t="s">
        <v>4693</v>
      </c>
      <c r="D1020" s="3" t="s">
        <v>107</v>
      </c>
      <c r="E1020" s="3" t="s">
        <v>108</v>
      </c>
      <c r="F1020" s="3" t="s">
        <v>6158</v>
      </c>
      <c r="G1020" s="20" t="s">
        <v>3878</v>
      </c>
      <c r="H1020" s="68" t="s">
        <v>6159</v>
      </c>
      <c r="I1020" s="69" t="s">
        <v>3878</v>
      </c>
      <c r="J1020" s="68" t="s">
        <v>6159</v>
      </c>
      <c r="K1020" s="68" t="s">
        <v>3878</v>
      </c>
      <c r="L1020" s="68" t="s">
        <v>6159</v>
      </c>
      <c r="M1020" s="19" t="str">
        <f>VLOOKUP($A1020,'[4]TOM T'!$C:$D,2,FALSE)</f>
        <v>Out of scope</v>
      </c>
      <c r="N1020" s="19" t="str">
        <f>IF((COUNTIF($G1020:$L1020,"Global Category")+COUNTIF($G1020:$L1020,"Regional Category"))&gt;0,"YES","")</f>
        <v/>
      </c>
      <c r="O1020" s="92" t="s">
        <v>3878</v>
      </c>
      <c r="P1020" s="93"/>
      <c r="Q1020" s="93"/>
      <c r="R1020" s="93"/>
      <c r="S1020" s="93"/>
      <c r="T1020" s="93"/>
      <c r="U1020" s="93"/>
      <c r="V1020" s="22"/>
    </row>
    <row r="1021" spans="1:22" ht="140.25" x14ac:dyDescent="0.45">
      <c r="A1021" s="18">
        <v>2090</v>
      </c>
      <c r="B1021" s="7" t="s">
        <v>1953</v>
      </c>
      <c r="C1021" s="7" t="s">
        <v>4694</v>
      </c>
      <c r="D1021" s="3" t="s">
        <v>110</v>
      </c>
      <c r="E1021" s="3" t="s">
        <v>111</v>
      </c>
      <c r="F1021" s="3" t="s">
        <v>6158</v>
      </c>
      <c r="G1021" s="20" t="s">
        <v>3873</v>
      </c>
      <c r="H1021" s="68" t="s">
        <v>6159</v>
      </c>
      <c r="I1021" s="68" t="s">
        <v>3873</v>
      </c>
      <c r="J1021" s="68" t="s">
        <v>6159</v>
      </c>
      <c r="K1021" s="68" t="s">
        <v>3873</v>
      </c>
      <c r="L1021" s="68" t="s">
        <v>6159</v>
      </c>
      <c r="M1021" s="19" t="str">
        <f>VLOOKUP($A1021,'[4]TOM T'!$C:$D,2,FALSE)</f>
        <v>Out of scope</v>
      </c>
      <c r="N1021" s="19" t="str">
        <f>IF((COUNTIF($G1021:$L1021,"Global Category")+COUNTIF($G1021:$L1021,"Regional Category"))&gt;0,"YES","")</f>
        <v/>
      </c>
      <c r="O1021" s="92" t="s">
        <v>3873</v>
      </c>
      <c r="P1021" s="93"/>
      <c r="Q1021" s="93"/>
      <c r="R1021" s="93"/>
      <c r="S1021" s="93"/>
      <c r="T1021" s="93"/>
      <c r="U1021" s="93"/>
      <c r="V1021" s="22"/>
    </row>
    <row r="1022" spans="1:22" ht="114.75" x14ac:dyDescent="0.45">
      <c r="A1022" s="18">
        <v>2091</v>
      </c>
      <c r="B1022" s="7" t="s">
        <v>1954</v>
      </c>
      <c r="C1022" s="7" t="s">
        <v>4695</v>
      </c>
      <c r="D1022" s="3" t="s">
        <v>113</v>
      </c>
      <c r="E1022" s="3" t="s">
        <v>114</v>
      </c>
      <c r="F1022" s="3" t="s">
        <v>6158</v>
      </c>
      <c r="G1022" s="20" t="s">
        <v>3873</v>
      </c>
      <c r="H1022" s="68" t="s">
        <v>6159</v>
      </c>
      <c r="I1022" s="68" t="s">
        <v>3873</v>
      </c>
      <c r="J1022" s="68" t="s">
        <v>6159</v>
      </c>
      <c r="K1022" s="68" t="s">
        <v>3873</v>
      </c>
      <c r="L1022" s="68" t="s">
        <v>6159</v>
      </c>
      <c r="M1022" s="19" t="str">
        <f>VLOOKUP($A1022,'[4]TOM T'!$C:$D,2,FALSE)</f>
        <v>Out of scope</v>
      </c>
      <c r="N1022" s="19" t="str">
        <f>IF((COUNTIF($G1022:$L1022,"Global Category")+COUNTIF($G1022:$L1022,"Regional Category"))&gt;0,"YES","")</f>
        <v/>
      </c>
      <c r="O1022" s="92" t="s">
        <v>3873</v>
      </c>
      <c r="P1022" s="93"/>
      <c r="Q1022" s="93"/>
      <c r="R1022" s="93"/>
      <c r="S1022" s="93"/>
      <c r="T1022" s="93"/>
      <c r="U1022" s="93"/>
      <c r="V1022" s="22"/>
    </row>
    <row r="1023" spans="1:22" ht="140.25" x14ac:dyDescent="0.45">
      <c r="A1023" s="18">
        <v>2092</v>
      </c>
      <c r="B1023" s="7" t="s">
        <v>1955</v>
      </c>
      <c r="C1023" s="7" t="s">
        <v>4696</v>
      </c>
      <c r="D1023" s="3" t="s">
        <v>116</v>
      </c>
      <c r="E1023" s="3" t="s">
        <v>117</v>
      </c>
      <c r="F1023" s="3" t="s">
        <v>6158</v>
      </c>
      <c r="G1023" s="20" t="s">
        <v>3873</v>
      </c>
      <c r="H1023" s="68" t="s">
        <v>6159</v>
      </c>
      <c r="I1023" s="68" t="s">
        <v>3873</v>
      </c>
      <c r="J1023" s="68" t="s">
        <v>6159</v>
      </c>
      <c r="K1023" s="68" t="s">
        <v>3873</v>
      </c>
      <c r="L1023" s="68" t="s">
        <v>6159</v>
      </c>
      <c r="M1023" s="19" t="str">
        <f>VLOOKUP($A1023,'[4]TOM T'!$C:$D,2,FALSE)</f>
        <v>Out of scope</v>
      </c>
      <c r="N1023" s="19" t="str">
        <f>IF((COUNTIF($G1023:$L1023,"Global Category")+COUNTIF($G1023:$L1023,"Regional Category"))&gt;0,"YES","")</f>
        <v/>
      </c>
      <c r="O1023" s="92" t="s">
        <v>3873</v>
      </c>
      <c r="P1023" s="93"/>
      <c r="Q1023" s="93"/>
      <c r="R1023" s="93"/>
      <c r="S1023" s="93"/>
      <c r="T1023" s="93"/>
      <c r="U1023" s="93"/>
      <c r="V1023" s="22"/>
    </row>
    <row r="1024" spans="1:22" ht="140.25" x14ac:dyDescent="0.45">
      <c r="A1024" s="18">
        <v>2093</v>
      </c>
      <c r="B1024" s="7" t="s">
        <v>1956</v>
      </c>
      <c r="C1024" s="7" t="s">
        <v>4697</v>
      </c>
      <c r="D1024" s="3" t="s">
        <v>119</v>
      </c>
      <c r="E1024" s="3" t="s">
        <v>3875</v>
      </c>
      <c r="F1024" s="3" t="s">
        <v>6158</v>
      </c>
      <c r="G1024" s="20" t="s">
        <v>3873</v>
      </c>
      <c r="H1024" s="68" t="s">
        <v>6159</v>
      </c>
      <c r="I1024" s="68" t="s">
        <v>3873</v>
      </c>
      <c r="J1024" s="68" t="s">
        <v>6159</v>
      </c>
      <c r="K1024" s="68" t="s">
        <v>3873</v>
      </c>
      <c r="L1024" s="68" t="s">
        <v>6159</v>
      </c>
      <c r="M1024" s="19" t="str">
        <f>VLOOKUP($A1024,'[4]TOM T'!$C:$D,2,FALSE)</f>
        <v>Out of scope</v>
      </c>
      <c r="N1024" s="19" t="str">
        <f>IF((COUNTIF($G1024:$L1024,"Global Category")+COUNTIF($G1024:$L1024,"Regional Category"))&gt;0,"YES","")</f>
        <v/>
      </c>
      <c r="O1024" s="92" t="s">
        <v>3873</v>
      </c>
      <c r="P1024" s="93"/>
      <c r="Q1024" s="93"/>
      <c r="R1024" s="93"/>
      <c r="S1024" s="93"/>
      <c r="T1024" s="93"/>
      <c r="U1024" s="93"/>
      <c r="V1024" s="22"/>
    </row>
    <row r="1025" spans="1:22" ht="127.5" x14ac:dyDescent="0.45">
      <c r="A1025" s="8">
        <v>2113</v>
      </c>
      <c r="B1025" s="7" t="s">
        <v>1957</v>
      </c>
      <c r="C1025" s="7" t="s">
        <v>4698</v>
      </c>
      <c r="D1025" s="3" t="s">
        <v>1958</v>
      </c>
      <c r="E1025" s="3" t="s">
        <v>1959</v>
      </c>
      <c r="F1025" s="3" t="s">
        <v>6158</v>
      </c>
      <c r="G1025" s="20" t="s">
        <v>3878</v>
      </c>
      <c r="H1025" s="68" t="s">
        <v>6159</v>
      </c>
      <c r="I1025" s="69" t="s">
        <v>3878</v>
      </c>
      <c r="J1025" s="68" t="s">
        <v>6159</v>
      </c>
      <c r="K1025" s="68" t="s">
        <v>3878</v>
      </c>
      <c r="L1025" s="68" t="s">
        <v>6159</v>
      </c>
      <c r="M1025" s="19" t="str">
        <f>VLOOKUP($A1025,'[4]TOM T'!$C:$D,2,FALSE)</f>
        <v>Out of scope</v>
      </c>
      <c r="N1025" s="19" t="str">
        <f>IF((COUNTIF($G1025:$L1025,"Global Category")+COUNTIF($G1025:$L1025,"Regional Category"))&gt;0,"YES","")</f>
        <v/>
      </c>
      <c r="O1025" s="92" t="s">
        <v>3878</v>
      </c>
      <c r="P1025" s="93"/>
      <c r="Q1025" s="93"/>
      <c r="R1025" s="93"/>
      <c r="S1025" s="93"/>
      <c r="T1025" s="93"/>
      <c r="U1025" s="93"/>
      <c r="V1025" s="22"/>
    </row>
    <row r="1026" spans="1:22" ht="127.5" x14ac:dyDescent="0.45">
      <c r="A1026" s="8">
        <v>2114</v>
      </c>
      <c r="B1026" s="7" t="s">
        <v>1960</v>
      </c>
      <c r="C1026" s="7" t="s">
        <v>4699</v>
      </c>
      <c r="D1026" s="3" t="s">
        <v>1961</v>
      </c>
      <c r="E1026" s="3" t="s">
        <v>1962</v>
      </c>
      <c r="F1026" s="3" t="s">
        <v>6158</v>
      </c>
      <c r="G1026" s="20" t="s">
        <v>3878</v>
      </c>
      <c r="H1026" s="68" t="s">
        <v>6159</v>
      </c>
      <c r="I1026" s="69" t="s">
        <v>3878</v>
      </c>
      <c r="J1026" s="68" t="s">
        <v>6159</v>
      </c>
      <c r="K1026" s="68" t="s">
        <v>3878</v>
      </c>
      <c r="L1026" s="68" t="s">
        <v>6159</v>
      </c>
      <c r="M1026" s="19" t="str">
        <f>VLOOKUP($A1026,'[4]TOM T'!$C:$D,2,FALSE)</f>
        <v>Out of scope</v>
      </c>
      <c r="N1026" s="19" t="str">
        <f>IF((COUNTIF($G1026:$L1026,"Global Category")+COUNTIF($G1026:$L1026,"Regional Category"))&gt;0,"YES","")</f>
        <v/>
      </c>
      <c r="O1026" s="92" t="s">
        <v>3878</v>
      </c>
      <c r="P1026" s="93"/>
      <c r="Q1026" s="93"/>
      <c r="R1026" s="93"/>
      <c r="S1026" s="93"/>
      <c r="T1026" s="93"/>
      <c r="U1026" s="93"/>
      <c r="V1026" s="22"/>
    </row>
    <row r="1027" spans="1:22" ht="114.75" x14ac:dyDescent="0.45">
      <c r="A1027" s="18">
        <v>2115</v>
      </c>
      <c r="B1027" s="7" t="s">
        <v>1963</v>
      </c>
      <c r="C1027" s="7" t="s">
        <v>4700</v>
      </c>
      <c r="D1027" s="3" t="s">
        <v>1964</v>
      </c>
      <c r="E1027" s="3" t="s">
        <v>1962</v>
      </c>
      <c r="F1027" s="3" t="s">
        <v>6158</v>
      </c>
      <c r="G1027" s="20" t="s">
        <v>3873</v>
      </c>
      <c r="H1027" s="68" t="s">
        <v>6159</v>
      </c>
      <c r="I1027" s="68" t="s">
        <v>3873</v>
      </c>
      <c r="J1027" s="68" t="s">
        <v>6159</v>
      </c>
      <c r="K1027" s="68" t="s">
        <v>3873</v>
      </c>
      <c r="L1027" s="68" t="s">
        <v>6159</v>
      </c>
      <c r="M1027" s="19" t="str">
        <f>VLOOKUP($A1027,'[4]TOM T'!$C:$D,2,FALSE)</f>
        <v>Out of scope</v>
      </c>
      <c r="N1027" s="19" t="str">
        <f>IF((COUNTIF($G1027:$L1027,"Global Category")+COUNTIF($G1027:$L1027,"Regional Category"))&gt;0,"YES","")</f>
        <v/>
      </c>
      <c r="O1027" s="92" t="s">
        <v>3873</v>
      </c>
      <c r="P1027" s="93"/>
      <c r="Q1027" s="93"/>
      <c r="R1027" s="93"/>
      <c r="S1027" s="93"/>
      <c r="T1027" s="93"/>
      <c r="U1027" s="93"/>
      <c r="V1027" s="22"/>
    </row>
    <row r="1028" spans="1:22" ht="127.5" x14ac:dyDescent="0.45">
      <c r="A1028" s="8">
        <v>2116</v>
      </c>
      <c r="B1028" s="7" t="s">
        <v>1965</v>
      </c>
      <c r="C1028" s="7" t="s">
        <v>4701</v>
      </c>
      <c r="D1028" s="3" t="s">
        <v>1966</v>
      </c>
      <c r="E1028" s="3" t="s">
        <v>1967</v>
      </c>
      <c r="F1028" s="3" t="s">
        <v>6158</v>
      </c>
      <c r="G1028" s="20" t="s">
        <v>3878</v>
      </c>
      <c r="H1028" s="68" t="s">
        <v>6159</v>
      </c>
      <c r="I1028" s="69" t="s">
        <v>3878</v>
      </c>
      <c r="J1028" s="68" t="s">
        <v>6159</v>
      </c>
      <c r="K1028" s="68" t="s">
        <v>3878</v>
      </c>
      <c r="L1028" s="68" t="s">
        <v>6159</v>
      </c>
      <c r="M1028" s="19" t="str">
        <f>VLOOKUP($A1028,'[4]TOM T'!$C:$D,2,FALSE)</f>
        <v>Out of scope</v>
      </c>
      <c r="N1028" s="19" t="str">
        <f>IF((COUNTIF($G1028:$L1028,"Global Category")+COUNTIF($G1028:$L1028,"Regional Category"))&gt;0,"YES","")</f>
        <v/>
      </c>
      <c r="O1028" s="92" t="s">
        <v>3878</v>
      </c>
      <c r="P1028" s="93"/>
      <c r="Q1028" s="93"/>
      <c r="R1028" s="93"/>
      <c r="S1028" s="93"/>
      <c r="T1028" s="93"/>
      <c r="U1028" s="93"/>
      <c r="V1028" s="22"/>
    </row>
    <row r="1029" spans="1:22" ht="127.5" x14ac:dyDescent="0.45">
      <c r="A1029" s="8">
        <v>2117</v>
      </c>
      <c r="B1029" s="7" t="s">
        <v>1968</v>
      </c>
      <c r="C1029" s="7" t="s">
        <v>4702</v>
      </c>
      <c r="D1029" s="3" t="s">
        <v>1969</v>
      </c>
      <c r="E1029" s="3" t="s">
        <v>1970</v>
      </c>
      <c r="F1029" s="3" t="s">
        <v>6158</v>
      </c>
      <c r="G1029" s="20" t="s">
        <v>3878</v>
      </c>
      <c r="H1029" s="68" t="s">
        <v>6159</v>
      </c>
      <c r="I1029" s="69" t="s">
        <v>3878</v>
      </c>
      <c r="J1029" s="68" t="s">
        <v>6159</v>
      </c>
      <c r="K1029" s="68" t="s">
        <v>3878</v>
      </c>
      <c r="L1029" s="68" t="s">
        <v>6159</v>
      </c>
      <c r="M1029" s="19" t="str">
        <f>VLOOKUP($A1029,'[4]TOM T'!$C:$D,2,FALSE)</f>
        <v>Out of scope</v>
      </c>
      <c r="N1029" s="19" t="str">
        <f>IF((COUNTIF($G1029:$L1029,"Global Category")+COUNTIF($G1029:$L1029,"Regional Category"))&gt;0,"YES","")</f>
        <v/>
      </c>
      <c r="O1029" s="92" t="s">
        <v>3878</v>
      </c>
      <c r="P1029" s="93"/>
      <c r="Q1029" s="93"/>
      <c r="R1029" s="93"/>
      <c r="S1029" s="93"/>
      <c r="T1029" s="93"/>
      <c r="U1029" s="93"/>
      <c r="V1029" s="22"/>
    </row>
    <row r="1030" spans="1:22" ht="127.5" x14ac:dyDescent="0.45">
      <c r="A1030" s="8">
        <v>2118</v>
      </c>
      <c r="B1030" s="7" t="s">
        <v>1971</v>
      </c>
      <c r="C1030" s="7" t="s">
        <v>4703</v>
      </c>
      <c r="D1030" s="3" t="s">
        <v>1972</v>
      </c>
      <c r="E1030" s="3" t="s">
        <v>1973</v>
      </c>
      <c r="F1030" s="3" t="s">
        <v>6158</v>
      </c>
      <c r="G1030" s="20" t="s">
        <v>3878</v>
      </c>
      <c r="H1030" s="68" t="s">
        <v>6159</v>
      </c>
      <c r="I1030" s="69" t="s">
        <v>3878</v>
      </c>
      <c r="J1030" s="68" t="s">
        <v>6159</v>
      </c>
      <c r="K1030" s="68" t="s">
        <v>3878</v>
      </c>
      <c r="L1030" s="68" t="s">
        <v>6159</v>
      </c>
      <c r="M1030" s="19" t="str">
        <f>VLOOKUP($A1030,'[4]TOM T'!$C:$D,2,FALSE)</f>
        <v>Out of scope</v>
      </c>
      <c r="N1030" s="19" t="str">
        <f>IF((COUNTIF($G1030:$L1030,"Global Category")+COUNTIF($G1030:$L1030,"Regional Category"))&gt;0,"YES","")</f>
        <v/>
      </c>
      <c r="O1030" s="92" t="s">
        <v>3878</v>
      </c>
      <c r="P1030" s="93"/>
      <c r="Q1030" s="93"/>
      <c r="R1030" s="93"/>
      <c r="S1030" s="93"/>
      <c r="T1030" s="93"/>
      <c r="U1030" s="93"/>
      <c r="V1030" s="22"/>
    </row>
    <row r="1031" spans="1:22" ht="127.5" x14ac:dyDescent="0.45">
      <c r="A1031" s="8">
        <v>2119</v>
      </c>
      <c r="B1031" s="7" t="s">
        <v>1974</v>
      </c>
      <c r="C1031" s="7" t="s">
        <v>4704</v>
      </c>
      <c r="D1031" s="3" t="s">
        <v>1975</v>
      </c>
      <c r="E1031" s="3" t="s">
        <v>1976</v>
      </c>
      <c r="F1031" s="3" t="s">
        <v>6158</v>
      </c>
      <c r="G1031" s="20" t="s">
        <v>3878</v>
      </c>
      <c r="H1031" s="68" t="s">
        <v>6159</v>
      </c>
      <c r="I1031" s="69" t="s">
        <v>3878</v>
      </c>
      <c r="J1031" s="68" t="s">
        <v>6159</v>
      </c>
      <c r="K1031" s="68" t="s">
        <v>3878</v>
      </c>
      <c r="L1031" s="68" t="s">
        <v>6159</v>
      </c>
      <c r="M1031" s="19" t="str">
        <f>VLOOKUP($A1031,'[4]TOM T'!$C:$D,2,FALSE)</f>
        <v>Out of scope</v>
      </c>
      <c r="N1031" s="19" t="str">
        <f>IF((COUNTIF($G1031:$L1031,"Global Category")+COUNTIF($G1031:$L1031,"Regional Category"))&gt;0,"YES","")</f>
        <v/>
      </c>
      <c r="O1031" s="92" t="s">
        <v>3878</v>
      </c>
      <c r="P1031" s="93"/>
      <c r="Q1031" s="93"/>
      <c r="R1031" s="93"/>
      <c r="S1031" s="93"/>
      <c r="T1031" s="93"/>
      <c r="U1031" s="93"/>
      <c r="V1031" s="22"/>
    </row>
    <row r="1032" spans="1:22" ht="114.75" x14ac:dyDescent="0.45">
      <c r="A1032" s="8">
        <v>2120</v>
      </c>
      <c r="B1032" s="7" t="s">
        <v>1977</v>
      </c>
      <c r="C1032" s="7" t="s">
        <v>4705</v>
      </c>
      <c r="D1032" s="3" t="s">
        <v>1978</v>
      </c>
      <c r="E1032" s="3" t="s">
        <v>1979</v>
      </c>
      <c r="F1032" s="3" t="s">
        <v>6158</v>
      </c>
      <c r="G1032" s="20" t="s">
        <v>3878</v>
      </c>
      <c r="H1032" s="68" t="s">
        <v>6159</v>
      </c>
      <c r="I1032" s="69" t="s">
        <v>3878</v>
      </c>
      <c r="J1032" s="68" t="s">
        <v>6159</v>
      </c>
      <c r="K1032" s="68" t="s">
        <v>3878</v>
      </c>
      <c r="L1032" s="68" t="s">
        <v>6159</v>
      </c>
      <c r="M1032" s="19" t="str">
        <f>VLOOKUP($A1032,'[4]TOM T'!$C:$D,2,FALSE)</f>
        <v>Out of scope</v>
      </c>
      <c r="N1032" s="19" t="str">
        <f>IF((COUNTIF($G1032:$L1032,"Global Category")+COUNTIF($G1032:$L1032,"Regional Category"))&gt;0,"YES","")</f>
        <v/>
      </c>
      <c r="O1032" s="92" t="s">
        <v>3878</v>
      </c>
      <c r="P1032" s="93"/>
      <c r="Q1032" s="93"/>
      <c r="R1032" s="93"/>
      <c r="S1032" s="93"/>
      <c r="T1032" s="93"/>
      <c r="U1032" s="93"/>
      <c r="V1032" s="22"/>
    </row>
    <row r="1033" spans="1:22" ht="127.5" x14ac:dyDescent="0.45">
      <c r="A1033" s="8">
        <v>2121</v>
      </c>
      <c r="B1033" s="7" t="s">
        <v>1980</v>
      </c>
      <c r="C1033" s="7" t="s">
        <v>4706</v>
      </c>
      <c r="D1033" s="3" t="s">
        <v>1981</v>
      </c>
      <c r="E1033" s="3" t="s">
        <v>1982</v>
      </c>
      <c r="F1033" s="3" t="s">
        <v>6158</v>
      </c>
      <c r="G1033" s="20" t="s">
        <v>3878</v>
      </c>
      <c r="H1033" s="68" t="s">
        <v>6159</v>
      </c>
      <c r="I1033" s="69" t="s">
        <v>3878</v>
      </c>
      <c r="J1033" s="68" t="s">
        <v>6159</v>
      </c>
      <c r="K1033" s="68" t="s">
        <v>3878</v>
      </c>
      <c r="L1033" s="68" t="s">
        <v>6159</v>
      </c>
      <c r="M1033" s="19" t="str">
        <f>VLOOKUP($A1033,'[4]TOM T'!$C:$D,2,FALSE)</f>
        <v>Out of scope</v>
      </c>
      <c r="N1033" s="19" t="str">
        <f>IF((COUNTIF($G1033:$L1033,"Global Category")+COUNTIF($G1033:$L1033,"Regional Category"))&gt;0,"YES","")</f>
        <v/>
      </c>
      <c r="O1033" s="92" t="s">
        <v>3878</v>
      </c>
      <c r="P1033" s="93"/>
      <c r="Q1033" s="93"/>
      <c r="R1033" s="93"/>
      <c r="S1033" s="93"/>
      <c r="T1033" s="93"/>
      <c r="U1033" s="93"/>
      <c r="V1033" s="22"/>
    </row>
    <row r="1034" spans="1:22" ht="114.75" x14ac:dyDescent="0.45">
      <c r="A1034" s="8">
        <v>2123</v>
      </c>
      <c r="B1034" s="7" t="s">
        <v>1983</v>
      </c>
      <c r="C1034" s="7" t="s">
        <v>4707</v>
      </c>
      <c r="D1034" s="3" t="s">
        <v>1837</v>
      </c>
      <c r="E1034" s="3" t="s">
        <v>1838</v>
      </c>
      <c r="F1034" s="3" t="s">
        <v>6158</v>
      </c>
      <c r="G1034" s="20" t="s">
        <v>3878</v>
      </c>
      <c r="H1034" s="68" t="s">
        <v>6159</v>
      </c>
      <c r="I1034" s="69" t="s">
        <v>3878</v>
      </c>
      <c r="J1034" s="68" t="s">
        <v>6159</v>
      </c>
      <c r="K1034" s="68" t="s">
        <v>3878</v>
      </c>
      <c r="L1034" s="68" t="s">
        <v>6159</v>
      </c>
      <c r="M1034" s="19" t="str">
        <f>VLOOKUP($A1034,'[4]TOM T'!$C:$D,2,FALSE)</f>
        <v>Out of scope</v>
      </c>
      <c r="N1034" s="19" t="str">
        <f>IF((COUNTIF($G1034:$L1034,"Global Category")+COUNTIF($G1034:$L1034,"Regional Category"))&gt;0,"YES","")</f>
        <v/>
      </c>
      <c r="O1034" s="92" t="s">
        <v>3878</v>
      </c>
      <c r="P1034" s="93"/>
      <c r="Q1034" s="93"/>
      <c r="R1034" s="93"/>
      <c r="S1034" s="93"/>
      <c r="T1034" s="93"/>
      <c r="U1034" s="93"/>
      <c r="V1034" s="22"/>
    </row>
    <row r="1035" spans="1:22" ht="127.5" x14ac:dyDescent="0.45">
      <c r="A1035" s="8">
        <v>2124</v>
      </c>
      <c r="B1035" s="7" t="s">
        <v>1984</v>
      </c>
      <c r="C1035" s="7" t="s">
        <v>4708</v>
      </c>
      <c r="D1035" s="3" t="s">
        <v>1840</v>
      </c>
      <c r="E1035" s="3" t="s">
        <v>1841</v>
      </c>
      <c r="F1035" s="3" t="s">
        <v>6158</v>
      </c>
      <c r="G1035" s="20" t="s">
        <v>3878</v>
      </c>
      <c r="H1035" s="68" t="s">
        <v>6159</v>
      </c>
      <c r="I1035" s="69" t="s">
        <v>3878</v>
      </c>
      <c r="J1035" s="68" t="s">
        <v>6159</v>
      </c>
      <c r="K1035" s="68" t="s">
        <v>3878</v>
      </c>
      <c r="L1035" s="68" t="s">
        <v>6159</v>
      </c>
      <c r="M1035" s="19" t="str">
        <f>VLOOKUP($A1035,'[4]TOM T'!$C:$D,2,FALSE)</f>
        <v>Out of scope</v>
      </c>
      <c r="N1035" s="19" t="str">
        <f>IF((COUNTIF($G1035:$L1035,"Global Category")+COUNTIF($G1035:$L1035,"Regional Category"))&gt;0,"YES","")</f>
        <v/>
      </c>
      <c r="O1035" s="92" t="s">
        <v>3878</v>
      </c>
      <c r="P1035" s="93"/>
      <c r="Q1035" s="93"/>
      <c r="R1035" s="93"/>
      <c r="S1035" s="93"/>
      <c r="T1035" s="93"/>
      <c r="U1035" s="93"/>
      <c r="V1035" s="22"/>
    </row>
    <row r="1036" spans="1:22" ht="140.25" x14ac:dyDescent="0.45">
      <c r="A1036" s="18">
        <v>2145</v>
      </c>
      <c r="B1036" s="7" t="s">
        <v>1985</v>
      </c>
      <c r="C1036" s="7" t="s">
        <v>4709</v>
      </c>
      <c r="D1036" s="3" t="s">
        <v>1986</v>
      </c>
      <c r="E1036" s="3" t="s">
        <v>1987</v>
      </c>
      <c r="F1036" s="3" t="s">
        <v>6158</v>
      </c>
      <c r="G1036" s="20" t="s">
        <v>3841</v>
      </c>
      <c r="H1036" s="68" t="s">
        <v>3696</v>
      </c>
      <c r="I1036" s="69" t="s">
        <v>3878</v>
      </c>
      <c r="J1036" s="68" t="s">
        <v>6159</v>
      </c>
      <c r="K1036" s="68" t="s">
        <v>3872</v>
      </c>
      <c r="L1036" s="68" t="s">
        <v>6159</v>
      </c>
      <c r="M1036" s="19" t="str">
        <f>VLOOKUP($A1036,'[4]TOM T'!$C:$D,2,FALSE)</f>
        <v>Food facts (nutritions, etc)</v>
      </c>
      <c r="N1036" s="19" t="str">
        <f>IF((COUNTIF($G1036:$L1036,"Global Category")+COUNTIF($G1036:$L1036,"Regional Category"))&gt;0,"YES","")</f>
        <v>YES</v>
      </c>
      <c r="O1036" s="92" t="s">
        <v>3878</v>
      </c>
      <c r="P1036" s="93"/>
      <c r="Q1036" s="93"/>
      <c r="R1036" s="93"/>
      <c r="S1036" s="93"/>
      <c r="T1036" s="93"/>
      <c r="U1036" s="93"/>
      <c r="V1036" s="22"/>
    </row>
    <row r="1037" spans="1:22" ht="409.5" x14ac:dyDescent="0.45">
      <c r="A1037" s="18">
        <v>2146</v>
      </c>
      <c r="B1037" s="7" t="s">
        <v>1988</v>
      </c>
      <c r="C1037" s="7" t="s">
        <v>4711</v>
      </c>
      <c r="D1037" s="3" t="s">
        <v>1989</v>
      </c>
      <c r="E1037" s="3" t="s">
        <v>1990</v>
      </c>
      <c r="F1037" s="3" t="s">
        <v>6158</v>
      </c>
      <c r="G1037" s="20" t="s">
        <v>3872</v>
      </c>
      <c r="H1037" s="68" t="s">
        <v>6159</v>
      </c>
      <c r="I1037" s="68" t="s">
        <v>3872</v>
      </c>
      <c r="J1037" s="68" t="s">
        <v>6159</v>
      </c>
      <c r="K1037" s="68" t="s">
        <v>3872</v>
      </c>
      <c r="L1037" s="68" t="s">
        <v>6159</v>
      </c>
      <c r="M1037" s="19" t="str">
        <f>VLOOKUP($A1037,'[4]TOM T'!$C:$D,2,FALSE)</f>
        <v>Food facts (nutritions, etc)</v>
      </c>
      <c r="N1037" s="19" t="str">
        <f>IF((COUNTIF($G1037:$L1037,"Global Category")+COUNTIF($G1037:$L1037,"Regional Category"))&gt;0,"YES","")</f>
        <v/>
      </c>
      <c r="O1037" s="20" t="s">
        <v>3872</v>
      </c>
      <c r="P1037" s="93"/>
      <c r="Q1037" s="93"/>
      <c r="R1037" s="93"/>
      <c r="S1037" s="93"/>
      <c r="T1037" s="93"/>
      <c r="U1037" s="93"/>
      <c r="V1037" s="22"/>
    </row>
    <row r="1038" spans="1:22" ht="114.75" x14ac:dyDescent="0.45">
      <c r="A1038" s="18">
        <v>2147</v>
      </c>
      <c r="B1038" s="7" t="s">
        <v>1991</v>
      </c>
      <c r="C1038" s="7" t="s">
        <v>4712</v>
      </c>
      <c r="D1038" s="3" t="s">
        <v>1992</v>
      </c>
      <c r="E1038" s="3" t="s">
        <v>4713</v>
      </c>
      <c r="F1038" s="3" t="s">
        <v>6158</v>
      </c>
      <c r="G1038" s="20" t="s">
        <v>3841</v>
      </c>
      <c r="H1038" s="68" t="s">
        <v>3696</v>
      </c>
      <c r="I1038" s="69" t="s">
        <v>3878</v>
      </c>
      <c r="J1038" s="68" t="s">
        <v>6159</v>
      </c>
      <c r="K1038" s="68" t="s">
        <v>3872</v>
      </c>
      <c r="L1038" s="68" t="s">
        <v>6159</v>
      </c>
      <c r="M1038" s="19" t="str">
        <f>VLOOKUP($A1038,'[4]TOM T'!$C:$D,2,FALSE)</f>
        <v>Food facts (nutritions, etc)</v>
      </c>
      <c r="N1038" s="19" t="str">
        <f>IF((COUNTIF($G1038:$L1038,"Global Category")+COUNTIF($G1038:$L1038,"Regional Category"))&gt;0,"YES","")</f>
        <v>YES</v>
      </c>
      <c r="O1038" s="134" t="s">
        <v>3878</v>
      </c>
      <c r="P1038" s="93"/>
      <c r="Q1038" s="93"/>
      <c r="R1038" s="93"/>
      <c r="S1038" s="93"/>
      <c r="T1038" s="93"/>
      <c r="U1038" s="93"/>
      <c r="V1038" s="22"/>
    </row>
    <row r="1039" spans="1:22" ht="114.75" x14ac:dyDescent="0.45">
      <c r="A1039" s="18">
        <v>2149</v>
      </c>
      <c r="B1039" s="7" t="s">
        <v>1993</v>
      </c>
      <c r="C1039" s="7" t="s">
        <v>4714</v>
      </c>
      <c r="D1039" s="3" t="s">
        <v>107</v>
      </c>
      <c r="E1039" s="3" t="s">
        <v>108</v>
      </c>
      <c r="F1039" s="3" t="s">
        <v>6158</v>
      </c>
      <c r="G1039" s="20" t="s">
        <v>3872</v>
      </c>
      <c r="H1039" s="68" t="s">
        <v>6159</v>
      </c>
      <c r="I1039" s="68" t="s">
        <v>3872</v>
      </c>
      <c r="J1039" s="68" t="s">
        <v>6159</v>
      </c>
      <c r="K1039" s="68" t="s">
        <v>3872</v>
      </c>
      <c r="L1039" s="68" t="s">
        <v>6159</v>
      </c>
      <c r="M1039" s="19" t="str">
        <f>VLOOKUP($A1039,'[4]TOM T'!$C:$D,2,FALSE)</f>
        <v>Food facts (nutritions, etc)</v>
      </c>
      <c r="N1039" s="19" t="str">
        <f>IF((COUNTIF($G1039:$L1039,"Global Category")+COUNTIF($G1039:$L1039,"Regional Category"))&gt;0,"YES","")</f>
        <v/>
      </c>
      <c r="O1039" s="20" t="s">
        <v>3872</v>
      </c>
      <c r="P1039" s="93"/>
      <c r="Q1039" s="93"/>
      <c r="R1039" s="93"/>
      <c r="S1039" s="93"/>
      <c r="T1039" s="93"/>
      <c r="U1039" s="93"/>
      <c r="V1039" s="22"/>
    </row>
    <row r="1040" spans="1:22" ht="127.5" x14ac:dyDescent="0.45">
      <c r="A1040" s="18">
        <v>2150</v>
      </c>
      <c r="B1040" s="7" t="s">
        <v>1994</v>
      </c>
      <c r="C1040" s="7" t="s">
        <v>4715</v>
      </c>
      <c r="D1040" s="3" t="s">
        <v>110</v>
      </c>
      <c r="E1040" s="3" t="s">
        <v>111</v>
      </c>
      <c r="F1040" s="3" t="s">
        <v>6158</v>
      </c>
      <c r="G1040" s="20" t="s">
        <v>3873</v>
      </c>
      <c r="H1040" s="68" t="s">
        <v>6159</v>
      </c>
      <c r="I1040" s="68" t="s">
        <v>3873</v>
      </c>
      <c r="J1040" s="68" t="s">
        <v>6159</v>
      </c>
      <c r="K1040" s="68" t="s">
        <v>3873</v>
      </c>
      <c r="L1040" s="68" t="s">
        <v>6159</v>
      </c>
      <c r="M1040" s="19" t="str">
        <f>VLOOKUP($A1040,'[4]TOM T'!$C:$D,2,FALSE)</f>
        <v>Food facts (nutritions, etc)</v>
      </c>
      <c r="N1040" s="19" t="str">
        <f>IF((COUNTIF($G1040:$L1040,"Global Category")+COUNTIF($G1040:$L1040,"Regional Category"))&gt;0,"YES","")</f>
        <v/>
      </c>
      <c r="O1040" s="92" t="s">
        <v>3873</v>
      </c>
      <c r="P1040" s="93"/>
      <c r="Q1040" s="93"/>
      <c r="R1040" s="93"/>
      <c r="S1040" s="93"/>
      <c r="T1040" s="93"/>
      <c r="U1040" s="93"/>
      <c r="V1040" s="22"/>
    </row>
    <row r="1041" spans="1:22" ht="127.5" x14ac:dyDescent="0.45">
      <c r="A1041" s="18">
        <v>2151</v>
      </c>
      <c r="B1041" s="7" t="s">
        <v>1995</v>
      </c>
      <c r="C1041" s="7" t="s">
        <v>4716</v>
      </c>
      <c r="D1041" s="3" t="s">
        <v>113</v>
      </c>
      <c r="E1041" s="3" t="s">
        <v>114</v>
      </c>
      <c r="F1041" s="3" t="s">
        <v>6158</v>
      </c>
      <c r="G1041" s="20" t="s">
        <v>3873</v>
      </c>
      <c r="H1041" s="68" t="s">
        <v>6159</v>
      </c>
      <c r="I1041" s="68" t="s">
        <v>3873</v>
      </c>
      <c r="J1041" s="68" t="s">
        <v>6159</v>
      </c>
      <c r="K1041" s="68" t="s">
        <v>3873</v>
      </c>
      <c r="L1041" s="68" t="s">
        <v>6159</v>
      </c>
      <c r="M1041" s="19" t="str">
        <f>VLOOKUP($A1041,'[4]TOM T'!$C:$D,2,FALSE)</f>
        <v>Food facts (nutritions, etc)</v>
      </c>
      <c r="N1041" s="19" t="str">
        <f>IF((COUNTIF($G1041:$L1041,"Global Category")+COUNTIF($G1041:$L1041,"Regional Category"))&gt;0,"YES","")</f>
        <v/>
      </c>
      <c r="O1041" s="92" t="s">
        <v>3873</v>
      </c>
      <c r="P1041" s="93"/>
      <c r="Q1041" s="93"/>
      <c r="R1041" s="93"/>
      <c r="S1041" s="93"/>
      <c r="T1041" s="93"/>
      <c r="U1041" s="93"/>
      <c r="V1041" s="22"/>
    </row>
    <row r="1042" spans="1:22" ht="127.5" x14ac:dyDescent="0.45">
      <c r="A1042" s="18">
        <v>2152</v>
      </c>
      <c r="B1042" s="7" t="s">
        <v>1996</v>
      </c>
      <c r="C1042" s="7" t="s">
        <v>4717</v>
      </c>
      <c r="D1042" s="3" t="s">
        <v>116</v>
      </c>
      <c r="E1042" s="3" t="s">
        <v>117</v>
      </c>
      <c r="F1042" s="3" t="s">
        <v>6158</v>
      </c>
      <c r="G1042" s="20" t="s">
        <v>3873</v>
      </c>
      <c r="H1042" s="68" t="s">
        <v>6159</v>
      </c>
      <c r="I1042" s="68" t="s">
        <v>3873</v>
      </c>
      <c r="J1042" s="68" t="s">
        <v>6159</v>
      </c>
      <c r="K1042" s="68" t="s">
        <v>3873</v>
      </c>
      <c r="L1042" s="68" t="s">
        <v>6159</v>
      </c>
      <c r="M1042" s="19" t="str">
        <f>VLOOKUP($A1042,'[4]TOM T'!$C:$D,2,FALSE)</f>
        <v>Food facts (nutritions, etc)</v>
      </c>
      <c r="N1042" s="19" t="str">
        <f>IF((COUNTIF($G1042:$L1042,"Global Category")+COUNTIF($G1042:$L1042,"Regional Category"))&gt;0,"YES","")</f>
        <v/>
      </c>
      <c r="O1042" s="134" t="s">
        <v>3873</v>
      </c>
      <c r="P1042" s="93"/>
      <c r="Q1042" s="93"/>
      <c r="R1042" s="93"/>
      <c r="S1042" s="93"/>
      <c r="T1042" s="93"/>
      <c r="U1042" s="93"/>
      <c r="V1042" s="22"/>
    </row>
    <row r="1043" spans="1:22" ht="114.75" x14ac:dyDescent="0.45">
      <c r="A1043" s="18">
        <v>2153</v>
      </c>
      <c r="B1043" s="7" t="s">
        <v>1997</v>
      </c>
      <c r="C1043" s="7" t="s">
        <v>4718</v>
      </c>
      <c r="D1043" s="3" t="s">
        <v>119</v>
      </c>
      <c r="E1043" s="3" t="s">
        <v>3875</v>
      </c>
      <c r="F1043" s="3" t="s">
        <v>6158</v>
      </c>
      <c r="G1043" s="20" t="s">
        <v>3873</v>
      </c>
      <c r="H1043" s="68" t="s">
        <v>6159</v>
      </c>
      <c r="I1043" s="68" t="s">
        <v>3873</v>
      </c>
      <c r="J1043" s="68" t="s">
        <v>6159</v>
      </c>
      <c r="K1043" s="68" t="s">
        <v>3873</v>
      </c>
      <c r="L1043" s="68" t="s">
        <v>6159</v>
      </c>
      <c r="M1043" s="19" t="str">
        <f>VLOOKUP($A1043,'[4]TOM T'!$C:$D,2,FALSE)</f>
        <v>Food facts (nutritions, etc)</v>
      </c>
      <c r="N1043" s="19" t="str">
        <f>IF((COUNTIF($G1043:$L1043,"Global Category")+COUNTIF($G1043:$L1043,"Regional Category"))&gt;0,"YES","")</f>
        <v/>
      </c>
      <c r="O1043" s="134" t="s">
        <v>3873</v>
      </c>
      <c r="P1043" s="93"/>
      <c r="Q1043" s="93"/>
      <c r="R1043" s="93"/>
      <c r="S1043" s="93"/>
      <c r="T1043" s="93"/>
      <c r="U1043" s="93"/>
      <c r="V1043" s="22"/>
    </row>
    <row r="1044" spans="1:22" ht="242.25" x14ac:dyDescent="0.45">
      <c r="A1044" s="18">
        <v>2159</v>
      </c>
      <c r="B1044" s="7" t="s">
        <v>1998</v>
      </c>
      <c r="C1044" s="7" t="s">
        <v>4719</v>
      </c>
      <c r="D1044" s="3" t="s">
        <v>1999</v>
      </c>
      <c r="E1044" s="3" t="s">
        <v>2000</v>
      </c>
      <c r="F1044" s="3" t="s">
        <v>6158</v>
      </c>
      <c r="G1044" s="20" t="s">
        <v>3872</v>
      </c>
      <c r="H1044" s="68" t="s">
        <v>6159</v>
      </c>
      <c r="I1044" s="68" t="s">
        <v>3872</v>
      </c>
      <c r="J1044" s="68" t="s">
        <v>6159</v>
      </c>
      <c r="K1044" s="68" t="s">
        <v>3872</v>
      </c>
      <c r="L1044" s="68" t="s">
        <v>6159</v>
      </c>
      <c r="M1044" s="19" t="str">
        <f>VLOOKUP($A1044,'[4]TOM T'!$C:$D,2,FALSE)</f>
        <v>Packaging, Hierarchy &amp; Logistics</v>
      </c>
      <c r="N1044" s="19" t="str">
        <f>IF((COUNTIF($G1044:$L1044,"Global Category")+COUNTIF($G1044:$L1044,"Regional Category"))&gt;0,"YES","")</f>
        <v/>
      </c>
      <c r="O1044" s="20" t="s">
        <v>3872</v>
      </c>
      <c r="P1044" s="93"/>
      <c r="Q1044" s="93"/>
      <c r="R1044" s="93"/>
      <c r="S1044" s="93"/>
      <c r="T1044" s="93"/>
      <c r="U1044" s="93"/>
      <c r="V1044" s="22"/>
    </row>
    <row r="1045" spans="1:22" ht="127.5" x14ac:dyDescent="0.45">
      <c r="A1045" s="18">
        <v>2161</v>
      </c>
      <c r="B1045" s="7" t="s">
        <v>2001</v>
      </c>
      <c r="C1045" s="7" t="s">
        <v>4720</v>
      </c>
      <c r="D1045" s="3" t="s">
        <v>2002</v>
      </c>
      <c r="E1045" s="3" t="s">
        <v>2003</v>
      </c>
      <c r="F1045" s="3" t="s">
        <v>6158</v>
      </c>
      <c r="G1045" s="20" t="s">
        <v>3872</v>
      </c>
      <c r="H1045" s="68" t="s">
        <v>6159</v>
      </c>
      <c r="I1045" s="68" t="s">
        <v>3872</v>
      </c>
      <c r="J1045" s="68" t="s">
        <v>6159</v>
      </c>
      <c r="K1045" s="68" t="s">
        <v>3872</v>
      </c>
      <c r="L1045" s="68" t="s">
        <v>6159</v>
      </c>
      <c r="M1045" s="19" t="str">
        <f>VLOOKUP($A1045,'[4]TOM T'!$C:$D,2,FALSE)</f>
        <v>Packaging, Hierarchy &amp; Logistics</v>
      </c>
      <c r="N1045" s="19" t="str">
        <f>IF((COUNTIF($G1045:$L1045,"Global Category")+COUNTIF($G1045:$L1045,"Regional Category"))&gt;0,"YES","")</f>
        <v/>
      </c>
      <c r="O1045" s="68" t="s">
        <v>3872</v>
      </c>
      <c r="P1045" s="93"/>
      <c r="Q1045" s="93"/>
      <c r="R1045" s="93"/>
      <c r="S1045" s="93"/>
      <c r="T1045" s="93"/>
      <c r="U1045" s="93"/>
      <c r="V1045" s="22"/>
    </row>
    <row r="1046" spans="1:22" ht="114.75" x14ac:dyDescent="0.45">
      <c r="A1046" s="18">
        <v>2162</v>
      </c>
      <c r="B1046" s="7" t="s">
        <v>2004</v>
      </c>
      <c r="C1046" s="7" t="s">
        <v>4721</v>
      </c>
      <c r="D1046" s="3" t="s">
        <v>2005</v>
      </c>
      <c r="E1046" s="3" t="s">
        <v>2006</v>
      </c>
      <c r="F1046" s="3" t="s">
        <v>6158</v>
      </c>
      <c r="G1046" s="20" t="s">
        <v>4722</v>
      </c>
      <c r="H1046" s="68" t="s">
        <v>6159</v>
      </c>
      <c r="I1046" s="69" t="s">
        <v>4722</v>
      </c>
      <c r="J1046" s="68" t="s">
        <v>6159</v>
      </c>
      <c r="K1046" s="68" t="s">
        <v>4722</v>
      </c>
      <c r="L1046" s="68" t="s">
        <v>6159</v>
      </c>
      <c r="M1046" s="19" t="str">
        <f>VLOOKUP($A1046,'[4]TOM T'!$C:$D,2,FALSE)</f>
        <v>Packaging, Hierarchy &amp; Logistics</v>
      </c>
      <c r="N1046" s="19" t="str">
        <f>IF((COUNTIF($G1046:$L1046,"Global Category")+COUNTIF($G1046:$L1046,"Regional Category"))&gt;0,"YES","")</f>
        <v/>
      </c>
      <c r="O1046" s="23" t="s">
        <v>4722</v>
      </c>
      <c r="P1046" s="93"/>
      <c r="Q1046" s="93"/>
      <c r="R1046" s="93"/>
      <c r="S1046" s="93"/>
      <c r="T1046" s="93"/>
      <c r="U1046" s="93"/>
      <c r="V1046" s="22"/>
    </row>
    <row r="1047" spans="1:22" ht="114.75" x14ac:dyDescent="0.45">
      <c r="A1047" s="18">
        <v>2165</v>
      </c>
      <c r="B1047" s="7" t="s">
        <v>2007</v>
      </c>
      <c r="C1047" s="7" t="s">
        <v>4723</v>
      </c>
      <c r="D1047" s="3" t="s">
        <v>2008</v>
      </c>
      <c r="E1047" s="3" t="s">
        <v>2009</v>
      </c>
      <c r="F1047" s="3" t="s">
        <v>6158</v>
      </c>
      <c r="G1047" s="20" t="s">
        <v>3872</v>
      </c>
      <c r="H1047" s="68" t="s">
        <v>6159</v>
      </c>
      <c r="I1047" s="68" t="s">
        <v>3872</v>
      </c>
      <c r="J1047" s="68" t="s">
        <v>6159</v>
      </c>
      <c r="K1047" s="68" t="s">
        <v>3872</v>
      </c>
      <c r="L1047" s="68" t="s">
        <v>6159</v>
      </c>
      <c r="M1047" s="19" t="str">
        <f>VLOOKUP($A1047,'[4]TOM T'!$C:$D,2,FALSE)</f>
        <v>Packaging, Hierarchy &amp; Logistics</v>
      </c>
      <c r="N1047" s="19" t="str">
        <f>IF((COUNTIF($G1047:$L1047,"Global Category")+COUNTIF($G1047:$L1047,"Regional Category"))&gt;0,"YES","")</f>
        <v/>
      </c>
      <c r="O1047" s="20" t="s">
        <v>3872</v>
      </c>
      <c r="P1047" s="93"/>
      <c r="Q1047" s="93"/>
      <c r="R1047" s="93"/>
      <c r="S1047" s="93"/>
      <c r="T1047" s="93"/>
      <c r="U1047" s="93"/>
      <c r="V1047" s="22"/>
    </row>
    <row r="1048" spans="1:22" ht="114.75" x14ac:dyDescent="0.45">
      <c r="A1048" s="8">
        <v>2166</v>
      </c>
      <c r="B1048" s="7" t="s">
        <v>2010</v>
      </c>
      <c r="C1048" s="7" t="s">
        <v>4724</v>
      </c>
      <c r="D1048" s="3" t="s">
        <v>2011</v>
      </c>
      <c r="E1048" s="3" t="s">
        <v>4725</v>
      </c>
      <c r="F1048" s="3" t="s">
        <v>6158</v>
      </c>
      <c r="G1048" s="20" t="s">
        <v>3842</v>
      </c>
      <c r="H1048" s="68" t="s">
        <v>3696</v>
      </c>
      <c r="I1048" s="68" t="s">
        <v>3842</v>
      </c>
      <c r="J1048" s="68" t="s">
        <v>3696</v>
      </c>
      <c r="K1048" s="68" t="s">
        <v>3842</v>
      </c>
      <c r="L1048" s="68" t="s">
        <v>3696</v>
      </c>
      <c r="M1048" s="19" t="str">
        <f>VLOOKUP($A1048,'[4]TOM T'!$C:$D,2,FALSE)</f>
        <v>Packaging, Hierarchy &amp; Logistics</v>
      </c>
      <c r="N1048" s="19" t="str">
        <f>IF((COUNTIF($G1048:$L1048,"Global Category")+COUNTIF($G1048:$L1048,"Regional Category"))&gt;0,"YES","")</f>
        <v>YES</v>
      </c>
      <c r="O1048" s="134" t="s">
        <v>3872</v>
      </c>
      <c r="P1048" s="94"/>
      <c r="Q1048" s="93"/>
      <c r="R1048" s="93"/>
      <c r="S1048" s="93"/>
      <c r="T1048" s="93"/>
      <c r="U1048" s="93"/>
      <c r="V1048" s="22"/>
    </row>
    <row r="1049" spans="1:22" ht="127.5" x14ac:dyDescent="0.45">
      <c r="A1049" s="8">
        <v>2167</v>
      </c>
      <c r="B1049" s="7" t="s">
        <v>2012</v>
      </c>
      <c r="C1049" s="7" t="s">
        <v>4726</v>
      </c>
      <c r="D1049" s="3" t="s">
        <v>2013</v>
      </c>
      <c r="E1049" s="3" t="s">
        <v>2014</v>
      </c>
      <c r="F1049" s="3" t="s">
        <v>6158</v>
      </c>
      <c r="G1049" s="20" t="s">
        <v>3872</v>
      </c>
      <c r="H1049" s="68" t="s">
        <v>6159</v>
      </c>
      <c r="I1049" s="68" t="s">
        <v>3872</v>
      </c>
      <c r="J1049" s="68" t="s">
        <v>6159</v>
      </c>
      <c r="K1049" s="68" t="s">
        <v>3872</v>
      </c>
      <c r="L1049" s="68" t="s">
        <v>6159</v>
      </c>
      <c r="M1049" s="19" t="str">
        <f>VLOOKUP($A1049,'[4]TOM T'!$C:$D,2,FALSE)</f>
        <v>Packaging, Hierarchy &amp; Logistics</v>
      </c>
      <c r="N1049" s="19" t="str">
        <f>IF((COUNTIF($G1049:$L1049,"Global Category")+COUNTIF($G1049:$L1049,"Regional Category"))&gt;0,"YES","")</f>
        <v/>
      </c>
      <c r="O1049" s="68" t="s">
        <v>3872</v>
      </c>
      <c r="P1049" s="93"/>
      <c r="Q1049" s="93"/>
      <c r="R1049" s="93"/>
      <c r="S1049" s="93"/>
      <c r="T1049" s="93"/>
      <c r="U1049" s="93"/>
      <c r="V1049" s="22"/>
    </row>
    <row r="1050" spans="1:22" ht="140.25" x14ac:dyDescent="0.45">
      <c r="A1050" s="18">
        <v>2168</v>
      </c>
      <c r="B1050" s="7" t="s">
        <v>2015</v>
      </c>
      <c r="C1050" s="7" t="s">
        <v>4727</v>
      </c>
      <c r="D1050" s="3" t="s">
        <v>2016</v>
      </c>
      <c r="E1050" s="3" t="s">
        <v>2017</v>
      </c>
      <c r="F1050" s="3" t="s">
        <v>6158</v>
      </c>
      <c r="G1050" s="20" t="s">
        <v>3872</v>
      </c>
      <c r="H1050" s="68" t="s">
        <v>6159</v>
      </c>
      <c r="I1050" s="68" t="s">
        <v>3872</v>
      </c>
      <c r="J1050" s="68" t="s">
        <v>6159</v>
      </c>
      <c r="K1050" s="68" t="s">
        <v>3872</v>
      </c>
      <c r="L1050" s="68" t="s">
        <v>6159</v>
      </c>
      <c r="M1050" s="19" t="str">
        <f>VLOOKUP($A1050,'[4]TOM T'!$C:$D,2,FALSE)</f>
        <v>Packaging, Hierarchy &amp; Logistics</v>
      </c>
      <c r="N1050" s="19" t="str">
        <f>IF((COUNTIF($G1050:$L1050,"Global Category")+COUNTIF($G1050:$L1050,"Regional Category"))&gt;0,"YES","")</f>
        <v/>
      </c>
      <c r="O1050" s="20" t="s">
        <v>3872</v>
      </c>
      <c r="P1050" s="93"/>
      <c r="Q1050" s="93"/>
      <c r="R1050" s="93"/>
      <c r="S1050" s="93"/>
      <c r="T1050" s="93"/>
      <c r="U1050" s="93"/>
      <c r="V1050" s="22"/>
    </row>
    <row r="1051" spans="1:22" ht="114.75" x14ac:dyDescent="0.45">
      <c r="A1051" s="18">
        <v>2170</v>
      </c>
      <c r="B1051" s="7" t="s">
        <v>2018</v>
      </c>
      <c r="C1051" s="7" t="s">
        <v>4728</v>
      </c>
      <c r="D1051" s="3" t="s">
        <v>2019</v>
      </c>
      <c r="E1051" s="3" t="s">
        <v>2020</v>
      </c>
      <c r="F1051" s="3" t="s">
        <v>6158</v>
      </c>
      <c r="G1051" s="20" t="s">
        <v>3872</v>
      </c>
      <c r="H1051" s="68" t="s">
        <v>6159</v>
      </c>
      <c r="I1051" s="68" t="s">
        <v>3872</v>
      </c>
      <c r="J1051" s="68" t="s">
        <v>6159</v>
      </c>
      <c r="K1051" s="68" t="s">
        <v>3872</v>
      </c>
      <c r="L1051" s="68" t="s">
        <v>6159</v>
      </c>
      <c r="M1051" s="19" t="str">
        <f>VLOOKUP($A1051,'[4]TOM T'!$C:$D,2,FALSE)</f>
        <v>Packaging, Hierarchy &amp; Logistics</v>
      </c>
      <c r="N1051" s="19" t="str">
        <f>IF((COUNTIF($G1051:$L1051,"Global Category")+COUNTIF($G1051:$L1051,"Regional Category"))&gt;0,"YES","")</f>
        <v/>
      </c>
      <c r="O1051" s="68" t="s">
        <v>3872</v>
      </c>
      <c r="P1051" s="93"/>
      <c r="Q1051" s="93"/>
      <c r="R1051" s="93"/>
      <c r="S1051" s="93"/>
      <c r="T1051" s="93"/>
      <c r="U1051" s="93"/>
      <c r="V1051" s="22"/>
    </row>
    <row r="1052" spans="1:22" ht="114.75" x14ac:dyDescent="0.45">
      <c r="A1052" s="18">
        <v>2171</v>
      </c>
      <c r="B1052" s="7" t="s">
        <v>2021</v>
      </c>
      <c r="C1052" s="7" t="s">
        <v>4729</v>
      </c>
      <c r="D1052" s="3" t="s">
        <v>2022</v>
      </c>
      <c r="E1052" s="3" t="s">
        <v>2023</v>
      </c>
      <c r="F1052" s="3" t="s">
        <v>6158</v>
      </c>
      <c r="G1052" s="20" t="s">
        <v>3872</v>
      </c>
      <c r="H1052" s="68" t="s">
        <v>6159</v>
      </c>
      <c r="I1052" s="68" t="s">
        <v>3872</v>
      </c>
      <c r="J1052" s="68" t="s">
        <v>6159</v>
      </c>
      <c r="K1052" s="68" t="s">
        <v>3872</v>
      </c>
      <c r="L1052" s="68" t="s">
        <v>6159</v>
      </c>
      <c r="M1052" s="19" t="str">
        <f>VLOOKUP($A1052,'[4]TOM T'!$C:$D,2,FALSE)</f>
        <v>Packaging, Hierarchy &amp; Logistics</v>
      </c>
      <c r="N1052" s="19" t="str">
        <f>IF((COUNTIF($G1052:$L1052,"Global Category")+COUNTIF($G1052:$L1052,"Regional Category"))&gt;0,"YES","")</f>
        <v/>
      </c>
      <c r="O1052" s="68" t="s">
        <v>3872</v>
      </c>
      <c r="P1052" s="93"/>
      <c r="Q1052" s="93"/>
      <c r="R1052" s="93"/>
      <c r="S1052" s="93"/>
      <c r="T1052" s="93"/>
      <c r="U1052" s="93"/>
      <c r="V1052" s="22"/>
    </row>
    <row r="1053" spans="1:22" ht="114.75" x14ac:dyDescent="0.45">
      <c r="A1053" s="18">
        <v>2175</v>
      </c>
      <c r="B1053" s="7" t="s">
        <v>2026</v>
      </c>
      <c r="C1053" s="7" t="s">
        <v>4730</v>
      </c>
      <c r="D1053" s="3" t="s">
        <v>2027</v>
      </c>
      <c r="E1053" s="3" t="s">
        <v>2028</v>
      </c>
      <c r="F1053" s="3" t="s">
        <v>6158</v>
      </c>
      <c r="G1053" s="20" t="s">
        <v>3872</v>
      </c>
      <c r="H1053" s="68" t="s">
        <v>6159</v>
      </c>
      <c r="I1053" s="68" t="s">
        <v>3872</v>
      </c>
      <c r="J1053" s="68" t="s">
        <v>6159</v>
      </c>
      <c r="K1053" s="68" t="s">
        <v>3872</v>
      </c>
      <c r="L1053" s="68" t="s">
        <v>6159</v>
      </c>
      <c r="M1053" s="19" t="str">
        <f>VLOOKUP($A1053,'[4]TOM T'!$C:$D,2,FALSE)</f>
        <v>Packaging, Hierarchy &amp; Logistics</v>
      </c>
      <c r="N1053" s="19" t="str">
        <f>IF((COUNTIF($G1053:$L1053,"Global Category")+COUNTIF($G1053:$L1053,"Regional Category"))&gt;0,"YES","")</f>
        <v/>
      </c>
      <c r="O1053" s="20" t="s">
        <v>3872</v>
      </c>
      <c r="P1053" s="93"/>
      <c r="Q1053" s="93"/>
      <c r="R1053" s="93"/>
      <c r="S1053" s="93"/>
      <c r="T1053" s="93"/>
      <c r="U1053" s="93"/>
      <c r="V1053" s="22"/>
    </row>
    <row r="1054" spans="1:22" ht="114.75" x14ac:dyDescent="0.45">
      <c r="A1054" s="18">
        <v>2176</v>
      </c>
      <c r="B1054" s="7" t="s">
        <v>2029</v>
      </c>
      <c r="C1054" s="7" t="s">
        <v>4731</v>
      </c>
      <c r="D1054" s="3" t="s">
        <v>2030</v>
      </c>
      <c r="E1054" s="3" t="s">
        <v>2031</v>
      </c>
      <c r="F1054" s="3" t="s">
        <v>6158</v>
      </c>
      <c r="G1054" s="20" t="s">
        <v>3872</v>
      </c>
      <c r="H1054" s="68" t="s">
        <v>6159</v>
      </c>
      <c r="I1054" s="68" t="s">
        <v>3872</v>
      </c>
      <c r="J1054" s="68" t="s">
        <v>6159</v>
      </c>
      <c r="K1054" s="68" t="s">
        <v>3872</v>
      </c>
      <c r="L1054" s="68" t="s">
        <v>6159</v>
      </c>
      <c r="M1054" s="19" t="str">
        <f>VLOOKUP($A1054,'[4]TOM T'!$C:$D,2,FALSE)</f>
        <v>Packaging, Hierarchy &amp; Logistics</v>
      </c>
      <c r="N1054" s="19" t="str">
        <f>IF((COUNTIF($G1054:$L1054,"Global Category")+COUNTIF($G1054:$L1054,"Regional Category"))&gt;0,"YES","")</f>
        <v/>
      </c>
      <c r="O1054" s="68" t="s">
        <v>3872</v>
      </c>
      <c r="P1054" s="93"/>
      <c r="Q1054" s="93"/>
      <c r="R1054" s="93"/>
      <c r="S1054" s="93"/>
      <c r="T1054" s="93"/>
      <c r="U1054" s="93"/>
      <c r="V1054" s="22"/>
    </row>
    <row r="1055" spans="1:22" ht="114.75" x14ac:dyDescent="0.45">
      <c r="A1055" s="18">
        <v>2177</v>
      </c>
      <c r="B1055" s="7" t="s">
        <v>2032</v>
      </c>
      <c r="C1055" s="7" t="s">
        <v>4732</v>
      </c>
      <c r="D1055" s="3" t="s">
        <v>2033</v>
      </c>
      <c r="E1055" s="3" t="s">
        <v>2034</v>
      </c>
      <c r="F1055" s="3" t="s">
        <v>6158</v>
      </c>
      <c r="G1055" s="20" t="s">
        <v>3872</v>
      </c>
      <c r="H1055" s="68" t="s">
        <v>6159</v>
      </c>
      <c r="I1055" s="68" t="s">
        <v>3872</v>
      </c>
      <c r="J1055" s="68" t="s">
        <v>6159</v>
      </c>
      <c r="K1055" s="68" t="s">
        <v>3872</v>
      </c>
      <c r="L1055" s="68" t="s">
        <v>6159</v>
      </c>
      <c r="M1055" s="19" t="str">
        <f>VLOOKUP($A1055,'[4]TOM T'!$C:$D,2,FALSE)</f>
        <v>Packaging, Hierarchy &amp; Logistics</v>
      </c>
      <c r="N1055" s="19" t="str">
        <f>IF((COUNTIF($G1055:$L1055,"Global Category")+COUNTIF($G1055:$L1055,"Regional Category"))&gt;0,"YES","")</f>
        <v/>
      </c>
      <c r="O1055" s="68" t="s">
        <v>3872</v>
      </c>
      <c r="P1055" s="93"/>
      <c r="Q1055" s="93"/>
      <c r="R1055" s="93"/>
      <c r="S1055" s="93"/>
      <c r="T1055" s="93"/>
      <c r="U1055" s="93"/>
      <c r="V1055" s="22"/>
    </row>
    <row r="1056" spans="1:22" ht="114.75" x14ac:dyDescent="0.45">
      <c r="A1056" s="18">
        <v>2178</v>
      </c>
      <c r="B1056" s="7" t="s">
        <v>2035</v>
      </c>
      <c r="C1056" s="7" t="s">
        <v>4733</v>
      </c>
      <c r="D1056" s="3" t="s">
        <v>2036</v>
      </c>
      <c r="E1056" s="3" t="s">
        <v>2037</v>
      </c>
      <c r="F1056" s="3" t="s">
        <v>6158</v>
      </c>
      <c r="G1056" s="20" t="s">
        <v>3872</v>
      </c>
      <c r="H1056" s="68" t="s">
        <v>6159</v>
      </c>
      <c r="I1056" s="68" t="s">
        <v>3872</v>
      </c>
      <c r="J1056" s="68" t="s">
        <v>6159</v>
      </c>
      <c r="K1056" s="68" t="s">
        <v>3872</v>
      </c>
      <c r="L1056" s="68" t="s">
        <v>6159</v>
      </c>
      <c r="M1056" s="19" t="str">
        <f>VLOOKUP($A1056,'[4]TOM T'!$C:$D,2,FALSE)</f>
        <v>Packaging, Hierarchy &amp; Logistics</v>
      </c>
      <c r="N1056" s="19" t="str">
        <f>IF((COUNTIF($G1056:$L1056,"Global Category")+COUNTIF($G1056:$L1056,"Regional Category"))&gt;0,"YES","")</f>
        <v/>
      </c>
      <c r="O1056" s="68" t="s">
        <v>3872</v>
      </c>
      <c r="P1056" s="93"/>
      <c r="Q1056" s="93"/>
      <c r="R1056" s="93"/>
      <c r="S1056" s="93"/>
      <c r="T1056" s="93"/>
      <c r="U1056" s="93"/>
      <c r="V1056" s="22"/>
    </row>
    <row r="1057" spans="1:22" ht="114.75" x14ac:dyDescent="0.45">
      <c r="A1057" s="18">
        <v>2179</v>
      </c>
      <c r="B1057" s="7" t="s">
        <v>2038</v>
      </c>
      <c r="C1057" s="7" t="s">
        <v>4734</v>
      </c>
      <c r="D1057" s="3" t="s">
        <v>2039</v>
      </c>
      <c r="E1057" s="3" t="s">
        <v>2037</v>
      </c>
      <c r="F1057" s="3" t="s">
        <v>6158</v>
      </c>
      <c r="G1057" s="20" t="s">
        <v>3873</v>
      </c>
      <c r="H1057" s="68" t="s">
        <v>6159</v>
      </c>
      <c r="I1057" s="68" t="s">
        <v>3873</v>
      </c>
      <c r="J1057" s="68" t="s">
        <v>6159</v>
      </c>
      <c r="K1057" s="68" t="s">
        <v>6249</v>
      </c>
      <c r="L1057" s="68" t="s">
        <v>6159</v>
      </c>
      <c r="M1057" s="19" t="str">
        <f>VLOOKUP($A1057,'[4]TOM T'!$C:$D,2,FALSE)</f>
        <v>Packaging, Hierarchy &amp; Logistics</v>
      </c>
      <c r="N1057" s="19" t="str">
        <f>IF((COUNTIF($G1057:$L1057,"Global Category")+COUNTIF($G1057:$L1057,"Regional Category"))&gt;0,"YES","")</f>
        <v/>
      </c>
      <c r="O1057" s="92" t="s">
        <v>3873</v>
      </c>
      <c r="P1057" s="93"/>
      <c r="Q1057" s="93"/>
      <c r="R1057" s="93"/>
      <c r="S1057" s="93"/>
      <c r="T1057" s="93"/>
      <c r="U1057" s="93"/>
      <c r="V1057" s="22"/>
    </row>
    <row r="1058" spans="1:22" ht="127.5" x14ac:dyDescent="0.45">
      <c r="A1058" s="18">
        <v>2180</v>
      </c>
      <c r="B1058" s="7" t="s">
        <v>2040</v>
      </c>
      <c r="C1058" s="7" t="s">
        <v>3766</v>
      </c>
      <c r="D1058" s="3" t="s">
        <v>2041</v>
      </c>
      <c r="E1058" s="3" t="s">
        <v>2042</v>
      </c>
      <c r="F1058" s="3" t="s">
        <v>6158</v>
      </c>
      <c r="G1058" s="20" t="s">
        <v>3841</v>
      </c>
      <c r="H1058" s="68" t="s">
        <v>3696</v>
      </c>
      <c r="I1058" s="69" t="s">
        <v>3841</v>
      </c>
      <c r="J1058" s="68" t="s">
        <v>3696</v>
      </c>
      <c r="K1058" s="68" t="s">
        <v>3841</v>
      </c>
      <c r="L1058" s="68" t="s">
        <v>3696</v>
      </c>
      <c r="M1058" s="19" t="str">
        <f>VLOOKUP($A1058,'[4]TOM T'!$C:$D,2,FALSE)</f>
        <v>Packaging, Hierarchy &amp; Logistics</v>
      </c>
      <c r="N1058" s="19" t="str">
        <f>IF((COUNTIF($G1058:$L1058,"Global Category")+COUNTIF($G1058:$L1058,"Regional Category"))&gt;0,"YES","")</f>
        <v>YES</v>
      </c>
      <c r="O1058" s="69" t="s">
        <v>3841</v>
      </c>
      <c r="P1058" s="9" t="s">
        <v>3696</v>
      </c>
      <c r="Q1058" s="21" t="s">
        <v>3847</v>
      </c>
      <c r="R1058" s="93"/>
      <c r="S1058" s="93"/>
      <c r="T1058" s="93"/>
      <c r="U1058" s="93"/>
      <c r="V1058" s="22"/>
    </row>
    <row r="1059" spans="1:22" ht="127.5" x14ac:dyDescent="0.45">
      <c r="A1059" s="18">
        <v>2181</v>
      </c>
      <c r="B1059" s="7" t="s">
        <v>2043</v>
      </c>
      <c r="C1059" s="7" t="s">
        <v>3767</v>
      </c>
      <c r="D1059" s="3" t="s">
        <v>2044</v>
      </c>
      <c r="E1059" s="3" t="s">
        <v>2045</v>
      </c>
      <c r="F1059" s="3" t="s">
        <v>5834</v>
      </c>
      <c r="G1059" s="20" t="s">
        <v>3841</v>
      </c>
      <c r="H1059" s="68" t="s">
        <v>3696</v>
      </c>
      <c r="I1059" s="69" t="s">
        <v>3841</v>
      </c>
      <c r="J1059" s="68" t="s">
        <v>3696</v>
      </c>
      <c r="K1059" s="68" t="s">
        <v>3841</v>
      </c>
      <c r="L1059" s="68" t="s">
        <v>3696</v>
      </c>
      <c r="M1059" s="19" t="str">
        <f>VLOOKUP($A1059,'[4]TOM T'!$C:$D,2,FALSE)</f>
        <v>Packaging, Hierarchy &amp; Logistics</v>
      </c>
      <c r="N1059" s="19" t="str">
        <f>IF((COUNTIF($G1059:$L1059,"Global Category")+COUNTIF($G1059:$L1059,"Regional Category"))&gt;0,"YES","")</f>
        <v>YES</v>
      </c>
      <c r="O1059" s="23" t="s">
        <v>3841</v>
      </c>
      <c r="P1059" s="9" t="s">
        <v>3696</v>
      </c>
      <c r="Q1059" s="21" t="s">
        <v>3847</v>
      </c>
      <c r="R1059" s="93"/>
      <c r="S1059" s="93"/>
      <c r="T1059" s="93"/>
      <c r="U1059" s="93"/>
      <c r="V1059" s="22"/>
    </row>
    <row r="1060" spans="1:22" ht="114.75" x14ac:dyDescent="0.45">
      <c r="A1060" s="18">
        <v>2186</v>
      </c>
      <c r="B1060" s="7" t="s">
        <v>2046</v>
      </c>
      <c r="C1060" s="7" t="s">
        <v>3768</v>
      </c>
      <c r="D1060" s="3" t="s">
        <v>2047</v>
      </c>
      <c r="E1060" s="3" t="s">
        <v>2048</v>
      </c>
      <c r="F1060" s="3" t="s">
        <v>5838</v>
      </c>
      <c r="G1060" s="20" t="s">
        <v>3841</v>
      </c>
      <c r="H1060" s="68" t="s">
        <v>3845</v>
      </c>
      <c r="I1060" s="69" t="s">
        <v>3841</v>
      </c>
      <c r="J1060" s="68" t="s">
        <v>3845</v>
      </c>
      <c r="K1060" s="68" t="s">
        <v>3841</v>
      </c>
      <c r="L1060" s="68" t="s">
        <v>3845</v>
      </c>
      <c r="M1060" s="19" t="str">
        <f>VLOOKUP($A1060,'[4]TOM T'!$C:$D,2,FALSE)</f>
        <v>Packaging, Hierarchy &amp; Logistics</v>
      </c>
      <c r="N1060" s="19" t="str">
        <f>IF((COUNTIF($G1060:$L1060,"Global Category")+COUNTIF($G1060:$L1060,"Regional Category"))&gt;0,"YES","")</f>
        <v>YES</v>
      </c>
      <c r="O1060" s="69" t="s">
        <v>3841</v>
      </c>
      <c r="P1060" s="68" t="s">
        <v>3845</v>
      </c>
      <c r="Q1060" s="93"/>
      <c r="R1060" s="93"/>
      <c r="S1060" s="93"/>
      <c r="T1060" s="93"/>
      <c r="U1060" s="93"/>
      <c r="V1060" s="22"/>
    </row>
    <row r="1061" spans="1:22" ht="114.75" x14ac:dyDescent="0.45">
      <c r="A1061" s="18">
        <v>2187</v>
      </c>
      <c r="B1061" s="7" t="s">
        <v>2049</v>
      </c>
      <c r="C1061" s="7" t="s">
        <v>4735</v>
      </c>
      <c r="D1061" s="3" t="s">
        <v>2050</v>
      </c>
      <c r="E1061" s="3" t="s">
        <v>2051</v>
      </c>
      <c r="F1061" s="3" t="s">
        <v>6158</v>
      </c>
      <c r="G1061" s="20" t="s">
        <v>3873</v>
      </c>
      <c r="H1061" s="68" t="s">
        <v>6159</v>
      </c>
      <c r="I1061" s="68" t="s">
        <v>3872</v>
      </c>
      <c r="J1061" s="68" t="s">
        <v>6159</v>
      </c>
      <c r="K1061" s="68" t="s">
        <v>3872</v>
      </c>
      <c r="L1061" s="68" t="s">
        <v>6159</v>
      </c>
      <c r="M1061" s="19" t="str">
        <f>VLOOKUP($A1061,'[4]TOM T'!$C:$D,2,FALSE)</f>
        <v>Packaging, Hierarchy &amp; Logistics</v>
      </c>
      <c r="N1061" s="19" t="str">
        <f>IF((COUNTIF($G1061:$L1061,"Global Category")+COUNTIF($G1061:$L1061,"Regional Category"))&gt;0,"YES","")</f>
        <v/>
      </c>
      <c r="O1061" s="20" t="s">
        <v>3872</v>
      </c>
      <c r="P1061" s="93"/>
      <c r="Q1061" s="93"/>
      <c r="R1061" s="93"/>
      <c r="S1061" s="93"/>
      <c r="T1061" s="93"/>
      <c r="U1061" s="93"/>
      <c r="V1061" s="22"/>
    </row>
    <row r="1062" spans="1:22" ht="127.5" x14ac:dyDescent="0.45">
      <c r="A1062" s="18">
        <v>2188</v>
      </c>
      <c r="B1062" s="7" t="s">
        <v>2052</v>
      </c>
      <c r="C1062" s="7" t="s">
        <v>4736</v>
      </c>
      <c r="D1062" s="3" t="s">
        <v>2053</v>
      </c>
      <c r="E1062" s="3" t="s">
        <v>2051</v>
      </c>
      <c r="F1062" s="3" t="s">
        <v>6158</v>
      </c>
      <c r="G1062" s="20" t="s">
        <v>3873</v>
      </c>
      <c r="H1062" s="68" t="s">
        <v>6159</v>
      </c>
      <c r="I1062" s="68" t="s">
        <v>3873</v>
      </c>
      <c r="J1062" s="68" t="s">
        <v>6159</v>
      </c>
      <c r="K1062" s="68" t="s">
        <v>3873</v>
      </c>
      <c r="L1062" s="68" t="s">
        <v>6159</v>
      </c>
      <c r="M1062" s="19" t="str">
        <f>VLOOKUP($A1062,'[4]TOM T'!$C:$D,2,FALSE)</f>
        <v>Packaging, Hierarchy &amp; Logistics</v>
      </c>
      <c r="N1062" s="19" t="str">
        <f>IF((COUNTIF($G1062:$L1062,"Global Category")+COUNTIF($G1062:$L1062,"Regional Category"))&gt;0,"YES","")</f>
        <v/>
      </c>
      <c r="O1062" s="134" t="s">
        <v>3873</v>
      </c>
      <c r="P1062" s="93"/>
      <c r="Q1062" s="93"/>
      <c r="R1062" s="93"/>
      <c r="S1062" s="93"/>
      <c r="T1062" s="93"/>
      <c r="U1062" s="93"/>
      <c r="V1062" s="22"/>
    </row>
    <row r="1063" spans="1:22" ht="127.5" x14ac:dyDescent="0.45">
      <c r="A1063" s="18">
        <v>2191</v>
      </c>
      <c r="B1063" s="7" t="s">
        <v>2054</v>
      </c>
      <c r="C1063" s="7" t="s">
        <v>4737</v>
      </c>
      <c r="D1063" s="3" t="s">
        <v>107</v>
      </c>
      <c r="E1063" s="3" t="s">
        <v>108</v>
      </c>
      <c r="F1063" s="3" t="s">
        <v>6158</v>
      </c>
      <c r="G1063" s="20" t="s">
        <v>3872</v>
      </c>
      <c r="H1063" s="68" t="s">
        <v>6159</v>
      </c>
      <c r="I1063" s="68" t="s">
        <v>3872</v>
      </c>
      <c r="J1063" s="68" t="s">
        <v>6159</v>
      </c>
      <c r="K1063" s="68" t="s">
        <v>3872</v>
      </c>
      <c r="L1063" s="68" t="s">
        <v>6159</v>
      </c>
      <c r="M1063" s="19" t="str">
        <f>VLOOKUP($A1063,'[4]TOM T'!$C:$D,2,FALSE)</f>
        <v>Packaging, Hierarchy &amp; Logistics</v>
      </c>
      <c r="N1063" s="19" t="str">
        <f>IF((COUNTIF($G1063:$L1063,"Global Category")+COUNTIF($G1063:$L1063,"Regional Category"))&gt;0,"YES","")</f>
        <v/>
      </c>
      <c r="O1063" s="68" t="s">
        <v>3872</v>
      </c>
      <c r="P1063" s="93"/>
      <c r="Q1063" s="93"/>
      <c r="R1063" s="93"/>
      <c r="S1063" s="93"/>
      <c r="T1063" s="93"/>
      <c r="U1063" s="93"/>
      <c r="V1063" s="22"/>
    </row>
    <row r="1064" spans="1:22" ht="127.5" x14ac:dyDescent="0.45">
      <c r="A1064" s="18">
        <v>2192</v>
      </c>
      <c r="B1064" s="7" t="s">
        <v>2055</v>
      </c>
      <c r="C1064" s="7" t="s">
        <v>4738</v>
      </c>
      <c r="D1064" s="3" t="s">
        <v>110</v>
      </c>
      <c r="E1064" s="3" t="s">
        <v>111</v>
      </c>
      <c r="F1064" s="3" t="s">
        <v>6158</v>
      </c>
      <c r="G1064" s="20" t="s">
        <v>3873</v>
      </c>
      <c r="H1064" s="68" t="s">
        <v>6159</v>
      </c>
      <c r="I1064" s="68" t="s">
        <v>3873</v>
      </c>
      <c r="J1064" s="68" t="s">
        <v>6159</v>
      </c>
      <c r="K1064" s="68" t="s">
        <v>3873</v>
      </c>
      <c r="L1064" s="68" t="s">
        <v>6159</v>
      </c>
      <c r="M1064" s="19" t="str">
        <f>VLOOKUP($A1064,'[4]TOM T'!$C:$D,2,FALSE)</f>
        <v>Packaging, Hierarchy &amp; Logistics</v>
      </c>
      <c r="N1064" s="19" t="str">
        <f>IF((COUNTIF($G1064:$L1064,"Global Category")+COUNTIF($G1064:$L1064,"Regional Category"))&gt;0,"YES","")</f>
        <v/>
      </c>
      <c r="O1064" s="134" t="s">
        <v>3873</v>
      </c>
      <c r="P1064" s="93"/>
      <c r="Q1064" s="93"/>
      <c r="R1064" s="93"/>
      <c r="S1064" s="93"/>
      <c r="T1064" s="93"/>
      <c r="U1064" s="93"/>
      <c r="V1064" s="22"/>
    </row>
    <row r="1065" spans="1:22" ht="114.75" x14ac:dyDescent="0.45">
      <c r="A1065" s="18">
        <v>2193</v>
      </c>
      <c r="B1065" s="7" t="s">
        <v>2056</v>
      </c>
      <c r="C1065" s="7" t="s">
        <v>4739</v>
      </c>
      <c r="D1065" s="3" t="s">
        <v>113</v>
      </c>
      <c r="E1065" s="3" t="s">
        <v>114</v>
      </c>
      <c r="F1065" s="3" t="s">
        <v>6158</v>
      </c>
      <c r="G1065" s="20" t="s">
        <v>3873</v>
      </c>
      <c r="H1065" s="68" t="s">
        <v>6159</v>
      </c>
      <c r="I1065" s="68" t="s">
        <v>3873</v>
      </c>
      <c r="J1065" s="68" t="s">
        <v>6159</v>
      </c>
      <c r="K1065" s="68" t="s">
        <v>3873</v>
      </c>
      <c r="L1065" s="68" t="s">
        <v>6159</v>
      </c>
      <c r="M1065" s="19" t="str">
        <f>VLOOKUP($A1065,'[4]TOM T'!$C:$D,2,FALSE)</f>
        <v>Packaging, Hierarchy &amp; Logistics</v>
      </c>
      <c r="N1065" s="19" t="str">
        <f>IF((COUNTIF($G1065:$L1065,"Global Category")+COUNTIF($G1065:$L1065,"Regional Category"))&gt;0,"YES","")</f>
        <v/>
      </c>
      <c r="O1065" s="92" t="s">
        <v>3873</v>
      </c>
      <c r="P1065" s="93"/>
      <c r="Q1065" s="93"/>
      <c r="R1065" s="93"/>
      <c r="S1065" s="93"/>
      <c r="T1065" s="93"/>
      <c r="U1065" s="93"/>
      <c r="V1065" s="22"/>
    </row>
    <row r="1066" spans="1:22" ht="140.25" x14ac:dyDescent="0.45">
      <c r="A1066" s="18">
        <v>2194</v>
      </c>
      <c r="B1066" s="7" t="s">
        <v>2057</v>
      </c>
      <c r="C1066" s="7" t="s">
        <v>4740</v>
      </c>
      <c r="D1066" s="3" t="s">
        <v>116</v>
      </c>
      <c r="E1066" s="3" t="s">
        <v>117</v>
      </c>
      <c r="F1066" s="3" t="s">
        <v>6158</v>
      </c>
      <c r="G1066" s="20" t="s">
        <v>3873</v>
      </c>
      <c r="H1066" s="68" t="s">
        <v>6159</v>
      </c>
      <c r="I1066" s="68" t="s">
        <v>3873</v>
      </c>
      <c r="J1066" s="68" t="s">
        <v>6159</v>
      </c>
      <c r="K1066" s="68" t="s">
        <v>3873</v>
      </c>
      <c r="L1066" s="68" t="s">
        <v>6159</v>
      </c>
      <c r="M1066" s="19" t="str">
        <f>VLOOKUP($A1066,'[4]TOM T'!$C:$D,2,FALSE)</f>
        <v>Packaging, Hierarchy &amp; Logistics</v>
      </c>
      <c r="N1066" s="19" t="str">
        <f>IF((COUNTIF($G1066:$L1066,"Global Category")+COUNTIF($G1066:$L1066,"Regional Category"))&gt;0,"YES","")</f>
        <v/>
      </c>
      <c r="O1066" s="134" t="s">
        <v>3873</v>
      </c>
      <c r="P1066" s="93"/>
      <c r="Q1066" s="93"/>
      <c r="R1066" s="93"/>
      <c r="S1066" s="93"/>
      <c r="T1066" s="93"/>
      <c r="U1066" s="93"/>
      <c r="V1066" s="22"/>
    </row>
    <row r="1067" spans="1:22" ht="114.75" x14ac:dyDescent="0.45">
      <c r="A1067" s="18">
        <v>2195</v>
      </c>
      <c r="B1067" s="7" t="s">
        <v>2058</v>
      </c>
      <c r="C1067" s="7" t="s">
        <v>4741</v>
      </c>
      <c r="D1067" s="3" t="s">
        <v>119</v>
      </c>
      <c r="E1067" s="3" t="s">
        <v>3875</v>
      </c>
      <c r="F1067" s="3" t="s">
        <v>6158</v>
      </c>
      <c r="G1067" s="20" t="s">
        <v>3873</v>
      </c>
      <c r="H1067" s="68" t="s">
        <v>6159</v>
      </c>
      <c r="I1067" s="68" t="s">
        <v>3873</v>
      </c>
      <c r="J1067" s="68" t="s">
        <v>6159</v>
      </c>
      <c r="K1067" s="68" t="s">
        <v>3873</v>
      </c>
      <c r="L1067" s="68" t="s">
        <v>6159</v>
      </c>
      <c r="M1067" s="19" t="str">
        <f>VLOOKUP($A1067,'[4]TOM T'!$C:$D,2,FALSE)</f>
        <v>Packaging, Hierarchy &amp; Logistics</v>
      </c>
      <c r="N1067" s="19" t="str">
        <f>IF((COUNTIF($G1067:$L1067,"Global Category")+COUNTIF($G1067:$L1067,"Regional Category"))&gt;0,"YES","")</f>
        <v/>
      </c>
      <c r="O1067" s="92" t="s">
        <v>3873</v>
      </c>
      <c r="P1067" s="93"/>
      <c r="Q1067" s="93"/>
      <c r="R1067" s="93"/>
      <c r="S1067" s="93"/>
      <c r="T1067" s="93"/>
      <c r="U1067" s="93"/>
      <c r="V1067" s="22"/>
    </row>
    <row r="1068" spans="1:22" ht="165.75" x14ac:dyDescent="0.45">
      <c r="A1068" s="18">
        <v>2199</v>
      </c>
      <c r="B1068" s="7" t="s">
        <v>2059</v>
      </c>
      <c r="C1068" s="7" t="s">
        <v>4742</v>
      </c>
      <c r="D1068" s="3" t="s">
        <v>2060</v>
      </c>
      <c r="E1068" s="3" t="s">
        <v>2061</v>
      </c>
      <c r="F1068" s="3" t="s">
        <v>6158</v>
      </c>
      <c r="G1068" s="20" t="s">
        <v>3872</v>
      </c>
      <c r="H1068" s="68" t="s">
        <v>6159</v>
      </c>
      <c r="I1068" s="68" t="s">
        <v>3872</v>
      </c>
      <c r="J1068" s="68" t="s">
        <v>6159</v>
      </c>
      <c r="K1068" s="68" t="s">
        <v>3872</v>
      </c>
      <c r="L1068" s="68" t="s">
        <v>6159</v>
      </c>
      <c r="M1068" s="19" t="str">
        <f>VLOOKUP($A1068,'[4]TOM T'!$C:$D,2,FALSE)</f>
        <v>Packaging, Hierarchy &amp; Logistics</v>
      </c>
      <c r="N1068" s="19" t="str">
        <f>IF((COUNTIF($G1068:$L1068,"Global Category")+COUNTIF($G1068:$L1068,"Regional Category"))&gt;0,"YES","")</f>
        <v/>
      </c>
      <c r="O1068" s="20" t="s">
        <v>3872</v>
      </c>
      <c r="P1068" s="93"/>
      <c r="Q1068" s="93"/>
      <c r="R1068" s="93"/>
      <c r="S1068" s="93"/>
      <c r="T1068" s="93"/>
      <c r="U1068" s="93"/>
      <c r="V1068" s="22"/>
    </row>
    <row r="1069" spans="1:22" ht="165.75" x14ac:dyDescent="0.45">
      <c r="A1069" s="18">
        <v>2201</v>
      </c>
      <c r="B1069" s="7" t="s">
        <v>2062</v>
      </c>
      <c r="C1069" s="7" t="s">
        <v>4743</v>
      </c>
      <c r="D1069" s="3" t="s">
        <v>2063</v>
      </c>
      <c r="E1069" s="3" t="s">
        <v>2064</v>
      </c>
      <c r="F1069" s="3" t="s">
        <v>6158</v>
      </c>
      <c r="G1069" s="20" t="s">
        <v>3872</v>
      </c>
      <c r="H1069" s="68" t="s">
        <v>6159</v>
      </c>
      <c r="I1069" s="68" t="s">
        <v>3872</v>
      </c>
      <c r="J1069" s="68" t="s">
        <v>6159</v>
      </c>
      <c r="K1069" s="68" t="s">
        <v>3872</v>
      </c>
      <c r="L1069" s="68" t="s">
        <v>6159</v>
      </c>
      <c r="M1069" s="19" t="str">
        <f>VLOOKUP($A1069,'[4]TOM T'!$C:$D,2,FALSE)</f>
        <v>Packaging, Hierarchy &amp; Logistics</v>
      </c>
      <c r="N1069" s="19" t="str">
        <f>IF((COUNTIF($G1069:$L1069,"Global Category")+COUNTIF($G1069:$L1069,"Regional Category"))&gt;0,"YES","")</f>
        <v/>
      </c>
      <c r="O1069" s="20" t="s">
        <v>3872</v>
      </c>
      <c r="P1069" s="93"/>
      <c r="Q1069" s="93"/>
      <c r="R1069" s="93"/>
      <c r="S1069" s="93"/>
      <c r="T1069" s="93"/>
      <c r="U1069" s="93"/>
      <c r="V1069" s="22"/>
    </row>
    <row r="1070" spans="1:22" ht="127.5" x14ac:dyDescent="0.45">
      <c r="A1070" s="18">
        <v>2202</v>
      </c>
      <c r="B1070" s="7" t="s">
        <v>2065</v>
      </c>
      <c r="C1070" s="7" t="s">
        <v>4744</v>
      </c>
      <c r="D1070" s="3" t="s">
        <v>2066</v>
      </c>
      <c r="E1070" s="3" t="s">
        <v>2064</v>
      </c>
      <c r="F1070" s="3" t="s">
        <v>6158</v>
      </c>
      <c r="G1070" s="20" t="s">
        <v>3873</v>
      </c>
      <c r="H1070" s="68" t="s">
        <v>6159</v>
      </c>
      <c r="I1070" s="68" t="s">
        <v>3873</v>
      </c>
      <c r="J1070" s="68" t="s">
        <v>6159</v>
      </c>
      <c r="K1070" s="68" t="s">
        <v>3873</v>
      </c>
      <c r="L1070" s="68" t="s">
        <v>6159</v>
      </c>
      <c r="M1070" s="19" t="str">
        <f>VLOOKUP($A1070,'[4]TOM T'!$C:$D,2,FALSE)</f>
        <v>Packaging, Hierarchy &amp; Logistics</v>
      </c>
      <c r="N1070" s="19" t="str">
        <f>IF((COUNTIF($G1070:$L1070,"Global Category")+COUNTIF($G1070:$L1070,"Regional Category"))&gt;0,"YES","")</f>
        <v/>
      </c>
      <c r="O1070" s="134" t="s">
        <v>3873</v>
      </c>
      <c r="P1070" s="93"/>
      <c r="Q1070" s="93"/>
      <c r="R1070" s="93"/>
      <c r="S1070" s="93"/>
      <c r="T1070" s="93"/>
      <c r="U1070" s="93"/>
      <c r="V1070" s="22"/>
    </row>
    <row r="1071" spans="1:22" ht="127.5" x14ac:dyDescent="0.45">
      <c r="A1071" s="18">
        <v>2203</v>
      </c>
      <c r="B1071" s="7" t="s">
        <v>2067</v>
      </c>
      <c r="C1071" s="7" t="s">
        <v>4745</v>
      </c>
      <c r="D1071" s="3" t="s">
        <v>2068</v>
      </c>
      <c r="E1071" s="3" t="s">
        <v>2069</v>
      </c>
      <c r="F1071" s="3" t="s">
        <v>6158</v>
      </c>
      <c r="G1071" s="20" t="s">
        <v>3872</v>
      </c>
      <c r="H1071" s="68" t="s">
        <v>6159</v>
      </c>
      <c r="I1071" s="68" t="s">
        <v>3872</v>
      </c>
      <c r="J1071" s="68" t="s">
        <v>6159</v>
      </c>
      <c r="K1071" s="68" t="s">
        <v>3872</v>
      </c>
      <c r="L1071" s="68" t="s">
        <v>6159</v>
      </c>
      <c r="M1071" s="19" t="str">
        <f>VLOOKUP($A1071,'[4]TOM T'!$C:$D,2,FALSE)</f>
        <v>Packaging, Hierarchy &amp; Logistics</v>
      </c>
      <c r="N1071" s="19" t="str">
        <f>IF((COUNTIF($G1071:$L1071,"Global Category")+COUNTIF($G1071:$L1071,"Regional Category"))&gt;0,"YES","")</f>
        <v/>
      </c>
      <c r="O1071" s="68" t="s">
        <v>3872</v>
      </c>
      <c r="P1071" s="93"/>
      <c r="Q1071" s="93"/>
      <c r="R1071" s="93"/>
      <c r="S1071" s="93"/>
      <c r="T1071" s="93"/>
      <c r="U1071" s="93"/>
      <c r="V1071" s="22"/>
    </row>
    <row r="1072" spans="1:22" ht="165.75" x14ac:dyDescent="0.45">
      <c r="A1072" s="8">
        <v>2206</v>
      </c>
      <c r="B1072" s="7" t="s">
        <v>2070</v>
      </c>
      <c r="C1072" s="7" t="s">
        <v>4746</v>
      </c>
      <c r="D1072" s="3" t="s">
        <v>2071</v>
      </c>
      <c r="E1072" s="3" t="s">
        <v>2072</v>
      </c>
      <c r="F1072" s="3" t="s">
        <v>5841</v>
      </c>
      <c r="G1072" s="20" t="s">
        <v>3841</v>
      </c>
      <c r="H1072" s="68" t="s">
        <v>3696</v>
      </c>
      <c r="I1072" s="69" t="s">
        <v>3841</v>
      </c>
      <c r="J1072" s="68" t="s">
        <v>3696</v>
      </c>
      <c r="K1072" s="68" t="s">
        <v>3841</v>
      </c>
      <c r="L1072" s="68" t="s">
        <v>3696</v>
      </c>
      <c r="M1072" s="19" t="str">
        <f>VLOOKUP($A1072,'[4]TOM T'!$C:$D,2,FALSE)</f>
        <v>Packaging, Hierarchy &amp; Logistics</v>
      </c>
      <c r="N1072" s="19" t="str">
        <f>IF((COUNTIF($G1072:$L1072,"Global Category")+COUNTIF($G1072:$L1072,"Regional Category"))&gt;0,"YES","")</f>
        <v>YES</v>
      </c>
      <c r="O1072" s="23" t="s">
        <v>3841</v>
      </c>
      <c r="P1072" s="21" t="s">
        <v>3696</v>
      </c>
      <c r="Q1072" s="23" t="s">
        <v>5536</v>
      </c>
      <c r="R1072" s="93"/>
      <c r="S1072" s="93"/>
      <c r="T1072" s="93"/>
      <c r="U1072" s="93"/>
      <c r="V1072" s="22"/>
    </row>
    <row r="1073" spans="1:22" ht="114.75" x14ac:dyDescent="0.45">
      <c r="A1073" s="18">
        <v>2207</v>
      </c>
      <c r="B1073" s="7" t="s">
        <v>2073</v>
      </c>
      <c r="C1073" s="7" t="s">
        <v>4747</v>
      </c>
      <c r="D1073" s="3" t="s">
        <v>2074</v>
      </c>
      <c r="E1073" s="3" t="s">
        <v>2075</v>
      </c>
      <c r="F1073" s="3" t="s">
        <v>6158</v>
      </c>
      <c r="G1073" s="20" t="s">
        <v>3872</v>
      </c>
      <c r="H1073" s="68" t="s">
        <v>6159</v>
      </c>
      <c r="I1073" s="68" t="s">
        <v>3872</v>
      </c>
      <c r="J1073" s="68" t="s">
        <v>6159</v>
      </c>
      <c r="K1073" s="68" t="s">
        <v>3872</v>
      </c>
      <c r="L1073" s="68" t="s">
        <v>6159</v>
      </c>
      <c r="M1073" s="19" t="str">
        <f>VLOOKUP($A1073,'[4]TOM T'!$C:$D,2,FALSE)</f>
        <v>Packaging, Hierarchy &amp; Logistics</v>
      </c>
      <c r="N1073" s="19" t="str">
        <f>IF((COUNTIF($G1073:$L1073,"Global Category")+COUNTIF($G1073:$L1073,"Regional Category"))&gt;0,"YES","")</f>
        <v/>
      </c>
      <c r="O1073" s="20" t="s">
        <v>3872</v>
      </c>
      <c r="P1073" s="93"/>
      <c r="Q1073" s="93"/>
      <c r="R1073" s="93"/>
      <c r="S1073" s="93"/>
      <c r="T1073" s="93"/>
      <c r="U1073" s="93"/>
      <c r="V1073" s="22"/>
    </row>
    <row r="1074" spans="1:22" ht="114.75" x14ac:dyDescent="0.45">
      <c r="A1074" s="18">
        <v>2208</v>
      </c>
      <c r="B1074" s="7" t="s">
        <v>2076</v>
      </c>
      <c r="C1074" s="7" t="s">
        <v>4748</v>
      </c>
      <c r="D1074" s="3" t="s">
        <v>2077</v>
      </c>
      <c r="E1074" s="3" t="s">
        <v>2078</v>
      </c>
      <c r="F1074" s="3" t="s">
        <v>6158</v>
      </c>
      <c r="G1074" s="20" t="s">
        <v>3872</v>
      </c>
      <c r="H1074" s="68" t="s">
        <v>6159</v>
      </c>
      <c r="I1074" s="68" t="s">
        <v>3872</v>
      </c>
      <c r="J1074" s="68" t="s">
        <v>6159</v>
      </c>
      <c r="K1074" s="68" t="s">
        <v>3872</v>
      </c>
      <c r="L1074" s="68" t="s">
        <v>6159</v>
      </c>
      <c r="M1074" s="19" t="str">
        <f>VLOOKUP($A1074,'[4]TOM T'!$C:$D,2,FALSE)</f>
        <v>Packaging, Hierarchy &amp; Logistics</v>
      </c>
      <c r="N1074" s="19" t="str">
        <f>IF((COUNTIF($G1074:$L1074,"Global Category")+COUNTIF($G1074:$L1074,"Regional Category"))&gt;0,"YES","")</f>
        <v/>
      </c>
      <c r="O1074" s="20" t="s">
        <v>3872</v>
      </c>
      <c r="P1074" s="93"/>
      <c r="Q1074" s="93"/>
      <c r="R1074" s="93"/>
      <c r="S1074" s="93"/>
      <c r="T1074" s="93"/>
      <c r="U1074" s="93"/>
      <c r="V1074" s="22"/>
    </row>
    <row r="1075" spans="1:22" ht="127.5" x14ac:dyDescent="0.45">
      <c r="A1075" s="18">
        <v>2210</v>
      </c>
      <c r="B1075" s="7" t="s">
        <v>2079</v>
      </c>
      <c r="C1075" s="7" t="s">
        <v>4749</v>
      </c>
      <c r="D1075" s="3" t="s">
        <v>2080</v>
      </c>
      <c r="E1075" s="3" t="s">
        <v>2081</v>
      </c>
      <c r="F1075" s="3" t="s">
        <v>6158</v>
      </c>
      <c r="G1075" s="20" t="s">
        <v>3872</v>
      </c>
      <c r="H1075" s="68" t="s">
        <v>6159</v>
      </c>
      <c r="I1075" s="68" t="s">
        <v>3872</v>
      </c>
      <c r="J1075" s="68" t="s">
        <v>6159</v>
      </c>
      <c r="K1075" s="68" t="s">
        <v>3872</v>
      </c>
      <c r="L1075" s="68" t="s">
        <v>6159</v>
      </c>
      <c r="M1075" s="19" t="str">
        <f>VLOOKUP($A1075,'[4]TOM T'!$C:$D,2,FALSE)</f>
        <v>Packaging, Hierarchy &amp; Logistics</v>
      </c>
      <c r="N1075" s="19" t="str">
        <f>IF((COUNTIF($G1075:$L1075,"Global Category")+COUNTIF($G1075:$L1075,"Regional Category"))&gt;0,"YES","")</f>
        <v/>
      </c>
      <c r="O1075" s="68" t="s">
        <v>3872</v>
      </c>
      <c r="P1075" s="93"/>
      <c r="Q1075" s="93"/>
      <c r="R1075" s="93"/>
      <c r="S1075" s="93"/>
      <c r="T1075" s="93"/>
      <c r="U1075" s="93"/>
      <c r="V1075" s="22"/>
    </row>
    <row r="1076" spans="1:22" ht="114.75" x14ac:dyDescent="0.45">
      <c r="A1076" s="18">
        <v>2212</v>
      </c>
      <c r="B1076" s="7" t="s">
        <v>2082</v>
      </c>
      <c r="C1076" s="7" t="s">
        <v>4750</v>
      </c>
      <c r="D1076" s="3" t="s">
        <v>2083</v>
      </c>
      <c r="E1076" s="3" t="s">
        <v>2084</v>
      </c>
      <c r="F1076" s="3" t="s">
        <v>6158</v>
      </c>
      <c r="G1076" s="20" t="s">
        <v>3872</v>
      </c>
      <c r="H1076" s="68" t="s">
        <v>6159</v>
      </c>
      <c r="I1076" s="68" t="s">
        <v>3872</v>
      </c>
      <c r="J1076" s="68" t="s">
        <v>6159</v>
      </c>
      <c r="K1076" s="68" t="s">
        <v>3872</v>
      </c>
      <c r="L1076" s="68" t="s">
        <v>6159</v>
      </c>
      <c r="M1076" s="19" t="str">
        <f>VLOOKUP($A1076,'[4]TOM T'!$C:$D,2,FALSE)</f>
        <v>Packaging, Hierarchy &amp; Logistics</v>
      </c>
      <c r="N1076" s="19" t="str">
        <f>IF((COUNTIF($G1076:$L1076,"Global Category")+COUNTIF($G1076:$L1076,"Regional Category"))&gt;0,"YES","")</f>
        <v/>
      </c>
      <c r="O1076" s="68" t="s">
        <v>3872</v>
      </c>
      <c r="P1076" s="93"/>
      <c r="Q1076" s="93"/>
      <c r="R1076" s="93"/>
      <c r="S1076" s="93"/>
      <c r="T1076" s="93"/>
      <c r="U1076" s="93"/>
      <c r="V1076" s="22"/>
    </row>
    <row r="1077" spans="1:22" ht="127.5" x14ac:dyDescent="0.45">
      <c r="A1077" s="18">
        <v>2213</v>
      </c>
      <c r="B1077" s="7" t="s">
        <v>2085</v>
      </c>
      <c r="C1077" s="7" t="s">
        <v>4751</v>
      </c>
      <c r="D1077" s="3" t="s">
        <v>2086</v>
      </c>
      <c r="E1077" s="3" t="s">
        <v>2084</v>
      </c>
      <c r="F1077" s="3" t="s">
        <v>6158</v>
      </c>
      <c r="G1077" s="20" t="s">
        <v>3873</v>
      </c>
      <c r="H1077" s="68" t="s">
        <v>6159</v>
      </c>
      <c r="I1077" s="68" t="s">
        <v>3873</v>
      </c>
      <c r="J1077" s="68" t="s">
        <v>6159</v>
      </c>
      <c r="K1077" s="68" t="s">
        <v>3873</v>
      </c>
      <c r="L1077" s="68" t="s">
        <v>6159</v>
      </c>
      <c r="M1077" s="19" t="str">
        <f>VLOOKUP($A1077,'[4]TOM T'!$C:$D,2,FALSE)</f>
        <v>Packaging, Hierarchy &amp; Logistics</v>
      </c>
      <c r="N1077" s="19" t="str">
        <f>IF((COUNTIF($G1077:$L1077,"Global Category")+COUNTIF($G1077:$L1077,"Regional Category"))&gt;0,"YES","")</f>
        <v/>
      </c>
      <c r="O1077" s="134" t="s">
        <v>3873</v>
      </c>
      <c r="P1077" s="93"/>
      <c r="Q1077" s="93"/>
      <c r="R1077" s="93"/>
      <c r="S1077" s="93"/>
      <c r="T1077" s="93"/>
      <c r="U1077" s="93"/>
      <c r="V1077" s="22"/>
    </row>
    <row r="1078" spans="1:22" ht="127.5" x14ac:dyDescent="0.45">
      <c r="A1078" s="8">
        <v>2214</v>
      </c>
      <c r="B1078" s="7" t="s">
        <v>2087</v>
      </c>
      <c r="C1078" s="7" t="s">
        <v>4752</v>
      </c>
      <c r="D1078" s="3" t="s">
        <v>2088</v>
      </c>
      <c r="E1078" s="3" t="s">
        <v>2089</v>
      </c>
      <c r="F1078" s="3" t="s">
        <v>5844</v>
      </c>
      <c r="G1078" s="9" t="s">
        <v>3872</v>
      </c>
      <c r="H1078" s="68" t="s">
        <v>6159</v>
      </c>
      <c r="I1078" s="69" t="s">
        <v>3872</v>
      </c>
      <c r="J1078" s="68" t="s">
        <v>6159</v>
      </c>
      <c r="K1078" s="68" t="s">
        <v>3872</v>
      </c>
      <c r="L1078" s="68" t="s">
        <v>6159</v>
      </c>
      <c r="M1078" s="19" t="str">
        <f>VLOOKUP($A1078,'[4]TOM T'!$C:$D,2,FALSE)</f>
        <v>Packaging, Hierarchy &amp; Logistics</v>
      </c>
      <c r="N1078" s="19" t="str">
        <f>IF((COUNTIF($G1078:$L1078,"Global Category")+COUNTIF($G1078:$L1078,"Regional Category"))&gt;0,"YES","")</f>
        <v/>
      </c>
      <c r="O1078" s="20" t="s">
        <v>3872</v>
      </c>
      <c r="P1078" s="93"/>
      <c r="Q1078" s="93"/>
      <c r="R1078" s="93"/>
      <c r="S1078" s="93"/>
      <c r="T1078" s="93"/>
      <c r="U1078" s="93"/>
      <c r="V1078" s="22"/>
    </row>
    <row r="1079" spans="1:22" ht="127.5" x14ac:dyDescent="0.45">
      <c r="A1079" s="18">
        <v>2215</v>
      </c>
      <c r="B1079" s="7" t="s">
        <v>2090</v>
      </c>
      <c r="C1079" s="7" t="s">
        <v>4753</v>
      </c>
      <c r="D1079" s="3" t="s">
        <v>2091</v>
      </c>
      <c r="E1079" s="3" t="s">
        <v>2089</v>
      </c>
      <c r="F1079" s="3" t="s">
        <v>6158</v>
      </c>
      <c r="G1079" s="20" t="s">
        <v>3873</v>
      </c>
      <c r="H1079" s="68" t="s">
        <v>6159</v>
      </c>
      <c r="I1079" s="68" t="s">
        <v>3873</v>
      </c>
      <c r="J1079" s="68" t="s">
        <v>6159</v>
      </c>
      <c r="K1079" s="68" t="s">
        <v>3873</v>
      </c>
      <c r="L1079" s="68" t="s">
        <v>6159</v>
      </c>
      <c r="M1079" s="19" t="str">
        <f>VLOOKUP($A1079,'[4]TOM T'!$C:$D,2,FALSE)</f>
        <v>Packaging, Hierarchy &amp; Logistics</v>
      </c>
      <c r="N1079" s="19" t="str">
        <f>IF((COUNTIF($G1079:$L1079,"Global Category")+COUNTIF($G1079:$L1079,"Regional Category"))&gt;0,"YES","")</f>
        <v/>
      </c>
      <c r="O1079" s="92" t="s">
        <v>3873</v>
      </c>
      <c r="P1079" s="93"/>
      <c r="Q1079" s="93"/>
      <c r="R1079" s="93"/>
      <c r="S1079" s="93"/>
      <c r="T1079" s="93"/>
      <c r="U1079" s="93"/>
      <c r="V1079" s="22"/>
    </row>
    <row r="1080" spans="1:22" ht="114.75" x14ac:dyDescent="0.45">
      <c r="A1080" s="18">
        <v>2218</v>
      </c>
      <c r="B1080" s="7" t="s">
        <v>2092</v>
      </c>
      <c r="C1080" s="7" t="s">
        <v>4754</v>
      </c>
      <c r="D1080" s="3" t="s">
        <v>2093</v>
      </c>
      <c r="E1080" s="3" t="s">
        <v>2094</v>
      </c>
      <c r="F1080" s="3" t="s">
        <v>6158</v>
      </c>
      <c r="G1080" s="20" t="s">
        <v>3872</v>
      </c>
      <c r="H1080" s="68" t="s">
        <v>6159</v>
      </c>
      <c r="I1080" s="68" t="s">
        <v>3872</v>
      </c>
      <c r="J1080" s="68" t="s">
        <v>6159</v>
      </c>
      <c r="K1080" s="68" t="s">
        <v>3872</v>
      </c>
      <c r="L1080" s="68" t="s">
        <v>6159</v>
      </c>
      <c r="M1080" s="19" t="str">
        <f>VLOOKUP($A1080,'[4]TOM T'!$C:$D,2,FALSE)</f>
        <v>Packaging, Hierarchy &amp; Logistics</v>
      </c>
      <c r="N1080" s="19" t="str">
        <f>IF((COUNTIF($G1080:$L1080,"Global Category")+COUNTIF($G1080:$L1080,"Regional Category"))&gt;0,"YES","")</f>
        <v/>
      </c>
      <c r="O1080" s="20" t="s">
        <v>3872</v>
      </c>
      <c r="P1080" s="93"/>
      <c r="Q1080" s="93"/>
      <c r="R1080" s="93"/>
      <c r="S1080" s="93"/>
      <c r="T1080" s="93"/>
      <c r="U1080" s="93"/>
      <c r="V1080" s="22"/>
    </row>
    <row r="1081" spans="1:22" ht="127.5" x14ac:dyDescent="0.45">
      <c r="A1081" s="18">
        <v>2219</v>
      </c>
      <c r="B1081" s="7" t="s">
        <v>2095</v>
      </c>
      <c r="C1081" s="7" t="s">
        <v>4755</v>
      </c>
      <c r="D1081" s="3" t="s">
        <v>2096</v>
      </c>
      <c r="E1081" s="3" t="s">
        <v>2094</v>
      </c>
      <c r="F1081" s="3" t="s">
        <v>6158</v>
      </c>
      <c r="G1081" s="20" t="s">
        <v>3873</v>
      </c>
      <c r="H1081" s="68" t="s">
        <v>6159</v>
      </c>
      <c r="I1081" s="68" t="s">
        <v>3873</v>
      </c>
      <c r="J1081" s="68" t="s">
        <v>6159</v>
      </c>
      <c r="K1081" s="68" t="s">
        <v>3873</v>
      </c>
      <c r="L1081" s="68" t="s">
        <v>6159</v>
      </c>
      <c r="M1081" s="19" t="str">
        <f>VLOOKUP($A1081,'[4]TOM T'!$C:$D,2,FALSE)</f>
        <v>Packaging, Hierarchy &amp; Logistics</v>
      </c>
      <c r="N1081" s="19" t="str">
        <f>IF((COUNTIF($G1081:$L1081,"Global Category")+COUNTIF($G1081:$L1081,"Regional Category"))&gt;0,"YES","")</f>
        <v/>
      </c>
      <c r="O1081" s="92" t="s">
        <v>3873</v>
      </c>
      <c r="P1081" s="93"/>
      <c r="Q1081" s="93"/>
      <c r="R1081" s="93"/>
      <c r="S1081" s="93"/>
      <c r="T1081" s="93"/>
      <c r="U1081" s="93"/>
      <c r="V1081" s="22"/>
    </row>
    <row r="1082" spans="1:22" ht="127.5" x14ac:dyDescent="0.45">
      <c r="A1082" s="18">
        <v>2228</v>
      </c>
      <c r="B1082" s="7" t="s">
        <v>2097</v>
      </c>
      <c r="C1082" s="7" t="s">
        <v>4756</v>
      </c>
      <c r="D1082" s="3" t="s">
        <v>2098</v>
      </c>
      <c r="E1082" s="3" t="s">
        <v>2099</v>
      </c>
      <c r="F1082" s="3" t="s">
        <v>6158</v>
      </c>
      <c r="G1082" s="20" t="s">
        <v>3872</v>
      </c>
      <c r="H1082" s="68" t="s">
        <v>6159</v>
      </c>
      <c r="I1082" s="68" t="s">
        <v>3872</v>
      </c>
      <c r="J1082" s="68" t="s">
        <v>6159</v>
      </c>
      <c r="K1082" s="68" t="s">
        <v>3872</v>
      </c>
      <c r="L1082" s="68" t="s">
        <v>6159</v>
      </c>
      <c r="M1082" s="19" t="str">
        <f>VLOOKUP($A1082,'[4]TOM T'!$C:$D,2,FALSE)</f>
        <v>Packaging, Hierarchy &amp; Logistics</v>
      </c>
      <c r="N1082" s="19" t="str">
        <f>IF((COUNTIF($G1082:$L1082,"Global Category")+COUNTIF($G1082:$L1082,"Regional Category"))&gt;0,"YES","")</f>
        <v/>
      </c>
      <c r="O1082" s="20" t="s">
        <v>3872</v>
      </c>
      <c r="P1082" s="93"/>
      <c r="Q1082" s="93"/>
      <c r="R1082" s="93"/>
      <c r="S1082" s="93"/>
      <c r="T1082" s="93"/>
      <c r="U1082" s="93"/>
      <c r="V1082" s="22"/>
    </row>
    <row r="1083" spans="1:22" ht="165.75" x14ac:dyDescent="0.45">
      <c r="A1083" s="8">
        <v>2237</v>
      </c>
      <c r="B1083" s="7" t="s">
        <v>2100</v>
      </c>
      <c r="C1083" s="7" t="s">
        <v>4757</v>
      </c>
      <c r="D1083" s="3" t="s">
        <v>2071</v>
      </c>
      <c r="E1083" s="3" t="s">
        <v>2072</v>
      </c>
      <c r="F1083" s="3" t="s">
        <v>6158</v>
      </c>
      <c r="G1083" s="20" t="s">
        <v>3872</v>
      </c>
      <c r="H1083" s="68" t="s">
        <v>6159</v>
      </c>
      <c r="I1083" s="68" t="s">
        <v>3872</v>
      </c>
      <c r="J1083" s="68" t="s">
        <v>6159</v>
      </c>
      <c r="K1083" s="68" t="s">
        <v>3872</v>
      </c>
      <c r="L1083" s="68" t="s">
        <v>6159</v>
      </c>
      <c r="M1083" s="19" t="str">
        <f>VLOOKUP($A1083,'[4]TOM T'!$C:$D,2,FALSE)</f>
        <v>Packaging, Hierarchy &amp; Logistics</v>
      </c>
      <c r="N1083" s="19" t="str">
        <f>IF((COUNTIF($G1083:$L1083,"Global Category")+COUNTIF($G1083:$L1083,"Regional Category"))&gt;0,"YES","")</f>
        <v/>
      </c>
      <c r="O1083" s="20" t="s">
        <v>3872</v>
      </c>
      <c r="P1083" s="93"/>
      <c r="Q1083" s="93"/>
      <c r="R1083" s="93"/>
      <c r="S1083" s="93"/>
      <c r="T1083" s="93"/>
      <c r="U1083" s="93"/>
      <c r="V1083" s="22"/>
    </row>
    <row r="1084" spans="1:22" ht="127.5" x14ac:dyDescent="0.45">
      <c r="A1084" s="18">
        <v>2238</v>
      </c>
      <c r="B1084" s="7" t="s">
        <v>2101</v>
      </c>
      <c r="C1084" s="7" t="s">
        <v>4758</v>
      </c>
      <c r="D1084" s="3" t="s">
        <v>2088</v>
      </c>
      <c r="E1084" s="3" t="s">
        <v>2089</v>
      </c>
      <c r="F1084" s="3" t="s">
        <v>6158</v>
      </c>
      <c r="G1084" s="20" t="s">
        <v>3872</v>
      </c>
      <c r="H1084" s="68" t="s">
        <v>6159</v>
      </c>
      <c r="I1084" s="68" t="s">
        <v>3872</v>
      </c>
      <c r="J1084" s="68" t="s">
        <v>6159</v>
      </c>
      <c r="K1084" s="68" t="s">
        <v>3872</v>
      </c>
      <c r="L1084" s="68" t="s">
        <v>6159</v>
      </c>
      <c r="M1084" s="19" t="str">
        <f>VLOOKUP($A1084,'[4]TOM T'!$C:$D,2,FALSE)</f>
        <v>Packaging, Hierarchy &amp; Logistics</v>
      </c>
      <c r="N1084" s="19" t="str">
        <f>IF((COUNTIF($G1084:$L1084,"Global Category")+COUNTIF($G1084:$L1084,"Regional Category"))&gt;0,"YES","")</f>
        <v/>
      </c>
      <c r="O1084" s="20" t="s">
        <v>3872</v>
      </c>
      <c r="P1084" s="93"/>
      <c r="Q1084" s="93"/>
      <c r="R1084" s="93"/>
      <c r="S1084" s="93"/>
      <c r="T1084" s="93"/>
      <c r="U1084" s="93"/>
      <c r="V1084" s="22"/>
    </row>
    <row r="1085" spans="1:22" ht="140.25" x14ac:dyDescent="0.45">
      <c r="A1085" s="18">
        <v>2239</v>
      </c>
      <c r="B1085" s="7" t="s">
        <v>2102</v>
      </c>
      <c r="C1085" s="7" t="s">
        <v>4759</v>
      </c>
      <c r="D1085" s="3" t="s">
        <v>2091</v>
      </c>
      <c r="E1085" s="3" t="s">
        <v>2089</v>
      </c>
      <c r="F1085" s="3" t="s">
        <v>6158</v>
      </c>
      <c r="G1085" s="20" t="s">
        <v>3873</v>
      </c>
      <c r="H1085" s="68" t="s">
        <v>6159</v>
      </c>
      <c r="I1085" s="68" t="s">
        <v>3873</v>
      </c>
      <c r="J1085" s="68" t="s">
        <v>6159</v>
      </c>
      <c r="K1085" s="68" t="s">
        <v>3873</v>
      </c>
      <c r="L1085" s="68" t="s">
        <v>6159</v>
      </c>
      <c r="M1085" s="19" t="str">
        <f>VLOOKUP($A1085,'[4]TOM T'!$C:$D,2,FALSE)</f>
        <v>Packaging, Hierarchy &amp; Logistics</v>
      </c>
      <c r="N1085" s="19" t="str">
        <f>IF((COUNTIF($G1085:$L1085,"Global Category")+COUNTIF($G1085:$L1085,"Regional Category"))&gt;0,"YES","")</f>
        <v/>
      </c>
      <c r="O1085" s="92" t="s">
        <v>3873</v>
      </c>
      <c r="P1085" s="93"/>
      <c r="Q1085" s="93"/>
      <c r="R1085" s="93"/>
      <c r="S1085" s="93"/>
      <c r="T1085" s="93"/>
      <c r="U1085" s="93"/>
      <c r="V1085" s="22"/>
    </row>
    <row r="1086" spans="1:22" ht="114.75" x14ac:dyDescent="0.45">
      <c r="A1086" s="18">
        <v>2240</v>
      </c>
      <c r="B1086" s="7" t="s">
        <v>2103</v>
      </c>
      <c r="C1086" s="7" t="s">
        <v>4760</v>
      </c>
      <c r="D1086" s="3" t="s">
        <v>2093</v>
      </c>
      <c r="E1086" s="3" t="s">
        <v>2094</v>
      </c>
      <c r="F1086" s="3" t="s">
        <v>6158</v>
      </c>
      <c r="G1086" s="20" t="s">
        <v>3872</v>
      </c>
      <c r="H1086" s="68" t="s">
        <v>6159</v>
      </c>
      <c r="I1086" s="68" t="s">
        <v>3872</v>
      </c>
      <c r="J1086" s="68" t="s">
        <v>6159</v>
      </c>
      <c r="K1086" s="68" t="s">
        <v>3872</v>
      </c>
      <c r="L1086" s="68" t="s">
        <v>6159</v>
      </c>
      <c r="M1086" s="19" t="str">
        <f>VLOOKUP($A1086,'[4]TOM T'!$C:$D,2,FALSE)</f>
        <v>Packaging, Hierarchy &amp; Logistics</v>
      </c>
      <c r="N1086" s="19" t="str">
        <f>IF((COUNTIF($G1086:$L1086,"Global Category")+COUNTIF($G1086:$L1086,"Regional Category"))&gt;0,"YES","")</f>
        <v/>
      </c>
      <c r="O1086" s="68" t="s">
        <v>3872</v>
      </c>
      <c r="P1086" s="93"/>
      <c r="Q1086" s="93"/>
      <c r="R1086" s="93"/>
      <c r="S1086" s="93"/>
      <c r="T1086" s="93"/>
      <c r="U1086" s="93"/>
      <c r="V1086" s="22"/>
    </row>
    <row r="1087" spans="1:22" ht="114.75" x14ac:dyDescent="0.45">
      <c r="A1087" s="18">
        <v>2241</v>
      </c>
      <c r="B1087" s="7" t="s">
        <v>2104</v>
      </c>
      <c r="C1087" s="7" t="s">
        <v>4761</v>
      </c>
      <c r="D1087" s="3" t="s">
        <v>2096</v>
      </c>
      <c r="E1087" s="3" t="s">
        <v>2094</v>
      </c>
      <c r="F1087" s="3" t="s">
        <v>6158</v>
      </c>
      <c r="G1087" s="20" t="s">
        <v>3873</v>
      </c>
      <c r="H1087" s="68" t="s">
        <v>6159</v>
      </c>
      <c r="I1087" s="68" t="s">
        <v>3873</v>
      </c>
      <c r="J1087" s="68" t="s">
        <v>6159</v>
      </c>
      <c r="K1087" s="68" t="s">
        <v>3873</v>
      </c>
      <c r="L1087" s="68" t="s">
        <v>6159</v>
      </c>
      <c r="M1087" s="19" t="str">
        <f>VLOOKUP($A1087,'[4]TOM T'!$C:$D,2,FALSE)</f>
        <v>Packaging, Hierarchy &amp; Logistics</v>
      </c>
      <c r="N1087" s="19" t="str">
        <f>IF((COUNTIF($G1087:$L1087,"Global Category")+COUNTIF($G1087:$L1087,"Regional Category"))&gt;0,"YES","")</f>
        <v/>
      </c>
      <c r="O1087" s="134" t="s">
        <v>3873</v>
      </c>
      <c r="P1087" s="93"/>
      <c r="Q1087" s="93"/>
      <c r="R1087" s="93"/>
      <c r="S1087" s="93"/>
      <c r="T1087" s="93"/>
      <c r="U1087" s="93"/>
      <c r="V1087" s="22"/>
    </row>
    <row r="1088" spans="1:22" ht="114.75" x14ac:dyDescent="0.45">
      <c r="A1088" s="18">
        <v>2261</v>
      </c>
      <c r="B1088" s="7" t="s">
        <v>2105</v>
      </c>
      <c r="C1088" s="7" t="s">
        <v>3769</v>
      </c>
      <c r="D1088" s="3" t="s">
        <v>2106</v>
      </c>
      <c r="E1088" s="3" t="s">
        <v>2107</v>
      </c>
      <c r="F1088" s="3" t="s">
        <v>5847</v>
      </c>
      <c r="G1088" s="20" t="s">
        <v>3841</v>
      </c>
      <c r="H1088" s="68" t="s">
        <v>3696</v>
      </c>
      <c r="I1088" s="68" t="s">
        <v>3872</v>
      </c>
      <c r="J1088" s="68" t="s">
        <v>6159</v>
      </c>
      <c r="K1088" s="68" t="s">
        <v>3872</v>
      </c>
      <c r="L1088" s="68" t="s">
        <v>6159</v>
      </c>
      <c r="M1088" s="19" t="str">
        <f>VLOOKUP($A1088,'[4]TOM T'!$C:$D,2,FALSE)</f>
        <v>Packaging, Hierarchy &amp; Logistics</v>
      </c>
      <c r="N1088" s="19" t="str">
        <f>IF((COUNTIF($G1088:$L1088,"Global Category")+COUNTIF($G1088:$L1088,"Regional Category"))&gt;0,"YES","")</f>
        <v>YES</v>
      </c>
      <c r="O1088" s="92" t="s">
        <v>3878</v>
      </c>
      <c r="P1088" s="94"/>
      <c r="Q1088" s="95"/>
      <c r="R1088" s="93"/>
      <c r="S1088" s="93"/>
      <c r="T1088" s="93"/>
      <c r="U1088" s="93"/>
      <c r="V1088" s="19"/>
    </row>
    <row r="1089" spans="1:22" ht="102" x14ac:dyDescent="0.45">
      <c r="A1089" s="18">
        <v>2262</v>
      </c>
      <c r="B1089" s="7" t="s">
        <v>2108</v>
      </c>
      <c r="C1089" s="7" t="s">
        <v>4762</v>
      </c>
      <c r="D1089" s="3" t="s">
        <v>2109</v>
      </c>
      <c r="E1089" s="3" t="s">
        <v>2107</v>
      </c>
      <c r="F1089" s="3" t="s">
        <v>6158</v>
      </c>
      <c r="G1089" s="20" t="s">
        <v>3873</v>
      </c>
      <c r="H1089" s="68" t="s">
        <v>6159</v>
      </c>
      <c r="I1089" s="68" t="s">
        <v>3873</v>
      </c>
      <c r="J1089" s="68" t="s">
        <v>6159</v>
      </c>
      <c r="K1089" s="68" t="s">
        <v>3873</v>
      </c>
      <c r="L1089" s="68" t="s">
        <v>6159</v>
      </c>
      <c r="M1089" s="19" t="str">
        <f>VLOOKUP($A1089,'[4]TOM T'!$C:$D,2,FALSE)</f>
        <v>Packaging, Hierarchy &amp; Logistics</v>
      </c>
      <c r="N1089" s="19" t="str">
        <f>IF((COUNTIF($G1089:$L1089,"Global Category")+COUNTIF($G1089:$L1089,"Regional Category"))&gt;0,"YES","")</f>
        <v/>
      </c>
      <c r="O1089" s="92" t="s">
        <v>3873</v>
      </c>
      <c r="P1089" s="93"/>
      <c r="Q1089" s="93"/>
      <c r="R1089" s="93"/>
      <c r="S1089" s="93"/>
      <c r="T1089" s="93"/>
      <c r="U1089" s="93"/>
      <c r="V1089" s="22"/>
    </row>
    <row r="1090" spans="1:22" ht="127.5" x14ac:dyDescent="0.45">
      <c r="A1090" s="18">
        <v>2263</v>
      </c>
      <c r="B1090" s="7" t="s">
        <v>2110</v>
      </c>
      <c r="C1090" s="7" t="s">
        <v>3770</v>
      </c>
      <c r="D1090" s="3" t="s">
        <v>2111</v>
      </c>
      <c r="E1090" s="3" t="s">
        <v>2112</v>
      </c>
      <c r="F1090" s="3" t="s">
        <v>6158</v>
      </c>
      <c r="G1090" s="20" t="s">
        <v>3841</v>
      </c>
      <c r="H1090" s="68" t="s">
        <v>3696</v>
      </c>
      <c r="I1090" s="68" t="s">
        <v>3872</v>
      </c>
      <c r="J1090" s="68" t="s">
        <v>6159</v>
      </c>
      <c r="K1090" s="68" t="s">
        <v>3872</v>
      </c>
      <c r="L1090" s="68" t="s">
        <v>6159</v>
      </c>
      <c r="M1090" s="19" t="str">
        <f>VLOOKUP($A1090,'[4]TOM T'!$C:$D,2,FALSE)</f>
        <v>Packaging, Hierarchy &amp; Logistics</v>
      </c>
      <c r="N1090" s="19" t="str">
        <f>IF((COUNTIF($G1090:$L1090,"Global Category")+COUNTIF($G1090:$L1090,"Regional Category"))&gt;0,"YES","")</f>
        <v>YES</v>
      </c>
      <c r="O1090" s="134" t="s">
        <v>3878</v>
      </c>
      <c r="P1090" s="94"/>
      <c r="Q1090" s="95"/>
      <c r="R1090" s="93"/>
      <c r="S1090" s="93"/>
      <c r="T1090" s="93"/>
      <c r="U1090" s="93"/>
      <c r="V1090" s="22"/>
    </row>
    <row r="1091" spans="1:22" ht="127.5" x14ac:dyDescent="0.45">
      <c r="A1091" s="8">
        <v>2270</v>
      </c>
      <c r="B1091" s="7" t="s">
        <v>2113</v>
      </c>
      <c r="C1091" s="7" t="s">
        <v>4763</v>
      </c>
      <c r="D1091" s="3" t="s">
        <v>123</v>
      </c>
      <c r="E1091" s="3" t="s">
        <v>124</v>
      </c>
      <c r="F1091" s="3" t="s">
        <v>6158</v>
      </c>
      <c r="G1091" s="20" t="s">
        <v>3872</v>
      </c>
      <c r="H1091" s="68" t="s">
        <v>6159</v>
      </c>
      <c r="I1091" s="68" t="s">
        <v>3872</v>
      </c>
      <c r="J1091" s="68" t="s">
        <v>6159</v>
      </c>
      <c r="K1091" s="68" t="s">
        <v>3872</v>
      </c>
      <c r="L1091" s="68" t="s">
        <v>6159</v>
      </c>
      <c r="M1091" s="19" t="str">
        <f>VLOOKUP($A1091,'[4]TOM T'!$C:$D,2,FALSE)</f>
        <v>Packaging, Hierarchy &amp; Logistics</v>
      </c>
      <c r="N1091" s="19" t="str">
        <f>IF((COUNTIF($G1091:$L1091,"Global Category")+COUNTIF($G1091:$L1091,"Regional Category"))&gt;0,"YES","")</f>
        <v/>
      </c>
      <c r="O1091" s="20" t="s">
        <v>3872</v>
      </c>
      <c r="P1091" s="93"/>
      <c r="Q1091" s="93"/>
      <c r="R1091" s="93"/>
      <c r="S1091" s="93"/>
      <c r="T1091" s="93"/>
      <c r="U1091" s="93"/>
      <c r="V1091" s="22"/>
    </row>
    <row r="1092" spans="1:22" ht="127.5" x14ac:dyDescent="0.45">
      <c r="A1092" s="18">
        <v>2277</v>
      </c>
      <c r="B1092" s="7" t="s">
        <v>2114</v>
      </c>
      <c r="C1092" s="7" t="s">
        <v>4764</v>
      </c>
      <c r="D1092" s="3" t="s">
        <v>2115</v>
      </c>
      <c r="E1092" s="3" t="s">
        <v>2116</v>
      </c>
      <c r="F1092" s="3" t="s">
        <v>6158</v>
      </c>
      <c r="G1092" s="20" t="s">
        <v>3872</v>
      </c>
      <c r="H1092" s="68" t="s">
        <v>6159</v>
      </c>
      <c r="I1092" s="68" t="s">
        <v>3872</v>
      </c>
      <c r="J1092" s="68" t="s">
        <v>6159</v>
      </c>
      <c r="K1092" s="68" t="s">
        <v>3872</v>
      </c>
      <c r="L1092" s="68" t="s">
        <v>6159</v>
      </c>
      <c r="M1092" s="19" t="str">
        <f>VLOOKUP($A1092,'[4]TOM T'!$C:$D,2,FALSE)</f>
        <v>Packaging, Hierarchy &amp; Logistics</v>
      </c>
      <c r="N1092" s="19" t="str">
        <f>IF((COUNTIF($G1092:$L1092,"Global Category")+COUNTIF($G1092:$L1092,"Regional Category"))&gt;0,"YES","")</f>
        <v/>
      </c>
      <c r="O1092" s="68" t="s">
        <v>3872</v>
      </c>
      <c r="P1092" s="93"/>
      <c r="Q1092" s="93"/>
      <c r="R1092" s="93"/>
      <c r="S1092" s="93"/>
      <c r="T1092" s="93"/>
      <c r="U1092" s="93"/>
      <c r="V1092" s="22"/>
    </row>
    <row r="1093" spans="1:22" ht="114.75" x14ac:dyDescent="0.45">
      <c r="A1093" s="18">
        <v>2278</v>
      </c>
      <c r="B1093" s="7" t="s">
        <v>2117</v>
      </c>
      <c r="C1093" s="7" t="s">
        <v>4765</v>
      </c>
      <c r="D1093" s="3" t="s">
        <v>2118</v>
      </c>
      <c r="E1093" s="3" t="s">
        <v>2119</v>
      </c>
      <c r="F1093" s="3" t="s">
        <v>6158</v>
      </c>
      <c r="G1093" s="20" t="s">
        <v>3872</v>
      </c>
      <c r="H1093" s="68" t="s">
        <v>6159</v>
      </c>
      <c r="I1093" s="68" t="s">
        <v>3872</v>
      </c>
      <c r="J1093" s="68" t="s">
        <v>6159</v>
      </c>
      <c r="K1093" s="68" t="s">
        <v>3872</v>
      </c>
      <c r="L1093" s="68" t="s">
        <v>6159</v>
      </c>
      <c r="M1093" s="19" t="str">
        <f>VLOOKUP($A1093,'[4]TOM T'!$C:$D,2,FALSE)</f>
        <v>Packaging, Hierarchy &amp; Logistics</v>
      </c>
      <c r="N1093" s="19" t="str">
        <f>IF((COUNTIF($G1093:$L1093,"Global Category")+COUNTIF($G1093:$L1093,"Regional Category"))&gt;0,"YES","")</f>
        <v/>
      </c>
      <c r="O1093" s="20" t="s">
        <v>3872</v>
      </c>
      <c r="P1093" s="93"/>
      <c r="Q1093" s="93"/>
      <c r="R1093" s="93"/>
      <c r="S1093" s="93"/>
      <c r="T1093" s="93"/>
      <c r="U1093" s="93"/>
      <c r="V1093" s="22"/>
    </row>
    <row r="1094" spans="1:22" ht="127.5" x14ac:dyDescent="0.45">
      <c r="A1094" s="18">
        <v>2280</v>
      </c>
      <c r="B1094" s="7" t="s">
        <v>2121</v>
      </c>
      <c r="C1094" s="7" t="s">
        <v>4766</v>
      </c>
      <c r="D1094" s="3" t="s">
        <v>2122</v>
      </c>
      <c r="E1094" s="3" t="s">
        <v>2120</v>
      </c>
      <c r="F1094" s="3" t="s">
        <v>6158</v>
      </c>
      <c r="G1094" s="20" t="s">
        <v>3873</v>
      </c>
      <c r="H1094" s="68" t="s">
        <v>6159</v>
      </c>
      <c r="I1094" s="68" t="s">
        <v>3873</v>
      </c>
      <c r="J1094" s="68" t="s">
        <v>6159</v>
      </c>
      <c r="K1094" s="68" t="s">
        <v>3873</v>
      </c>
      <c r="L1094" s="68" t="s">
        <v>6159</v>
      </c>
      <c r="M1094" s="19" t="str">
        <f>VLOOKUP($A1094,'[4]TOM T'!$C:$D,2,FALSE)</f>
        <v>Packaging, Hierarchy &amp; Logistics</v>
      </c>
      <c r="N1094" s="19" t="str">
        <f>IF((COUNTIF($G1094:$L1094,"Global Category")+COUNTIF($G1094:$L1094,"Regional Category"))&gt;0,"YES","")</f>
        <v/>
      </c>
      <c r="O1094" s="134" t="s">
        <v>3873</v>
      </c>
      <c r="P1094" s="93"/>
      <c r="Q1094" s="93"/>
      <c r="R1094" s="93"/>
      <c r="S1094" s="93"/>
      <c r="T1094" s="93"/>
      <c r="U1094" s="93"/>
      <c r="V1094" s="22"/>
    </row>
    <row r="1095" spans="1:22" ht="114.75" x14ac:dyDescent="0.45">
      <c r="A1095" s="18">
        <v>2281</v>
      </c>
      <c r="B1095" s="7" t="s">
        <v>2123</v>
      </c>
      <c r="C1095" s="7" t="s">
        <v>4767</v>
      </c>
      <c r="D1095" s="3" t="s">
        <v>2124</v>
      </c>
      <c r="E1095" s="3" t="s">
        <v>2125</v>
      </c>
      <c r="F1095" s="3" t="s">
        <v>6158</v>
      </c>
      <c r="G1095" s="20" t="s">
        <v>3872</v>
      </c>
      <c r="H1095" s="68" t="s">
        <v>6159</v>
      </c>
      <c r="I1095" s="68" t="s">
        <v>3872</v>
      </c>
      <c r="J1095" s="68" t="s">
        <v>6159</v>
      </c>
      <c r="K1095" s="68" t="s">
        <v>3872</v>
      </c>
      <c r="L1095" s="68" t="s">
        <v>6159</v>
      </c>
      <c r="M1095" s="19" t="str">
        <f>VLOOKUP($A1095,'[4]TOM T'!$C:$D,2,FALSE)</f>
        <v>Packaging, Hierarchy &amp; Logistics</v>
      </c>
      <c r="N1095" s="19" t="str">
        <f>IF((COUNTIF($G1095:$L1095,"Global Category")+COUNTIF($G1095:$L1095,"Regional Category"))&gt;0,"YES","")</f>
        <v/>
      </c>
      <c r="O1095" s="20" t="s">
        <v>3872</v>
      </c>
      <c r="P1095" s="93"/>
      <c r="Q1095" s="93"/>
      <c r="R1095" s="93"/>
      <c r="S1095" s="93"/>
      <c r="T1095" s="93"/>
      <c r="U1095" s="93"/>
      <c r="V1095" s="22"/>
    </row>
    <row r="1096" spans="1:22" ht="127.5" x14ac:dyDescent="0.45">
      <c r="A1096" s="18">
        <v>2282</v>
      </c>
      <c r="B1096" s="7" t="s">
        <v>2126</v>
      </c>
      <c r="C1096" s="7" t="s">
        <v>4768</v>
      </c>
      <c r="D1096" s="3" t="s">
        <v>2127</v>
      </c>
      <c r="E1096" s="3" t="s">
        <v>2125</v>
      </c>
      <c r="F1096" s="3" t="s">
        <v>6158</v>
      </c>
      <c r="G1096" s="20" t="s">
        <v>3873</v>
      </c>
      <c r="H1096" s="68" t="s">
        <v>6159</v>
      </c>
      <c r="I1096" s="68" t="s">
        <v>3873</v>
      </c>
      <c r="J1096" s="68" t="s">
        <v>6159</v>
      </c>
      <c r="K1096" s="68" t="s">
        <v>3873</v>
      </c>
      <c r="L1096" s="68" t="s">
        <v>6159</v>
      </c>
      <c r="M1096" s="19" t="str">
        <f>VLOOKUP($A1096,'[4]TOM T'!$C:$D,2,FALSE)</f>
        <v>Packaging, Hierarchy &amp; Logistics</v>
      </c>
      <c r="N1096" s="19" t="str">
        <f>IF((COUNTIF($G1096:$L1096,"Global Category")+COUNTIF($G1096:$L1096,"Regional Category"))&gt;0,"YES","")</f>
        <v/>
      </c>
      <c r="O1096" s="92" t="s">
        <v>3873</v>
      </c>
      <c r="P1096" s="93"/>
      <c r="Q1096" s="93"/>
      <c r="R1096" s="93"/>
      <c r="S1096" s="93"/>
      <c r="T1096" s="93"/>
      <c r="U1096" s="93"/>
      <c r="V1096" s="22"/>
    </row>
    <row r="1097" spans="1:22" ht="127.5" x14ac:dyDescent="0.45">
      <c r="A1097" s="18">
        <v>2285</v>
      </c>
      <c r="B1097" s="7" t="s">
        <v>2128</v>
      </c>
      <c r="C1097" s="7" t="s">
        <v>4769</v>
      </c>
      <c r="D1097" s="3" t="s">
        <v>2129</v>
      </c>
      <c r="E1097" s="3" t="s">
        <v>2130</v>
      </c>
      <c r="F1097" s="3" t="s">
        <v>6158</v>
      </c>
      <c r="G1097" s="20" t="s">
        <v>3872</v>
      </c>
      <c r="H1097" s="68" t="s">
        <v>6159</v>
      </c>
      <c r="I1097" s="68" t="s">
        <v>3872</v>
      </c>
      <c r="J1097" s="68" t="s">
        <v>6159</v>
      </c>
      <c r="K1097" s="68" t="s">
        <v>3872</v>
      </c>
      <c r="L1097" s="68" t="s">
        <v>6159</v>
      </c>
      <c r="M1097" s="19" t="str">
        <f>VLOOKUP($A1097,'[4]TOM T'!$C:$D,2,FALSE)</f>
        <v>Packaging, Hierarchy &amp; Logistics</v>
      </c>
      <c r="N1097" s="19" t="str">
        <f>IF((COUNTIF($G1097:$L1097,"Global Category")+COUNTIF($G1097:$L1097,"Regional Category"))&gt;0,"YES","")</f>
        <v/>
      </c>
      <c r="O1097" s="20" t="s">
        <v>3872</v>
      </c>
      <c r="P1097" s="93"/>
      <c r="Q1097" s="93"/>
      <c r="R1097" s="93"/>
      <c r="S1097" s="93"/>
      <c r="T1097" s="93"/>
      <c r="U1097" s="93"/>
      <c r="V1097" s="22"/>
    </row>
    <row r="1098" spans="1:22" ht="140.25" x14ac:dyDescent="0.45">
      <c r="A1098" s="18">
        <v>2286</v>
      </c>
      <c r="B1098" s="7" t="s">
        <v>2131</v>
      </c>
      <c r="C1098" s="7" t="s">
        <v>4770</v>
      </c>
      <c r="D1098" s="3" t="s">
        <v>2132</v>
      </c>
      <c r="E1098" s="3" t="s">
        <v>2130</v>
      </c>
      <c r="F1098" s="3" t="s">
        <v>6158</v>
      </c>
      <c r="G1098" s="20" t="s">
        <v>3872</v>
      </c>
      <c r="H1098" s="68" t="s">
        <v>6159</v>
      </c>
      <c r="I1098" s="68" t="s">
        <v>3872</v>
      </c>
      <c r="J1098" s="68" t="s">
        <v>6159</v>
      </c>
      <c r="K1098" s="68" t="s">
        <v>3872</v>
      </c>
      <c r="L1098" s="68" t="s">
        <v>6159</v>
      </c>
      <c r="M1098" s="19" t="str">
        <f>VLOOKUP($A1098,'[4]TOM T'!$C:$D,2,FALSE)</f>
        <v>Packaging, Hierarchy &amp; Logistics</v>
      </c>
      <c r="N1098" s="19" t="str">
        <f>IF((COUNTIF($G1098:$L1098,"Global Category")+COUNTIF($G1098:$L1098,"Regional Category"))&gt;0,"YES","")</f>
        <v/>
      </c>
      <c r="O1098" s="20" t="s">
        <v>3872</v>
      </c>
      <c r="P1098" s="93"/>
      <c r="Q1098" s="93"/>
      <c r="R1098" s="93"/>
      <c r="S1098" s="93"/>
      <c r="T1098" s="93"/>
      <c r="U1098" s="93"/>
      <c r="V1098" s="22"/>
    </row>
    <row r="1099" spans="1:22" ht="127.5" x14ac:dyDescent="0.45">
      <c r="A1099" s="18">
        <v>2287</v>
      </c>
      <c r="B1099" s="7" t="s">
        <v>2133</v>
      </c>
      <c r="C1099" s="7" t="s">
        <v>4771</v>
      </c>
      <c r="D1099" s="3" t="s">
        <v>2134</v>
      </c>
      <c r="E1099" s="3" t="s">
        <v>2130</v>
      </c>
      <c r="F1099" s="3" t="s">
        <v>6158</v>
      </c>
      <c r="G1099" s="20" t="s">
        <v>3873</v>
      </c>
      <c r="H1099" s="68" t="s">
        <v>6159</v>
      </c>
      <c r="I1099" s="68" t="s">
        <v>3873</v>
      </c>
      <c r="J1099" s="68" t="s">
        <v>6159</v>
      </c>
      <c r="K1099" s="68" t="s">
        <v>3873</v>
      </c>
      <c r="L1099" s="68" t="s">
        <v>6159</v>
      </c>
      <c r="M1099" s="19" t="str">
        <f>VLOOKUP($A1099,'[4]TOM T'!$C:$D,2,FALSE)</f>
        <v>Packaging, Hierarchy &amp; Logistics</v>
      </c>
      <c r="N1099" s="19" t="str">
        <f>IF((COUNTIF($G1099:$L1099,"Global Category")+COUNTIF($G1099:$L1099,"Regional Category"))&gt;0,"YES","")</f>
        <v/>
      </c>
      <c r="O1099" s="134" t="s">
        <v>3873</v>
      </c>
      <c r="P1099" s="93"/>
      <c r="Q1099" s="93"/>
      <c r="R1099" s="93"/>
      <c r="S1099" s="93"/>
      <c r="T1099" s="93"/>
      <c r="U1099" s="93"/>
      <c r="V1099" s="22"/>
    </row>
    <row r="1100" spans="1:22" ht="127.5" x14ac:dyDescent="0.45">
      <c r="A1100" s="18">
        <v>2291</v>
      </c>
      <c r="B1100" s="7" t="s">
        <v>2135</v>
      </c>
      <c r="C1100" s="7" t="s">
        <v>4772</v>
      </c>
      <c r="D1100" s="3" t="s">
        <v>2106</v>
      </c>
      <c r="E1100" s="3" t="s">
        <v>2107</v>
      </c>
      <c r="F1100" s="3" t="s">
        <v>6158</v>
      </c>
      <c r="G1100" s="20" t="s">
        <v>3872</v>
      </c>
      <c r="H1100" s="68" t="s">
        <v>6159</v>
      </c>
      <c r="I1100" s="68" t="s">
        <v>3872</v>
      </c>
      <c r="J1100" s="68" t="s">
        <v>6159</v>
      </c>
      <c r="K1100" s="68" t="s">
        <v>3872</v>
      </c>
      <c r="L1100" s="68" t="s">
        <v>6159</v>
      </c>
      <c r="M1100" s="19" t="str">
        <f>VLOOKUP($A1100,'[4]TOM T'!$C:$D,2,FALSE)</f>
        <v>Packaging, Hierarchy &amp; Logistics</v>
      </c>
      <c r="N1100" s="19" t="str">
        <f>IF((COUNTIF($G1100:$L1100,"Global Category")+COUNTIF($G1100:$L1100,"Regional Category"))&gt;0,"YES","")</f>
        <v/>
      </c>
      <c r="O1100" s="20" t="s">
        <v>3872</v>
      </c>
      <c r="P1100" s="93"/>
      <c r="Q1100" s="93"/>
      <c r="R1100" s="93"/>
      <c r="S1100" s="93"/>
      <c r="T1100" s="93"/>
      <c r="U1100" s="93"/>
      <c r="V1100" s="22"/>
    </row>
    <row r="1101" spans="1:22" ht="127.5" x14ac:dyDescent="0.45">
      <c r="A1101" s="18">
        <v>2293</v>
      </c>
      <c r="B1101" s="7" t="s">
        <v>2136</v>
      </c>
      <c r="C1101" s="7" t="s">
        <v>4773</v>
      </c>
      <c r="D1101" s="3" t="s">
        <v>2111</v>
      </c>
      <c r="E1101" s="3" t="s">
        <v>2112</v>
      </c>
      <c r="F1101" s="3" t="s">
        <v>6158</v>
      </c>
      <c r="G1101" s="20" t="s">
        <v>3872</v>
      </c>
      <c r="H1101" s="68" t="s">
        <v>6159</v>
      </c>
      <c r="I1101" s="68" t="s">
        <v>3872</v>
      </c>
      <c r="J1101" s="68" t="s">
        <v>6159</v>
      </c>
      <c r="K1101" s="68" t="s">
        <v>3872</v>
      </c>
      <c r="L1101" s="68" t="s">
        <v>6159</v>
      </c>
      <c r="M1101" s="19" t="str">
        <f>VLOOKUP($A1101,'[4]TOM T'!$C:$D,2,FALSE)</f>
        <v>Packaging, Hierarchy &amp; Logistics</v>
      </c>
      <c r="N1101" s="19" t="str">
        <f>IF((COUNTIF($G1101:$L1101,"Global Category")+COUNTIF($G1101:$L1101,"Regional Category"))&gt;0,"YES","")</f>
        <v/>
      </c>
      <c r="O1101" s="20" t="s">
        <v>3872</v>
      </c>
      <c r="P1101" s="93"/>
      <c r="Q1101" s="93"/>
      <c r="R1101" s="93"/>
      <c r="S1101" s="93"/>
      <c r="T1101" s="93"/>
      <c r="U1101" s="93"/>
      <c r="V1101" s="22"/>
    </row>
    <row r="1102" spans="1:22" ht="114.75" x14ac:dyDescent="0.45">
      <c r="A1102" s="18">
        <v>2298</v>
      </c>
      <c r="B1102" s="7" t="s">
        <v>2137</v>
      </c>
      <c r="C1102" s="7" t="s">
        <v>4774</v>
      </c>
      <c r="D1102" s="3" t="s">
        <v>2024</v>
      </c>
      <c r="E1102" s="3" t="s">
        <v>2025</v>
      </c>
      <c r="F1102" s="3" t="s">
        <v>6158</v>
      </c>
      <c r="G1102" s="20" t="s">
        <v>3872</v>
      </c>
      <c r="H1102" s="68" t="s">
        <v>6159</v>
      </c>
      <c r="I1102" s="68" t="s">
        <v>3872</v>
      </c>
      <c r="J1102" s="68" t="s">
        <v>6159</v>
      </c>
      <c r="K1102" s="68" t="s">
        <v>3872</v>
      </c>
      <c r="L1102" s="68" t="s">
        <v>6159</v>
      </c>
      <c r="M1102" s="19" t="str">
        <f>VLOOKUP($A1102,'[4]TOM T'!$C:$D,2,FALSE)</f>
        <v>Packaging, Hierarchy &amp; Logistics</v>
      </c>
      <c r="N1102" s="19" t="str">
        <f>IF((COUNTIF($G1102:$L1102,"Global Category")+COUNTIF($G1102:$L1102,"Regional Category"))&gt;0,"YES","")</f>
        <v/>
      </c>
      <c r="O1102" s="68" t="s">
        <v>3872</v>
      </c>
      <c r="P1102" s="93"/>
      <c r="Q1102" s="93"/>
      <c r="R1102" s="93"/>
      <c r="S1102" s="93"/>
      <c r="T1102" s="93"/>
      <c r="U1102" s="93"/>
      <c r="V1102" s="22"/>
    </row>
    <row r="1103" spans="1:22" ht="114.75" x14ac:dyDescent="0.45">
      <c r="A1103" s="8">
        <v>2300</v>
      </c>
      <c r="B1103" s="7" t="s">
        <v>2138</v>
      </c>
      <c r="C1103" s="7" t="s">
        <v>4775</v>
      </c>
      <c r="D1103" s="3" t="s">
        <v>123</v>
      </c>
      <c r="E1103" s="3" t="s">
        <v>124</v>
      </c>
      <c r="F1103" s="3" t="s">
        <v>6158</v>
      </c>
      <c r="G1103" s="20" t="s">
        <v>3872</v>
      </c>
      <c r="H1103" s="68" t="s">
        <v>6159</v>
      </c>
      <c r="I1103" s="68" t="s">
        <v>3872</v>
      </c>
      <c r="J1103" s="68" t="s">
        <v>6159</v>
      </c>
      <c r="K1103" s="68" t="s">
        <v>3872</v>
      </c>
      <c r="L1103" s="68" t="s">
        <v>6159</v>
      </c>
      <c r="M1103" s="19" t="str">
        <f>VLOOKUP($A1103,'[4]TOM T'!$C:$D,2,FALSE)</f>
        <v>Packaging, Hierarchy &amp; Logistics</v>
      </c>
      <c r="N1103" s="19" t="str">
        <f>IF((COUNTIF($G1103:$L1103,"Global Category")+COUNTIF($G1103:$L1103,"Regional Category"))&gt;0,"YES","")</f>
        <v/>
      </c>
      <c r="O1103" s="68" t="s">
        <v>3872</v>
      </c>
      <c r="P1103" s="93"/>
      <c r="Q1103" s="93"/>
      <c r="R1103" s="93"/>
      <c r="S1103" s="93"/>
      <c r="T1103" s="93"/>
      <c r="U1103" s="93"/>
      <c r="V1103" s="22"/>
    </row>
    <row r="1104" spans="1:22" ht="114.75" x14ac:dyDescent="0.45">
      <c r="A1104" s="8">
        <v>2304</v>
      </c>
      <c r="B1104" s="7" t="s">
        <v>2139</v>
      </c>
      <c r="C1104" s="7" t="s">
        <v>4776</v>
      </c>
      <c r="D1104" s="3" t="s">
        <v>2140</v>
      </c>
      <c r="E1104" s="3" t="s">
        <v>2141</v>
      </c>
      <c r="F1104" s="3" t="s">
        <v>6158</v>
      </c>
      <c r="G1104" s="20" t="s">
        <v>3872</v>
      </c>
      <c r="H1104" s="68" t="s">
        <v>6159</v>
      </c>
      <c r="I1104" s="68" t="s">
        <v>3872</v>
      </c>
      <c r="J1104" s="68" t="s">
        <v>6159</v>
      </c>
      <c r="K1104" s="68" t="s">
        <v>3872</v>
      </c>
      <c r="L1104" s="68" t="s">
        <v>6159</v>
      </c>
      <c r="M1104" s="19" t="str">
        <f>VLOOKUP($A1104,'[4]TOM T'!$C:$D,2,FALSE)</f>
        <v>Generic products details</v>
      </c>
      <c r="N1104" s="19" t="str">
        <f>IF((COUNTIF($G1104:$L1104,"Global Category")+COUNTIF($G1104:$L1104,"Regional Category"))&gt;0,"YES","")</f>
        <v/>
      </c>
      <c r="O1104" s="20" t="s">
        <v>3872</v>
      </c>
      <c r="P1104" s="93"/>
      <c r="Q1104" s="93"/>
      <c r="R1104" s="93"/>
      <c r="S1104" s="93"/>
      <c r="T1104" s="93"/>
      <c r="U1104" s="93"/>
      <c r="V1104" s="22"/>
    </row>
    <row r="1105" spans="1:22" ht="114.75" x14ac:dyDescent="0.45">
      <c r="A1105" s="18">
        <v>2305</v>
      </c>
      <c r="B1105" s="7" t="s">
        <v>2142</v>
      </c>
      <c r="C1105" s="7" t="s">
        <v>4777</v>
      </c>
      <c r="D1105" s="3" t="s">
        <v>2143</v>
      </c>
      <c r="E1105" s="3" t="s">
        <v>2141</v>
      </c>
      <c r="F1105" s="3" t="s">
        <v>6158</v>
      </c>
      <c r="G1105" s="20" t="s">
        <v>3873</v>
      </c>
      <c r="H1105" s="68" t="s">
        <v>6159</v>
      </c>
      <c r="I1105" s="68" t="s">
        <v>3873</v>
      </c>
      <c r="J1105" s="68" t="s">
        <v>6159</v>
      </c>
      <c r="K1105" s="68" t="s">
        <v>6249</v>
      </c>
      <c r="L1105" s="68" t="s">
        <v>6159</v>
      </c>
      <c r="M1105" s="19" t="str">
        <f>VLOOKUP($A1105,'[4]TOM T'!$C:$D,2,FALSE)</f>
        <v>Generic products details</v>
      </c>
      <c r="N1105" s="19" t="str">
        <f>IF((COUNTIF($G1105:$L1105,"Global Category")+COUNTIF($G1105:$L1105,"Regional Category"))&gt;0,"YES","")</f>
        <v/>
      </c>
      <c r="O1105" s="92" t="s">
        <v>3873</v>
      </c>
      <c r="P1105" s="93"/>
      <c r="Q1105" s="93"/>
      <c r="R1105" s="93"/>
      <c r="S1105" s="93"/>
      <c r="T1105" s="93"/>
      <c r="U1105" s="93"/>
      <c r="V1105" s="22"/>
    </row>
    <row r="1106" spans="1:22" ht="204" x14ac:dyDescent="0.45">
      <c r="A1106" s="18">
        <v>2306</v>
      </c>
      <c r="B1106" s="7" t="s">
        <v>2144</v>
      </c>
      <c r="C1106" s="7" t="s">
        <v>3771</v>
      </c>
      <c r="D1106" s="3" t="s">
        <v>2145</v>
      </c>
      <c r="E1106" s="3" t="s">
        <v>2146</v>
      </c>
      <c r="F1106" s="3" t="s">
        <v>6158</v>
      </c>
      <c r="G1106" s="20" t="s">
        <v>3842</v>
      </c>
      <c r="H1106" s="68" t="s">
        <v>3696</v>
      </c>
      <c r="I1106" s="69" t="s">
        <v>3842</v>
      </c>
      <c r="J1106" s="68" t="s">
        <v>3696</v>
      </c>
      <c r="K1106" s="68" t="s">
        <v>3842</v>
      </c>
      <c r="L1106" s="68" t="s">
        <v>3696</v>
      </c>
      <c r="M1106" s="19" t="str">
        <f>VLOOKUP($A1106,'[4]TOM T'!$C:$D,2,FALSE)</f>
        <v>Generic products details</v>
      </c>
      <c r="N1106" s="19" t="str">
        <f>IF((COUNTIF($G1106:$L1106,"Global Category")+COUNTIF($G1106:$L1106,"Regional Category"))&gt;0,"YES","")</f>
        <v>YES</v>
      </c>
      <c r="O1106" s="69" t="s">
        <v>3842</v>
      </c>
      <c r="P1106" s="68" t="s">
        <v>3696</v>
      </c>
      <c r="Q1106" s="93" t="s">
        <v>6309</v>
      </c>
      <c r="R1106" s="93"/>
      <c r="S1106" s="93"/>
      <c r="T1106" s="93" t="s">
        <v>3690</v>
      </c>
      <c r="U1106" s="93"/>
      <c r="V1106" s="22" t="s">
        <v>6310</v>
      </c>
    </row>
    <row r="1107" spans="1:22" ht="114.75" x14ac:dyDescent="0.45">
      <c r="A1107" s="8">
        <v>2307</v>
      </c>
      <c r="B1107" s="7" t="s">
        <v>2147</v>
      </c>
      <c r="C1107" s="7" t="s">
        <v>4778</v>
      </c>
      <c r="D1107" s="3" t="s">
        <v>2148</v>
      </c>
      <c r="E1107" s="3" t="s">
        <v>2149</v>
      </c>
      <c r="F1107" s="3" t="s">
        <v>6158</v>
      </c>
      <c r="G1107" s="20" t="s">
        <v>3872</v>
      </c>
      <c r="H1107" s="68" t="s">
        <v>6159</v>
      </c>
      <c r="I1107" s="68" t="s">
        <v>3872</v>
      </c>
      <c r="J1107" s="68" t="s">
        <v>6159</v>
      </c>
      <c r="K1107" s="68" t="s">
        <v>3872</v>
      </c>
      <c r="L1107" s="68" t="s">
        <v>6159</v>
      </c>
      <c r="M1107" s="19" t="str">
        <f>VLOOKUP($A1107,'[4]TOM T'!$C:$D,2,FALSE)</f>
        <v>Generic products details</v>
      </c>
      <c r="N1107" s="19" t="str">
        <f>IF((COUNTIF($G1107:$L1107,"Global Category")+COUNTIF($G1107:$L1107,"Regional Category"))&gt;0,"YES","")</f>
        <v/>
      </c>
      <c r="O1107" s="20" t="s">
        <v>3872</v>
      </c>
      <c r="P1107" s="93"/>
      <c r="Q1107" s="93"/>
      <c r="R1107" s="93"/>
      <c r="S1107" s="93"/>
      <c r="T1107" s="93"/>
      <c r="U1107" s="93"/>
      <c r="V1107" s="22"/>
    </row>
    <row r="1108" spans="1:22" ht="114.75" x14ac:dyDescent="0.45">
      <c r="A1108" s="18">
        <v>2308</v>
      </c>
      <c r="B1108" s="7" t="s">
        <v>2150</v>
      </c>
      <c r="C1108" s="7" t="s">
        <v>3772</v>
      </c>
      <c r="D1108" s="3" t="s">
        <v>2151</v>
      </c>
      <c r="E1108" s="3" t="s">
        <v>2152</v>
      </c>
      <c r="F1108" s="3" t="s">
        <v>5851</v>
      </c>
      <c r="G1108" s="20" t="s">
        <v>3841</v>
      </c>
      <c r="H1108" s="68" t="s">
        <v>3696</v>
      </c>
      <c r="I1108" s="68" t="s">
        <v>3872</v>
      </c>
      <c r="J1108" s="68" t="s">
        <v>6159</v>
      </c>
      <c r="K1108" s="68" t="s">
        <v>3872</v>
      </c>
      <c r="L1108" s="68" t="s">
        <v>6159</v>
      </c>
      <c r="M1108" s="19" t="str">
        <f>VLOOKUP($A1108,'[4]TOM T'!$C:$D,2,FALSE)</f>
        <v>Generic products details</v>
      </c>
      <c r="N1108" s="19" t="str">
        <f>IF((COUNTIF($G1108:$L1108,"Global Category")+COUNTIF($G1108:$L1108,"Regional Category"))&gt;0,"YES","")</f>
        <v>YES</v>
      </c>
      <c r="O1108" s="92" t="s">
        <v>3872</v>
      </c>
      <c r="P1108" s="9"/>
      <c r="Q1108" s="95"/>
      <c r="R1108" s="93"/>
      <c r="S1108" s="93"/>
      <c r="T1108" s="93"/>
      <c r="U1108" s="93"/>
      <c r="V1108" s="22"/>
    </row>
    <row r="1109" spans="1:22" ht="114.75" x14ac:dyDescent="0.45">
      <c r="A1109" s="18">
        <v>2309</v>
      </c>
      <c r="B1109" s="7" t="s">
        <v>2153</v>
      </c>
      <c r="C1109" s="7" t="s">
        <v>3773</v>
      </c>
      <c r="D1109" s="3" t="s">
        <v>2154</v>
      </c>
      <c r="E1109" s="3" t="s">
        <v>2155</v>
      </c>
      <c r="F1109" s="3" t="s">
        <v>5855</v>
      </c>
      <c r="G1109" s="20" t="s">
        <v>3841</v>
      </c>
      <c r="H1109" s="68" t="s">
        <v>3696</v>
      </c>
      <c r="I1109" s="68" t="s">
        <v>3841</v>
      </c>
      <c r="J1109" s="68" t="s">
        <v>3696</v>
      </c>
      <c r="K1109" s="68" t="s">
        <v>3841</v>
      </c>
      <c r="L1109" s="68" t="s">
        <v>3696</v>
      </c>
      <c r="M1109" s="19" t="str">
        <f>VLOOKUP($A1109,'[4]TOM T'!$C:$D,2,FALSE)</f>
        <v>Generic products details</v>
      </c>
      <c r="N1109" s="19" t="str">
        <f>IF((COUNTIF($G1109:$L1109,"Global Category")+COUNTIF($G1109:$L1109,"Regional Category"))&gt;0,"YES","")</f>
        <v>YES</v>
      </c>
      <c r="O1109" s="92" t="s">
        <v>3872</v>
      </c>
      <c r="P1109" s="9"/>
      <c r="Q1109" s="95"/>
      <c r="R1109" s="93"/>
      <c r="S1109" s="93"/>
      <c r="T1109" s="93"/>
      <c r="U1109" s="93"/>
      <c r="V1109" s="22"/>
    </row>
    <row r="1110" spans="1:22" ht="114.75" x14ac:dyDescent="0.45">
      <c r="A1110" s="8">
        <v>2310</v>
      </c>
      <c r="B1110" s="7" t="s">
        <v>2156</v>
      </c>
      <c r="C1110" s="7" t="s">
        <v>4779</v>
      </c>
      <c r="D1110" s="3" t="s">
        <v>2157</v>
      </c>
      <c r="E1110" s="3" t="s">
        <v>2158</v>
      </c>
      <c r="F1110" s="3" t="s">
        <v>6158</v>
      </c>
      <c r="G1110" s="20" t="s">
        <v>3872</v>
      </c>
      <c r="H1110" s="68" t="s">
        <v>6159</v>
      </c>
      <c r="I1110" s="68" t="s">
        <v>3872</v>
      </c>
      <c r="J1110" s="68" t="s">
        <v>6159</v>
      </c>
      <c r="K1110" s="68" t="s">
        <v>3872</v>
      </c>
      <c r="L1110" s="68" t="s">
        <v>6159</v>
      </c>
      <c r="M1110" s="19" t="str">
        <f>VLOOKUP($A1110,'[4]TOM T'!$C:$D,2,FALSE)</f>
        <v>Generic products details</v>
      </c>
      <c r="N1110" s="19" t="str">
        <f>IF((COUNTIF($G1110:$L1110,"Global Category")+COUNTIF($G1110:$L1110,"Regional Category"))&gt;0,"YES","")</f>
        <v/>
      </c>
      <c r="O1110" s="68" t="s">
        <v>3872</v>
      </c>
      <c r="P1110" s="93"/>
      <c r="Q1110" s="93"/>
      <c r="R1110" s="93"/>
      <c r="S1110" s="93"/>
      <c r="T1110" s="93"/>
      <c r="U1110" s="93"/>
      <c r="V1110" s="22"/>
    </row>
    <row r="1111" spans="1:22" ht="114.75" x14ac:dyDescent="0.45">
      <c r="A1111" s="18">
        <v>2311</v>
      </c>
      <c r="B1111" s="7" t="s">
        <v>2159</v>
      </c>
      <c r="C1111" s="7" t="s">
        <v>4780</v>
      </c>
      <c r="D1111" s="3" t="s">
        <v>2160</v>
      </c>
      <c r="E1111" s="3" t="s">
        <v>2161</v>
      </c>
      <c r="F1111" s="3" t="s">
        <v>6158</v>
      </c>
      <c r="G1111" s="20" t="s">
        <v>3872</v>
      </c>
      <c r="H1111" s="68" t="s">
        <v>6159</v>
      </c>
      <c r="I1111" s="68" t="s">
        <v>3872</v>
      </c>
      <c r="J1111" s="68" t="s">
        <v>6159</v>
      </c>
      <c r="K1111" s="68" t="s">
        <v>3872</v>
      </c>
      <c r="L1111" s="68" t="s">
        <v>6159</v>
      </c>
      <c r="M1111" s="19" t="str">
        <f>VLOOKUP($A1111,'[4]TOM T'!$C:$D,2,FALSE)</f>
        <v>Generic products details</v>
      </c>
      <c r="N1111" s="19" t="str">
        <f>IF((COUNTIF($G1111:$L1111,"Global Category")+COUNTIF($G1111:$L1111,"Regional Category"))&gt;0,"YES","")</f>
        <v/>
      </c>
      <c r="O1111" s="20" t="s">
        <v>3872</v>
      </c>
      <c r="P1111" s="93"/>
      <c r="Q1111" s="93"/>
      <c r="R1111" s="93"/>
      <c r="S1111" s="93"/>
      <c r="T1111" s="93"/>
      <c r="U1111" s="93"/>
      <c r="V1111" s="22"/>
    </row>
    <row r="1112" spans="1:22" ht="127.5" x14ac:dyDescent="0.45">
      <c r="A1112" s="18">
        <v>2312</v>
      </c>
      <c r="B1112" s="7" t="s">
        <v>2162</v>
      </c>
      <c r="C1112" s="7" t="s">
        <v>3774</v>
      </c>
      <c r="D1112" s="3" t="s">
        <v>2163</v>
      </c>
      <c r="E1112" s="3" t="s">
        <v>2164</v>
      </c>
      <c r="F1112" s="3" t="s">
        <v>5859</v>
      </c>
      <c r="G1112" s="20" t="s">
        <v>3841</v>
      </c>
      <c r="H1112" s="68" t="s">
        <v>3696</v>
      </c>
      <c r="I1112" s="69" t="s">
        <v>3841</v>
      </c>
      <c r="J1112" s="68" t="s">
        <v>3696</v>
      </c>
      <c r="K1112" s="68" t="s">
        <v>3841</v>
      </c>
      <c r="L1112" s="68" t="s">
        <v>3696</v>
      </c>
      <c r="M1112" s="19" t="str">
        <f>VLOOKUP($A1112,'[4]TOM T'!$C:$D,2,FALSE)</f>
        <v>Generic products details</v>
      </c>
      <c r="N1112" s="19" t="str">
        <f>IF((COUNTIF($G1112:$L1112,"Global Category")+COUNTIF($G1112:$L1112,"Regional Category"))&gt;0,"YES","")</f>
        <v>YES</v>
      </c>
      <c r="O1112" s="92" t="s">
        <v>3872</v>
      </c>
      <c r="P1112" s="9"/>
      <c r="Q1112" s="95"/>
      <c r="R1112" s="93"/>
      <c r="S1112" s="93"/>
      <c r="T1112" s="93"/>
      <c r="U1112" s="93"/>
      <c r="V1112" s="22"/>
    </row>
    <row r="1113" spans="1:22" ht="127.5" x14ac:dyDescent="0.45">
      <c r="A1113" s="18">
        <v>2313</v>
      </c>
      <c r="B1113" s="7" t="s">
        <v>2165</v>
      </c>
      <c r="C1113" s="7" t="s">
        <v>4781</v>
      </c>
      <c r="D1113" s="3" t="s">
        <v>2166</v>
      </c>
      <c r="E1113" s="3" t="s">
        <v>2167</v>
      </c>
      <c r="F1113" s="3" t="s">
        <v>6158</v>
      </c>
      <c r="G1113" s="20" t="s">
        <v>3872</v>
      </c>
      <c r="H1113" s="68" t="s">
        <v>6159</v>
      </c>
      <c r="I1113" s="68" t="s">
        <v>3872</v>
      </c>
      <c r="J1113" s="68" t="s">
        <v>6159</v>
      </c>
      <c r="K1113" s="68" t="s">
        <v>3872</v>
      </c>
      <c r="L1113" s="68" t="s">
        <v>6159</v>
      </c>
      <c r="M1113" s="19" t="str">
        <f>VLOOKUP($A1113,'[4]TOM T'!$C:$D,2,FALSE)</f>
        <v>Generic products details</v>
      </c>
      <c r="N1113" s="19" t="str">
        <f>IF((COUNTIF($G1113:$L1113,"Global Category")+COUNTIF($G1113:$L1113,"Regional Category"))&gt;0,"YES","")</f>
        <v/>
      </c>
      <c r="O1113" s="20" t="s">
        <v>3872</v>
      </c>
      <c r="P1113" s="93"/>
      <c r="Q1113" s="93"/>
      <c r="R1113" s="93"/>
      <c r="S1113" s="93"/>
      <c r="T1113" s="93"/>
      <c r="U1113" s="93"/>
      <c r="V1113" s="22"/>
    </row>
    <row r="1114" spans="1:22" ht="114.75" x14ac:dyDescent="0.45">
      <c r="A1114" s="8">
        <v>2314</v>
      </c>
      <c r="B1114" s="7" t="s">
        <v>2168</v>
      </c>
      <c r="C1114" s="7" t="s">
        <v>4782</v>
      </c>
      <c r="D1114" s="3" t="s">
        <v>2169</v>
      </c>
      <c r="E1114" s="3" t="s">
        <v>2170</v>
      </c>
      <c r="F1114" s="3" t="s">
        <v>6158</v>
      </c>
      <c r="G1114" s="20" t="s">
        <v>3872</v>
      </c>
      <c r="H1114" s="68" t="s">
        <v>6159</v>
      </c>
      <c r="I1114" s="68" t="s">
        <v>3872</v>
      </c>
      <c r="J1114" s="68" t="s">
        <v>6159</v>
      </c>
      <c r="K1114" s="68" t="s">
        <v>3872</v>
      </c>
      <c r="L1114" s="68" t="s">
        <v>6159</v>
      </c>
      <c r="M1114" s="19" t="str">
        <f>VLOOKUP($A1114,'[4]TOM T'!$C:$D,2,FALSE)</f>
        <v>Generic products details</v>
      </c>
      <c r="N1114" s="19" t="str">
        <f>IF((COUNTIF($G1114:$L1114,"Global Category")+COUNTIF($G1114:$L1114,"Regional Category"))&gt;0,"YES","")</f>
        <v/>
      </c>
      <c r="O1114" s="20" t="s">
        <v>3872</v>
      </c>
      <c r="P1114" s="93"/>
      <c r="Q1114" s="93"/>
      <c r="R1114" s="93"/>
      <c r="S1114" s="93"/>
      <c r="T1114" s="93"/>
      <c r="U1114" s="93"/>
      <c r="V1114" s="22"/>
    </row>
    <row r="1115" spans="1:22" ht="114.75" x14ac:dyDescent="0.45">
      <c r="A1115" s="25">
        <v>2316</v>
      </c>
      <c r="B1115" s="7" t="s">
        <v>2171</v>
      </c>
      <c r="C1115" s="7" t="s">
        <v>3700</v>
      </c>
      <c r="D1115" s="3" t="s">
        <v>2172</v>
      </c>
      <c r="E1115" s="3" t="s">
        <v>2173</v>
      </c>
      <c r="F1115" s="3" t="s">
        <v>5863</v>
      </c>
      <c r="G1115" s="20" t="s">
        <v>3872</v>
      </c>
      <c r="H1115" s="68" t="s">
        <v>6159</v>
      </c>
      <c r="I1115" s="68" t="s">
        <v>3872</v>
      </c>
      <c r="J1115" s="68" t="s">
        <v>6159</v>
      </c>
      <c r="K1115" s="68" t="s">
        <v>3872</v>
      </c>
      <c r="L1115" s="68" t="s">
        <v>6159</v>
      </c>
      <c r="M1115" s="19" t="str">
        <f>VLOOKUP($A1115,'[4]TOM T'!$C:$D,2,FALSE)</f>
        <v>Generic products details</v>
      </c>
      <c r="N1115" s="19" t="s">
        <v>6313</v>
      </c>
      <c r="O1115" s="92" t="s">
        <v>3872</v>
      </c>
      <c r="P1115" s="93"/>
      <c r="Q1115" s="93"/>
      <c r="R1115" s="93"/>
      <c r="S1115" s="93"/>
      <c r="T1115" s="93"/>
      <c r="U1115" s="93"/>
      <c r="V1115" s="19" t="s">
        <v>6315</v>
      </c>
    </row>
    <row r="1116" spans="1:22" ht="127.5" x14ac:dyDescent="0.45">
      <c r="A1116" s="18">
        <v>2317</v>
      </c>
      <c r="B1116" s="7" t="s">
        <v>2174</v>
      </c>
      <c r="C1116" s="7" t="s">
        <v>4783</v>
      </c>
      <c r="D1116" s="3" t="s">
        <v>2175</v>
      </c>
      <c r="E1116" s="3" t="s">
        <v>2173</v>
      </c>
      <c r="F1116" s="3" t="s">
        <v>6158</v>
      </c>
      <c r="G1116" s="20" t="s">
        <v>3873</v>
      </c>
      <c r="H1116" s="68" t="s">
        <v>6159</v>
      </c>
      <c r="I1116" s="68" t="s">
        <v>3873</v>
      </c>
      <c r="J1116" s="68" t="s">
        <v>6159</v>
      </c>
      <c r="K1116" s="68" t="s">
        <v>6249</v>
      </c>
      <c r="L1116" s="68" t="s">
        <v>6159</v>
      </c>
      <c r="M1116" s="19" t="str">
        <f>VLOOKUP($A1116,'[4]TOM T'!$C:$D,2,FALSE)</f>
        <v>Generic products details</v>
      </c>
      <c r="N1116" s="19" t="str">
        <f>IF((COUNTIF($G1116:$L1116,"Global Category")+COUNTIF($G1116:$L1116,"Regional Category"))&gt;0,"YES","")</f>
        <v/>
      </c>
      <c r="O1116" s="92" t="s">
        <v>3873</v>
      </c>
      <c r="P1116" s="93"/>
      <c r="Q1116" s="93"/>
      <c r="R1116" s="93"/>
      <c r="S1116" s="93"/>
      <c r="T1116" s="93"/>
      <c r="U1116" s="93"/>
      <c r="V1116" s="22"/>
    </row>
    <row r="1117" spans="1:22" ht="127.5" x14ac:dyDescent="0.45">
      <c r="A1117" s="18">
        <v>2318</v>
      </c>
      <c r="B1117" s="7" t="s">
        <v>2176</v>
      </c>
      <c r="C1117" s="7" t="s">
        <v>4784</v>
      </c>
      <c r="D1117" s="3" t="s">
        <v>2177</v>
      </c>
      <c r="E1117" s="3" t="s">
        <v>2178</v>
      </c>
      <c r="F1117" s="3" t="s">
        <v>6158</v>
      </c>
      <c r="G1117" s="20" t="s">
        <v>3872</v>
      </c>
      <c r="H1117" s="68" t="s">
        <v>6159</v>
      </c>
      <c r="I1117" s="69" t="s">
        <v>3872</v>
      </c>
      <c r="J1117" s="68" t="s">
        <v>6159</v>
      </c>
      <c r="K1117" s="68" t="s">
        <v>3872</v>
      </c>
      <c r="L1117" s="68" t="s">
        <v>6159</v>
      </c>
      <c r="M1117" s="19" t="str">
        <f>VLOOKUP($A1117,'[4]TOM T'!$C:$D,2,FALSE)</f>
        <v>Generic products details</v>
      </c>
      <c r="N1117" s="19" t="str">
        <f>IF((COUNTIF($G1117:$L1117,"Global Category")+COUNTIF($G1117:$L1117,"Regional Category"))&gt;0,"YES","")</f>
        <v/>
      </c>
      <c r="O1117" s="20" t="s">
        <v>3872</v>
      </c>
      <c r="P1117" s="93"/>
      <c r="Q1117" s="93"/>
      <c r="R1117" s="93"/>
      <c r="S1117" s="93"/>
      <c r="T1117" s="93"/>
      <c r="U1117" s="93"/>
      <c r="V1117" s="22"/>
    </row>
    <row r="1118" spans="1:22" ht="127.5" x14ac:dyDescent="0.45">
      <c r="A1118" s="18">
        <v>2323</v>
      </c>
      <c r="B1118" s="7" t="s">
        <v>2179</v>
      </c>
      <c r="C1118" s="7" t="s">
        <v>4785</v>
      </c>
      <c r="D1118" s="3" t="s">
        <v>107</v>
      </c>
      <c r="E1118" s="3" t="s">
        <v>108</v>
      </c>
      <c r="F1118" s="3" t="s">
        <v>6158</v>
      </c>
      <c r="G1118" s="20" t="s">
        <v>3872</v>
      </c>
      <c r="H1118" s="68" t="s">
        <v>6159</v>
      </c>
      <c r="I1118" s="68" t="s">
        <v>3872</v>
      </c>
      <c r="J1118" s="68" t="s">
        <v>6159</v>
      </c>
      <c r="K1118" s="68" t="s">
        <v>3872</v>
      </c>
      <c r="L1118" s="68" t="s">
        <v>6159</v>
      </c>
      <c r="M1118" s="19" t="str">
        <f>VLOOKUP($A1118,'[4]TOM T'!$C:$D,2,FALSE)</f>
        <v>Generic products details</v>
      </c>
      <c r="N1118" s="19" t="str">
        <f>IF((COUNTIF($G1118:$L1118,"Global Category")+COUNTIF($G1118:$L1118,"Regional Category"))&gt;0,"YES","")</f>
        <v/>
      </c>
      <c r="O1118" s="20" t="s">
        <v>3872</v>
      </c>
      <c r="P1118" s="93"/>
      <c r="Q1118" s="93"/>
      <c r="R1118" s="93"/>
      <c r="S1118" s="93"/>
      <c r="T1118" s="93"/>
      <c r="U1118" s="93"/>
      <c r="V1118" s="22"/>
    </row>
    <row r="1119" spans="1:22" ht="114.75" x14ac:dyDescent="0.45">
      <c r="A1119" s="18">
        <v>2324</v>
      </c>
      <c r="B1119" s="7" t="s">
        <v>2180</v>
      </c>
      <c r="C1119" s="7" t="s">
        <v>4786</v>
      </c>
      <c r="D1119" s="3" t="s">
        <v>110</v>
      </c>
      <c r="E1119" s="3" t="s">
        <v>111</v>
      </c>
      <c r="F1119" s="3" t="s">
        <v>6158</v>
      </c>
      <c r="G1119" s="20" t="s">
        <v>3873</v>
      </c>
      <c r="H1119" s="68" t="s">
        <v>6159</v>
      </c>
      <c r="I1119" s="68" t="s">
        <v>3873</v>
      </c>
      <c r="J1119" s="68" t="s">
        <v>6159</v>
      </c>
      <c r="K1119" s="68" t="s">
        <v>3873</v>
      </c>
      <c r="L1119" s="68" t="s">
        <v>6159</v>
      </c>
      <c r="M1119" s="19" t="str">
        <f>VLOOKUP($A1119,'[4]TOM T'!$C:$D,2,FALSE)</f>
        <v>Generic products details</v>
      </c>
      <c r="N1119" s="19" t="str">
        <f>IF((COUNTIF($G1119:$L1119,"Global Category")+COUNTIF($G1119:$L1119,"Regional Category"))&gt;0,"YES","")</f>
        <v/>
      </c>
      <c r="O1119" s="92" t="s">
        <v>3873</v>
      </c>
      <c r="P1119" s="93"/>
      <c r="Q1119" s="93"/>
      <c r="R1119" s="93"/>
      <c r="S1119" s="93"/>
      <c r="T1119" s="93"/>
      <c r="U1119" s="93"/>
      <c r="V1119" s="22"/>
    </row>
    <row r="1120" spans="1:22" ht="127.5" x14ac:dyDescent="0.45">
      <c r="A1120" s="18">
        <v>2325</v>
      </c>
      <c r="B1120" s="7" t="s">
        <v>2181</v>
      </c>
      <c r="C1120" s="7" t="s">
        <v>4787</v>
      </c>
      <c r="D1120" s="3" t="s">
        <v>113</v>
      </c>
      <c r="E1120" s="3" t="s">
        <v>114</v>
      </c>
      <c r="F1120" s="3" t="s">
        <v>6158</v>
      </c>
      <c r="G1120" s="20" t="s">
        <v>3873</v>
      </c>
      <c r="H1120" s="68" t="s">
        <v>6159</v>
      </c>
      <c r="I1120" s="68" t="s">
        <v>3873</v>
      </c>
      <c r="J1120" s="68" t="s">
        <v>6159</v>
      </c>
      <c r="K1120" s="68" t="s">
        <v>3873</v>
      </c>
      <c r="L1120" s="68" t="s">
        <v>6159</v>
      </c>
      <c r="M1120" s="19" t="str">
        <f>VLOOKUP($A1120,'[4]TOM T'!$C:$D,2,FALSE)</f>
        <v>Generic products details</v>
      </c>
      <c r="N1120" s="19" t="str">
        <f>IF((COUNTIF($G1120:$L1120,"Global Category")+COUNTIF($G1120:$L1120,"Regional Category"))&gt;0,"YES","")</f>
        <v/>
      </c>
      <c r="O1120" s="92" t="s">
        <v>3873</v>
      </c>
      <c r="P1120" s="93"/>
      <c r="Q1120" s="93"/>
      <c r="R1120" s="93"/>
      <c r="S1120" s="93"/>
      <c r="T1120" s="93"/>
      <c r="U1120" s="93"/>
      <c r="V1120" s="22"/>
    </row>
    <row r="1121" spans="1:22" ht="114.75" x14ac:dyDescent="0.45">
      <c r="A1121" s="18">
        <v>2326</v>
      </c>
      <c r="B1121" s="7" t="s">
        <v>2182</v>
      </c>
      <c r="C1121" s="7" t="s">
        <v>4788</v>
      </c>
      <c r="D1121" s="3" t="s">
        <v>116</v>
      </c>
      <c r="E1121" s="3" t="s">
        <v>117</v>
      </c>
      <c r="F1121" s="3" t="s">
        <v>6158</v>
      </c>
      <c r="G1121" s="20" t="s">
        <v>3873</v>
      </c>
      <c r="H1121" s="68" t="s">
        <v>6159</v>
      </c>
      <c r="I1121" s="68" t="s">
        <v>3873</v>
      </c>
      <c r="J1121" s="68" t="s">
        <v>6159</v>
      </c>
      <c r="K1121" s="68" t="s">
        <v>3873</v>
      </c>
      <c r="L1121" s="68" t="s">
        <v>6159</v>
      </c>
      <c r="M1121" s="19" t="str">
        <f>VLOOKUP($A1121,'[4]TOM T'!$C:$D,2,FALSE)</f>
        <v>Generic products details</v>
      </c>
      <c r="N1121" s="19" t="str">
        <f>IF((COUNTIF($G1121:$L1121,"Global Category")+COUNTIF($G1121:$L1121,"Regional Category"))&gt;0,"YES","")</f>
        <v/>
      </c>
      <c r="O1121" s="134" t="s">
        <v>3873</v>
      </c>
      <c r="P1121" s="93"/>
      <c r="Q1121" s="93"/>
      <c r="R1121" s="93"/>
      <c r="S1121" s="93"/>
      <c r="T1121" s="93"/>
      <c r="U1121" s="93"/>
      <c r="V1121" s="22"/>
    </row>
    <row r="1122" spans="1:22" ht="127.5" x14ac:dyDescent="0.45">
      <c r="A1122" s="18">
        <v>2327</v>
      </c>
      <c r="B1122" s="7" t="s">
        <v>2183</v>
      </c>
      <c r="C1122" s="7" t="s">
        <v>4789</v>
      </c>
      <c r="D1122" s="3" t="s">
        <v>119</v>
      </c>
      <c r="E1122" s="3" t="s">
        <v>3875</v>
      </c>
      <c r="F1122" s="3" t="s">
        <v>6158</v>
      </c>
      <c r="G1122" s="20" t="s">
        <v>3873</v>
      </c>
      <c r="H1122" s="68" t="s">
        <v>6159</v>
      </c>
      <c r="I1122" s="68" t="s">
        <v>3873</v>
      </c>
      <c r="J1122" s="68" t="s">
        <v>6159</v>
      </c>
      <c r="K1122" s="68" t="s">
        <v>3873</v>
      </c>
      <c r="L1122" s="68" t="s">
        <v>6159</v>
      </c>
      <c r="M1122" s="19" t="str">
        <f>VLOOKUP($A1122,'[4]TOM T'!$C:$D,2,FALSE)</f>
        <v>Generic products details</v>
      </c>
      <c r="N1122" s="19" t="str">
        <f>IF((COUNTIF($G1122:$L1122,"Global Category")+COUNTIF($G1122:$L1122,"Regional Category"))&gt;0,"YES","")</f>
        <v/>
      </c>
      <c r="O1122" s="92" t="s">
        <v>3873</v>
      </c>
      <c r="P1122" s="93"/>
      <c r="Q1122" s="93"/>
      <c r="R1122" s="93"/>
      <c r="S1122" s="93"/>
      <c r="T1122" s="93"/>
      <c r="U1122" s="93"/>
      <c r="V1122" s="22"/>
    </row>
    <row r="1123" spans="1:22" ht="127.5" x14ac:dyDescent="0.45">
      <c r="A1123" s="18">
        <v>2331</v>
      </c>
      <c r="B1123" s="7" t="s">
        <v>2184</v>
      </c>
      <c r="C1123" s="7" t="s">
        <v>4790</v>
      </c>
      <c r="D1123" s="3" t="s">
        <v>2185</v>
      </c>
      <c r="E1123" s="3" t="s">
        <v>2186</v>
      </c>
      <c r="F1123" s="3" t="s">
        <v>6158</v>
      </c>
      <c r="G1123" s="20" t="s">
        <v>3872</v>
      </c>
      <c r="H1123" s="68" t="s">
        <v>6159</v>
      </c>
      <c r="I1123" s="68" t="s">
        <v>3872</v>
      </c>
      <c r="J1123" s="68" t="s">
        <v>6159</v>
      </c>
      <c r="K1123" s="68" t="s">
        <v>3872</v>
      </c>
      <c r="L1123" s="68" t="s">
        <v>6159</v>
      </c>
      <c r="M1123" s="19" t="str">
        <f>VLOOKUP($A1123,'[4]TOM T'!$C:$D,2,FALSE)</f>
        <v>Generic products details</v>
      </c>
      <c r="N1123" s="19" t="str">
        <f>IF((COUNTIF($G1123:$L1123,"Global Category")+COUNTIF($G1123:$L1123,"Regional Category"))&gt;0,"YES","")</f>
        <v/>
      </c>
      <c r="O1123" s="20" t="s">
        <v>3872</v>
      </c>
      <c r="P1123" s="93"/>
      <c r="Q1123" s="93"/>
      <c r="R1123" s="93"/>
      <c r="S1123" s="93"/>
      <c r="T1123" s="93"/>
      <c r="U1123" s="93"/>
      <c r="V1123" s="22"/>
    </row>
    <row r="1124" spans="1:22" ht="127.5" x14ac:dyDescent="0.45">
      <c r="A1124" s="18">
        <v>2332</v>
      </c>
      <c r="B1124" s="7" t="s">
        <v>2187</v>
      </c>
      <c r="C1124" s="7" t="s">
        <v>4791</v>
      </c>
      <c r="D1124" s="3" t="s">
        <v>2188</v>
      </c>
      <c r="E1124" s="3" t="s">
        <v>2189</v>
      </c>
      <c r="F1124" s="3" t="s">
        <v>6158</v>
      </c>
      <c r="G1124" s="20" t="s">
        <v>3872</v>
      </c>
      <c r="H1124" s="68" t="s">
        <v>6159</v>
      </c>
      <c r="I1124" s="68" t="s">
        <v>3872</v>
      </c>
      <c r="J1124" s="68" t="s">
        <v>6159</v>
      </c>
      <c r="K1124" s="68" t="s">
        <v>3872</v>
      </c>
      <c r="L1124" s="68" t="s">
        <v>6159</v>
      </c>
      <c r="M1124" s="19" t="str">
        <f>VLOOKUP($A1124,'[4]TOM T'!$C:$D,2,FALSE)</f>
        <v>Generic products details</v>
      </c>
      <c r="N1124" s="19" t="str">
        <f>IF((COUNTIF($G1124:$L1124,"Global Category")+COUNTIF($G1124:$L1124,"Regional Category"))&gt;0,"YES","")</f>
        <v/>
      </c>
      <c r="O1124" s="20" t="s">
        <v>3872</v>
      </c>
      <c r="P1124" s="93"/>
      <c r="Q1124" s="93"/>
      <c r="R1124" s="93"/>
      <c r="S1124" s="93"/>
      <c r="T1124" s="93"/>
      <c r="U1124" s="93"/>
      <c r="V1124" s="22"/>
    </row>
    <row r="1125" spans="1:22" ht="127.5" x14ac:dyDescent="0.45">
      <c r="A1125" s="8">
        <v>2334</v>
      </c>
      <c r="B1125" s="7" t="s">
        <v>2190</v>
      </c>
      <c r="C1125" s="7" t="s">
        <v>3775</v>
      </c>
      <c r="D1125" s="3" t="s">
        <v>2191</v>
      </c>
      <c r="E1125" s="3" t="s">
        <v>3692</v>
      </c>
      <c r="F1125" s="3" t="s">
        <v>5866</v>
      </c>
      <c r="G1125" s="20" t="s">
        <v>3841</v>
      </c>
      <c r="H1125" s="68" t="s">
        <v>3696</v>
      </c>
      <c r="I1125" s="69" t="s">
        <v>3841</v>
      </c>
      <c r="J1125" s="68" t="s">
        <v>3696</v>
      </c>
      <c r="K1125" s="68" t="s">
        <v>3841</v>
      </c>
      <c r="L1125" s="68" t="s">
        <v>3696</v>
      </c>
      <c r="M1125" s="19" t="str">
        <f>VLOOKUP($A1125,'[4]TOM T'!$C:$D,2,FALSE)</f>
        <v>Generic products details</v>
      </c>
      <c r="N1125" s="19" t="str">
        <f>IF((COUNTIF($G1125:$L1125,"Global Category")+COUNTIF($G1125:$L1125,"Regional Category"))&gt;0,"YES","")</f>
        <v>YES</v>
      </c>
      <c r="O1125" s="23" t="s">
        <v>3841</v>
      </c>
      <c r="P1125" s="9" t="s">
        <v>3696</v>
      </c>
      <c r="Q1125" s="21" t="s">
        <v>3848</v>
      </c>
      <c r="R1125" s="12"/>
      <c r="S1125" s="93"/>
      <c r="T1125" s="93"/>
      <c r="U1125" s="93"/>
      <c r="V1125" s="22"/>
    </row>
    <row r="1126" spans="1:22" ht="127.5" x14ac:dyDescent="0.45">
      <c r="A1126" s="18">
        <v>2336</v>
      </c>
      <c r="B1126" s="7" t="s">
        <v>2192</v>
      </c>
      <c r="C1126" s="7" t="s">
        <v>4792</v>
      </c>
      <c r="D1126" s="3" t="s">
        <v>2193</v>
      </c>
      <c r="E1126" s="3" t="s">
        <v>2194</v>
      </c>
      <c r="F1126" s="3" t="s">
        <v>6158</v>
      </c>
      <c r="G1126" s="20" t="s">
        <v>3872</v>
      </c>
      <c r="H1126" s="68" t="s">
        <v>6159</v>
      </c>
      <c r="I1126" s="68" t="s">
        <v>3872</v>
      </c>
      <c r="J1126" s="68" t="s">
        <v>6159</v>
      </c>
      <c r="K1126" s="68" t="s">
        <v>3872</v>
      </c>
      <c r="L1126" s="68" t="s">
        <v>6159</v>
      </c>
      <c r="M1126" s="19" t="str">
        <f>VLOOKUP($A1126,'[4]TOM T'!$C:$D,2,FALSE)</f>
        <v>Generic products details</v>
      </c>
      <c r="N1126" s="19" t="str">
        <f>IF((COUNTIF($G1126:$L1126,"Global Category")+COUNTIF($G1126:$L1126,"Regional Category"))&gt;0,"YES","")</f>
        <v/>
      </c>
      <c r="O1126" s="20" t="s">
        <v>3872</v>
      </c>
      <c r="P1126" s="93"/>
      <c r="Q1126" s="93"/>
      <c r="R1126" s="93"/>
      <c r="S1126" s="93"/>
      <c r="T1126" s="93"/>
      <c r="U1126" s="93"/>
      <c r="V1126" s="22"/>
    </row>
    <row r="1127" spans="1:22" ht="127.5" x14ac:dyDescent="0.45">
      <c r="A1127" s="18">
        <v>2337</v>
      </c>
      <c r="B1127" s="7" t="s">
        <v>2195</v>
      </c>
      <c r="C1127" s="7" t="s">
        <v>4793</v>
      </c>
      <c r="D1127" s="3" t="s">
        <v>2196</v>
      </c>
      <c r="E1127" s="3" t="s">
        <v>2197</v>
      </c>
      <c r="F1127" s="3" t="s">
        <v>6158</v>
      </c>
      <c r="G1127" s="20" t="s">
        <v>3872</v>
      </c>
      <c r="H1127" s="68" t="s">
        <v>6159</v>
      </c>
      <c r="I1127" s="68" t="s">
        <v>3872</v>
      </c>
      <c r="J1127" s="68" t="s">
        <v>6159</v>
      </c>
      <c r="K1127" s="68" t="s">
        <v>3872</v>
      </c>
      <c r="L1127" s="68" t="s">
        <v>6159</v>
      </c>
      <c r="M1127" s="19" t="str">
        <f>VLOOKUP($A1127,'[4]TOM T'!$C:$D,2,FALSE)</f>
        <v>Generic products details</v>
      </c>
      <c r="N1127" s="19" t="str">
        <f>IF((COUNTIF($G1127:$L1127,"Global Category")+COUNTIF($G1127:$L1127,"Regional Category"))&gt;0,"YES","")</f>
        <v/>
      </c>
      <c r="O1127" s="20" t="s">
        <v>3872</v>
      </c>
      <c r="P1127" s="93"/>
      <c r="Q1127" s="93"/>
      <c r="R1127" s="93"/>
      <c r="S1127" s="93"/>
      <c r="T1127" s="93"/>
      <c r="U1127" s="93"/>
      <c r="V1127" s="22"/>
    </row>
    <row r="1128" spans="1:22" ht="114.75" x14ac:dyDescent="0.45">
      <c r="A1128" s="18">
        <v>2338</v>
      </c>
      <c r="B1128" s="7" t="s">
        <v>2198</v>
      </c>
      <c r="C1128" s="7" t="s">
        <v>4794</v>
      </c>
      <c r="D1128" s="3" t="s">
        <v>2199</v>
      </c>
      <c r="E1128" s="3" t="s">
        <v>4795</v>
      </c>
      <c r="F1128" s="3" t="s">
        <v>6158</v>
      </c>
      <c r="G1128" s="20" t="s">
        <v>3873</v>
      </c>
      <c r="H1128" s="68" t="s">
        <v>6159</v>
      </c>
      <c r="I1128" s="68" t="s">
        <v>3873</v>
      </c>
      <c r="J1128" s="68" t="s">
        <v>6159</v>
      </c>
      <c r="K1128" s="68" t="s">
        <v>3873</v>
      </c>
      <c r="L1128" s="68" t="s">
        <v>6159</v>
      </c>
      <c r="M1128" s="19" t="str">
        <f>VLOOKUP($A1128,'[4]TOM T'!$C:$D,2,FALSE)</f>
        <v>Generic products details</v>
      </c>
      <c r="N1128" s="19" t="str">
        <f>IF((COUNTIF($G1128:$L1128,"Global Category")+COUNTIF($G1128:$L1128,"Regional Category"))&gt;0,"YES","")</f>
        <v/>
      </c>
      <c r="O1128" s="92" t="s">
        <v>3873</v>
      </c>
      <c r="P1128" s="93"/>
      <c r="Q1128" s="93"/>
      <c r="R1128" s="93"/>
      <c r="S1128" s="93"/>
      <c r="T1128" s="93"/>
      <c r="U1128" s="93"/>
      <c r="V1128" s="22"/>
    </row>
    <row r="1129" spans="1:22" ht="127.5" x14ac:dyDescent="0.45">
      <c r="A1129" s="18">
        <v>2350</v>
      </c>
      <c r="B1129" s="7" t="s">
        <v>2200</v>
      </c>
      <c r="C1129" s="7" t="s">
        <v>4796</v>
      </c>
      <c r="D1129" s="3" t="s">
        <v>107</v>
      </c>
      <c r="E1129" s="3" t="s">
        <v>108</v>
      </c>
      <c r="F1129" s="3" t="s">
        <v>6158</v>
      </c>
      <c r="G1129" s="20" t="s">
        <v>3872</v>
      </c>
      <c r="H1129" s="68" t="s">
        <v>6159</v>
      </c>
      <c r="I1129" s="68" t="s">
        <v>3872</v>
      </c>
      <c r="J1129" s="68" t="s">
        <v>6159</v>
      </c>
      <c r="K1129" s="68" t="s">
        <v>3872</v>
      </c>
      <c r="L1129" s="68" t="s">
        <v>6159</v>
      </c>
      <c r="M1129" s="19" t="str">
        <f>VLOOKUP($A1129,'[4]TOM T'!$C:$D,2,FALSE)</f>
        <v>Regulatory facts</v>
      </c>
      <c r="N1129" s="19" t="str">
        <f>IF((COUNTIF($G1129:$L1129,"Global Category")+COUNTIF($G1129:$L1129,"Regional Category"))&gt;0,"YES","")</f>
        <v/>
      </c>
      <c r="O1129" s="68" t="s">
        <v>3872</v>
      </c>
      <c r="P1129" s="93"/>
      <c r="Q1129" s="93"/>
      <c r="R1129" s="93"/>
      <c r="S1129" s="93"/>
      <c r="T1129" s="93"/>
      <c r="U1129" s="93"/>
      <c r="V1129" s="22"/>
    </row>
    <row r="1130" spans="1:22" ht="114.75" x14ac:dyDescent="0.45">
      <c r="A1130" s="18">
        <v>2351</v>
      </c>
      <c r="B1130" s="7" t="s">
        <v>2201</v>
      </c>
      <c r="C1130" s="7" t="s">
        <v>4797</v>
      </c>
      <c r="D1130" s="3" t="s">
        <v>110</v>
      </c>
      <c r="E1130" s="3" t="s">
        <v>111</v>
      </c>
      <c r="F1130" s="3" t="s">
        <v>6158</v>
      </c>
      <c r="G1130" s="20" t="s">
        <v>3873</v>
      </c>
      <c r="H1130" s="68" t="s">
        <v>6159</v>
      </c>
      <c r="I1130" s="68" t="s">
        <v>3873</v>
      </c>
      <c r="J1130" s="68" t="s">
        <v>6159</v>
      </c>
      <c r="K1130" s="68" t="s">
        <v>3873</v>
      </c>
      <c r="L1130" s="68" t="s">
        <v>6159</v>
      </c>
      <c r="M1130" s="19" t="str">
        <f>VLOOKUP($A1130,'[4]TOM T'!$C:$D,2,FALSE)</f>
        <v>Regulatory facts</v>
      </c>
      <c r="N1130" s="19" t="str">
        <f>IF((COUNTIF($G1130:$L1130,"Global Category")+COUNTIF($G1130:$L1130,"Regional Category"))&gt;0,"YES","")</f>
        <v/>
      </c>
      <c r="O1130" s="92" t="s">
        <v>3873</v>
      </c>
      <c r="P1130" s="93"/>
      <c r="Q1130" s="93"/>
      <c r="R1130" s="93"/>
      <c r="S1130" s="93"/>
      <c r="T1130" s="93"/>
      <c r="U1130" s="93"/>
      <c r="V1130" s="22"/>
    </row>
    <row r="1131" spans="1:22" ht="127.5" x14ac:dyDescent="0.45">
      <c r="A1131" s="18">
        <v>2352</v>
      </c>
      <c r="B1131" s="7" t="s">
        <v>2202</v>
      </c>
      <c r="C1131" s="7" t="s">
        <v>4798</v>
      </c>
      <c r="D1131" s="3" t="s">
        <v>113</v>
      </c>
      <c r="E1131" s="3" t="s">
        <v>114</v>
      </c>
      <c r="F1131" s="3" t="s">
        <v>6158</v>
      </c>
      <c r="G1131" s="20" t="s">
        <v>3873</v>
      </c>
      <c r="H1131" s="68" t="s">
        <v>6159</v>
      </c>
      <c r="I1131" s="68" t="s">
        <v>3873</v>
      </c>
      <c r="J1131" s="68" t="s">
        <v>6159</v>
      </c>
      <c r="K1131" s="68" t="s">
        <v>3873</v>
      </c>
      <c r="L1131" s="68" t="s">
        <v>6159</v>
      </c>
      <c r="M1131" s="19" t="str">
        <f>VLOOKUP($A1131,'[4]TOM T'!$C:$D,2,FALSE)</f>
        <v>Regulatory facts</v>
      </c>
      <c r="N1131" s="19" t="str">
        <f>IF((COUNTIF($G1131:$L1131,"Global Category")+COUNTIF($G1131:$L1131,"Regional Category"))&gt;0,"YES","")</f>
        <v/>
      </c>
      <c r="O1131" s="134" t="s">
        <v>3873</v>
      </c>
      <c r="P1131" s="93"/>
      <c r="Q1131" s="93"/>
      <c r="R1131" s="93"/>
      <c r="S1131" s="93"/>
      <c r="T1131" s="93"/>
      <c r="U1131" s="93"/>
      <c r="V1131" s="22"/>
    </row>
    <row r="1132" spans="1:22" ht="114.75" x14ac:dyDescent="0.45">
      <c r="A1132" s="18">
        <v>2353</v>
      </c>
      <c r="B1132" s="7" t="s">
        <v>2203</v>
      </c>
      <c r="C1132" s="7" t="s">
        <v>4799</v>
      </c>
      <c r="D1132" s="3" t="s">
        <v>116</v>
      </c>
      <c r="E1132" s="3" t="s">
        <v>117</v>
      </c>
      <c r="F1132" s="3" t="s">
        <v>6158</v>
      </c>
      <c r="G1132" s="20" t="s">
        <v>3873</v>
      </c>
      <c r="H1132" s="68" t="s">
        <v>6159</v>
      </c>
      <c r="I1132" s="68" t="s">
        <v>3873</v>
      </c>
      <c r="J1132" s="68" t="s">
        <v>6159</v>
      </c>
      <c r="K1132" s="68" t="s">
        <v>3873</v>
      </c>
      <c r="L1132" s="68" t="s">
        <v>6159</v>
      </c>
      <c r="M1132" s="19" t="str">
        <f>VLOOKUP($A1132,'[4]TOM T'!$C:$D,2,FALSE)</f>
        <v>Regulatory facts</v>
      </c>
      <c r="N1132" s="19" t="str">
        <f>IF((COUNTIF($G1132:$L1132,"Global Category")+COUNTIF($G1132:$L1132,"Regional Category"))&gt;0,"YES","")</f>
        <v/>
      </c>
      <c r="O1132" s="92" t="s">
        <v>3873</v>
      </c>
      <c r="P1132" s="93"/>
      <c r="Q1132" s="93"/>
      <c r="R1132" s="93"/>
      <c r="S1132" s="93"/>
      <c r="T1132" s="93"/>
      <c r="U1132" s="93"/>
      <c r="V1132" s="22"/>
    </row>
    <row r="1133" spans="1:22" ht="165.75" x14ac:dyDescent="0.45">
      <c r="A1133" s="18">
        <v>2354</v>
      </c>
      <c r="B1133" s="7" t="s">
        <v>2204</v>
      </c>
      <c r="C1133" s="7" t="s">
        <v>4800</v>
      </c>
      <c r="D1133" s="3" t="s">
        <v>119</v>
      </c>
      <c r="E1133" s="3" t="s">
        <v>3875</v>
      </c>
      <c r="F1133" s="3" t="s">
        <v>6158</v>
      </c>
      <c r="G1133" s="20" t="s">
        <v>3873</v>
      </c>
      <c r="H1133" s="68" t="s">
        <v>6159</v>
      </c>
      <c r="I1133" s="68" t="s">
        <v>3873</v>
      </c>
      <c r="J1133" s="68" t="s">
        <v>6159</v>
      </c>
      <c r="K1133" s="68" t="s">
        <v>3873</v>
      </c>
      <c r="L1133" s="68" t="s">
        <v>6159</v>
      </c>
      <c r="M1133" s="19" t="str">
        <f>VLOOKUP($A1133,'[4]TOM T'!$C:$D,2,FALSE)</f>
        <v>Regulatory facts</v>
      </c>
      <c r="N1133" s="19" t="str">
        <f>IF((COUNTIF($G1133:$L1133,"Global Category")+COUNTIF($G1133:$L1133,"Regional Category"))&gt;0,"YES","")</f>
        <v/>
      </c>
      <c r="O1133" s="134" t="s">
        <v>3873</v>
      </c>
      <c r="P1133" s="93"/>
      <c r="Q1133" s="93"/>
      <c r="R1133" s="93"/>
      <c r="S1133" s="93"/>
      <c r="T1133" s="93"/>
      <c r="U1133" s="93"/>
      <c r="V1133" s="22"/>
    </row>
    <row r="1134" spans="1:22" ht="127.5" x14ac:dyDescent="0.45">
      <c r="A1134" s="18">
        <v>2355</v>
      </c>
      <c r="B1134" s="7" t="s">
        <v>2205</v>
      </c>
      <c r="C1134" s="7" t="s">
        <v>4801</v>
      </c>
      <c r="D1134" s="3" t="s">
        <v>121</v>
      </c>
      <c r="E1134" s="3" t="s">
        <v>3876</v>
      </c>
      <c r="F1134" s="3" t="s">
        <v>6158</v>
      </c>
      <c r="G1134" s="20" t="s">
        <v>3872</v>
      </c>
      <c r="H1134" s="68" t="s">
        <v>6159</v>
      </c>
      <c r="I1134" s="68" t="s">
        <v>3872</v>
      </c>
      <c r="J1134" s="68" t="s">
        <v>6159</v>
      </c>
      <c r="K1134" s="68" t="s">
        <v>3872</v>
      </c>
      <c r="L1134" s="68" t="s">
        <v>6159</v>
      </c>
      <c r="M1134" s="19" t="str">
        <f>VLOOKUP($A1134,'[4]TOM T'!$C:$D,2,FALSE)</f>
        <v>Regulatory facts</v>
      </c>
      <c r="N1134" s="19" t="str">
        <f>IF((COUNTIF($G1134:$L1134,"Global Category")+COUNTIF($G1134:$L1134,"Regional Category"))&gt;0,"YES","")</f>
        <v/>
      </c>
      <c r="O1134" s="68" t="s">
        <v>3872</v>
      </c>
      <c r="P1134" s="93"/>
      <c r="Q1134" s="93"/>
      <c r="R1134" s="93"/>
      <c r="S1134" s="93"/>
      <c r="T1134" s="93"/>
      <c r="U1134" s="93"/>
      <c r="V1134" s="22"/>
    </row>
    <row r="1135" spans="1:22" ht="114.75" x14ac:dyDescent="0.45">
      <c r="A1135" s="18">
        <v>2359</v>
      </c>
      <c r="B1135" s="7" t="s">
        <v>2206</v>
      </c>
      <c r="C1135" s="7" t="s">
        <v>4802</v>
      </c>
      <c r="D1135" s="3" t="s">
        <v>107</v>
      </c>
      <c r="E1135" s="3" t="s">
        <v>108</v>
      </c>
      <c r="F1135" s="3" t="s">
        <v>6158</v>
      </c>
      <c r="G1135" s="20" t="s">
        <v>3872</v>
      </c>
      <c r="H1135" s="68" t="s">
        <v>6159</v>
      </c>
      <c r="I1135" s="68" t="s">
        <v>3872</v>
      </c>
      <c r="J1135" s="68" t="s">
        <v>6159</v>
      </c>
      <c r="K1135" s="68" t="s">
        <v>3872</v>
      </c>
      <c r="L1135" s="68" t="s">
        <v>6159</v>
      </c>
      <c r="M1135" s="19" t="str">
        <f>VLOOKUP($A1135,'[4]TOM T'!$C:$D,2,FALSE)</f>
        <v>Regulatory facts</v>
      </c>
      <c r="N1135" s="19" t="str">
        <f>IF((COUNTIF($G1135:$L1135,"Global Category")+COUNTIF($G1135:$L1135,"Regional Category"))&gt;0,"YES","")</f>
        <v/>
      </c>
      <c r="O1135" s="20" t="s">
        <v>3872</v>
      </c>
      <c r="P1135" s="93"/>
      <c r="Q1135" s="93"/>
      <c r="R1135" s="93"/>
      <c r="S1135" s="93"/>
      <c r="T1135" s="93"/>
      <c r="U1135" s="93"/>
      <c r="V1135" s="22"/>
    </row>
    <row r="1136" spans="1:22" ht="127.5" x14ac:dyDescent="0.45">
      <c r="A1136" s="18">
        <v>2360</v>
      </c>
      <c r="B1136" s="7" t="s">
        <v>2207</v>
      </c>
      <c r="C1136" s="7" t="s">
        <v>4803</v>
      </c>
      <c r="D1136" s="3" t="s">
        <v>110</v>
      </c>
      <c r="E1136" s="3" t="s">
        <v>111</v>
      </c>
      <c r="F1136" s="3" t="s">
        <v>6158</v>
      </c>
      <c r="G1136" s="20" t="s">
        <v>3873</v>
      </c>
      <c r="H1136" s="68" t="s">
        <v>6159</v>
      </c>
      <c r="I1136" s="68" t="s">
        <v>3873</v>
      </c>
      <c r="J1136" s="68" t="s">
        <v>6159</v>
      </c>
      <c r="K1136" s="68" t="s">
        <v>3873</v>
      </c>
      <c r="L1136" s="68" t="s">
        <v>6159</v>
      </c>
      <c r="M1136" s="19" t="str">
        <f>VLOOKUP($A1136,'[4]TOM T'!$C:$D,2,FALSE)</f>
        <v>Regulatory facts</v>
      </c>
      <c r="N1136" s="19" t="str">
        <f>IF((COUNTIF($G1136:$L1136,"Global Category")+COUNTIF($G1136:$L1136,"Regional Category"))&gt;0,"YES","")</f>
        <v/>
      </c>
      <c r="O1136" s="134" t="s">
        <v>3873</v>
      </c>
      <c r="P1136" s="93"/>
      <c r="Q1136" s="93"/>
      <c r="R1136" s="93"/>
      <c r="S1136" s="93"/>
      <c r="T1136" s="93"/>
      <c r="U1136" s="93"/>
      <c r="V1136" s="22"/>
    </row>
    <row r="1137" spans="1:22" ht="127.5" x14ac:dyDescent="0.45">
      <c r="A1137" s="18">
        <v>2361</v>
      </c>
      <c r="B1137" s="7" t="s">
        <v>2208</v>
      </c>
      <c r="C1137" s="7" t="s">
        <v>4804</v>
      </c>
      <c r="D1137" s="3" t="s">
        <v>113</v>
      </c>
      <c r="E1137" s="3" t="s">
        <v>114</v>
      </c>
      <c r="F1137" s="3" t="s">
        <v>6158</v>
      </c>
      <c r="G1137" s="20" t="s">
        <v>3873</v>
      </c>
      <c r="H1137" s="68" t="s">
        <v>6159</v>
      </c>
      <c r="I1137" s="68" t="s">
        <v>3873</v>
      </c>
      <c r="J1137" s="68" t="s">
        <v>6159</v>
      </c>
      <c r="K1137" s="68" t="s">
        <v>3873</v>
      </c>
      <c r="L1137" s="68" t="s">
        <v>6159</v>
      </c>
      <c r="M1137" s="19" t="str">
        <f>VLOOKUP($A1137,'[4]TOM T'!$C:$D,2,FALSE)</f>
        <v>Regulatory facts</v>
      </c>
      <c r="N1137" s="19" t="str">
        <f>IF((COUNTIF($G1137:$L1137,"Global Category")+COUNTIF($G1137:$L1137,"Regional Category"))&gt;0,"YES","")</f>
        <v/>
      </c>
      <c r="O1137" s="92" t="s">
        <v>3873</v>
      </c>
      <c r="P1137" s="93"/>
      <c r="Q1137" s="93"/>
      <c r="R1137" s="93"/>
      <c r="S1137" s="93"/>
      <c r="T1137" s="93"/>
      <c r="U1137" s="93"/>
      <c r="V1137" s="22"/>
    </row>
    <row r="1138" spans="1:22" ht="318.75" x14ac:dyDescent="0.45">
      <c r="A1138" s="18">
        <v>2362</v>
      </c>
      <c r="B1138" s="7" t="s">
        <v>2209</v>
      </c>
      <c r="C1138" s="7" t="s">
        <v>4805</v>
      </c>
      <c r="D1138" s="3" t="s">
        <v>116</v>
      </c>
      <c r="E1138" s="3" t="s">
        <v>117</v>
      </c>
      <c r="F1138" s="3" t="s">
        <v>6158</v>
      </c>
      <c r="G1138" s="20" t="s">
        <v>3873</v>
      </c>
      <c r="H1138" s="68" t="s">
        <v>6159</v>
      </c>
      <c r="I1138" s="68" t="s">
        <v>3873</v>
      </c>
      <c r="J1138" s="68" t="s">
        <v>6159</v>
      </c>
      <c r="K1138" s="68" t="s">
        <v>3873</v>
      </c>
      <c r="L1138" s="68" t="s">
        <v>6159</v>
      </c>
      <c r="M1138" s="19" t="str">
        <f>VLOOKUP($A1138,'[4]TOM T'!$C:$D,2,FALSE)</f>
        <v>Regulatory facts</v>
      </c>
      <c r="N1138" s="19" t="str">
        <f>IF((COUNTIF($G1138:$L1138,"Global Category")+COUNTIF($G1138:$L1138,"Regional Category"))&gt;0,"YES","")</f>
        <v/>
      </c>
      <c r="O1138" s="134" t="s">
        <v>3873</v>
      </c>
      <c r="P1138" s="93"/>
      <c r="Q1138" s="93"/>
      <c r="R1138" s="93"/>
      <c r="S1138" s="93"/>
      <c r="T1138" s="93"/>
      <c r="U1138" s="93"/>
      <c r="V1138" s="22"/>
    </row>
    <row r="1139" spans="1:22" ht="127.5" x14ac:dyDescent="0.45">
      <c r="A1139" s="18">
        <v>2363</v>
      </c>
      <c r="B1139" s="7" t="s">
        <v>2210</v>
      </c>
      <c r="C1139" s="7" t="s">
        <v>4806</v>
      </c>
      <c r="D1139" s="3" t="s">
        <v>119</v>
      </c>
      <c r="E1139" s="3" t="s">
        <v>3875</v>
      </c>
      <c r="F1139" s="3" t="s">
        <v>6158</v>
      </c>
      <c r="G1139" s="20" t="s">
        <v>3873</v>
      </c>
      <c r="H1139" s="68" t="s">
        <v>6159</v>
      </c>
      <c r="I1139" s="68" t="s">
        <v>3873</v>
      </c>
      <c r="J1139" s="68" t="s">
        <v>6159</v>
      </c>
      <c r="K1139" s="68" t="s">
        <v>3873</v>
      </c>
      <c r="L1139" s="68" t="s">
        <v>6159</v>
      </c>
      <c r="M1139" s="19" t="str">
        <f>VLOOKUP($A1139,'[4]TOM T'!$C:$D,2,FALSE)</f>
        <v>Regulatory facts</v>
      </c>
      <c r="N1139" s="19" t="str">
        <f>IF((COUNTIF($G1139:$L1139,"Global Category")+COUNTIF($G1139:$L1139,"Regional Category"))&gt;0,"YES","")</f>
        <v/>
      </c>
      <c r="O1139" s="134" t="s">
        <v>3873</v>
      </c>
      <c r="P1139" s="93"/>
      <c r="Q1139" s="93"/>
      <c r="R1139" s="93"/>
      <c r="S1139" s="93"/>
      <c r="T1139" s="93"/>
      <c r="U1139" s="93"/>
      <c r="V1139" s="22"/>
    </row>
    <row r="1140" spans="1:22" ht="127.5" x14ac:dyDescent="0.45">
      <c r="A1140" s="18">
        <v>2394</v>
      </c>
      <c r="B1140" s="7" t="s">
        <v>2211</v>
      </c>
      <c r="C1140" s="7" t="s">
        <v>4807</v>
      </c>
      <c r="D1140" s="3" t="s">
        <v>2212</v>
      </c>
      <c r="E1140" s="3" t="s">
        <v>2213</v>
      </c>
      <c r="F1140" s="3" t="s">
        <v>6158</v>
      </c>
      <c r="G1140" s="20" t="s">
        <v>3872</v>
      </c>
      <c r="H1140" s="68" t="s">
        <v>6159</v>
      </c>
      <c r="I1140" s="68" t="s">
        <v>3872</v>
      </c>
      <c r="J1140" s="68" t="s">
        <v>6159</v>
      </c>
      <c r="K1140" s="68" t="s">
        <v>3872</v>
      </c>
      <c r="L1140" s="68" t="s">
        <v>6159</v>
      </c>
      <c r="M1140" s="19" t="str">
        <f>VLOOKUP($A1140,'[4]TOM T'!$C:$D,2,FALSE)</f>
        <v>Regulatory facts</v>
      </c>
      <c r="N1140" s="19" t="str">
        <f>IF((COUNTIF($G1140:$L1140,"Global Category")+COUNTIF($G1140:$L1140,"Regional Category"))&gt;0,"YES","")</f>
        <v/>
      </c>
      <c r="O1140" s="20" t="s">
        <v>3872</v>
      </c>
      <c r="P1140" s="93"/>
      <c r="Q1140" s="93"/>
      <c r="R1140" s="93"/>
      <c r="S1140" s="93"/>
      <c r="T1140" s="93"/>
      <c r="U1140" s="93"/>
      <c r="V1140" s="22"/>
    </row>
    <row r="1141" spans="1:22" ht="127.5" x14ac:dyDescent="0.45">
      <c r="A1141" s="18">
        <v>2395</v>
      </c>
      <c r="B1141" s="7" t="s">
        <v>2214</v>
      </c>
      <c r="C1141" s="7" t="s">
        <v>4808</v>
      </c>
      <c r="D1141" s="3" t="s">
        <v>2215</v>
      </c>
      <c r="E1141" s="3" t="s">
        <v>2213</v>
      </c>
      <c r="F1141" s="3" t="s">
        <v>6158</v>
      </c>
      <c r="G1141" s="20" t="s">
        <v>3873</v>
      </c>
      <c r="H1141" s="68" t="s">
        <v>6159</v>
      </c>
      <c r="I1141" s="68" t="s">
        <v>3873</v>
      </c>
      <c r="J1141" s="68" t="s">
        <v>6159</v>
      </c>
      <c r="K1141" s="68" t="s">
        <v>3873</v>
      </c>
      <c r="L1141" s="68" t="s">
        <v>6159</v>
      </c>
      <c r="M1141" s="19" t="str">
        <f>VLOOKUP($A1141,'[4]TOM T'!$C:$D,2,FALSE)</f>
        <v>Regulatory facts</v>
      </c>
      <c r="N1141" s="19" t="str">
        <f>IF((COUNTIF($G1141:$L1141,"Global Category")+COUNTIF($G1141:$L1141,"Regional Category"))&gt;0,"YES","")</f>
        <v/>
      </c>
      <c r="O1141" s="134" t="s">
        <v>3873</v>
      </c>
      <c r="P1141" s="93"/>
      <c r="Q1141" s="93"/>
      <c r="R1141" s="93"/>
      <c r="S1141" s="93"/>
      <c r="T1141" s="93"/>
      <c r="U1141" s="93"/>
      <c r="V1141" s="22"/>
    </row>
    <row r="1142" spans="1:22" ht="127.5" x14ac:dyDescent="0.45">
      <c r="A1142" s="18">
        <v>2396</v>
      </c>
      <c r="B1142" s="7" t="s">
        <v>2216</v>
      </c>
      <c r="C1142" s="7" t="s">
        <v>4809</v>
      </c>
      <c r="D1142" s="3" t="s">
        <v>2217</v>
      </c>
      <c r="E1142" s="3" t="s">
        <v>2218</v>
      </c>
      <c r="F1142" s="3" t="s">
        <v>6158</v>
      </c>
      <c r="G1142" s="20" t="s">
        <v>3872</v>
      </c>
      <c r="H1142" s="68" t="s">
        <v>6159</v>
      </c>
      <c r="I1142" s="68" t="s">
        <v>3872</v>
      </c>
      <c r="J1142" s="68" t="s">
        <v>6159</v>
      </c>
      <c r="K1142" s="68" t="s">
        <v>3872</v>
      </c>
      <c r="L1142" s="68" t="s">
        <v>6159</v>
      </c>
      <c r="M1142" s="19" t="str">
        <f>VLOOKUP($A1142,'[4]TOM T'!$C:$D,2,FALSE)</f>
        <v>Regulatory facts</v>
      </c>
      <c r="N1142" s="19" t="str">
        <f>IF((COUNTIF($G1142:$L1142,"Global Category")+COUNTIF($G1142:$L1142,"Regional Category"))&gt;0,"YES","")</f>
        <v/>
      </c>
      <c r="O1142" s="20" t="s">
        <v>3872</v>
      </c>
      <c r="P1142" s="93"/>
      <c r="Q1142" s="93"/>
      <c r="R1142" s="93"/>
      <c r="S1142" s="93"/>
      <c r="T1142" s="93"/>
      <c r="U1142" s="93"/>
      <c r="V1142" s="22"/>
    </row>
    <row r="1143" spans="1:22" ht="127.5" x14ac:dyDescent="0.45">
      <c r="A1143" s="18">
        <v>2397</v>
      </c>
      <c r="B1143" s="7" t="s">
        <v>2219</v>
      </c>
      <c r="C1143" s="7" t="s">
        <v>4810</v>
      </c>
      <c r="D1143" s="3" t="s">
        <v>2220</v>
      </c>
      <c r="E1143" s="3" t="s">
        <v>2221</v>
      </c>
      <c r="F1143" s="3" t="s">
        <v>6158</v>
      </c>
      <c r="G1143" s="20" t="s">
        <v>3872</v>
      </c>
      <c r="H1143" s="68" t="s">
        <v>6159</v>
      </c>
      <c r="I1143" s="68" t="s">
        <v>3872</v>
      </c>
      <c r="J1143" s="68" t="s">
        <v>6159</v>
      </c>
      <c r="K1143" s="68" t="s">
        <v>3872</v>
      </c>
      <c r="L1143" s="68" t="s">
        <v>6159</v>
      </c>
      <c r="M1143" s="19" t="str">
        <f>VLOOKUP($A1143,'[4]TOM T'!$C:$D,2,FALSE)</f>
        <v>Regulatory facts</v>
      </c>
      <c r="N1143" s="19" t="str">
        <f>IF((COUNTIF($G1143:$L1143,"Global Category")+COUNTIF($G1143:$L1143,"Regional Category"))&gt;0,"YES","")</f>
        <v/>
      </c>
      <c r="O1143" s="20" t="s">
        <v>3872</v>
      </c>
      <c r="P1143" s="93"/>
      <c r="Q1143" s="93"/>
      <c r="R1143" s="93"/>
      <c r="S1143" s="93"/>
      <c r="T1143" s="93"/>
      <c r="U1143" s="93"/>
      <c r="V1143" s="22"/>
    </row>
    <row r="1144" spans="1:22" ht="127.5" x14ac:dyDescent="0.45">
      <c r="A1144" s="18">
        <v>2398</v>
      </c>
      <c r="B1144" s="7" t="s">
        <v>2222</v>
      </c>
      <c r="C1144" s="7" t="s">
        <v>4811</v>
      </c>
      <c r="D1144" s="3" t="s">
        <v>2223</v>
      </c>
      <c r="E1144" s="3" t="s">
        <v>2221</v>
      </c>
      <c r="F1144" s="3" t="s">
        <v>6158</v>
      </c>
      <c r="G1144" s="20" t="s">
        <v>3873</v>
      </c>
      <c r="H1144" s="68" t="s">
        <v>6159</v>
      </c>
      <c r="I1144" s="68" t="s">
        <v>3873</v>
      </c>
      <c r="J1144" s="68" t="s">
        <v>6159</v>
      </c>
      <c r="K1144" s="68" t="s">
        <v>3873</v>
      </c>
      <c r="L1144" s="68" t="s">
        <v>6159</v>
      </c>
      <c r="M1144" s="19" t="str">
        <f>VLOOKUP($A1144,'[4]TOM T'!$C:$D,2,FALSE)</f>
        <v>Regulatory facts</v>
      </c>
      <c r="N1144" s="19" t="str">
        <f>IF((COUNTIF($G1144:$L1144,"Global Category")+COUNTIF($G1144:$L1144,"Regional Category"))&gt;0,"YES","")</f>
        <v/>
      </c>
      <c r="O1144" s="92" t="s">
        <v>3873</v>
      </c>
      <c r="P1144" s="93"/>
      <c r="Q1144" s="93"/>
      <c r="R1144" s="93"/>
      <c r="S1144" s="93"/>
      <c r="T1144" s="93"/>
      <c r="U1144" s="93"/>
      <c r="V1144" s="22"/>
    </row>
    <row r="1145" spans="1:22" ht="127.5" x14ac:dyDescent="0.45">
      <c r="A1145" s="18">
        <v>2399</v>
      </c>
      <c r="B1145" s="7" t="s">
        <v>2224</v>
      </c>
      <c r="C1145" s="7" t="s">
        <v>4812</v>
      </c>
      <c r="D1145" s="3" t="s">
        <v>2225</v>
      </c>
      <c r="E1145" s="3" t="s">
        <v>2226</v>
      </c>
      <c r="F1145" s="3" t="s">
        <v>6158</v>
      </c>
      <c r="G1145" s="20" t="s">
        <v>3872</v>
      </c>
      <c r="H1145" s="68" t="s">
        <v>6159</v>
      </c>
      <c r="I1145" s="68" t="s">
        <v>3872</v>
      </c>
      <c r="J1145" s="68" t="s">
        <v>6159</v>
      </c>
      <c r="K1145" s="68" t="s">
        <v>3872</v>
      </c>
      <c r="L1145" s="68" t="s">
        <v>6159</v>
      </c>
      <c r="M1145" s="19" t="str">
        <f>VLOOKUP($A1145,'[4]TOM T'!$C:$D,2,FALSE)</f>
        <v>Regulatory facts</v>
      </c>
      <c r="N1145" s="19" t="str">
        <f>IF((COUNTIF($G1145:$L1145,"Global Category")+COUNTIF($G1145:$L1145,"Regional Category"))&gt;0,"YES","")</f>
        <v/>
      </c>
      <c r="O1145" s="20" t="s">
        <v>3872</v>
      </c>
      <c r="P1145" s="93"/>
      <c r="Q1145" s="93"/>
      <c r="R1145" s="93"/>
      <c r="S1145" s="93"/>
      <c r="T1145" s="93"/>
      <c r="U1145" s="93"/>
      <c r="V1145" s="22"/>
    </row>
    <row r="1146" spans="1:22" ht="127.5" x14ac:dyDescent="0.45">
      <c r="A1146" s="18">
        <v>2400</v>
      </c>
      <c r="B1146" s="7" t="s">
        <v>2227</v>
      </c>
      <c r="C1146" s="7" t="s">
        <v>4813</v>
      </c>
      <c r="D1146" s="3" t="s">
        <v>2228</v>
      </c>
      <c r="E1146" s="3" t="s">
        <v>2229</v>
      </c>
      <c r="F1146" s="3" t="s">
        <v>6158</v>
      </c>
      <c r="G1146" s="20" t="s">
        <v>3872</v>
      </c>
      <c r="H1146" s="68" t="s">
        <v>6159</v>
      </c>
      <c r="I1146" s="68" t="s">
        <v>3872</v>
      </c>
      <c r="J1146" s="68" t="s">
        <v>6159</v>
      </c>
      <c r="K1146" s="68" t="s">
        <v>3872</v>
      </c>
      <c r="L1146" s="68" t="s">
        <v>6159</v>
      </c>
      <c r="M1146" s="19" t="str">
        <f>VLOOKUP($A1146,'[4]TOM T'!$C:$D,2,FALSE)</f>
        <v>Regulatory facts</v>
      </c>
      <c r="N1146" s="19" t="str">
        <f>IF((COUNTIF($G1146:$L1146,"Global Category")+COUNTIF($G1146:$L1146,"Regional Category"))&gt;0,"YES","")</f>
        <v/>
      </c>
      <c r="O1146" s="20" t="s">
        <v>3872</v>
      </c>
      <c r="P1146" s="93"/>
      <c r="Q1146" s="93"/>
      <c r="R1146" s="93"/>
      <c r="S1146" s="93"/>
      <c r="T1146" s="93"/>
      <c r="U1146" s="93"/>
      <c r="V1146" s="22"/>
    </row>
    <row r="1147" spans="1:22" ht="140.25" x14ac:dyDescent="0.45">
      <c r="A1147" s="18">
        <v>2401</v>
      </c>
      <c r="B1147" s="7" t="s">
        <v>2230</v>
      </c>
      <c r="C1147" s="7" t="s">
        <v>4814</v>
      </c>
      <c r="D1147" s="3" t="s">
        <v>2231</v>
      </c>
      <c r="E1147" s="3" t="s">
        <v>2229</v>
      </c>
      <c r="F1147" s="3" t="s">
        <v>6158</v>
      </c>
      <c r="G1147" s="20" t="s">
        <v>3873</v>
      </c>
      <c r="H1147" s="68" t="s">
        <v>6159</v>
      </c>
      <c r="I1147" s="68" t="s">
        <v>3873</v>
      </c>
      <c r="J1147" s="68" t="s">
        <v>6159</v>
      </c>
      <c r="K1147" s="68" t="s">
        <v>3873</v>
      </c>
      <c r="L1147" s="68" t="s">
        <v>6159</v>
      </c>
      <c r="M1147" s="19" t="str">
        <f>VLOOKUP($A1147,'[4]TOM T'!$C:$D,2,FALSE)</f>
        <v>Regulatory facts</v>
      </c>
      <c r="N1147" s="19" t="str">
        <f>IF((COUNTIF($G1147:$L1147,"Global Category")+COUNTIF($G1147:$L1147,"Regional Category"))&gt;0,"YES","")</f>
        <v/>
      </c>
      <c r="O1147" s="92" t="s">
        <v>3873</v>
      </c>
      <c r="P1147" s="93"/>
      <c r="Q1147" s="93"/>
      <c r="R1147" s="93"/>
      <c r="S1147" s="93"/>
      <c r="T1147" s="93"/>
      <c r="U1147" s="93"/>
      <c r="V1147" s="22"/>
    </row>
    <row r="1148" spans="1:22" ht="127.5" x14ac:dyDescent="0.45">
      <c r="A1148" s="18">
        <v>2427</v>
      </c>
      <c r="B1148" s="7" t="s">
        <v>2232</v>
      </c>
      <c r="C1148" s="7" t="s">
        <v>4815</v>
      </c>
      <c r="D1148" s="3" t="s">
        <v>2233</v>
      </c>
      <c r="E1148" s="3" t="s">
        <v>2234</v>
      </c>
      <c r="F1148" s="3" t="s">
        <v>6158</v>
      </c>
      <c r="G1148" s="20" t="s">
        <v>3872</v>
      </c>
      <c r="H1148" s="68" t="s">
        <v>6159</v>
      </c>
      <c r="I1148" s="68" t="s">
        <v>3872</v>
      </c>
      <c r="J1148" s="68" t="s">
        <v>6159</v>
      </c>
      <c r="K1148" s="68" t="s">
        <v>3872</v>
      </c>
      <c r="L1148" s="68" t="s">
        <v>6159</v>
      </c>
      <c r="M1148" s="19" t="str">
        <f>VLOOKUP($A1148,'[4]TOM T'!$C:$D,2,FALSE)</f>
        <v>Regulatory facts</v>
      </c>
      <c r="N1148" s="19" t="str">
        <f>IF((COUNTIF($G1148:$L1148,"Global Category")+COUNTIF($G1148:$L1148,"Regional Category"))&gt;0,"YES","")</f>
        <v/>
      </c>
      <c r="O1148" s="20" t="s">
        <v>3872</v>
      </c>
      <c r="P1148" s="93"/>
      <c r="Q1148" s="93"/>
      <c r="R1148" s="93"/>
      <c r="S1148" s="93"/>
      <c r="T1148" s="93"/>
      <c r="U1148" s="93"/>
      <c r="V1148" s="22"/>
    </row>
    <row r="1149" spans="1:22" ht="114.75" x14ac:dyDescent="0.45">
      <c r="A1149" s="18">
        <v>2428</v>
      </c>
      <c r="B1149" s="7" t="s">
        <v>2235</v>
      </c>
      <c r="C1149" s="7" t="s">
        <v>4816</v>
      </c>
      <c r="D1149" s="3" t="s">
        <v>2236</v>
      </c>
      <c r="E1149" s="3" t="s">
        <v>2234</v>
      </c>
      <c r="F1149" s="3" t="s">
        <v>6158</v>
      </c>
      <c r="G1149" s="20" t="s">
        <v>3873</v>
      </c>
      <c r="H1149" s="68" t="s">
        <v>6159</v>
      </c>
      <c r="I1149" s="68" t="s">
        <v>3873</v>
      </c>
      <c r="J1149" s="68" t="s">
        <v>6159</v>
      </c>
      <c r="K1149" s="68" t="s">
        <v>3873</v>
      </c>
      <c r="L1149" s="68" t="s">
        <v>6159</v>
      </c>
      <c r="M1149" s="19" t="str">
        <f>VLOOKUP($A1149,'[4]TOM T'!$C:$D,2,FALSE)</f>
        <v>Regulatory facts</v>
      </c>
      <c r="N1149" s="19" t="str">
        <f>IF((COUNTIF($G1149:$L1149,"Global Category")+COUNTIF($G1149:$L1149,"Regional Category"))&gt;0,"YES","")</f>
        <v/>
      </c>
      <c r="O1149" s="134" t="s">
        <v>3873</v>
      </c>
      <c r="P1149" s="93"/>
      <c r="Q1149" s="93"/>
      <c r="R1149" s="93"/>
      <c r="S1149" s="93"/>
      <c r="T1149" s="93"/>
      <c r="U1149" s="93"/>
      <c r="V1149" s="22"/>
    </row>
    <row r="1150" spans="1:22" ht="127.5" x14ac:dyDescent="0.45">
      <c r="A1150" s="18">
        <v>2429</v>
      </c>
      <c r="B1150" s="7" t="s">
        <v>2237</v>
      </c>
      <c r="C1150" s="7" t="s">
        <v>4817</v>
      </c>
      <c r="D1150" s="3" t="s">
        <v>2238</v>
      </c>
      <c r="E1150" s="3" t="s">
        <v>2239</v>
      </c>
      <c r="F1150" s="3" t="s">
        <v>6158</v>
      </c>
      <c r="G1150" s="20" t="s">
        <v>3872</v>
      </c>
      <c r="H1150" s="68" t="s">
        <v>6159</v>
      </c>
      <c r="I1150" s="68" t="s">
        <v>3872</v>
      </c>
      <c r="J1150" s="68" t="s">
        <v>6159</v>
      </c>
      <c r="K1150" s="68" t="s">
        <v>3872</v>
      </c>
      <c r="L1150" s="68" t="s">
        <v>6159</v>
      </c>
      <c r="M1150" s="19" t="str">
        <f>VLOOKUP($A1150,'[4]TOM T'!$C:$D,2,FALSE)</f>
        <v>Regulatory facts</v>
      </c>
      <c r="N1150" s="19" t="str">
        <f>IF((COUNTIF($G1150:$L1150,"Global Category")+COUNTIF($G1150:$L1150,"Regional Category"))&gt;0,"YES","")</f>
        <v/>
      </c>
      <c r="O1150" s="20" t="s">
        <v>3872</v>
      </c>
      <c r="P1150" s="93"/>
      <c r="Q1150" s="93"/>
      <c r="R1150" s="93"/>
      <c r="S1150" s="93"/>
      <c r="T1150" s="93"/>
      <c r="U1150" s="93"/>
      <c r="V1150" s="22"/>
    </row>
    <row r="1151" spans="1:22" ht="127.5" x14ac:dyDescent="0.45">
      <c r="A1151" s="18">
        <v>2430</v>
      </c>
      <c r="B1151" s="7" t="s">
        <v>2240</v>
      </c>
      <c r="C1151" s="7" t="s">
        <v>4818</v>
      </c>
      <c r="D1151" s="3" t="s">
        <v>2241</v>
      </c>
      <c r="E1151" s="3" t="s">
        <v>2242</v>
      </c>
      <c r="F1151" s="3" t="s">
        <v>6158</v>
      </c>
      <c r="G1151" s="20" t="s">
        <v>3872</v>
      </c>
      <c r="H1151" s="68" t="s">
        <v>6159</v>
      </c>
      <c r="I1151" s="68" t="s">
        <v>3872</v>
      </c>
      <c r="J1151" s="68" t="s">
        <v>6159</v>
      </c>
      <c r="K1151" s="68" t="s">
        <v>3872</v>
      </c>
      <c r="L1151" s="68" t="s">
        <v>6159</v>
      </c>
      <c r="M1151" s="19" t="str">
        <f>VLOOKUP($A1151,'[4]TOM T'!$C:$D,2,FALSE)</f>
        <v>Regulatory facts</v>
      </c>
      <c r="N1151" s="19" t="str">
        <f>IF((COUNTIF($G1151:$L1151,"Global Category")+COUNTIF($G1151:$L1151,"Regional Category"))&gt;0,"YES","")</f>
        <v/>
      </c>
      <c r="O1151" s="68" t="s">
        <v>3872</v>
      </c>
      <c r="P1151" s="93"/>
      <c r="Q1151" s="93"/>
      <c r="R1151" s="93"/>
      <c r="S1151" s="93"/>
      <c r="T1151" s="93"/>
      <c r="U1151" s="93"/>
      <c r="V1151" s="22"/>
    </row>
    <row r="1152" spans="1:22" ht="127.5" x14ac:dyDescent="0.45">
      <c r="A1152" s="18">
        <v>2431</v>
      </c>
      <c r="B1152" s="7" t="s">
        <v>2243</v>
      </c>
      <c r="C1152" s="7" t="s">
        <v>4819</v>
      </c>
      <c r="D1152" s="3" t="s">
        <v>2244</v>
      </c>
      <c r="E1152" s="3" t="s">
        <v>2242</v>
      </c>
      <c r="F1152" s="3" t="s">
        <v>6158</v>
      </c>
      <c r="G1152" s="20" t="s">
        <v>3873</v>
      </c>
      <c r="H1152" s="68" t="s">
        <v>6159</v>
      </c>
      <c r="I1152" s="68" t="s">
        <v>3873</v>
      </c>
      <c r="J1152" s="68" t="s">
        <v>6159</v>
      </c>
      <c r="K1152" s="68" t="s">
        <v>3873</v>
      </c>
      <c r="L1152" s="68" t="s">
        <v>6159</v>
      </c>
      <c r="M1152" s="19" t="str">
        <f>VLOOKUP($A1152,'[4]TOM T'!$C:$D,2,FALSE)</f>
        <v>Regulatory facts</v>
      </c>
      <c r="N1152" s="19" t="str">
        <f>IF((COUNTIF($G1152:$L1152,"Global Category")+COUNTIF($G1152:$L1152,"Regional Category"))&gt;0,"YES","")</f>
        <v/>
      </c>
      <c r="O1152" s="92" t="s">
        <v>3873</v>
      </c>
      <c r="P1152" s="93"/>
      <c r="Q1152" s="93"/>
      <c r="R1152" s="93"/>
      <c r="S1152" s="93"/>
      <c r="T1152" s="93"/>
      <c r="U1152" s="93"/>
      <c r="V1152" s="22"/>
    </row>
    <row r="1153" spans="1:22" ht="127.5" x14ac:dyDescent="0.45">
      <c r="A1153" s="18">
        <v>2432</v>
      </c>
      <c r="B1153" s="7" t="s">
        <v>2245</v>
      </c>
      <c r="C1153" s="7" t="s">
        <v>4820</v>
      </c>
      <c r="D1153" s="3" t="s">
        <v>2246</v>
      </c>
      <c r="E1153" s="3" t="s">
        <v>2247</v>
      </c>
      <c r="F1153" s="3" t="s">
        <v>6158</v>
      </c>
      <c r="G1153" s="20" t="s">
        <v>3872</v>
      </c>
      <c r="H1153" s="68" t="s">
        <v>6159</v>
      </c>
      <c r="I1153" s="68" t="s">
        <v>3872</v>
      </c>
      <c r="J1153" s="68" t="s">
        <v>6159</v>
      </c>
      <c r="K1153" s="68" t="s">
        <v>3872</v>
      </c>
      <c r="L1153" s="68" t="s">
        <v>6159</v>
      </c>
      <c r="M1153" s="19" t="str">
        <f>VLOOKUP($A1153,'[4]TOM T'!$C:$D,2,FALSE)</f>
        <v>Regulatory facts</v>
      </c>
      <c r="N1153" s="19" t="str">
        <f>IF((COUNTIF($G1153:$L1153,"Global Category")+COUNTIF($G1153:$L1153,"Regional Category"))&gt;0,"YES","")</f>
        <v/>
      </c>
      <c r="O1153" s="20" t="s">
        <v>3872</v>
      </c>
      <c r="P1153" s="93"/>
      <c r="Q1153" s="93"/>
      <c r="R1153" s="93"/>
      <c r="S1153" s="93"/>
      <c r="T1153" s="93"/>
      <c r="U1153" s="93"/>
      <c r="V1153" s="22"/>
    </row>
    <row r="1154" spans="1:22" ht="127.5" x14ac:dyDescent="0.45">
      <c r="A1154" s="18">
        <v>2433</v>
      </c>
      <c r="B1154" s="7" t="s">
        <v>2248</v>
      </c>
      <c r="C1154" s="7" t="s">
        <v>4821</v>
      </c>
      <c r="D1154" s="3" t="s">
        <v>2249</v>
      </c>
      <c r="E1154" s="3" t="s">
        <v>2247</v>
      </c>
      <c r="F1154" s="3" t="s">
        <v>6158</v>
      </c>
      <c r="G1154" s="20" t="s">
        <v>3872</v>
      </c>
      <c r="H1154" s="68" t="s">
        <v>6159</v>
      </c>
      <c r="I1154" s="68" t="s">
        <v>3872</v>
      </c>
      <c r="J1154" s="68" t="s">
        <v>6159</v>
      </c>
      <c r="K1154" s="68" t="s">
        <v>3872</v>
      </c>
      <c r="L1154" s="68" t="s">
        <v>6159</v>
      </c>
      <c r="M1154" s="19" t="str">
        <f>VLOOKUP($A1154,'[4]TOM T'!$C:$D,2,FALSE)</f>
        <v>Regulatory facts</v>
      </c>
      <c r="N1154" s="19" t="str">
        <f>IF((COUNTIF($G1154:$L1154,"Global Category")+COUNTIF($G1154:$L1154,"Regional Category"))&gt;0,"YES","")</f>
        <v/>
      </c>
      <c r="O1154" s="20" t="s">
        <v>3872</v>
      </c>
      <c r="P1154" s="93"/>
      <c r="Q1154" s="93"/>
      <c r="R1154" s="93"/>
      <c r="S1154" s="93"/>
      <c r="T1154" s="93"/>
      <c r="U1154" s="93"/>
      <c r="V1154" s="22"/>
    </row>
    <row r="1155" spans="1:22" ht="127.5" x14ac:dyDescent="0.45">
      <c r="A1155" s="18">
        <v>2434</v>
      </c>
      <c r="B1155" s="7" t="s">
        <v>2250</v>
      </c>
      <c r="C1155" s="7" t="s">
        <v>4822</v>
      </c>
      <c r="D1155" s="3" t="s">
        <v>2251</v>
      </c>
      <c r="E1155" s="3" t="s">
        <v>2252</v>
      </c>
      <c r="F1155" s="3" t="s">
        <v>6158</v>
      </c>
      <c r="G1155" s="20" t="s">
        <v>3873</v>
      </c>
      <c r="H1155" s="68" t="s">
        <v>6159</v>
      </c>
      <c r="I1155" s="68" t="s">
        <v>3873</v>
      </c>
      <c r="J1155" s="68" t="s">
        <v>6159</v>
      </c>
      <c r="K1155" s="68" t="s">
        <v>3873</v>
      </c>
      <c r="L1155" s="68" t="s">
        <v>6159</v>
      </c>
      <c r="M1155" s="19" t="str">
        <f>VLOOKUP($A1155,'[4]TOM T'!$C:$D,2,FALSE)</f>
        <v>Regulatory facts</v>
      </c>
      <c r="N1155" s="19" t="str">
        <f>IF((COUNTIF($G1155:$L1155,"Global Category")+COUNTIF($G1155:$L1155,"Regional Category"))&gt;0,"YES","")</f>
        <v/>
      </c>
      <c r="O1155" s="92" t="s">
        <v>3873</v>
      </c>
      <c r="P1155" s="93"/>
      <c r="Q1155" s="93"/>
      <c r="R1155" s="93"/>
      <c r="S1155" s="93"/>
      <c r="T1155" s="93"/>
      <c r="U1155" s="93"/>
      <c r="V1155" s="22"/>
    </row>
    <row r="1156" spans="1:22" ht="127.5" x14ac:dyDescent="0.45">
      <c r="A1156" s="18">
        <v>2435</v>
      </c>
      <c r="B1156" s="7" t="s">
        <v>2253</v>
      </c>
      <c r="C1156" s="7" t="s">
        <v>4823</v>
      </c>
      <c r="D1156" s="3" t="s">
        <v>2254</v>
      </c>
      <c r="E1156" s="3" t="s">
        <v>2252</v>
      </c>
      <c r="F1156" s="3" t="s">
        <v>6158</v>
      </c>
      <c r="G1156" s="20" t="s">
        <v>3872</v>
      </c>
      <c r="H1156" s="68" t="s">
        <v>6159</v>
      </c>
      <c r="I1156" s="68" t="s">
        <v>3872</v>
      </c>
      <c r="J1156" s="68" t="s">
        <v>6159</v>
      </c>
      <c r="K1156" s="68" t="s">
        <v>3872</v>
      </c>
      <c r="L1156" s="68" t="s">
        <v>6159</v>
      </c>
      <c r="M1156" s="19" t="str">
        <f>VLOOKUP($A1156,'[4]TOM T'!$C:$D,2,FALSE)</f>
        <v>Regulatory facts</v>
      </c>
      <c r="N1156" s="19" t="str">
        <f>IF((COUNTIF($G1156:$L1156,"Global Category")+COUNTIF($G1156:$L1156,"Regional Category"))&gt;0,"YES","")</f>
        <v/>
      </c>
      <c r="O1156" s="20" t="s">
        <v>3872</v>
      </c>
      <c r="P1156" s="93"/>
      <c r="Q1156" s="93"/>
      <c r="R1156" s="93"/>
      <c r="S1156" s="93"/>
      <c r="T1156" s="93"/>
      <c r="U1156" s="93"/>
      <c r="V1156" s="22"/>
    </row>
    <row r="1157" spans="1:22" ht="127.5" x14ac:dyDescent="0.45">
      <c r="A1157" s="18">
        <v>2436</v>
      </c>
      <c r="B1157" s="7" t="s">
        <v>2255</v>
      </c>
      <c r="C1157" s="7" t="s">
        <v>4824</v>
      </c>
      <c r="D1157" s="3" t="s">
        <v>2256</v>
      </c>
      <c r="E1157" s="3" t="s">
        <v>2257</v>
      </c>
      <c r="F1157" s="3" t="s">
        <v>6158</v>
      </c>
      <c r="G1157" s="20" t="s">
        <v>3873</v>
      </c>
      <c r="H1157" s="68" t="s">
        <v>6159</v>
      </c>
      <c r="I1157" s="68" t="s">
        <v>3873</v>
      </c>
      <c r="J1157" s="68" t="s">
        <v>6159</v>
      </c>
      <c r="K1157" s="68" t="s">
        <v>3873</v>
      </c>
      <c r="L1157" s="68" t="s">
        <v>6159</v>
      </c>
      <c r="M1157" s="19" t="str">
        <f>VLOOKUP($A1157,'[4]TOM T'!$C:$D,2,FALSE)</f>
        <v>Regulatory facts</v>
      </c>
      <c r="N1157" s="19" t="str">
        <f>IF((COUNTIF($G1157:$L1157,"Global Category")+COUNTIF($G1157:$L1157,"Regional Category"))&gt;0,"YES","")</f>
        <v/>
      </c>
      <c r="O1157" s="92" t="s">
        <v>3873</v>
      </c>
      <c r="P1157" s="93"/>
      <c r="Q1157" s="93"/>
      <c r="R1157" s="93"/>
      <c r="S1157" s="93"/>
      <c r="T1157" s="93"/>
      <c r="U1157" s="93"/>
      <c r="V1157" s="22"/>
    </row>
    <row r="1158" spans="1:22" ht="127.5" x14ac:dyDescent="0.45">
      <c r="A1158" s="18">
        <v>2437</v>
      </c>
      <c r="B1158" s="7" t="s">
        <v>2258</v>
      </c>
      <c r="C1158" s="7" t="s">
        <v>4825</v>
      </c>
      <c r="D1158" s="3" t="s">
        <v>2259</v>
      </c>
      <c r="E1158" s="3" t="s">
        <v>2257</v>
      </c>
      <c r="F1158" s="3" t="s">
        <v>6158</v>
      </c>
      <c r="G1158" s="20" t="s">
        <v>3872</v>
      </c>
      <c r="H1158" s="68" t="s">
        <v>6159</v>
      </c>
      <c r="I1158" s="68" t="s">
        <v>3872</v>
      </c>
      <c r="J1158" s="68" t="s">
        <v>6159</v>
      </c>
      <c r="K1158" s="68" t="s">
        <v>3872</v>
      </c>
      <c r="L1158" s="68" t="s">
        <v>6159</v>
      </c>
      <c r="M1158" s="19" t="str">
        <f>VLOOKUP($A1158,'[4]TOM T'!$C:$D,2,FALSE)</f>
        <v>Regulatory facts</v>
      </c>
      <c r="N1158" s="19" t="str">
        <f>IF((COUNTIF($G1158:$L1158,"Global Category")+COUNTIF($G1158:$L1158,"Regional Category"))&gt;0,"YES","")</f>
        <v/>
      </c>
      <c r="O1158" s="20" t="s">
        <v>3872</v>
      </c>
      <c r="P1158" s="93"/>
      <c r="Q1158" s="93"/>
      <c r="R1158" s="93"/>
      <c r="S1158" s="93"/>
      <c r="T1158" s="93"/>
      <c r="U1158" s="93"/>
      <c r="V1158" s="22"/>
    </row>
    <row r="1159" spans="1:22" ht="127.5" x14ac:dyDescent="0.45">
      <c r="A1159" s="18">
        <v>2453</v>
      </c>
      <c r="B1159" s="7" t="s">
        <v>2260</v>
      </c>
      <c r="C1159" s="7" t="s">
        <v>4826</v>
      </c>
      <c r="D1159" s="3" t="s">
        <v>2261</v>
      </c>
      <c r="E1159" s="3" t="s">
        <v>2262</v>
      </c>
      <c r="F1159" s="3" t="s">
        <v>6158</v>
      </c>
      <c r="G1159" s="20" t="s">
        <v>3872</v>
      </c>
      <c r="H1159" s="68" t="s">
        <v>6159</v>
      </c>
      <c r="I1159" s="68" t="s">
        <v>3872</v>
      </c>
      <c r="J1159" s="68" t="s">
        <v>6159</v>
      </c>
      <c r="K1159" s="68" t="s">
        <v>3872</v>
      </c>
      <c r="L1159" s="68" t="s">
        <v>6159</v>
      </c>
      <c r="M1159" s="19" t="str">
        <f>VLOOKUP($A1159,'[4]TOM T'!$C:$D,2,FALSE)</f>
        <v>Regulatory facts</v>
      </c>
      <c r="N1159" s="19" t="str">
        <f>IF((COUNTIF($G1159:$L1159,"Global Category")+COUNTIF($G1159:$L1159,"Regional Category"))&gt;0,"YES","")</f>
        <v/>
      </c>
      <c r="O1159" s="20" t="s">
        <v>3872</v>
      </c>
      <c r="P1159" s="93"/>
      <c r="Q1159" s="93"/>
      <c r="R1159" s="93"/>
      <c r="S1159" s="93"/>
      <c r="T1159" s="93"/>
      <c r="U1159" s="93"/>
      <c r="V1159" s="22"/>
    </row>
    <row r="1160" spans="1:22" ht="127.5" x14ac:dyDescent="0.45">
      <c r="A1160" s="18">
        <v>2454</v>
      </c>
      <c r="B1160" s="7" t="s">
        <v>2263</v>
      </c>
      <c r="C1160" s="7" t="s">
        <v>4827</v>
      </c>
      <c r="D1160" s="3" t="s">
        <v>2264</v>
      </c>
      <c r="E1160" s="3" t="s">
        <v>2262</v>
      </c>
      <c r="F1160" s="3" t="s">
        <v>6158</v>
      </c>
      <c r="G1160" s="20" t="s">
        <v>3873</v>
      </c>
      <c r="H1160" s="68" t="s">
        <v>6159</v>
      </c>
      <c r="I1160" s="68" t="s">
        <v>3873</v>
      </c>
      <c r="J1160" s="68" t="s">
        <v>6159</v>
      </c>
      <c r="K1160" s="68" t="s">
        <v>3873</v>
      </c>
      <c r="L1160" s="68" t="s">
        <v>6159</v>
      </c>
      <c r="M1160" s="19" t="str">
        <f>VLOOKUP($A1160,'[4]TOM T'!$C:$D,2,FALSE)</f>
        <v>Regulatory facts</v>
      </c>
      <c r="N1160" s="19" t="str">
        <f>IF((COUNTIF($G1160:$L1160,"Global Category")+COUNTIF($G1160:$L1160,"Regional Category"))&gt;0,"YES","")</f>
        <v/>
      </c>
      <c r="O1160" s="92" t="s">
        <v>3873</v>
      </c>
      <c r="P1160" s="93"/>
      <c r="Q1160" s="93"/>
      <c r="R1160" s="93"/>
      <c r="S1160" s="93"/>
      <c r="T1160" s="93"/>
      <c r="U1160" s="93"/>
      <c r="V1160" s="22"/>
    </row>
    <row r="1161" spans="1:22" ht="127.5" x14ac:dyDescent="0.45">
      <c r="A1161" s="18">
        <v>2457</v>
      </c>
      <c r="B1161" s="7" t="s">
        <v>2266</v>
      </c>
      <c r="C1161" s="7" t="s">
        <v>4828</v>
      </c>
      <c r="D1161" s="3" t="s">
        <v>107</v>
      </c>
      <c r="E1161" s="3" t="s">
        <v>108</v>
      </c>
      <c r="F1161" s="3" t="s">
        <v>6158</v>
      </c>
      <c r="G1161" s="20" t="s">
        <v>3872</v>
      </c>
      <c r="H1161" s="68" t="s">
        <v>6159</v>
      </c>
      <c r="I1161" s="68" t="s">
        <v>3872</v>
      </c>
      <c r="J1161" s="68" t="s">
        <v>6159</v>
      </c>
      <c r="K1161" s="68" t="s">
        <v>3872</v>
      </c>
      <c r="L1161" s="68" t="s">
        <v>6159</v>
      </c>
      <c r="M1161" s="19" t="str">
        <f>VLOOKUP($A1161,'[4]TOM T'!$C:$D,2,FALSE)</f>
        <v>Regulatory facts</v>
      </c>
      <c r="N1161" s="19" t="str">
        <f>IF((COUNTIF($G1161:$L1161,"Global Category")+COUNTIF($G1161:$L1161,"Regional Category"))&gt;0,"YES","")</f>
        <v/>
      </c>
      <c r="O1161" s="20" t="s">
        <v>3872</v>
      </c>
      <c r="P1161" s="93"/>
      <c r="Q1161" s="93"/>
      <c r="R1161" s="93"/>
      <c r="S1161" s="93"/>
      <c r="T1161" s="93"/>
      <c r="U1161" s="93"/>
      <c r="V1161" s="22"/>
    </row>
    <row r="1162" spans="1:22" ht="127.5" x14ac:dyDescent="0.45">
      <c r="A1162" s="18">
        <v>2458</v>
      </c>
      <c r="B1162" s="7" t="s">
        <v>2267</v>
      </c>
      <c r="C1162" s="7" t="s">
        <v>4829</v>
      </c>
      <c r="D1162" s="3" t="s">
        <v>110</v>
      </c>
      <c r="E1162" s="3" t="s">
        <v>111</v>
      </c>
      <c r="F1162" s="3" t="s">
        <v>6158</v>
      </c>
      <c r="G1162" s="20" t="s">
        <v>3873</v>
      </c>
      <c r="H1162" s="68" t="s">
        <v>6159</v>
      </c>
      <c r="I1162" s="68" t="s">
        <v>3873</v>
      </c>
      <c r="J1162" s="68" t="s">
        <v>6159</v>
      </c>
      <c r="K1162" s="68" t="s">
        <v>3873</v>
      </c>
      <c r="L1162" s="68" t="s">
        <v>6159</v>
      </c>
      <c r="M1162" s="19" t="str">
        <f>VLOOKUP($A1162,'[4]TOM T'!$C:$D,2,FALSE)</f>
        <v>Regulatory facts</v>
      </c>
      <c r="N1162" s="19" t="str">
        <f>IF((COUNTIF($G1162:$L1162,"Global Category")+COUNTIF($G1162:$L1162,"Regional Category"))&gt;0,"YES","")</f>
        <v/>
      </c>
      <c r="O1162" s="92" t="s">
        <v>3873</v>
      </c>
      <c r="P1162" s="93"/>
      <c r="Q1162" s="93"/>
      <c r="R1162" s="93"/>
      <c r="S1162" s="93"/>
      <c r="T1162" s="93"/>
      <c r="U1162" s="93"/>
      <c r="V1162" s="22"/>
    </row>
    <row r="1163" spans="1:22" ht="127.5" x14ac:dyDescent="0.45">
      <c r="A1163" s="18">
        <v>2459</v>
      </c>
      <c r="B1163" s="7" t="s">
        <v>2268</v>
      </c>
      <c r="C1163" s="7" t="s">
        <v>4830</v>
      </c>
      <c r="D1163" s="3" t="s">
        <v>113</v>
      </c>
      <c r="E1163" s="3" t="s">
        <v>114</v>
      </c>
      <c r="F1163" s="3" t="s">
        <v>6158</v>
      </c>
      <c r="G1163" s="20" t="s">
        <v>3873</v>
      </c>
      <c r="H1163" s="68" t="s">
        <v>6159</v>
      </c>
      <c r="I1163" s="68" t="s">
        <v>3873</v>
      </c>
      <c r="J1163" s="68" t="s">
        <v>6159</v>
      </c>
      <c r="K1163" s="68" t="s">
        <v>3873</v>
      </c>
      <c r="L1163" s="68" t="s">
        <v>6159</v>
      </c>
      <c r="M1163" s="19" t="str">
        <f>VLOOKUP($A1163,'[4]TOM T'!$C:$D,2,FALSE)</f>
        <v>Regulatory facts</v>
      </c>
      <c r="N1163" s="19" t="str">
        <f>IF((COUNTIF($G1163:$L1163,"Global Category")+COUNTIF($G1163:$L1163,"Regional Category"))&gt;0,"YES","")</f>
        <v/>
      </c>
      <c r="O1163" s="92" t="s">
        <v>3873</v>
      </c>
      <c r="P1163" s="93"/>
      <c r="Q1163" s="93"/>
      <c r="R1163" s="93"/>
      <c r="S1163" s="93"/>
      <c r="T1163" s="93"/>
      <c r="U1163" s="93"/>
      <c r="V1163" s="22"/>
    </row>
    <row r="1164" spans="1:22" ht="127.5" x14ac:dyDescent="0.45">
      <c r="A1164" s="18">
        <v>2460</v>
      </c>
      <c r="B1164" s="7" t="s">
        <v>2269</v>
      </c>
      <c r="C1164" s="7" t="s">
        <v>4831</v>
      </c>
      <c r="D1164" s="3" t="s">
        <v>116</v>
      </c>
      <c r="E1164" s="3" t="s">
        <v>117</v>
      </c>
      <c r="F1164" s="3" t="s">
        <v>6158</v>
      </c>
      <c r="G1164" s="20" t="s">
        <v>3873</v>
      </c>
      <c r="H1164" s="68" t="s">
        <v>6159</v>
      </c>
      <c r="I1164" s="68" t="s">
        <v>3873</v>
      </c>
      <c r="J1164" s="68" t="s">
        <v>6159</v>
      </c>
      <c r="K1164" s="68" t="s">
        <v>3873</v>
      </c>
      <c r="L1164" s="68" t="s">
        <v>6159</v>
      </c>
      <c r="M1164" s="19" t="str">
        <f>VLOOKUP($A1164,'[4]TOM T'!$C:$D,2,FALSE)</f>
        <v>Regulatory facts</v>
      </c>
      <c r="N1164" s="19" t="str">
        <f>IF((COUNTIF($G1164:$L1164,"Global Category")+COUNTIF($G1164:$L1164,"Regional Category"))&gt;0,"YES","")</f>
        <v/>
      </c>
      <c r="O1164" s="92" t="s">
        <v>3873</v>
      </c>
      <c r="P1164" s="93"/>
      <c r="Q1164" s="93"/>
      <c r="R1164" s="93"/>
      <c r="S1164" s="93"/>
      <c r="T1164" s="93"/>
      <c r="U1164" s="93"/>
      <c r="V1164" s="22"/>
    </row>
    <row r="1165" spans="1:22" ht="127.5" x14ac:dyDescent="0.45">
      <c r="A1165" s="18">
        <v>2461</v>
      </c>
      <c r="B1165" s="7" t="s">
        <v>2270</v>
      </c>
      <c r="C1165" s="7" t="s">
        <v>4832</v>
      </c>
      <c r="D1165" s="3" t="s">
        <v>119</v>
      </c>
      <c r="E1165" s="3" t="s">
        <v>3875</v>
      </c>
      <c r="F1165" s="3" t="s">
        <v>6158</v>
      </c>
      <c r="G1165" s="20" t="s">
        <v>3873</v>
      </c>
      <c r="H1165" s="68" t="s">
        <v>6159</v>
      </c>
      <c r="I1165" s="68" t="s">
        <v>3873</v>
      </c>
      <c r="J1165" s="68" t="s">
        <v>6159</v>
      </c>
      <c r="K1165" s="68" t="s">
        <v>3873</v>
      </c>
      <c r="L1165" s="68" t="s">
        <v>6159</v>
      </c>
      <c r="M1165" s="19" t="str">
        <f>VLOOKUP($A1165,'[4]TOM T'!$C:$D,2,FALSE)</f>
        <v>Regulatory facts</v>
      </c>
      <c r="N1165" s="19" t="str">
        <f>IF((COUNTIF($G1165:$L1165,"Global Category")+COUNTIF($G1165:$L1165,"Regional Category"))&gt;0,"YES","")</f>
        <v/>
      </c>
      <c r="O1165" s="92" t="s">
        <v>3873</v>
      </c>
      <c r="P1165" s="93"/>
      <c r="Q1165" s="93"/>
      <c r="R1165" s="93"/>
      <c r="S1165" s="93"/>
      <c r="T1165" s="93"/>
      <c r="U1165" s="93"/>
      <c r="V1165" s="22"/>
    </row>
    <row r="1166" spans="1:22" ht="127.5" x14ac:dyDescent="0.45">
      <c r="A1166" s="18">
        <v>2491</v>
      </c>
      <c r="B1166" s="7" t="s">
        <v>2271</v>
      </c>
      <c r="C1166" s="7" t="s">
        <v>4833</v>
      </c>
      <c r="D1166" s="3" t="s">
        <v>2272</v>
      </c>
      <c r="E1166" s="3" t="s">
        <v>2273</v>
      </c>
      <c r="F1166" s="3" t="s">
        <v>6158</v>
      </c>
      <c r="G1166" s="20" t="s">
        <v>3872</v>
      </c>
      <c r="H1166" s="68" t="s">
        <v>6159</v>
      </c>
      <c r="I1166" s="68" t="s">
        <v>3872</v>
      </c>
      <c r="J1166" s="68" t="s">
        <v>6159</v>
      </c>
      <c r="K1166" s="68" t="s">
        <v>3872</v>
      </c>
      <c r="L1166" s="68" t="s">
        <v>6159</v>
      </c>
      <c r="M1166" s="19" t="str">
        <f>VLOOKUP($A1166,'[4]TOM T'!$C:$D,2,FALSE)</f>
        <v>Regulatory facts</v>
      </c>
      <c r="N1166" s="19" t="str">
        <f>IF((COUNTIF($G1166:$L1166,"Global Category")+COUNTIF($G1166:$L1166,"Regional Category"))&gt;0,"YES","")</f>
        <v/>
      </c>
      <c r="O1166" s="68" t="s">
        <v>3872</v>
      </c>
      <c r="P1166" s="93"/>
      <c r="Q1166" s="93"/>
      <c r="R1166" s="93"/>
      <c r="S1166" s="93"/>
      <c r="T1166" s="93"/>
      <c r="U1166" s="93"/>
      <c r="V1166" s="22"/>
    </row>
    <row r="1167" spans="1:22" ht="127.5" x14ac:dyDescent="0.45">
      <c r="A1167" s="18">
        <v>2495</v>
      </c>
      <c r="B1167" s="7" t="s">
        <v>2274</v>
      </c>
      <c r="C1167" s="7" t="s">
        <v>4834</v>
      </c>
      <c r="D1167" s="3" t="s">
        <v>107</v>
      </c>
      <c r="E1167" s="3" t="s">
        <v>108</v>
      </c>
      <c r="F1167" s="3" t="s">
        <v>6158</v>
      </c>
      <c r="G1167" s="20" t="s">
        <v>3872</v>
      </c>
      <c r="H1167" s="68" t="s">
        <v>6159</v>
      </c>
      <c r="I1167" s="68" t="s">
        <v>3872</v>
      </c>
      <c r="J1167" s="68" t="s">
        <v>6159</v>
      </c>
      <c r="K1167" s="68" t="s">
        <v>3872</v>
      </c>
      <c r="L1167" s="68" t="s">
        <v>6159</v>
      </c>
      <c r="M1167" s="19" t="str">
        <f>VLOOKUP($A1167,'[4]TOM T'!$C:$D,2,FALSE)</f>
        <v>Regulatory facts</v>
      </c>
      <c r="N1167" s="19" t="str">
        <f>IF((COUNTIF($G1167:$L1167,"Global Category")+COUNTIF($G1167:$L1167,"Regional Category"))&gt;0,"YES","")</f>
        <v/>
      </c>
      <c r="O1167" s="20" t="s">
        <v>3872</v>
      </c>
      <c r="P1167" s="93"/>
      <c r="Q1167" s="93"/>
      <c r="R1167" s="93"/>
      <c r="S1167" s="93"/>
      <c r="T1167" s="93"/>
      <c r="U1167" s="93"/>
      <c r="V1167" s="22"/>
    </row>
    <row r="1168" spans="1:22" ht="127.5" x14ac:dyDescent="0.45">
      <c r="A1168" s="18">
        <v>2496</v>
      </c>
      <c r="B1168" s="7" t="s">
        <v>2275</v>
      </c>
      <c r="C1168" s="7" t="s">
        <v>4835</v>
      </c>
      <c r="D1168" s="3" t="s">
        <v>2276</v>
      </c>
      <c r="E1168" s="3" t="s">
        <v>2277</v>
      </c>
      <c r="F1168" s="3" t="s">
        <v>6158</v>
      </c>
      <c r="G1168" s="20" t="s">
        <v>3872</v>
      </c>
      <c r="H1168" s="68" t="s">
        <v>6159</v>
      </c>
      <c r="I1168" s="68" t="s">
        <v>3872</v>
      </c>
      <c r="J1168" s="68" t="s">
        <v>6159</v>
      </c>
      <c r="K1168" s="68" t="s">
        <v>3872</v>
      </c>
      <c r="L1168" s="68" t="s">
        <v>6159</v>
      </c>
      <c r="M1168" s="19" t="str">
        <f>VLOOKUP($A1168,'[4]TOM T'!$C:$D,2,FALSE)</f>
        <v>Generic products details</v>
      </c>
      <c r="N1168" s="19" t="str">
        <f>IF((COUNTIF($G1168:$L1168,"Global Category")+COUNTIF($G1168:$L1168,"Regional Category"))&gt;0,"YES","")</f>
        <v/>
      </c>
      <c r="O1168" s="20" t="s">
        <v>3872</v>
      </c>
      <c r="P1168" s="93"/>
      <c r="Q1168" s="93"/>
      <c r="R1168" s="93"/>
      <c r="S1168" s="93"/>
      <c r="T1168" s="93"/>
      <c r="U1168" s="93"/>
      <c r="V1168" s="22"/>
    </row>
    <row r="1169" spans="1:22" ht="127.5" x14ac:dyDescent="0.45">
      <c r="A1169" s="18">
        <v>2497</v>
      </c>
      <c r="B1169" s="7" t="s">
        <v>2278</v>
      </c>
      <c r="C1169" s="7" t="s">
        <v>4836</v>
      </c>
      <c r="D1169" s="3" t="s">
        <v>2279</v>
      </c>
      <c r="E1169" s="3" t="s">
        <v>2277</v>
      </c>
      <c r="F1169" s="3" t="s">
        <v>6158</v>
      </c>
      <c r="G1169" s="20" t="s">
        <v>3873</v>
      </c>
      <c r="H1169" s="68" t="s">
        <v>6159</v>
      </c>
      <c r="I1169" s="68" t="s">
        <v>3873</v>
      </c>
      <c r="J1169" s="68" t="s">
        <v>6159</v>
      </c>
      <c r="K1169" s="68" t="s">
        <v>3873</v>
      </c>
      <c r="L1169" s="68" t="s">
        <v>6159</v>
      </c>
      <c r="M1169" s="19" t="str">
        <f>VLOOKUP($A1169,'[4]TOM T'!$C:$D,2,FALSE)</f>
        <v>Generic products details</v>
      </c>
      <c r="N1169" s="19" t="str">
        <f>IF((COUNTIF($G1169:$L1169,"Global Category")+COUNTIF($G1169:$L1169,"Regional Category"))&gt;0,"YES","")</f>
        <v/>
      </c>
      <c r="O1169" s="92" t="s">
        <v>3873</v>
      </c>
      <c r="P1169" s="93"/>
      <c r="Q1169" s="93"/>
      <c r="R1169" s="93"/>
      <c r="S1169" s="93"/>
      <c r="T1169" s="93"/>
      <c r="U1169" s="93"/>
      <c r="V1169" s="22"/>
    </row>
    <row r="1170" spans="1:22" ht="127.5" x14ac:dyDescent="0.45">
      <c r="A1170" s="18">
        <v>2508</v>
      </c>
      <c r="B1170" s="7" t="s">
        <v>2280</v>
      </c>
      <c r="C1170" s="7" t="s">
        <v>4837</v>
      </c>
      <c r="D1170" s="3" t="s">
        <v>110</v>
      </c>
      <c r="E1170" s="3" t="s">
        <v>111</v>
      </c>
      <c r="F1170" s="3" t="s">
        <v>6158</v>
      </c>
      <c r="G1170" s="20" t="s">
        <v>3873</v>
      </c>
      <c r="H1170" s="68" t="s">
        <v>6159</v>
      </c>
      <c r="I1170" s="68" t="s">
        <v>3873</v>
      </c>
      <c r="J1170" s="68" t="s">
        <v>6159</v>
      </c>
      <c r="K1170" s="68" t="s">
        <v>3873</v>
      </c>
      <c r="L1170" s="68" t="s">
        <v>6159</v>
      </c>
      <c r="M1170" s="19" t="str">
        <f>VLOOKUP($A1170,'[4]TOM T'!$C:$D,2,FALSE)</f>
        <v>Out of scope</v>
      </c>
      <c r="N1170" s="19" t="str">
        <f>IF((COUNTIF($G1170:$L1170,"Global Category")+COUNTIF($G1170:$L1170,"Regional Category"))&gt;0,"YES","")</f>
        <v/>
      </c>
      <c r="O1170" s="92" t="s">
        <v>3873</v>
      </c>
      <c r="P1170" s="93"/>
      <c r="Q1170" s="93"/>
      <c r="R1170" s="93"/>
      <c r="S1170" s="93"/>
      <c r="T1170" s="93"/>
      <c r="U1170" s="93"/>
      <c r="V1170" s="22"/>
    </row>
    <row r="1171" spans="1:22" ht="127.5" x14ac:dyDescent="0.45">
      <c r="A1171" s="18">
        <v>2509</v>
      </c>
      <c r="B1171" s="7" t="s">
        <v>2281</v>
      </c>
      <c r="C1171" s="7" t="s">
        <v>4838</v>
      </c>
      <c r="D1171" s="3" t="s">
        <v>113</v>
      </c>
      <c r="E1171" s="3" t="s">
        <v>114</v>
      </c>
      <c r="F1171" s="3" t="s">
        <v>6158</v>
      </c>
      <c r="G1171" s="20" t="s">
        <v>3873</v>
      </c>
      <c r="H1171" s="68" t="s">
        <v>6159</v>
      </c>
      <c r="I1171" s="68" t="s">
        <v>3873</v>
      </c>
      <c r="J1171" s="68" t="s">
        <v>6159</v>
      </c>
      <c r="K1171" s="68" t="s">
        <v>3873</v>
      </c>
      <c r="L1171" s="68" t="s">
        <v>6159</v>
      </c>
      <c r="M1171" s="19" t="str">
        <f>VLOOKUP($A1171,'[4]TOM T'!$C:$D,2,FALSE)</f>
        <v>Out of scope</v>
      </c>
      <c r="N1171" s="19" t="str">
        <f>IF((COUNTIF($G1171:$L1171,"Global Category")+COUNTIF($G1171:$L1171,"Regional Category"))&gt;0,"YES","")</f>
        <v/>
      </c>
      <c r="O1171" s="92" t="s">
        <v>3873</v>
      </c>
      <c r="P1171" s="93"/>
      <c r="Q1171" s="93"/>
      <c r="R1171" s="93"/>
      <c r="S1171" s="93"/>
      <c r="T1171" s="93"/>
      <c r="U1171" s="93"/>
      <c r="V1171" s="22"/>
    </row>
    <row r="1172" spans="1:22" ht="114.75" x14ac:dyDescent="0.45">
      <c r="A1172" s="18">
        <v>2510</v>
      </c>
      <c r="B1172" s="7" t="s">
        <v>2282</v>
      </c>
      <c r="C1172" s="7" t="s">
        <v>4839</v>
      </c>
      <c r="D1172" s="3" t="s">
        <v>116</v>
      </c>
      <c r="E1172" s="3" t="s">
        <v>117</v>
      </c>
      <c r="F1172" s="3" t="s">
        <v>6158</v>
      </c>
      <c r="G1172" s="20" t="s">
        <v>3873</v>
      </c>
      <c r="H1172" s="68" t="s">
        <v>6159</v>
      </c>
      <c r="I1172" s="68" t="s">
        <v>3873</v>
      </c>
      <c r="J1172" s="68" t="s">
        <v>6159</v>
      </c>
      <c r="K1172" s="68" t="s">
        <v>3873</v>
      </c>
      <c r="L1172" s="68" t="s">
        <v>6159</v>
      </c>
      <c r="M1172" s="19" t="str">
        <f>VLOOKUP($A1172,'[4]TOM T'!$C:$D,2,FALSE)</f>
        <v>Out of scope</v>
      </c>
      <c r="N1172" s="19" t="str">
        <f>IF((COUNTIF($G1172:$L1172,"Global Category")+COUNTIF($G1172:$L1172,"Regional Category"))&gt;0,"YES","")</f>
        <v/>
      </c>
      <c r="O1172" s="134" t="s">
        <v>3873</v>
      </c>
      <c r="P1172" s="93"/>
      <c r="Q1172" s="93"/>
      <c r="R1172" s="93"/>
      <c r="S1172" s="93"/>
      <c r="T1172" s="93"/>
      <c r="U1172" s="93"/>
      <c r="V1172" s="22"/>
    </row>
    <row r="1173" spans="1:22" ht="127.5" x14ac:dyDescent="0.45">
      <c r="A1173" s="18">
        <v>2511</v>
      </c>
      <c r="B1173" s="7" t="s">
        <v>2283</v>
      </c>
      <c r="C1173" s="7" t="s">
        <v>4840</v>
      </c>
      <c r="D1173" s="3" t="s">
        <v>119</v>
      </c>
      <c r="E1173" s="3" t="s">
        <v>3875</v>
      </c>
      <c r="F1173" s="3" t="s">
        <v>6158</v>
      </c>
      <c r="G1173" s="20" t="s">
        <v>3873</v>
      </c>
      <c r="H1173" s="68" t="s">
        <v>6159</v>
      </c>
      <c r="I1173" s="68" t="s">
        <v>3873</v>
      </c>
      <c r="J1173" s="68" t="s">
        <v>6159</v>
      </c>
      <c r="K1173" s="68" t="s">
        <v>3873</v>
      </c>
      <c r="L1173" s="68" t="s">
        <v>6159</v>
      </c>
      <c r="M1173" s="19" t="str">
        <f>VLOOKUP($A1173,'[4]TOM T'!$C:$D,2,FALSE)</f>
        <v>Out of scope</v>
      </c>
      <c r="N1173" s="19" t="str">
        <f>IF((COUNTIF($G1173:$L1173,"Global Category")+COUNTIF($G1173:$L1173,"Regional Category"))&gt;0,"YES","")</f>
        <v/>
      </c>
      <c r="O1173" s="92" t="s">
        <v>3873</v>
      </c>
      <c r="P1173" s="93"/>
      <c r="Q1173" s="93"/>
      <c r="R1173" s="93"/>
      <c r="S1173" s="93"/>
      <c r="T1173" s="93"/>
      <c r="U1173" s="93"/>
      <c r="V1173" s="22"/>
    </row>
    <row r="1174" spans="1:22" ht="114.75" x14ac:dyDescent="0.45">
      <c r="A1174" s="18">
        <v>2516</v>
      </c>
      <c r="B1174" s="7" t="s">
        <v>2284</v>
      </c>
      <c r="C1174" s="7" t="s">
        <v>4841</v>
      </c>
      <c r="D1174" s="3" t="s">
        <v>2285</v>
      </c>
      <c r="E1174" s="3" t="s">
        <v>2286</v>
      </c>
      <c r="F1174" s="3" t="s">
        <v>5870</v>
      </c>
      <c r="G1174" s="20" t="s">
        <v>3872</v>
      </c>
      <c r="H1174" s="68" t="s">
        <v>6159</v>
      </c>
      <c r="I1174" s="69" t="s">
        <v>3878</v>
      </c>
      <c r="J1174" s="68" t="s">
        <v>6159</v>
      </c>
      <c r="K1174" s="68" t="s">
        <v>3872</v>
      </c>
      <c r="L1174" s="68" t="s">
        <v>6159</v>
      </c>
      <c r="M1174" s="19" t="str">
        <f>VLOOKUP($A1174,'[4]TOM T'!$C:$D,2,FALSE)</f>
        <v>Certifications &amp; Traceability &amp; Sustainability</v>
      </c>
      <c r="N1174" s="19" t="str">
        <f>IF((COUNTIF($G1174:$L1174,"Global Category")+COUNTIF($G1174:$L1174,"Regional Category"))&gt;0,"YES","")</f>
        <v/>
      </c>
      <c r="O1174" s="92" t="s">
        <v>3872</v>
      </c>
      <c r="P1174" s="93"/>
      <c r="Q1174" s="93"/>
      <c r="R1174" s="93"/>
      <c r="S1174" s="93"/>
      <c r="T1174" s="93"/>
      <c r="U1174" s="93"/>
      <c r="V1174" s="22"/>
    </row>
    <row r="1175" spans="1:22" ht="306" x14ac:dyDescent="0.45">
      <c r="A1175" s="8">
        <v>2518</v>
      </c>
      <c r="B1175" s="7" t="s">
        <v>2287</v>
      </c>
      <c r="C1175" s="7" t="s">
        <v>4842</v>
      </c>
      <c r="D1175" s="3" t="s">
        <v>2288</v>
      </c>
      <c r="E1175" s="3" t="s">
        <v>2289</v>
      </c>
      <c r="F1175" s="3" t="s">
        <v>6158</v>
      </c>
      <c r="G1175" s="11" t="s">
        <v>3878</v>
      </c>
      <c r="H1175" s="68" t="s">
        <v>6159</v>
      </c>
      <c r="I1175" s="69" t="s">
        <v>3872</v>
      </c>
      <c r="J1175" s="68" t="s">
        <v>6159</v>
      </c>
      <c r="K1175" s="68" t="s">
        <v>3872</v>
      </c>
      <c r="L1175" s="68" t="s">
        <v>6159</v>
      </c>
      <c r="M1175" s="19" t="str">
        <f>VLOOKUP($A1175,'[4]TOM T'!$C:$D,2,FALSE)</f>
        <v>Certifications &amp; Traceability &amp; Sustainability</v>
      </c>
      <c r="N1175" s="19" t="str">
        <f>IF((COUNTIF($G1175:$L1175,"Global Category")+COUNTIF($G1175:$L1175,"Regional Category"))&gt;0,"YES","")</f>
        <v/>
      </c>
      <c r="O1175" s="20" t="s">
        <v>3872</v>
      </c>
      <c r="P1175" s="93"/>
      <c r="Q1175" s="93"/>
      <c r="R1175" s="93"/>
      <c r="S1175" s="93"/>
      <c r="T1175" s="93"/>
      <c r="U1175" s="93"/>
      <c r="V1175" s="22"/>
    </row>
    <row r="1176" spans="1:22" ht="127.5" x14ac:dyDescent="0.45">
      <c r="A1176" s="8">
        <v>2622</v>
      </c>
      <c r="B1176" s="7" t="s">
        <v>2290</v>
      </c>
      <c r="C1176" s="7" t="s">
        <v>4843</v>
      </c>
      <c r="D1176" s="3" t="s">
        <v>2071</v>
      </c>
      <c r="E1176" s="3" t="s">
        <v>2265</v>
      </c>
      <c r="F1176" s="3" t="s">
        <v>6158</v>
      </c>
      <c r="G1176" s="20" t="s">
        <v>3872</v>
      </c>
      <c r="H1176" s="68" t="s">
        <v>6159</v>
      </c>
      <c r="I1176" s="68" t="s">
        <v>3872</v>
      </c>
      <c r="J1176" s="68" t="s">
        <v>6159</v>
      </c>
      <c r="K1176" s="68" t="s">
        <v>3872</v>
      </c>
      <c r="L1176" s="68" t="s">
        <v>6159</v>
      </c>
      <c r="M1176" s="19" t="str">
        <f>VLOOKUP($A1176,'[4]TOM T'!$C:$D,2,FALSE)</f>
        <v>Regulatory facts</v>
      </c>
      <c r="N1176" s="19" t="str">
        <f>IF((COUNTIF($G1176:$L1176,"Global Category")+COUNTIF($G1176:$L1176,"Regional Category"))&gt;0,"YES","")</f>
        <v/>
      </c>
      <c r="O1176" s="20" t="s">
        <v>3872</v>
      </c>
      <c r="P1176" s="93"/>
      <c r="Q1176" s="93"/>
      <c r="R1176" s="93"/>
      <c r="S1176" s="93"/>
      <c r="T1176" s="93"/>
      <c r="U1176" s="93"/>
      <c r="V1176" s="22"/>
    </row>
    <row r="1177" spans="1:22" ht="114.75" x14ac:dyDescent="0.45">
      <c r="A1177" s="18">
        <v>2660</v>
      </c>
      <c r="B1177" s="7" t="s">
        <v>2291</v>
      </c>
      <c r="C1177" s="7" t="s">
        <v>4844</v>
      </c>
      <c r="D1177" s="3" t="s">
        <v>110</v>
      </c>
      <c r="E1177" s="3" t="s">
        <v>111</v>
      </c>
      <c r="F1177" s="3" t="s">
        <v>6158</v>
      </c>
      <c r="G1177" s="20" t="s">
        <v>3873</v>
      </c>
      <c r="H1177" s="68" t="s">
        <v>6159</v>
      </c>
      <c r="I1177" s="68" t="s">
        <v>3873</v>
      </c>
      <c r="J1177" s="68" t="s">
        <v>6159</v>
      </c>
      <c r="K1177" s="68" t="s">
        <v>3873</v>
      </c>
      <c r="L1177" s="68" t="s">
        <v>6159</v>
      </c>
      <c r="M1177" s="19" t="str">
        <f>VLOOKUP($A1177,'[4]TOM T'!$C:$D,2,FALSE)</f>
        <v>Regulatory facts</v>
      </c>
      <c r="N1177" s="19" t="str">
        <f>IF((COUNTIF($G1177:$L1177,"Global Category")+COUNTIF($G1177:$L1177,"Regional Category"))&gt;0,"YES","")</f>
        <v/>
      </c>
      <c r="O1177" s="134" t="s">
        <v>3873</v>
      </c>
      <c r="P1177" s="93"/>
      <c r="Q1177" s="93"/>
      <c r="R1177" s="93"/>
      <c r="S1177" s="93"/>
      <c r="T1177" s="93"/>
      <c r="U1177" s="93"/>
      <c r="V1177" s="22"/>
    </row>
    <row r="1178" spans="1:22" ht="127.5" x14ac:dyDescent="0.45">
      <c r="A1178" s="18">
        <v>2661</v>
      </c>
      <c r="B1178" s="7" t="s">
        <v>2292</v>
      </c>
      <c r="C1178" s="7" t="s">
        <v>4845</v>
      </c>
      <c r="D1178" s="3" t="s">
        <v>113</v>
      </c>
      <c r="E1178" s="3" t="s">
        <v>114</v>
      </c>
      <c r="F1178" s="3" t="s">
        <v>6158</v>
      </c>
      <c r="G1178" s="20" t="s">
        <v>3873</v>
      </c>
      <c r="H1178" s="68" t="s">
        <v>6159</v>
      </c>
      <c r="I1178" s="68" t="s">
        <v>3873</v>
      </c>
      <c r="J1178" s="68" t="s">
        <v>6159</v>
      </c>
      <c r="K1178" s="68" t="s">
        <v>3873</v>
      </c>
      <c r="L1178" s="68" t="s">
        <v>6159</v>
      </c>
      <c r="M1178" s="19" t="str">
        <f>VLOOKUP($A1178,'[4]TOM T'!$C:$D,2,FALSE)</f>
        <v>Regulatory facts</v>
      </c>
      <c r="N1178" s="19" t="str">
        <f>IF((COUNTIF($G1178:$L1178,"Global Category")+COUNTIF($G1178:$L1178,"Regional Category"))&gt;0,"YES","")</f>
        <v/>
      </c>
      <c r="O1178" s="92" t="s">
        <v>3873</v>
      </c>
      <c r="P1178" s="93"/>
      <c r="Q1178" s="93"/>
      <c r="R1178" s="93"/>
      <c r="S1178" s="93"/>
      <c r="T1178" s="93"/>
      <c r="U1178" s="93"/>
      <c r="V1178" s="22"/>
    </row>
    <row r="1179" spans="1:22" ht="114.75" x14ac:dyDescent="0.45">
      <c r="A1179" s="18">
        <v>2662</v>
      </c>
      <c r="B1179" s="7" t="s">
        <v>2293</v>
      </c>
      <c r="C1179" s="7" t="s">
        <v>4846</v>
      </c>
      <c r="D1179" s="3" t="s">
        <v>116</v>
      </c>
      <c r="E1179" s="3" t="s">
        <v>117</v>
      </c>
      <c r="F1179" s="3" t="s">
        <v>6158</v>
      </c>
      <c r="G1179" s="20" t="s">
        <v>3873</v>
      </c>
      <c r="H1179" s="68" t="s">
        <v>6159</v>
      </c>
      <c r="I1179" s="68" t="s">
        <v>3873</v>
      </c>
      <c r="J1179" s="68" t="s">
        <v>6159</v>
      </c>
      <c r="K1179" s="68" t="s">
        <v>3873</v>
      </c>
      <c r="L1179" s="68" t="s">
        <v>6159</v>
      </c>
      <c r="M1179" s="19" t="str">
        <f>VLOOKUP($A1179,'[4]TOM T'!$C:$D,2,FALSE)</f>
        <v>Regulatory facts</v>
      </c>
      <c r="N1179" s="19" t="str">
        <f>IF((COUNTIF($G1179:$L1179,"Global Category")+COUNTIF($G1179:$L1179,"Regional Category"))&gt;0,"YES","")</f>
        <v/>
      </c>
      <c r="O1179" s="134" t="s">
        <v>3873</v>
      </c>
      <c r="P1179" s="93"/>
      <c r="Q1179" s="93"/>
      <c r="R1179" s="93"/>
      <c r="S1179" s="93"/>
      <c r="T1179" s="93"/>
      <c r="U1179" s="93"/>
      <c r="V1179" s="22"/>
    </row>
    <row r="1180" spans="1:22" ht="127.5" x14ac:dyDescent="0.45">
      <c r="A1180" s="18">
        <v>2663</v>
      </c>
      <c r="B1180" s="7" t="s">
        <v>2294</v>
      </c>
      <c r="C1180" s="7" t="s">
        <v>4847</v>
      </c>
      <c r="D1180" s="3" t="s">
        <v>119</v>
      </c>
      <c r="E1180" s="3" t="s">
        <v>3875</v>
      </c>
      <c r="F1180" s="3" t="s">
        <v>6158</v>
      </c>
      <c r="G1180" s="20" t="s">
        <v>3873</v>
      </c>
      <c r="H1180" s="68" t="s">
        <v>6159</v>
      </c>
      <c r="I1180" s="68" t="s">
        <v>3873</v>
      </c>
      <c r="J1180" s="68" t="s">
        <v>6159</v>
      </c>
      <c r="K1180" s="68" t="s">
        <v>3873</v>
      </c>
      <c r="L1180" s="68" t="s">
        <v>6159</v>
      </c>
      <c r="M1180" s="19" t="str">
        <f>VLOOKUP($A1180,'[4]TOM T'!$C:$D,2,FALSE)</f>
        <v>Regulatory facts</v>
      </c>
      <c r="N1180" s="19" t="str">
        <f>IF((COUNTIF($G1180:$L1180,"Global Category")+COUNTIF($G1180:$L1180,"Regional Category"))&gt;0,"YES","")</f>
        <v/>
      </c>
      <c r="O1180" s="92" t="s">
        <v>3873</v>
      </c>
      <c r="P1180" s="93"/>
      <c r="Q1180" s="93"/>
      <c r="R1180" s="93"/>
      <c r="S1180" s="93"/>
      <c r="T1180" s="93"/>
      <c r="U1180" s="93"/>
      <c r="V1180" s="22"/>
    </row>
    <row r="1181" spans="1:22" ht="140.25" x14ac:dyDescent="0.45">
      <c r="A1181" s="8">
        <v>2678</v>
      </c>
      <c r="B1181" s="7" t="s">
        <v>2295</v>
      </c>
      <c r="C1181" s="7" t="s">
        <v>4848</v>
      </c>
      <c r="D1181" s="3" t="s">
        <v>2296</v>
      </c>
      <c r="E1181" s="3" t="s">
        <v>2297</v>
      </c>
      <c r="F1181" s="3" t="s">
        <v>6158</v>
      </c>
      <c r="G1181" s="20" t="s">
        <v>3878</v>
      </c>
      <c r="H1181" s="68" t="s">
        <v>6159</v>
      </c>
      <c r="I1181" s="69" t="s">
        <v>3878</v>
      </c>
      <c r="J1181" s="68" t="s">
        <v>6159</v>
      </c>
      <c r="K1181" s="68" t="s">
        <v>3878</v>
      </c>
      <c r="L1181" s="68" t="s">
        <v>6159</v>
      </c>
      <c r="M1181" s="19" t="str">
        <f>VLOOKUP($A1181,'[4]TOM T'!$C:$D,2,FALSE)</f>
        <v>Health related facts</v>
      </c>
      <c r="N1181" s="19" t="str">
        <f>IF((COUNTIF($G1181:$L1181,"Global Category")+COUNTIF($G1181:$L1181,"Regional Category"))&gt;0,"YES","")</f>
        <v/>
      </c>
      <c r="O1181" s="92" t="s">
        <v>3878</v>
      </c>
      <c r="P1181" s="93"/>
      <c r="Q1181" s="93"/>
      <c r="R1181" s="93"/>
      <c r="S1181" s="93"/>
      <c r="T1181" s="93"/>
      <c r="U1181" s="93"/>
      <c r="V1181" s="22"/>
    </row>
    <row r="1182" spans="1:22" ht="114.75" x14ac:dyDescent="0.45">
      <c r="A1182" s="18">
        <v>2679</v>
      </c>
      <c r="B1182" s="7" t="s">
        <v>2298</v>
      </c>
      <c r="C1182" s="7" t="s">
        <v>4849</v>
      </c>
      <c r="D1182" s="3" t="s">
        <v>2299</v>
      </c>
      <c r="E1182" s="3" t="s">
        <v>2297</v>
      </c>
      <c r="F1182" s="3" t="s">
        <v>6158</v>
      </c>
      <c r="G1182" s="20" t="s">
        <v>3873</v>
      </c>
      <c r="H1182" s="68" t="s">
        <v>6159</v>
      </c>
      <c r="I1182" s="68" t="s">
        <v>3873</v>
      </c>
      <c r="J1182" s="68" t="s">
        <v>6159</v>
      </c>
      <c r="K1182" s="68" t="s">
        <v>3873</v>
      </c>
      <c r="L1182" s="68" t="s">
        <v>6159</v>
      </c>
      <c r="M1182" s="19" t="str">
        <f>VLOOKUP($A1182,'[4]TOM T'!$C:$D,2,FALSE)</f>
        <v>Health related facts</v>
      </c>
      <c r="N1182" s="19" t="str">
        <f>IF((COUNTIF($G1182:$L1182,"Global Category")+COUNTIF($G1182:$L1182,"Regional Category"))&gt;0,"YES","")</f>
        <v/>
      </c>
      <c r="O1182" s="92" t="s">
        <v>3873</v>
      </c>
      <c r="P1182" s="93"/>
      <c r="Q1182" s="93"/>
      <c r="R1182" s="93"/>
      <c r="S1182" s="93"/>
      <c r="T1182" s="93"/>
      <c r="U1182" s="93"/>
      <c r="V1182" s="22"/>
    </row>
    <row r="1183" spans="1:22" ht="127.5" x14ac:dyDescent="0.45">
      <c r="A1183" s="18">
        <v>2682</v>
      </c>
      <c r="B1183" s="7" t="s">
        <v>2300</v>
      </c>
      <c r="C1183" s="7" t="s">
        <v>4850</v>
      </c>
      <c r="D1183" s="3" t="s">
        <v>2301</v>
      </c>
      <c r="E1183" s="3" t="s">
        <v>2302</v>
      </c>
      <c r="F1183" s="3" t="s">
        <v>5874</v>
      </c>
      <c r="G1183" s="20" t="s">
        <v>3878</v>
      </c>
      <c r="H1183" s="68" t="s">
        <v>6159</v>
      </c>
      <c r="I1183" s="69" t="s">
        <v>3878</v>
      </c>
      <c r="J1183" s="68" t="s">
        <v>6159</v>
      </c>
      <c r="K1183" s="68" t="s">
        <v>3878</v>
      </c>
      <c r="L1183" s="68" t="s">
        <v>6159</v>
      </c>
      <c r="M1183" s="19" t="str">
        <f>VLOOKUP($A1183,'[4]TOM T'!$C:$D,2,FALSE)</f>
        <v>Health related facts</v>
      </c>
      <c r="N1183" s="19" t="str">
        <f>IF((COUNTIF($G1183:$L1183,"Global Category")+COUNTIF($G1183:$L1183,"Regional Category"))&gt;0,"YES","")</f>
        <v/>
      </c>
      <c r="O1183" s="92" t="s">
        <v>3878</v>
      </c>
      <c r="P1183" s="93"/>
      <c r="Q1183" s="93"/>
      <c r="R1183" s="93"/>
      <c r="S1183" s="93"/>
      <c r="T1183" s="93"/>
      <c r="U1183" s="93"/>
      <c r="V1183" s="22"/>
    </row>
    <row r="1184" spans="1:22" ht="114.75" x14ac:dyDescent="0.45">
      <c r="A1184" s="18">
        <v>2683</v>
      </c>
      <c r="B1184" s="7" t="s">
        <v>2303</v>
      </c>
      <c r="C1184" s="7" t="s">
        <v>4851</v>
      </c>
      <c r="D1184" s="3" t="s">
        <v>2304</v>
      </c>
      <c r="E1184" s="3" t="s">
        <v>2302</v>
      </c>
      <c r="F1184" s="3" t="s">
        <v>6158</v>
      </c>
      <c r="G1184" s="20" t="s">
        <v>3873</v>
      </c>
      <c r="H1184" s="68" t="s">
        <v>6159</v>
      </c>
      <c r="I1184" s="68" t="s">
        <v>3873</v>
      </c>
      <c r="J1184" s="68" t="s">
        <v>6159</v>
      </c>
      <c r="K1184" s="68" t="s">
        <v>3873</v>
      </c>
      <c r="L1184" s="68" t="s">
        <v>6159</v>
      </c>
      <c r="M1184" s="19" t="str">
        <f>VLOOKUP($A1184,'[4]TOM T'!$C:$D,2,FALSE)</f>
        <v>Health related facts</v>
      </c>
      <c r="N1184" s="19" t="str">
        <f>IF((COUNTIF($G1184:$L1184,"Global Category")+COUNTIF($G1184:$L1184,"Regional Category"))&gt;0,"YES","")</f>
        <v/>
      </c>
      <c r="O1184" s="134" t="s">
        <v>3873</v>
      </c>
      <c r="P1184" s="93"/>
      <c r="Q1184" s="93"/>
      <c r="R1184" s="93"/>
      <c r="S1184" s="93"/>
      <c r="T1184" s="93"/>
      <c r="U1184" s="93"/>
      <c r="V1184" s="22"/>
    </row>
    <row r="1185" spans="1:22" ht="127.5" x14ac:dyDescent="0.45">
      <c r="A1185" s="8">
        <v>2685</v>
      </c>
      <c r="B1185" s="7" t="s">
        <v>2305</v>
      </c>
      <c r="C1185" s="7" t="s">
        <v>4852</v>
      </c>
      <c r="D1185" s="3" t="s">
        <v>107</v>
      </c>
      <c r="E1185" s="3" t="s">
        <v>108</v>
      </c>
      <c r="F1185" s="3" t="s">
        <v>6158</v>
      </c>
      <c r="G1185" s="20" t="s">
        <v>3878</v>
      </c>
      <c r="H1185" s="68" t="s">
        <v>6159</v>
      </c>
      <c r="I1185" s="69" t="s">
        <v>3878</v>
      </c>
      <c r="J1185" s="68" t="s">
        <v>6159</v>
      </c>
      <c r="K1185" s="68" t="s">
        <v>3878</v>
      </c>
      <c r="L1185" s="68" t="s">
        <v>6159</v>
      </c>
      <c r="M1185" s="19" t="str">
        <f>VLOOKUP($A1185,'[4]TOM T'!$C:$D,2,FALSE)</f>
        <v>Health related facts</v>
      </c>
      <c r="N1185" s="19" t="str">
        <f>IF((COUNTIF($G1185:$L1185,"Global Category")+COUNTIF($G1185:$L1185,"Regional Category"))&gt;0,"YES","")</f>
        <v/>
      </c>
      <c r="O1185" s="92" t="s">
        <v>3878</v>
      </c>
      <c r="P1185" s="93"/>
      <c r="Q1185" s="93"/>
      <c r="R1185" s="93"/>
      <c r="S1185" s="93"/>
      <c r="T1185" s="93"/>
      <c r="U1185" s="93"/>
      <c r="V1185" s="22"/>
    </row>
    <row r="1186" spans="1:22" ht="127.5" x14ac:dyDescent="0.45">
      <c r="A1186" s="18">
        <v>2686</v>
      </c>
      <c r="B1186" s="7" t="s">
        <v>2306</v>
      </c>
      <c r="C1186" s="7" t="s">
        <v>4853</v>
      </c>
      <c r="D1186" s="3" t="s">
        <v>110</v>
      </c>
      <c r="E1186" s="3" t="s">
        <v>111</v>
      </c>
      <c r="F1186" s="3" t="s">
        <v>6158</v>
      </c>
      <c r="G1186" s="20" t="s">
        <v>3873</v>
      </c>
      <c r="H1186" s="68" t="s">
        <v>6159</v>
      </c>
      <c r="I1186" s="68" t="s">
        <v>3873</v>
      </c>
      <c r="J1186" s="68" t="s">
        <v>6159</v>
      </c>
      <c r="K1186" s="68" t="s">
        <v>3873</v>
      </c>
      <c r="L1186" s="68" t="s">
        <v>6159</v>
      </c>
      <c r="M1186" s="19" t="str">
        <f>VLOOKUP($A1186,'[4]TOM T'!$C:$D,2,FALSE)</f>
        <v>Health related facts</v>
      </c>
      <c r="N1186" s="19" t="str">
        <f>IF((COUNTIF($G1186:$L1186,"Global Category")+COUNTIF($G1186:$L1186,"Regional Category"))&gt;0,"YES","")</f>
        <v/>
      </c>
      <c r="O1186" s="134" t="s">
        <v>3873</v>
      </c>
      <c r="P1186" s="93"/>
      <c r="Q1186" s="93"/>
      <c r="R1186" s="93"/>
      <c r="S1186" s="93"/>
      <c r="T1186" s="93"/>
      <c r="U1186" s="93"/>
      <c r="V1186" s="22"/>
    </row>
    <row r="1187" spans="1:22" ht="127.5" x14ac:dyDescent="0.45">
      <c r="A1187" s="18">
        <v>2687</v>
      </c>
      <c r="B1187" s="7" t="s">
        <v>2307</v>
      </c>
      <c r="C1187" s="7" t="s">
        <v>4854</v>
      </c>
      <c r="D1187" s="3" t="s">
        <v>113</v>
      </c>
      <c r="E1187" s="3" t="s">
        <v>114</v>
      </c>
      <c r="F1187" s="3" t="s">
        <v>6158</v>
      </c>
      <c r="G1187" s="20" t="s">
        <v>3873</v>
      </c>
      <c r="H1187" s="68" t="s">
        <v>6159</v>
      </c>
      <c r="I1187" s="68" t="s">
        <v>3873</v>
      </c>
      <c r="J1187" s="68" t="s">
        <v>6159</v>
      </c>
      <c r="K1187" s="68" t="s">
        <v>3873</v>
      </c>
      <c r="L1187" s="68" t="s">
        <v>6159</v>
      </c>
      <c r="M1187" s="19" t="str">
        <f>VLOOKUP($A1187,'[4]TOM T'!$C:$D,2,FALSE)</f>
        <v>Health related facts</v>
      </c>
      <c r="N1187" s="19" t="str">
        <f>IF((COUNTIF($G1187:$L1187,"Global Category")+COUNTIF($G1187:$L1187,"Regional Category"))&gt;0,"YES","")</f>
        <v/>
      </c>
      <c r="O1187" s="92" t="s">
        <v>3873</v>
      </c>
      <c r="P1187" s="93"/>
      <c r="Q1187" s="93"/>
      <c r="R1187" s="93"/>
      <c r="S1187" s="93"/>
      <c r="T1187" s="93"/>
      <c r="U1187" s="93"/>
      <c r="V1187" s="22"/>
    </row>
    <row r="1188" spans="1:22" ht="153" x14ac:dyDescent="0.45">
      <c r="A1188" s="18">
        <v>2688</v>
      </c>
      <c r="B1188" s="7" t="s">
        <v>2308</v>
      </c>
      <c r="C1188" s="7" t="s">
        <v>4855</v>
      </c>
      <c r="D1188" s="3" t="s">
        <v>116</v>
      </c>
      <c r="E1188" s="3" t="s">
        <v>117</v>
      </c>
      <c r="F1188" s="3" t="s">
        <v>6158</v>
      </c>
      <c r="G1188" s="20" t="s">
        <v>3873</v>
      </c>
      <c r="H1188" s="68" t="s">
        <v>6159</v>
      </c>
      <c r="I1188" s="68" t="s">
        <v>3873</v>
      </c>
      <c r="J1188" s="68" t="s">
        <v>6159</v>
      </c>
      <c r="K1188" s="68" t="s">
        <v>3873</v>
      </c>
      <c r="L1188" s="68" t="s">
        <v>6159</v>
      </c>
      <c r="M1188" s="19" t="str">
        <f>VLOOKUP($A1188,'[4]TOM T'!$C:$D,2,FALSE)</f>
        <v>Health related facts</v>
      </c>
      <c r="N1188" s="19" t="str">
        <f>IF((COUNTIF($G1188:$L1188,"Global Category")+COUNTIF($G1188:$L1188,"Regional Category"))&gt;0,"YES","")</f>
        <v/>
      </c>
      <c r="O1188" s="134" t="s">
        <v>3873</v>
      </c>
      <c r="P1188" s="93"/>
      <c r="Q1188" s="93"/>
      <c r="R1188" s="93"/>
      <c r="S1188" s="93"/>
      <c r="T1188" s="93"/>
      <c r="U1188" s="93"/>
      <c r="V1188" s="22"/>
    </row>
    <row r="1189" spans="1:22" ht="140.25" x14ac:dyDescent="0.45">
      <c r="A1189" s="18">
        <v>2689</v>
      </c>
      <c r="B1189" s="7" t="s">
        <v>2309</v>
      </c>
      <c r="C1189" s="7" t="s">
        <v>4856</v>
      </c>
      <c r="D1189" s="3" t="s">
        <v>119</v>
      </c>
      <c r="E1189" s="3" t="s">
        <v>3875</v>
      </c>
      <c r="F1189" s="3" t="s">
        <v>6158</v>
      </c>
      <c r="G1189" s="20" t="s">
        <v>3873</v>
      </c>
      <c r="H1189" s="68" t="s">
        <v>6159</v>
      </c>
      <c r="I1189" s="68" t="s">
        <v>3873</v>
      </c>
      <c r="J1189" s="68" t="s">
        <v>6159</v>
      </c>
      <c r="K1189" s="68" t="s">
        <v>3873</v>
      </c>
      <c r="L1189" s="68" t="s">
        <v>6159</v>
      </c>
      <c r="M1189" s="19" t="str">
        <f>VLOOKUP($A1189,'[4]TOM T'!$C:$D,2,FALSE)</f>
        <v>Health related facts</v>
      </c>
      <c r="N1189" s="19" t="str">
        <f>IF((COUNTIF($G1189:$L1189,"Global Category")+COUNTIF($G1189:$L1189,"Regional Category"))&gt;0,"YES","")</f>
        <v/>
      </c>
      <c r="O1189" s="134" t="s">
        <v>3873</v>
      </c>
      <c r="P1189" s="93"/>
      <c r="Q1189" s="93"/>
      <c r="R1189" s="93"/>
      <c r="S1189" s="93"/>
      <c r="T1189" s="93"/>
      <c r="U1189" s="93"/>
      <c r="V1189" s="22"/>
    </row>
    <row r="1190" spans="1:22" ht="127.5" x14ac:dyDescent="0.45">
      <c r="A1190" s="18">
        <v>2699</v>
      </c>
      <c r="B1190" s="7" t="s">
        <v>2310</v>
      </c>
      <c r="C1190" s="7" t="s">
        <v>4857</v>
      </c>
      <c r="D1190" s="3" t="s">
        <v>2311</v>
      </c>
      <c r="E1190" s="3" t="s">
        <v>2312</v>
      </c>
      <c r="F1190" s="3" t="s">
        <v>5878</v>
      </c>
      <c r="G1190" s="20" t="s">
        <v>3878</v>
      </c>
      <c r="H1190" s="68" t="s">
        <v>6159</v>
      </c>
      <c r="I1190" s="69" t="s">
        <v>3878</v>
      </c>
      <c r="J1190" s="68" t="s">
        <v>6159</v>
      </c>
      <c r="K1190" s="68" t="s">
        <v>3878</v>
      </c>
      <c r="L1190" s="68" t="s">
        <v>6159</v>
      </c>
      <c r="M1190" s="19" t="str">
        <f>VLOOKUP($A1190,'[4]TOM T'!$C:$D,2,FALSE)</f>
        <v>Health related facts</v>
      </c>
      <c r="N1190" s="19" t="str">
        <f>IF((COUNTIF($G1190:$L1190,"Global Category")+COUNTIF($G1190:$L1190,"Regional Category"))&gt;0,"YES","")</f>
        <v/>
      </c>
      <c r="O1190" s="92" t="s">
        <v>3878</v>
      </c>
      <c r="P1190" s="93"/>
      <c r="Q1190" s="93"/>
      <c r="R1190" s="93"/>
      <c r="S1190" s="93"/>
      <c r="T1190" s="93"/>
      <c r="U1190" s="93"/>
      <c r="V1190" s="22"/>
    </row>
    <row r="1191" spans="1:22" ht="165.75" x14ac:dyDescent="0.45">
      <c r="A1191" s="18">
        <v>2707</v>
      </c>
      <c r="B1191" s="7" t="s">
        <v>2313</v>
      </c>
      <c r="C1191" s="7" t="s">
        <v>4858</v>
      </c>
      <c r="D1191" s="3" t="s">
        <v>2314</v>
      </c>
      <c r="E1191" s="3" t="s">
        <v>2315</v>
      </c>
      <c r="F1191" s="3" t="s">
        <v>5882</v>
      </c>
      <c r="G1191" s="20" t="s">
        <v>3878</v>
      </c>
      <c r="H1191" s="68" t="s">
        <v>6159</v>
      </c>
      <c r="I1191" s="69" t="s">
        <v>3878</v>
      </c>
      <c r="J1191" s="68" t="s">
        <v>6159</v>
      </c>
      <c r="K1191" s="68" t="s">
        <v>3878</v>
      </c>
      <c r="L1191" s="68" t="s">
        <v>6159</v>
      </c>
      <c r="M1191" s="19" t="str">
        <f>VLOOKUP($A1191,'[4]TOM T'!$C:$D,2,FALSE)</f>
        <v>Health related facts</v>
      </c>
      <c r="N1191" s="19" t="str">
        <f>IF((COUNTIF($G1191:$L1191,"Global Category")+COUNTIF($G1191:$L1191,"Regional Category"))&gt;0,"YES","")</f>
        <v/>
      </c>
      <c r="O1191" s="92" t="s">
        <v>3878</v>
      </c>
      <c r="P1191" s="93"/>
      <c r="Q1191" s="93"/>
      <c r="R1191" s="93"/>
      <c r="S1191" s="93"/>
      <c r="T1191" s="93"/>
      <c r="U1191" s="93"/>
      <c r="V1191" s="22"/>
    </row>
    <row r="1192" spans="1:22" ht="165.75" x14ac:dyDescent="0.45">
      <c r="A1192" s="18">
        <v>2708</v>
      </c>
      <c r="B1192" s="7" t="s">
        <v>2316</v>
      </c>
      <c r="C1192" s="7" t="s">
        <v>4859</v>
      </c>
      <c r="D1192" s="3" t="s">
        <v>2317</v>
      </c>
      <c r="E1192" s="3" t="s">
        <v>2315</v>
      </c>
      <c r="F1192" s="3" t="s">
        <v>6158</v>
      </c>
      <c r="G1192" s="20" t="s">
        <v>3873</v>
      </c>
      <c r="H1192" s="68" t="s">
        <v>6159</v>
      </c>
      <c r="I1192" s="68" t="s">
        <v>3873</v>
      </c>
      <c r="J1192" s="68" t="s">
        <v>6159</v>
      </c>
      <c r="K1192" s="68" t="s">
        <v>3873</v>
      </c>
      <c r="L1192" s="68" t="s">
        <v>6159</v>
      </c>
      <c r="M1192" s="19" t="str">
        <f>VLOOKUP($A1192,'[4]TOM T'!$C:$D,2,FALSE)</f>
        <v>Health related facts</v>
      </c>
      <c r="N1192" s="19" t="str">
        <f>IF((COUNTIF($G1192:$L1192,"Global Category")+COUNTIF($G1192:$L1192,"Regional Category"))&gt;0,"YES","")</f>
        <v/>
      </c>
      <c r="O1192" s="92" t="s">
        <v>3873</v>
      </c>
      <c r="P1192" s="93"/>
      <c r="Q1192" s="93"/>
      <c r="R1192" s="93"/>
      <c r="S1192" s="93"/>
      <c r="T1192" s="93"/>
      <c r="U1192" s="93"/>
      <c r="V1192" s="22"/>
    </row>
    <row r="1193" spans="1:22" ht="191.25" x14ac:dyDescent="0.45">
      <c r="A1193" s="8">
        <v>2709</v>
      </c>
      <c r="B1193" s="7" t="s">
        <v>2318</v>
      </c>
      <c r="C1193" s="7" t="s">
        <v>4860</v>
      </c>
      <c r="D1193" s="3" t="s">
        <v>2319</v>
      </c>
      <c r="E1193" s="3" t="s">
        <v>2320</v>
      </c>
      <c r="F1193" s="3" t="s">
        <v>6158</v>
      </c>
      <c r="G1193" s="20" t="s">
        <v>3878</v>
      </c>
      <c r="H1193" s="68" t="s">
        <v>6159</v>
      </c>
      <c r="I1193" s="69" t="s">
        <v>3878</v>
      </c>
      <c r="J1193" s="68" t="s">
        <v>6159</v>
      </c>
      <c r="K1193" s="68" t="s">
        <v>3878</v>
      </c>
      <c r="L1193" s="68" t="s">
        <v>6159</v>
      </c>
      <c r="M1193" s="19" t="str">
        <f>VLOOKUP($A1193,'[4]TOM T'!$C:$D,2,FALSE)</f>
        <v>Health related facts</v>
      </c>
      <c r="N1193" s="19" t="str">
        <f>IF((COUNTIF($G1193:$L1193,"Global Category")+COUNTIF($G1193:$L1193,"Regional Category"))&gt;0,"YES","")</f>
        <v/>
      </c>
      <c r="O1193" s="92" t="s">
        <v>3878</v>
      </c>
      <c r="P1193" s="93"/>
      <c r="Q1193" s="93"/>
      <c r="R1193" s="93"/>
      <c r="S1193" s="93"/>
      <c r="T1193" s="93"/>
      <c r="U1193" s="93"/>
      <c r="V1193" s="22"/>
    </row>
    <row r="1194" spans="1:22" ht="127.5" x14ac:dyDescent="0.45">
      <c r="A1194" s="18">
        <v>2710</v>
      </c>
      <c r="B1194" s="7" t="s">
        <v>2321</v>
      </c>
      <c r="C1194" s="7" t="s">
        <v>4861</v>
      </c>
      <c r="D1194" s="3" t="s">
        <v>2322</v>
      </c>
      <c r="E1194" s="3" t="s">
        <v>2320</v>
      </c>
      <c r="F1194" s="3" t="s">
        <v>6158</v>
      </c>
      <c r="G1194" s="20" t="s">
        <v>3873</v>
      </c>
      <c r="H1194" s="68" t="s">
        <v>6159</v>
      </c>
      <c r="I1194" s="68" t="s">
        <v>3873</v>
      </c>
      <c r="J1194" s="68" t="s">
        <v>6159</v>
      </c>
      <c r="K1194" s="68" t="s">
        <v>3873</v>
      </c>
      <c r="L1194" s="68" t="s">
        <v>6159</v>
      </c>
      <c r="M1194" s="19" t="str">
        <f>VLOOKUP($A1194,'[4]TOM T'!$C:$D,2,FALSE)</f>
        <v>Health related facts</v>
      </c>
      <c r="N1194" s="19" t="str">
        <f>IF((COUNTIF($G1194:$L1194,"Global Category")+COUNTIF($G1194:$L1194,"Regional Category"))&gt;0,"YES","")</f>
        <v/>
      </c>
      <c r="O1194" s="134" t="s">
        <v>3873</v>
      </c>
      <c r="P1194" s="93"/>
      <c r="Q1194" s="93"/>
      <c r="R1194" s="93"/>
      <c r="S1194" s="93"/>
      <c r="T1194" s="93"/>
      <c r="U1194" s="93"/>
      <c r="V1194" s="22"/>
    </row>
    <row r="1195" spans="1:22" ht="114.75" x14ac:dyDescent="0.45">
      <c r="A1195" s="8">
        <v>2712</v>
      </c>
      <c r="B1195" s="7" t="s">
        <v>2323</v>
      </c>
      <c r="C1195" s="7" t="s">
        <v>4862</v>
      </c>
      <c r="D1195" s="3" t="s">
        <v>2324</v>
      </c>
      <c r="E1195" s="3" t="s">
        <v>2325</v>
      </c>
      <c r="F1195" s="3" t="s">
        <v>6158</v>
      </c>
      <c r="G1195" s="20" t="s">
        <v>3878</v>
      </c>
      <c r="H1195" s="68" t="s">
        <v>6159</v>
      </c>
      <c r="I1195" s="69" t="s">
        <v>3878</v>
      </c>
      <c r="J1195" s="68" t="s">
        <v>6159</v>
      </c>
      <c r="K1195" s="68" t="s">
        <v>3878</v>
      </c>
      <c r="L1195" s="68" t="s">
        <v>6159</v>
      </c>
      <c r="M1195" s="19" t="str">
        <f>VLOOKUP($A1195,'[4]TOM T'!$C:$D,2,FALSE)</f>
        <v>Energy &amp; electricity</v>
      </c>
      <c r="N1195" s="19" t="str">
        <f>IF((COUNTIF($G1195:$L1195,"Global Category")+COUNTIF($G1195:$L1195,"Regional Category"))&gt;0,"YES","")</f>
        <v/>
      </c>
      <c r="O1195" s="92" t="s">
        <v>3878</v>
      </c>
      <c r="P1195" s="93"/>
      <c r="Q1195" s="93"/>
      <c r="R1195" s="93"/>
      <c r="S1195" s="93"/>
      <c r="T1195" s="93"/>
      <c r="U1195" s="93"/>
      <c r="V1195" s="22"/>
    </row>
    <row r="1196" spans="1:22" ht="127.5" x14ac:dyDescent="0.45">
      <c r="A1196" s="18">
        <v>2713</v>
      </c>
      <c r="B1196" s="7" t="s">
        <v>2326</v>
      </c>
      <c r="C1196" s="7" t="s">
        <v>4863</v>
      </c>
      <c r="D1196" s="3" t="s">
        <v>2327</v>
      </c>
      <c r="E1196" s="3" t="s">
        <v>2325</v>
      </c>
      <c r="F1196" s="3" t="s">
        <v>6158</v>
      </c>
      <c r="G1196" s="20" t="s">
        <v>3873</v>
      </c>
      <c r="H1196" s="68" t="s">
        <v>6159</v>
      </c>
      <c r="I1196" s="68" t="s">
        <v>3873</v>
      </c>
      <c r="J1196" s="68" t="s">
        <v>6159</v>
      </c>
      <c r="K1196" s="68" t="s">
        <v>3873</v>
      </c>
      <c r="L1196" s="68" t="s">
        <v>6159</v>
      </c>
      <c r="M1196" s="19" t="str">
        <f>VLOOKUP($A1196,'[4]TOM T'!$C:$D,2,FALSE)</f>
        <v>Energy &amp; electricity</v>
      </c>
      <c r="N1196" s="19" t="str">
        <f>IF((COUNTIF($G1196:$L1196,"Global Category")+COUNTIF($G1196:$L1196,"Regional Category"))&gt;0,"YES","")</f>
        <v/>
      </c>
      <c r="O1196" s="134" t="s">
        <v>3873</v>
      </c>
      <c r="P1196" s="93"/>
      <c r="Q1196" s="93"/>
      <c r="R1196" s="93"/>
      <c r="S1196" s="93"/>
      <c r="T1196" s="93"/>
      <c r="U1196" s="93"/>
      <c r="V1196" s="22"/>
    </row>
    <row r="1197" spans="1:22" ht="127.5" x14ac:dyDescent="0.45">
      <c r="A1197" s="8">
        <v>2716</v>
      </c>
      <c r="B1197" s="7" t="s">
        <v>2328</v>
      </c>
      <c r="C1197" s="7" t="s">
        <v>4864</v>
      </c>
      <c r="D1197" s="3" t="s">
        <v>107</v>
      </c>
      <c r="E1197" s="3" t="s">
        <v>108</v>
      </c>
      <c r="F1197" s="3" t="s">
        <v>6158</v>
      </c>
      <c r="G1197" s="20" t="s">
        <v>3878</v>
      </c>
      <c r="H1197" s="68" t="s">
        <v>6159</v>
      </c>
      <c r="I1197" s="69" t="s">
        <v>3878</v>
      </c>
      <c r="J1197" s="68" t="s">
        <v>6159</v>
      </c>
      <c r="K1197" s="68" t="s">
        <v>3878</v>
      </c>
      <c r="L1197" s="68" t="s">
        <v>6159</v>
      </c>
      <c r="M1197" s="19" t="str">
        <f>VLOOKUP($A1197,'[4]TOM T'!$C:$D,2,FALSE)</f>
        <v>Energy &amp; electricity</v>
      </c>
      <c r="N1197" s="19" t="str">
        <f>IF((COUNTIF($G1197:$L1197,"Global Category")+COUNTIF($G1197:$L1197,"Regional Category"))&gt;0,"YES","")</f>
        <v/>
      </c>
      <c r="O1197" s="134" t="s">
        <v>3878</v>
      </c>
      <c r="P1197" s="93"/>
      <c r="Q1197" s="93"/>
      <c r="R1197" s="93"/>
      <c r="S1197" s="93"/>
      <c r="T1197" s="93"/>
      <c r="U1197" s="93"/>
      <c r="V1197" s="22"/>
    </row>
    <row r="1198" spans="1:22" ht="114.75" x14ac:dyDescent="0.45">
      <c r="A1198" s="18">
        <v>2717</v>
      </c>
      <c r="B1198" s="7" t="s">
        <v>2329</v>
      </c>
      <c r="C1198" s="7" t="s">
        <v>4865</v>
      </c>
      <c r="D1198" s="3" t="s">
        <v>110</v>
      </c>
      <c r="E1198" s="3" t="s">
        <v>111</v>
      </c>
      <c r="F1198" s="3" t="s">
        <v>6158</v>
      </c>
      <c r="G1198" s="20" t="s">
        <v>3873</v>
      </c>
      <c r="H1198" s="68" t="s">
        <v>6159</v>
      </c>
      <c r="I1198" s="68" t="s">
        <v>3873</v>
      </c>
      <c r="J1198" s="68" t="s">
        <v>6159</v>
      </c>
      <c r="K1198" s="68" t="s">
        <v>3873</v>
      </c>
      <c r="L1198" s="68" t="s">
        <v>6159</v>
      </c>
      <c r="M1198" s="19" t="str">
        <f>VLOOKUP($A1198,'[4]TOM T'!$C:$D,2,FALSE)</f>
        <v>Energy &amp; electricity</v>
      </c>
      <c r="N1198" s="19" t="str">
        <f>IF((COUNTIF($G1198:$L1198,"Global Category")+COUNTIF($G1198:$L1198,"Regional Category"))&gt;0,"YES","")</f>
        <v/>
      </c>
      <c r="O1198" s="92" t="s">
        <v>3873</v>
      </c>
      <c r="P1198" s="93"/>
      <c r="Q1198" s="93"/>
      <c r="R1198" s="93"/>
      <c r="S1198" s="93"/>
      <c r="T1198" s="93"/>
      <c r="U1198" s="93"/>
      <c r="V1198" s="22"/>
    </row>
    <row r="1199" spans="1:22" ht="114.75" x14ac:dyDescent="0.45">
      <c r="A1199" s="18">
        <v>2718</v>
      </c>
      <c r="B1199" s="7" t="s">
        <v>2330</v>
      </c>
      <c r="C1199" s="7" t="s">
        <v>4866</v>
      </c>
      <c r="D1199" s="3" t="s">
        <v>113</v>
      </c>
      <c r="E1199" s="3" t="s">
        <v>114</v>
      </c>
      <c r="F1199" s="3" t="s">
        <v>6158</v>
      </c>
      <c r="G1199" s="20" t="s">
        <v>3873</v>
      </c>
      <c r="H1199" s="68" t="s">
        <v>6159</v>
      </c>
      <c r="I1199" s="68" t="s">
        <v>3873</v>
      </c>
      <c r="J1199" s="68" t="s">
        <v>6159</v>
      </c>
      <c r="K1199" s="68" t="s">
        <v>3873</v>
      </c>
      <c r="L1199" s="68" t="s">
        <v>6159</v>
      </c>
      <c r="M1199" s="19" t="str">
        <f>VLOOKUP($A1199,'[4]TOM T'!$C:$D,2,FALSE)</f>
        <v>Energy &amp; electricity</v>
      </c>
      <c r="N1199" s="19" t="str">
        <f>IF((COUNTIF($G1199:$L1199,"Global Category")+COUNTIF($G1199:$L1199,"Regional Category"))&gt;0,"YES","")</f>
        <v/>
      </c>
      <c r="O1199" s="92" t="s">
        <v>3873</v>
      </c>
      <c r="P1199" s="93"/>
      <c r="Q1199" s="93"/>
      <c r="R1199" s="93"/>
      <c r="S1199" s="93"/>
      <c r="T1199" s="93"/>
      <c r="U1199" s="93"/>
      <c r="V1199" s="22"/>
    </row>
    <row r="1200" spans="1:22" ht="127.5" x14ac:dyDescent="0.45">
      <c r="A1200" s="18">
        <v>2719</v>
      </c>
      <c r="B1200" s="7" t="s">
        <v>2331</v>
      </c>
      <c r="C1200" s="7" t="s">
        <v>4867</v>
      </c>
      <c r="D1200" s="3" t="s">
        <v>116</v>
      </c>
      <c r="E1200" s="3" t="s">
        <v>117</v>
      </c>
      <c r="F1200" s="3" t="s">
        <v>6158</v>
      </c>
      <c r="G1200" s="20" t="s">
        <v>3873</v>
      </c>
      <c r="H1200" s="68" t="s">
        <v>6159</v>
      </c>
      <c r="I1200" s="68" t="s">
        <v>3873</v>
      </c>
      <c r="J1200" s="68" t="s">
        <v>6159</v>
      </c>
      <c r="K1200" s="68" t="s">
        <v>3873</v>
      </c>
      <c r="L1200" s="68" t="s">
        <v>6159</v>
      </c>
      <c r="M1200" s="19" t="str">
        <f>VLOOKUP($A1200,'[4]TOM T'!$C:$D,2,FALSE)</f>
        <v>Energy &amp; electricity</v>
      </c>
      <c r="N1200" s="19" t="str">
        <f>IF((COUNTIF($G1200:$L1200,"Global Category")+COUNTIF($G1200:$L1200,"Regional Category"))&gt;0,"YES","")</f>
        <v/>
      </c>
      <c r="O1200" s="92" t="s">
        <v>3873</v>
      </c>
      <c r="P1200" s="93"/>
      <c r="Q1200" s="93"/>
      <c r="R1200" s="93"/>
      <c r="S1200" s="93"/>
      <c r="T1200" s="93"/>
      <c r="U1200" s="93"/>
      <c r="V1200" s="22"/>
    </row>
    <row r="1201" spans="1:22" ht="114.75" x14ac:dyDescent="0.45">
      <c r="A1201" s="18">
        <v>2720</v>
      </c>
      <c r="B1201" s="7" t="s">
        <v>2332</v>
      </c>
      <c r="C1201" s="7" t="s">
        <v>4868</v>
      </c>
      <c r="D1201" s="3" t="s">
        <v>119</v>
      </c>
      <c r="E1201" s="3" t="s">
        <v>3875</v>
      </c>
      <c r="F1201" s="3" t="s">
        <v>6158</v>
      </c>
      <c r="G1201" s="20" t="s">
        <v>3873</v>
      </c>
      <c r="H1201" s="68" t="s">
        <v>6159</v>
      </c>
      <c r="I1201" s="68" t="s">
        <v>3873</v>
      </c>
      <c r="J1201" s="68" t="s">
        <v>6159</v>
      </c>
      <c r="K1201" s="68" t="s">
        <v>3873</v>
      </c>
      <c r="L1201" s="68" t="s">
        <v>6159</v>
      </c>
      <c r="M1201" s="19" t="str">
        <f>VLOOKUP($A1201,'[4]TOM T'!$C:$D,2,FALSE)</f>
        <v>Energy &amp; electricity</v>
      </c>
      <c r="N1201" s="19" t="str">
        <f>IF((COUNTIF($G1201:$L1201,"Global Category")+COUNTIF($G1201:$L1201,"Regional Category"))&gt;0,"YES","")</f>
        <v/>
      </c>
      <c r="O1201" s="92" t="s">
        <v>3873</v>
      </c>
      <c r="P1201" s="93"/>
      <c r="Q1201" s="93"/>
      <c r="R1201" s="93"/>
      <c r="S1201" s="93"/>
      <c r="T1201" s="93"/>
      <c r="U1201" s="93"/>
      <c r="V1201" s="22"/>
    </row>
    <row r="1202" spans="1:22" ht="127.5" x14ac:dyDescent="0.45">
      <c r="A1202" s="8">
        <v>2724</v>
      </c>
      <c r="B1202" s="7" t="s">
        <v>2333</v>
      </c>
      <c r="C1202" s="7" t="s">
        <v>4869</v>
      </c>
      <c r="D1202" s="3" t="s">
        <v>2334</v>
      </c>
      <c r="E1202" s="3" t="s">
        <v>2335</v>
      </c>
      <c r="F1202" s="3" t="s">
        <v>6158</v>
      </c>
      <c r="G1202" s="20" t="s">
        <v>3878</v>
      </c>
      <c r="H1202" s="68" t="s">
        <v>6159</v>
      </c>
      <c r="I1202" s="69" t="s">
        <v>3878</v>
      </c>
      <c r="J1202" s="68" t="s">
        <v>6159</v>
      </c>
      <c r="K1202" s="68" t="s">
        <v>3878</v>
      </c>
      <c r="L1202" s="68" t="s">
        <v>6159</v>
      </c>
      <c r="M1202" s="19" t="str">
        <f>VLOOKUP($A1202,'[4]TOM T'!$C:$D,2,FALSE)</f>
        <v>Energy &amp; electricity</v>
      </c>
      <c r="N1202" s="19" t="str">
        <f>IF((COUNTIF($G1202:$L1202,"Global Category")+COUNTIF($G1202:$L1202,"Regional Category"))&gt;0,"YES","")</f>
        <v/>
      </c>
      <c r="O1202" s="134" t="s">
        <v>3878</v>
      </c>
      <c r="P1202" s="93"/>
      <c r="Q1202" s="93"/>
      <c r="R1202" s="93"/>
      <c r="S1202" s="93"/>
      <c r="T1202" s="93"/>
      <c r="U1202" s="93"/>
      <c r="V1202" s="22"/>
    </row>
    <row r="1203" spans="1:22" ht="127.5" x14ac:dyDescent="0.45">
      <c r="A1203" s="8">
        <v>2734</v>
      </c>
      <c r="B1203" s="7" t="s">
        <v>2336</v>
      </c>
      <c r="C1203" s="7" t="s">
        <v>4870</v>
      </c>
      <c r="D1203" s="3" t="s">
        <v>107</v>
      </c>
      <c r="E1203" s="3" t="s">
        <v>108</v>
      </c>
      <c r="F1203" s="3" t="s">
        <v>6158</v>
      </c>
      <c r="G1203" s="20" t="s">
        <v>3878</v>
      </c>
      <c r="H1203" s="68" t="s">
        <v>6159</v>
      </c>
      <c r="I1203" s="69" t="s">
        <v>3878</v>
      </c>
      <c r="J1203" s="68" t="s">
        <v>6159</v>
      </c>
      <c r="K1203" s="68" t="s">
        <v>3878</v>
      </c>
      <c r="L1203" s="68" t="s">
        <v>6159</v>
      </c>
      <c r="M1203" s="19" t="str">
        <f>VLOOKUP($A1203,'[4]TOM T'!$C:$D,2,FALSE)</f>
        <v>Energy &amp; electricity</v>
      </c>
      <c r="N1203" s="19" t="str">
        <f>IF((COUNTIF($G1203:$L1203,"Global Category")+COUNTIF($G1203:$L1203,"Regional Category"))&gt;0,"YES","")</f>
        <v/>
      </c>
      <c r="O1203" s="92" t="s">
        <v>3878</v>
      </c>
      <c r="P1203" s="93"/>
      <c r="Q1203" s="93"/>
      <c r="R1203" s="93"/>
      <c r="S1203" s="93"/>
      <c r="T1203" s="93"/>
      <c r="U1203" s="93"/>
      <c r="V1203" s="22"/>
    </row>
    <row r="1204" spans="1:22" ht="140.25" x14ac:dyDescent="0.45">
      <c r="A1204" s="18">
        <v>2735</v>
      </c>
      <c r="B1204" s="7" t="s">
        <v>2337</v>
      </c>
      <c r="C1204" s="7" t="s">
        <v>4871</v>
      </c>
      <c r="D1204" s="3" t="s">
        <v>110</v>
      </c>
      <c r="E1204" s="3" t="s">
        <v>111</v>
      </c>
      <c r="F1204" s="3" t="s">
        <v>6158</v>
      </c>
      <c r="G1204" s="20" t="s">
        <v>3873</v>
      </c>
      <c r="H1204" s="68" t="s">
        <v>6159</v>
      </c>
      <c r="I1204" s="68" t="s">
        <v>3873</v>
      </c>
      <c r="J1204" s="68" t="s">
        <v>6159</v>
      </c>
      <c r="K1204" s="68" t="s">
        <v>3873</v>
      </c>
      <c r="L1204" s="68" t="s">
        <v>6159</v>
      </c>
      <c r="M1204" s="19" t="str">
        <f>VLOOKUP($A1204,'[4]TOM T'!$C:$D,2,FALSE)</f>
        <v>Energy &amp; electricity</v>
      </c>
      <c r="N1204" s="19" t="str">
        <f>IF((COUNTIF($G1204:$L1204,"Global Category")+COUNTIF($G1204:$L1204,"Regional Category"))&gt;0,"YES","")</f>
        <v/>
      </c>
      <c r="O1204" s="134" t="s">
        <v>3873</v>
      </c>
      <c r="P1204" s="93"/>
      <c r="Q1204" s="93"/>
      <c r="R1204" s="93"/>
      <c r="S1204" s="93"/>
      <c r="T1204" s="93"/>
      <c r="U1204" s="93"/>
      <c r="V1204" s="22"/>
    </row>
    <row r="1205" spans="1:22" ht="127.5" x14ac:dyDescent="0.45">
      <c r="A1205" s="18">
        <v>2736</v>
      </c>
      <c r="B1205" s="7" t="s">
        <v>2338</v>
      </c>
      <c r="C1205" s="7" t="s">
        <v>4872</v>
      </c>
      <c r="D1205" s="3" t="s">
        <v>113</v>
      </c>
      <c r="E1205" s="3" t="s">
        <v>114</v>
      </c>
      <c r="F1205" s="3" t="s">
        <v>6158</v>
      </c>
      <c r="G1205" s="20" t="s">
        <v>3873</v>
      </c>
      <c r="H1205" s="68" t="s">
        <v>6159</v>
      </c>
      <c r="I1205" s="68" t="s">
        <v>3873</v>
      </c>
      <c r="J1205" s="68" t="s">
        <v>6159</v>
      </c>
      <c r="K1205" s="68" t="s">
        <v>3873</v>
      </c>
      <c r="L1205" s="68" t="s">
        <v>6159</v>
      </c>
      <c r="M1205" s="19" t="str">
        <f>VLOOKUP($A1205,'[4]TOM T'!$C:$D,2,FALSE)</f>
        <v>Energy &amp; electricity</v>
      </c>
      <c r="N1205" s="19" t="str">
        <f>IF((COUNTIF($G1205:$L1205,"Global Category")+COUNTIF($G1205:$L1205,"Regional Category"))&gt;0,"YES","")</f>
        <v/>
      </c>
      <c r="O1205" s="134" t="s">
        <v>3873</v>
      </c>
      <c r="P1205" s="93"/>
      <c r="Q1205" s="93"/>
      <c r="R1205" s="93"/>
      <c r="S1205" s="93"/>
      <c r="T1205" s="93"/>
      <c r="U1205" s="93"/>
      <c r="V1205" s="22"/>
    </row>
    <row r="1206" spans="1:22" ht="127.5" x14ac:dyDescent="0.45">
      <c r="A1206" s="18">
        <v>2737</v>
      </c>
      <c r="B1206" s="7" t="s">
        <v>2339</v>
      </c>
      <c r="C1206" s="7" t="s">
        <v>4873</v>
      </c>
      <c r="D1206" s="3" t="s">
        <v>116</v>
      </c>
      <c r="E1206" s="3" t="s">
        <v>117</v>
      </c>
      <c r="F1206" s="3" t="s">
        <v>6158</v>
      </c>
      <c r="G1206" s="20" t="s">
        <v>3873</v>
      </c>
      <c r="H1206" s="68" t="s">
        <v>6159</v>
      </c>
      <c r="I1206" s="68" t="s">
        <v>3873</v>
      </c>
      <c r="J1206" s="68" t="s">
        <v>6159</v>
      </c>
      <c r="K1206" s="68" t="s">
        <v>3873</v>
      </c>
      <c r="L1206" s="68" t="s">
        <v>6159</v>
      </c>
      <c r="M1206" s="19" t="str">
        <f>VLOOKUP($A1206,'[4]TOM T'!$C:$D,2,FALSE)</f>
        <v>Energy &amp; electricity</v>
      </c>
      <c r="N1206" s="19" t="str">
        <f>IF((COUNTIF($G1206:$L1206,"Global Category")+COUNTIF($G1206:$L1206,"Regional Category"))&gt;0,"YES","")</f>
        <v/>
      </c>
      <c r="O1206" s="134" t="s">
        <v>3873</v>
      </c>
      <c r="P1206" s="93"/>
      <c r="Q1206" s="93"/>
      <c r="R1206" s="93"/>
      <c r="S1206" s="93"/>
      <c r="T1206" s="93"/>
      <c r="U1206" s="93"/>
      <c r="V1206" s="22"/>
    </row>
    <row r="1207" spans="1:22" ht="127.5" x14ac:dyDescent="0.45">
      <c r="A1207" s="18">
        <v>2738</v>
      </c>
      <c r="B1207" s="7" t="s">
        <v>2340</v>
      </c>
      <c r="C1207" s="7" t="s">
        <v>4874</v>
      </c>
      <c r="D1207" s="3" t="s">
        <v>119</v>
      </c>
      <c r="E1207" s="3" t="s">
        <v>3875</v>
      </c>
      <c r="F1207" s="3" t="s">
        <v>6158</v>
      </c>
      <c r="G1207" s="20" t="s">
        <v>3873</v>
      </c>
      <c r="H1207" s="68" t="s">
        <v>6159</v>
      </c>
      <c r="I1207" s="68" t="s">
        <v>3873</v>
      </c>
      <c r="J1207" s="68" t="s">
        <v>6159</v>
      </c>
      <c r="K1207" s="68" t="s">
        <v>3873</v>
      </c>
      <c r="L1207" s="68" t="s">
        <v>6159</v>
      </c>
      <c r="M1207" s="19" t="str">
        <f>VLOOKUP($A1207,'[4]TOM T'!$C:$D,2,FALSE)</f>
        <v>Energy &amp; electricity</v>
      </c>
      <c r="N1207" s="19" t="str">
        <f>IF((COUNTIF($G1207:$L1207,"Global Category")+COUNTIF($G1207:$L1207,"Regional Category"))&gt;0,"YES","")</f>
        <v/>
      </c>
      <c r="O1207" s="134" t="s">
        <v>3873</v>
      </c>
      <c r="P1207" s="93"/>
      <c r="Q1207" s="93"/>
      <c r="R1207" s="93"/>
      <c r="S1207" s="93"/>
      <c r="T1207" s="93"/>
      <c r="U1207" s="93"/>
      <c r="V1207" s="22"/>
    </row>
    <row r="1208" spans="1:22" ht="127.5" x14ac:dyDescent="0.45">
      <c r="A1208" s="8">
        <v>2742</v>
      </c>
      <c r="B1208" s="7" t="s">
        <v>2341</v>
      </c>
      <c r="C1208" s="7" t="s">
        <v>4875</v>
      </c>
      <c r="D1208" s="3" t="s">
        <v>2342</v>
      </c>
      <c r="E1208" s="3" t="s">
        <v>2343</v>
      </c>
      <c r="F1208" s="3" t="s">
        <v>6158</v>
      </c>
      <c r="G1208" s="20" t="s">
        <v>3878</v>
      </c>
      <c r="H1208" s="68" t="s">
        <v>6159</v>
      </c>
      <c r="I1208" s="69" t="s">
        <v>3878</v>
      </c>
      <c r="J1208" s="68" t="s">
        <v>6159</v>
      </c>
      <c r="K1208" s="68" t="s">
        <v>3878</v>
      </c>
      <c r="L1208" s="68" t="s">
        <v>6159</v>
      </c>
      <c r="M1208" s="19" t="str">
        <f>VLOOKUP($A1208,'[4]TOM T'!$C:$D,2,FALSE)</f>
        <v>Energy &amp; electricity</v>
      </c>
      <c r="N1208" s="19" t="str">
        <f>IF((COUNTIF($G1208:$L1208,"Global Category")+COUNTIF($G1208:$L1208,"Regional Category"))&gt;0,"YES","")</f>
        <v/>
      </c>
      <c r="O1208" s="134" t="s">
        <v>3878</v>
      </c>
      <c r="P1208" s="93"/>
      <c r="Q1208" s="93"/>
      <c r="R1208" s="93"/>
      <c r="S1208" s="93"/>
      <c r="T1208" s="93"/>
      <c r="U1208" s="93"/>
      <c r="V1208" s="22"/>
    </row>
    <row r="1209" spans="1:22" ht="140.25" x14ac:dyDescent="0.45">
      <c r="A1209" s="8">
        <v>2744</v>
      </c>
      <c r="B1209" s="7" t="s">
        <v>2344</v>
      </c>
      <c r="C1209" s="7" t="s">
        <v>4876</v>
      </c>
      <c r="D1209" s="3" t="s">
        <v>2345</v>
      </c>
      <c r="E1209" s="3" t="s">
        <v>2346</v>
      </c>
      <c r="F1209" s="3" t="s">
        <v>6158</v>
      </c>
      <c r="G1209" s="20" t="s">
        <v>3878</v>
      </c>
      <c r="H1209" s="68" t="s">
        <v>6159</v>
      </c>
      <c r="I1209" s="69" t="s">
        <v>3878</v>
      </c>
      <c r="J1209" s="68" t="s">
        <v>6159</v>
      </c>
      <c r="K1209" s="68" t="s">
        <v>3878</v>
      </c>
      <c r="L1209" s="68" t="s">
        <v>6159</v>
      </c>
      <c r="M1209" s="19" t="str">
        <f>VLOOKUP($A1209,'[4]TOM T'!$C:$D,2,FALSE)</f>
        <v>Energy &amp; electricity</v>
      </c>
      <c r="N1209" s="19" t="str">
        <f>IF((COUNTIF($G1209:$L1209,"Global Category")+COUNTIF($G1209:$L1209,"Regional Category"))&gt;0,"YES","")</f>
        <v/>
      </c>
      <c r="O1209" s="92" t="s">
        <v>3878</v>
      </c>
      <c r="P1209" s="93"/>
      <c r="Q1209" s="93"/>
      <c r="R1209" s="93"/>
      <c r="S1209" s="93"/>
      <c r="T1209" s="93"/>
      <c r="U1209" s="93"/>
      <c r="V1209" s="22"/>
    </row>
    <row r="1210" spans="1:22" ht="114.75" x14ac:dyDescent="0.45">
      <c r="A1210" s="8">
        <v>2746</v>
      </c>
      <c r="B1210" s="7" t="s">
        <v>2347</v>
      </c>
      <c r="C1210" s="7" t="s">
        <v>4877</v>
      </c>
      <c r="D1210" s="3" t="s">
        <v>2348</v>
      </c>
      <c r="E1210" s="3" t="s">
        <v>2349</v>
      </c>
      <c r="F1210" s="3" t="s">
        <v>6158</v>
      </c>
      <c r="G1210" s="20" t="s">
        <v>3878</v>
      </c>
      <c r="H1210" s="68" t="s">
        <v>6159</v>
      </c>
      <c r="I1210" s="69" t="s">
        <v>3878</v>
      </c>
      <c r="J1210" s="68" t="s">
        <v>6159</v>
      </c>
      <c r="K1210" s="68" t="s">
        <v>3878</v>
      </c>
      <c r="L1210" s="68" t="s">
        <v>6159</v>
      </c>
      <c r="M1210" s="19" t="str">
        <f>VLOOKUP($A1210,'[4]TOM T'!$C:$D,2,FALSE)</f>
        <v>Energy &amp; electricity</v>
      </c>
      <c r="N1210" s="19" t="str">
        <f>IF((COUNTIF($G1210:$L1210,"Global Category")+COUNTIF($G1210:$L1210,"Regional Category"))&gt;0,"YES","")</f>
        <v/>
      </c>
      <c r="O1210" s="92" t="s">
        <v>3878</v>
      </c>
      <c r="P1210" s="93"/>
      <c r="Q1210" s="93"/>
      <c r="R1210" s="93"/>
      <c r="S1210" s="93"/>
      <c r="T1210" s="93"/>
      <c r="U1210" s="93"/>
      <c r="V1210" s="22"/>
    </row>
    <row r="1211" spans="1:22" ht="127.5" x14ac:dyDescent="0.45">
      <c r="A1211" s="8">
        <v>2747</v>
      </c>
      <c r="B1211" s="7" t="s">
        <v>2350</v>
      </c>
      <c r="C1211" s="7" t="s">
        <v>4878</v>
      </c>
      <c r="D1211" s="3" t="s">
        <v>2351</v>
      </c>
      <c r="E1211" s="3" t="s">
        <v>2352</v>
      </c>
      <c r="F1211" s="3" t="s">
        <v>6158</v>
      </c>
      <c r="G1211" s="20" t="s">
        <v>3878</v>
      </c>
      <c r="H1211" s="68" t="s">
        <v>6159</v>
      </c>
      <c r="I1211" s="69" t="s">
        <v>3878</v>
      </c>
      <c r="J1211" s="68" t="s">
        <v>6159</v>
      </c>
      <c r="K1211" s="68" t="s">
        <v>3878</v>
      </c>
      <c r="L1211" s="68" t="s">
        <v>6159</v>
      </c>
      <c r="M1211" s="19" t="str">
        <f>VLOOKUP($A1211,'[4]TOM T'!$C:$D,2,FALSE)</f>
        <v>Energy &amp; electricity</v>
      </c>
      <c r="N1211" s="19" t="str">
        <f>IF((COUNTIF($G1211:$L1211,"Global Category")+COUNTIF($G1211:$L1211,"Regional Category"))&gt;0,"YES","")</f>
        <v/>
      </c>
      <c r="O1211" s="92" t="s">
        <v>3878</v>
      </c>
      <c r="P1211" s="93"/>
      <c r="Q1211" s="93"/>
      <c r="R1211" s="93"/>
      <c r="S1211" s="93"/>
      <c r="T1211" s="93"/>
      <c r="U1211" s="93"/>
      <c r="V1211" s="22"/>
    </row>
    <row r="1212" spans="1:22" ht="127.5" x14ac:dyDescent="0.45">
      <c r="A1212" s="8">
        <v>2757</v>
      </c>
      <c r="B1212" s="7" t="s">
        <v>2353</v>
      </c>
      <c r="C1212" s="7" t="s">
        <v>4879</v>
      </c>
      <c r="D1212" s="3" t="s">
        <v>2354</v>
      </c>
      <c r="E1212" s="3" t="s">
        <v>2355</v>
      </c>
      <c r="F1212" s="3" t="s">
        <v>6158</v>
      </c>
      <c r="G1212" s="20" t="s">
        <v>3878</v>
      </c>
      <c r="H1212" s="68" t="s">
        <v>6159</v>
      </c>
      <c r="I1212" s="69" t="s">
        <v>3878</v>
      </c>
      <c r="J1212" s="68" t="s">
        <v>6159</v>
      </c>
      <c r="K1212" s="68" t="s">
        <v>3878</v>
      </c>
      <c r="L1212" s="68" t="s">
        <v>6159</v>
      </c>
      <c r="M1212" s="19" t="str">
        <f>VLOOKUP($A1212,'[4]TOM T'!$C:$D,2,FALSE)</f>
        <v>Energy &amp; electricity</v>
      </c>
      <c r="N1212" s="19" t="str">
        <f>IF((COUNTIF($G1212:$L1212,"Global Category")+COUNTIF($G1212:$L1212,"Regional Category"))&gt;0,"YES","")</f>
        <v/>
      </c>
      <c r="O1212" s="134" t="s">
        <v>3878</v>
      </c>
      <c r="P1212" s="93"/>
      <c r="Q1212" s="93"/>
      <c r="R1212" s="93"/>
      <c r="S1212" s="93"/>
      <c r="T1212" s="93"/>
      <c r="U1212" s="93"/>
      <c r="V1212" s="22"/>
    </row>
    <row r="1213" spans="1:22" ht="127.5" x14ac:dyDescent="0.45">
      <c r="A1213" s="18">
        <v>2767</v>
      </c>
      <c r="B1213" s="7" t="s">
        <v>2356</v>
      </c>
      <c r="C1213" s="7" t="s">
        <v>4880</v>
      </c>
      <c r="D1213" s="3" t="s">
        <v>107</v>
      </c>
      <c r="E1213" s="3" t="s">
        <v>108</v>
      </c>
      <c r="F1213" s="3" t="s">
        <v>6158</v>
      </c>
      <c r="G1213" s="20" t="s">
        <v>3872</v>
      </c>
      <c r="H1213" s="68" t="s">
        <v>6159</v>
      </c>
      <c r="I1213" s="68" t="s">
        <v>3872</v>
      </c>
      <c r="J1213" s="68" t="s">
        <v>6159</v>
      </c>
      <c r="K1213" s="68" t="s">
        <v>3872</v>
      </c>
      <c r="L1213" s="68" t="s">
        <v>6159</v>
      </c>
      <c r="M1213" s="19" t="str">
        <f>VLOOKUP($A1213,'[4]TOM T'!$C:$D,2,FALSE)</f>
        <v>Locations related</v>
      </c>
      <c r="N1213" s="19" t="str">
        <f>IF((COUNTIF($G1213:$L1213,"Global Category")+COUNTIF($G1213:$L1213,"Regional Category"))&gt;0,"YES","")</f>
        <v/>
      </c>
      <c r="O1213" s="68" t="s">
        <v>3872</v>
      </c>
      <c r="P1213" s="93"/>
      <c r="Q1213" s="93"/>
      <c r="R1213" s="93"/>
      <c r="S1213" s="93"/>
      <c r="T1213" s="93"/>
      <c r="U1213" s="93"/>
      <c r="V1213" s="22"/>
    </row>
    <row r="1214" spans="1:22" ht="127.5" x14ac:dyDescent="0.45">
      <c r="A1214" s="18">
        <v>2768</v>
      </c>
      <c r="B1214" s="7" t="s">
        <v>2357</v>
      </c>
      <c r="C1214" s="7" t="s">
        <v>4881</v>
      </c>
      <c r="D1214" s="3" t="s">
        <v>110</v>
      </c>
      <c r="E1214" s="3" t="s">
        <v>111</v>
      </c>
      <c r="F1214" s="3" t="s">
        <v>6158</v>
      </c>
      <c r="G1214" s="20" t="s">
        <v>3873</v>
      </c>
      <c r="H1214" s="68" t="s">
        <v>6159</v>
      </c>
      <c r="I1214" s="68" t="s">
        <v>3873</v>
      </c>
      <c r="J1214" s="68" t="s">
        <v>6159</v>
      </c>
      <c r="K1214" s="68" t="s">
        <v>3873</v>
      </c>
      <c r="L1214" s="68" t="s">
        <v>6159</v>
      </c>
      <c r="M1214" s="19" t="str">
        <f>VLOOKUP($A1214,'[4]TOM T'!$C:$D,2,FALSE)</f>
        <v>Locations related</v>
      </c>
      <c r="N1214" s="19" t="str">
        <f>IF((COUNTIF($G1214:$L1214,"Global Category")+COUNTIF($G1214:$L1214,"Regional Category"))&gt;0,"YES","")</f>
        <v/>
      </c>
      <c r="O1214" s="134" t="s">
        <v>3873</v>
      </c>
      <c r="P1214" s="93"/>
      <c r="Q1214" s="93"/>
      <c r="R1214" s="93"/>
      <c r="S1214" s="93"/>
      <c r="T1214" s="93"/>
      <c r="U1214" s="93"/>
      <c r="V1214" s="22"/>
    </row>
    <row r="1215" spans="1:22" ht="127.5" x14ac:dyDescent="0.45">
      <c r="A1215" s="18">
        <v>2769</v>
      </c>
      <c r="B1215" s="7" t="s">
        <v>2358</v>
      </c>
      <c r="C1215" s="7" t="s">
        <v>4882</v>
      </c>
      <c r="D1215" s="3" t="s">
        <v>113</v>
      </c>
      <c r="E1215" s="3" t="s">
        <v>114</v>
      </c>
      <c r="F1215" s="3" t="s">
        <v>6158</v>
      </c>
      <c r="G1215" s="20" t="s">
        <v>3873</v>
      </c>
      <c r="H1215" s="68" t="s">
        <v>6159</v>
      </c>
      <c r="I1215" s="68" t="s">
        <v>3873</v>
      </c>
      <c r="J1215" s="68" t="s">
        <v>6159</v>
      </c>
      <c r="K1215" s="68" t="s">
        <v>3873</v>
      </c>
      <c r="L1215" s="68" t="s">
        <v>6159</v>
      </c>
      <c r="M1215" s="19" t="str">
        <f>VLOOKUP($A1215,'[4]TOM T'!$C:$D,2,FALSE)</f>
        <v>Locations related</v>
      </c>
      <c r="N1215" s="19" t="str">
        <f>IF((COUNTIF($G1215:$L1215,"Global Category")+COUNTIF($G1215:$L1215,"Regional Category"))&gt;0,"YES","")</f>
        <v/>
      </c>
      <c r="O1215" s="134" t="s">
        <v>3873</v>
      </c>
      <c r="P1215" s="93"/>
      <c r="Q1215" s="93"/>
      <c r="R1215" s="93"/>
      <c r="S1215" s="93"/>
      <c r="T1215" s="93"/>
      <c r="U1215" s="93"/>
      <c r="V1215" s="22"/>
    </row>
    <row r="1216" spans="1:22" ht="127.5" x14ac:dyDescent="0.45">
      <c r="A1216" s="18">
        <v>2770</v>
      </c>
      <c r="B1216" s="7" t="s">
        <v>2359</v>
      </c>
      <c r="C1216" s="7" t="s">
        <v>4883</v>
      </c>
      <c r="D1216" s="3" t="s">
        <v>116</v>
      </c>
      <c r="E1216" s="3" t="s">
        <v>117</v>
      </c>
      <c r="F1216" s="3" t="s">
        <v>6158</v>
      </c>
      <c r="G1216" s="20" t="s">
        <v>3873</v>
      </c>
      <c r="H1216" s="68" t="s">
        <v>6159</v>
      </c>
      <c r="I1216" s="68" t="s">
        <v>3873</v>
      </c>
      <c r="J1216" s="68" t="s">
        <v>6159</v>
      </c>
      <c r="K1216" s="68" t="s">
        <v>3873</v>
      </c>
      <c r="L1216" s="68" t="s">
        <v>6159</v>
      </c>
      <c r="M1216" s="19" t="str">
        <f>VLOOKUP($A1216,'[4]TOM T'!$C:$D,2,FALSE)</f>
        <v>Locations related</v>
      </c>
      <c r="N1216" s="19" t="str">
        <f>IF((COUNTIF($G1216:$L1216,"Global Category")+COUNTIF($G1216:$L1216,"Regional Category"))&gt;0,"YES","")</f>
        <v/>
      </c>
      <c r="O1216" s="134" t="s">
        <v>3873</v>
      </c>
      <c r="P1216" s="93"/>
      <c r="Q1216" s="93"/>
      <c r="R1216" s="93"/>
      <c r="S1216" s="93"/>
      <c r="T1216" s="93"/>
      <c r="U1216" s="93"/>
      <c r="V1216" s="22"/>
    </row>
    <row r="1217" spans="1:22" ht="127.5" x14ac:dyDescent="0.45">
      <c r="A1217" s="18">
        <v>2771</v>
      </c>
      <c r="B1217" s="7" t="s">
        <v>2360</v>
      </c>
      <c r="C1217" s="7" t="s">
        <v>4884</v>
      </c>
      <c r="D1217" s="3" t="s">
        <v>119</v>
      </c>
      <c r="E1217" s="3" t="s">
        <v>3875</v>
      </c>
      <c r="F1217" s="3" t="s">
        <v>6158</v>
      </c>
      <c r="G1217" s="20" t="s">
        <v>3873</v>
      </c>
      <c r="H1217" s="68" t="s">
        <v>6159</v>
      </c>
      <c r="I1217" s="68" t="s">
        <v>3873</v>
      </c>
      <c r="J1217" s="68" t="s">
        <v>6159</v>
      </c>
      <c r="K1217" s="68" t="s">
        <v>3873</v>
      </c>
      <c r="L1217" s="68" t="s">
        <v>6159</v>
      </c>
      <c r="M1217" s="19" t="str">
        <f>VLOOKUP($A1217,'[4]TOM T'!$C:$D,2,FALSE)</f>
        <v>Locations related</v>
      </c>
      <c r="N1217" s="19" t="str">
        <f>IF((COUNTIF($G1217:$L1217,"Global Category")+COUNTIF($G1217:$L1217,"Regional Category"))&gt;0,"YES","")</f>
        <v/>
      </c>
      <c r="O1217" s="134" t="s">
        <v>3873</v>
      </c>
      <c r="P1217" s="93"/>
      <c r="Q1217" s="93"/>
      <c r="R1217" s="93"/>
      <c r="S1217" s="93"/>
      <c r="T1217" s="93"/>
      <c r="U1217" s="93"/>
      <c r="V1217" s="22"/>
    </row>
    <row r="1218" spans="1:22" ht="114.75" x14ac:dyDescent="0.45">
      <c r="A1218" s="18">
        <v>2775</v>
      </c>
      <c r="B1218" s="7" t="s">
        <v>2362</v>
      </c>
      <c r="C1218" s="7" t="s">
        <v>4885</v>
      </c>
      <c r="D1218" s="3" t="s">
        <v>2363</v>
      </c>
      <c r="E1218" s="3" t="s">
        <v>2364</v>
      </c>
      <c r="F1218" s="3" t="s">
        <v>6158</v>
      </c>
      <c r="G1218" s="20" t="s">
        <v>3872</v>
      </c>
      <c r="H1218" s="68" t="s">
        <v>6159</v>
      </c>
      <c r="I1218" s="68" t="s">
        <v>3872</v>
      </c>
      <c r="J1218" s="68" t="s">
        <v>6159</v>
      </c>
      <c r="K1218" s="68" t="s">
        <v>3872</v>
      </c>
      <c r="L1218" s="68" t="s">
        <v>6159</v>
      </c>
      <c r="M1218" s="19" t="str">
        <f>VLOOKUP($A1218,'[4]TOM T'!$C:$D,2,FALSE)</f>
        <v>Locations related</v>
      </c>
      <c r="N1218" s="19" t="str">
        <f>IF((COUNTIF($G1218:$L1218,"Global Category")+COUNTIF($G1218:$L1218,"Regional Category"))&gt;0,"YES","")</f>
        <v/>
      </c>
      <c r="O1218" s="20" t="s">
        <v>3872</v>
      </c>
      <c r="P1218" s="93"/>
      <c r="Q1218" s="93"/>
      <c r="R1218" s="93"/>
      <c r="S1218" s="93"/>
      <c r="T1218" s="93"/>
      <c r="U1218" s="93"/>
      <c r="V1218" s="22"/>
    </row>
    <row r="1219" spans="1:22" ht="114.75" x14ac:dyDescent="0.45">
      <c r="A1219" s="18">
        <v>2776</v>
      </c>
      <c r="B1219" s="7" t="s">
        <v>2365</v>
      </c>
      <c r="C1219" s="7" t="s">
        <v>3776</v>
      </c>
      <c r="D1219" s="3" t="s">
        <v>2366</v>
      </c>
      <c r="E1219" s="3" t="s">
        <v>2361</v>
      </c>
      <c r="F1219" s="3" t="s">
        <v>5886</v>
      </c>
      <c r="G1219" s="20" t="s">
        <v>3841</v>
      </c>
      <c r="H1219" s="68" t="s">
        <v>3696</v>
      </c>
      <c r="I1219" s="69" t="s">
        <v>3841</v>
      </c>
      <c r="J1219" s="68" t="s">
        <v>3696</v>
      </c>
      <c r="K1219" s="68" t="s">
        <v>3841</v>
      </c>
      <c r="L1219" s="68" t="s">
        <v>3696</v>
      </c>
      <c r="M1219" s="19" t="str">
        <f>VLOOKUP($A1219,'[4]TOM T'!$C:$D,2,FALSE)</f>
        <v>Locations related</v>
      </c>
      <c r="N1219" s="19" t="str">
        <f>IF((COUNTIF($G1219:$L1219,"Global Category")+COUNTIF($G1219:$L1219,"Regional Category"))&gt;0,"YES","")</f>
        <v>YES</v>
      </c>
      <c r="O1219" s="23" t="s">
        <v>3841</v>
      </c>
      <c r="P1219" s="9" t="s">
        <v>3696</v>
      </c>
      <c r="Q1219" s="21" t="s">
        <v>3850</v>
      </c>
      <c r="R1219" s="93"/>
      <c r="S1219" s="93"/>
      <c r="T1219" s="93"/>
      <c r="U1219" s="93"/>
      <c r="V1219" s="22"/>
    </row>
    <row r="1220" spans="1:22" ht="114.75" x14ac:dyDescent="0.45">
      <c r="A1220" s="8">
        <v>2777</v>
      </c>
      <c r="B1220" s="7" t="s">
        <v>2367</v>
      </c>
      <c r="C1220" s="7" t="s">
        <v>3777</v>
      </c>
      <c r="D1220" s="3" t="s">
        <v>2368</v>
      </c>
      <c r="E1220" s="3" t="s">
        <v>2369</v>
      </c>
      <c r="F1220" s="3" t="s">
        <v>5890</v>
      </c>
      <c r="G1220" s="20" t="s">
        <v>3841</v>
      </c>
      <c r="H1220" s="68" t="s">
        <v>3696</v>
      </c>
      <c r="I1220" s="69" t="s">
        <v>3841</v>
      </c>
      <c r="J1220" s="68" t="s">
        <v>3696</v>
      </c>
      <c r="K1220" s="68" t="s">
        <v>3841</v>
      </c>
      <c r="L1220" s="68" t="s">
        <v>3696</v>
      </c>
      <c r="M1220" s="19" t="str">
        <f>VLOOKUP($A1220,'[4]TOM T'!$C:$D,2,FALSE)</f>
        <v>Locations related</v>
      </c>
      <c r="N1220" s="19" t="str">
        <f>IF((COUNTIF($G1220:$L1220,"Global Category")+COUNTIF($G1220:$L1220,"Regional Category"))&gt;0,"YES","")</f>
        <v>YES</v>
      </c>
      <c r="O1220" s="23" t="s">
        <v>3841</v>
      </c>
      <c r="P1220" s="9" t="s">
        <v>3696</v>
      </c>
      <c r="Q1220" s="23" t="s">
        <v>3866</v>
      </c>
      <c r="R1220" s="12"/>
      <c r="S1220" s="93"/>
      <c r="T1220" s="93"/>
      <c r="U1220" s="93"/>
      <c r="V1220" s="22"/>
    </row>
    <row r="1221" spans="1:22" ht="280.5" x14ac:dyDescent="0.45">
      <c r="A1221" s="18">
        <v>2778</v>
      </c>
      <c r="B1221" s="7" t="s">
        <v>2370</v>
      </c>
      <c r="C1221" s="7" t="s">
        <v>4886</v>
      </c>
      <c r="D1221" s="3" t="s">
        <v>2371</v>
      </c>
      <c r="E1221" s="3" t="s">
        <v>2372</v>
      </c>
      <c r="F1221" s="3" t="s">
        <v>6158</v>
      </c>
      <c r="G1221" s="20" t="s">
        <v>3872</v>
      </c>
      <c r="H1221" s="68" t="s">
        <v>6159</v>
      </c>
      <c r="I1221" s="68" t="s">
        <v>3872</v>
      </c>
      <c r="J1221" s="68" t="s">
        <v>6159</v>
      </c>
      <c r="K1221" s="68" t="s">
        <v>3872</v>
      </c>
      <c r="L1221" s="68" t="s">
        <v>6159</v>
      </c>
      <c r="M1221" s="19" t="str">
        <f>VLOOKUP($A1221,'[4]TOM T'!$C:$D,2,FALSE)</f>
        <v>Locations related</v>
      </c>
      <c r="N1221" s="19" t="str">
        <f>IF((COUNTIF($G1221:$L1221,"Global Category")+COUNTIF($G1221:$L1221,"Regional Category"))&gt;0,"YES","")</f>
        <v/>
      </c>
      <c r="O1221" s="20" t="s">
        <v>3872</v>
      </c>
      <c r="P1221" s="93"/>
      <c r="Q1221" s="93"/>
      <c r="R1221" s="93"/>
      <c r="S1221" s="93"/>
      <c r="T1221" s="93"/>
      <c r="U1221" s="93"/>
      <c r="V1221" s="22"/>
    </row>
    <row r="1222" spans="1:22" ht="280.5" x14ac:dyDescent="0.45">
      <c r="A1222" s="18">
        <v>2779</v>
      </c>
      <c r="B1222" s="7" t="s">
        <v>2373</v>
      </c>
      <c r="C1222" s="7" t="s">
        <v>4887</v>
      </c>
      <c r="D1222" s="3" t="s">
        <v>2374</v>
      </c>
      <c r="E1222" s="3" t="s">
        <v>2372</v>
      </c>
      <c r="F1222" s="3" t="s">
        <v>6158</v>
      </c>
      <c r="G1222" s="20" t="s">
        <v>3873</v>
      </c>
      <c r="H1222" s="68" t="s">
        <v>6159</v>
      </c>
      <c r="I1222" s="68" t="s">
        <v>3873</v>
      </c>
      <c r="J1222" s="68" t="s">
        <v>6159</v>
      </c>
      <c r="K1222" s="68" t="s">
        <v>3873</v>
      </c>
      <c r="L1222" s="68" t="s">
        <v>6159</v>
      </c>
      <c r="M1222" s="19" t="str">
        <f>VLOOKUP($A1222,'[4]TOM T'!$C:$D,2,FALSE)</f>
        <v>Locations related</v>
      </c>
      <c r="N1222" s="19" t="str">
        <f>IF((COUNTIF($G1222:$L1222,"Global Category")+COUNTIF($G1222:$L1222,"Regional Category"))&gt;0,"YES","")</f>
        <v/>
      </c>
      <c r="O1222" s="92" t="s">
        <v>3873</v>
      </c>
      <c r="P1222" s="93"/>
      <c r="Q1222" s="93"/>
      <c r="R1222" s="93"/>
      <c r="S1222" s="93"/>
      <c r="T1222" s="93"/>
      <c r="U1222" s="93"/>
      <c r="V1222" s="22"/>
    </row>
    <row r="1223" spans="1:22" ht="114.75" x14ac:dyDescent="0.45">
      <c r="A1223" s="18">
        <v>2781</v>
      </c>
      <c r="B1223" s="7" t="s">
        <v>2375</v>
      </c>
      <c r="C1223" s="7" t="s">
        <v>3778</v>
      </c>
      <c r="D1223" s="3" t="s">
        <v>1353</v>
      </c>
      <c r="E1223" s="3" t="s">
        <v>1354</v>
      </c>
      <c r="F1223" s="3" t="s">
        <v>6158</v>
      </c>
      <c r="G1223" s="20" t="s">
        <v>3842</v>
      </c>
      <c r="H1223" s="68" t="s">
        <v>3696</v>
      </c>
      <c r="I1223" s="69" t="s">
        <v>3872</v>
      </c>
      <c r="J1223" s="68" t="s">
        <v>6159</v>
      </c>
      <c r="K1223" s="68" t="s">
        <v>3872</v>
      </c>
      <c r="L1223" s="68" t="s">
        <v>6159</v>
      </c>
      <c r="M1223" s="19" t="str">
        <f>VLOOKUP($A1223,'[4]TOM T'!$C:$D,2,FALSE)</f>
        <v>Locations related</v>
      </c>
      <c r="N1223" s="19" t="str">
        <f>IF((COUNTIF($G1223:$L1223,"Global Category")+COUNTIF($G1223:$L1223,"Regional Category"))&gt;0,"YES","")</f>
        <v>YES</v>
      </c>
      <c r="O1223" s="69" t="s">
        <v>3872</v>
      </c>
      <c r="P1223" s="94"/>
      <c r="Q1223" s="96"/>
      <c r="R1223" s="93"/>
      <c r="S1223" s="93"/>
      <c r="T1223" s="93"/>
      <c r="U1223" s="93"/>
      <c r="V1223" s="22"/>
    </row>
    <row r="1224" spans="1:22" ht="114.75" x14ac:dyDescent="0.45">
      <c r="A1224" s="18">
        <v>2782</v>
      </c>
      <c r="B1224" s="7" t="s">
        <v>2376</v>
      </c>
      <c r="C1224" s="7" t="s">
        <v>4888</v>
      </c>
      <c r="D1224" s="3" t="s">
        <v>2377</v>
      </c>
      <c r="E1224" s="3" t="s">
        <v>1354</v>
      </c>
      <c r="F1224" s="3" t="s">
        <v>6158</v>
      </c>
      <c r="G1224" s="20" t="s">
        <v>3873</v>
      </c>
      <c r="H1224" s="68" t="s">
        <v>6159</v>
      </c>
      <c r="I1224" s="68" t="s">
        <v>3873</v>
      </c>
      <c r="J1224" s="68" t="s">
        <v>6159</v>
      </c>
      <c r="K1224" s="68" t="s">
        <v>3873</v>
      </c>
      <c r="L1224" s="68" t="s">
        <v>6159</v>
      </c>
      <c r="M1224" s="19" t="str">
        <f>VLOOKUP($A1224,'[4]TOM T'!$C:$D,2,FALSE)</f>
        <v>Locations related</v>
      </c>
      <c r="N1224" s="19" t="str">
        <f>IF((COUNTIF($G1224:$L1224,"Global Category")+COUNTIF($G1224:$L1224,"Regional Category"))&gt;0,"YES","")</f>
        <v/>
      </c>
      <c r="O1224" s="134" t="s">
        <v>3873</v>
      </c>
      <c r="P1224" s="93"/>
      <c r="Q1224" s="93"/>
      <c r="R1224" s="93"/>
      <c r="S1224" s="93"/>
      <c r="T1224" s="93"/>
      <c r="U1224" s="93"/>
      <c r="V1224" s="22"/>
    </row>
    <row r="1225" spans="1:22" ht="127.5" x14ac:dyDescent="0.45">
      <c r="A1225" s="18">
        <v>2783</v>
      </c>
      <c r="B1225" s="7" t="s">
        <v>2378</v>
      </c>
      <c r="C1225" s="7" t="s">
        <v>3779</v>
      </c>
      <c r="D1225" s="3" t="s">
        <v>1358</v>
      </c>
      <c r="E1225" s="3" t="s">
        <v>1359</v>
      </c>
      <c r="F1225" s="3" t="s">
        <v>5893</v>
      </c>
      <c r="G1225" s="20" t="s">
        <v>3842</v>
      </c>
      <c r="H1225" s="68" t="s">
        <v>3696</v>
      </c>
      <c r="I1225" s="69" t="s">
        <v>3842</v>
      </c>
      <c r="J1225" s="68" t="s">
        <v>3696</v>
      </c>
      <c r="K1225" s="68" t="s">
        <v>3872</v>
      </c>
      <c r="L1225" s="68" t="s">
        <v>6159</v>
      </c>
      <c r="M1225" s="19" t="str">
        <f>VLOOKUP($A1225,'[4]TOM T'!$C:$D,2,FALSE)</f>
        <v>Locations related</v>
      </c>
      <c r="N1225" s="19" t="str">
        <f>IF((COUNTIF($G1225:$L1225,"Global Category")+COUNTIF($G1225:$L1225,"Regional Category"))&gt;0,"YES","")</f>
        <v>YES</v>
      </c>
      <c r="O1225" s="23" t="s">
        <v>3842</v>
      </c>
      <c r="P1225" s="9" t="s">
        <v>3696</v>
      </c>
      <c r="Q1225" s="23" t="s">
        <v>6256</v>
      </c>
      <c r="R1225" s="23"/>
      <c r="S1225" s="23"/>
      <c r="T1225" s="9" t="s">
        <v>3690</v>
      </c>
      <c r="U1225" s="23"/>
      <c r="V1225" s="22"/>
    </row>
    <row r="1226" spans="1:22" ht="127.5" x14ac:dyDescent="0.45">
      <c r="A1226" s="18">
        <v>2784</v>
      </c>
      <c r="B1226" s="7" t="s">
        <v>2379</v>
      </c>
      <c r="C1226" s="7" t="s">
        <v>4889</v>
      </c>
      <c r="D1226" s="3" t="s">
        <v>1361</v>
      </c>
      <c r="E1226" s="3" t="s">
        <v>1359</v>
      </c>
      <c r="F1226" s="3" t="s">
        <v>6158</v>
      </c>
      <c r="G1226" s="20" t="s">
        <v>3873</v>
      </c>
      <c r="H1226" s="68" t="s">
        <v>6159</v>
      </c>
      <c r="I1226" s="68" t="s">
        <v>3873</v>
      </c>
      <c r="J1226" s="68" t="s">
        <v>6159</v>
      </c>
      <c r="K1226" s="68" t="s">
        <v>6249</v>
      </c>
      <c r="L1226" s="68" t="s">
        <v>6159</v>
      </c>
      <c r="M1226" s="19" t="str">
        <f>VLOOKUP($A1226,'[4]TOM T'!$C:$D,2,FALSE)</f>
        <v>Locations related</v>
      </c>
      <c r="N1226" s="19" t="str">
        <f>IF((COUNTIF($G1226:$L1226,"Global Category")+COUNTIF($G1226:$L1226,"Regional Category"))&gt;0,"YES","")</f>
        <v/>
      </c>
      <c r="O1226" s="92" t="s">
        <v>3873</v>
      </c>
      <c r="P1226" s="93"/>
      <c r="Q1226" s="93"/>
      <c r="R1226" s="93"/>
      <c r="S1226" s="93"/>
      <c r="T1226" s="93"/>
      <c r="U1226" s="93"/>
      <c r="V1226" s="22"/>
    </row>
    <row r="1227" spans="1:22" ht="114.75" x14ac:dyDescent="0.45">
      <c r="A1227" s="18">
        <v>2786</v>
      </c>
      <c r="B1227" s="7" t="s">
        <v>2380</v>
      </c>
      <c r="C1227" s="7" t="s">
        <v>4890</v>
      </c>
      <c r="D1227" s="3" t="s">
        <v>107</v>
      </c>
      <c r="E1227" s="3" t="s">
        <v>108</v>
      </c>
      <c r="F1227" s="3" t="s">
        <v>6158</v>
      </c>
      <c r="G1227" s="20" t="s">
        <v>3872</v>
      </c>
      <c r="H1227" s="68" t="s">
        <v>6159</v>
      </c>
      <c r="I1227" s="68" t="s">
        <v>3872</v>
      </c>
      <c r="J1227" s="68" t="s">
        <v>6159</v>
      </c>
      <c r="K1227" s="68" t="s">
        <v>3872</v>
      </c>
      <c r="L1227" s="68" t="s">
        <v>6159</v>
      </c>
      <c r="M1227" s="19" t="str">
        <f>VLOOKUP($A1227,'[4]TOM T'!$C:$D,2,FALSE)</f>
        <v>Locations related</v>
      </c>
      <c r="N1227" s="19" t="str">
        <f>IF((COUNTIF($G1227:$L1227,"Global Category")+COUNTIF($G1227:$L1227,"Regional Category"))&gt;0,"YES","")</f>
        <v/>
      </c>
      <c r="O1227" s="20" t="s">
        <v>3872</v>
      </c>
      <c r="P1227" s="93"/>
      <c r="Q1227" s="93"/>
      <c r="R1227" s="93"/>
      <c r="S1227" s="93"/>
      <c r="T1227" s="93"/>
      <c r="U1227" s="93"/>
      <c r="V1227" s="22"/>
    </row>
    <row r="1228" spans="1:22" ht="127.5" x14ac:dyDescent="0.45">
      <c r="A1228" s="18">
        <v>2787</v>
      </c>
      <c r="B1228" s="7" t="s">
        <v>2381</v>
      </c>
      <c r="C1228" s="7" t="s">
        <v>4891</v>
      </c>
      <c r="D1228" s="3" t="s">
        <v>110</v>
      </c>
      <c r="E1228" s="3" t="s">
        <v>111</v>
      </c>
      <c r="F1228" s="3" t="s">
        <v>6158</v>
      </c>
      <c r="G1228" s="20" t="s">
        <v>3873</v>
      </c>
      <c r="H1228" s="68" t="s">
        <v>6159</v>
      </c>
      <c r="I1228" s="68" t="s">
        <v>3873</v>
      </c>
      <c r="J1228" s="68" t="s">
        <v>6159</v>
      </c>
      <c r="K1228" s="68" t="s">
        <v>3873</v>
      </c>
      <c r="L1228" s="68" t="s">
        <v>6159</v>
      </c>
      <c r="M1228" s="19" t="str">
        <f>VLOOKUP($A1228,'[4]TOM T'!$C:$D,2,FALSE)</f>
        <v>Locations related</v>
      </c>
      <c r="N1228" s="19" t="str">
        <f>IF((COUNTIF($G1228:$L1228,"Global Category")+COUNTIF($G1228:$L1228,"Regional Category"))&gt;0,"YES","")</f>
        <v/>
      </c>
      <c r="O1228" s="92" t="s">
        <v>3873</v>
      </c>
      <c r="P1228" s="93"/>
      <c r="Q1228" s="93"/>
      <c r="R1228" s="93"/>
      <c r="S1228" s="93"/>
      <c r="T1228" s="93"/>
      <c r="U1228" s="93"/>
      <c r="V1228" s="22"/>
    </row>
    <row r="1229" spans="1:22" ht="114.75" x14ac:dyDescent="0.45">
      <c r="A1229" s="18">
        <v>2788</v>
      </c>
      <c r="B1229" s="7" t="s">
        <v>2382</v>
      </c>
      <c r="C1229" s="7" t="s">
        <v>4892</v>
      </c>
      <c r="D1229" s="3" t="s">
        <v>113</v>
      </c>
      <c r="E1229" s="3" t="s">
        <v>114</v>
      </c>
      <c r="F1229" s="3" t="s">
        <v>6158</v>
      </c>
      <c r="G1229" s="20" t="s">
        <v>3873</v>
      </c>
      <c r="H1229" s="68" t="s">
        <v>6159</v>
      </c>
      <c r="I1229" s="68" t="s">
        <v>3873</v>
      </c>
      <c r="J1229" s="68" t="s">
        <v>6159</v>
      </c>
      <c r="K1229" s="68" t="s">
        <v>3873</v>
      </c>
      <c r="L1229" s="68" t="s">
        <v>6159</v>
      </c>
      <c r="M1229" s="19" t="str">
        <f>VLOOKUP($A1229,'[4]TOM T'!$C:$D,2,FALSE)</f>
        <v>Locations related</v>
      </c>
      <c r="N1229" s="19" t="str">
        <f>IF((COUNTIF($G1229:$L1229,"Global Category")+COUNTIF($G1229:$L1229,"Regional Category"))&gt;0,"YES","")</f>
        <v/>
      </c>
      <c r="O1229" s="134" t="s">
        <v>3873</v>
      </c>
      <c r="P1229" s="93"/>
      <c r="Q1229" s="93"/>
      <c r="R1229" s="93"/>
      <c r="S1229" s="93"/>
      <c r="T1229" s="93"/>
      <c r="U1229" s="93"/>
      <c r="V1229" s="22"/>
    </row>
    <row r="1230" spans="1:22" ht="127.5" x14ac:dyDescent="0.45">
      <c r="A1230" s="18">
        <v>2789</v>
      </c>
      <c r="B1230" s="7" t="s">
        <v>2383</v>
      </c>
      <c r="C1230" s="7" t="s">
        <v>4893</v>
      </c>
      <c r="D1230" s="3" t="s">
        <v>116</v>
      </c>
      <c r="E1230" s="3" t="s">
        <v>117</v>
      </c>
      <c r="F1230" s="3" t="s">
        <v>6158</v>
      </c>
      <c r="G1230" s="20" t="s">
        <v>3873</v>
      </c>
      <c r="H1230" s="68" t="s">
        <v>6159</v>
      </c>
      <c r="I1230" s="68" t="s">
        <v>3873</v>
      </c>
      <c r="J1230" s="68" t="s">
        <v>6159</v>
      </c>
      <c r="K1230" s="68" t="s">
        <v>3873</v>
      </c>
      <c r="L1230" s="68" t="s">
        <v>6159</v>
      </c>
      <c r="M1230" s="19" t="str">
        <f>VLOOKUP($A1230,'[4]TOM T'!$C:$D,2,FALSE)</f>
        <v>Locations related</v>
      </c>
      <c r="N1230" s="19" t="str">
        <f>IF((COUNTIF($G1230:$L1230,"Global Category")+COUNTIF($G1230:$L1230,"Regional Category"))&gt;0,"YES","")</f>
        <v/>
      </c>
      <c r="O1230" s="92" t="s">
        <v>3873</v>
      </c>
      <c r="P1230" s="93"/>
      <c r="Q1230" s="93"/>
      <c r="R1230" s="93"/>
      <c r="S1230" s="93"/>
      <c r="T1230" s="93"/>
      <c r="U1230" s="93"/>
      <c r="V1230" s="22"/>
    </row>
    <row r="1231" spans="1:22" ht="114.75" x14ac:dyDescent="0.45">
      <c r="A1231" s="18">
        <v>2790</v>
      </c>
      <c r="B1231" s="7" t="s">
        <v>2384</v>
      </c>
      <c r="C1231" s="7" t="s">
        <v>4894</v>
      </c>
      <c r="D1231" s="3" t="s">
        <v>119</v>
      </c>
      <c r="E1231" s="3" t="s">
        <v>3875</v>
      </c>
      <c r="F1231" s="3" t="s">
        <v>6158</v>
      </c>
      <c r="G1231" s="20" t="s">
        <v>3873</v>
      </c>
      <c r="H1231" s="68" t="s">
        <v>6159</v>
      </c>
      <c r="I1231" s="68" t="s">
        <v>3873</v>
      </c>
      <c r="J1231" s="68" t="s">
        <v>6159</v>
      </c>
      <c r="K1231" s="68" t="s">
        <v>3873</v>
      </c>
      <c r="L1231" s="68" t="s">
        <v>6159</v>
      </c>
      <c r="M1231" s="19" t="str">
        <f>VLOOKUP($A1231,'[4]TOM T'!$C:$D,2,FALSE)</f>
        <v>Locations related</v>
      </c>
      <c r="N1231" s="19" t="str">
        <f>IF((COUNTIF($G1231:$L1231,"Global Category")+COUNTIF($G1231:$L1231,"Regional Category"))&gt;0,"YES","")</f>
        <v/>
      </c>
      <c r="O1231" s="134" t="s">
        <v>3873</v>
      </c>
      <c r="P1231" s="93"/>
      <c r="Q1231" s="93"/>
      <c r="R1231" s="93"/>
      <c r="S1231" s="93"/>
      <c r="T1231" s="93"/>
      <c r="U1231" s="93"/>
      <c r="V1231" s="22"/>
    </row>
    <row r="1232" spans="1:22" ht="114.75" x14ac:dyDescent="0.45">
      <c r="A1232" s="8">
        <v>2794</v>
      </c>
      <c r="B1232" s="7" t="s">
        <v>2385</v>
      </c>
      <c r="C1232" s="7" t="s">
        <v>3780</v>
      </c>
      <c r="D1232" s="3" t="s">
        <v>338</v>
      </c>
      <c r="E1232" s="3" t="s">
        <v>339</v>
      </c>
      <c r="F1232" s="3" t="s">
        <v>5897</v>
      </c>
      <c r="G1232" s="20" t="s">
        <v>3841</v>
      </c>
      <c r="H1232" s="68" t="s">
        <v>3845</v>
      </c>
      <c r="I1232" s="69" t="s">
        <v>3841</v>
      </c>
      <c r="J1232" s="68" t="s">
        <v>3845</v>
      </c>
      <c r="K1232" s="68" t="s">
        <v>3841</v>
      </c>
      <c r="L1232" s="68" t="s">
        <v>3845</v>
      </c>
      <c r="M1232" s="19" t="str">
        <f>VLOOKUP($A1232,'[4]TOM T'!$C:$D,2,FALSE)</f>
        <v>Locations related</v>
      </c>
      <c r="N1232" s="19" t="str">
        <f>IF((COUNTIF($G1232:$L1232,"Global Category")+COUNTIF($G1232:$L1232,"Regional Category"))&gt;0,"YES","")</f>
        <v>YES</v>
      </c>
      <c r="O1232" s="92" t="s">
        <v>3841</v>
      </c>
      <c r="P1232" s="94" t="s">
        <v>3845</v>
      </c>
      <c r="Q1232" s="93"/>
      <c r="R1232" s="12"/>
      <c r="S1232" s="93"/>
      <c r="T1232" s="93"/>
      <c r="U1232" s="93"/>
      <c r="V1232" s="22"/>
    </row>
    <row r="1233" spans="1:22" ht="127.5" x14ac:dyDescent="0.45">
      <c r="A1233" s="18">
        <v>2797</v>
      </c>
      <c r="B1233" s="7" t="s">
        <v>2386</v>
      </c>
      <c r="C1233" s="7" t="s">
        <v>4895</v>
      </c>
      <c r="D1233" s="3" t="s">
        <v>1368</v>
      </c>
      <c r="E1233" s="3" t="s">
        <v>328</v>
      </c>
      <c r="F1233" s="3" t="s">
        <v>6158</v>
      </c>
      <c r="G1233" s="20" t="s">
        <v>3872</v>
      </c>
      <c r="H1233" s="68" t="s">
        <v>6159</v>
      </c>
      <c r="I1233" s="68" t="s">
        <v>3872</v>
      </c>
      <c r="J1233" s="68" t="s">
        <v>6159</v>
      </c>
      <c r="K1233" s="68" t="s">
        <v>3872</v>
      </c>
      <c r="L1233" s="68" t="s">
        <v>6159</v>
      </c>
      <c r="M1233" s="19" t="str">
        <f>VLOOKUP($A1233,'[4]TOM T'!$C:$D,2,FALSE)</f>
        <v>Locations related</v>
      </c>
      <c r="N1233" s="19" t="str">
        <f>IF((COUNTIF($G1233:$L1233,"Global Category")+COUNTIF($G1233:$L1233,"Regional Category"))&gt;0,"YES","")</f>
        <v/>
      </c>
      <c r="O1233" s="20" t="s">
        <v>3872</v>
      </c>
      <c r="P1233" s="93"/>
      <c r="Q1233" s="93"/>
      <c r="R1233" s="93"/>
      <c r="S1233" s="93"/>
      <c r="T1233" s="93"/>
      <c r="U1233" s="93"/>
      <c r="V1233" s="22"/>
    </row>
    <row r="1234" spans="1:22" ht="127.5" x14ac:dyDescent="0.45">
      <c r="A1234" s="18">
        <v>2798</v>
      </c>
      <c r="B1234" s="7" t="s">
        <v>2387</v>
      </c>
      <c r="C1234" s="7" t="s">
        <v>4896</v>
      </c>
      <c r="D1234" s="3" t="s">
        <v>327</v>
      </c>
      <c r="E1234" s="3" t="s">
        <v>328</v>
      </c>
      <c r="F1234" s="3" t="s">
        <v>6158</v>
      </c>
      <c r="G1234" s="20" t="s">
        <v>3873</v>
      </c>
      <c r="H1234" s="68" t="s">
        <v>6159</v>
      </c>
      <c r="I1234" s="68" t="s">
        <v>3873</v>
      </c>
      <c r="J1234" s="68" t="s">
        <v>6159</v>
      </c>
      <c r="K1234" s="68" t="s">
        <v>3873</v>
      </c>
      <c r="L1234" s="68" t="s">
        <v>6159</v>
      </c>
      <c r="M1234" s="19" t="str">
        <f>VLOOKUP($A1234,'[4]TOM T'!$C:$D,2,FALSE)</f>
        <v>Locations related</v>
      </c>
      <c r="N1234" s="19" t="str">
        <f>IF((COUNTIF($G1234:$L1234,"Global Category")+COUNTIF($G1234:$L1234,"Regional Category"))&gt;0,"YES","")</f>
        <v/>
      </c>
      <c r="O1234" s="92" t="s">
        <v>3873</v>
      </c>
      <c r="P1234" s="93"/>
      <c r="Q1234" s="93"/>
      <c r="R1234" s="93"/>
      <c r="S1234" s="93"/>
      <c r="T1234" s="93"/>
      <c r="U1234" s="93"/>
      <c r="V1234" s="22"/>
    </row>
    <row r="1235" spans="1:22" ht="127.5" x14ac:dyDescent="0.45">
      <c r="A1235" s="18">
        <v>2799</v>
      </c>
      <c r="B1235" s="7" t="s">
        <v>2388</v>
      </c>
      <c r="C1235" s="7" t="s">
        <v>4897</v>
      </c>
      <c r="D1235" s="3" t="s">
        <v>330</v>
      </c>
      <c r="E1235" s="3" t="s">
        <v>331</v>
      </c>
      <c r="F1235" s="3" t="s">
        <v>6158</v>
      </c>
      <c r="G1235" s="20" t="s">
        <v>3872</v>
      </c>
      <c r="H1235" s="68" t="s">
        <v>6159</v>
      </c>
      <c r="I1235" s="68" t="s">
        <v>3872</v>
      </c>
      <c r="J1235" s="68" t="s">
        <v>6159</v>
      </c>
      <c r="K1235" s="68" t="s">
        <v>3872</v>
      </c>
      <c r="L1235" s="68" t="s">
        <v>6159</v>
      </c>
      <c r="M1235" s="19" t="str">
        <f>VLOOKUP($A1235,'[4]TOM T'!$C:$D,2,FALSE)</f>
        <v>Locations related</v>
      </c>
      <c r="N1235" s="19" t="str">
        <f>IF((COUNTIF($G1235:$L1235,"Global Category")+COUNTIF($G1235:$L1235,"Regional Category"))&gt;0,"YES","")</f>
        <v/>
      </c>
      <c r="O1235" s="20" t="s">
        <v>3872</v>
      </c>
      <c r="P1235" s="93"/>
      <c r="Q1235" s="93"/>
      <c r="R1235" s="93"/>
      <c r="S1235" s="93"/>
      <c r="T1235" s="93"/>
      <c r="U1235" s="93"/>
      <c r="V1235" s="22"/>
    </row>
    <row r="1236" spans="1:22" ht="127.5" x14ac:dyDescent="0.45">
      <c r="A1236" s="8">
        <v>2801</v>
      </c>
      <c r="B1236" s="7" t="s">
        <v>2389</v>
      </c>
      <c r="C1236" s="7" t="s">
        <v>4898</v>
      </c>
      <c r="D1236" s="3" t="s">
        <v>338</v>
      </c>
      <c r="E1236" s="3" t="s">
        <v>339</v>
      </c>
      <c r="F1236" s="3" t="s">
        <v>6158</v>
      </c>
      <c r="G1236" s="20" t="s">
        <v>3872</v>
      </c>
      <c r="H1236" s="68" t="s">
        <v>6159</v>
      </c>
      <c r="I1236" s="68" t="s">
        <v>3872</v>
      </c>
      <c r="J1236" s="68" t="s">
        <v>6159</v>
      </c>
      <c r="K1236" s="68" t="s">
        <v>3872</v>
      </c>
      <c r="L1236" s="68" t="s">
        <v>6159</v>
      </c>
      <c r="M1236" s="19" t="str">
        <f>VLOOKUP($A1236,'[4]TOM T'!$C:$D,2,FALSE)</f>
        <v>Locations related</v>
      </c>
      <c r="N1236" s="19" t="str">
        <f>IF((COUNTIF($G1236:$L1236,"Global Category")+COUNTIF($G1236:$L1236,"Regional Category"))&gt;0,"YES","")</f>
        <v/>
      </c>
      <c r="O1236" s="20" t="s">
        <v>3872</v>
      </c>
      <c r="P1236" s="93"/>
      <c r="Q1236" s="93"/>
      <c r="R1236" s="93"/>
      <c r="S1236" s="93"/>
      <c r="T1236" s="93"/>
      <c r="U1236" s="93"/>
      <c r="V1236" s="22"/>
    </row>
    <row r="1237" spans="1:22" ht="127.5" x14ac:dyDescent="0.45">
      <c r="A1237" s="18">
        <v>2804</v>
      </c>
      <c r="B1237" s="7" t="s">
        <v>2390</v>
      </c>
      <c r="C1237" s="7" t="s">
        <v>4899</v>
      </c>
      <c r="D1237" s="3" t="s">
        <v>107</v>
      </c>
      <c r="E1237" s="3" t="s">
        <v>108</v>
      </c>
      <c r="F1237" s="3" t="s">
        <v>6158</v>
      </c>
      <c r="G1237" s="20" t="s">
        <v>3872</v>
      </c>
      <c r="H1237" s="68" t="s">
        <v>6159</v>
      </c>
      <c r="I1237" s="68" t="s">
        <v>3872</v>
      </c>
      <c r="J1237" s="68" t="s">
        <v>6159</v>
      </c>
      <c r="K1237" s="68" t="s">
        <v>3872</v>
      </c>
      <c r="L1237" s="68" t="s">
        <v>6159</v>
      </c>
      <c r="M1237" s="19" t="str">
        <f>VLOOKUP($A1237,'[4]TOM T'!$C:$D,2,FALSE)</f>
        <v>Locations related</v>
      </c>
      <c r="N1237" s="19" t="str">
        <f>IF((COUNTIF($G1237:$L1237,"Global Category")+COUNTIF($G1237:$L1237,"Regional Category"))&gt;0,"YES","")</f>
        <v/>
      </c>
      <c r="O1237" s="20" t="s">
        <v>3872</v>
      </c>
      <c r="P1237" s="93"/>
      <c r="Q1237" s="93"/>
      <c r="R1237" s="93"/>
      <c r="S1237" s="93"/>
      <c r="T1237" s="93"/>
      <c r="U1237" s="93"/>
      <c r="V1237" s="22"/>
    </row>
    <row r="1238" spans="1:22" ht="127.5" x14ac:dyDescent="0.45">
      <c r="A1238" s="18">
        <v>2805</v>
      </c>
      <c r="B1238" s="7" t="s">
        <v>2391</v>
      </c>
      <c r="C1238" s="7" t="s">
        <v>4900</v>
      </c>
      <c r="D1238" s="3" t="s">
        <v>110</v>
      </c>
      <c r="E1238" s="3" t="s">
        <v>111</v>
      </c>
      <c r="F1238" s="3" t="s">
        <v>6158</v>
      </c>
      <c r="G1238" s="20" t="s">
        <v>3873</v>
      </c>
      <c r="H1238" s="68" t="s">
        <v>6159</v>
      </c>
      <c r="I1238" s="68" t="s">
        <v>3873</v>
      </c>
      <c r="J1238" s="68" t="s">
        <v>6159</v>
      </c>
      <c r="K1238" s="68" t="s">
        <v>3873</v>
      </c>
      <c r="L1238" s="68" t="s">
        <v>6159</v>
      </c>
      <c r="M1238" s="19" t="str">
        <f>VLOOKUP($A1238,'[4]TOM T'!$C:$D,2,FALSE)</f>
        <v>Locations related</v>
      </c>
      <c r="N1238" s="19" t="str">
        <f>IF((COUNTIF($G1238:$L1238,"Global Category")+COUNTIF($G1238:$L1238,"Regional Category"))&gt;0,"YES","")</f>
        <v/>
      </c>
      <c r="O1238" s="92" t="s">
        <v>3873</v>
      </c>
      <c r="P1238" s="93"/>
      <c r="Q1238" s="93"/>
      <c r="R1238" s="93"/>
      <c r="S1238" s="93"/>
      <c r="T1238" s="93"/>
      <c r="U1238" s="93"/>
      <c r="V1238" s="22"/>
    </row>
    <row r="1239" spans="1:22" ht="127.5" x14ac:dyDescent="0.45">
      <c r="A1239" s="18">
        <v>2806</v>
      </c>
      <c r="B1239" s="7" t="s">
        <v>2392</v>
      </c>
      <c r="C1239" s="7" t="s">
        <v>4901</v>
      </c>
      <c r="D1239" s="3" t="s">
        <v>113</v>
      </c>
      <c r="E1239" s="3" t="s">
        <v>114</v>
      </c>
      <c r="F1239" s="3" t="s">
        <v>6158</v>
      </c>
      <c r="G1239" s="20" t="s">
        <v>3873</v>
      </c>
      <c r="H1239" s="68" t="s">
        <v>6159</v>
      </c>
      <c r="I1239" s="68" t="s">
        <v>3873</v>
      </c>
      <c r="J1239" s="68" t="s">
        <v>6159</v>
      </c>
      <c r="K1239" s="68" t="s">
        <v>3873</v>
      </c>
      <c r="L1239" s="68" t="s">
        <v>6159</v>
      </c>
      <c r="M1239" s="19" t="str">
        <f>VLOOKUP($A1239,'[4]TOM T'!$C:$D,2,FALSE)</f>
        <v>Locations related</v>
      </c>
      <c r="N1239" s="19" t="str">
        <f>IF((COUNTIF($G1239:$L1239,"Global Category")+COUNTIF($G1239:$L1239,"Regional Category"))&gt;0,"YES","")</f>
        <v/>
      </c>
      <c r="O1239" s="92" t="s">
        <v>3873</v>
      </c>
      <c r="P1239" s="93"/>
      <c r="Q1239" s="93"/>
      <c r="R1239" s="93"/>
      <c r="S1239" s="93"/>
      <c r="T1239" s="93"/>
      <c r="U1239" s="93"/>
      <c r="V1239" s="22"/>
    </row>
    <row r="1240" spans="1:22" ht="114.75" x14ac:dyDescent="0.45">
      <c r="A1240" s="18">
        <v>2807</v>
      </c>
      <c r="B1240" s="7" t="s">
        <v>2393</v>
      </c>
      <c r="C1240" s="7" t="s">
        <v>4902</v>
      </c>
      <c r="D1240" s="3" t="s">
        <v>116</v>
      </c>
      <c r="E1240" s="3" t="s">
        <v>117</v>
      </c>
      <c r="F1240" s="3" t="s">
        <v>6158</v>
      </c>
      <c r="G1240" s="20" t="s">
        <v>3873</v>
      </c>
      <c r="H1240" s="68" t="s">
        <v>6159</v>
      </c>
      <c r="I1240" s="68" t="s">
        <v>3873</v>
      </c>
      <c r="J1240" s="68" t="s">
        <v>6159</v>
      </c>
      <c r="K1240" s="68" t="s">
        <v>3873</v>
      </c>
      <c r="L1240" s="68" t="s">
        <v>6159</v>
      </c>
      <c r="M1240" s="19" t="str">
        <f>VLOOKUP($A1240,'[4]TOM T'!$C:$D,2,FALSE)</f>
        <v>Locations related</v>
      </c>
      <c r="N1240" s="19" t="str">
        <f>IF((COUNTIF($G1240:$L1240,"Global Category")+COUNTIF($G1240:$L1240,"Regional Category"))&gt;0,"YES","")</f>
        <v/>
      </c>
      <c r="O1240" s="134" t="s">
        <v>3873</v>
      </c>
      <c r="P1240" s="93"/>
      <c r="Q1240" s="93"/>
      <c r="R1240" s="93"/>
      <c r="S1240" s="93"/>
      <c r="T1240" s="93"/>
      <c r="U1240" s="93"/>
      <c r="V1240" s="22"/>
    </row>
    <row r="1241" spans="1:22" ht="127.5" x14ac:dyDescent="0.45">
      <c r="A1241" s="18">
        <v>2808</v>
      </c>
      <c r="B1241" s="7" t="s">
        <v>2394</v>
      </c>
      <c r="C1241" s="7" t="s">
        <v>4903</v>
      </c>
      <c r="D1241" s="3" t="s">
        <v>119</v>
      </c>
      <c r="E1241" s="3" t="s">
        <v>3875</v>
      </c>
      <c r="F1241" s="3" t="s">
        <v>6158</v>
      </c>
      <c r="G1241" s="20" t="s">
        <v>3873</v>
      </c>
      <c r="H1241" s="68" t="s">
        <v>6159</v>
      </c>
      <c r="I1241" s="68" t="s">
        <v>3873</v>
      </c>
      <c r="J1241" s="68" t="s">
        <v>6159</v>
      </c>
      <c r="K1241" s="68" t="s">
        <v>3873</v>
      </c>
      <c r="L1241" s="68" t="s">
        <v>6159</v>
      </c>
      <c r="M1241" s="19" t="str">
        <f>VLOOKUP($A1241,'[4]TOM T'!$C:$D,2,FALSE)</f>
        <v>Locations related</v>
      </c>
      <c r="N1241" s="19" t="str">
        <f>IF((COUNTIF($G1241:$L1241,"Global Category")+COUNTIF($G1241:$L1241,"Regional Category"))&gt;0,"YES","")</f>
        <v/>
      </c>
      <c r="O1241" s="92" t="s">
        <v>3873</v>
      </c>
      <c r="P1241" s="93"/>
      <c r="Q1241" s="93"/>
      <c r="R1241" s="93"/>
      <c r="S1241" s="93"/>
      <c r="T1241" s="93"/>
      <c r="U1241" s="93"/>
      <c r="V1241" s="22"/>
    </row>
    <row r="1242" spans="1:22" ht="409.5" x14ac:dyDescent="0.45">
      <c r="A1242" s="18">
        <v>2812</v>
      </c>
      <c r="B1242" s="7" t="s">
        <v>2395</v>
      </c>
      <c r="C1242" s="7" t="s">
        <v>4904</v>
      </c>
      <c r="D1242" s="3" t="s">
        <v>325</v>
      </c>
      <c r="E1242" s="3" t="s">
        <v>326</v>
      </c>
      <c r="F1242" s="3" t="s">
        <v>6158</v>
      </c>
      <c r="G1242" s="20" t="s">
        <v>3872</v>
      </c>
      <c r="H1242" s="68" t="s">
        <v>6159</v>
      </c>
      <c r="I1242" s="68" t="s">
        <v>3872</v>
      </c>
      <c r="J1242" s="68" t="s">
        <v>6159</v>
      </c>
      <c r="K1242" s="68" t="s">
        <v>3872</v>
      </c>
      <c r="L1242" s="68" t="s">
        <v>6159</v>
      </c>
      <c r="M1242" s="19" t="str">
        <f>VLOOKUP($A1242,'[4]TOM T'!$C:$D,2,FALSE)</f>
        <v>Locations related</v>
      </c>
      <c r="N1242" s="19" t="str">
        <f>IF((COUNTIF($G1242:$L1242,"Global Category")+COUNTIF($G1242:$L1242,"Regional Category"))&gt;0,"YES","")</f>
        <v/>
      </c>
      <c r="O1242" s="68" t="s">
        <v>3872</v>
      </c>
      <c r="P1242" s="93"/>
      <c r="Q1242" s="93"/>
      <c r="R1242" s="93"/>
      <c r="S1242" s="93"/>
      <c r="T1242" s="93"/>
      <c r="U1242" s="93"/>
      <c r="V1242" s="22"/>
    </row>
    <row r="1243" spans="1:22" ht="140.25" x14ac:dyDescent="0.45">
      <c r="A1243" s="18">
        <v>2816</v>
      </c>
      <c r="B1243" s="7" t="s">
        <v>2396</v>
      </c>
      <c r="C1243" s="7" t="s">
        <v>4905</v>
      </c>
      <c r="D1243" s="3" t="s">
        <v>864</v>
      </c>
      <c r="E1243" s="3" t="s">
        <v>865</v>
      </c>
      <c r="F1243" s="3" t="s">
        <v>6158</v>
      </c>
      <c r="G1243" s="20" t="s">
        <v>3872</v>
      </c>
      <c r="H1243" s="68" t="s">
        <v>6159</v>
      </c>
      <c r="I1243" s="68" t="s">
        <v>3872</v>
      </c>
      <c r="J1243" s="68" t="s">
        <v>6159</v>
      </c>
      <c r="K1243" s="68" t="s">
        <v>3872</v>
      </c>
      <c r="L1243" s="68" t="s">
        <v>6159</v>
      </c>
      <c r="M1243" s="19" t="str">
        <f>VLOOKUP($A1243,'[4]TOM T'!$C:$D,2,FALSE)</f>
        <v>Locations related</v>
      </c>
      <c r="N1243" s="19" t="str">
        <f>IF((COUNTIF($G1243:$L1243,"Global Category")+COUNTIF($G1243:$L1243,"Regional Category"))&gt;0,"YES","")</f>
        <v/>
      </c>
      <c r="O1243" s="20" t="s">
        <v>3872</v>
      </c>
      <c r="P1243" s="93"/>
      <c r="Q1243" s="93"/>
      <c r="R1243" s="93"/>
      <c r="S1243" s="93"/>
      <c r="T1243" s="93"/>
      <c r="U1243" s="93"/>
      <c r="V1243" s="22"/>
    </row>
    <row r="1244" spans="1:22" ht="127.5" x14ac:dyDescent="0.45">
      <c r="A1244" s="8">
        <v>2823</v>
      </c>
      <c r="B1244" s="7" t="s">
        <v>2397</v>
      </c>
      <c r="C1244" s="7" t="s">
        <v>4906</v>
      </c>
      <c r="D1244" s="3" t="s">
        <v>2398</v>
      </c>
      <c r="E1244" s="3" t="s">
        <v>2399</v>
      </c>
      <c r="F1244" s="3" t="s">
        <v>6158</v>
      </c>
      <c r="G1244" s="11" t="s">
        <v>3878</v>
      </c>
      <c r="H1244" s="68" t="s">
        <v>6159</v>
      </c>
      <c r="I1244" s="69" t="s">
        <v>3878</v>
      </c>
      <c r="J1244" s="68" t="s">
        <v>6159</v>
      </c>
      <c r="K1244" s="68" t="s">
        <v>3878</v>
      </c>
      <c r="L1244" s="68" t="s">
        <v>6159</v>
      </c>
      <c r="M1244" s="19" t="str">
        <f>VLOOKUP($A1244,'[4]TOM T'!$C:$D,2,FALSE)</f>
        <v>Out of scope</v>
      </c>
      <c r="N1244" s="19" t="str">
        <f>IF((COUNTIF($G1244:$L1244,"Global Category")+COUNTIF($G1244:$L1244,"Regional Category"))&gt;0,"YES","")</f>
        <v/>
      </c>
      <c r="O1244" s="134" t="s">
        <v>3878</v>
      </c>
      <c r="P1244" s="93"/>
      <c r="Q1244" s="93"/>
      <c r="R1244" s="93"/>
      <c r="S1244" s="93"/>
      <c r="T1244" s="93"/>
      <c r="U1244" s="93"/>
      <c r="V1244" s="22"/>
    </row>
    <row r="1245" spans="1:22" ht="127.5" x14ac:dyDescent="0.45">
      <c r="A1245" s="8">
        <v>2839</v>
      </c>
      <c r="B1245" s="7" t="s">
        <v>2400</v>
      </c>
      <c r="C1245" s="7" t="s">
        <v>4907</v>
      </c>
      <c r="D1245" s="3" t="s">
        <v>107</v>
      </c>
      <c r="E1245" s="3" t="s">
        <v>108</v>
      </c>
      <c r="F1245" s="3" t="s">
        <v>6158</v>
      </c>
      <c r="G1245" s="11" t="s">
        <v>3878</v>
      </c>
      <c r="H1245" s="68" t="s">
        <v>6159</v>
      </c>
      <c r="I1245" s="69" t="s">
        <v>3878</v>
      </c>
      <c r="J1245" s="68" t="s">
        <v>6159</v>
      </c>
      <c r="K1245" s="68" t="s">
        <v>3878</v>
      </c>
      <c r="L1245" s="68" t="s">
        <v>6159</v>
      </c>
      <c r="M1245" s="19" t="str">
        <f>VLOOKUP($A1245,'[4]TOM T'!$C:$D,2,FALSE)</f>
        <v>Out of scope</v>
      </c>
      <c r="N1245" s="19" t="str">
        <f>IF((COUNTIF($G1245:$L1245,"Global Category")+COUNTIF($G1245:$L1245,"Regional Category"))&gt;0,"YES","")</f>
        <v/>
      </c>
      <c r="O1245" s="92" t="s">
        <v>3878</v>
      </c>
      <c r="P1245" s="93"/>
      <c r="Q1245" s="93"/>
      <c r="R1245" s="93"/>
      <c r="S1245" s="93"/>
      <c r="T1245" s="93"/>
      <c r="U1245" s="93"/>
      <c r="V1245" s="22"/>
    </row>
    <row r="1246" spans="1:22" ht="127.5" x14ac:dyDescent="0.45">
      <c r="A1246" s="18">
        <v>2840</v>
      </c>
      <c r="B1246" s="7" t="s">
        <v>2401</v>
      </c>
      <c r="C1246" s="7" t="s">
        <v>4908</v>
      </c>
      <c r="D1246" s="3" t="s">
        <v>110</v>
      </c>
      <c r="E1246" s="3" t="s">
        <v>111</v>
      </c>
      <c r="F1246" s="3" t="s">
        <v>6158</v>
      </c>
      <c r="G1246" s="20" t="s">
        <v>3873</v>
      </c>
      <c r="H1246" s="68" t="s">
        <v>6159</v>
      </c>
      <c r="I1246" s="68" t="s">
        <v>3873</v>
      </c>
      <c r="J1246" s="68" t="s">
        <v>6159</v>
      </c>
      <c r="K1246" s="68" t="s">
        <v>3873</v>
      </c>
      <c r="L1246" s="68" t="s">
        <v>6159</v>
      </c>
      <c r="M1246" s="19" t="str">
        <f>VLOOKUP($A1246,'[4]TOM T'!$C:$D,2,FALSE)</f>
        <v>Out of scope</v>
      </c>
      <c r="N1246" s="19" t="str">
        <f>IF((COUNTIF($G1246:$L1246,"Global Category")+COUNTIF($G1246:$L1246,"Regional Category"))&gt;0,"YES","")</f>
        <v/>
      </c>
      <c r="O1246" s="134" t="s">
        <v>3873</v>
      </c>
      <c r="P1246" s="93"/>
      <c r="Q1246" s="93"/>
      <c r="R1246" s="93"/>
      <c r="S1246" s="93"/>
      <c r="T1246" s="93"/>
      <c r="U1246" s="93"/>
      <c r="V1246" s="22"/>
    </row>
    <row r="1247" spans="1:22" ht="127.5" x14ac:dyDescent="0.45">
      <c r="A1247" s="18">
        <v>2841</v>
      </c>
      <c r="B1247" s="7" t="s">
        <v>2402</v>
      </c>
      <c r="C1247" s="7" t="s">
        <v>4909</v>
      </c>
      <c r="D1247" s="3" t="s">
        <v>113</v>
      </c>
      <c r="E1247" s="3" t="s">
        <v>114</v>
      </c>
      <c r="F1247" s="3" t="s">
        <v>6158</v>
      </c>
      <c r="G1247" s="20" t="s">
        <v>3873</v>
      </c>
      <c r="H1247" s="68" t="s">
        <v>6159</v>
      </c>
      <c r="I1247" s="68" t="s">
        <v>3873</v>
      </c>
      <c r="J1247" s="68" t="s">
        <v>6159</v>
      </c>
      <c r="K1247" s="68" t="s">
        <v>3873</v>
      </c>
      <c r="L1247" s="68" t="s">
        <v>6159</v>
      </c>
      <c r="M1247" s="19" t="str">
        <f>VLOOKUP($A1247,'[4]TOM T'!$C:$D,2,FALSE)</f>
        <v>Out of scope</v>
      </c>
      <c r="N1247" s="19" t="str">
        <f>IF((COUNTIF($G1247:$L1247,"Global Category")+COUNTIF($G1247:$L1247,"Regional Category"))&gt;0,"YES","")</f>
        <v/>
      </c>
      <c r="O1247" s="92" t="s">
        <v>3873</v>
      </c>
      <c r="P1247" s="93"/>
      <c r="Q1247" s="93"/>
      <c r="R1247" s="93"/>
      <c r="S1247" s="93"/>
      <c r="T1247" s="93"/>
      <c r="U1247" s="93"/>
      <c r="V1247" s="22"/>
    </row>
    <row r="1248" spans="1:22" ht="127.5" x14ac:dyDescent="0.45">
      <c r="A1248" s="18">
        <v>2842</v>
      </c>
      <c r="B1248" s="7" t="s">
        <v>2403</v>
      </c>
      <c r="C1248" s="7" t="s">
        <v>4910</v>
      </c>
      <c r="D1248" s="3" t="s">
        <v>116</v>
      </c>
      <c r="E1248" s="3" t="s">
        <v>117</v>
      </c>
      <c r="F1248" s="3" t="s">
        <v>6158</v>
      </c>
      <c r="G1248" s="20" t="s">
        <v>3873</v>
      </c>
      <c r="H1248" s="68" t="s">
        <v>6159</v>
      </c>
      <c r="I1248" s="68" t="s">
        <v>3873</v>
      </c>
      <c r="J1248" s="68" t="s">
        <v>6159</v>
      </c>
      <c r="K1248" s="68" t="s">
        <v>3873</v>
      </c>
      <c r="L1248" s="68" t="s">
        <v>6159</v>
      </c>
      <c r="M1248" s="19" t="str">
        <f>VLOOKUP($A1248,'[4]TOM T'!$C:$D,2,FALSE)</f>
        <v>Out of scope</v>
      </c>
      <c r="N1248" s="19" t="str">
        <f>IF((COUNTIF($G1248:$L1248,"Global Category")+COUNTIF($G1248:$L1248,"Regional Category"))&gt;0,"YES","")</f>
        <v/>
      </c>
      <c r="O1248" s="92" t="s">
        <v>3873</v>
      </c>
      <c r="P1248" s="93"/>
      <c r="Q1248" s="93"/>
      <c r="R1248" s="93"/>
      <c r="S1248" s="93"/>
      <c r="T1248" s="93"/>
      <c r="U1248" s="93"/>
      <c r="V1248" s="22"/>
    </row>
    <row r="1249" spans="1:22" ht="127.5" x14ac:dyDescent="0.45">
      <c r="A1249" s="18">
        <v>2843</v>
      </c>
      <c r="B1249" s="7" t="s">
        <v>2404</v>
      </c>
      <c r="C1249" s="7" t="s">
        <v>4911</v>
      </c>
      <c r="D1249" s="3" t="s">
        <v>119</v>
      </c>
      <c r="E1249" s="3" t="s">
        <v>3875</v>
      </c>
      <c r="F1249" s="3" t="s">
        <v>6158</v>
      </c>
      <c r="G1249" s="20" t="s">
        <v>3873</v>
      </c>
      <c r="H1249" s="68" t="s">
        <v>6159</v>
      </c>
      <c r="I1249" s="68" t="s">
        <v>3873</v>
      </c>
      <c r="J1249" s="68" t="s">
        <v>6159</v>
      </c>
      <c r="K1249" s="68" t="s">
        <v>3873</v>
      </c>
      <c r="L1249" s="68" t="s">
        <v>6159</v>
      </c>
      <c r="M1249" s="19" t="str">
        <f>VLOOKUP($A1249,'[4]TOM T'!$C:$D,2,FALSE)</f>
        <v>Out of scope</v>
      </c>
      <c r="N1249" s="19" t="str">
        <f>IF((COUNTIF($G1249:$L1249,"Global Category")+COUNTIF($G1249:$L1249,"Regional Category"))&gt;0,"YES","")</f>
        <v/>
      </c>
      <c r="O1249" s="92" t="s">
        <v>3873</v>
      </c>
      <c r="P1249" s="93"/>
      <c r="Q1249" s="93"/>
      <c r="R1249" s="93"/>
      <c r="S1249" s="93"/>
      <c r="T1249" s="93"/>
      <c r="U1249" s="93"/>
      <c r="V1249" s="22"/>
    </row>
    <row r="1250" spans="1:22" ht="114.75" x14ac:dyDescent="0.45">
      <c r="A1250" s="8">
        <v>2857</v>
      </c>
      <c r="B1250" s="7" t="s">
        <v>2405</v>
      </c>
      <c r="C1250" s="7" t="s">
        <v>3781</v>
      </c>
      <c r="D1250" s="3" t="s">
        <v>2406</v>
      </c>
      <c r="E1250" s="3" t="s">
        <v>2407</v>
      </c>
      <c r="F1250" s="3" t="s">
        <v>6158</v>
      </c>
      <c r="G1250" s="20" t="s">
        <v>3841</v>
      </c>
      <c r="H1250" s="68" t="s">
        <v>3696</v>
      </c>
      <c r="I1250" s="69" t="s">
        <v>3841</v>
      </c>
      <c r="J1250" s="68" t="s">
        <v>3696</v>
      </c>
      <c r="K1250" s="68" t="s">
        <v>3841</v>
      </c>
      <c r="L1250" s="68" t="s">
        <v>3696</v>
      </c>
      <c r="M1250" s="19" t="str">
        <f>VLOOKUP($A1250,'[4]TOM T'!$C:$D,2,FALSE)</f>
        <v>Generic products details</v>
      </c>
      <c r="N1250" s="19" t="str">
        <f>IF((COUNTIF($G1250:$L1250,"Global Category")+COUNTIF($G1250:$L1250,"Regional Category"))&gt;0,"YES","")</f>
        <v>YES</v>
      </c>
      <c r="O1250" s="92" t="s">
        <v>3872</v>
      </c>
      <c r="P1250" s="9"/>
      <c r="Q1250" s="95"/>
      <c r="R1250" s="93"/>
      <c r="S1250" s="93"/>
      <c r="T1250" s="93"/>
      <c r="U1250" s="93"/>
      <c r="V1250" s="22"/>
    </row>
    <row r="1251" spans="1:22" ht="127.5" x14ac:dyDescent="0.45">
      <c r="A1251" s="8">
        <v>2860</v>
      </c>
      <c r="B1251" s="7" t="s">
        <v>2408</v>
      </c>
      <c r="C1251" s="7" t="s">
        <v>3782</v>
      </c>
      <c r="D1251" s="3" t="s">
        <v>2409</v>
      </c>
      <c r="E1251" s="3" t="s">
        <v>2410</v>
      </c>
      <c r="F1251" s="3" t="s">
        <v>6158</v>
      </c>
      <c r="G1251" s="20" t="s">
        <v>3841</v>
      </c>
      <c r="H1251" s="68" t="s">
        <v>3696</v>
      </c>
      <c r="I1251" s="69" t="s">
        <v>3841</v>
      </c>
      <c r="J1251" s="68" t="s">
        <v>3696</v>
      </c>
      <c r="K1251" s="68" t="s">
        <v>3841</v>
      </c>
      <c r="L1251" s="68" t="s">
        <v>3696</v>
      </c>
      <c r="M1251" s="19" t="str">
        <f>VLOOKUP($A1251,'[4]TOM T'!$C:$D,2,FALSE)</f>
        <v>Generic products details</v>
      </c>
      <c r="N1251" s="19" t="str">
        <f>IF((COUNTIF($G1251:$L1251,"Global Category")+COUNTIF($G1251:$L1251,"Regional Category"))&gt;0,"YES","")</f>
        <v>YES</v>
      </c>
      <c r="O1251" s="134" t="s">
        <v>3872</v>
      </c>
      <c r="P1251" s="9"/>
      <c r="Q1251" s="95"/>
      <c r="R1251" s="93"/>
      <c r="S1251" s="93"/>
      <c r="T1251" s="93"/>
      <c r="U1251" s="93"/>
      <c r="V1251" s="22"/>
    </row>
    <row r="1252" spans="1:22" ht="127.5" x14ac:dyDescent="0.45">
      <c r="A1252" s="8">
        <v>2862</v>
      </c>
      <c r="B1252" s="7" t="s">
        <v>2411</v>
      </c>
      <c r="C1252" s="7" t="s">
        <v>3783</v>
      </c>
      <c r="D1252" s="3" t="s">
        <v>2412</v>
      </c>
      <c r="E1252" s="3" t="s">
        <v>2413</v>
      </c>
      <c r="F1252" s="3" t="s">
        <v>6158</v>
      </c>
      <c r="G1252" s="20" t="s">
        <v>3841</v>
      </c>
      <c r="H1252" s="68" t="s">
        <v>3696</v>
      </c>
      <c r="I1252" s="69" t="s">
        <v>3841</v>
      </c>
      <c r="J1252" s="68" t="s">
        <v>3696</v>
      </c>
      <c r="K1252" s="68" t="s">
        <v>3841</v>
      </c>
      <c r="L1252" s="68" t="s">
        <v>3696</v>
      </c>
      <c r="M1252" s="19" t="str">
        <f>VLOOKUP($A1252,'[4]TOM T'!$C:$D,2,FALSE)</f>
        <v>Generic products details</v>
      </c>
      <c r="N1252" s="19" t="str">
        <f>IF((COUNTIF($G1252:$L1252,"Global Category")+COUNTIF($G1252:$L1252,"Regional Category"))&gt;0,"YES","")</f>
        <v>YES</v>
      </c>
      <c r="O1252" s="134" t="s">
        <v>3872</v>
      </c>
      <c r="P1252" s="9"/>
      <c r="Q1252" s="95"/>
      <c r="R1252" s="93"/>
      <c r="S1252" s="93"/>
      <c r="T1252" s="93"/>
      <c r="U1252" s="93"/>
      <c r="V1252" s="22"/>
    </row>
    <row r="1253" spans="1:22" ht="127.5" x14ac:dyDescent="0.45">
      <c r="A1253" s="18">
        <v>2863</v>
      </c>
      <c r="B1253" s="7" t="s">
        <v>2414</v>
      </c>
      <c r="C1253" s="7" t="s">
        <v>4912</v>
      </c>
      <c r="D1253" s="3" t="s">
        <v>2415</v>
      </c>
      <c r="E1253" s="3" t="s">
        <v>2413</v>
      </c>
      <c r="F1253" s="3" t="s">
        <v>6158</v>
      </c>
      <c r="G1253" s="20" t="s">
        <v>3873</v>
      </c>
      <c r="H1253" s="68" t="s">
        <v>6159</v>
      </c>
      <c r="I1253" s="68" t="s">
        <v>3873</v>
      </c>
      <c r="J1253" s="68" t="s">
        <v>6159</v>
      </c>
      <c r="K1253" s="68" t="s">
        <v>6250</v>
      </c>
      <c r="L1253" s="68" t="s">
        <v>6159</v>
      </c>
      <c r="M1253" s="19" t="str">
        <f>VLOOKUP($A1253,'[4]TOM T'!$C:$D,2,FALSE)</f>
        <v>Generic products details</v>
      </c>
      <c r="N1253" s="19" t="str">
        <f>IF((COUNTIF($G1253:$L1253,"Global Category")+COUNTIF($G1253:$L1253,"Regional Category"))&gt;0,"YES","")</f>
        <v/>
      </c>
      <c r="O1253" s="92" t="s">
        <v>3873</v>
      </c>
      <c r="P1253" s="93"/>
      <c r="Q1253" s="93"/>
      <c r="R1253" s="93"/>
      <c r="S1253" s="93"/>
      <c r="T1253" s="93"/>
      <c r="U1253" s="93"/>
      <c r="V1253" s="22"/>
    </row>
    <row r="1254" spans="1:22" ht="127.5" x14ac:dyDescent="0.45">
      <c r="A1254" s="8">
        <v>2864</v>
      </c>
      <c r="B1254" s="7" t="s">
        <v>2416</v>
      </c>
      <c r="C1254" s="7" t="s">
        <v>3784</v>
      </c>
      <c r="D1254" s="3" t="s">
        <v>2417</v>
      </c>
      <c r="E1254" s="3" t="s">
        <v>2418</v>
      </c>
      <c r="F1254" s="3" t="s">
        <v>6158</v>
      </c>
      <c r="G1254" s="20" t="s">
        <v>3841</v>
      </c>
      <c r="H1254" s="68" t="s">
        <v>3696</v>
      </c>
      <c r="I1254" s="69" t="s">
        <v>3878</v>
      </c>
      <c r="J1254" s="68" t="s">
        <v>6159</v>
      </c>
      <c r="K1254" s="68" t="s">
        <v>3841</v>
      </c>
      <c r="L1254" s="68" t="s">
        <v>3696</v>
      </c>
      <c r="M1254" s="19" t="str">
        <f>VLOOKUP($A1254,'[4]TOM T'!$C:$D,2,FALSE)</f>
        <v>Generic products details</v>
      </c>
      <c r="N1254" s="19" t="str">
        <f>IF((COUNTIF($G1254:$L1254,"Global Category")+COUNTIF($G1254:$L1254,"Regional Category"))&gt;0,"YES","")</f>
        <v>YES</v>
      </c>
      <c r="O1254" s="134" t="s">
        <v>3872</v>
      </c>
      <c r="P1254" s="9"/>
      <c r="Q1254" s="95"/>
      <c r="R1254" s="96"/>
      <c r="S1254" s="93"/>
      <c r="T1254" s="93"/>
      <c r="U1254" s="93"/>
      <c r="V1254" s="22"/>
    </row>
    <row r="1255" spans="1:22" ht="127.5" x14ac:dyDescent="0.45">
      <c r="A1255" s="8">
        <v>2875</v>
      </c>
      <c r="B1255" s="7" t="s">
        <v>2419</v>
      </c>
      <c r="C1255" s="7" t="s">
        <v>4913</v>
      </c>
      <c r="D1255" s="3" t="s">
        <v>306</v>
      </c>
      <c r="E1255" s="3" t="s">
        <v>307</v>
      </c>
      <c r="F1255" s="3" t="s">
        <v>6158</v>
      </c>
      <c r="G1255" s="20" t="s">
        <v>3872</v>
      </c>
      <c r="H1255" s="68" t="s">
        <v>6159</v>
      </c>
      <c r="I1255" s="68" t="s">
        <v>3872</v>
      </c>
      <c r="J1255" s="68" t="s">
        <v>6159</v>
      </c>
      <c r="K1255" s="68" t="s">
        <v>3872</v>
      </c>
      <c r="L1255" s="68" t="s">
        <v>6159</v>
      </c>
      <c r="M1255" s="19" t="str">
        <f>VLOOKUP($A1255,'[4]TOM T'!$C:$D,2,FALSE)</f>
        <v>Food facts (nutritions, etc)</v>
      </c>
      <c r="N1255" s="19" t="str">
        <f>IF((COUNTIF($G1255:$L1255,"Global Category")+COUNTIF($G1255:$L1255,"Regional Category"))&gt;0,"YES","")</f>
        <v/>
      </c>
      <c r="O1255" s="20" t="s">
        <v>3872</v>
      </c>
      <c r="P1255" s="93"/>
      <c r="Q1255" s="93"/>
      <c r="R1255" s="93"/>
      <c r="S1255" s="93"/>
      <c r="T1255" s="93"/>
      <c r="U1255" s="93"/>
      <c r="V1255" s="22"/>
    </row>
    <row r="1256" spans="1:22" ht="114.75" x14ac:dyDescent="0.45">
      <c r="A1256" s="18">
        <v>2876</v>
      </c>
      <c r="B1256" s="7" t="s">
        <v>2420</v>
      </c>
      <c r="C1256" s="7" t="s">
        <v>4914</v>
      </c>
      <c r="D1256" s="3" t="s">
        <v>309</v>
      </c>
      <c r="E1256" s="3" t="s">
        <v>307</v>
      </c>
      <c r="F1256" s="3" t="s">
        <v>6158</v>
      </c>
      <c r="G1256" s="20" t="s">
        <v>3873</v>
      </c>
      <c r="H1256" s="68" t="s">
        <v>6159</v>
      </c>
      <c r="I1256" s="68" t="s">
        <v>3873</v>
      </c>
      <c r="J1256" s="68" t="s">
        <v>6159</v>
      </c>
      <c r="K1256" s="68" t="s">
        <v>3873</v>
      </c>
      <c r="L1256" s="68" t="s">
        <v>6159</v>
      </c>
      <c r="M1256" s="19" t="str">
        <f>VLOOKUP($A1256,'[4]TOM T'!$C:$D,2,FALSE)</f>
        <v>Food facts (nutritions, etc)</v>
      </c>
      <c r="N1256" s="19" t="str">
        <f>IF((COUNTIF($G1256:$L1256,"Global Category")+COUNTIF($G1256:$L1256,"Regional Category"))&gt;0,"YES","")</f>
        <v/>
      </c>
      <c r="O1256" s="134" t="s">
        <v>3873</v>
      </c>
      <c r="P1256" s="93"/>
      <c r="Q1256" s="93"/>
      <c r="R1256" s="93"/>
      <c r="S1256" s="93"/>
      <c r="T1256" s="93"/>
      <c r="U1256" s="93"/>
      <c r="V1256" s="22"/>
    </row>
    <row r="1257" spans="1:22" ht="127.5" x14ac:dyDescent="0.45">
      <c r="A1257" s="8">
        <v>2878</v>
      </c>
      <c r="B1257" s="7" t="s">
        <v>2421</v>
      </c>
      <c r="C1257" s="7" t="s">
        <v>4915</v>
      </c>
      <c r="D1257" s="3" t="s">
        <v>310</v>
      </c>
      <c r="E1257" s="3" t="s">
        <v>311</v>
      </c>
      <c r="F1257" s="3" t="s">
        <v>6158</v>
      </c>
      <c r="G1257" s="20" t="s">
        <v>3872</v>
      </c>
      <c r="H1257" s="68" t="s">
        <v>6159</v>
      </c>
      <c r="I1257" s="68" t="s">
        <v>3872</v>
      </c>
      <c r="J1257" s="68" t="s">
        <v>6159</v>
      </c>
      <c r="K1257" s="68" t="s">
        <v>3872</v>
      </c>
      <c r="L1257" s="68" t="s">
        <v>6159</v>
      </c>
      <c r="M1257" s="19" t="str">
        <f>VLOOKUP($A1257,'[4]TOM T'!$C:$D,2,FALSE)</f>
        <v>Food facts (nutritions, etc)</v>
      </c>
      <c r="N1257" s="19" t="str">
        <f>IF((COUNTIF($G1257:$L1257,"Global Category")+COUNTIF($G1257:$L1257,"Regional Category"))&gt;0,"YES","")</f>
        <v/>
      </c>
      <c r="O1257" s="20" t="s">
        <v>3872</v>
      </c>
      <c r="P1257" s="93"/>
      <c r="Q1257" s="93"/>
      <c r="R1257" s="93"/>
      <c r="S1257" s="93"/>
      <c r="T1257" s="93"/>
      <c r="U1257" s="93"/>
      <c r="V1257" s="22"/>
    </row>
    <row r="1258" spans="1:22" ht="127.5" x14ac:dyDescent="0.45">
      <c r="A1258" s="8">
        <v>2879</v>
      </c>
      <c r="B1258" s="7" t="s">
        <v>2422</v>
      </c>
      <c r="C1258" s="7" t="s">
        <v>4916</v>
      </c>
      <c r="D1258" s="3" t="s">
        <v>312</v>
      </c>
      <c r="E1258" s="3" t="s">
        <v>313</v>
      </c>
      <c r="F1258" s="3" t="s">
        <v>6158</v>
      </c>
      <c r="G1258" s="20" t="s">
        <v>3872</v>
      </c>
      <c r="H1258" s="68" t="s">
        <v>6159</v>
      </c>
      <c r="I1258" s="68" t="s">
        <v>3872</v>
      </c>
      <c r="J1258" s="68" t="s">
        <v>6159</v>
      </c>
      <c r="K1258" s="68" t="s">
        <v>3872</v>
      </c>
      <c r="L1258" s="68" t="s">
        <v>6159</v>
      </c>
      <c r="M1258" s="19" t="str">
        <f>VLOOKUP($A1258,'[4]TOM T'!$C:$D,2,FALSE)</f>
        <v>Food facts (nutritions, etc)</v>
      </c>
      <c r="N1258" s="19" t="str">
        <f>IF((COUNTIF($G1258:$L1258,"Global Category")+COUNTIF($G1258:$L1258,"Regional Category"))&gt;0,"YES","")</f>
        <v/>
      </c>
      <c r="O1258" s="20" t="s">
        <v>3872</v>
      </c>
      <c r="P1258" s="93"/>
      <c r="Q1258" s="93"/>
      <c r="R1258" s="93"/>
      <c r="S1258" s="93"/>
      <c r="T1258" s="93"/>
      <c r="U1258" s="93"/>
      <c r="V1258" s="22"/>
    </row>
    <row r="1259" spans="1:22" ht="114.75" x14ac:dyDescent="0.45">
      <c r="A1259" s="18">
        <v>2888</v>
      </c>
      <c r="B1259" s="7" t="s">
        <v>2423</v>
      </c>
      <c r="C1259" s="7" t="s">
        <v>4917</v>
      </c>
      <c r="D1259" s="3" t="s">
        <v>766</v>
      </c>
      <c r="E1259" s="3" t="s">
        <v>767</v>
      </c>
      <c r="F1259" s="3" t="s">
        <v>6158</v>
      </c>
      <c r="G1259" s="20" t="s">
        <v>3872</v>
      </c>
      <c r="H1259" s="68" t="s">
        <v>6159</v>
      </c>
      <c r="I1259" s="68" t="s">
        <v>3872</v>
      </c>
      <c r="J1259" s="68" t="s">
        <v>6159</v>
      </c>
      <c r="K1259" s="68" t="s">
        <v>3872</v>
      </c>
      <c r="L1259" s="68" t="s">
        <v>6159</v>
      </c>
      <c r="M1259" s="19" t="str">
        <f>VLOOKUP($A1259,'[4]TOM T'!$C:$D,2,FALSE)</f>
        <v>Food facts (nutritions, etc)</v>
      </c>
      <c r="N1259" s="19" t="str">
        <f>IF((COUNTIF($G1259:$L1259,"Global Category")+COUNTIF($G1259:$L1259,"Regional Category"))&gt;0,"YES","")</f>
        <v/>
      </c>
      <c r="O1259" s="68" t="s">
        <v>3872</v>
      </c>
      <c r="P1259" s="93"/>
      <c r="Q1259" s="93"/>
      <c r="R1259" s="93"/>
      <c r="S1259" s="93"/>
      <c r="T1259" s="93"/>
      <c r="U1259" s="93"/>
      <c r="V1259" s="22"/>
    </row>
    <row r="1260" spans="1:22" ht="127.5" x14ac:dyDescent="0.45">
      <c r="A1260" s="8">
        <v>2889</v>
      </c>
      <c r="B1260" s="7" t="s">
        <v>2424</v>
      </c>
      <c r="C1260" s="7" t="s">
        <v>4918</v>
      </c>
      <c r="D1260" s="3" t="s">
        <v>769</v>
      </c>
      <c r="E1260" s="3" t="s">
        <v>770</v>
      </c>
      <c r="F1260" s="3" t="s">
        <v>6158</v>
      </c>
      <c r="G1260" s="20" t="s">
        <v>3872</v>
      </c>
      <c r="H1260" s="68" t="s">
        <v>6159</v>
      </c>
      <c r="I1260" s="68" t="s">
        <v>3872</v>
      </c>
      <c r="J1260" s="68" t="s">
        <v>6159</v>
      </c>
      <c r="K1260" s="68" t="s">
        <v>3872</v>
      </c>
      <c r="L1260" s="68" t="s">
        <v>6159</v>
      </c>
      <c r="M1260" s="19" t="str">
        <f>VLOOKUP($A1260,'[4]TOM T'!$C:$D,2,FALSE)</f>
        <v>Food facts (nutritions, etc)</v>
      </c>
      <c r="N1260" s="19" t="str">
        <f>IF((COUNTIF($G1260:$L1260,"Global Category")+COUNTIF($G1260:$L1260,"Regional Category"))&gt;0,"YES","")</f>
        <v/>
      </c>
      <c r="O1260" s="20" t="s">
        <v>3872</v>
      </c>
      <c r="P1260" s="93"/>
      <c r="Q1260" s="93"/>
      <c r="R1260" s="93"/>
      <c r="S1260" s="93"/>
      <c r="T1260" s="93"/>
      <c r="U1260" s="93"/>
      <c r="V1260" s="22"/>
    </row>
    <row r="1261" spans="1:22" ht="127.5" x14ac:dyDescent="0.45">
      <c r="A1261" s="18">
        <v>2892</v>
      </c>
      <c r="B1261" s="7" t="s">
        <v>2425</v>
      </c>
      <c r="C1261" s="7" t="s">
        <v>4919</v>
      </c>
      <c r="D1261" s="3" t="s">
        <v>107</v>
      </c>
      <c r="E1261" s="3" t="s">
        <v>108</v>
      </c>
      <c r="F1261" s="3" t="s">
        <v>6158</v>
      </c>
      <c r="G1261" s="20" t="s">
        <v>3872</v>
      </c>
      <c r="H1261" s="68" t="s">
        <v>6159</v>
      </c>
      <c r="I1261" s="68" t="s">
        <v>3872</v>
      </c>
      <c r="J1261" s="68" t="s">
        <v>6159</v>
      </c>
      <c r="K1261" s="68" t="s">
        <v>3872</v>
      </c>
      <c r="L1261" s="68" t="s">
        <v>6159</v>
      </c>
      <c r="M1261" s="19" t="str">
        <f>VLOOKUP($A1261,'[4]TOM T'!$C:$D,2,FALSE)</f>
        <v>Food facts (nutritions, etc)</v>
      </c>
      <c r="N1261" s="19" t="str">
        <f>IF((COUNTIF($G1261:$L1261,"Global Category")+COUNTIF($G1261:$L1261,"Regional Category"))&gt;0,"YES","")</f>
        <v/>
      </c>
      <c r="O1261" s="20" t="s">
        <v>3872</v>
      </c>
      <c r="P1261" s="93"/>
      <c r="Q1261" s="93"/>
      <c r="R1261" s="93"/>
      <c r="S1261" s="93"/>
      <c r="T1261" s="93"/>
      <c r="U1261" s="93"/>
      <c r="V1261" s="22"/>
    </row>
    <row r="1262" spans="1:22" ht="140.25" x14ac:dyDescent="0.45">
      <c r="A1262" s="18">
        <v>2893</v>
      </c>
      <c r="B1262" s="7" t="s">
        <v>2426</v>
      </c>
      <c r="C1262" s="7" t="s">
        <v>4920</v>
      </c>
      <c r="D1262" s="3" t="s">
        <v>110</v>
      </c>
      <c r="E1262" s="3" t="s">
        <v>111</v>
      </c>
      <c r="F1262" s="3" t="s">
        <v>6158</v>
      </c>
      <c r="G1262" s="20" t="s">
        <v>3873</v>
      </c>
      <c r="H1262" s="68" t="s">
        <v>6159</v>
      </c>
      <c r="I1262" s="68" t="s">
        <v>3873</v>
      </c>
      <c r="J1262" s="68" t="s">
        <v>6159</v>
      </c>
      <c r="K1262" s="68" t="s">
        <v>3873</v>
      </c>
      <c r="L1262" s="68" t="s">
        <v>6159</v>
      </c>
      <c r="M1262" s="19" t="str">
        <f>VLOOKUP($A1262,'[4]TOM T'!$C:$D,2,FALSE)</f>
        <v>Food facts (nutritions, etc)</v>
      </c>
      <c r="N1262" s="19" t="str">
        <f>IF((COUNTIF($G1262:$L1262,"Global Category")+COUNTIF($G1262:$L1262,"Regional Category"))&gt;0,"YES","")</f>
        <v/>
      </c>
      <c r="O1262" s="92" t="s">
        <v>3873</v>
      </c>
      <c r="P1262" s="93"/>
      <c r="Q1262" s="93"/>
      <c r="R1262" s="93"/>
      <c r="S1262" s="93"/>
      <c r="T1262" s="93"/>
      <c r="U1262" s="93"/>
      <c r="V1262" s="22"/>
    </row>
    <row r="1263" spans="1:22" ht="140.25" x14ac:dyDescent="0.45">
      <c r="A1263" s="18">
        <v>2894</v>
      </c>
      <c r="B1263" s="7" t="s">
        <v>2427</v>
      </c>
      <c r="C1263" s="7" t="s">
        <v>4921</v>
      </c>
      <c r="D1263" s="3" t="s">
        <v>113</v>
      </c>
      <c r="E1263" s="3" t="s">
        <v>114</v>
      </c>
      <c r="F1263" s="3" t="s">
        <v>6158</v>
      </c>
      <c r="G1263" s="20" t="s">
        <v>3873</v>
      </c>
      <c r="H1263" s="68" t="s">
        <v>6159</v>
      </c>
      <c r="I1263" s="68" t="s">
        <v>3873</v>
      </c>
      <c r="J1263" s="68" t="s">
        <v>6159</v>
      </c>
      <c r="K1263" s="68" t="s">
        <v>3873</v>
      </c>
      <c r="L1263" s="68" t="s">
        <v>6159</v>
      </c>
      <c r="M1263" s="19" t="str">
        <f>VLOOKUP($A1263,'[4]TOM T'!$C:$D,2,FALSE)</f>
        <v>Food facts (nutritions, etc)</v>
      </c>
      <c r="N1263" s="19" t="str">
        <f>IF((COUNTIF($G1263:$L1263,"Global Category")+COUNTIF($G1263:$L1263,"Regional Category"))&gt;0,"YES","")</f>
        <v/>
      </c>
      <c r="O1263" s="92" t="s">
        <v>3873</v>
      </c>
      <c r="P1263" s="93"/>
      <c r="Q1263" s="93"/>
      <c r="R1263" s="93"/>
      <c r="S1263" s="93"/>
      <c r="T1263" s="93"/>
      <c r="U1263" s="93"/>
      <c r="V1263" s="22"/>
    </row>
    <row r="1264" spans="1:22" ht="114.75" x14ac:dyDescent="0.45">
      <c r="A1264" s="18">
        <v>2895</v>
      </c>
      <c r="B1264" s="7" t="s">
        <v>2428</v>
      </c>
      <c r="C1264" s="7" t="s">
        <v>4922</v>
      </c>
      <c r="D1264" s="3" t="s">
        <v>116</v>
      </c>
      <c r="E1264" s="3" t="s">
        <v>117</v>
      </c>
      <c r="F1264" s="3" t="s">
        <v>6158</v>
      </c>
      <c r="G1264" s="20" t="s">
        <v>3873</v>
      </c>
      <c r="H1264" s="68" t="s">
        <v>6159</v>
      </c>
      <c r="I1264" s="68" t="s">
        <v>3873</v>
      </c>
      <c r="J1264" s="68" t="s">
        <v>6159</v>
      </c>
      <c r="K1264" s="68" t="s">
        <v>3873</v>
      </c>
      <c r="L1264" s="68" t="s">
        <v>6159</v>
      </c>
      <c r="M1264" s="19" t="str">
        <f>VLOOKUP($A1264,'[4]TOM T'!$C:$D,2,FALSE)</f>
        <v>Food facts (nutritions, etc)</v>
      </c>
      <c r="N1264" s="19" t="str">
        <f>IF((COUNTIF($G1264:$L1264,"Global Category")+COUNTIF($G1264:$L1264,"Regional Category"))&gt;0,"YES","")</f>
        <v/>
      </c>
      <c r="O1264" s="134" t="s">
        <v>3873</v>
      </c>
      <c r="P1264" s="93"/>
      <c r="Q1264" s="93"/>
      <c r="R1264" s="93"/>
      <c r="S1264" s="93"/>
      <c r="T1264" s="93"/>
      <c r="U1264" s="93"/>
      <c r="V1264" s="22"/>
    </row>
    <row r="1265" spans="1:22" ht="140.25" x14ac:dyDescent="0.45">
      <c r="A1265" s="18">
        <v>2896</v>
      </c>
      <c r="B1265" s="7" t="s">
        <v>2429</v>
      </c>
      <c r="C1265" s="7" t="s">
        <v>4923</v>
      </c>
      <c r="D1265" s="3" t="s">
        <v>119</v>
      </c>
      <c r="E1265" s="3" t="s">
        <v>3875</v>
      </c>
      <c r="F1265" s="3" t="s">
        <v>6158</v>
      </c>
      <c r="G1265" s="20" t="s">
        <v>3873</v>
      </c>
      <c r="H1265" s="68" t="s">
        <v>6159</v>
      </c>
      <c r="I1265" s="68" t="s">
        <v>3873</v>
      </c>
      <c r="J1265" s="68" t="s">
        <v>6159</v>
      </c>
      <c r="K1265" s="68" t="s">
        <v>3873</v>
      </c>
      <c r="L1265" s="68" t="s">
        <v>6159</v>
      </c>
      <c r="M1265" s="19" t="str">
        <f>VLOOKUP($A1265,'[4]TOM T'!$C:$D,2,FALSE)</f>
        <v>Food facts (nutritions, etc)</v>
      </c>
      <c r="N1265" s="19" t="str">
        <f>IF((COUNTIF($G1265:$L1265,"Global Category")+COUNTIF($G1265:$L1265,"Regional Category"))&gt;0,"YES","")</f>
        <v/>
      </c>
      <c r="O1265" s="92" t="s">
        <v>3873</v>
      </c>
      <c r="P1265" s="93"/>
      <c r="Q1265" s="93"/>
      <c r="R1265" s="93"/>
      <c r="S1265" s="93"/>
      <c r="T1265" s="93"/>
      <c r="U1265" s="93"/>
      <c r="V1265" s="22"/>
    </row>
    <row r="1266" spans="1:22" ht="140.25" x14ac:dyDescent="0.45">
      <c r="A1266" s="18">
        <v>2910</v>
      </c>
      <c r="B1266" s="7" t="s">
        <v>2430</v>
      </c>
      <c r="C1266" s="7" t="s">
        <v>4924</v>
      </c>
      <c r="D1266" s="3" t="s">
        <v>2431</v>
      </c>
      <c r="E1266" s="3" t="s">
        <v>2432</v>
      </c>
      <c r="F1266" s="3" t="s">
        <v>6158</v>
      </c>
      <c r="G1266" s="20" t="s">
        <v>3872</v>
      </c>
      <c r="H1266" s="68" t="s">
        <v>6159</v>
      </c>
      <c r="I1266" s="68" t="s">
        <v>3872</v>
      </c>
      <c r="J1266" s="68" t="s">
        <v>6159</v>
      </c>
      <c r="K1266" s="68" t="s">
        <v>3872</v>
      </c>
      <c r="L1266" s="68" t="s">
        <v>6159</v>
      </c>
      <c r="M1266" s="19" t="str">
        <f>VLOOKUP($A1266,'[4]TOM T'!$C:$D,2,FALSE)</f>
        <v>Food facts (nutritions, etc)</v>
      </c>
      <c r="N1266" s="19" t="str">
        <f>IF((COUNTIF($G1266:$L1266,"Global Category")+COUNTIF($G1266:$L1266,"Regional Category"))&gt;0,"YES","")</f>
        <v/>
      </c>
      <c r="O1266" s="20" t="s">
        <v>3872</v>
      </c>
      <c r="P1266" s="93"/>
      <c r="Q1266" s="93"/>
      <c r="R1266" s="93"/>
      <c r="S1266" s="93"/>
      <c r="T1266" s="93"/>
      <c r="U1266" s="93"/>
      <c r="V1266" s="22"/>
    </row>
    <row r="1267" spans="1:22" ht="178.5" x14ac:dyDescent="0.45">
      <c r="A1267" s="18">
        <v>2929</v>
      </c>
      <c r="B1267" s="7" t="s">
        <v>2433</v>
      </c>
      <c r="C1267" s="7" t="s">
        <v>4925</v>
      </c>
      <c r="D1267" s="3" t="s">
        <v>2434</v>
      </c>
      <c r="E1267" s="3" t="s">
        <v>2435</v>
      </c>
      <c r="F1267" s="3" t="s">
        <v>6158</v>
      </c>
      <c r="G1267" s="20" t="s">
        <v>3872</v>
      </c>
      <c r="H1267" s="68" t="s">
        <v>6159</v>
      </c>
      <c r="I1267" s="68" t="s">
        <v>3872</v>
      </c>
      <c r="J1267" s="68" t="s">
        <v>6159</v>
      </c>
      <c r="K1267" s="68" t="s">
        <v>3872</v>
      </c>
      <c r="L1267" s="68" t="s">
        <v>6159</v>
      </c>
      <c r="M1267" s="19" t="str">
        <f>VLOOKUP($A1267,'[4]TOM T'!$C:$D,2,FALSE)</f>
        <v>Generic products details</v>
      </c>
      <c r="N1267" s="19" t="str">
        <f>IF((COUNTIF($G1267:$L1267,"Global Category")+COUNTIF($G1267:$L1267,"Regional Category"))&gt;0,"YES","")</f>
        <v/>
      </c>
      <c r="O1267" s="20" t="s">
        <v>3872</v>
      </c>
      <c r="P1267" s="93"/>
      <c r="Q1267" s="93"/>
      <c r="R1267" s="93"/>
      <c r="S1267" s="93"/>
      <c r="T1267" s="93"/>
      <c r="U1267" s="93"/>
      <c r="V1267" s="22"/>
    </row>
    <row r="1268" spans="1:22" ht="153" x14ac:dyDescent="0.45">
      <c r="A1268" s="18">
        <v>2931</v>
      </c>
      <c r="B1268" s="7" t="s">
        <v>2436</v>
      </c>
      <c r="C1268" s="7" t="s">
        <v>4926</v>
      </c>
      <c r="D1268" s="3" t="s">
        <v>2437</v>
      </c>
      <c r="E1268" s="3" t="s">
        <v>2438</v>
      </c>
      <c r="F1268" s="3" t="s">
        <v>6158</v>
      </c>
      <c r="G1268" s="20" t="s">
        <v>3872</v>
      </c>
      <c r="H1268" s="68" t="s">
        <v>6159</v>
      </c>
      <c r="I1268" s="68" t="s">
        <v>3872</v>
      </c>
      <c r="J1268" s="68" t="s">
        <v>6159</v>
      </c>
      <c r="K1268" s="68" t="s">
        <v>3872</v>
      </c>
      <c r="L1268" s="68" t="s">
        <v>6159</v>
      </c>
      <c r="M1268" s="19" t="str">
        <f>VLOOKUP($A1268,'[4]TOM T'!$C:$D,2,FALSE)</f>
        <v>Generic products details</v>
      </c>
      <c r="N1268" s="19" t="str">
        <f>IF((COUNTIF($G1268:$L1268,"Global Category")+COUNTIF($G1268:$L1268,"Regional Category"))&gt;0,"YES","")</f>
        <v/>
      </c>
      <c r="O1268" s="20" t="s">
        <v>3872</v>
      </c>
      <c r="P1268" s="93"/>
      <c r="Q1268" s="93"/>
      <c r="R1268" s="93"/>
      <c r="S1268" s="93"/>
      <c r="T1268" s="93"/>
      <c r="U1268" s="93"/>
      <c r="V1268" s="22"/>
    </row>
    <row r="1269" spans="1:22" ht="114.75" x14ac:dyDescent="0.45">
      <c r="A1269" s="18">
        <v>2932</v>
      </c>
      <c r="B1269" s="7" t="s">
        <v>2439</v>
      </c>
      <c r="C1269" s="7" t="s">
        <v>4927</v>
      </c>
      <c r="D1269" s="3" t="s">
        <v>2440</v>
      </c>
      <c r="E1269" s="3" t="s">
        <v>2438</v>
      </c>
      <c r="F1269" s="3" t="s">
        <v>6158</v>
      </c>
      <c r="G1269" s="20" t="s">
        <v>3873</v>
      </c>
      <c r="H1269" s="68" t="s">
        <v>6159</v>
      </c>
      <c r="I1269" s="68" t="s">
        <v>3873</v>
      </c>
      <c r="J1269" s="68" t="s">
        <v>6159</v>
      </c>
      <c r="K1269" s="68" t="s">
        <v>3873</v>
      </c>
      <c r="L1269" s="68" t="s">
        <v>6159</v>
      </c>
      <c r="M1269" s="19" t="str">
        <f>VLOOKUP($A1269,'[4]TOM T'!$C:$D,2,FALSE)</f>
        <v>Generic products details</v>
      </c>
      <c r="N1269" s="19" t="str">
        <f>IF((COUNTIF($G1269:$L1269,"Global Category")+COUNTIF($G1269:$L1269,"Regional Category"))&gt;0,"YES","")</f>
        <v/>
      </c>
      <c r="O1269" s="134" t="s">
        <v>3873</v>
      </c>
      <c r="P1269" s="93"/>
      <c r="Q1269" s="93"/>
      <c r="R1269" s="93"/>
      <c r="S1269" s="93"/>
      <c r="T1269" s="93"/>
      <c r="U1269" s="93"/>
      <c r="V1269" s="22"/>
    </row>
    <row r="1270" spans="1:22" ht="127.5" x14ac:dyDescent="0.45">
      <c r="A1270" s="18">
        <v>2933</v>
      </c>
      <c r="B1270" s="7" t="s">
        <v>2441</v>
      </c>
      <c r="C1270" s="7" t="s">
        <v>4928</v>
      </c>
      <c r="D1270" s="3" t="s">
        <v>2442</v>
      </c>
      <c r="E1270" s="3" t="s">
        <v>2443</v>
      </c>
      <c r="F1270" s="3" t="s">
        <v>6158</v>
      </c>
      <c r="G1270" s="20" t="s">
        <v>3872</v>
      </c>
      <c r="H1270" s="68" t="s">
        <v>6159</v>
      </c>
      <c r="I1270" s="68" t="s">
        <v>3872</v>
      </c>
      <c r="J1270" s="68" t="s">
        <v>6159</v>
      </c>
      <c r="K1270" s="68" t="s">
        <v>3872</v>
      </c>
      <c r="L1270" s="68" t="s">
        <v>6159</v>
      </c>
      <c r="M1270" s="19" t="str">
        <f>VLOOKUP($A1270,'[4]TOM T'!$C:$D,2,FALSE)</f>
        <v>Generic products details</v>
      </c>
      <c r="N1270" s="19" t="str">
        <f>IF((COUNTIF($G1270:$L1270,"Global Category")+COUNTIF($G1270:$L1270,"Regional Category"))&gt;0,"YES","")</f>
        <v/>
      </c>
      <c r="O1270" s="20" t="s">
        <v>3872</v>
      </c>
      <c r="P1270" s="93"/>
      <c r="Q1270" s="93"/>
      <c r="R1270" s="93"/>
      <c r="S1270" s="93"/>
      <c r="T1270" s="93"/>
      <c r="U1270" s="93"/>
      <c r="V1270" s="22"/>
    </row>
    <row r="1271" spans="1:22" ht="165.75" x14ac:dyDescent="0.45">
      <c r="A1271" s="18">
        <v>2934</v>
      </c>
      <c r="B1271" s="7" t="s">
        <v>2444</v>
      </c>
      <c r="C1271" s="7" t="s">
        <v>4929</v>
      </c>
      <c r="D1271" s="3" t="s">
        <v>2445</v>
      </c>
      <c r="E1271" s="3" t="s">
        <v>2443</v>
      </c>
      <c r="F1271" s="3" t="s">
        <v>6158</v>
      </c>
      <c r="G1271" s="20" t="s">
        <v>3873</v>
      </c>
      <c r="H1271" s="68" t="s">
        <v>6159</v>
      </c>
      <c r="I1271" s="68" t="s">
        <v>3873</v>
      </c>
      <c r="J1271" s="68" t="s">
        <v>6159</v>
      </c>
      <c r="K1271" s="68" t="s">
        <v>3873</v>
      </c>
      <c r="L1271" s="68" t="s">
        <v>6159</v>
      </c>
      <c r="M1271" s="19" t="str">
        <f>VLOOKUP($A1271,'[4]TOM T'!$C:$D,2,FALSE)</f>
        <v>Generic products details</v>
      </c>
      <c r="N1271" s="19" t="str">
        <f>IF((COUNTIF($G1271:$L1271,"Global Category")+COUNTIF($G1271:$L1271,"Regional Category"))&gt;0,"YES","")</f>
        <v/>
      </c>
      <c r="O1271" s="92" t="s">
        <v>3873</v>
      </c>
      <c r="P1271" s="93"/>
      <c r="Q1271" s="93"/>
      <c r="R1271" s="93"/>
      <c r="S1271" s="93"/>
      <c r="T1271" s="93"/>
      <c r="U1271" s="93"/>
      <c r="V1271" s="22"/>
    </row>
    <row r="1272" spans="1:22" ht="127.5" x14ac:dyDescent="0.45">
      <c r="A1272" s="8">
        <v>2935</v>
      </c>
      <c r="B1272" s="7" t="s">
        <v>2446</v>
      </c>
      <c r="C1272" s="7" t="s">
        <v>4930</v>
      </c>
      <c r="D1272" s="3" t="s">
        <v>2447</v>
      </c>
      <c r="E1272" s="3" t="s">
        <v>2448</v>
      </c>
      <c r="F1272" s="3" t="s">
        <v>5901</v>
      </c>
      <c r="G1272" s="11" t="s">
        <v>3872</v>
      </c>
      <c r="H1272" s="68" t="s">
        <v>6159</v>
      </c>
      <c r="I1272" s="69" t="s">
        <v>3872</v>
      </c>
      <c r="J1272" s="68" t="s">
        <v>6159</v>
      </c>
      <c r="K1272" s="68" t="s">
        <v>3872</v>
      </c>
      <c r="L1272" s="68" t="s">
        <v>6159</v>
      </c>
      <c r="M1272" s="19" t="str">
        <f>VLOOKUP($A1272,'[4]TOM T'!$C:$D,2,FALSE)</f>
        <v>Generic products details</v>
      </c>
      <c r="N1272" s="19" t="str">
        <f>IF((COUNTIF($G1272:$L1272,"Global Category")+COUNTIF($G1272:$L1272,"Regional Category"))&gt;0,"YES","")</f>
        <v/>
      </c>
      <c r="O1272" s="20" t="s">
        <v>3872</v>
      </c>
      <c r="P1272" s="93"/>
      <c r="Q1272" s="93"/>
      <c r="R1272" s="93"/>
      <c r="S1272" s="93"/>
      <c r="T1272" s="93"/>
      <c r="U1272" s="93"/>
      <c r="V1272" s="22"/>
    </row>
    <row r="1273" spans="1:22" ht="140.25" x14ac:dyDescent="0.45">
      <c r="A1273" s="8">
        <v>2937</v>
      </c>
      <c r="B1273" s="7" t="s">
        <v>2449</v>
      </c>
      <c r="C1273" s="7" t="s">
        <v>4931</v>
      </c>
      <c r="D1273" s="3" t="s">
        <v>68</v>
      </c>
      <c r="E1273" s="3" t="s">
        <v>69</v>
      </c>
      <c r="F1273" s="3" t="s">
        <v>5905</v>
      </c>
      <c r="G1273" s="20" t="s">
        <v>3872</v>
      </c>
      <c r="H1273" s="68" t="s">
        <v>6159</v>
      </c>
      <c r="I1273" s="68" t="s">
        <v>3872</v>
      </c>
      <c r="J1273" s="68" t="s">
        <v>6159</v>
      </c>
      <c r="K1273" s="68" t="s">
        <v>3872</v>
      </c>
      <c r="L1273" s="68" t="s">
        <v>6159</v>
      </c>
      <c r="M1273" s="19" t="str">
        <f>VLOOKUP($A1273,'[4]TOM T'!$C:$D,2,FALSE)</f>
        <v>Generic products details</v>
      </c>
      <c r="N1273" s="19" t="str">
        <f>IF((COUNTIF($G1273:$L1273,"Global Category")+COUNTIF($G1273:$L1273,"Regional Category"))&gt;0,"YES","")</f>
        <v/>
      </c>
      <c r="O1273" s="20" t="s">
        <v>3872</v>
      </c>
      <c r="P1273" s="93"/>
      <c r="Q1273" s="93"/>
      <c r="R1273" s="93"/>
      <c r="S1273" s="93"/>
      <c r="T1273" s="93"/>
      <c r="U1273" s="93"/>
      <c r="V1273" s="22"/>
    </row>
    <row r="1274" spans="1:22" ht="127.5" x14ac:dyDescent="0.45">
      <c r="A1274" s="8">
        <v>2938</v>
      </c>
      <c r="B1274" s="7" t="s">
        <v>2450</v>
      </c>
      <c r="C1274" s="7" t="s">
        <v>4932</v>
      </c>
      <c r="D1274" s="3" t="s">
        <v>71</v>
      </c>
      <c r="E1274" s="7"/>
      <c r="F1274" s="7" t="s">
        <v>6158</v>
      </c>
      <c r="G1274" s="20" t="s">
        <v>3872</v>
      </c>
      <c r="H1274" s="68" t="s">
        <v>6159</v>
      </c>
      <c r="I1274" s="68" t="s">
        <v>3872</v>
      </c>
      <c r="J1274" s="68" t="s">
        <v>6159</v>
      </c>
      <c r="K1274" s="68" t="s">
        <v>3872</v>
      </c>
      <c r="L1274" s="68" t="s">
        <v>6159</v>
      </c>
      <c r="M1274" s="19" t="str">
        <f>VLOOKUP($A1274,'[4]TOM T'!$C:$D,2,FALSE)</f>
        <v>Generic products details</v>
      </c>
      <c r="N1274" s="19" t="str">
        <f>IF((COUNTIF($G1274:$L1274,"Global Category")+COUNTIF($G1274:$L1274,"Regional Category"))&gt;0,"YES","")</f>
        <v/>
      </c>
      <c r="O1274" s="20" t="s">
        <v>3872</v>
      </c>
      <c r="P1274" s="93"/>
      <c r="Q1274" s="93"/>
      <c r="R1274" s="93"/>
      <c r="S1274" s="93"/>
      <c r="T1274" s="93"/>
      <c r="U1274" s="93"/>
      <c r="V1274" s="22"/>
    </row>
    <row r="1275" spans="1:22" ht="127.5" x14ac:dyDescent="0.45">
      <c r="A1275" s="18">
        <v>2939</v>
      </c>
      <c r="B1275" s="7" t="s">
        <v>2451</v>
      </c>
      <c r="C1275" s="7" t="s">
        <v>4933</v>
      </c>
      <c r="D1275" s="3" t="s">
        <v>73</v>
      </c>
      <c r="E1275" s="7"/>
      <c r="F1275" s="7" t="s">
        <v>6158</v>
      </c>
      <c r="G1275" s="20" t="s">
        <v>3872</v>
      </c>
      <c r="H1275" s="68" t="s">
        <v>6159</v>
      </c>
      <c r="I1275" s="68" t="s">
        <v>3872</v>
      </c>
      <c r="J1275" s="68" t="s">
        <v>6159</v>
      </c>
      <c r="K1275" s="68" t="s">
        <v>3872</v>
      </c>
      <c r="L1275" s="68" t="s">
        <v>6159</v>
      </c>
      <c r="M1275" s="19" t="str">
        <f>VLOOKUP($A1275,'[4]TOM T'!$C:$D,2,FALSE)</f>
        <v>Generic products details</v>
      </c>
      <c r="N1275" s="19" t="str">
        <f>IF((COUNTIF($G1275:$L1275,"Global Category")+COUNTIF($G1275:$L1275,"Regional Category"))&gt;0,"YES","")</f>
        <v/>
      </c>
      <c r="O1275" s="20" t="s">
        <v>3872</v>
      </c>
      <c r="P1275" s="93"/>
      <c r="Q1275" s="93"/>
      <c r="R1275" s="93"/>
      <c r="S1275" s="93"/>
      <c r="T1275" s="93"/>
      <c r="U1275" s="93"/>
      <c r="V1275" s="22"/>
    </row>
    <row r="1276" spans="1:22" ht="127.5" x14ac:dyDescent="0.45">
      <c r="A1276" s="18">
        <v>2940</v>
      </c>
      <c r="B1276" s="7" t="s">
        <v>2452</v>
      </c>
      <c r="C1276" s="7" t="s">
        <v>4934</v>
      </c>
      <c r="D1276" s="3" t="s">
        <v>360</v>
      </c>
      <c r="E1276" s="7"/>
      <c r="F1276" s="7" t="s">
        <v>6158</v>
      </c>
      <c r="G1276" s="20" t="s">
        <v>3873</v>
      </c>
      <c r="H1276" s="68" t="s">
        <v>6159</v>
      </c>
      <c r="I1276" s="68" t="s">
        <v>3873</v>
      </c>
      <c r="J1276" s="68" t="s">
        <v>6159</v>
      </c>
      <c r="K1276" s="68" t="s">
        <v>3873</v>
      </c>
      <c r="L1276" s="68" t="s">
        <v>6159</v>
      </c>
      <c r="M1276" s="19" t="str">
        <f>VLOOKUP($A1276,'[4]TOM T'!$C:$D,2,FALSE)</f>
        <v>Generic products details</v>
      </c>
      <c r="N1276" s="19" t="str">
        <f>IF((COUNTIF($G1276:$L1276,"Global Category")+COUNTIF($G1276:$L1276,"Regional Category"))&gt;0,"YES","")</f>
        <v/>
      </c>
      <c r="O1276" s="92" t="s">
        <v>3873</v>
      </c>
      <c r="P1276" s="93"/>
      <c r="Q1276" s="93"/>
      <c r="R1276" s="93"/>
      <c r="S1276" s="93"/>
      <c r="T1276" s="93"/>
      <c r="U1276" s="93"/>
      <c r="V1276" s="22"/>
    </row>
    <row r="1277" spans="1:22" ht="127.5" x14ac:dyDescent="0.45">
      <c r="A1277" s="18">
        <v>2941</v>
      </c>
      <c r="B1277" s="7" t="s">
        <v>2453</v>
      </c>
      <c r="C1277" s="7" t="s">
        <v>4935</v>
      </c>
      <c r="D1277" s="3" t="s">
        <v>75</v>
      </c>
      <c r="E1277" s="7"/>
      <c r="F1277" s="7" t="s">
        <v>6158</v>
      </c>
      <c r="G1277" s="20" t="s">
        <v>3872</v>
      </c>
      <c r="H1277" s="68" t="s">
        <v>6159</v>
      </c>
      <c r="I1277" s="68" t="s">
        <v>3872</v>
      </c>
      <c r="J1277" s="68" t="s">
        <v>6159</v>
      </c>
      <c r="K1277" s="68" t="s">
        <v>3872</v>
      </c>
      <c r="L1277" s="68" t="s">
        <v>6159</v>
      </c>
      <c r="M1277" s="19" t="str">
        <f>VLOOKUP($A1277,'[4]TOM T'!$C:$D,2,FALSE)</f>
        <v>Generic products details</v>
      </c>
      <c r="N1277" s="19" t="str">
        <f>IF((COUNTIF($G1277:$L1277,"Global Category")+COUNTIF($G1277:$L1277,"Regional Category"))&gt;0,"YES","")</f>
        <v/>
      </c>
      <c r="O1277" s="20" t="s">
        <v>3872</v>
      </c>
      <c r="P1277" s="93"/>
      <c r="Q1277" s="93"/>
      <c r="R1277" s="93"/>
      <c r="S1277" s="93"/>
      <c r="T1277" s="93"/>
      <c r="U1277" s="93"/>
      <c r="V1277" s="22"/>
    </row>
    <row r="1278" spans="1:22" ht="127.5" x14ac:dyDescent="0.45">
      <c r="A1278" s="18">
        <v>2943</v>
      </c>
      <c r="B1278" s="7" t="s">
        <v>2454</v>
      </c>
      <c r="C1278" s="7" t="s">
        <v>4936</v>
      </c>
      <c r="D1278" s="3" t="s">
        <v>107</v>
      </c>
      <c r="E1278" s="3" t="s">
        <v>108</v>
      </c>
      <c r="F1278" s="3" t="s">
        <v>6158</v>
      </c>
      <c r="G1278" s="20" t="s">
        <v>3872</v>
      </c>
      <c r="H1278" s="68" t="s">
        <v>6159</v>
      </c>
      <c r="I1278" s="68" t="s">
        <v>3872</v>
      </c>
      <c r="J1278" s="68" t="s">
        <v>6159</v>
      </c>
      <c r="K1278" s="68" t="s">
        <v>3872</v>
      </c>
      <c r="L1278" s="68" t="s">
        <v>6159</v>
      </c>
      <c r="M1278" s="19" t="str">
        <f>VLOOKUP($A1278,'[4]TOM T'!$C:$D,2,FALSE)</f>
        <v>Generic products details</v>
      </c>
      <c r="N1278" s="19" t="str">
        <f>IF((COUNTIF($G1278:$L1278,"Global Category")+COUNTIF($G1278:$L1278,"Regional Category"))&gt;0,"YES","")</f>
        <v/>
      </c>
      <c r="O1278" s="20" t="s">
        <v>3872</v>
      </c>
      <c r="P1278" s="93"/>
      <c r="Q1278" s="93"/>
      <c r="R1278" s="93"/>
      <c r="S1278" s="93"/>
      <c r="T1278" s="93"/>
      <c r="U1278" s="93"/>
      <c r="V1278" s="22"/>
    </row>
    <row r="1279" spans="1:22" ht="140.25" x14ac:dyDescent="0.45">
      <c r="A1279" s="18">
        <v>2944</v>
      </c>
      <c r="B1279" s="7" t="s">
        <v>2455</v>
      </c>
      <c r="C1279" s="7" t="s">
        <v>4937</v>
      </c>
      <c r="D1279" s="3" t="s">
        <v>110</v>
      </c>
      <c r="E1279" s="3" t="s">
        <v>111</v>
      </c>
      <c r="F1279" s="3" t="s">
        <v>6158</v>
      </c>
      <c r="G1279" s="20" t="s">
        <v>3873</v>
      </c>
      <c r="H1279" s="68" t="s">
        <v>6159</v>
      </c>
      <c r="I1279" s="68" t="s">
        <v>3873</v>
      </c>
      <c r="J1279" s="68" t="s">
        <v>6159</v>
      </c>
      <c r="K1279" s="68" t="s">
        <v>3873</v>
      </c>
      <c r="L1279" s="68" t="s">
        <v>6159</v>
      </c>
      <c r="M1279" s="19" t="str">
        <f>VLOOKUP($A1279,'[4]TOM T'!$C:$D,2,FALSE)</f>
        <v>Generic products details</v>
      </c>
      <c r="N1279" s="19" t="str">
        <f>IF((COUNTIF($G1279:$L1279,"Global Category")+COUNTIF($G1279:$L1279,"Regional Category"))&gt;0,"YES","")</f>
        <v/>
      </c>
      <c r="O1279" s="92" t="s">
        <v>3873</v>
      </c>
      <c r="P1279" s="93"/>
      <c r="Q1279" s="93"/>
      <c r="R1279" s="93"/>
      <c r="S1279" s="93"/>
      <c r="T1279" s="93"/>
      <c r="U1279" s="93"/>
      <c r="V1279" s="22"/>
    </row>
    <row r="1280" spans="1:22" ht="114.75" x14ac:dyDescent="0.45">
      <c r="A1280" s="18">
        <v>2945</v>
      </c>
      <c r="B1280" s="7" t="s">
        <v>2456</v>
      </c>
      <c r="C1280" s="7" t="s">
        <v>4938</v>
      </c>
      <c r="D1280" s="3" t="s">
        <v>113</v>
      </c>
      <c r="E1280" s="3" t="s">
        <v>114</v>
      </c>
      <c r="F1280" s="3" t="s">
        <v>6158</v>
      </c>
      <c r="G1280" s="20" t="s">
        <v>3873</v>
      </c>
      <c r="H1280" s="68" t="s">
        <v>6159</v>
      </c>
      <c r="I1280" s="68" t="s">
        <v>3873</v>
      </c>
      <c r="J1280" s="68" t="s">
        <v>6159</v>
      </c>
      <c r="K1280" s="68" t="s">
        <v>3873</v>
      </c>
      <c r="L1280" s="68" t="s">
        <v>6159</v>
      </c>
      <c r="M1280" s="19" t="str">
        <f>VLOOKUP($A1280,'[4]TOM T'!$C:$D,2,FALSE)</f>
        <v>Generic products details</v>
      </c>
      <c r="N1280" s="19" t="str">
        <f>IF((COUNTIF($G1280:$L1280,"Global Category")+COUNTIF($G1280:$L1280,"Regional Category"))&gt;0,"YES","")</f>
        <v/>
      </c>
      <c r="O1280" s="134" t="s">
        <v>3873</v>
      </c>
      <c r="P1280" s="93"/>
      <c r="Q1280" s="93"/>
      <c r="R1280" s="93"/>
      <c r="S1280" s="93"/>
      <c r="T1280" s="93"/>
      <c r="U1280" s="93"/>
      <c r="V1280" s="22"/>
    </row>
    <row r="1281" spans="1:22" ht="127.5" x14ac:dyDescent="0.45">
      <c r="A1281" s="18">
        <v>2946</v>
      </c>
      <c r="B1281" s="7" t="s">
        <v>2457</v>
      </c>
      <c r="C1281" s="7" t="s">
        <v>4939</v>
      </c>
      <c r="D1281" s="3" t="s">
        <v>116</v>
      </c>
      <c r="E1281" s="3" t="s">
        <v>117</v>
      </c>
      <c r="F1281" s="3" t="s">
        <v>6158</v>
      </c>
      <c r="G1281" s="20" t="s">
        <v>3873</v>
      </c>
      <c r="H1281" s="68" t="s">
        <v>6159</v>
      </c>
      <c r="I1281" s="68" t="s">
        <v>3873</v>
      </c>
      <c r="J1281" s="68" t="s">
        <v>6159</v>
      </c>
      <c r="K1281" s="68" t="s">
        <v>3873</v>
      </c>
      <c r="L1281" s="68" t="s">
        <v>6159</v>
      </c>
      <c r="M1281" s="19" t="str">
        <f>VLOOKUP($A1281,'[4]TOM T'!$C:$D,2,FALSE)</f>
        <v>Generic products details</v>
      </c>
      <c r="N1281" s="19" t="str">
        <f>IF((COUNTIF($G1281:$L1281,"Global Category")+COUNTIF($G1281:$L1281,"Regional Category"))&gt;0,"YES","")</f>
        <v/>
      </c>
      <c r="O1281" s="92" t="s">
        <v>3873</v>
      </c>
      <c r="P1281" s="93"/>
      <c r="Q1281" s="93"/>
      <c r="R1281" s="93"/>
      <c r="S1281" s="93"/>
      <c r="T1281" s="93"/>
      <c r="U1281" s="93"/>
      <c r="V1281" s="22"/>
    </row>
    <row r="1282" spans="1:22" ht="114.75" x14ac:dyDescent="0.45">
      <c r="A1282" s="18">
        <v>2947</v>
      </c>
      <c r="B1282" s="7" t="s">
        <v>2458</v>
      </c>
      <c r="C1282" s="7" t="s">
        <v>4940</v>
      </c>
      <c r="D1282" s="3" t="s">
        <v>119</v>
      </c>
      <c r="E1282" s="3" t="s">
        <v>3875</v>
      </c>
      <c r="F1282" s="3" t="s">
        <v>6158</v>
      </c>
      <c r="G1282" s="20" t="s">
        <v>3873</v>
      </c>
      <c r="H1282" s="68" t="s">
        <v>6159</v>
      </c>
      <c r="I1282" s="68" t="s">
        <v>3873</v>
      </c>
      <c r="J1282" s="68" t="s">
        <v>6159</v>
      </c>
      <c r="K1282" s="68" t="s">
        <v>3873</v>
      </c>
      <c r="L1282" s="68" t="s">
        <v>6159</v>
      </c>
      <c r="M1282" s="19" t="str">
        <f>VLOOKUP($A1282,'[4]TOM T'!$C:$D,2,FALSE)</f>
        <v>Generic products details</v>
      </c>
      <c r="N1282" s="19" t="str">
        <f>IF((COUNTIF($G1282:$L1282,"Global Category")+COUNTIF($G1282:$L1282,"Regional Category"))&gt;0,"YES","")</f>
        <v/>
      </c>
      <c r="O1282" s="134" t="s">
        <v>3873</v>
      </c>
      <c r="P1282" s="93"/>
      <c r="Q1282" s="93"/>
      <c r="R1282" s="93"/>
      <c r="S1282" s="93"/>
      <c r="T1282" s="93"/>
      <c r="U1282" s="93"/>
      <c r="V1282" s="22"/>
    </row>
    <row r="1283" spans="1:22" ht="114.75" x14ac:dyDescent="0.45">
      <c r="A1283" s="18">
        <v>2953</v>
      </c>
      <c r="B1283" s="7" t="s">
        <v>2459</v>
      </c>
      <c r="C1283" s="7" t="s">
        <v>4941</v>
      </c>
      <c r="D1283" s="3" t="s">
        <v>2460</v>
      </c>
      <c r="E1283" s="3" t="s">
        <v>2461</v>
      </c>
      <c r="F1283" s="3" t="s">
        <v>6158</v>
      </c>
      <c r="G1283" s="20" t="s">
        <v>3872</v>
      </c>
      <c r="H1283" s="68" t="s">
        <v>6159</v>
      </c>
      <c r="I1283" s="68" t="s">
        <v>3872</v>
      </c>
      <c r="J1283" s="68" t="s">
        <v>6159</v>
      </c>
      <c r="K1283" s="68" t="s">
        <v>3872</v>
      </c>
      <c r="L1283" s="68" t="s">
        <v>6159</v>
      </c>
      <c r="M1283" s="19" t="str">
        <f>VLOOKUP($A1283,'[4]TOM T'!$C:$D,2,FALSE)</f>
        <v>Hazardous materials &amp; safety data</v>
      </c>
      <c r="N1283" s="19" t="str">
        <f>IF((COUNTIF($G1283:$L1283,"Global Category")+COUNTIF($G1283:$L1283,"Regional Category"))&gt;0,"YES","")</f>
        <v/>
      </c>
      <c r="O1283" s="20" t="s">
        <v>3872</v>
      </c>
      <c r="P1283" s="93"/>
      <c r="Q1283" s="93"/>
      <c r="R1283" s="93"/>
      <c r="S1283" s="93"/>
      <c r="T1283" s="93"/>
      <c r="U1283" s="93"/>
      <c r="V1283" s="22"/>
    </row>
    <row r="1284" spans="1:22" ht="114.75" x14ac:dyDescent="0.45">
      <c r="A1284" s="18">
        <v>2954</v>
      </c>
      <c r="B1284" s="7" t="s">
        <v>2462</v>
      </c>
      <c r="C1284" s="7" t="s">
        <v>4942</v>
      </c>
      <c r="D1284" s="3" t="s">
        <v>2463</v>
      </c>
      <c r="E1284" s="3" t="s">
        <v>2461</v>
      </c>
      <c r="F1284" s="3" t="s">
        <v>6158</v>
      </c>
      <c r="G1284" s="20" t="s">
        <v>3873</v>
      </c>
      <c r="H1284" s="68" t="s">
        <v>6159</v>
      </c>
      <c r="I1284" s="68" t="s">
        <v>3873</v>
      </c>
      <c r="J1284" s="68" t="s">
        <v>6159</v>
      </c>
      <c r="K1284" s="68" t="s">
        <v>3873</v>
      </c>
      <c r="L1284" s="68" t="s">
        <v>6159</v>
      </c>
      <c r="M1284" s="19" t="str">
        <f>VLOOKUP($A1284,'[4]TOM T'!$C:$D,2,FALSE)</f>
        <v>Hazardous materials &amp; safety data</v>
      </c>
      <c r="N1284" s="19" t="str">
        <f>IF((COUNTIF($G1284:$L1284,"Global Category")+COUNTIF($G1284:$L1284,"Regional Category"))&gt;0,"YES","")</f>
        <v/>
      </c>
      <c r="O1284" s="134" t="s">
        <v>3873</v>
      </c>
      <c r="P1284" s="93"/>
      <c r="Q1284" s="93"/>
      <c r="R1284" s="93"/>
      <c r="S1284" s="93"/>
      <c r="T1284" s="93"/>
      <c r="U1284" s="93"/>
      <c r="V1284" s="22"/>
    </row>
    <row r="1285" spans="1:22" ht="114.75" x14ac:dyDescent="0.45">
      <c r="A1285" s="18">
        <v>2955</v>
      </c>
      <c r="B1285" s="7" t="s">
        <v>2464</v>
      </c>
      <c r="C1285" s="7" t="s">
        <v>4943</v>
      </c>
      <c r="D1285" s="3" t="s">
        <v>2465</v>
      </c>
      <c r="E1285" s="3" t="s">
        <v>2466</v>
      </c>
      <c r="F1285" s="3" t="s">
        <v>6158</v>
      </c>
      <c r="G1285" s="20" t="s">
        <v>3872</v>
      </c>
      <c r="H1285" s="68" t="s">
        <v>6159</v>
      </c>
      <c r="I1285" s="68" t="s">
        <v>3872</v>
      </c>
      <c r="J1285" s="68" t="s">
        <v>6159</v>
      </c>
      <c r="K1285" s="68" t="s">
        <v>3872</v>
      </c>
      <c r="L1285" s="68" t="s">
        <v>6159</v>
      </c>
      <c r="M1285" s="19" t="str">
        <f>VLOOKUP($A1285,'[4]TOM T'!$C:$D,2,FALSE)</f>
        <v>Hazardous materials &amp; safety data</v>
      </c>
      <c r="N1285" s="19" t="str">
        <f>IF((COUNTIF($G1285:$L1285,"Global Category")+COUNTIF($G1285:$L1285,"Regional Category"))&gt;0,"YES","")</f>
        <v/>
      </c>
      <c r="O1285" s="68" t="s">
        <v>3872</v>
      </c>
      <c r="P1285" s="93"/>
      <c r="Q1285" s="93"/>
      <c r="R1285" s="93"/>
      <c r="S1285" s="93"/>
      <c r="T1285" s="93"/>
      <c r="U1285" s="93"/>
      <c r="V1285" s="22"/>
    </row>
    <row r="1286" spans="1:22" ht="114.75" x14ac:dyDescent="0.45">
      <c r="A1286" s="18">
        <v>2957</v>
      </c>
      <c r="B1286" s="7" t="s">
        <v>2467</v>
      </c>
      <c r="C1286" s="7" t="s">
        <v>4944</v>
      </c>
      <c r="D1286" s="3" t="s">
        <v>107</v>
      </c>
      <c r="E1286" s="3" t="s">
        <v>108</v>
      </c>
      <c r="F1286" s="3" t="s">
        <v>6158</v>
      </c>
      <c r="G1286" s="20" t="s">
        <v>3872</v>
      </c>
      <c r="H1286" s="68" t="s">
        <v>6159</v>
      </c>
      <c r="I1286" s="68" t="s">
        <v>3872</v>
      </c>
      <c r="J1286" s="68" t="s">
        <v>6159</v>
      </c>
      <c r="K1286" s="68" t="s">
        <v>3872</v>
      </c>
      <c r="L1286" s="68" t="s">
        <v>6159</v>
      </c>
      <c r="M1286" s="19" t="str">
        <f>VLOOKUP($A1286,'[4]TOM T'!$C:$D,2,FALSE)</f>
        <v>Hazardous materials &amp; safety data</v>
      </c>
      <c r="N1286" s="19" t="str">
        <f>IF((COUNTIF($G1286:$L1286,"Global Category")+COUNTIF($G1286:$L1286,"Regional Category"))&gt;0,"YES","")</f>
        <v/>
      </c>
      <c r="O1286" s="68" t="s">
        <v>3872</v>
      </c>
      <c r="P1286" s="93"/>
      <c r="Q1286" s="93"/>
      <c r="R1286" s="93"/>
      <c r="S1286" s="93"/>
      <c r="T1286" s="93"/>
      <c r="U1286" s="93"/>
      <c r="V1286" s="22"/>
    </row>
    <row r="1287" spans="1:22" ht="114.75" x14ac:dyDescent="0.45">
      <c r="A1287" s="18">
        <v>2958</v>
      </c>
      <c r="B1287" s="7" t="s">
        <v>2468</v>
      </c>
      <c r="C1287" s="7" t="s">
        <v>4945</v>
      </c>
      <c r="D1287" s="3" t="s">
        <v>110</v>
      </c>
      <c r="E1287" s="3" t="s">
        <v>111</v>
      </c>
      <c r="F1287" s="3" t="s">
        <v>6158</v>
      </c>
      <c r="G1287" s="20" t="s">
        <v>3873</v>
      </c>
      <c r="H1287" s="68" t="s">
        <v>6159</v>
      </c>
      <c r="I1287" s="68" t="s">
        <v>3873</v>
      </c>
      <c r="J1287" s="68" t="s">
        <v>6159</v>
      </c>
      <c r="K1287" s="68" t="s">
        <v>3873</v>
      </c>
      <c r="L1287" s="68" t="s">
        <v>6159</v>
      </c>
      <c r="M1287" s="19" t="str">
        <f>VLOOKUP($A1287,'[4]TOM T'!$C:$D,2,FALSE)</f>
        <v>Hazardous materials &amp; safety data</v>
      </c>
      <c r="N1287" s="19" t="str">
        <f>IF((COUNTIF($G1287:$L1287,"Global Category")+COUNTIF($G1287:$L1287,"Regional Category"))&gt;0,"YES","")</f>
        <v/>
      </c>
      <c r="O1287" s="134" t="s">
        <v>3873</v>
      </c>
      <c r="P1287" s="93"/>
      <c r="Q1287" s="93"/>
      <c r="R1287" s="93"/>
      <c r="S1287" s="93"/>
      <c r="T1287" s="93"/>
      <c r="U1287" s="93"/>
      <c r="V1287" s="22"/>
    </row>
    <row r="1288" spans="1:22" ht="127.5" x14ac:dyDescent="0.45">
      <c r="A1288" s="18">
        <v>2959</v>
      </c>
      <c r="B1288" s="7" t="s">
        <v>2469</v>
      </c>
      <c r="C1288" s="7" t="s">
        <v>4946</v>
      </c>
      <c r="D1288" s="3" t="s">
        <v>113</v>
      </c>
      <c r="E1288" s="3" t="s">
        <v>114</v>
      </c>
      <c r="F1288" s="3" t="s">
        <v>6158</v>
      </c>
      <c r="G1288" s="20" t="s">
        <v>3873</v>
      </c>
      <c r="H1288" s="68" t="s">
        <v>6159</v>
      </c>
      <c r="I1288" s="68" t="s">
        <v>3873</v>
      </c>
      <c r="J1288" s="68" t="s">
        <v>6159</v>
      </c>
      <c r="K1288" s="68" t="s">
        <v>3873</v>
      </c>
      <c r="L1288" s="68" t="s">
        <v>6159</v>
      </c>
      <c r="M1288" s="19" t="str">
        <f>VLOOKUP($A1288,'[4]TOM T'!$C:$D,2,FALSE)</f>
        <v>Hazardous materials &amp; safety data</v>
      </c>
      <c r="N1288" s="19" t="str">
        <f>IF((COUNTIF($G1288:$L1288,"Global Category")+COUNTIF($G1288:$L1288,"Regional Category"))&gt;0,"YES","")</f>
        <v/>
      </c>
      <c r="O1288" s="134" t="s">
        <v>3873</v>
      </c>
      <c r="P1288" s="93"/>
      <c r="Q1288" s="93"/>
      <c r="R1288" s="93"/>
      <c r="S1288" s="93"/>
      <c r="T1288" s="93"/>
      <c r="U1288" s="93"/>
      <c r="V1288" s="22"/>
    </row>
    <row r="1289" spans="1:22" ht="114.75" x14ac:dyDescent="0.45">
      <c r="A1289" s="18">
        <v>2960</v>
      </c>
      <c r="B1289" s="7" t="s">
        <v>2470</v>
      </c>
      <c r="C1289" s="7" t="s">
        <v>4947</v>
      </c>
      <c r="D1289" s="3" t="s">
        <v>116</v>
      </c>
      <c r="E1289" s="3" t="s">
        <v>117</v>
      </c>
      <c r="F1289" s="3" t="s">
        <v>6158</v>
      </c>
      <c r="G1289" s="20" t="s">
        <v>3873</v>
      </c>
      <c r="H1289" s="68" t="s">
        <v>6159</v>
      </c>
      <c r="I1289" s="68" t="s">
        <v>3873</v>
      </c>
      <c r="J1289" s="68" t="s">
        <v>6159</v>
      </c>
      <c r="K1289" s="68" t="s">
        <v>3873</v>
      </c>
      <c r="L1289" s="68" t="s">
        <v>6159</v>
      </c>
      <c r="M1289" s="19" t="str">
        <f>VLOOKUP($A1289,'[4]TOM T'!$C:$D,2,FALSE)</f>
        <v>Hazardous materials &amp; safety data</v>
      </c>
      <c r="N1289" s="19" t="str">
        <f>IF((COUNTIF($G1289:$L1289,"Global Category")+COUNTIF($G1289:$L1289,"Regional Category"))&gt;0,"YES","")</f>
        <v/>
      </c>
      <c r="O1289" s="134" t="s">
        <v>3873</v>
      </c>
      <c r="P1289" s="93"/>
      <c r="Q1289" s="93"/>
      <c r="R1289" s="93"/>
      <c r="S1289" s="93"/>
      <c r="T1289" s="93"/>
      <c r="U1289" s="93"/>
      <c r="V1289" s="22"/>
    </row>
    <row r="1290" spans="1:22" ht="127.5" x14ac:dyDescent="0.45">
      <c r="A1290" s="18">
        <v>2961</v>
      </c>
      <c r="B1290" s="7" t="s">
        <v>2471</v>
      </c>
      <c r="C1290" s="7" t="s">
        <v>4948</v>
      </c>
      <c r="D1290" s="3" t="s">
        <v>119</v>
      </c>
      <c r="E1290" s="3" t="s">
        <v>3875</v>
      </c>
      <c r="F1290" s="3" t="s">
        <v>6158</v>
      </c>
      <c r="G1290" s="20" t="s">
        <v>3873</v>
      </c>
      <c r="H1290" s="68" t="s">
        <v>6159</v>
      </c>
      <c r="I1290" s="68" t="s">
        <v>3873</v>
      </c>
      <c r="J1290" s="68" t="s">
        <v>6159</v>
      </c>
      <c r="K1290" s="68" t="s">
        <v>3873</v>
      </c>
      <c r="L1290" s="68" t="s">
        <v>6159</v>
      </c>
      <c r="M1290" s="19" t="str">
        <f>VLOOKUP($A1290,'[4]TOM T'!$C:$D,2,FALSE)</f>
        <v>Hazardous materials &amp; safety data</v>
      </c>
      <c r="N1290" s="19" t="str">
        <f>IF((COUNTIF($G1290:$L1290,"Global Category")+COUNTIF($G1290:$L1290,"Regional Category"))&gt;0,"YES","")</f>
        <v/>
      </c>
      <c r="O1290" s="92" t="s">
        <v>3873</v>
      </c>
      <c r="P1290" s="93"/>
      <c r="Q1290" s="93"/>
      <c r="R1290" s="93"/>
      <c r="S1290" s="93"/>
      <c r="T1290" s="93"/>
      <c r="U1290" s="93"/>
      <c r="V1290" s="22"/>
    </row>
    <row r="1291" spans="1:22" ht="114.75" x14ac:dyDescent="0.45">
      <c r="A1291" s="8">
        <v>2977</v>
      </c>
      <c r="B1291" s="7" t="s">
        <v>2472</v>
      </c>
      <c r="C1291" s="7" t="s">
        <v>4949</v>
      </c>
      <c r="D1291" s="3" t="s">
        <v>107</v>
      </c>
      <c r="E1291" s="3" t="s">
        <v>108</v>
      </c>
      <c r="F1291" s="3" t="s">
        <v>6158</v>
      </c>
      <c r="G1291" s="11" t="s">
        <v>3878</v>
      </c>
      <c r="H1291" s="68" t="s">
        <v>6159</v>
      </c>
      <c r="I1291" s="69" t="s">
        <v>3878</v>
      </c>
      <c r="J1291" s="68" t="s">
        <v>6159</v>
      </c>
      <c r="K1291" s="68" t="s">
        <v>3878</v>
      </c>
      <c r="L1291" s="68" t="s">
        <v>6159</v>
      </c>
      <c r="M1291" s="19" t="str">
        <f>VLOOKUP($A1291,'[4]TOM T'!$C:$D,2,FALSE)</f>
        <v>Out of scope</v>
      </c>
      <c r="N1291" s="19" t="str">
        <f>IF((COUNTIF($G1291:$L1291,"Global Category")+COUNTIF($G1291:$L1291,"Regional Category"))&gt;0,"YES","")</f>
        <v/>
      </c>
      <c r="O1291" s="92" t="s">
        <v>3878</v>
      </c>
      <c r="P1291" s="93"/>
      <c r="Q1291" s="93"/>
      <c r="R1291" s="93"/>
      <c r="S1291" s="93"/>
      <c r="T1291" s="93"/>
      <c r="U1291" s="93"/>
      <c r="V1291" s="22"/>
    </row>
    <row r="1292" spans="1:22" ht="114.75" x14ac:dyDescent="0.45">
      <c r="A1292" s="18">
        <v>2978</v>
      </c>
      <c r="B1292" s="7" t="s">
        <v>2473</v>
      </c>
      <c r="C1292" s="7" t="s">
        <v>4950</v>
      </c>
      <c r="D1292" s="3" t="s">
        <v>110</v>
      </c>
      <c r="E1292" s="3" t="s">
        <v>111</v>
      </c>
      <c r="F1292" s="3" t="s">
        <v>6158</v>
      </c>
      <c r="G1292" s="20" t="s">
        <v>3873</v>
      </c>
      <c r="H1292" s="68" t="s">
        <v>6159</v>
      </c>
      <c r="I1292" s="68" t="s">
        <v>3873</v>
      </c>
      <c r="J1292" s="68" t="s">
        <v>6159</v>
      </c>
      <c r="K1292" s="68" t="s">
        <v>3873</v>
      </c>
      <c r="L1292" s="68" t="s">
        <v>6159</v>
      </c>
      <c r="M1292" s="19" t="str">
        <f>VLOOKUP($A1292,'[4]TOM T'!$C:$D,2,FALSE)</f>
        <v>Out of scope</v>
      </c>
      <c r="N1292" s="19" t="str">
        <f>IF((COUNTIF($G1292:$L1292,"Global Category")+COUNTIF($G1292:$L1292,"Regional Category"))&gt;0,"YES","")</f>
        <v/>
      </c>
      <c r="O1292" s="134" t="s">
        <v>3873</v>
      </c>
      <c r="P1292" s="93"/>
      <c r="Q1292" s="93"/>
      <c r="R1292" s="93"/>
      <c r="S1292" s="93"/>
      <c r="T1292" s="93"/>
      <c r="U1292" s="93"/>
      <c r="V1292" s="22"/>
    </row>
    <row r="1293" spans="1:22" ht="127.5" x14ac:dyDescent="0.45">
      <c r="A1293" s="18">
        <v>2979</v>
      </c>
      <c r="B1293" s="7" t="s">
        <v>2474</v>
      </c>
      <c r="C1293" s="7" t="s">
        <v>4951</v>
      </c>
      <c r="D1293" s="3" t="s">
        <v>113</v>
      </c>
      <c r="E1293" s="3" t="s">
        <v>114</v>
      </c>
      <c r="F1293" s="3" t="s">
        <v>6158</v>
      </c>
      <c r="G1293" s="20" t="s">
        <v>3873</v>
      </c>
      <c r="H1293" s="68" t="s">
        <v>6159</v>
      </c>
      <c r="I1293" s="68" t="s">
        <v>3873</v>
      </c>
      <c r="J1293" s="68" t="s">
        <v>6159</v>
      </c>
      <c r="K1293" s="68" t="s">
        <v>3873</v>
      </c>
      <c r="L1293" s="68" t="s">
        <v>6159</v>
      </c>
      <c r="M1293" s="19" t="str">
        <f>VLOOKUP($A1293,'[4]TOM T'!$C:$D,2,FALSE)</f>
        <v>Out of scope</v>
      </c>
      <c r="N1293" s="19" t="str">
        <f>IF((COUNTIF($G1293:$L1293,"Global Category")+COUNTIF($G1293:$L1293,"Regional Category"))&gt;0,"YES","")</f>
        <v/>
      </c>
      <c r="O1293" s="92" t="s">
        <v>3873</v>
      </c>
      <c r="P1293" s="93"/>
      <c r="Q1293" s="93"/>
      <c r="R1293" s="93"/>
      <c r="S1293" s="93"/>
      <c r="T1293" s="93"/>
      <c r="U1293" s="93"/>
      <c r="V1293" s="22"/>
    </row>
    <row r="1294" spans="1:22" ht="114.75" x14ac:dyDescent="0.45">
      <c r="A1294" s="18">
        <v>2980</v>
      </c>
      <c r="B1294" s="7" t="s">
        <v>2475</v>
      </c>
      <c r="C1294" s="7" t="s">
        <v>4952</v>
      </c>
      <c r="D1294" s="3" t="s">
        <v>116</v>
      </c>
      <c r="E1294" s="3" t="s">
        <v>117</v>
      </c>
      <c r="F1294" s="3" t="s">
        <v>6158</v>
      </c>
      <c r="G1294" s="20" t="s">
        <v>3873</v>
      </c>
      <c r="H1294" s="68" t="s">
        <v>6159</v>
      </c>
      <c r="I1294" s="68" t="s">
        <v>3873</v>
      </c>
      <c r="J1294" s="68" t="s">
        <v>6159</v>
      </c>
      <c r="K1294" s="68" t="s">
        <v>3873</v>
      </c>
      <c r="L1294" s="68" t="s">
        <v>6159</v>
      </c>
      <c r="M1294" s="19" t="str">
        <f>VLOOKUP($A1294,'[4]TOM T'!$C:$D,2,FALSE)</f>
        <v>Out of scope</v>
      </c>
      <c r="N1294" s="19" t="str">
        <f>IF((COUNTIF($G1294:$L1294,"Global Category")+COUNTIF($G1294:$L1294,"Regional Category"))&gt;0,"YES","")</f>
        <v/>
      </c>
      <c r="O1294" s="134" t="s">
        <v>3873</v>
      </c>
      <c r="P1294" s="93"/>
      <c r="Q1294" s="93"/>
      <c r="R1294" s="93"/>
      <c r="S1294" s="93"/>
      <c r="T1294" s="93"/>
      <c r="U1294" s="93"/>
      <c r="V1294" s="22"/>
    </row>
    <row r="1295" spans="1:22" ht="127.5" x14ac:dyDescent="0.45">
      <c r="A1295" s="18">
        <v>2981</v>
      </c>
      <c r="B1295" s="7" t="s">
        <v>2476</v>
      </c>
      <c r="C1295" s="7" t="s">
        <v>4953</v>
      </c>
      <c r="D1295" s="3" t="s">
        <v>119</v>
      </c>
      <c r="E1295" s="3" t="s">
        <v>3875</v>
      </c>
      <c r="F1295" s="3" t="s">
        <v>6158</v>
      </c>
      <c r="G1295" s="20" t="s">
        <v>3873</v>
      </c>
      <c r="H1295" s="68" t="s">
        <v>6159</v>
      </c>
      <c r="I1295" s="68" t="s">
        <v>3873</v>
      </c>
      <c r="J1295" s="68" t="s">
        <v>6159</v>
      </c>
      <c r="K1295" s="68" t="s">
        <v>3873</v>
      </c>
      <c r="L1295" s="68" t="s">
        <v>6159</v>
      </c>
      <c r="M1295" s="19" t="str">
        <f>VLOOKUP($A1295,'[4]TOM T'!$C:$D,2,FALSE)</f>
        <v>Out of scope</v>
      </c>
      <c r="N1295" s="19" t="str">
        <f>IF((COUNTIF($G1295:$L1295,"Global Category")+COUNTIF($G1295:$L1295,"Regional Category"))&gt;0,"YES","")</f>
        <v/>
      </c>
      <c r="O1295" s="92" t="s">
        <v>3873</v>
      </c>
      <c r="P1295" s="93"/>
      <c r="Q1295" s="93"/>
      <c r="R1295" s="93"/>
      <c r="S1295" s="93"/>
      <c r="T1295" s="93"/>
      <c r="U1295" s="93"/>
      <c r="V1295" s="22"/>
    </row>
    <row r="1296" spans="1:22" ht="114.75" x14ac:dyDescent="0.45">
      <c r="A1296" s="8">
        <v>2986</v>
      </c>
      <c r="B1296" s="7" t="s">
        <v>2477</v>
      </c>
      <c r="C1296" s="7" t="s">
        <v>4954</v>
      </c>
      <c r="D1296" s="3" t="s">
        <v>306</v>
      </c>
      <c r="E1296" s="3" t="s">
        <v>307</v>
      </c>
      <c r="F1296" s="3" t="s">
        <v>6158</v>
      </c>
      <c r="G1296" s="20" t="s">
        <v>3872</v>
      </c>
      <c r="H1296" s="68" t="s">
        <v>6159</v>
      </c>
      <c r="I1296" s="68" t="s">
        <v>3872</v>
      </c>
      <c r="J1296" s="68" t="s">
        <v>6159</v>
      </c>
      <c r="K1296" s="68" t="s">
        <v>3872</v>
      </c>
      <c r="L1296" s="68" t="s">
        <v>6159</v>
      </c>
      <c r="M1296" s="19" t="str">
        <f>VLOOKUP($A1296,'[4]TOM T'!$C:$D,2,FALSE)</f>
        <v>Generic products details</v>
      </c>
      <c r="N1296" s="19" t="str">
        <f>IF((COUNTIF($G1296:$L1296,"Global Category")+COUNTIF($G1296:$L1296,"Regional Category"))&gt;0,"YES","")</f>
        <v/>
      </c>
      <c r="O1296" s="20" t="s">
        <v>3872</v>
      </c>
      <c r="P1296" s="93"/>
      <c r="Q1296" s="93"/>
      <c r="R1296" s="93"/>
      <c r="S1296" s="93"/>
      <c r="T1296" s="93"/>
      <c r="U1296" s="93"/>
      <c r="V1296" s="22"/>
    </row>
    <row r="1297" spans="1:22" ht="127.5" x14ac:dyDescent="0.45">
      <c r="A1297" s="18">
        <v>2987</v>
      </c>
      <c r="B1297" s="7" t="s">
        <v>2478</v>
      </c>
      <c r="C1297" s="7" t="s">
        <v>4955</v>
      </c>
      <c r="D1297" s="3" t="s">
        <v>309</v>
      </c>
      <c r="E1297" s="3" t="s">
        <v>307</v>
      </c>
      <c r="F1297" s="3" t="s">
        <v>6158</v>
      </c>
      <c r="G1297" s="20" t="s">
        <v>3873</v>
      </c>
      <c r="H1297" s="68" t="s">
        <v>6159</v>
      </c>
      <c r="I1297" s="68" t="s">
        <v>3873</v>
      </c>
      <c r="J1297" s="68" t="s">
        <v>6159</v>
      </c>
      <c r="K1297" s="68" t="s">
        <v>3873</v>
      </c>
      <c r="L1297" s="68" t="s">
        <v>6159</v>
      </c>
      <c r="M1297" s="19" t="str">
        <f>VLOOKUP($A1297,'[4]TOM T'!$C:$D,2,FALSE)</f>
        <v>Generic products details</v>
      </c>
      <c r="N1297" s="19" t="str">
        <f>IF((COUNTIF($G1297:$L1297,"Global Category")+COUNTIF($G1297:$L1297,"Regional Category"))&gt;0,"YES","")</f>
        <v/>
      </c>
      <c r="O1297" s="92" t="s">
        <v>3873</v>
      </c>
      <c r="P1297" s="93"/>
      <c r="Q1297" s="93"/>
      <c r="R1297" s="93"/>
      <c r="S1297" s="93"/>
      <c r="T1297" s="93"/>
      <c r="U1297" s="93"/>
      <c r="V1297" s="22"/>
    </row>
    <row r="1298" spans="1:22" ht="114.75" x14ac:dyDescent="0.45">
      <c r="A1298" s="18">
        <v>2989</v>
      </c>
      <c r="B1298" s="7" t="s">
        <v>2479</v>
      </c>
      <c r="C1298" s="7" t="s">
        <v>3785</v>
      </c>
      <c r="D1298" s="3" t="s">
        <v>310</v>
      </c>
      <c r="E1298" s="3" t="s">
        <v>311</v>
      </c>
      <c r="F1298" s="3" t="s">
        <v>5909</v>
      </c>
      <c r="G1298" s="20" t="s">
        <v>3841</v>
      </c>
      <c r="H1298" s="68" t="s">
        <v>3696</v>
      </c>
      <c r="I1298" s="69" t="s">
        <v>3841</v>
      </c>
      <c r="J1298" s="68" t="s">
        <v>3696</v>
      </c>
      <c r="K1298" s="68" t="s">
        <v>3841</v>
      </c>
      <c r="L1298" s="68" t="s">
        <v>3696</v>
      </c>
      <c r="M1298" s="19" t="str">
        <f>VLOOKUP($A1298,'[4]TOM T'!$C:$D,2,FALSE)</f>
        <v>Generic products details</v>
      </c>
      <c r="N1298" s="19" t="str">
        <f>IF((COUNTIF($G1298:$L1298,"Global Category")+COUNTIF($G1298:$L1298,"Regional Category"))&gt;0,"YES","")</f>
        <v>YES</v>
      </c>
      <c r="O1298" s="23" t="s">
        <v>3841</v>
      </c>
      <c r="P1298" s="9" t="s">
        <v>3696</v>
      </c>
      <c r="Q1298" s="21" t="s">
        <v>3851</v>
      </c>
      <c r="R1298" s="93"/>
      <c r="S1298" s="93"/>
      <c r="T1298" s="93"/>
      <c r="U1298" s="93"/>
      <c r="V1298" s="22"/>
    </row>
    <row r="1299" spans="1:22" ht="127.5" x14ac:dyDescent="0.45">
      <c r="A1299" s="18">
        <v>2990</v>
      </c>
      <c r="B1299" s="7" t="s">
        <v>2480</v>
      </c>
      <c r="C1299" s="7" t="s">
        <v>3786</v>
      </c>
      <c r="D1299" s="3" t="s">
        <v>312</v>
      </c>
      <c r="E1299" s="3" t="s">
        <v>313</v>
      </c>
      <c r="F1299" s="3" t="s">
        <v>5913</v>
      </c>
      <c r="G1299" s="20" t="s">
        <v>3841</v>
      </c>
      <c r="H1299" s="68" t="s">
        <v>3696</v>
      </c>
      <c r="I1299" s="69" t="s">
        <v>3841</v>
      </c>
      <c r="J1299" s="68" t="s">
        <v>3696</v>
      </c>
      <c r="K1299" s="68" t="s">
        <v>3841</v>
      </c>
      <c r="L1299" s="68" t="s">
        <v>3696</v>
      </c>
      <c r="M1299" s="19" t="str">
        <f>VLOOKUP($A1299,'[4]TOM T'!$C:$D,2,FALSE)</f>
        <v>Generic products details</v>
      </c>
      <c r="N1299" s="19" t="str">
        <f>IF((COUNTIF($G1299:$L1299,"Global Category")+COUNTIF($G1299:$L1299,"Regional Category"))&gt;0,"YES","")</f>
        <v>YES</v>
      </c>
      <c r="O1299" s="69" t="s">
        <v>3841</v>
      </c>
      <c r="P1299" s="9" t="s">
        <v>3696</v>
      </c>
      <c r="Q1299" s="21" t="s">
        <v>3851</v>
      </c>
      <c r="R1299" s="93"/>
      <c r="S1299" s="93"/>
      <c r="T1299" s="93"/>
      <c r="U1299" s="93"/>
      <c r="V1299" s="22"/>
    </row>
    <row r="1300" spans="1:22" ht="114.75" x14ac:dyDescent="0.45">
      <c r="A1300" s="18">
        <v>2993</v>
      </c>
      <c r="B1300" s="7" t="s">
        <v>2481</v>
      </c>
      <c r="C1300" s="7" t="s">
        <v>4956</v>
      </c>
      <c r="D1300" s="3" t="s">
        <v>314</v>
      </c>
      <c r="E1300" s="3" t="s">
        <v>315</v>
      </c>
      <c r="F1300" s="3" t="s">
        <v>6158</v>
      </c>
      <c r="G1300" s="20" t="s">
        <v>4722</v>
      </c>
      <c r="H1300" s="68" t="s">
        <v>6159</v>
      </c>
      <c r="I1300" s="69" t="s">
        <v>4722</v>
      </c>
      <c r="J1300" s="68" t="s">
        <v>6159</v>
      </c>
      <c r="K1300" s="68" t="s">
        <v>4722</v>
      </c>
      <c r="L1300" s="68" t="s">
        <v>6159</v>
      </c>
      <c r="M1300" s="19" t="str">
        <f>VLOOKUP($A1300,'[4]TOM T'!$C:$D,2,FALSE)</f>
        <v>Generic products details</v>
      </c>
      <c r="N1300" s="19" t="str">
        <f>IF((COUNTIF($G1300:$L1300,"Global Category")+COUNTIF($G1300:$L1300,"Regional Category"))&gt;0,"YES","")</f>
        <v/>
      </c>
      <c r="O1300" s="23" t="s">
        <v>4722</v>
      </c>
      <c r="P1300" s="93"/>
      <c r="Q1300" s="93"/>
      <c r="R1300" s="93"/>
      <c r="S1300" s="93"/>
      <c r="T1300" s="93"/>
      <c r="U1300" s="93"/>
      <c r="V1300" s="22"/>
    </row>
    <row r="1301" spans="1:22" ht="114.75" x14ac:dyDescent="0.45">
      <c r="A1301" s="18">
        <v>2995</v>
      </c>
      <c r="B1301" s="7" t="s">
        <v>2482</v>
      </c>
      <c r="C1301" s="7" t="s">
        <v>3787</v>
      </c>
      <c r="D1301" s="3" t="s">
        <v>761</v>
      </c>
      <c r="E1301" s="3" t="s">
        <v>762</v>
      </c>
      <c r="F1301" s="3" t="s">
        <v>5917</v>
      </c>
      <c r="G1301" s="20" t="s">
        <v>3841</v>
      </c>
      <c r="H1301" s="68" t="s">
        <v>3696</v>
      </c>
      <c r="I1301" s="69" t="s">
        <v>3841</v>
      </c>
      <c r="J1301" s="68" t="s">
        <v>3696</v>
      </c>
      <c r="K1301" s="68" t="s">
        <v>3841</v>
      </c>
      <c r="L1301" s="68" t="s">
        <v>3696</v>
      </c>
      <c r="M1301" s="19" t="str">
        <f>VLOOKUP($A1301,'[4]TOM T'!$C:$D,2,FALSE)</f>
        <v>Generic products details</v>
      </c>
      <c r="N1301" s="19" t="str">
        <f>IF((COUNTIF($G1301:$L1301,"Global Category")+COUNTIF($G1301:$L1301,"Regional Category"))&gt;0,"YES","")</f>
        <v>YES</v>
      </c>
      <c r="O1301" s="23" t="s">
        <v>3841</v>
      </c>
      <c r="P1301" s="9" t="s">
        <v>3696</v>
      </c>
      <c r="Q1301" s="21" t="s">
        <v>3851</v>
      </c>
      <c r="R1301" s="93"/>
      <c r="S1301" s="93"/>
      <c r="T1301" s="93"/>
      <c r="U1301" s="93"/>
      <c r="V1301" s="22"/>
    </row>
    <row r="1302" spans="1:22" ht="114.75" x14ac:dyDescent="0.45">
      <c r="A1302" s="18">
        <v>2998</v>
      </c>
      <c r="B1302" s="7" t="s">
        <v>2483</v>
      </c>
      <c r="C1302" s="7" t="s">
        <v>4957</v>
      </c>
      <c r="D1302" s="3" t="s">
        <v>763</v>
      </c>
      <c r="E1302" s="3" t="s">
        <v>764</v>
      </c>
      <c r="F1302" s="3" t="s">
        <v>6158</v>
      </c>
      <c r="G1302" s="20" t="s">
        <v>3872</v>
      </c>
      <c r="H1302" s="68" t="s">
        <v>6159</v>
      </c>
      <c r="I1302" s="68" t="s">
        <v>3872</v>
      </c>
      <c r="J1302" s="68" t="s">
        <v>6159</v>
      </c>
      <c r="K1302" s="68" t="s">
        <v>3872</v>
      </c>
      <c r="L1302" s="68" t="s">
        <v>6159</v>
      </c>
      <c r="M1302" s="19" t="str">
        <f>VLOOKUP($A1302,'[4]TOM T'!$C:$D,2,FALSE)</f>
        <v>Generic products details</v>
      </c>
      <c r="N1302" s="19" t="str">
        <f>IF((COUNTIF($G1302:$L1302,"Global Category")+COUNTIF($G1302:$L1302,"Regional Category"))&gt;0,"YES","")</f>
        <v/>
      </c>
      <c r="O1302" s="20" t="s">
        <v>3872</v>
      </c>
      <c r="P1302" s="93"/>
      <c r="Q1302" s="93"/>
      <c r="R1302" s="93"/>
      <c r="S1302" s="93"/>
      <c r="T1302" s="93"/>
      <c r="U1302" s="93"/>
      <c r="V1302" s="22"/>
    </row>
    <row r="1303" spans="1:22" ht="114.75" x14ac:dyDescent="0.45">
      <c r="A1303" s="18">
        <v>2999</v>
      </c>
      <c r="B1303" s="7" t="s">
        <v>2484</v>
      </c>
      <c r="C1303" s="7" t="s">
        <v>3788</v>
      </c>
      <c r="D1303" s="3" t="s">
        <v>766</v>
      </c>
      <c r="E1303" s="3" t="s">
        <v>767</v>
      </c>
      <c r="F1303" s="3" t="s">
        <v>5920</v>
      </c>
      <c r="G1303" s="20" t="s">
        <v>3841</v>
      </c>
      <c r="H1303" s="68" t="s">
        <v>3696</v>
      </c>
      <c r="I1303" s="69" t="s">
        <v>3841</v>
      </c>
      <c r="J1303" s="68" t="s">
        <v>3696</v>
      </c>
      <c r="K1303" s="68" t="s">
        <v>3841</v>
      </c>
      <c r="L1303" s="68" t="s">
        <v>3696</v>
      </c>
      <c r="M1303" s="19" t="str">
        <f>VLOOKUP($A1303,'[4]TOM T'!$C:$D,2,FALSE)</f>
        <v>Generic products details</v>
      </c>
      <c r="N1303" s="19" t="str">
        <f>IF((COUNTIF($G1303:$L1303,"Global Category")+COUNTIF($G1303:$L1303,"Regional Category"))&gt;0,"YES","")</f>
        <v>YES</v>
      </c>
      <c r="O1303" s="23" t="s">
        <v>3841</v>
      </c>
      <c r="P1303" s="9" t="s">
        <v>3696</v>
      </c>
      <c r="Q1303" s="21" t="s">
        <v>3851</v>
      </c>
      <c r="R1303" s="93"/>
      <c r="S1303" s="93"/>
      <c r="T1303" s="93"/>
      <c r="U1303" s="93"/>
      <c r="V1303" s="22"/>
    </row>
    <row r="1304" spans="1:22" ht="114.75" x14ac:dyDescent="0.45">
      <c r="A1304" s="18">
        <v>3000</v>
      </c>
      <c r="B1304" s="7" t="s">
        <v>2485</v>
      </c>
      <c r="C1304" s="7" t="s">
        <v>3789</v>
      </c>
      <c r="D1304" s="3" t="s">
        <v>769</v>
      </c>
      <c r="E1304" s="3" t="s">
        <v>770</v>
      </c>
      <c r="F1304" s="3" t="s">
        <v>5924</v>
      </c>
      <c r="G1304" s="20" t="s">
        <v>3841</v>
      </c>
      <c r="H1304" s="68" t="s">
        <v>3696</v>
      </c>
      <c r="I1304" s="69" t="s">
        <v>3841</v>
      </c>
      <c r="J1304" s="68" t="s">
        <v>3696</v>
      </c>
      <c r="K1304" s="68" t="s">
        <v>3841</v>
      </c>
      <c r="L1304" s="68" t="s">
        <v>3696</v>
      </c>
      <c r="M1304" s="19" t="str">
        <f>VLOOKUP($A1304,'[4]TOM T'!$C:$D,2,FALSE)</f>
        <v>Generic products details</v>
      </c>
      <c r="N1304" s="19" t="str">
        <f>IF((COUNTIF($G1304:$L1304,"Global Category")+COUNTIF($G1304:$L1304,"Regional Category"))&gt;0,"YES","")</f>
        <v>YES</v>
      </c>
      <c r="O1304" s="69" t="s">
        <v>3841</v>
      </c>
      <c r="P1304" s="9" t="s">
        <v>3696</v>
      </c>
      <c r="Q1304" s="21" t="s">
        <v>3851</v>
      </c>
      <c r="R1304" s="93"/>
      <c r="S1304" s="93"/>
      <c r="T1304" s="93"/>
      <c r="U1304" s="93"/>
      <c r="V1304" s="22"/>
    </row>
    <row r="1305" spans="1:22" ht="114.75" x14ac:dyDescent="0.45">
      <c r="A1305" s="18">
        <v>3001</v>
      </c>
      <c r="B1305" s="7" t="s">
        <v>2486</v>
      </c>
      <c r="C1305" s="7" t="s">
        <v>4958</v>
      </c>
      <c r="D1305" s="3" t="s">
        <v>771</v>
      </c>
      <c r="E1305" s="3" t="s">
        <v>772</v>
      </c>
      <c r="F1305" s="3" t="s">
        <v>5928</v>
      </c>
      <c r="G1305" s="20" t="s">
        <v>3872</v>
      </c>
      <c r="H1305" s="68" t="s">
        <v>6159</v>
      </c>
      <c r="I1305" s="68" t="s">
        <v>3872</v>
      </c>
      <c r="J1305" s="68" t="s">
        <v>6159</v>
      </c>
      <c r="K1305" s="68" t="s">
        <v>3872</v>
      </c>
      <c r="L1305" s="68" t="s">
        <v>6159</v>
      </c>
      <c r="M1305" s="19" t="str">
        <f>VLOOKUP($A1305,'[4]TOM T'!$C:$D,2,FALSE)</f>
        <v>Generic products details</v>
      </c>
      <c r="N1305" s="19" t="str">
        <f>IF((COUNTIF($G1305:$L1305,"Global Category")+COUNTIF($G1305:$L1305,"Regional Category"))&gt;0,"YES","")</f>
        <v/>
      </c>
      <c r="O1305" s="20" t="s">
        <v>3872</v>
      </c>
      <c r="P1305" s="93"/>
      <c r="Q1305" s="93"/>
      <c r="R1305" s="93"/>
      <c r="S1305" s="93"/>
      <c r="T1305" s="93"/>
      <c r="U1305" s="93"/>
      <c r="V1305" s="22"/>
    </row>
    <row r="1306" spans="1:22" ht="114.75" x14ac:dyDescent="0.45">
      <c r="A1306" s="18">
        <v>3003</v>
      </c>
      <c r="B1306" s="7" t="s">
        <v>2487</v>
      </c>
      <c r="C1306" s="7" t="s">
        <v>4959</v>
      </c>
      <c r="D1306" s="3" t="s">
        <v>107</v>
      </c>
      <c r="E1306" s="3" t="s">
        <v>108</v>
      </c>
      <c r="F1306" s="3" t="s">
        <v>6158</v>
      </c>
      <c r="G1306" s="20" t="s">
        <v>3872</v>
      </c>
      <c r="H1306" s="68" t="s">
        <v>6159</v>
      </c>
      <c r="I1306" s="68" t="s">
        <v>3872</v>
      </c>
      <c r="J1306" s="68" t="s">
        <v>6159</v>
      </c>
      <c r="K1306" s="68" t="s">
        <v>3872</v>
      </c>
      <c r="L1306" s="68" t="s">
        <v>6159</v>
      </c>
      <c r="M1306" s="19" t="str">
        <f>VLOOKUP($A1306,'[4]TOM T'!$C:$D,2,FALSE)</f>
        <v>Generic products details</v>
      </c>
      <c r="N1306" s="19" t="str">
        <f>IF((COUNTIF($G1306:$L1306,"Global Category")+COUNTIF($G1306:$L1306,"Regional Category"))&gt;0,"YES","")</f>
        <v/>
      </c>
      <c r="O1306" s="20" t="s">
        <v>3872</v>
      </c>
      <c r="P1306" s="93"/>
      <c r="Q1306" s="93"/>
      <c r="R1306" s="93"/>
      <c r="S1306" s="93"/>
      <c r="T1306" s="93"/>
      <c r="U1306" s="93"/>
      <c r="V1306" s="22"/>
    </row>
    <row r="1307" spans="1:22" ht="127.5" x14ac:dyDescent="0.45">
      <c r="A1307" s="18">
        <v>3004</v>
      </c>
      <c r="B1307" s="7" t="s">
        <v>2488</v>
      </c>
      <c r="C1307" s="7" t="s">
        <v>4960</v>
      </c>
      <c r="D1307" s="3" t="s">
        <v>110</v>
      </c>
      <c r="E1307" s="3" t="s">
        <v>111</v>
      </c>
      <c r="F1307" s="3" t="s">
        <v>6158</v>
      </c>
      <c r="G1307" s="20" t="s">
        <v>3873</v>
      </c>
      <c r="H1307" s="68" t="s">
        <v>6159</v>
      </c>
      <c r="I1307" s="68" t="s">
        <v>3873</v>
      </c>
      <c r="J1307" s="68" t="s">
        <v>6159</v>
      </c>
      <c r="K1307" s="68" t="s">
        <v>3873</v>
      </c>
      <c r="L1307" s="68" t="s">
        <v>6159</v>
      </c>
      <c r="M1307" s="19" t="str">
        <f>VLOOKUP($A1307,'[4]TOM T'!$C:$D,2,FALSE)</f>
        <v>Generic products details</v>
      </c>
      <c r="N1307" s="19" t="str">
        <f>IF((COUNTIF($G1307:$L1307,"Global Category")+COUNTIF($G1307:$L1307,"Regional Category"))&gt;0,"YES","")</f>
        <v/>
      </c>
      <c r="O1307" s="92" t="s">
        <v>3873</v>
      </c>
      <c r="P1307" s="93"/>
      <c r="Q1307" s="93"/>
      <c r="R1307" s="93"/>
      <c r="S1307" s="93"/>
      <c r="T1307" s="93"/>
      <c r="U1307" s="93"/>
      <c r="V1307" s="22"/>
    </row>
    <row r="1308" spans="1:22" ht="127.5" x14ac:dyDescent="0.45">
      <c r="A1308" s="18">
        <v>3005</v>
      </c>
      <c r="B1308" s="7" t="s">
        <v>2489</v>
      </c>
      <c r="C1308" s="7" t="s">
        <v>4961</v>
      </c>
      <c r="D1308" s="3" t="s">
        <v>113</v>
      </c>
      <c r="E1308" s="3" t="s">
        <v>114</v>
      </c>
      <c r="F1308" s="3" t="s">
        <v>6158</v>
      </c>
      <c r="G1308" s="20" t="s">
        <v>3873</v>
      </c>
      <c r="H1308" s="68" t="s">
        <v>6159</v>
      </c>
      <c r="I1308" s="68" t="s">
        <v>3873</v>
      </c>
      <c r="J1308" s="68" t="s">
        <v>6159</v>
      </c>
      <c r="K1308" s="68" t="s">
        <v>3873</v>
      </c>
      <c r="L1308" s="68" t="s">
        <v>6159</v>
      </c>
      <c r="M1308" s="19" t="str">
        <f>VLOOKUP($A1308,'[4]TOM T'!$C:$D,2,FALSE)</f>
        <v>Generic products details</v>
      </c>
      <c r="N1308" s="19" t="str">
        <f>IF((COUNTIF($G1308:$L1308,"Global Category")+COUNTIF($G1308:$L1308,"Regional Category"))&gt;0,"YES","")</f>
        <v/>
      </c>
      <c r="O1308" s="92" t="s">
        <v>3873</v>
      </c>
      <c r="P1308" s="93"/>
      <c r="Q1308" s="93"/>
      <c r="R1308" s="93"/>
      <c r="S1308" s="93"/>
      <c r="T1308" s="93"/>
      <c r="U1308" s="93"/>
      <c r="V1308" s="22"/>
    </row>
    <row r="1309" spans="1:22" ht="127.5" x14ac:dyDescent="0.45">
      <c r="A1309" s="18">
        <v>3006</v>
      </c>
      <c r="B1309" s="7" t="s">
        <v>2490</v>
      </c>
      <c r="C1309" s="7" t="s">
        <v>4962</v>
      </c>
      <c r="D1309" s="3" t="s">
        <v>116</v>
      </c>
      <c r="E1309" s="3" t="s">
        <v>117</v>
      </c>
      <c r="F1309" s="3" t="s">
        <v>6158</v>
      </c>
      <c r="G1309" s="20" t="s">
        <v>3873</v>
      </c>
      <c r="H1309" s="68" t="s">
        <v>6159</v>
      </c>
      <c r="I1309" s="68" t="s">
        <v>3873</v>
      </c>
      <c r="J1309" s="68" t="s">
        <v>6159</v>
      </c>
      <c r="K1309" s="68" t="s">
        <v>3873</v>
      </c>
      <c r="L1309" s="68" t="s">
        <v>6159</v>
      </c>
      <c r="M1309" s="19" t="str">
        <f>VLOOKUP($A1309,'[4]TOM T'!$C:$D,2,FALSE)</f>
        <v>Generic products details</v>
      </c>
      <c r="N1309" s="19" t="str">
        <f>IF((COUNTIF($G1309:$L1309,"Global Category")+COUNTIF($G1309:$L1309,"Regional Category"))&gt;0,"YES","")</f>
        <v/>
      </c>
      <c r="O1309" s="92" t="s">
        <v>3873</v>
      </c>
      <c r="P1309" s="93"/>
      <c r="Q1309" s="93"/>
      <c r="R1309" s="93"/>
      <c r="S1309" s="93"/>
      <c r="T1309" s="93"/>
      <c r="U1309" s="93"/>
      <c r="V1309" s="22"/>
    </row>
    <row r="1310" spans="1:22" ht="127.5" x14ac:dyDescent="0.45">
      <c r="A1310" s="18">
        <v>3007</v>
      </c>
      <c r="B1310" s="7" t="s">
        <v>2491</v>
      </c>
      <c r="C1310" s="7" t="s">
        <v>4963</v>
      </c>
      <c r="D1310" s="3" t="s">
        <v>119</v>
      </c>
      <c r="E1310" s="3" t="s">
        <v>3875</v>
      </c>
      <c r="F1310" s="3" t="s">
        <v>6158</v>
      </c>
      <c r="G1310" s="20" t="s">
        <v>3873</v>
      </c>
      <c r="H1310" s="68" t="s">
        <v>6159</v>
      </c>
      <c r="I1310" s="68" t="s">
        <v>3873</v>
      </c>
      <c r="J1310" s="68" t="s">
        <v>6159</v>
      </c>
      <c r="K1310" s="68" t="s">
        <v>3873</v>
      </c>
      <c r="L1310" s="68" t="s">
        <v>6159</v>
      </c>
      <c r="M1310" s="19" t="str">
        <f>VLOOKUP($A1310,'[4]TOM T'!$C:$D,2,FALSE)</f>
        <v>Generic products details</v>
      </c>
      <c r="N1310" s="19" t="str">
        <f>IF((COUNTIF($G1310:$L1310,"Global Category")+COUNTIF($G1310:$L1310,"Regional Category"))&gt;0,"YES","")</f>
        <v/>
      </c>
      <c r="O1310" s="92" t="s">
        <v>3873</v>
      </c>
      <c r="P1310" s="93"/>
      <c r="Q1310" s="93"/>
      <c r="R1310" s="93"/>
      <c r="S1310" s="93"/>
      <c r="T1310" s="93"/>
      <c r="U1310" s="93"/>
      <c r="V1310" s="22"/>
    </row>
    <row r="1311" spans="1:22" ht="127.5" x14ac:dyDescent="0.45">
      <c r="A1311" s="18">
        <v>3011</v>
      </c>
      <c r="B1311" s="7" t="s">
        <v>2492</v>
      </c>
      <c r="C1311" s="7" t="s">
        <v>4964</v>
      </c>
      <c r="D1311" s="3" t="s">
        <v>2493</v>
      </c>
      <c r="E1311" s="3" t="s">
        <v>2494</v>
      </c>
      <c r="F1311" s="3" t="s">
        <v>6158</v>
      </c>
      <c r="G1311" s="20" t="s">
        <v>3872</v>
      </c>
      <c r="H1311" s="68" t="s">
        <v>6159</v>
      </c>
      <c r="I1311" s="68" t="s">
        <v>3872</v>
      </c>
      <c r="J1311" s="68" t="s">
        <v>6159</v>
      </c>
      <c r="K1311" s="68" t="s">
        <v>3872</v>
      </c>
      <c r="L1311" s="68" t="s">
        <v>6159</v>
      </c>
      <c r="M1311" s="19" t="str">
        <f>VLOOKUP($A1311,'[4]TOM T'!$C:$D,2,FALSE)</f>
        <v>Generic products details</v>
      </c>
      <c r="N1311" s="19" t="str">
        <f>IF((COUNTIF($G1311:$L1311,"Global Category")+COUNTIF($G1311:$L1311,"Regional Category"))&gt;0,"YES","")</f>
        <v/>
      </c>
      <c r="O1311" s="68" t="s">
        <v>3872</v>
      </c>
      <c r="P1311" s="93"/>
      <c r="Q1311" s="93"/>
      <c r="R1311" s="93"/>
      <c r="S1311" s="93"/>
      <c r="T1311" s="93"/>
      <c r="U1311" s="93"/>
      <c r="V1311" s="22"/>
    </row>
    <row r="1312" spans="1:22" ht="127.5" x14ac:dyDescent="0.45">
      <c r="A1312" s="18">
        <v>3012</v>
      </c>
      <c r="B1312" s="7" t="s">
        <v>2495</v>
      </c>
      <c r="C1312" s="7" t="s">
        <v>4965</v>
      </c>
      <c r="D1312" s="3" t="s">
        <v>2496</v>
      </c>
      <c r="E1312" s="3" t="s">
        <v>2497</v>
      </c>
      <c r="F1312" s="3" t="s">
        <v>6158</v>
      </c>
      <c r="G1312" s="20" t="s">
        <v>3872</v>
      </c>
      <c r="H1312" s="68" t="s">
        <v>6159</v>
      </c>
      <c r="I1312" s="68" t="s">
        <v>3872</v>
      </c>
      <c r="J1312" s="68" t="s">
        <v>6159</v>
      </c>
      <c r="K1312" s="68" t="s">
        <v>3872</v>
      </c>
      <c r="L1312" s="68" t="s">
        <v>6159</v>
      </c>
      <c r="M1312" s="19" t="str">
        <f>VLOOKUP($A1312,'[4]TOM T'!$C:$D,2,FALSE)</f>
        <v>Generic products details</v>
      </c>
      <c r="N1312" s="19" t="str">
        <f>IF((COUNTIF($G1312:$L1312,"Global Category")+COUNTIF($G1312:$L1312,"Regional Category"))&gt;0,"YES","")</f>
        <v/>
      </c>
      <c r="O1312" s="68" t="s">
        <v>3872</v>
      </c>
      <c r="P1312" s="93"/>
      <c r="Q1312" s="93"/>
      <c r="R1312" s="93"/>
      <c r="S1312" s="93"/>
      <c r="T1312" s="93"/>
      <c r="U1312" s="93"/>
      <c r="V1312" s="22"/>
    </row>
    <row r="1313" spans="1:22" ht="114.75" x14ac:dyDescent="0.45">
      <c r="A1313" s="18">
        <v>3017</v>
      </c>
      <c r="B1313" s="7" t="s">
        <v>2498</v>
      </c>
      <c r="C1313" s="7" t="s">
        <v>4966</v>
      </c>
      <c r="D1313" s="3" t="s">
        <v>2499</v>
      </c>
      <c r="E1313" s="3" t="s">
        <v>2500</v>
      </c>
      <c r="F1313" s="3" t="s">
        <v>6158</v>
      </c>
      <c r="G1313" s="20" t="s">
        <v>3872</v>
      </c>
      <c r="H1313" s="68" t="s">
        <v>6159</v>
      </c>
      <c r="I1313" s="68" t="s">
        <v>3872</v>
      </c>
      <c r="J1313" s="68" t="s">
        <v>6159</v>
      </c>
      <c r="K1313" s="68" t="s">
        <v>3872</v>
      </c>
      <c r="L1313" s="68" t="s">
        <v>6159</v>
      </c>
      <c r="M1313" s="19" t="str">
        <f>VLOOKUP($A1313,'[4]TOM T'!$C:$D,2,FALSE)</f>
        <v>Generic products details</v>
      </c>
      <c r="N1313" s="19" t="str">
        <f>IF((COUNTIF($G1313:$L1313,"Global Category")+COUNTIF($G1313:$L1313,"Regional Category"))&gt;0,"YES","")</f>
        <v/>
      </c>
      <c r="O1313" s="68" t="s">
        <v>3872</v>
      </c>
      <c r="P1313" s="93"/>
      <c r="Q1313" s="93"/>
      <c r="R1313" s="93"/>
      <c r="S1313" s="93"/>
      <c r="T1313" s="93"/>
      <c r="U1313" s="93"/>
      <c r="V1313" s="22"/>
    </row>
    <row r="1314" spans="1:22" ht="127.5" x14ac:dyDescent="0.45">
      <c r="A1314" s="18">
        <v>3021</v>
      </c>
      <c r="B1314" s="7" t="s">
        <v>2501</v>
      </c>
      <c r="C1314" s="7" t="s">
        <v>4967</v>
      </c>
      <c r="D1314" s="3" t="s">
        <v>2502</v>
      </c>
      <c r="E1314" s="3" t="s">
        <v>2503</v>
      </c>
      <c r="F1314" s="3" t="s">
        <v>6158</v>
      </c>
      <c r="G1314" s="20" t="s">
        <v>3872</v>
      </c>
      <c r="H1314" s="68" t="s">
        <v>6159</v>
      </c>
      <c r="I1314" s="68" t="s">
        <v>3872</v>
      </c>
      <c r="J1314" s="68" t="s">
        <v>6159</v>
      </c>
      <c r="K1314" s="68" t="s">
        <v>3872</v>
      </c>
      <c r="L1314" s="68" t="s">
        <v>6159</v>
      </c>
      <c r="M1314" s="19" t="str">
        <f>VLOOKUP($A1314,'[4]TOM T'!$C:$D,2,FALSE)</f>
        <v>Generic products details</v>
      </c>
      <c r="N1314" s="19" t="str">
        <f>IF((COUNTIF($G1314:$L1314,"Global Category")+COUNTIF($G1314:$L1314,"Regional Category"))&gt;0,"YES","")</f>
        <v/>
      </c>
      <c r="O1314" s="20" t="s">
        <v>3872</v>
      </c>
      <c r="P1314" s="93"/>
      <c r="Q1314" s="93"/>
      <c r="R1314" s="93"/>
      <c r="S1314" s="93"/>
      <c r="T1314" s="93"/>
      <c r="U1314" s="93"/>
      <c r="V1314" s="22"/>
    </row>
    <row r="1315" spans="1:22" ht="127.5" x14ac:dyDescent="0.45">
      <c r="A1315" s="18">
        <v>3022</v>
      </c>
      <c r="B1315" s="7" t="s">
        <v>2504</v>
      </c>
      <c r="C1315" s="7" t="s">
        <v>4968</v>
      </c>
      <c r="D1315" s="3" t="s">
        <v>2505</v>
      </c>
      <c r="E1315" s="3" t="s">
        <v>2506</v>
      </c>
      <c r="F1315" s="3" t="s">
        <v>6158</v>
      </c>
      <c r="G1315" s="20" t="s">
        <v>3872</v>
      </c>
      <c r="H1315" s="68" t="s">
        <v>6159</v>
      </c>
      <c r="I1315" s="68" t="s">
        <v>3872</v>
      </c>
      <c r="J1315" s="68" t="s">
        <v>6159</v>
      </c>
      <c r="K1315" s="68" t="s">
        <v>3872</v>
      </c>
      <c r="L1315" s="68" t="s">
        <v>6159</v>
      </c>
      <c r="M1315" s="19" t="str">
        <f>VLOOKUP($A1315,'[4]TOM T'!$C:$D,2,FALSE)</f>
        <v>Generic products details</v>
      </c>
      <c r="N1315" s="19" t="str">
        <f>IF((COUNTIF($G1315:$L1315,"Global Category")+COUNTIF($G1315:$L1315,"Regional Category"))&gt;0,"YES","")</f>
        <v/>
      </c>
      <c r="O1315" s="20" t="s">
        <v>3872</v>
      </c>
      <c r="P1315" s="93"/>
      <c r="Q1315" s="93"/>
      <c r="R1315" s="93"/>
      <c r="S1315" s="93"/>
      <c r="T1315" s="93"/>
      <c r="U1315" s="93"/>
      <c r="V1315" s="22"/>
    </row>
    <row r="1316" spans="1:22" ht="127.5" x14ac:dyDescent="0.45">
      <c r="A1316" s="18">
        <v>3024</v>
      </c>
      <c r="B1316" s="7" t="s">
        <v>2507</v>
      </c>
      <c r="C1316" s="7" t="s">
        <v>4969</v>
      </c>
      <c r="D1316" s="3" t="s">
        <v>2508</v>
      </c>
      <c r="E1316" s="3" t="s">
        <v>2503</v>
      </c>
      <c r="F1316" s="3" t="s">
        <v>6158</v>
      </c>
      <c r="G1316" s="20" t="s">
        <v>3872</v>
      </c>
      <c r="H1316" s="68" t="s">
        <v>6159</v>
      </c>
      <c r="I1316" s="68" t="s">
        <v>3872</v>
      </c>
      <c r="J1316" s="68" t="s">
        <v>6159</v>
      </c>
      <c r="K1316" s="68" t="s">
        <v>3872</v>
      </c>
      <c r="L1316" s="68" t="s">
        <v>6159</v>
      </c>
      <c r="M1316" s="19" t="str">
        <f>VLOOKUP($A1316,'[4]TOM T'!$C:$D,2,FALSE)</f>
        <v>Generic products details</v>
      </c>
      <c r="N1316" s="19" t="str">
        <f>IF((COUNTIF($G1316:$L1316,"Global Category")+COUNTIF($G1316:$L1316,"Regional Category"))&gt;0,"YES","")</f>
        <v/>
      </c>
      <c r="O1316" s="20" t="s">
        <v>3872</v>
      </c>
      <c r="P1316" s="93"/>
      <c r="Q1316" s="93"/>
      <c r="R1316" s="93"/>
      <c r="S1316" s="93"/>
      <c r="T1316" s="93"/>
      <c r="U1316" s="93"/>
      <c r="V1316" s="22"/>
    </row>
    <row r="1317" spans="1:22" ht="127.5" x14ac:dyDescent="0.45">
      <c r="A1317" s="18">
        <v>3025</v>
      </c>
      <c r="B1317" s="7" t="s">
        <v>2509</v>
      </c>
      <c r="C1317" s="7" t="s">
        <v>4970</v>
      </c>
      <c r="D1317" s="3" t="s">
        <v>2510</v>
      </c>
      <c r="E1317" s="3" t="s">
        <v>2503</v>
      </c>
      <c r="F1317" s="3" t="s">
        <v>6158</v>
      </c>
      <c r="G1317" s="20" t="s">
        <v>3873</v>
      </c>
      <c r="H1317" s="68" t="s">
        <v>6159</v>
      </c>
      <c r="I1317" s="68" t="s">
        <v>3873</v>
      </c>
      <c r="J1317" s="68" t="s">
        <v>6159</v>
      </c>
      <c r="K1317" s="68" t="s">
        <v>3873</v>
      </c>
      <c r="L1317" s="68" t="s">
        <v>6159</v>
      </c>
      <c r="M1317" s="19" t="str">
        <f>VLOOKUP($A1317,'[4]TOM T'!$C:$D,2,FALSE)</f>
        <v>Generic products details</v>
      </c>
      <c r="N1317" s="19" t="str">
        <f>IF((COUNTIF($G1317:$L1317,"Global Category")+COUNTIF($G1317:$L1317,"Regional Category"))&gt;0,"YES","")</f>
        <v/>
      </c>
      <c r="O1317" s="92" t="s">
        <v>3873</v>
      </c>
      <c r="P1317" s="93"/>
      <c r="Q1317" s="93"/>
      <c r="R1317" s="93"/>
      <c r="S1317" s="93"/>
      <c r="T1317" s="93"/>
      <c r="U1317" s="93"/>
      <c r="V1317" s="22"/>
    </row>
    <row r="1318" spans="1:22" ht="127.5" x14ac:dyDescent="0.45">
      <c r="A1318" s="18">
        <v>3026</v>
      </c>
      <c r="B1318" s="7" t="s">
        <v>2511</v>
      </c>
      <c r="C1318" s="7" t="s">
        <v>4971</v>
      </c>
      <c r="D1318" s="3" t="s">
        <v>2512</v>
      </c>
      <c r="E1318" s="3" t="s">
        <v>2506</v>
      </c>
      <c r="F1318" s="3" t="s">
        <v>6158</v>
      </c>
      <c r="G1318" s="20" t="s">
        <v>3872</v>
      </c>
      <c r="H1318" s="68" t="s">
        <v>6159</v>
      </c>
      <c r="I1318" s="68" t="s">
        <v>3872</v>
      </c>
      <c r="J1318" s="68" t="s">
        <v>6159</v>
      </c>
      <c r="K1318" s="68" t="s">
        <v>3872</v>
      </c>
      <c r="L1318" s="68" t="s">
        <v>6159</v>
      </c>
      <c r="M1318" s="19" t="str">
        <f>VLOOKUP($A1318,'[4]TOM T'!$C:$D,2,FALSE)</f>
        <v>Generic products details</v>
      </c>
      <c r="N1318" s="19" t="str">
        <f>IF((COUNTIF($G1318:$L1318,"Global Category")+COUNTIF($G1318:$L1318,"Regional Category"))&gt;0,"YES","")</f>
        <v/>
      </c>
      <c r="O1318" s="20" t="s">
        <v>3872</v>
      </c>
      <c r="P1318" s="93"/>
      <c r="Q1318" s="93"/>
      <c r="R1318" s="93"/>
      <c r="S1318" s="93"/>
      <c r="T1318" s="93"/>
      <c r="U1318" s="93"/>
      <c r="V1318" s="22"/>
    </row>
    <row r="1319" spans="1:22" ht="127.5" x14ac:dyDescent="0.45">
      <c r="A1319" s="18">
        <v>3027</v>
      </c>
      <c r="B1319" s="7" t="s">
        <v>2513</v>
      </c>
      <c r="C1319" s="7" t="s">
        <v>4972</v>
      </c>
      <c r="D1319" s="3" t="s">
        <v>2514</v>
      </c>
      <c r="E1319" s="3" t="s">
        <v>2506</v>
      </c>
      <c r="F1319" s="3" t="s">
        <v>6158</v>
      </c>
      <c r="G1319" s="20" t="s">
        <v>3873</v>
      </c>
      <c r="H1319" s="68" t="s">
        <v>6159</v>
      </c>
      <c r="I1319" s="68" t="s">
        <v>3873</v>
      </c>
      <c r="J1319" s="68" t="s">
        <v>6159</v>
      </c>
      <c r="K1319" s="68" t="s">
        <v>3873</v>
      </c>
      <c r="L1319" s="68" t="s">
        <v>6159</v>
      </c>
      <c r="M1319" s="19" t="str">
        <f>VLOOKUP($A1319,'[4]TOM T'!$C:$D,2,FALSE)</f>
        <v>Generic products details</v>
      </c>
      <c r="N1319" s="19" t="str">
        <f>IF((COUNTIF($G1319:$L1319,"Global Category")+COUNTIF($G1319:$L1319,"Regional Category"))&gt;0,"YES","")</f>
        <v/>
      </c>
      <c r="O1319" s="92" t="s">
        <v>3873</v>
      </c>
      <c r="P1319" s="93"/>
      <c r="Q1319" s="93"/>
      <c r="R1319" s="93"/>
      <c r="S1319" s="93"/>
      <c r="T1319" s="93"/>
      <c r="U1319" s="93"/>
      <c r="V1319" s="22"/>
    </row>
    <row r="1320" spans="1:22" ht="127.5" x14ac:dyDescent="0.45">
      <c r="A1320" s="18">
        <v>3028</v>
      </c>
      <c r="B1320" s="7" t="s">
        <v>2515</v>
      </c>
      <c r="C1320" s="7" t="s">
        <v>4973</v>
      </c>
      <c r="D1320" s="3" t="s">
        <v>2516</v>
      </c>
      <c r="E1320" s="3" t="s">
        <v>2517</v>
      </c>
      <c r="F1320" s="3" t="s">
        <v>6158</v>
      </c>
      <c r="G1320" s="20" t="s">
        <v>3872</v>
      </c>
      <c r="H1320" s="68" t="s">
        <v>6159</v>
      </c>
      <c r="I1320" s="68" t="s">
        <v>3872</v>
      </c>
      <c r="J1320" s="68" t="s">
        <v>6159</v>
      </c>
      <c r="K1320" s="68" t="s">
        <v>3872</v>
      </c>
      <c r="L1320" s="68" t="s">
        <v>6159</v>
      </c>
      <c r="M1320" s="19" t="str">
        <f>VLOOKUP($A1320,'[4]TOM T'!$C:$D,2,FALSE)</f>
        <v>Generic products details</v>
      </c>
      <c r="N1320" s="19" t="str">
        <f>IF((COUNTIF($G1320:$L1320,"Global Category")+COUNTIF($G1320:$L1320,"Regional Category"))&gt;0,"YES","")</f>
        <v/>
      </c>
      <c r="O1320" s="20" t="s">
        <v>3872</v>
      </c>
      <c r="P1320" s="93"/>
      <c r="Q1320" s="93"/>
      <c r="R1320" s="93"/>
      <c r="S1320" s="93"/>
      <c r="T1320" s="93"/>
      <c r="U1320" s="93"/>
      <c r="V1320" s="22"/>
    </row>
    <row r="1321" spans="1:22" ht="114.75" x14ac:dyDescent="0.45">
      <c r="A1321" s="18">
        <v>3031</v>
      </c>
      <c r="B1321" s="7" t="s">
        <v>2518</v>
      </c>
      <c r="C1321" s="7" t="s">
        <v>4974</v>
      </c>
      <c r="D1321" s="3" t="s">
        <v>2519</v>
      </c>
      <c r="E1321" s="3" t="s">
        <v>2520</v>
      </c>
      <c r="F1321" s="3" t="s">
        <v>6158</v>
      </c>
      <c r="G1321" s="20" t="s">
        <v>3872</v>
      </c>
      <c r="H1321" s="68" t="s">
        <v>6159</v>
      </c>
      <c r="I1321" s="68" t="s">
        <v>3872</v>
      </c>
      <c r="J1321" s="68" t="s">
        <v>6159</v>
      </c>
      <c r="K1321" s="68" t="s">
        <v>3872</v>
      </c>
      <c r="L1321" s="68" t="s">
        <v>6159</v>
      </c>
      <c r="M1321" s="19" t="str">
        <f>VLOOKUP($A1321,'[4]TOM T'!$C:$D,2,FALSE)</f>
        <v>Generic products details</v>
      </c>
      <c r="N1321" s="19" t="str">
        <f>IF((COUNTIF($G1321:$L1321,"Global Category")+COUNTIF($G1321:$L1321,"Regional Category"))&gt;0,"YES","")</f>
        <v/>
      </c>
      <c r="O1321" s="20" t="s">
        <v>3872</v>
      </c>
      <c r="P1321" s="93"/>
      <c r="Q1321" s="93"/>
      <c r="R1321" s="93"/>
      <c r="S1321" s="93"/>
      <c r="T1321" s="93"/>
      <c r="U1321" s="93"/>
      <c r="V1321" s="22"/>
    </row>
    <row r="1322" spans="1:22" ht="127.5" x14ac:dyDescent="0.45">
      <c r="A1322" s="18">
        <v>3032</v>
      </c>
      <c r="B1322" s="7" t="s">
        <v>2521</v>
      </c>
      <c r="C1322" s="7" t="s">
        <v>4975</v>
      </c>
      <c r="D1322" s="3" t="s">
        <v>2522</v>
      </c>
      <c r="E1322" s="3" t="s">
        <v>2520</v>
      </c>
      <c r="F1322" s="3" t="s">
        <v>6158</v>
      </c>
      <c r="G1322" s="20" t="s">
        <v>3873</v>
      </c>
      <c r="H1322" s="68" t="s">
        <v>6159</v>
      </c>
      <c r="I1322" s="68" t="s">
        <v>3873</v>
      </c>
      <c r="J1322" s="68" t="s">
        <v>6159</v>
      </c>
      <c r="K1322" s="68" t="s">
        <v>3873</v>
      </c>
      <c r="L1322" s="68" t="s">
        <v>6159</v>
      </c>
      <c r="M1322" s="19" t="str">
        <f>VLOOKUP($A1322,'[4]TOM T'!$C:$D,2,FALSE)</f>
        <v>Generic products details</v>
      </c>
      <c r="N1322" s="19" t="str">
        <f>IF((COUNTIF($G1322:$L1322,"Global Category")+COUNTIF($G1322:$L1322,"Regional Category"))&gt;0,"YES","")</f>
        <v/>
      </c>
      <c r="O1322" s="92" t="s">
        <v>3873</v>
      </c>
      <c r="P1322" s="93"/>
      <c r="Q1322" s="93"/>
      <c r="R1322" s="93"/>
      <c r="S1322" s="93"/>
      <c r="T1322" s="93"/>
      <c r="U1322" s="93"/>
      <c r="V1322" s="22"/>
    </row>
    <row r="1323" spans="1:22" ht="127.5" x14ac:dyDescent="0.45">
      <c r="A1323" s="18">
        <v>3033</v>
      </c>
      <c r="B1323" s="7" t="s">
        <v>2523</v>
      </c>
      <c r="C1323" s="7" t="s">
        <v>4976</v>
      </c>
      <c r="D1323" s="3" t="s">
        <v>2524</v>
      </c>
      <c r="E1323" s="3" t="s">
        <v>2525</v>
      </c>
      <c r="F1323" s="3" t="s">
        <v>6158</v>
      </c>
      <c r="G1323" s="20" t="s">
        <v>3872</v>
      </c>
      <c r="H1323" s="68" t="s">
        <v>6159</v>
      </c>
      <c r="I1323" s="68" t="s">
        <v>3872</v>
      </c>
      <c r="J1323" s="68" t="s">
        <v>6159</v>
      </c>
      <c r="K1323" s="68" t="s">
        <v>3872</v>
      </c>
      <c r="L1323" s="68" t="s">
        <v>6159</v>
      </c>
      <c r="M1323" s="19" t="str">
        <f>VLOOKUP($A1323,'[4]TOM T'!$C:$D,2,FALSE)</f>
        <v>Generic products details</v>
      </c>
      <c r="N1323" s="19" t="str">
        <f>IF((COUNTIF($G1323:$L1323,"Global Category")+COUNTIF($G1323:$L1323,"Regional Category"))&gt;0,"YES","")</f>
        <v/>
      </c>
      <c r="O1323" s="20" t="s">
        <v>3872</v>
      </c>
      <c r="P1323" s="93"/>
      <c r="Q1323" s="93"/>
      <c r="R1323" s="93"/>
      <c r="S1323" s="93"/>
      <c r="T1323" s="93"/>
      <c r="U1323" s="93"/>
      <c r="V1323" s="22"/>
    </row>
    <row r="1324" spans="1:22" ht="127.5" x14ac:dyDescent="0.45">
      <c r="A1324" s="18">
        <v>3035</v>
      </c>
      <c r="B1324" s="7" t="s">
        <v>2526</v>
      </c>
      <c r="C1324" s="7" t="s">
        <v>4977</v>
      </c>
      <c r="D1324" s="3" t="s">
        <v>2527</v>
      </c>
      <c r="E1324" s="3" t="s">
        <v>2528</v>
      </c>
      <c r="F1324" s="3" t="s">
        <v>6158</v>
      </c>
      <c r="G1324" s="20" t="s">
        <v>3872</v>
      </c>
      <c r="H1324" s="68" t="s">
        <v>6159</v>
      </c>
      <c r="I1324" s="68" t="s">
        <v>3872</v>
      </c>
      <c r="J1324" s="68" t="s">
        <v>6159</v>
      </c>
      <c r="K1324" s="68" t="s">
        <v>3872</v>
      </c>
      <c r="L1324" s="68" t="s">
        <v>6159</v>
      </c>
      <c r="M1324" s="19" t="str">
        <f>VLOOKUP($A1324,'[4]TOM T'!$C:$D,2,FALSE)</f>
        <v>Generic products details</v>
      </c>
      <c r="N1324" s="19" t="str">
        <f>IF((COUNTIF($G1324:$L1324,"Global Category")+COUNTIF($G1324:$L1324,"Regional Category"))&gt;0,"YES","")</f>
        <v/>
      </c>
      <c r="O1324" s="68" t="s">
        <v>3872</v>
      </c>
      <c r="P1324" s="93"/>
      <c r="Q1324" s="93"/>
      <c r="R1324" s="93"/>
      <c r="S1324" s="93"/>
      <c r="T1324" s="93"/>
      <c r="U1324" s="93"/>
      <c r="V1324" s="22"/>
    </row>
    <row r="1325" spans="1:22" ht="127.5" x14ac:dyDescent="0.45">
      <c r="A1325" s="18">
        <v>3036</v>
      </c>
      <c r="B1325" s="7" t="s">
        <v>2529</v>
      </c>
      <c r="C1325" s="7" t="s">
        <v>4978</v>
      </c>
      <c r="D1325" s="3" t="s">
        <v>2530</v>
      </c>
      <c r="E1325" s="3" t="s">
        <v>2531</v>
      </c>
      <c r="F1325" s="3" t="s">
        <v>6158</v>
      </c>
      <c r="G1325" s="20" t="s">
        <v>3872</v>
      </c>
      <c r="H1325" s="68" t="s">
        <v>6159</v>
      </c>
      <c r="I1325" s="68" t="s">
        <v>3872</v>
      </c>
      <c r="J1325" s="68" t="s">
        <v>6159</v>
      </c>
      <c r="K1325" s="68" t="s">
        <v>3872</v>
      </c>
      <c r="L1325" s="68" t="s">
        <v>6159</v>
      </c>
      <c r="M1325" s="19" t="str">
        <f>VLOOKUP($A1325,'[4]TOM T'!$C:$D,2,FALSE)</f>
        <v>Generic products details</v>
      </c>
      <c r="N1325" s="19" t="str">
        <f>IF((COUNTIF($G1325:$L1325,"Global Category")+COUNTIF($G1325:$L1325,"Regional Category"))&gt;0,"YES","")</f>
        <v/>
      </c>
      <c r="O1325" s="20" t="s">
        <v>3872</v>
      </c>
      <c r="P1325" s="93"/>
      <c r="Q1325" s="93"/>
      <c r="R1325" s="93"/>
      <c r="S1325" s="93"/>
      <c r="T1325" s="93"/>
      <c r="U1325" s="93"/>
      <c r="V1325" s="22"/>
    </row>
    <row r="1326" spans="1:22" ht="140.25" x14ac:dyDescent="0.45">
      <c r="A1326" s="18">
        <v>3043</v>
      </c>
      <c r="B1326" s="7" t="s">
        <v>2532</v>
      </c>
      <c r="C1326" s="7" t="s">
        <v>4979</v>
      </c>
      <c r="D1326" s="3" t="s">
        <v>2533</v>
      </c>
      <c r="E1326" s="3" t="s">
        <v>2534</v>
      </c>
      <c r="F1326" s="3" t="s">
        <v>6158</v>
      </c>
      <c r="G1326" s="20" t="s">
        <v>3872</v>
      </c>
      <c r="H1326" s="68" t="s">
        <v>6159</v>
      </c>
      <c r="I1326" s="68" t="s">
        <v>3872</v>
      </c>
      <c r="J1326" s="68" t="s">
        <v>6159</v>
      </c>
      <c r="K1326" s="68" t="s">
        <v>3872</v>
      </c>
      <c r="L1326" s="68" t="s">
        <v>6159</v>
      </c>
      <c r="M1326" s="19" t="str">
        <f>VLOOKUP($A1326,'[4]TOM T'!$C:$D,2,FALSE)</f>
        <v>Generic products details</v>
      </c>
      <c r="N1326" s="19" t="str">
        <f>IF((COUNTIF($G1326:$L1326,"Global Category")+COUNTIF($G1326:$L1326,"Regional Category"))&gt;0,"YES","")</f>
        <v/>
      </c>
      <c r="O1326" s="68" t="s">
        <v>3872</v>
      </c>
      <c r="P1326" s="93"/>
      <c r="Q1326" s="93"/>
      <c r="R1326" s="93"/>
      <c r="S1326" s="93"/>
      <c r="T1326" s="93"/>
      <c r="U1326" s="93"/>
      <c r="V1326" s="22"/>
    </row>
    <row r="1327" spans="1:22" ht="127.5" x14ac:dyDescent="0.45">
      <c r="A1327" s="18">
        <v>3045</v>
      </c>
      <c r="B1327" s="7" t="s">
        <v>2535</v>
      </c>
      <c r="C1327" s="7" t="s">
        <v>4980</v>
      </c>
      <c r="D1327" s="3" t="s">
        <v>2536</v>
      </c>
      <c r="E1327" s="3" t="s">
        <v>2537</v>
      </c>
      <c r="F1327" s="3" t="s">
        <v>6158</v>
      </c>
      <c r="G1327" s="20" t="s">
        <v>3872</v>
      </c>
      <c r="H1327" s="68" t="s">
        <v>6159</v>
      </c>
      <c r="I1327" s="68" t="s">
        <v>3872</v>
      </c>
      <c r="J1327" s="68" t="s">
        <v>6159</v>
      </c>
      <c r="K1327" s="68" t="s">
        <v>3872</v>
      </c>
      <c r="L1327" s="68" t="s">
        <v>6159</v>
      </c>
      <c r="M1327" s="19" t="str">
        <f>VLOOKUP($A1327,'[4]TOM T'!$C:$D,2,FALSE)</f>
        <v>Generic products details</v>
      </c>
      <c r="N1327" s="19" t="str">
        <f>IF((COUNTIF($G1327:$L1327,"Global Category")+COUNTIF($G1327:$L1327,"Regional Category"))&gt;0,"YES","")</f>
        <v/>
      </c>
      <c r="O1327" s="68" t="s">
        <v>3872</v>
      </c>
      <c r="P1327" s="93"/>
      <c r="Q1327" s="93"/>
      <c r="R1327" s="93"/>
      <c r="S1327" s="93"/>
      <c r="T1327" s="93"/>
      <c r="U1327" s="93"/>
      <c r="V1327" s="22"/>
    </row>
    <row r="1328" spans="1:22" ht="114.75" x14ac:dyDescent="0.45">
      <c r="A1328" s="18">
        <v>3047</v>
      </c>
      <c r="B1328" s="7" t="s">
        <v>2538</v>
      </c>
      <c r="C1328" s="7" t="s">
        <v>4981</v>
      </c>
      <c r="D1328" s="3" t="s">
        <v>2539</v>
      </c>
      <c r="E1328" s="3" t="s">
        <v>2540</v>
      </c>
      <c r="F1328" s="3" t="s">
        <v>6158</v>
      </c>
      <c r="G1328" s="20" t="s">
        <v>3872</v>
      </c>
      <c r="H1328" s="68" t="s">
        <v>6159</v>
      </c>
      <c r="I1328" s="68" t="s">
        <v>3872</v>
      </c>
      <c r="J1328" s="68" t="s">
        <v>6159</v>
      </c>
      <c r="K1328" s="68" t="s">
        <v>3872</v>
      </c>
      <c r="L1328" s="68" t="s">
        <v>6159</v>
      </c>
      <c r="M1328" s="19" t="str">
        <f>VLOOKUP($A1328,'[4]TOM T'!$C:$D,2,FALSE)</f>
        <v>Generic products details</v>
      </c>
      <c r="N1328" s="19" t="str">
        <f>IF((COUNTIF($G1328:$L1328,"Global Category")+COUNTIF($G1328:$L1328,"Regional Category"))&gt;0,"YES","")</f>
        <v/>
      </c>
      <c r="O1328" s="68" t="s">
        <v>3872</v>
      </c>
      <c r="P1328" s="93"/>
      <c r="Q1328" s="93"/>
      <c r="R1328" s="93"/>
      <c r="S1328" s="93"/>
      <c r="T1328" s="93"/>
      <c r="U1328" s="93"/>
      <c r="V1328" s="22"/>
    </row>
    <row r="1329" spans="1:22" ht="114.75" x14ac:dyDescent="0.45">
      <c r="A1329" s="18">
        <v>3048</v>
      </c>
      <c r="B1329" s="7" t="s">
        <v>2541</v>
      </c>
      <c r="C1329" s="7" t="s">
        <v>4982</v>
      </c>
      <c r="D1329" s="3" t="s">
        <v>2542</v>
      </c>
      <c r="E1329" s="3" t="s">
        <v>2543</v>
      </c>
      <c r="F1329" s="3" t="s">
        <v>6158</v>
      </c>
      <c r="G1329" s="20" t="s">
        <v>3872</v>
      </c>
      <c r="H1329" s="68" t="s">
        <v>6159</v>
      </c>
      <c r="I1329" s="68" t="s">
        <v>3872</v>
      </c>
      <c r="J1329" s="68" t="s">
        <v>6159</v>
      </c>
      <c r="K1329" s="68" t="s">
        <v>3872</v>
      </c>
      <c r="L1329" s="68" t="s">
        <v>6159</v>
      </c>
      <c r="M1329" s="19" t="str">
        <f>VLOOKUP($A1329,'[4]TOM T'!$C:$D,2,FALSE)</f>
        <v>Generic products details</v>
      </c>
      <c r="N1329" s="19" t="str">
        <f>IF((COUNTIF($G1329:$L1329,"Global Category")+COUNTIF($G1329:$L1329,"Regional Category"))&gt;0,"YES","")</f>
        <v/>
      </c>
      <c r="O1329" s="68" t="s">
        <v>3872</v>
      </c>
      <c r="P1329" s="93"/>
      <c r="Q1329" s="93"/>
      <c r="R1329" s="93"/>
      <c r="S1329" s="93"/>
      <c r="T1329" s="93"/>
      <c r="U1329" s="93"/>
      <c r="V1329" s="22"/>
    </row>
    <row r="1330" spans="1:22" ht="127.5" x14ac:dyDescent="0.45">
      <c r="A1330" s="18">
        <v>3051</v>
      </c>
      <c r="B1330" s="7" t="s">
        <v>2544</v>
      </c>
      <c r="C1330" s="7" t="s">
        <v>4983</v>
      </c>
      <c r="D1330" s="3" t="s">
        <v>2545</v>
      </c>
      <c r="E1330" s="3" t="s">
        <v>2546</v>
      </c>
      <c r="F1330" s="3" t="s">
        <v>6158</v>
      </c>
      <c r="G1330" s="20" t="s">
        <v>3872</v>
      </c>
      <c r="H1330" s="68" t="s">
        <v>6159</v>
      </c>
      <c r="I1330" s="68" t="s">
        <v>3872</v>
      </c>
      <c r="J1330" s="68" t="s">
        <v>6159</v>
      </c>
      <c r="K1330" s="68" t="s">
        <v>3872</v>
      </c>
      <c r="L1330" s="68" t="s">
        <v>6159</v>
      </c>
      <c r="M1330" s="19" t="str">
        <f>VLOOKUP($A1330,'[4]TOM T'!$C:$D,2,FALSE)</f>
        <v>Generic products details</v>
      </c>
      <c r="N1330" s="19" t="str">
        <f>IF((COUNTIF($G1330:$L1330,"Global Category")+COUNTIF($G1330:$L1330,"Regional Category"))&gt;0,"YES","")</f>
        <v/>
      </c>
      <c r="O1330" s="68" t="s">
        <v>3872</v>
      </c>
      <c r="P1330" s="93"/>
      <c r="Q1330" s="93"/>
      <c r="R1330" s="93"/>
      <c r="S1330" s="93"/>
      <c r="T1330" s="93"/>
      <c r="U1330" s="93"/>
      <c r="V1330" s="22"/>
    </row>
    <row r="1331" spans="1:22" ht="127.5" x14ac:dyDescent="0.45">
      <c r="A1331" s="18">
        <v>3052</v>
      </c>
      <c r="B1331" s="7" t="s">
        <v>2547</v>
      </c>
      <c r="C1331" s="7" t="s">
        <v>4984</v>
      </c>
      <c r="D1331" s="3" t="s">
        <v>2548</v>
      </c>
      <c r="E1331" s="3" t="s">
        <v>2546</v>
      </c>
      <c r="F1331" s="3" t="s">
        <v>6158</v>
      </c>
      <c r="G1331" s="20" t="s">
        <v>3873</v>
      </c>
      <c r="H1331" s="68" t="s">
        <v>6159</v>
      </c>
      <c r="I1331" s="68" t="s">
        <v>3873</v>
      </c>
      <c r="J1331" s="68" t="s">
        <v>6159</v>
      </c>
      <c r="K1331" s="68" t="s">
        <v>3873</v>
      </c>
      <c r="L1331" s="68" t="s">
        <v>6159</v>
      </c>
      <c r="M1331" s="19" t="str">
        <f>VLOOKUP($A1331,'[4]TOM T'!$C:$D,2,FALSE)</f>
        <v>Generic products details</v>
      </c>
      <c r="N1331" s="19" t="str">
        <f>IF((COUNTIF($G1331:$L1331,"Global Category")+COUNTIF($G1331:$L1331,"Regional Category"))&gt;0,"YES","")</f>
        <v/>
      </c>
      <c r="O1331" s="134" t="s">
        <v>3873</v>
      </c>
      <c r="P1331" s="93"/>
      <c r="Q1331" s="93"/>
      <c r="R1331" s="93"/>
      <c r="S1331" s="93"/>
      <c r="T1331" s="93"/>
      <c r="U1331" s="93"/>
      <c r="V1331" s="22"/>
    </row>
    <row r="1332" spans="1:22" ht="127.5" x14ac:dyDescent="0.45">
      <c r="A1332" s="18">
        <v>3053</v>
      </c>
      <c r="B1332" s="7" t="s">
        <v>2549</v>
      </c>
      <c r="C1332" s="7" t="s">
        <v>4985</v>
      </c>
      <c r="D1332" s="3" t="s">
        <v>2550</v>
      </c>
      <c r="E1332" s="3" t="s">
        <v>2551</v>
      </c>
      <c r="F1332" s="3" t="s">
        <v>6158</v>
      </c>
      <c r="G1332" s="20" t="s">
        <v>3872</v>
      </c>
      <c r="H1332" s="68" t="s">
        <v>6159</v>
      </c>
      <c r="I1332" s="68" t="s">
        <v>3872</v>
      </c>
      <c r="J1332" s="68" t="s">
        <v>6159</v>
      </c>
      <c r="K1332" s="68" t="s">
        <v>3872</v>
      </c>
      <c r="L1332" s="68" t="s">
        <v>6159</v>
      </c>
      <c r="M1332" s="19" t="str">
        <f>VLOOKUP($A1332,'[4]TOM T'!$C:$D,2,FALSE)</f>
        <v>Generic products details</v>
      </c>
      <c r="N1332" s="19" t="str">
        <f>IF((COUNTIF($G1332:$L1332,"Global Category")+COUNTIF($G1332:$L1332,"Regional Category"))&gt;0,"YES","")</f>
        <v/>
      </c>
      <c r="O1332" s="68" t="s">
        <v>3872</v>
      </c>
      <c r="P1332" s="93"/>
      <c r="Q1332" s="93"/>
      <c r="R1332" s="93"/>
      <c r="S1332" s="93"/>
      <c r="T1332" s="93"/>
      <c r="U1332" s="93"/>
      <c r="V1332" s="22"/>
    </row>
    <row r="1333" spans="1:22" ht="127.5" x14ac:dyDescent="0.45">
      <c r="A1333" s="18">
        <v>3054</v>
      </c>
      <c r="B1333" s="7" t="s">
        <v>2552</v>
      </c>
      <c r="C1333" s="7" t="s">
        <v>4986</v>
      </c>
      <c r="D1333" s="3" t="s">
        <v>2553</v>
      </c>
      <c r="E1333" s="3" t="s">
        <v>2551</v>
      </c>
      <c r="F1333" s="3" t="s">
        <v>6158</v>
      </c>
      <c r="G1333" s="20" t="s">
        <v>3873</v>
      </c>
      <c r="H1333" s="68" t="s">
        <v>6159</v>
      </c>
      <c r="I1333" s="68" t="s">
        <v>3873</v>
      </c>
      <c r="J1333" s="68" t="s">
        <v>6159</v>
      </c>
      <c r="K1333" s="68" t="s">
        <v>3873</v>
      </c>
      <c r="L1333" s="68" t="s">
        <v>6159</v>
      </c>
      <c r="M1333" s="19" t="str">
        <f>VLOOKUP($A1333,'[4]TOM T'!$C:$D,2,FALSE)</f>
        <v>Generic products details</v>
      </c>
      <c r="N1333" s="19" t="str">
        <f>IF((COUNTIF($G1333:$L1333,"Global Category")+COUNTIF($G1333:$L1333,"Regional Category"))&gt;0,"YES","")</f>
        <v/>
      </c>
      <c r="O1333" s="134" t="s">
        <v>3873</v>
      </c>
      <c r="P1333" s="93"/>
      <c r="Q1333" s="93"/>
      <c r="R1333" s="93"/>
      <c r="S1333" s="93"/>
      <c r="T1333" s="93"/>
      <c r="U1333" s="93"/>
      <c r="V1333" s="22"/>
    </row>
    <row r="1334" spans="1:22" ht="127.5" x14ac:dyDescent="0.45">
      <c r="A1334" s="18">
        <v>3061</v>
      </c>
      <c r="B1334" s="7" t="s">
        <v>2554</v>
      </c>
      <c r="C1334" s="7" t="s">
        <v>4987</v>
      </c>
      <c r="D1334" s="3" t="s">
        <v>2555</v>
      </c>
      <c r="E1334" s="3" t="s">
        <v>2556</v>
      </c>
      <c r="F1334" s="3" t="s">
        <v>6158</v>
      </c>
      <c r="G1334" s="20" t="s">
        <v>3872</v>
      </c>
      <c r="H1334" s="68" t="s">
        <v>6159</v>
      </c>
      <c r="I1334" s="68" t="s">
        <v>3872</v>
      </c>
      <c r="J1334" s="68" t="s">
        <v>6159</v>
      </c>
      <c r="K1334" s="68" t="s">
        <v>3872</v>
      </c>
      <c r="L1334" s="68" t="s">
        <v>6159</v>
      </c>
      <c r="M1334" s="19" t="str">
        <f>VLOOKUP($A1334,'[4]TOM T'!$C:$D,2,FALSE)</f>
        <v>Generic products details</v>
      </c>
      <c r="N1334" s="19" t="str">
        <f>IF((COUNTIF($G1334:$L1334,"Global Category")+COUNTIF($G1334:$L1334,"Regional Category"))&gt;0,"YES","")</f>
        <v/>
      </c>
      <c r="O1334" s="20" t="s">
        <v>3872</v>
      </c>
      <c r="P1334" s="93"/>
      <c r="Q1334" s="93"/>
      <c r="R1334" s="93"/>
      <c r="S1334" s="93"/>
      <c r="T1334" s="93"/>
      <c r="U1334" s="93"/>
      <c r="V1334" s="22"/>
    </row>
    <row r="1335" spans="1:22" ht="127.5" x14ac:dyDescent="0.45">
      <c r="A1335" s="18">
        <v>3062</v>
      </c>
      <c r="B1335" s="7" t="s">
        <v>2557</v>
      </c>
      <c r="C1335" s="7" t="s">
        <v>4988</v>
      </c>
      <c r="D1335" s="3" t="s">
        <v>2558</v>
      </c>
      <c r="E1335" s="3" t="s">
        <v>2556</v>
      </c>
      <c r="F1335" s="3" t="s">
        <v>6158</v>
      </c>
      <c r="G1335" s="20" t="s">
        <v>3873</v>
      </c>
      <c r="H1335" s="68" t="s">
        <v>6159</v>
      </c>
      <c r="I1335" s="68" t="s">
        <v>3873</v>
      </c>
      <c r="J1335" s="68" t="s">
        <v>6159</v>
      </c>
      <c r="K1335" s="68" t="s">
        <v>3873</v>
      </c>
      <c r="L1335" s="68" t="s">
        <v>6159</v>
      </c>
      <c r="M1335" s="19" t="str">
        <f>VLOOKUP($A1335,'[4]TOM T'!$C:$D,2,FALSE)</f>
        <v>Generic products details</v>
      </c>
      <c r="N1335" s="19" t="str">
        <f>IF((COUNTIF($G1335:$L1335,"Global Category")+COUNTIF($G1335:$L1335,"Regional Category"))&gt;0,"YES","")</f>
        <v/>
      </c>
      <c r="O1335" s="92" t="s">
        <v>3873</v>
      </c>
      <c r="P1335" s="93"/>
      <c r="Q1335" s="93"/>
      <c r="R1335" s="93"/>
      <c r="S1335" s="93"/>
      <c r="T1335" s="93"/>
      <c r="U1335" s="93"/>
      <c r="V1335" s="22"/>
    </row>
    <row r="1336" spans="1:22" ht="127.5" x14ac:dyDescent="0.45">
      <c r="A1336" s="18">
        <v>3063</v>
      </c>
      <c r="B1336" s="7" t="s">
        <v>2559</v>
      </c>
      <c r="C1336" s="7" t="s">
        <v>4989</v>
      </c>
      <c r="D1336" s="3" t="s">
        <v>2560</v>
      </c>
      <c r="E1336" s="3" t="s">
        <v>2561</v>
      </c>
      <c r="F1336" s="3" t="s">
        <v>6158</v>
      </c>
      <c r="G1336" s="20" t="s">
        <v>3872</v>
      </c>
      <c r="H1336" s="68" t="s">
        <v>6159</v>
      </c>
      <c r="I1336" s="68" t="s">
        <v>3872</v>
      </c>
      <c r="J1336" s="68" t="s">
        <v>6159</v>
      </c>
      <c r="K1336" s="68" t="s">
        <v>3872</v>
      </c>
      <c r="L1336" s="68" t="s">
        <v>6159</v>
      </c>
      <c r="M1336" s="19" t="str">
        <f>VLOOKUP($A1336,'[4]TOM T'!$C:$D,2,FALSE)</f>
        <v>Generic products details</v>
      </c>
      <c r="N1336" s="19" t="str">
        <f>IF((COUNTIF($G1336:$L1336,"Global Category")+COUNTIF($G1336:$L1336,"Regional Category"))&gt;0,"YES","")</f>
        <v/>
      </c>
      <c r="O1336" s="20" t="s">
        <v>3872</v>
      </c>
      <c r="P1336" s="93"/>
      <c r="Q1336" s="93"/>
      <c r="R1336" s="93"/>
      <c r="S1336" s="93"/>
      <c r="T1336" s="93"/>
      <c r="U1336" s="93"/>
      <c r="V1336" s="22"/>
    </row>
    <row r="1337" spans="1:22" ht="127.5" x14ac:dyDescent="0.45">
      <c r="A1337" s="18">
        <v>3066</v>
      </c>
      <c r="B1337" s="7" t="s">
        <v>2562</v>
      </c>
      <c r="C1337" s="7" t="s">
        <v>4990</v>
      </c>
      <c r="D1337" s="3" t="s">
        <v>2563</v>
      </c>
      <c r="E1337" s="3" t="s">
        <v>2564</v>
      </c>
      <c r="F1337" s="3" t="s">
        <v>6158</v>
      </c>
      <c r="G1337" s="20" t="s">
        <v>3872</v>
      </c>
      <c r="H1337" s="68" t="s">
        <v>6159</v>
      </c>
      <c r="I1337" s="68" t="s">
        <v>3872</v>
      </c>
      <c r="J1337" s="68" t="s">
        <v>6159</v>
      </c>
      <c r="K1337" s="68" t="s">
        <v>3872</v>
      </c>
      <c r="L1337" s="68" t="s">
        <v>6159</v>
      </c>
      <c r="M1337" s="19" t="str">
        <f>VLOOKUP($A1337,'[4]TOM T'!$C:$D,2,FALSE)</f>
        <v>Generic products details</v>
      </c>
      <c r="N1337" s="19" t="str">
        <f>IF((COUNTIF($G1337:$L1337,"Global Category")+COUNTIF($G1337:$L1337,"Regional Category"))&gt;0,"YES","")</f>
        <v/>
      </c>
      <c r="O1337" s="20" t="s">
        <v>3872</v>
      </c>
      <c r="P1337" s="93"/>
      <c r="Q1337" s="93"/>
      <c r="R1337" s="93"/>
      <c r="S1337" s="93"/>
      <c r="T1337" s="93"/>
      <c r="U1337" s="93"/>
      <c r="V1337" s="22"/>
    </row>
    <row r="1338" spans="1:22" ht="127.5" x14ac:dyDescent="0.45">
      <c r="A1338" s="18">
        <v>3067</v>
      </c>
      <c r="B1338" s="7" t="s">
        <v>2565</v>
      </c>
      <c r="C1338" s="7" t="s">
        <v>4991</v>
      </c>
      <c r="D1338" s="3" t="s">
        <v>2566</v>
      </c>
      <c r="E1338" s="3" t="s">
        <v>2567</v>
      </c>
      <c r="F1338" s="3" t="s">
        <v>6158</v>
      </c>
      <c r="G1338" s="20" t="s">
        <v>3872</v>
      </c>
      <c r="H1338" s="68" t="s">
        <v>6159</v>
      </c>
      <c r="I1338" s="68" t="s">
        <v>3872</v>
      </c>
      <c r="J1338" s="68" t="s">
        <v>6159</v>
      </c>
      <c r="K1338" s="68" t="s">
        <v>3872</v>
      </c>
      <c r="L1338" s="68" t="s">
        <v>6159</v>
      </c>
      <c r="M1338" s="19" t="str">
        <f>VLOOKUP($A1338,'[4]TOM T'!$C:$D,2,FALSE)</f>
        <v>Generic products details</v>
      </c>
      <c r="N1338" s="19" t="str">
        <f>IF((COUNTIF($G1338:$L1338,"Global Category")+COUNTIF($G1338:$L1338,"Regional Category"))&gt;0,"YES","")</f>
        <v/>
      </c>
      <c r="O1338" s="68" t="s">
        <v>3872</v>
      </c>
      <c r="P1338" s="93"/>
      <c r="Q1338" s="93"/>
      <c r="R1338" s="93"/>
      <c r="S1338" s="93"/>
      <c r="T1338" s="93"/>
      <c r="U1338" s="93"/>
      <c r="V1338" s="22"/>
    </row>
    <row r="1339" spans="1:22" ht="114.75" x14ac:dyDescent="0.45">
      <c r="A1339" s="18">
        <v>3070</v>
      </c>
      <c r="B1339" s="7" t="s">
        <v>2568</v>
      </c>
      <c r="C1339" s="7" t="s">
        <v>3790</v>
      </c>
      <c r="D1339" s="3" t="s">
        <v>2569</v>
      </c>
      <c r="E1339" s="3" t="s">
        <v>2570</v>
      </c>
      <c r="F1339" s="3" t="s">
        <v>5932</v>
      </c>
      <c r="G1339" s="20" t="s">
        <v>3841</v>
      </c>
      <c r="H1339" s="68" t="s">
        <v>3696</v>
      </c>
      <c r="I1339" s="69" t="s">
        <v>3841</v>
      </c>
      <c r="J1339" s="68" t="s">
        <v>3696</v>
      </c>
      <c r="K1339" s="68" t="s">
        <v>3841</v>
      </c>
      <c r="L1339" s="68" t="s">
        <v>3696</v>
      </c>
      <c r="M1339" s="19" t="str">
        <f>VLOOKUP($A1339,'[4]TOM T'!$C:$D,2,FALSE)</f>
        <v>Regulatory facts</v>
      </c>
      <c r="N1339" s="19" t="str">
        <f>IF((COUNTIF($G1339:$L1339,"Global Category")+COUNTIF($G1339:$L1339,"Regional Category"))&gt;0,"YES","")</f>
        <v>YES</v>
      </c>
      <c r="O1339" s="23" t="s">
        <v>3841</v>
      </c>
      <c r="P1339" s="9" t="s">
        <v>3696</v>
      </c>
      <c r="Q1339" s="21" t="s">
        <v>3848</v>
      </c>
      <c r="R1339" s="93"/>
      <c r="S1339" s="93"/>
      <c r="T1339" s="93"/>
      <c r="U1339" s="93"/>
      <c r="V1339" s="22"/>
    </row>
    <row r="1340" spans="1:22" ht="114.75" x14ac:dyDescent="0.45">
      <c r="A1340" s="18">
        <v>3071</v>
      </c>
      <c r="B1340" s="7" t="s">
        <v>2571</v>
      </c>
      <c r="C1340" s="7" t="s">
        <v>4992</v>
      </c>
      <c r="D1340" s="3" t="s">
        <v>2572</v>
      </c>
      <c r="E1340" s="3" t="s">
        <v>2573</v>
      </c>
      <c r="F1340" s="3" t="s">
        <v>6158</v>
      </c>
      <c r="G1340" s="20" t="s">
        <v>3872</v>
      </c>
      <c r="H1340" s="68" t="s">
        <v>6159</v>
      </c>
      <c r="I1340" s="68" t="s">
        <v>3872</v>
      </c>
      <c r="J1340" s="68" t="s">
        <v>6159</v>
      </c>
      <c r="K1340" s="68" t="s">
        <v>3872</v>
      </c>
      <c r="L1340" s="68" t="s">
        <v>6159</v>
      </c>
      <c r="M1340" s="19" t="str">
        <f>VLOOKUP($A1340,'[4]TOM T'!$C:$D,2,FALSE)</f>
        <v>Regulatory facts</v>
      </c>
      <c r="N1340" s="19" t="str">
        <f>IF((COUNTIF($G1340:$L1340,"Global Category")+COUNTIF($G1340:$L1340,"Regional Category"))&gt;0,"YES","")</f>
        <v/>
      </c>
      <c r="O1340" s="20" t="s">
        <v>3872</v>
      </c>
      <c r="P1340" s="93"/>
      <c r="Q1340" s="93"/>
      <c r="R1340" s="93"/>
      <c r="S1340" s="93"/>
      <c r="T1340" s="93"/>
      <c r="U1340" s="93"/>
      <c r="V1340" s="22"/>
    </row>
    <row r="1341" spans="1:22" ht="114.75" x14ac:dyDescent="0.45">
      <c r="A1341" s="18">
        <v>3072</v>
      </c>
      <c r="B1341" s="7" t="s">
        <v>2574</v>
      </c>
      <c r="C1341" s="7" t="s">
        <v>4993</v>
      </c>
      <c r="D1341" s="3" t="s">
        <v>2575</v>
      </c>
      <c r="E1341" s="3" t="s">
        <v>2576</v>
      </c>
      <c r="F1341" s="3" t="s">
        <v>6158</v>
      </c>
      <c r="G1341" s="20" t="s">
        <v>3872</v>
      </c>
      <c r="H1341" s="68" t="s">
        <v>6159</v>
      </c>
      <c r="I1341" s="68" t="s">
        <v>3872</v>
      </c>
      <c r="J1341" s="68" t="s">
        <v>6159</v>
      </c>
      <c r="K1341" s="68" t="s">
        <v>3872</v>
      </c>
      <c r="L1341" s="68" t="s">
        <v>6159</v>
      </c>
      <c r="M1341" s="19" t="str">
        <f>VLOOKUP($A1341,'[4]TOM T'!$C:$D,2,FALSE)</f>
        <v>Regulatory facts</v>
      </c>
      <c r="N1341" s="19" t="str">
        <f>IF((COUNTIF($G1341:$L1341,"Global Category")+COUNTIF($G1341:$L1341,"Regional Category"))&gt;0,"YES","")</f>
        <v/>
      </c>
      <c r="O1341" s="20" t="s">
        <v>3872</v>
      </c>
      <c r="P1341" s="93"/>
      <c r="Q1341" s="93"/>
      <c r="R1341" s="93"/>
      <c r="S1341" s="93"/>
      <c r="T1341" s="93"/>
      <c r="U1341" s="93"/>
      <c r="V1341" s="22"/>
    </row>
    <row r="1342" spans="1:22" ht="114.75" x14ac:dyDescent="0.45">
      <c r="A1342" s="18">
        <v>3074</v>
      </c>
      <c r="B1342" s="7" t="s">
        <v>2577</v>
      </c>
      <c r="C1342" s="7" t="s">
        <v>3791</v>
      </c>
      <c r="D1342" s="3" t="s">
        <v>2578</v>
      </c>
      <c r="E1342" s="3" t="s">
        <v>2579</v>
      </c>
      <c r="F1342" s="3" t="s">
        <v>6158</v>
      </c>
      <c r="G1342" s="20" t="s">
        <v>3842</v>
      </c>
      <c r="H1342" s="68" t="s">
        <v>3696</v>
      </c>
      <c r="I1342" s="69" t="s">
        <v>3842</v>
      </c>
      <c r="J1342" s="68" t="s">
        <v>3696</v>
      </c>
      <c r="K1342" s="68" t="s">
        <v>3872</v>
      </c>
      <c r="L1342" s="68" t="s">
        <v>6159</v>
      </c>
      <c r="M1342" s="19" t="str">
        <f>VLOOKUP($A1342,'[4]TOM T'!$C:$D,2,FALSE)</f>
        <v>Regulatory facts</v>
      </c>
      <c r="N1342" s="19" t="str">
        <f>IF((COUNTIF($G1342:$L1342,"Global Category")+COUNTIF($G1342:$L1342,"Regional Category"))&gt;0,"YES","")</f>
        <v>YES</v>
      </c>
      <c r="O1342" s="23" t="s">
        <v>3842</v>
      </c>
      <c r="P1342" s="9" t="s">
        <v>3696</v>
      </c>
      <c r="Q1342" s="21" t="s">
        <v>3848</v>
      </c>
      <c r="R1342" s="21"/>
      <c r="S1342" s="12" t="s">
        <v>3855</v>
      </c>
      <c r="T1342" s="21"/>
      <c r="U1342" s="21"/>
      <c r="V1342" s="22"/>
    </row>
    <row r="1343" spans="1:22" ht="114.75" x14ac:dyDescent="0.45">
      <c r="A1343" s="18">
        <v>3077</v>
      </c>
      <c r="B1343" s="7" t="s">
        <v>2580</v>
      </c>
      <c r="C1343" s="7" t="s">
        <v>4994</v>
      </c>
      <c r="D1343" s="3" t="s">
        <v>107</v>
      </c>
      <c r="E1343" s="3" t="s">
        <v>108</v>
      </c>
      <c r="F1343" s="3" t="s">
        <v>6158</v>
      </c>
      <c r="G1343" s="20" t="s">
        <v>3872</v>
      </c>
      <c r="H1343" s="68" t="s">
        <v>6159</v>
      </c>
      <c r="I1343" s="68" t="s">
        <v>3872</v>
      </c>
      <c r="J1343" s="68" t="s">
        <v>6159</v>
      </c>
      <c r="K1343" s="68" t="s">
        <v>3872</v>
      </c>
      <c r="L1343" s="68" t="s">
        <v>6159</v>
      </c>
      <c r="M1343" s="19" t="str">
        <f>VLOOKUP($A1343,'[4]TOM T'!$C:$D,2,FALSE)</f>
        <v>Regulatory facts</v>
      </c>
      <c r="N1343" s="19" t="str">
        <f>IF((COUNTIF($G1343:$L1343,"Global Category")+COUNTIF($G1343:$L1343,"Regional Category"))&gt;0,"YES","")</f>
        <v/>
      </c>
      <c r="O1343" s="68" t="s">
        <v>3872</v>
      </c>
      <c r="P1343" s="93"/>
      <c r="Q1343" s="93"/>
      <c r="R1343" s="93"/>
      <c r="S1343" s="93"/>
      <c r="T1343" s="93"/>
      <c r="U1343" s="93"/>
      <c r="V1343" s="22"/>
    </row>
    <row r="1344" spans="1:22" ht="127.5" x14ac:dyDescent="0.45">
      <c r="A1344" s="18">
        <v>3078</v>
      </c>
      <c r="B1344" s="7" t="s">
        <v>2581</v>
      </c>
      <c r="C1344" s="7" t="s">
        <v>4995</v>
      </c>
      <c r="D1344" s="3" t="s">
        <v>110</v>
      </c>
      <c r="E1344" s="3" t="s">
        <v>111</v>
      </c>
      <c r="F1344" s="3" t="s">
        <v>6158</v>
      </c>
      <c r="G1344" s="20" t="s">
        <v>3873</v>
      </c>
      <c r="H1344" s="68" t="s">
        <v>6159</v>
      </c>
      <c r="I1344" s="68" t="s">
        <v>3873</v>
      </c>
      <c r="J1344" s="68" t="s">
        <v>6159</v>
      </c>
      <c r="K1344" s="68" t="s">
        <v>3873</v>
      </c>
      <c r="L1344" s="68" t="s">
        <v>6159</v>
      </c>
      <c r="M1344" s="19" t="str">
        <f>VLOOKUP($A1344,'[4]TOM T'!$C:$D,2,FALSE)</f>
        <v>Regulatory facts</v>
      </c>
      <c r="N1344" s="19" t="str">
        <f>IF((COUNTIF($G1344:$L1344,"Global Category")+COUNTIF($G1344:$L1344,"Regional Category"))&gt;0,"YES","")</f>
        <v/>
      </c>
      <c r="O1344" s="92" t="s">
        <v>3873</v>
      </c>
      <c r="P1344" s="93"/>
      <c r="Q1344" s="93"/>
      <c r="R1344" s="93"/>
      <c r="S1344" s="93"/>
      <c r="T1344" s="93"/>
      <c r="U1344" s="93"/>
      <c r="V1344" s="22"/>
    </row>
    <row r="1345" spans="1:22" ht="127.5" x14ac:dyDescent="0.45">
      <c r="A1345" s="18">
        <v>3079</v>
      </c>
      <c r="B1345" s="7" t="s">
        <v>2582</v>
      </c>
      <c r="C1345" s="7" t="s">
        <v>4996</v>
      </c>
      <c r="D1345" s="3" t="s">
        <v>113</v>
      </c>
      <c r="E1345" s="3" t="s">
        <v>114</v>
      </c>
      <c r="F1345" s="3" t="s">
        <v>6158</v>
      </c>
      <c r="G1345" s="20" t="s">
        <v>3873</v>
      </c>
      <c r="H1345" s="68" t="s">
        <v>6159</v>
      </c>
      <c r="I1345" s="68" t="s">
        <v>3873</v>
      </c>
      <c r="J1345" s="68" t="s">
        <v>6159</v>
      </c>
      <c r="K1345" s="68" t="s">
        <v>3873</v>
      </c>
      <c r="L1345" s="68" t="s">
        <v>6159</v>
      </c>
      <c r="M1345" s="19" t="str">
        <f>VLOOKUP($A1345,'[4]TOM T'!$C:$D,2,FALSE)</f>
        <v>Regulatory facts</v>
      </c>
      <c r="N1345" s="19" t="str">
        <f>IF((COUNTIF($G1345:$L1345,"Global Category")+COUNTIF($G1345:$L1345,"Regional Category"))&gt;0,"YES","")</f>
        <v/>
      </c>
      <c r="O1345" s="92" t="s">
        <v>3873</v>
      </c>
      <c r="P1345" s="93"/>
      <c r="Q1345" s="93"/>
      <c r="R1345" s="93"/>
      <c r="S1345" s="93"/>
      <c r="T1345" s="93"/>
      <c r="U1345" s="93"/>
      <c r="V1345" s="22"/>
    </row>
    <row r="1346" spans="1:22" ht="127.5" x14ac:dyDescent="0.45">
      <c r="A1346" s="18">
        <v>3080</v>
      </c>
      <c r="B1346" s="7" t="s">
        <v>2583</v>
      </c>
      <c r="C1346" s="7" t="s">
        <v>4997</v>
      </c>
      <c r="D1346" s="3" t="s">
        <v>116</v>
      </c>
      <c r="E1346" s="3" t="s">
        <v>117</v>
      </c>
      <c r="F1346" s="3" t="s">
        <v>6158</v>
      </c>
      <c r="G1346" s="20" t="s">
        <v>3873</v>
      </c>
      <c r="H1346" s="68" t="s">
        <v>6159</v>
      </c>
      <c r="I1346" s="68" t="s">
        <v>3873</v>
      </c>
      <c r="J1346" s="68" t="s">
        <v>6159</v>
      </c>
      <c r="K1346" s="68" t="s">
        <v>3873</v>
      </c>
      <c r="L1346" s="68" t="s">
        <v>6159</v>
      </c>
      <c r="M1346" s="19" t="str">
        <f>VLOOKUP($A1346,'[4]TOM T'!$C:$D,2,FALSE)</f>
        <v>Regulatory facts</v>
      </c>
      <c r="N1346" s="19" t="str">
        <f>IF((COUNTIF($G1346:$L1346,"Global Category")+COUNTIF($G1346:$L1346,"Regional Category"))&gt;0,"YES","")</f>
        <v/>
      </c>
      <c r="O1346" s="92" t="s">
        <v>3873</v>
      </c>
      <c r="P1346" s="93"/>
      <c r="Q1346" s="93"/>
      <c r="R1346" s="93"/>
      <c r="S1346" s="93"/>
      <c r="T1346" s="93"/>
      <c r="U1346" s="93"/>
      <c r="V1346" s="22"/>
    </row>
    <row r="1347" spans="1:22" ht="127.5" x14ac:dyDescent="0.45">
      <c r="A1347" s="18">
        <v>3081</v>
      </c>
      <c r="B1347" s="7" t="s">
        <v>2584</v>
      </c>
      <c r="C1347" s="7" t="s">
        <v>4998</v>
      </c>
      <c r="D1347" s="3" t="s">
        <v>119</v>
      </c>
      <c r="E1347" s="3" t="s">
        <v>3875</v>
      </c>
      <c r="F1347" s="3" t="s">
        <v>6158</v>
      </c>
      <c r="G1347" s="20" t="s">
        <v>3873</v>
      </c>
      <c r="H1347" s="68" t="s">
        <v>6159</v>
      </c>
      <c r="I1347" s="68" t="s">
        <v>3873</v>
      </c>
      <c r="J1347" s="68" t="s">
        <v>6159</v>
      </c>
      <c r="K1347" s="68" t="s">
        <v>3873</v>
      </c>
      <c r="L1347" s="68" t="s">
        <v>6159</v>
      </c>
      <c r="M1347" s="19" t="str">
        <f>VLOOKUP($A1347,'[4]TOM T'!$C:$D,2,FALSE)</f>
        <v>Regulatory facts</v>
      </c>
      <c r="N1347" s="19" t="str">
        <f>IF((COUNTIF($G1347:$L1347,"Global Category")+COUNTIF($G1347:$L1347,"Regional Category"))&gt;0,"YES","")</f>
        <v/>
      </c>
      <c r="O1347" s="92" t="s">
        <v>3873</v>
      </c>
      <c r="P1347" s="93"/>
      <c r="Q1347" s="93"/>
      <c r="R1347" s="93"/>
      <c r="S1347" s="93"/>
      <c r="T1347" s="93"/>
      <c r="U1347" s="93"/>
      <c r="V1347" s="22"/>
    </row>
    <row r="1348" spans="1:22" ht="114.75" x14ac:dyDescent="0.45">
      <c r="A1348" s="18">
        <v>3086</v>
      </c>
      <c r="B1348" s="7" t="s">
        <v>2585</v>
      </c>
      <c r="C1348" s="7" t="s">
        <v>4999</v>
      </c>
      <c r="D1348" s="3" t="s">
        <v>2586</v>
      </c>
      <c r="E1348" s="3" t="s">
        <v>2587</v>
      </c>
      <c r="F1348" s="3" t="s">
        <v>6158</v>
      </c>
      <c r="G1348" s="20" t="s">
        <v>3872</v>
      </c>
      <c r="H1348" s="68" t="s">
        <v>6159</v>
      </c>
      <c r="I1348" s="68" t="s">
        <v>3872</v>
      </c>
      <c r="J1348" s="68" t="s">
        <v>6159</v>
      </c>
      <c r="K1348" s="68" t="s">
        <v>3872</v>
      </c>
      <c r="L1348" s="68" t="s">
        <v>6159</v>
      </c>
      <c r="M1348" s="19" t="str">
        <f>VLOOKUP($A1348,'[4]TOM T'!$C:$D,2,FALSE)</f>
        <v>Regulatory facts</v>
      </c>
      <c r="N1348" s="19" t="str">
        <f>IF((COUNTIF($G1348:$L1348,"Global Category")+COUNTIF($G1348:$L1348,"Regional Category"))&gt;0,"YES","")</f>
        <v/>
      </c>
      <c r="O1348" s="68" t="s">
        <v>3872</v>
      </c>
      <c r="P1348" s="93"/>
      <c r="Q1348" s="93"/>
      <c r="R1348" s="93"/>
      <c r="S1348" s="93"/>
      <c r="T1348" s="93"/>
      <c r="U1348" s="93"/>
      <c r="V1348" s="22"/>
    </row>
    <row r="1349" spans="1:22" ht="127.5" x14ac:dyDescent="0.45">
      <c r="A1349" s="18">
        <v>3087</v>
      </c>
      <c r="B1349" s="7" t="s">
        <v>2588</v>
      </c>
      <c r="C1349" s="7" t="s">
        <v>5000</v>
      </c>
      <c r="D1349" s="3" t="s">
        <v>2589</v>
      </c>
      <c r="E1349" s="3" t="s">
        <v>2590</v>
      </c>
      <c r="F1349" s="3" t="s">
        <v>5935</v>
      </c>
      <c r="G1349" s="20" t="s">
        <v>3872</v>
      </c>
      <c r="H1349" s="68" t="s">
        <v>6159</v>
      </c>
      <c r="I1349" s="68" t="s">
        <v>3872</v>
      </c>
      <c r="J1349" s="68" t="s">
        <v>6159</v>
      </c>
      <c r="K1349" s="68" t="s">
        <v>3842</v>
      </c>
      <c r="L1349" s="68" t="s">
        <v>3845</v>
      </c>
      <c r="M1349" s="19" t="str">
        <f>VLOOKUP($A1349,'[4]TOM T'!$C:$D,2,FALSE)</f>
        <v>Regulatory facts</v>
      </c>
      <c r="N1349" s="19" t="str">
        <f>IF((COUNTIF($G1349:$L1349,"Global Category")+COUNTIF($G1349:$L1349,"Regional Category"))&gt;0,"YES","")</f>
        <v>YES</v>
      </c>
      <c r="O1349" s="68" t="s">
        <v>3872</v>
      </c>
      <c r="P1349" s="93"/>
      <c r="Q1349" s="93"/>
      <c r="R1349" s="93"/>
      <c r="S1349" s="93"/>
      <c r="T1349" s="93"/>
      <c r="U1349" s="93"/>
      <c r="V1349" s="22"/>
    </row>
    <row r="1350" spans="1:22" ht="127.5" x14ac:dyDescent="0.45">
      <c r="A1350" s="18">
        <v>3089</v>
      </c>
      <c r="B1350" s="7" t="s">
        <v>2591</v>
      </c>
      <c r="C1350" s="7" t="s">
        <v>5001</v>
      </c>
      <c r="D1350" s="3" t="s">
        <v>107</v>
      </c>
      <c r="E1350" s="3" t="s">
        <v>108</v>
      </c>
      <c r="F1350" s="3" t="s">
        <v>6158</v>
      </c>
      <c r="G1350" s="20" t="s">
        <v>3872</v>
      </c>
      <c r="H1350" s="68" t="s">
        <v>6159</v>
      </c>
      <c r="I1350" s="68" t="s">
        <v>3872</v>
      </c>
      <c r="J1350" s="68" t="s">
        <v>6159</v>
      </c>
      <c r="K1350" s="68" t="s">
        <v>3872</v>
      </c>
      <c r="L1350" s="68" t="s">
        <v>6159</v>
      </c>
      <c r="M1350" s="19" t="str">
        <f>VLOOKUP($A1350,'[4]TOM T'!$C:$D,2,FALSE)</f>
        <v>Regulatory facts</v>
      </c>
      <c r="N1350" s="19" t="str">
        <f>IF((COUNTIF($G1350:$L1350,"Global Category")+COUNTIF($G1350:$L1350,"Regional Category"))&gt;0,"YES","")</f>
        <v/>
      </c>
      <c r="O1350" s="20" t="s">
        <v>3872</v>
      </c>
      <c r="P1350" s="93"/>
      <c r="Q1350" s="93"/>
      <c r="R1350" s="93"/>
      <c r="S1350" s="93"/>
      <c r="T1350" s="93"/>
      <c r="U1350" s="93"/>
      <c r="V1350" s="22"/>
    </row>
    <row r="1351" spans="1:22" ht="127.5" x14ac:dyDescent="0.45">
      <c r="A1351" s="18">
        <v>3090</v>
      </c>
      <c r="B1351" s="7" t="s">
        <v>2592</v>
      </c>
      <c r="C1351" s="7" t="s">
        <v>5002</v>
      </c>
      <c r="D1351" s="3" t="s">
        <v>110</v>
      </c>
      <c r="E1351" s="3" t="s">
        <v>111</v>
      </c>
      <c r="F1351" s="3" t="s">
        <v>6158</v>
      </c>
      <c r="G1351" s="20" t="s">
        <v>3873</v>
      </c>
      <c r="H1351" s="68" t="s">
        <v>6159</v>
      </c>
      <c r="I1351" s="68" t="s">
        <v>3873</v>
      </c>
      <c r="J1351" s="68" t="s">
        <v>6159</v>
      </c>
      <c r="K1351" s="68" t="s">
        <v>3873</v>
      </c>
      <c r="L1351" s="68" t="s">
        <v>6159</v>
      </c>
      <c r="M1351" s="19" t="str">
        <f>VLOOKUP($A1351,'[4]TOM T'!$C:$D,2,FALSE)</f>
        <v>Regulatory facts</v>
      </c>
      <c r="N1351" s="19" t="str">
        <f>IF((COUNTIF($G1351:$L1351,"Global Category")+COUNTIF($G1351:$L1351,"Regional Category"))&gt;0,"YES","")</f>
        <v/>
      </c>
      <c r="O1351" s="134" t="s">
        <v>3873</v>
      </c>
      <c r="P1351" s="93"/>
      <c r="Q1351" s="93"/>
      <c r="R1351" s="93"/>
      <c r="S1351" s="93"/>
      <c r="T1351" s="93"/>
      <c r="U1351" s="93"/>
      <c r="V1351" s="22"/>
    </row>
    <row r="1352" spans="1:22" ht="127.5" x14ac:dyDescent="0.45">
      <c r="A1352" s="18">
        <v>3091</v>
      </c>
      <c r="B1352" s="7" t="s">
        <v>2593</v>
      </c>
      <c r="C1352" s="7" t="s">
        <v>5003</v>
      </c>
      <c r="D1352" s="3" t="s">
        <v>113</v>
      </c>
      <c r="E1352" s="3" t="s">
        <v>114</v>
      </c>
      <c r="F1352" s="3" t="s">
        <v>6158</v>
      </c>
      <c r="G1352" s="20" t="s">
        <v>3873</v>
      </c>
      <c r="H1352" s="68" t="s">
        <v>6159</v>
      </c>
      <c r="I1352" s="68" t="s">
        <v>3873</v>
      </c>
      <c r="J1352" s="68" t="s">
        <v>6159</v>
      </c>
      <c r="K1352" s="68" t="s">
        <v>3873</v>
      </c>
      <c r="L1352" s="68" t="s">
        <v>6159</v>
      </c>
      <c r="M1352" s="19" t="str">
        <f>VLOOKUP($A1352,'[4]TOM T'!$C:$D,2,FALSE)</f>
        <v>Regulatory facts</v>
      </c>
      <c r="N1352" s="19" t="str">
        <f>IF((COUNTIF($G1352:$L1352,"Global Category")+COUNTIF($G1352:$L1352,"Regional Category"))&gt;0,"YES","")</f>
        <v/>
      </c>
      <c r="O1352" s="134" t="s">
        <v>3873</v>
      </c>
      <c r="P1352" s="93"/>
      <c r="Q1352" s="93"/>
      <c r="R1352" s="93"/>
      <c r="S1352" s="93"/>
      <c r="T1352" s="93"/>
      <c r="U1352" s="93"/>
      <c r="V1352" s="22"/>
    </row>
    <row r="1353" spans="1:22" ht="114.75" x14ac:dyDescent="0.45">
      <c r="A1353" s="18">
        <v>3092</v>
      </c>
      <c r="B1353" s="7" t="s">
        <v>2594</v>
      </c>
      <c r="C1353" s="7" t="s">
        <v>5004</v>
      </c>
      <c r="D1353" s="3" t="s">
        <v>116</v>
      </c>
      <c r="E1353" s="3" t="s">
        <v>117</v>
      </c>
      <c r="F1353" s="3" t="s">
        <v>6158</v>
      </c>
      <c r="G1353" s="20" t="s">
        <v>3873</v>
      </c>
      <c r="H1353" s="68" t="s">
        <v>6159</v>
      </c>
      <c r="I1353" s="68" t="s">
        <v>3873</v>
      </c>
      <c r="J1353" s="68" t="s">
        <v>6159</v>
      </c>
      <c r="K1353" s="68" t="s">
        <v>3873</v>
      </c>
      <c r="L1353" s="68" t="s">
        <v>6159</v>
      </c>
      <c r="M1353" s="19" t="str">
        <f>VLOOKUP($A1353,'[4]TOM T'!$C:$D,2,FALSE)</f>
        <v>Regulatory facts</v>
      </c>
      <c r="N1353" s="19" t="str">
        <f>IF((COUNTIF($G1353:$L1353,"Global Category")+COUNTIF($G1353:$L1353,"Regional Category"))&gt;0,"YES","")</f>
        <v/>
      </c>
      <c r="O1353" s="134" t="s">
        <v>3873</v>
      </c>
      <c r="P1353" s="93"/>
      <c r="Q1353" s="93"/>
      <c r="R1353" s="93"/>
      <c r="S1353" s="93"/>
      <c r="T1353" s="93"/>
      <c r="U1353" s="93"/>
      <c r="V1353" s="22"/>
    </row>
    <row r="1354" spans="1:22" ht="114.75" x14ac:dyDescent="0.45">
      <c r="A1354" s="18">
        <v>3093</v>
      </c>
      <c r="B1354" s="7" t="s">
        <v>2595</v>
      </c>
      <c r="C1354" s="7" t="s">
        <v>5005</v>
      </c>
      <c r="D1354" s="3" t="s">
        <v>119</v>
      </c>
      <c r="E1354" s="3" t="s">
        <v>3875</v>
      </c>
      <c r="F1354" s="3" t="s">
        <v>6158</v>
      </c>
      <c r="G1354" s="20" t="s">
        <v>3873</v>
      </c>
      <c r="H1354" s="68" t="s">
        <v>6159</v>
      </c>
      <c r="I1354" s="68" t="s">
        <v>3873</v>
      </c>
      <c r="J1354" s="68" t="s">
        <v>6159</v>
      </c>
      <c r="K1354" s="68" t="s">
        <v>3873</v>
      </c>
      <c r="L1354" s="68" t="s">
        <v>6159</v>
      </c>
      <c r="M1354" s="19" t="str">
        <f>VLOOKUP($A1354,'[4]TOM T'!$C:$D,2,FALSE)</f>
        <v>Regulatory facts</v>
      </c>
      <c r="N1354" s="19" t="str">
        <f>IF((COUNTIF($G1354:$L1354,"Global Category")+COUNTIF($G1354:$L1354,"Regional Category"))&gt;0,"YES","")</f>
        <v/>
      </c>
      <c r="O1354" s="134" t="s">
        <v>3873</v>
      </c>
      <c r="P1354" s="93"/>
      <c r="Q1354" s="93"/>
      <c r="R1354" s="93"/>
      <c r="S1354" s="93"/>
      <c r="T1354" s="93"/>
      <c r="U1354" s="93"/>
      <c r="V1354" s="22"/>
    </row>
    <row r="1355" spans="1:22" ht="140.25" x14ac:dyDescent="0.45">
      <c r="A1355" s="18">
        <v>3098</v>
      </c>
      <c r="B1355" s="7" t="s">
        <v>2596</v>
      </c>
      <c r="C1355" s="7" t="s">
        <v>5006</v>
      </c>
      <c r="D1355" s="3" t="s">
        <v>2597</v>
      </c>
      <c r="E1355" s="3" t="s">
        <v>2598</v>
      </c>
      <c r="F1355" s="3" t="s">
        <v>6158</v>
      </c>
      <c r="G1355" s="20" t="s">
        <v>3872</v>
      </c>
      <c r="H1355" s="68" t="s">
        <v>6159</v>
      </c>
      <c r="I1355" s="68" t="s">
        <v>3872</v>
      </c>
      <c r="J1355" s="68" t="s">
        <v>6159</v>
      </c>
      <c r="K1355" s="68" t="s">
        <v>3872</v>
      </c>
      <c r="L1355" s="68" t="s">
        <v>6159</v>
      </c>
      <c r="M1355" s="19" t="str">
        <f>VLOOKUP($A1355,'[4]TOM T'!$C:$D,2,FALSE)</f>
        <v>Hazardous materials &amp; safety data</v>
      </c>
      <c r="N1355" s="19" t="str">
        <f>IF((COUNTIF($G1355:$L1355,"Global Category")+COUNTIF($G1355:$L1355,"Regional Category"))&gt;0,"YES","")</f>
        <v/>
      </c>
      <c r="O1355" s="68" t="s">
        <v>3872</v>
      </c>
      <c r="P1355" s="93"/>
      <c r="Q1355" s="93"/>
      <c r="R1355" s="93"/>
      <c r="S1355" s="93"/>
      <c r="T1355" s="93"/>
      <c r="U1355" s="93"/>
      <c r="V1355" s="22"/>
    </row>
    <row r="1356" spans="1:22" ht="114.75" x14ac:dyDescent="0.45">
      <c r="A1356" s="18">
        <v>3099</v>
      </c>
      <c r="B1356" s="7" t="s">
        <v>2599</v>
      </c>
      <c r="C1356" s="7" t="s">
        <v>5007</v>
      </c>
      <c r="D1356" s="3" t="s">
        <v>2600</v>
      </c>
      <c r="E1356" s="3" t="s">
        <v>2598</v>
      </c>
      <c r="F1356" s="3" t="s">
        <v>6158</v>
      </c>
      <c r="G1356" s="20" t="s">
        <v>3873</v>
      </c>
      <c r="H1356" s="68" t="s">
        <v>6159</v>
      </c>
      <c r="I1356" s="68" t="s">
        <v>3873</v>
      </c>
      <c r="J1356" s="68" t="s">
        <v>6159</v>
      </c>
      <c r="K1356" s="68" t="s">
        <v>3873</v>
      </c>
      <c r="L1356" s="68" t="s">
        <v>6159</v>
      </c>
      <c r="M1356" s="19" t="str">
        <f>VLOOKUP($A1356,'[4]TOM T'!$C:$D,2,FALSE)</f>
        <v>Hazardous materials &amp; safety data</v>
      </c>
      <c r="N1356" s="19" t="str">
        <f>IF((COUNTIF($G1356:$L1356,"Global Category")+COUNTIF($G1356:$L1356,"Regional Category"))&gt;0,"YES","")</f>
        <v/>
      </c>
      <c r="O1356" s="134" t="s">
        <v>3873</v>
      </c>
      <c r="P1356" s="93"/>
      <c r="Q1356" s="93"/>
      <c r="R1356" s="93"/>
      <c r="S1356" s="93"/>
      <c r="T1356" s="93"/>
      <c r="U1356" s="93"/>
      <c r="V1356" s="22"/>
    </row>
    <row r="1357" spans="1:22" ht="114.75" x14ac:dyDescent="0.45">
      <c r="A1357" s="18">
        <v>3100</v>
      </c>
      <c r="B1357" s="7" t="s">
        <v>2601</v>
      </c>
      <c r="C1357" s="7" t="s">
        <v>5008</v>
      </c>
      <c r="D1357" s="3" t="s">
        <v>2602</v>
      </c>
      <c r="E1357" s="3" t="s">
        <v>2603</v>
      </c>
      <c r="F1357" s="3" t="s">
        <v>6158</v>
      </c>
      <c r="G1357" s="20" t="s">
        <v>3872</v>
      </c>
      <c r="H1357" s="68" t="s">
        <v>6159</v>
      </c>
      <c r="I1357" s="68" t="s">
        <v>3872</v>
      </c>
      <c r="J1357" s="68" t="s">
        <v>6159</v>
      </c>
      <c r="K1357" s="68" t="s">
        <v>3872</v>
      </c>
      <c r="L1357" s="68" t="s">
        <v>6159</v>
      </c>
      <c r="M1357" s="19" t="str">
        <f>VLOOKUP($A1357,'[4]TOM T'!$C:$D,2,FALSE)</f>
        <v>Hazardous materials &amp; safety data</v>
      </c>
      <c r="N1357" s="19" t="str">
        <f>IF((COUNTIF($G1357:$L1357,"Global Category")+COUNTIF($G1357:$L1357,"Regional Category"))&gt;0,"YES","")</f>
        <v/>
      </c>
      <c r="O1357" s="68" t="s">
        <v>3872</v>
      </c>
      <c r="P1357" s="93"/>
      <c r="Q1357" s="93"/>
      <c r="R1357" s="93"/>
      <c r="S1357" s="93"/>
      <c r="T1357" s="93"/>
      <c r="U1357" s="93"/>
      <c r="V1357" s="22"/>
    </row>
    <row r="1358" spans="1:22" ht="114.75" x14ac:dyDescent="0.45">
      <c r="A1358" s="18">
        <v>3101</v>
      </c>
      <c r="B1358" s="7" t="s">
        <v>2604</v>
      </c>
      <c r="C1358" s="7" t="s">
        <v>5009</v>
      </c>
      <c r="D1358" s="3" t="s">
        <v>2605</v>
      </c>
      <c r="E1358" s="3" t="s">
        <v>2603</v>
      </c>
      <c r="F1358" s="3" t="s">
        <v>6158</v>
      </c>
      <c r="G1358" s="20" t="s">
        <v>3873</v>
      </c>
      <c r="H1358" s="68" t="s">
        <v>6159</v>
      </c>
      <c r="I1358" s="68" t="s">
        <v>3873</v>
      </c>
      <c r="J1358" s="68" t="s">
        <v>6159</v>
      </c>
      <c r="K1358" s="68" t="s">
        <v>3873</v>
      </c>
      <c r="L1358" s="68" t="s">
        <v>6159</v>
      </c>
      <c r="M1358" s="19" t="str">
        <f>VLOOKUP($A1358,'[4]TOM T'!$C:$D,2,FALSE)</f>
        <v>Hazardous materials &amp; safety data</v>
      </c>
      <c r="N1358" s="19" t="str">
        <f>IF((COUNTIF($G1358:$L1358,"Global Category")+COUNTIF($G1358:$L1358,"Regional Category"))&gt;0,"YES","")</f>
        <v/>
      </c>
      <c r="O1358" s="134" t="s">
        <v>3873</v>
      </c>
      <c r="P1358" s="93"/>
      <c r="Q1358" s="93"/>
      <c r="R1358" s="93"/>
      <c r="S1358" s="93"/>
      <c r="T1358" s="93"/>
      <c r="U1358" s="93"/>
      <c r="V1358" s="22"/>
    </row>
    <row r="1359" spans="1:22" ht="114.75" x14ac:dyDescent="0.45">
      <c r="A1359" s="18">
        <v>3102</v>
      </c>
      <c r="B1359" s="7" t="s">
        <v>2606</v>
      </c>
      <c r="C1359" s="7" t="s">
        <v>5010</v>
      </c>
      <c r="D1359" s="3" t="s">
        <v>2607</v>
      </c>
      <c r="E1359" s="3" t="s">
        <v>2608</v>
      </c>
      <c r="F1359" s="3" t="s">
        <v>6158</v>
      </c>
      <c r="G1359" s="20" t="s">
        <v>3872</v>
      </c>
      <c r="H1359" s="68" t="s">
        <v>6159</v>
      </c>
      <c r="I1359" s="68" t="s">
        <v>3872</v>
      </c>
      <c r="J1359" s="68" t="s">
        <v>6159</v>
      </c>
      <c r="K1359" s="68" t="s">
        <v>3872</v>
      </c>
      <c r="L1359" s="68" t="s">
        <v>6159</v>
      </c>
      <c r="M1359" s="19" t="str">
        <f>VLOOKUP($A1359,'[4]TOM T'!$C:$D,2,FALSE)</f>
        <v>Hazardous materials &amp; safety data</v>
      </c>
      <c r="N1359" s="19" t="str">
        <f>IF((COUNTIF($G1359:$L1359,"Global Category")+COUNTIF($G1359:$L1359,"Regional Category"))&gt;0,"YES","")</f>
        <v/>
      </c>
      <c r="O1359" s="68" t="s">
        <v>3872</v>
      </c>
      <c r="P1359" s="93"/>
      <c r="Q1359" s="93"/>
      <c r="R1359" s="93"/>
      <c r="S1359" s="93"/>
      <c r="T1359" s="93"/>
      <c r="U1359" s="93"/>
      <c r="V1359" s="22"/>
    </row>
    <row r="1360" spans="1:22" ht="114.75" x14ac:dyDescent="0.45">
      <c r="A1360" s="18">
        <v>3103</v>
      </c>
      <c r="B1360" s="7" t="s">
        <v>2609</v>
      </c>
      <c r="C1360" s="7" t="s">
        <v>5011</v>
      </c>
      <c r="D1360" s="3" t="s">
        <v>2610</v>
      </c>
      <c r="E1360" s="3" t="s">
        <v>2608</v>
      </c>
      <c r="F1360" s="3" t="s">
        <v>6158</v>
      </c>
      <c r="G1360" s="20" t="s">
        <v>3873</v>
      </c>
      <c r="H1360" s="68" t="s">
        <v>6159</v>
      </c>
      <c r="I1360" s="68" t="s">
        <v>3873</v>
      </c>
      <c r="J1360" s="68" t="s">
        <v>6159</v>
      </c>
      <c r="K1360" s="68" t="s">
        <v>3873</v>
      </c>
      <c r="L1360" s="68" t="s">
        <v>6159</v>
      </c>
      <c r="M1360" s="19" t="str">
        <f>VLOOKUP($A1360,'[4]TOM T'!$C:$D,2,FALSE)</f>
        <v>Hazardous materials &amp; safety data</v>
      </c>
      <c r="N1360" s="19" t="str">
        <f>IF((COUNTIF($G1360:$L1360,"Global Category")+COUNTIF($G1360:$L1360,"Regional Category"))&gt;0,"YES","")</f>
        <v/>
      </c>
      <c r="O1360" s="134" t="s">
        <v>3873</v>
      </c>
      <c r="P1360" s="93"/>
      <c r="Q1360" s="93"/>
      <c r="R1360" s="93"/>
      <c r="S1360" s="93"/>
      <c r="T1360" s="93"/>
      <c r="U1360" s="93"/>
      <c r="V1360" s="22"/>
    </row>
    <row r="1361" spans="1:22" ht="114.75" x14ac:dyDescent="0.45">
      <c r="A1361" s="18">
        <v>3110</v>
      </c>
      <c r="B1361" s="7" t="s">
        <v>2611</v>
      </c>
      <c r="C1361" s="7" t="s">
        <v>5012</v>
      </c>
      <c r="D1361" s="3" t="s">
        <v>2612</v>
      </c>
      <c r="E1361" s="3" t="s">
        <v>2613</v>
      </c>
      <c r="F1361" s="3" t="s">
        <v>6158</v>
      </c>
      <c r="G1361" s="20" t="s">
        <v>3872</v>
      </c>
      <c r="H1361" s="68" t="s">
        <v>6159</v>
      </c>
      <c r="I1361" s="68" t="s">
        <v>3872</v>
      </c>
      <c r="J1361" s="68" t="s">
        <v>6159</v>
      </c>
      <c r="K1361" s="68" t="s">
        <v>3872</v>
      </c>
      <c r="L1361" s="68" t="s">
        <v>6159</v>
      </c>
      <c r="M1361" s="19" t="str">
        <f>VLOOKUP($A1361,'[4]TOM T'!$C:$D,2,FALSE)</f>
        <v>Hazardous materials &amp; safety data</v>
      </c>
      <c r="N1361" s="19" t="str">
        <f>IF((COUNTIF($G1361:$L1361,"Global Category")+COUNTIF($G1361:$L1361,"Regional Category"))&gt;0,"YES","")</f>
        <v/>
      </c>
      <c r="O1361" s="20" t="s">
        <v>3872</v>
      </c>
      <c r="P1361" s="93"/>
      <c r="Q1361" s="93"/>
      <c r="R1361" s="93"/>
      <c r="S1361" s="93"/>
      <c r="T1361" s="93"/>
      <c r="U1361" s="93"/>
      <c r="V1361" s="22"/>
    </row>
    <row r="1362" spans="1:22" ht="114.75" x14ac:dyDescent="0.45">
      <c r="A1362" s="8">
        <v>3113</v>
      </c>
      <c r="B1362" s="7" t="s">
        <v>2614</v>
      </c>
      <c r="C1362" s="7" t="s">
        <v>5013</v>
      </c>
      <c r="D1362" s="3" t="s">
        <v>2615</v>
      </c>
      <c r="E1362" s="3" t="s">
        <v>2616</v>
      </c>
      <c r="F1362" s="3" t="s">
        <v>6158</v>
      </c>
      <c r="G1362" s="20" t="s">
        <v>3872</v>
      </c>
      <c r="H1362" s="68" t="s">
        <v>6159</v>
      </c>
      <c r="I1362" s="68" t="s">
        <v>3872</v>
      </c>
      <c r="J1362" s="68" t="s">
        <v>6159</v>
      </c>
      <c r="K1362" s="68" t="s">
        <v>3872</v>
      </c>
      <c r="L1362" s="68" t="s">
        <v>6159</v>
      </c>
      <c r="M1362" s="19" t="str">
        <f>VLOOKUP($A1362,'[4]TOM T'!$C:$D,2,FALSE)</f>
        <v>Hazardous materials &amp; safety data</v>
      </c>
      <c r="N1362" s="19" t="str">
        <f>IF((COUNTIF($G1362:$L1362,"Global Category")+COUNTIF($G1362:$L1362,"Regional Category"))&gt;0,"YES","")</f>
        <v/>
      </c>
      <c r="O1362" s="68" t="s">
        <v>3872</v>
      </c>
      <c r="P1362" s="93"/>
      <c r="Q1362" s="93"/>
      <c r="R1362" s="93"/>
      <c r="S1362" s="93"/>
      <c r="T1362" s="93"/>
      <c r="U1362" s="93"/>
      <c r="V1362" s="22"/>
    </row>
    <row r="1363" spans="1:22" ht="114.75" x14ac:dyDescent="0.45">
      <c r="A1363" s="18">
        <v>3114</v>
      </c>
      <c r="B1363" s="7" t="s">
        <v>2617</v>
      </c>
      <c r="C1363" s="7" t="s">
        <v>5014</v>
      </c>
      <c r="D1363" s="3" t="s">
        <v>2618</v>
      </c>
      <c r="E1363" s="3" t="s">
        <v>2619</v>
      </c>
      <c r="F1363" s="3" t="s">
        <v>6158</v>
      </c>
      <c r="G1363" s="20" t="s">
        <v>3872</v>
      </c>
      <c r="H1363" s="68" t="s">
        <v>6159</v>
      </c>
      <c r="I1363" s="68" t="s">
        <v>3872</v>
      </c>
      <c r="J1363" s="68" t="s">
        <v>6159</v>
      </c>
      <c r="K1363" s="68" t="s">
        <v>3872</v>
      </c>
      <c r="L1363" s="68" t="s">
        <v>6159</v>
      </c>
      <c r="M1363" s="19" t="str">
        <f>VLOOKUP($A1363,'[4]TOM T'!$C:$D,2,FALSE)</f>
        <v>Hazardous materials &amp; safety data</v>
      </c>
      <c r="N1363" s="19" t="str">
        <f>IF((COUNTIF($G1363:$L1363,"Global Category")+COUNTIF($G1363:$L1363,"Regional Category"))&gt;0,"YES","")</f>
        <v/>
      </c>
      <c r="O1363" s="20" t="s">
        <v>3872</v>
      </c>
      <c r="P1363" s="93"/>
      <c r="Q1363" s="93"/>
      <c r="R1363" s="93"/>
      <c r="S1363" s="93"/>
      <c r="T1363" s="93"/>
      <c r="U1363" s="93"/>
      <c r="V1363" s="22"/>
    </row>
    <row r="1364" spans="1:22" ht="114.75" x14ac:dyDescent="0.45">
      <c r="A1364" s="18">
        <v>3128</v>
      </c>
      <c r="B1364" s="7" t="s">
        <v>2620</v>
      </c>
      <c r="C1364" s="7" t="s">
        <v>5015</v>
      </c>
      <c r="D1364" s="3" t="s">
        <v>107</v>
      </c>
      <c r="E1364" s="3" t="s">
        <v>108</v>
      </c>
      <c r="F1364" s="3" t="s">
        <v>6158</v>
      </c>
      <c r="G1364" s="20" t="s">
        <v>3872</v>
      </c>
      <c r="H1364" s="68" t="s">
        <v>6159</v>
      </c>
      <c r="I1364" s="68" t="s">
        <v>3872</v>
      </c>
      <c r="J1364" s="68" t="s">
        <v>6159</v>
      </c>
      <c r="K1364" s="68" t="s">
        <v>3872</v>
      </c>
      <c r="L1364" s="68" t="s">
        <v>6159</v>
      </c>
      <c r="M1364" s="19" t="str">
        <f>VLOOKUP($A1364,'[4]TOM T'!$C:$D,2,FALSE)</f>
        <v>Hazardous materials &amp; safety data</v>
      </c>
      <c r="N1364" s="19" t="str">
        <f>IF((COUNTIF($G1364:$L1364,"Global Category")+COUNTIF($G1364:$L1364,"Regional Category"))&gt;0,"YES","")</f>
        <v/>
      </c>
      <c r="O1364" s="20" t="s">
        <v>3872</v>
      </c>
      <c r="P1364" s="93"/>
      <c r="Q1364" s="93"/>
      <c r="R1364" s="93"/>
      <c r="S1364" s="93"/>
      <c r="T1364" s="93"/>
      <c r="U1364" s="93"/>
      <c r="V1364" s="22"/>
    </row>
    <row r="1365" spans="1:22" ht="127.5" x14ac:dyDescent="0.45">
      <c r="A1365" s="18">
        <v>3129</v>
      </c>
      <c r="B1365" s="7" t="s">
        <v>2621</v>
      </c>
      <c r="C1365" s="7" t="s">
        <v>5016</v>
      </c>
      <c r="D1365" s="3" t="s">
        <v>110</v>
      </c>
      <c r="E1365" s="3" t="s">
        <v>111</v>
      </c>
      <c r="F1365" s="3" t="s">
        <v>6158</v>
      </c>
      <c r="G1365" s="20" t="s">
        <v>3873</v>
      </c>
      <c r="H1365" s="68" t="s">
        <v>6159</v>
      </c>
      <c r="I1365" s="68" t="s">
        <v>3873</v>
      </c>
      <c r="J1365" s="68" t="s">
        <v>6159</v>
      </c>
      <c r="K1365" s="68" t="s">
        <v>3873</v>
      </c>
      <c r="L1365" s="68" t="s">
        <v>6159</v>
      </c>
      <c r="M1365" s="19" t="str">
        <f>VLOOKUP($A1365,'[4]TOM T'!$C:$D,2,FALSE)</f>
        <v>Hazardous materials &amp; safety data</v>
      </c>
      <c r="N1365" s="19" t="str">
        <f>IF((COUNTIF($G1365:$L1365,"Global Category")+COUNTIF($G1365:$L1365,"Regional Category"))&gt;0,"YES","")</f>
        <v/>
      </c>
      <c r="O1365" s="134" t="s">
        <v>3873</v>
      </c>
      <c r="P1365" s="93"/>
      <c r="Q1365" s="93"/>
      <c r="R1365" s="93"/>
      <c r="S1365" s="93"/>
      <c r="T1365" s="93"/>
      <c r="U1365" s="93"/>
      <c r="V1365" s="22"/>
    </row>
    <row r="1366" spans="1:22" ht="127.5" x14ac:dyDescent="0.45">
      <c r="A1366" s="18">
        <v>3130</v>
      </c>
      <c r="B1366" s="7" t="s">
        <v>2622</v>
      </c>
      <c r="C1366" s="7" t="s">
        <v>5017</v>
      </c>
      <c r="D1366" s="3" t="s">
        <v>113</v>
      </c>
      <c r="E1366" s="3" t="s">
        <v>114</v>
      </c>
      <c r="F1366" s="3" t="s">
        <v>6158</v>
      </c>
      <c r="G1366" s="20" t="s">
        <v>3873</v>
      </c>
      <c r="H1366" s="68" t="s">
        <v>6159</v>
      </c>
      <c r="I1366" s="68" t="s">
        <v>3873</v>
      </c>
      <c r="J1366" s="68" t="s">
        <v>6159</v>
      </c>
      <c r="K1366" s="68" t="s">
        <v>3873</v>
      </c>
      <c r="L1366" s="68" t="s">
        <v>6159</v>
      </c>
      <c r="M1366" s="19" t="str">
        <f>VLOOKUP($A1366,'[4]TOM T'!$C:$D,2,FALSE)</f>
        <v>Hazardous materials &amp; safety data</v>
      </c>
      <c r="N1366" s="19" t="str">
        <f>IF((COUNTIF($G1366:$L1366,"Global Category")+COUNTIF($G1366:$L1366,"Regional Category"))&gt;0,"YES","")</f>
        <v/>
      </c>
      <c r="O1366" s="134" t="s">
        <v>3873</v>
      </c>
      <c r="P1366" s="93"/>
      <c r="Q1366" s="93"/>
      <c r="R1366" s="93"/>
      <c r="S1366" s="93"/>
      <c r="T1366" s="93"/>
      <c r="U1366" s="93"/>
      <c r="V1366" s="22"/>
    </row>
    <row r="1367" spans="1:22" ht="127.5" x14ac:dyDescent="0.45">
      <c r="A1367" s="18">
        <v>3131</v>
      </c>
      <c r="B1367" s="7" t="s">
        <v>2623</v>
      </c>
      <c r="C1367" s="7" t="s">
        <v>5018</v>
      </c>
      <c r="D1367" s="3" t="s">
        <v>116</v>
      </c>
      <c r="E1367" s="3" t="s">
        <v>117</v>
      </c>
      <c r="F1367" s="3" t="s">
        <v>6158</v>
      </c>
      <c r="G1367" s="20" t="s">
        <v>3873</v>
      </c>
      <c r="H1367" s="68" t="s">
        <v>6159</v>
      </c>
      <c r="I1367" s="68" t="s">
        <v>3873</v>
      </c>
      <c r="J1367" s="68" t="s">
        <v>6159</v>
      </c>
      <c r="K1367" s="68" t="s">
        <v>3873</v>
      </c>
      <c r="L1367" s="68" t="s">
        <v>6159</v>
      </c>
      <c r="M1367" s="19" t="str">
        <f>VLOOKUP($A1367,'[4]TOM T'!$C:$D,2,FALSE)</f>
        <v>Hazardous materials &amp; safety data</v>
      </c>
      <c r="N1367" s="19" t="str">
        <f>IF((COUNTIF($G1367:$L1367,"Global Category")+COUNTIF($G1367:$L1367,"Regional Category"))&gt;0,"YES","")</f>
        <v/>
      </c>
      <c r="O1367" s="134" t="s">
        <v>3873</v>
      </c>
      <c r="P1367" s="93"/>
      <c r="Q1367" s="93"/>
      <c r="R1367" s="93"/>
      <c r="S1367" s="93"/>
      <c r="T1367" s="93"/>
      <c r="U1367" s="93"/>
      <c r="V1367" s="22"/>
    </row>
    <row r="1368" spans="1:22" ht="127.5" x14ac:dyDescent="0.45">
      <c r="A1368" s="18">
        <v>3132</v>
      </c>
      <c r="B1368" s="7" t="s">
        <v>2624</v>
      </c>
      <c r="C1368" s="7" t="s">
        <v>5019</v>
      </c>
      <c r="D1368" s="3" t="s">
        <v>119</v>
      </c>
      <c r="E1368" s="3" t="s">
        <v>3875</v>
      </c>
      <c r="F1368" s="3" t="s">
        <v>6158</v>
      </c>
      <c r="G1368" s="20" t="s">
        <v>3873</v>
      </c>
      <c r="H1368" s="68" t="s">
        <v>6159</v>
      </c>
      <c r="I1368" s="68" t="s">
        <v>3873</v>
      </c>
      <c r="J1368" s="68" t="s">
        <v>6159</v>
      </c>
      <c r="K1368" s="68" t="s">
        <v>3873</v>
      </c>
      <c r="L1368" s="68" t="s">
        <v>6159</v>
      </c>
      <c r="M1368" s="19" t="str">
        <f>VLOOKUP($A1368,'[4]TOM T'!$C:$D,2,FALSE)</f>
        <v>Hazardous materials &amp; safety data</v>
      </c>
      <c r="N1368" s="19" t="str">
        <f>IF((COUNTIF($G1368:$L1368,"Global Category")+COUNTIF($G1368:$L1368,"Regional Category"))&gt;0,"YES","")</f>
        <v/>
      </c>
      <c r="O1368" s="92" t="s">
        <v>3873</v>
      </c>
      <c r="P1368" s="93"/>
      <c r="Q1368" s="93"/>
      <c r="R1368" s="93"/>
      <c r="S1368" s="93"/>
      <c r="T1368" s="93"/>
      <c r="U1368" s="93"/>
      <c r="V1368" s="22"/>
    </row>
    <row r="1369" spans="1:22" ht="395.25" x14ac:dyDescent="0.45">
      <c r="A1369" s="18">
        <v>3143</v>
      </c>
      <c r="B1369" s="7" t="s">
        <v>2625</v>
      </c>
      <c r="C1369" s="7" t="s">
        <v>5020</v>
      </c>
      <c r="D1369" s="3" t="s">
        <v>2626</v>
      </c>
      <c r="E1369" s="3" t="s">
        <v>2627</v>
      </c>
      <c r="F1369" s="3" t="s">
        <v>6158</v>
      </c>
      <c r="G1369" s="20" t="s">
        <v>3872</v>
      </c>
      <c r="H1369" s="68" t="s">
        <v>6159</v>
      </c>
      <c r="I1369" s="68" t="s">
        <v>3872</v>
      </c>
      <c r="J1369" s="68" t="s">
        <v>6159</v>
      </c>
      <c r="K1369" s="68" t="s">
        <v>3872</v>
      </c>
      <c r="L1369" s="68" t="s">
        <v>6159</v>
      </c>
      <c r="M1369" s="19" t="str">
        <f>VLOOKUP($A1369,'[4]TOM T'!$C:$D,2,FALSE)</f>
        <v>Hazardous materials &amp; safety data</v>
      </c>
      <c r="N1369" s="19" t="str">
        <f>IF((COUNTIF($G1369:$L1369,"Global Category")+COUNTIF($G1369:$L1369,"Regional Category"))&gt;0,"YES","")</f>
        <v/>
      </c>
      <c r="O1369" s="20" t="s">
        <v>3872</v>
      </c>
      <c r="P1369" s="93"/>
      <c r="Q1369" s="93"/>
      <c r="R1369" s="93"/>
      <c r="S1369" s="93"/>
      <c r="T1369" s="93"/>
      <c r="U1369" s="93"/>
      <c r="V1369" s="22"/>
    </row>
    <row r="1370" spans="1:22" ht="127.5" x14ac:dyDescent="0.45">
      <c r="A1370" s="8">
        <v>3151</v>
      </c>
      <c r="B1370" s="7" t="s">
        <v>2628</v>
      </c>
      <c r="C1370" s="7" t="s">
        <v>5021</v>
      </c>
      <c r="D1370" s="3" t="s">
        <v>306</v>
      </c>
      <c r="E1370" s="3" t="s">
        <v>307</v>
      </c>
      <c r="F1370" s="3" t="s">
        <v>6158</v>
      </c>
      <c r="G1370" s="11" t="s">
        <v>3878</v>
      </c>
      <c r="H1370" s="68" t="s">
        <v>6159</v>
      </c>
      <c r="I1370" s="69" t="s">
        <v>3878</v>
      </c>
      <c r="J1370" s="68" t="s">
        <v>6159</v>
      </c>
      <c r="K1370" s="68" t="s">
        <v>3878</v>
      </c>
      <c r="L1370" s="68" t="s">
        <v>6159</v>
      </c>
      <c r="M1370" s="19" t="str">
        <f>VLOOKUP($A1370,'[4]TOM T'!$C:$D,2,FALSE)</f>
        <v>Hazardous materials &amp; safety data</v>
      </c>
      <c r="N1370" s="19" t="str">
        <f>IF((COUNTIF($G1370:$L1370,"Global Category")+COUNTIF($G1370:$L1370,"Regional Category"))&gt;0,"YES","")</f>
        <v/>
      </c>
      <c r="O1370" s="92" t="s">
        <v>3878</v>
      </c>
      <c r="P1370" s="93"/>
      <c r="Q1370" s="93"/>
      <c r="R1370" s="93"/>
      <c r="S1370" s="93"/>
      <c r="T1370" s="93"/>
      <c r="U1370" s="93"/>
      <c r="V1370" s="22"/>
    </row>
    <row r="1371" spans="1:22" ht="127.5" x14ac:dyDescent="0.45">
      <c r="A1371" s="18">
        <v>3152</v>
      </c>
      <c r="B1371" s="7" t="s">
        <v>2629</v>
      </c>
      <c r="C1371" s="7" t="s">
        <v>5022</v>
      </c>
      <c r="D1371" s="3" t="s">
        <v>309</v>
      </c>
      <c r="E1371" s="3" t="s">
        <v>307</v>
      </c>
      <c r="F1371" s="3" t="s">
        <v>6158</v>
      </c>
      <c r="G1371" s="20" t="s">
        <v>3873</v>
      </c>
      <c r="H1371" s="68" t="s">
        <v>6159</v>
      </c>
      <c r="I1371" s="68" t="s">
        <v>3873</v>
      </c>
      <c r="J1371" s="68" t="s">
        <v>6159</v>
      </c>
      <c r="K1371" s="68" t="s">
        <v>3873</v>
      </c>
      <c r="L1371" s="68" t="s">
        <v>6159</v>
      </c>
      <c r="M1371" s="19" t="str">
        <f>VLOOKUP($A1371,'[4]TOM T'!$C:$D,2,FALSE)</f>
        <v>Hazardous materials &amp; safety data</v>
      </c>
      <c r="N1371" s="19" t="str">
        <f>IF((COUNTIF($G1371:$L1371,"Global Category")+COUNTIF($G1371:$L1371,"Regional Category"))&gt;0,"YES","")</f>
        <v/>
      </c>
      <c r="O1371" s="92" t="s">
        <v>3873</v>
      </c>
      <c r="P1371" s="93"/>
      <c r="Q1371" s="93"/>
      <c r="R1371" s="93"/>
      <c r="S1371" s="93"/>
      <c r="T1371" s="93"/>
      <c r="U1371" s="93"/>
      <c r="V1371" s="22"/>
    </row>
    <row r="1372" spans="1:22" ht="127.5" x14ac:dyDescent="0.45">
      <c r="A1372" s="8">
        <v>3154</v>
      </c>
      <c r="B1372" s="7" t="s">
        <v>2630</v>
      </c>
      <c r="C1372" s="7" t="s">
        <v>5023</v>
      </c>
      <c r="D1372" s="3" t="s">
        <v>310</v>
      </c>
      <c r="E1372" s="3" t="s">
        <v>311</v>
      </c>
      <c r="F1372" s="3" t="s">
        <v>6158</v>
      </c>
      <c r="G1372" s="11" t="s">
        <v>3878</v>
      </c>
      <c r="H1372" s="68" t="s">
        <v>6159</v>
      </c>
      <c r="I1372" s="69" t="s">
        <v>3878</v>
      </c>
      <c r="J1372" s="68" t="s">
        <v>6159</v>
      </c>
      <c r="K1372" s="68" t="s">
        <v>3878</v>
      </c>
      <c r="L1372" s="68" t="s">
        <v>6159</v>
      </c>
      <c r="M1372" s="19" t="str">
        <f>VLOOKUP($A1372,'[4]TOM T'!$C:$D,2,FALSE)</f>
        <v>Hazardous materials &amp; safety data</v>
      </c>
      <c r="N1372" s="19" t="str">
        <f>IF((COUNTIF($G1372:$L1372,"Global Category")+COUNTIF($G1372:$L1372,"Regional Category"))&gt;0,"YES","")</f>
        <v/>
      </c>
      <c r="O1372" s="134" t="s">
        <v>3878</v>
      </c>
      <c r="P1372" s="93"/>
      <c r="Q1372" s="93"/>
      <c r="R1372" s="93"/>
      <c r="S1372" s="93"/>
      <c r="T1372" s="93"/>
      <c r="U1372" s="93"/>
      <c r="V1372" s="22"/>
    </row>
    <row r="1373" spans="1:22" ht="127.5" x14ac:dyDescent="0.45">
      <c r="A1373" s="8">
        <v>3155</v>
      </c>
      <c r="B1373" s="7" t="s">
        <v>2631</v>
      </c>
      <c r="C1373" s="7" t="s">
        <v>5024</v>
      </c>
      <c r="D1373" s="3" t="s">
        <v>312</v>
      </c>
      <c r="E1373" s="3" t="s">
        <v>313</v>
      </c>
      <c r="F1373" s="3" t="s">
        <v>6158</v>
      </c>
      <c r="G1373" s="11" t="s">
        <v>3878</v>
      </c>
      <c r="H1373" s="68" t="s">
        <v>6159</v>
      </c>
      <c r="I1373" s="69" t="s">
        <v>3878</v>
      </c>
      <c r="J1373" s="68" t="s">
        <v>6159</v>
      </c>
      <c r="K1373" s="68" t="s">
        <v>3878</v>
      </c>
      <c r="L1373" s="68" t="s">
        <v>6159</v>
      </c>
      <c r="M1373" s="19" t="str">
        <f>VLOOKUP($A1373,'[4]TOM T'!$C:$D,2,FALSE)</f>
        <v>Hazardous materials &amp; safety data</v>
      </c>
      <c r="N1373" s="19" t="str">
        <f>IF((COUNTIF($G1373:$L1373,"Global Category")+COUNTIF($G1373:$L1373,"Regional Category"))&gt;0,"YES","")</f>
        <v/>
      </c>
      <c r="O1373" s="134" t="s">
        <v>3878</v>
      </c>
      <c r="P1373" s="93"/>
      <c r="Q1373" s="93"/>
      <c r="R1373" s="93"/>
      <c r="S1373" s="93"/>
      <c r="T1373" s="93"/>
      <c r="U1373" s="93"/>
      <c r="V1373" s="22"/>
    </row>
    <row r="1374" spans="1:22" ht="127.5" x14ac:dyDescent="0.45">
      <c r="A1374" s="8">
        <v>3159</v>
      </c>
      <c r="B1374" s="7" t="s">
        <v>2632</v>
      </c>
      <c r="C1374" s="7" t="s">
        <v>5025</v>
      </c>
      <c r="D1374" s="3" t="s">
        <v>316</v>
      </c>
      <c r="E1374" s="3" t="s">
        <v>317</v>
      </c>
      <c r="F1374" s="3" t="s">
        <v>6158</v>
      </c>
      <c r="G1374" s="11" t="s">
        <v>3878</v>
      </c>
      <c r="H1374" s="68" t="s">
        <v>6159</v>
      </c>
      <c r="I1374" s="69" t="s">
        <v>3878</v>
      </c>
      <c r="J1374" s="68" t="s">
        <v>6159</v>
      </c>
      <c r="K1374" s="68" t="s">
        <v>3878</v>
      </c>
      <c r="L1374" s="68" t="s">
        <v>6159</v>
      </c>
      <c r="M1374" s="19" t="str">
        <f>VLOOKUP($A1374,'[4]TOM T'!$C:$D,2,FALSE)</f>
        <v>Hazardous materials &amp; safety data</v>
      </c>
      <c r="N1374" s="19" t="str">
        <f>IF((COUNTIF($G1374:$L1374,"Global Category")+COUNTIF($G1374:$L1374,"Regional Category"))&gt;0,"YES","")</f>
        <v/>
      </c>
      <c r="O1374" s="134" t="s">
        <v>3878</v>
      </c>
      <c r="P1374" s="93"/>
      <c r="Q1374" s="93"/>
      <c r="R1374" s="93"/>
      <c r="S1374" s="93"/>
      <c r="T1374" s="93"/>
      <c r="U1374" s="93"/>
      <c r="V1374" s="22"/>
    </row>
    <row r="1375" spans="1:22" ht="114.75" x14ac:dyDescent="0.45">
      <c r="A1375" s="8">
        <v>3160</v>
      </c>
      <c r="B1375" s="7" t="s">
        <v>2633</v>
      </c>
      <c r="C1375" s="7" t="s">
        <v>5026</v>
      </c>
      <c r="D1375" s="3" t="s">
        <v>761</v>
      </c>
      <c r="E1375" s="3" t="s">
        <v>762</v>
      </c>
      <c r="F1375" s="3" t="s">
        <v>6158</v>
      </c>
      <c r="G1375" s="11" t="s">
        <v>3878</v>
      </c>
      <c r="H1375" s="68" t="s">
        <v>6159</v>
      </c>
      <c r="I1375" s="69" t="s">
        <v>3878</v>
      </c>
      <c r="J1375" s="68" t="s">
        <v>6159</v>
      </c>
      <c r="K1375" s="68" t="s">
        <v>3878</v>
      </c>
      <c r="L1375" s="68" t="s">
        <v>6159</v>
      </c>
      <c r="M1375" s="19" t="str">
        <f>VLOOKUP($A1375,'[4]TOM T'!$C:$D,2,FALSE)</f>
        <v>Hazardous materials &amp; safety data</v>
      </c>
      <c r="N1375" s="19" t="str">
        <f>IF((COUNTIF($G1375:$L1375,"Global Category")+COUNTIF($G1375:$L1375,"Regional Category"))&gt;0,"YES","")</f>
        <v/>
      </c>
      <c r="O1375" s="92" t="s">
        <v>3878</v>
      </c>
      <c r="P1375" s="93"/>
      <c r="Q1375" s="93"/>
      <c r="R1375" s="93"/>
      <c r="S1375" s="93"/>
      <c r="T1375" s="93"/>
      <c r="U1375" s="93"/>
      <c r="V1375" s="22"/>
    </row>
    <row r="1376" spans="1:22" ht="127.5" x14ac:dyDescent="0.45">
      <c r="A1376" s="8">
        <v>3164</v>
      </c>
      <c r="B1376" s="7" t="s">
        <v>2634</v>
      </c>
      <c r="C1376" s="7" t="s">
        <v>5027</v>
      </c>
      <c r="D1376" s="3" t="s">
        <v>766</v>
      </c>
      <c r="E1376" s="3" t="s">
        <v>767</v>
      </c>
      <c r="F1376" s="3" t="s">
        <v>6158</v>
      </c>
      <c r="G1376" s="11" t="s">
        <v>3878</v>
      </c>
      <c r="H1376" s="68" t="s">
        <v>6159</v>
      </c>
      <c r="I1376" s="69" t="s">
        <v>3878</v>
      </c>
      <c r="J1376" s="68" t="s">
        <v>6159</v>
      </c>
      <c r="K1376" s="68" t="s">
        <v>3878</v>
      </c>
      <c r="L1376" s="68" t="s">
        <v>6159</v>
      </c>
      <c r="M1376" s="19" t="str">
        <f>VLOOKUP($A1376,'[4]TOM T'!$C:$D,2,FALSE)</f>
        <v>Hazardous materials &amp; safety data</v>
      </c>
      <c r="N1376" s="19" t="str">
        <f>IF((COUNTIF($G1376:$L1376,"Global Category")+COUNTIF($G1376:$L1376,"Regional Category"))&gt;0,"YES","")</f>
        <v/>
      </c>
      <c r="O1376" s="92" t="s">
        <v>3878</v>
      </c>
      <c r="P1376" s="93"/>
      <c r="Q1376" s="93"/>
      <c r="R1376" s="93"/>
      <c r="S1376" s="93"/>
      <c r="T1376" s="93"/>
      <c r="U1376" s="93"/>
      <c r="V1376" s="22"/>
    </row>
    <row r="1377" spans="1:22" ht="127.5" x14ac:dyDescent="0.45">
      <c r="A1377" s="8">
        <v>3165</v>
      </c>
      <c r="B1377" s="7" t="s">
        <v>2635</v>
      </c>
      <c r="C1377" s="7" t="s">
        <v>5028</v>
      </c>
      <c r="D1377" s="3" t="s">
        <v>769</v>
      </c>
      <c r="E1377" s="3" t="s">
        <v>770</v>
      </c>
      <c r="F1377" s="3" t="s">
        <v>6158</v>
      </c>
      <c r="G1377" s="11" t="s">
        <v>3878</v>
      </c>
      <c r="H1377" s="68" t="s">
        <v>6159</v>
      </c>
      <c r="I1377" s="69" t="s">
        <v>3878</v>
      </c>
      <c r="J1377" s="68" t="s">
        <v>6159</v>
      </c>
      <c r="K1377" s="68" t="s">
        <v>3878</v>
      </c>
      <c r="L1377" s="68" t="s">
        <v>6159</v>
      </c>
      <c r="M1377" s="19" t="str">
        <f>VLOOKUP($A1377,'[4]TOM T'!$C:$D,2,FALSE)</f>
        <v>Hazardous materials &amp; safety data</v>
      </c>
      <c r="N1377" s="19" t="str">
        <f>IF((COUNTIF($G1377:$L1377,"Global Category")+COUNTIF($G1377:$L1377,"Regional Category"))&gt;0,"YES","")</f>
        <v/>
      </c>
      <c r="O1377" s="92" t="s">
        <v>3878</v>
      </c>
      <c r="P1377" s="93"/>
      <c r="Q1377" s="93"/>
      <c r="R1377" s="93"/>
      <c r="S1377" s="93"/>
      <c r="T1377" s="93"/>
      <c r="U1377" s="93"/>
      <c r="V1377" s="22"/>
    </row>
    <row r="1378" spans="1:22" ht="127.5" x14ac:dyDescent="0.45">
      <c r="A1378" s="8">
        <v>3168</v>
      </c>
      <c r="B1378" s="7" t="s">
        <v>2636</v>
      </c>
      <c r="C1378" s="7" t="s">
        <v>5029</v>
      </c>
      <c r="D1378" s="3" t="s">
        <v>107</v>
      </c>
      <c r="E1378" s="3" t="s">
        <v>108</v>
      </c>
      <c r="F1378" s="3" t="s">
        <v>6158</v>
      </c>
      <c r="G1378" s="11" t="s">
        <v>3878</v>
      </c>
      <c r="H1378" s="68" t="s">
        <v>6159</v>
      </c>
      <c r="I1378" s="69" t="s">
        <v>3878</v>
      </c>
      <c r="J1378" s="68" t="s">
        <v>6159</v>
      </c>
      <c r="K1378" s="68" t="s">
        <v>3878</v>
      </c>
      <c r="L1378" s="68" t="s">
        <v>6159</v>
      </c>
      <c r="M1378" s="19" t="str">
        <f>VLOOKUP($A1378,'[4]TOM T'!$C:$D,2,FALSE)</f>
        <v>Hazardous materials &amp; safety data</v>
      </c>
      <c r="N1378" s="19" t="str">
        <f>IF((COUNTIF($G1378:$L1378,"Global Category")+COUNTIF($G1378:$L1378,"Regional Category"))&gt;0,"YES","")</f>
        <v/>
      </c>
      <c r="O1378" s="92" t="s">
        <v>3878</v>
      </c>
      <c r="P1378" s="93"/>
      <c r="Q1378" s="93"/>
      <c r="R1378" s="93"/>
      <c r="S1378" s="93"/>
      <c r="T1378" s="93"/>
      <c r="U1378" s="93"/>
      <c r="V1378" s="22"/>
    </row>
    <row r="1379" spans="1:22" ht="114.75" x14ac:dyDescent="0.45">
      <c r="A1379" s="18">
        <v>3169</v>
      </c>
      <c r="B1379" s="7" t="s">
        <v>2637</v>
      </c>
      <c r="C1379" s="7" t="s">
        <v>5030</v>
      </c>
      <c r="D1379" s="3" t="s">
        <v>110</v>
      </c>
      <c r="E1379" s="3" t="s">
        <v>111</v>
      </c>
      <c r="F1379" s="3" t="s">
        <v>6158</v>
      </c>
      <c r="G1379" s="20" t="s">
        <v>3873</v>
      </c>
      <c r="H1379" s="68" t="s">
        <v>6159</v>
      </c>
      <c r="I1379" s="68" t="s">
        <v>3873</v>
      </c>
      <c r="J1379" s="68" t="s">
        <v>6159</v>
      </c>
      <c r="K1379" s="68" t="s">
        <v>3873</v>
      </c>
      <c r="L1379" s="68" t="s">
        <v>6159</v>
      </c>
      <c r="M1379" s="19" t="str">
        <f>VLOOKUP($A1379,'[4]TOM T'!$C:$D,2,FALSE)</f>
        <v>Hazardous materials &amp; safety data</v>
      </c>
      <c r="N1379" s="19" t="str">
        <f>IF((COUNTIF($G1379:$L1379,"Global Category")+COUNTIF($G1379:$L1379,"Regional Category"))&gt;0,"YES","")</f>
        <v/>
      </c>
      <c r="O1379" s="134" t="s">
        <v>3873</v>
      </c>
      <c r="P1379" s="93"/>
      <c r="Q1379" s="93"/>
      <c r="R1379" s="93"/>
      <c r="S1379" s="93"/>
      <c r="T1379" s="93"/>
      <c r="U1379" s="93"/>
      <c r="V1379" s="22"/>
    </row>
    <row r="1380" spans="1:22" ht="140.25" x14ac:dyDescent="0.45">
      <c r="A1380" s="18">
        <v>3170</v>
      </c>
      <c r="B1380" s="7" t="s">
        <v>2638</v>
      </c>
      <c r="C1380" s="7" t="s">
        <v>5031</v>
      </c>
      <c r="D1380" s="3" t="s">
        <v>113</v>
      </c>
      <c r="E1380" s="3" t="s">
        <v>114</v>
      </c>
      <c r="F1380" s="3" t="s">
        <v>6158</v>
      </c>
      <c r="G1380" s="20" t="s">
        <v>3873</v>
      </c>
      <c r="H1380" s="68" t="s">
        <v>6159</v>
      </c>
      <c r="I1380" s="68" t="s">
        <v>3873</v>
      </c>
      <c r="J1380" s="68" t="s">
        <v>6159</v>
      </c>
      <c r="K1380" s="68" t="s">
        <v>3873</v>
      </c>
      <c r="L1380" s="68" t="s">
        <v>6159</v>
      </c>
      <c r="M1380" s="19" t="str">
        <f>VLOOKUP($A1380,'[4]TOM T'!$C:$D,2,FALSE)</f>
        <v>Hazardous materials &amp; safety data</v>
      </c>
      <c r="N1380" s="19" t="str">
        <f>IF((COUNTIF($G1380:$L1380,"Global Category")+COUNTIF($G1380:$L1380,"Regional Category"))&gt;0,"YES","")</f>
        <v/>
      </c>
      <c r="O1380" s="134" t="s">
        <v>3873</v>
      </c>
      <c r="P1380" s="93"/>
      <c r="Q1380" s="93"/>
      <c r="R1380" s="93"/>
      <c r="S1380" s="93"/>
      <c r="T1380" s="93"/>
      <c r="U1380" s="93"/>
      <c r="V1380" s="22"/>
    </row>
    <row r="1381" spans="1:22" ht="140.25" x14ac:dyDescent="0.45">
      <c r="A1381" s="18">
        <v>3171</v>
      </c>
      <c r="B1381" s="7" t="s">
        <v>2639</v>
      </c>
      <c r="C1381" s="7" t="s">
        <v>5032</v>
      </c>
      <c r="D1381" s="3" t="s">
        <v>116</v>
      </c>
      <c r="E1381" s="3" t="s">
        <v>117</v>
      </c>
      <c r="F1381" s="3" t="s">
        <v>6158</v>
      </c>
      <c r="G1381" s="20" t="s">
        <v>3873</v>
      </c>
      <c r="H1381" s="68" t="s">
        <v>6159</v>
      </c>
      <c r="I1381" s="68" t="s">
        <v>3873</v>
      </c>
      <c r="J1381" s="68" t="s">
        <v>6159</v>
      </c>
      <c r="K1381" s="68" t="s">
        <v>3873</v>
      </c>
      <c r="L1381" s="68" t="s">
        <v>6159</v>
      </c>
      <c r="M1381" s="19" t="str">
        <f>VLOOKUP($A1381,'[4]TOM T'!$C:$D,2,FALSE)</f>
        <v>Hazardous materials &amp; safety data</v>
      </c>
      <c r="N1381" s="19" t="str">
        <f>IF((COUNTIF($G1381:$L1381,"Global Category")+COUNTIF($G1381:$L1381,"Regional Category"))&gt;0,"YES","")</f>
        <v/>
      </c>
      <c r="O1381" s="92" t="s">
        <v>3873</v>
      </c>
      <c r="P1381" s="93"/>
      <c r="Q1381" s="93"/>
      <c r="R1381" s="93"/>
      <c r="S1381" s="93"/>
      <c r="T1381" s="93"/>
      <c r="U1381" s="93"/>
      <c r="V1381" s="22"/>
    </row>
    <row r="1382" spans="1:22" ht="127.5" x14ac:dyDescent="0.45">
      <c r="A1382" s="18">
        <v>3172</v>
      </c>
      <c r="B1382" s="7" t="s">
        <v>2640</v>
      </c>
      <c r="C1382" s="7" t="s">
        <v>5033</v>
      </c>
      <c r="D1382" s="3" t="s">
        <v>119</v>
      </c>
      <c r="E1382" s="3" t="s">
        <v>3875</v>
      </c>
      <c r="F1382" s="3" t="s">
        <v>6158</v>
      </c>
      <c r="G1382" s="20" t="s">
        <v>3873</v>
      </c>
      <c r="H1382" s="68" t="s">
        <v>6159</v>
      </c>
      <c r="I1382" s="68" t="s">
        <v>3873</v>
      </c>
      <c r="J1382" s="68" t="s">
        <v>6159</v>
      </c>
      <c r="K1382" s="68" t="s">
        <v>3873</v>
      </c>
      <c r="L1382" s="68" t="s">
        <v>6159</v>
      </c>
      <c r="M1382" s="19" t="str">
        <f>VLOOKUP($A1382,'[4]TOM T'!$C:$D,2,FALSE)</f>
        <v>Hazardous materials &amp; safety data</v>
      </c>
      <c r="N1382" s="19" t="str">
        <f>IF((COUNTIF($G1382:$L1382,"Global Category")+COUNTIF($G1382:$L1382,"Regional Category"))&gt;0,"YES","")</f>
        <v/>
      </c>
      <c r="O1382" s="134" t="s">
        <v>3873</v>
      </c>
      <c r="P1382" s="93"/>
      <c r="Q1382" s="93"/>
      <c r="R1382" s="93"/>
      <c r="S1382" s="93"/>
      <c r="T1382" s="93"/>
      <c r="U1382" s="93"/>
      <c r="V1382" s="22"/>
    </row>
    <row r="1383" spans="1:22" ht="140.25" x14ac:dyDescent="0.45">
      <c r="A1383" s="18">
        <v>3176</v>
      </c>
      <c r="B1383" s="7" t="s">
        <v>2641</v>
      </c>
      <c r="C1383" s="7" t="s">
        <v>5034</v>
      </c>
      <c r="D1383" s="3" t="s">
        <v>2642</v>
      </c>
      <c r="E1383" s="3" t="s">
        <v>2643</v>
      </c>
      <c r="F1383" s="3" t="s">
        <v>6158</v>
      </c>
      <c r="G1383" s="20" t="s">
        <v>3872</v>
      </c>
      <c r="H1383" s="68" t="s">
        <v>6159</v>
      </c>
      <c r="I1383" s="68" t="s">
        <v>3872</v>
      </c>
      <c r="J1383" s="68" t="s">
        <v>6159</v>
      </c>
      <c r="K1383" s="68" t="s">
        <v>3872</v>
      </c>
      <c r="L1383" s="68" t="s">
        <v>6159</v>
      </c>
      <c r="M1383" s="19" t="str">
        <f>VLOOKUP($A1383,'[4]TOM T'!$C:$D,2,FALSE)</f>
        <v>Hazardous materials &amp; safety data</v>
      </c>
      <c r="N1383" s="19" t="str">
        <f>IF((COUNTIF($G1383:$L1383,"Global Category")+COUNTIF($G1383:$L1383,"Regional Category"))&gt;0,"YES","")</f>
        <v/>
      </c>
      <c r="O1383" s="20" t="s">
        <v>3872</v>
      </c>
      <c r="P1383" s="93"/>
      <c r="Q1383" s="93"/>
      <c r="R1383" s="93"/>
      <c r="S1383" s="93"/>
      <c r="T1383" s="93"/>
      <c r="U1383" s="93"/>
      <c r="V1383" s="22"/>
    </row>
    <row r="1384" spans="1:22" ht="127.5" x14ac:dyDescent="0.45">
      <c r="A1384" s="18">
        <v>3177</v>
      </c>
      <c r="B1384" s="7" t="s">
        <v>2644</v>
      </c>
      <c r="C1384" s="7" t="s">
        <v>5035</v>
      </c>
      <c r="D1384" s="3" t="s">
        <v>2645</v>
      </c>
      <c r="E1384" s="3" t="s">
        <v>2646</v>
      </c>
      <c r="F1384" s="3" t="s">
        <v>6158</v>
      </c>
      <c r="G1384" s="20" t="s">
        <v>3872</v>
      </c>
      <c r="H1384" s="68" t="s">
        <v>6159</v>
      </c>
      <c r="I1384" s="68" t="s">
        <v>3872</v>
      </c>
      <c r="J1384" s="68" t="s">
        <v>6159</v>
      </c>
      <c r="K1384" s="68" t="s">
        <v>3872</v>
      </c>
      <c r="L1384" s="68" t="s">
        <v>6159</v>
      </c>
      <c r="M1384" s="19" t="str">
        <f>VLOOKUP($A1384,'[4]TOM T'!$C:$D,2,FALSE)</f>
        <v>Hazardous materials &amp; safety data</v>
      </c>
      <c r="N1384" s="19" t="str">
        <f>IF((COUNTIF($G1384:$L1384,"Global Category")+COUNTIF($G1384:$L1384,"Regional Category"))&gt;0,"YES","")</f>
        <v/>
      </c>
      <c r="O1384" s="68" t="s">
        <v>3872</v>
      </c>
      <c r="P1384" s="93"/>
      <c r="Q1384" s="93"/>
      <c r="R1384" s="93"/>
      <c r="S1384" s="93"/>
      <c r="T1384" s="93"/>
      <c r="U1384" s="93"/>
      <c r="V1384" s="22"/>
    </row>
    <row r="1385" spans="1:22" ht="127.5" x14ac:dyDescent="0.45">
      <c r="A1385" s="18">
        <v>3181</v>
      </c>
      <c r="B1385" s="7" t="s">
        <v>2647</v>
      </c>
      <c r="C1385" s="7" t="s">
        <v>5036</v>
      </c>
      <c r="D1385" s="3" t="s">
        <v>2648</v>
      </c>
      <c r="E1385" s="3" t="s">
        <v>2649</v>
      </c>
      <c r="F1385" s="3" t="s">
        <v>6158</v>
      </c>
      <c r="G1385" s="20" t="s">
        <v>3872</v>
      </c>
      <c r="H1385" s="68" t="s">
        <v>6159</v>
      </c>
      <c r="I1385" s="68" t="s">
        <v>3872</v>
      </c>
      <c r="J1385" s="68" t="s">
        <v>6159</v>
      </c>
      <c r="K1385" s="68" t="s">
        <v>3872</v>
      </c>
      <c r="L1385" s="68" t="s">
        <v>6159</v>
      </c>
      <c r="M1385" s="19" t="str">
        <f>VLOOKUP($A1385,'[4]TOM T'!$C:$D,2,FALSE)</f>
        <v>Hazardous materials &amp; safety data</v>
      </c>
      <c r="N1385" s="19" t="str">
        <f>IF((COUNTIF($G1385:$L1385,"Global Category")+COUNTIF($G1385:$L1385,"Regional Category"))&gt;0,"YES","")</f>
        <v/>
      </c>
      <c r="O1385" s="68" t="s">
        <v>3872</v>
      </c>
      <c r="P1385" s="93"/>
      <c r="Q1385" s="93"/>
      <c r="R1385" s="93"/>
      <c r="S1385" s="93"/>
      <c r="T1385" s="93"/>
      <c r="U1385" s="93"/>
      <c r="V1385" s="22"/>
    </row>
    <row r="1386" spans="1:22" ht="127.5" x14ac:dyDescent="0.45">
      <c r="A1386" s="18">
        <v>3182</v>
      </c>
      <c r="B1386" s="7" t="s">
        <v>2650</v>
      </c>
      <c r="C1386" s="7" t="s">
        <v>5037</v>
      </c>
      <c r="D1386" s="3" t="s">
        <v>2651</v>
      </c>
      <c r="E1386" s="3" t="s">
        <v>2652</v>
      </c>
      <c r="F1386" s="3" t="s">
        <v>6158</v>
      </c>
      <c r="G1386" s="20" t="s">
        <v>3872</v>
      </c>
      <c r="H1386" s="68" t="s">
        <v>6159</v>
      </c>
      <c r="I1386" s="68" t="s">
        <v>3872</v>
      </c>
      <c r="J1386" s="68" t="s">
        <v>6159</v>
      </c>
      <c r="K1386" s="68" t="s">
        <v>3872</v>
      </c>
      <c r="L1386" s="68" t="s">
        <v>6159</v>
      </c>
      <c r="M1386" s="19" t="str">
        <f>VLOOKUP($A1386,'[4]TOM T'!$C:$D,2,FALSE)</f>
        <v>Hazardous materials &amp; safety data</v>
      </c>
      <c r="N1386" s="19" t="str">
        <f>IF((COUNTIF($G1386:$L1386,"Global Category")+COUNTIF($G1386:$L1386,"Regional Category"))&gt;0,"YES","")</f>
        <v/>
      </c>
      <c r="O1386" s="68" t="s">
        <v>3872</v>
      </c>
      <c r="P1386" s="93"/>
      <c r="Q1386" s="93"/>
      <c r="R1386" s="93"/>
      <c r="S1386" s="93"/>
      <c r="T1386" s="93"/>
      <c r="U1386" s="93"/>
      <c r="V1386" s="22"/>
    </row>
    <row r="1387" spans="1:22" ht="127.5" x14ac:dyDescent="0.45">
      <c r="A1387" s="18">
        <v>3184</v>
      </c>
      <c r="B1387" s="7" t="s">
        <v>2653</v>
      </c>
      <c r="C1387" s="7" t="s">
        <v>5038</v>
      </c>
      <c r="D1387" s="3" t="s">
        <v>2654</v>
      </c>
      <c r="E1387" s="3" t="s">
        <v>2655</v>
      </c>
      <c r="F1387" s="3" t="s">
        <v>6158</v>
      </c>
      <c r="G1387" s="20" t="s">
        <v>3872</v>
      </c>
      <c r="H1387" s="68" t="s">
        <v>6159</v>
      </c>
      <c r="I1387" s="68" t="s">
        <v>3872</v>
      </c>
      <c r="J1387" s="68" t="s">
        <v>6159</v>
      </c>
      <c r="K1387" s="68" t="s">
        <v>3872</v>
      </c>
      <c r="L1387" s="68" t="s">
        <v>6159</v>
      </c>
      <c r="M1387" s="19" t="str">
        <f>VLOOKUP($A1387,'[4]TOM T'!$C:$D,2,FALSE)</f>
        <v>Hazardous materials &amp; safety data</v>
      </c>
      <c r="N1387" s="19" t="str">
        <f>IF((COUNTIF($G1387:$L1387,"Global Category")+COUNTIF($G1387:$L1387,"Regional Category"))&gt;0,"YES","")</f>
        <v/>
      </c>
      <c r="O1387" s="68" t="s">
        <v>3872</v>
      </c>
      <c r="P1387" s="93"/>
      <c r="Q1387" s="93"/>
      <c r="R1387" s="93"/>
      <c r="S1387" s="93"/>
      <c r="T1387" s="93"/>
      <c r="U1387" s="93"/>
      <c r="V1387" s="22"/>
    </row>
    <row r="1388" spans="1:22" ht="140.25" x14ac:dyDescent="0.45">
      <c r="A1388" s="18">
        <v>3185</v>
      </c>
      <c r="B1388" s="7" t="s">
        <v>2656</v>
      </c>
      <c r="C1388" s="7" t="s">
        <v>5039</v>
      </c>
      <c r="D1388" s="3" t="s">
        <v>2657</v>
      </c>
      <c r="E1388" s="3" t="s">
        <v>2655</v>
      </c>
      <c r="F1388" s="3" t="s">
        <v>6158</v>
      </c>
      <c r="G1388" s="20" t="s">
        <v>3873</v>
      </c>
      <c r="H1388" s="68" t="s">
        <v>6159</v>
      </c>
      <c r="I1388" s="68" t="s">
        <v>3873</v>
      </c>
      <c r="J1388" s="68" t="s">
        <v>6159</v>
      </c>
      <c r="K1388" s="68" t="s">
        <v>3873</v>
      </c>
      <c r="L1388" s="68" t="s">
        <v>6159</v>
      </c>
      <c r="M1388" s="19" t="str">
        <f>VLOOKUP($A1388,'[4]TOM T'!$C:$D,2,FALSE)</f>
        <v>Hazardous materials &amp; safety data</v>
      </c>
      <c r="N1388" s="19" t="str">
        <f>IF((COUNTIF($G1388:$L1388,"Global Category")+COUNTIF($G1388:$L1388,"Regional Category"))&gt;0,"YES","")</f>
        <v/>
      </c>
      <c r="O1388" s="134" t="s">
        <v>3873</v>
      </c>
      <c r="P1388" s="93"/>
      <c r="Q1388" s="93"/>
      <c r="R1388" s="93"/>
      <c r="S1388" s="93"/>
      <c r="T1388" s="93"/>
      <c r="U1388" s="93"/>
      <c r="V1388" s="22"/>
    </row>
    <row r="1389" spans="1:22" ht="140.25" x14ac:dyDescent="0.45">
      <c r="A1389" s="18">
        <v>3186</v>
      </c>
      <c r="B1389" s="7" t="s">
        <v>2658</v>
      </c>
      <c r="C1389" s="7" t="s">
        <v>5040</v>
      </c>
      <c r="D1389" s="3" t="s">
        <v>2659</v>
      </c>
      <c r="E1389" s="3" t="s">
        <v>2660</v>
      </c>
      <c r="F1389" s="3" t="s">
        <v>6158</v>
      </c>
      <c r="G1389" s="20" t="s">
        <v>3872</v>
      </c>
      <c r="H1389" s="68" t="s">
        <v>6159</v>
      </c>
      <c r="I1389" s="68" t="s">
        <v>3872</v>
      </c>
      <c r="J1389" s="68" t="s">
        <v>6159</v>
      </c>
      <c r="K1389" s="68" t="s">
        <v>3872</v>
      </c>
      <c r="L1389" s="68" t="s">
        <v>6159</v>
      </c>
      <c r="M1389" s="19" t="str">
        <f>VLOOKUP($A1389,'[4]TOM T'!$C:$D,2,FALSE)</f>
        <v>Hazardous materials &amp; safety data</v>
      </c>
      <c r="N1389" s="19" t="str">
        <f>IF((COUNTIF($G1389:$L1389,"Global Category")+COUNTIF($G1389:$L1389,"Regional Category"))&gt;0,"YES","")</f>
        <v/>
      </c>
      <c r="O1389" s="68" t="s">
        <v>3872</v>
      </c>
      <c r="P1389" s="93"/>
      <c r="Q1389" s="93"/>
      <c r="R1389" s="93"/>
      <c r="S1389" s="93"/>
      <c r="T1389" s="93"/>
      <c r="U1389" s="93"/>
      <c r="V1389" s="22"/>
    </row>
    <row r="1390" spans="1:22" ht="140.25" x14ac:dyDescent="0.45">
      <c r="A1390" s="18">
        <v>3187</v>
      </c>
      <c r="B1390" s="7" t="s">
        <v>2661</v>
      </c>
      <c r="C1390" s="7" t="s">
        <v>5041</v>
      </c>
      <c r="D1390" s="3" t="s">
        <v>2662</v>
      </c>
      <c r="E1390" s="3" t="s">
        <v>2660</v>
      </c>
      <c r="F1390" s="3" t="s">
        <v>6158</v>
      </c>
      <c r="G1390" s="20" t="s">
        <v>3873</v>
      </c>
      <c r="H1390" s="68" t="s">
        <v>6159</v>
      </c>
      <c r="I1390" s="68" t="s">
        <v>3873</v>
      </c>
      <c r="J1390" s="68" t="s">
        <v>6159</v>
      </c>
      <c r="K1390" s="68" t="s">
        <v>3873</v>
      </c>
      <c r="L1390" s="68" t="s">
        <v>6159</v>
      </c>
      <c r="M1390" s="19" t="str">
        <f>VLOOKUP($A1390,'[4]TOM T'!$C:$D,2,FALSE)</f>
        <v>Hazardous materials &amp; safety data</v>
      </c>
      <c r="N1390" s="19" t="str">
        <f>IF((COUNTIF($G1390:$L1390,"Global Category")+COUNTIF($G1390:$L1390,"Regional Category"))&gt;0,"YES","")</f>
        <v/>
      </c>
      <c r="O1390" s="134" t="s">
        <v>3873</v>
      </c>
      <c r="P1390" s="93"/>
      <c r="Q1390" s="93"/>
      <c r="R1390" s="93"/>
      <c r="S1390" s="93"/>
      <c r="T1390" s="93"/>
      <c r="U1390" s="93"/>
      <c r="V1390" s="22"/>
    </row>
    <row r="1391" spans="1:22" ht="140.25" x14ac:dyDescent="0.45">
      <c r="A1391" s="18">
        <v>3188</v>
      </c>
      <c r="B1391" s="7" t="s">
        <v>2663</v>
      </c>
      <c r="C1391" s="7" t="s">
        <v>5042</v>
      </c>
      <c r="D1391" s="3" t="s">
        <v>2664</v>
      </c>
      <c r="E1391" s="3" t="s">
        <v>2665</v>
      </c>
      <c r="F1391" s="3" t="s">
        <v>6158</v>
      </c>
      <c r="G1391" s="20" t="s">
        <v>3872</v>
      </c>
      <c r="H1391" s="68" t="s">
        <v>6159</v>
      </c>
      <c r="I1391" s="68" t="s">
        <v>3872</v>
      </c>
      <c r="J1391" s="68" t="s">
        <v>6159</v>
      </c>
      <c r="K1391" s="68" t="s">
        <v>3872</v>
      </c>
      <c r="L1391" s="68" t="s">
        <v>6159</v>
      </c>
      <c r="M1391" s="19" t="str">
        <f>VLOOKUP($A1391,'[4]TOM T'!$C:$D,2,FALSE)</f>
        <v>Hazardous materials &amp; safety data</v>
      </c>
      <c r="N1391" s="19" t="str">
        <f>IF((COUNTIF($G1391:$L1391,"Global Category")+COUNTIF($G1391:$L1391,"Regional Category"))&gt;0,"YES","")</f>
        <v/>
      </c>
      <c r="O1391" s="68" t="s">
        <v>3872</v>
      </c>
      <c r="P1391" s="93"/>
      <c r="Q1391" s="93"/>
      <c r="R1391" s="93"/>
      <c r="S1391" s="93"/>
      <c r="T1391" s="93"/>
      <c r="U1391" s="93"/>
      <c r="V1391" s="22"/>
    </row>
    <row r="1392" spans="1:22" ht="127.5" x14ac:dyDescent="0.45">
      <c r="A1392" s="18">
        <v>3189</v>
      </c>
      <c r="B1392" s="7" t="s">
        <v>2666</v>
      </c>
      <c r="C1392" s="7" t="s">
        <v>5043</v>
      </c>
      <c r="D1392" s="3" t="s">
        <v>2667</v>
      </c>
      <c r="E1392" s="3" t="s">
        <v>2668</v>
      </c>
      <c r="F1392" s="3" t="s">
        <v>6158</v>
      </c>
      <c r="G1392" s="20" t="s">
        <v>3872</v>
      </c>
      <c r="H1392" s="68" t="s">
        <v>6159</v>
      </c>
      <c r="I1392" s="68" t="s">
        <v>3872</v>
      </c>
      <c r="J1392" s="68" t="s">
        <v>6159</v>
      </c>
      <c r="K1392" s="68" t="s">
        <v>3872</v>
      </c>
      <c r="L1392" s="68" t="s">
        <v>6159</v>
      </c>
      <c r="M1392" s="19" t="str">
        <f>VLOOKUP($A1392,'[4]TOM T'!$C:$D,2,FALSE)</f>
        <v>Hazardous materials &amp; safety data</v>
      </c>
      <c r="N1392" s="19" t="str">
        <f>IF((COUNTIF($G1392:$L1392,"Global Category")+COUNTIF($G1392:$L1392,"Regional Category"))&gt;0,"YES","")</f>
        <v/>
      </c>
      <c r="O1392" s="68" t="s">
        <v>3872</v>
      </c>
      <c r="P1392" s="93"/>
      <c r="Q1392" s="93"/>
      <c r="R1392" s="93"/>
      <c r="S1392" s="93"/>
      <c r="T1392" s="93"/>
      <c r="U1392" s="93"/>
      <c r="V1392" s="22"/>
    </row>
    <row r="1393" spans="1:22" ht="140.25" x14ac:dyDescent="0.45">
      <c r="A1393" s="18">
        <v>3191</v>
      </c>
      <c r="B1393" s="7" t="s">
        <v>2669</v>
      </c>
      <c r="C1393" s="7" t="s">
        <v>5044</v>
      </c>
      <c r="D1393" s="3" t="s">
        <v>2670</v>
      </c>
      <c r="E1393" s="3" t="s">
        <v>2671</v>
      </c>
      <c r="F1393" s="3" t="s">
        <v>6158</v>
      </c>
      <c r="G1393" s="20" t="s">
        <v>3872</v>
      </c>
      <c r="H1393" s="68" t="s">
        <v>6159</v>
      </c>
      <c r="I1393" s="68" t="s">
        <v>3872</v>
      </c>
      <c r="J1393" s="68" t="s">
        <v>6159</v>
      </c>
      <c r="K1393" s="68" t="s">
        <v>3872</v>
      </c>
      <c r="L1393" s="68" t="s">
        <v>6159</v>
      </c>
      <c r="M1393" s="19" t="str">
        <f>VLOOKUP($A1393,'[4]TOM T'!$C:$D,2,FALSE)</f>
        <v>Hazardous materials &amp; safety data</v>
      </c>
      <c r="N1393" s="19" t="str">
        <f>IF((COUNTIF($G1393:$L1393,"Global Category")+COUNTIF($G1393:$L1393,"Regional Category"))&gt;0,"YES","")</f>
        <v/>
      </c>
      <c r="O1393" s="20" t="s">
        <v>3872</v>
      </c>
      <c r="P1393" s="93"/>
      <c r="Q1393" s="93"/>
      <c r="R1393" s="93"/>
      <c r="S1393" s="93"/>
      <c r="T1393" s="93"/>
      <c r="U1393" s="93"/>
      <c r="V1393" s="22"/>
    </row>
    <row r="1394" spans="1:22" ht="140.25" x14ac:dyDescent="0.45">
      <c r="A1394" s="18">
        <v>3192</v>
      </c>
      <c r="B1394" s="7" t="s">
        <v>2672</v>
      </c>
      <c r="C1394" s="7" t="s">
        <v>5045</v>
      </c>
      <c r="D1394" s="3" t="s">
        <v>2673</v>
      </c>
      <c r="E1394" s="3" t="s">
        <v>2671</v>
      </c>
      <c r="F1394" s="3" t="s">
        <v>6158</v>
      </c>
      <c r="G1394" s="20" t="s">
        <v>3873</v>
      </c>
      <c r="H1394" s="68" t="s">
        <v>6159</v>
      </c>
      <c r="I1394" s="68" t="s">
        <v>3873</v>
      </c>
      <c r="J1394" s="68" t="s">
        <v>6159</v>
      </c>
      <c r="K1394" s="68" t="s">
        <v>3873</v>
      </c>
      <c r="L1394" s="68" t="s">
        <v>6159</v>
      </c>
      <c r="M1394" s="19" t="str">
        <f>VLOOKUP($A1394,'[4]TOM T'!$C:$D,2,FALSE)</f>
        <v>Hazardous materials &amp; safety data</v>
      </c>
      <c r="N1394" s="19" t="str">
        <f>IF((COUNTIF($G1394:$L1394,"Global Category")+COUNTIF($G1394:$L1394,"Regional Category"))&gt;0,"YES","")</f>
        <v/>
      </c>
      <c r="O1394" s="134" t="s">
        <v>3873</v>
      </c>
      <c r="P1394" s="93"/>
      <c r="Q1394" s="93"/>
      <c r="R1394" s="93"/>
      <c r="S1394" s="93"/>
      <c r="T1394" s="93"/>
      <c r="U1394" s="93"/>
      <c r="V1394" s="22"/>
    </row>
    <row r="1395" spans="1:22" ht="140.25" x14ac:dyDescent="0.45">
      <c r="A1395" s="18">
        <v>3193</v>
      </c>
      <c r="B1395" s="7" t="s">
        <v>2674</v>
      </c>
      <c r="C1395" s="7" t="s">
        <v>5046</v>
      </c>
      <c r="D1395" s="3" t="s">
        <v>2675</v>
      </c>
      <c r="E1395" s="3" t="s">
        <v>2676</v>
      </c>
      <c r="F1395" s="3" t="s">
        <v>6158</v>
      </c>
      <c r="G1395" s="20" t="s">
        <v>3872</v>
      </c>
      <c r="H1395" s="68" t="s">
        <v>6159</v>
      </c>
      <c r="I1395" s="68" t="s">
        <v>3872</v>
      </c>
      <c r="J1395" s="68" t="s">
        <v>6159</v>
      </c>
      <c r="K1395" s="68" t="s">
        <v>3872</v>
      </c>
      <c r="L1395" s="68" t="s">
        <v>6159</v>
      </c>
      <c r="M1395" s="19" t="str">
        <f>VLOOKUP($A1395,'[4]TOM T'!$C:$D,2,FALSE)</f>
        <v>Hazardous materials &amp; safety data</v>
      </c>
      <c r="N1395" s="19" t="str">
        <f>IF((COUNTIF($G1395:$L1395,"Global Category")+COUNTIF($G1395:$L1395,"Regional Category"))&gt;0,"YES","")</f>
        <v/>
      </c>
      <c r="O1395" s="68" t="s">
        <v>3872</v>
      </c>
      <c r="P1395" s="93"/>
      <c r="Q1395" s="93"/>
      <c r="R1395" s="93"/>
      <c r="S1395" s="93"/>
      <c r="T1395" s="93"/>
      <c r="U1395" s="93"/>
      <c r="V1395" s="22"/>
    </row>
    <row r="1396" spans="1:22" ht="140.25" x14ac:dyDescent="0.45">
      <c r="A1396" s="18">
        <v>3194</v>
      </c>
      <c r="B1396" s="7" t="s">
        <v>2677</v>
      </c>
      <c r="C1396" s="7" t="s">
        <v>5047</v>
      </c>
      <c r="D1396" s="3" t="s">
        <v>2678</v>
      </c>
      <c r="E1396" s="3" t="s">
        <v>2679</v>
      </c>
      <c r="F1396" s="3" t="s">
        <v>6158</v>
      </c>
      <c r="G1396" s="20" t="s">
        <v>3872</v>
      </c>
      <c r="H1396" s="68" t="s">
        <v>6159</v>
      </c>
      <c r="I1396" s="68" t="s">
        <v>3872</v>
      </c>
      <c r="J1396" s="68" t="s">
        <v>6159</v>
      </c>
      <c r="K1396" s="68" t="s">
        <v>3872</v>
      </c>
      <c r="L1396" s="68" t="s">
        <v>6159</v>
      </c>
      <c r="M1396" s="19" t="str">
        <f>VLOOKUP($A1396,'[4]TOM T'!$C:$D,2,FALSE)</f>
        <v>Hazardous materials &amp; safety data</v>
      </c>
      <c r="N1396" s="19" t="str">
        <f>IF((COUNTIF($G1396:$L1396,"Global Category")+COUNTIF($G1396:$L1396,"Regional Category"))&gt;0,"YES","")</f>
        <v/>
      </c>
      <c r="O1396" s="68" t="s">
        <v>3872</v>
      </c>
      <c r="P1396" s="93"/>
      <c r="Q1396" s="93"/>
      <c r="R1396" s="93"/>
      <c r="S1396" s="93"/>
      <c r="T1396" s="93"/>
      <c r="U1396" s="93"/>
      <c r="V1396" s="22"/>
    </row>
    <row r="1397" spans="1:22" ht="140.25" x14ac:dyDescent="0.45">
      <c r="A1397" s="18">
        <v>3195</v>
      </c>
      <c r="B1397" s="7" t="s">
        <v>2680</v>
      </c>
      <c r="C1397" s="7" t="s">
        <v>5048</v>
      </c>
      <c r="D1397" s="3" t="s">
        <v>2681</v>
      </c>
      <c r="E1397" s="3" t="s">
        <v>2679</v>
      </c>
      <c r="F1397" s="3" t="s">
        <v>6158</v>
      </c>
      <c r="G1397" s="20" t="s">
        <v>3873</v>
      </c>
      <c r="H1397" s="68" t="s">
        <v>6159</v>
      </c>
      <c r="I1397" s="68" t="s">
        <v>3873</v>
      </c>
      <c r="J1397" s="68" t="s">
        <v>6159</v>
      </c>
      <c r="K1397" s="68" t="s">
        <v>3873</v>
      </c>
      <c r="L1397" s="68" t="s">
        <v>6159</v>
      </c>
      <c r="M1397" s="19" t="str">
        <f>VLOOKUP($A1397,'[4]TOM T'!$C:$D,2,FALSE)</f>
        <v>Hazardous materials &amp; safety data</v>
      </c>
      <c r="N1397" s="19" t="str">
        <f>IF((COUNTIF($G1397:$L1397,"Global Category")+COUNTIF($G1397:$L1397,"Regional Category"))&gt;0,"YES","")</f>
        <v/>
      </c>
      <c r="O1397" s="92" t="s">
        <v>3873</v>
      </c>
      <c r="P1397" s="93"/>
      <c r="Q1397" s="93"/>
      <c r="R1397" s="93"/>
      <c r="S1397" s="93"/>
      <c r="T1397" s="93"/>
      <c r="U1397" s="93"/>
      <c r="V1397" s="22"/>
    </row>
    <row r="1398" spans="1:22" ht="127.5" x14ac:dyDescent="0.45">
      <c r="A1398" s="18">
        <v>3199</v>
      </c>
      <c r="B1398" s="7" t="s">
        <v>2682</v>
      </c>
      <c r="C1398" s="7" t="s">
        <v>5049</v>
      </c>
      <c r="D1398" s="3" t="s">
        <v>107</v>
      </c>
      <c r="E1398" s="3" t="s">
        <v>108</v>
      </c>
      <c r="F1398" s="3" t="s">
        <v>6158</v>
      </c>
      <c r="G1398" s="20" t="s">
        <v>3872</v>
      </c>
      <c r="H1398" s="68" t="s">
        <v>6159</v>
      </c>
      <c r="I1398" s="68" t="s">
        <v>3872</v>
      </c>
      <c r="J1398" s="68" t="s">
        <v>6159</v>
      </c>
      <c r="K1398" s="68" t="s">
        <v>3872</v>
      </c>
      <c r="L1398" s="68" t="s">
        <v>6159</v>
      </c>
      <c r="M1398" s="19" t="str">
        <f>VLOOKUP($A1398,'[4]TOM T'!$C:$D,2,FALSE)</f>
        <v>Hazardous materials &amp; safety data</v>
      </c>
      <c r="N1398" s="19" t="str">
        <f>IF((COUNTIF($G1398:$L1398,"Global Category")+COUNTIF($G1398:$L1398,"Regional Category"))&gt;0,"YES","")</f>
        <v/>
      </c>
      <c r="O1398" s="20" t="s">
        <v>3872</v>
      </c>
      <c r="P1398" s="93"/>
      <c r="Q1398" s="93"/>
      <c r="R1398" s="93"/>
      <c r="S1398" s="93"/>
      <c r="T1398" s="93"/>
      <c r="U1398" s="93"/>
      <c r="V1398" s="22"/>
    </row>
    <row r="1399" spans="1:22" ht="127.5" x14ac:dyDescent="0.45">
      <c r="A1399" s="18">
        <v>3200</v>
      </c>
      <c r="B1399" s="7" t="s">
        <v>2683</v>
      </c>
      <c r="C1399" s="7" t="s">
        <v>5050</v>
      </c>
      <c r="D1399" s="3" t="s">
        <v>110</v>
      </c>
      <c r="E1399" s="3" t="s">
        <v>111</v>
      </c>
      <c r="F1399" s="3" t="s">
        <v>6158</v>
      </c>
      <c r="G1399" s="20" t="s">
        <v>3873</v>
      </c>
      <c r="H1399" s="68" t="s">
        <v>6159</v>
      </c>
      <c r="I1399" s="68" t="s">
        <v>3873</v>
      </c>
      <c r="J1399" s="68" t="s">
        <v>6159</v>
      </c>
      <c r="K1399" s="68" t="s">
        <v>3873</v>
      </c>
      <c r="L1399" s="68" t="s">
        <v>6159</v>
      </c>
      <c r="M1399" s="19" t="str">
        <f>VLOOKUP($A1399,'[4]TOM T'!$C:$D,2,FALSE)</f>
        <v>Hazardous materials &amp; safety data</v>
      </c>
      <c r="N1399" s="19" t="str">
        <f>IF((COUNTIF($G1399:$L1399,"Global Category")+COUNTIF($G1399:$L1399,"Regional Category"))&gt;0,"YES","")</f>
        <v/>
      </c>
      <c r="O1399" s="92" t="s">
        <v>3873</v>
      </c>
      <c r="P1399" s="93"/>
      <c r="Q1399" s="93"/>
      <c r="R1399" s="93"/>
      <c r="S1399" s="93"/>
      <c r="T1399" s="93"/>
      <c r="U1399" s="93"/>
      <c r="V1399" s="22"/>
    </row>
    <row r="1400" spans="1:22" ht="127.5" x14ac:dyDescent="0.45">
      <c r="A1400" s="18">
        <v>3201</v>
      </c>
      <c r="B1400" s="7" t="s">
        <v>2684</v>
      </c>
      <c r="C1400" s="7" t="s">
        <v>5051</v>
      </c>
      <c r="D1400" s="3" t="s">
        <v>113</v>
      </c>
      <c r="E1400" s="3" t="s">
        <v>114</v>
      </c>
      <c r="F1400" s="3" t="s">
        <v>6158</v>
      </c>
      <c r="G1400" s="20" t="s">
        <v>3873</v>
      </c>
      <c r="H1400" s="68" t="s">
        <v>6159</v>
      </c>
      <c r="I1400" s="68" t="s">
        <v>3873</v>
      </c>
      <c r="J1400" s="68" t="s">
        <v>6159</v>
      </c>
      <c r="K1400" s="68" t="s">
        <v>3873</v>
      </c>
      <c r="L1400" s="68" t="s">
        <v>6159</v>
      </c>
      <c r="M1400" s="19" t="str">
        <f>VLOOKUP($A1400,'[4]TOM T'!$C:$D,2,FALSE)</f>
        <v>Hazardous materials &amp; safety data</v>
      </c>
      <c r="N1400" s="19" t="str">
        <f>IF((COUNTIF($G1400:$L1400,"Global Category")+COUNTIF($G1400:$L1400,"Regional Category"))&gt;0,"YES","")</f>
        <v/>
      </c>
      <c r="O1400" s="92" t="s">
        <v>3873</v>
      </c>
      <c r="P1400" s="93"/>
      <c r="Q1400" s="93"/>
      <c r="R1400" s="93"/>
      <c r="S1400" s="93"/>
      <c r="T1400" s="93"/>
      <c r="U1400" s="93"/>
      <c r="V1400" s="22"/>
    </row>
    <row r="1401" spans="1:22" ht="127.5" x14ac:dyDescent="0.45">
      <c r="A1401" s="18">
        <v>3202</v>
      </c>
      <c r="B1401" s="7" t="s">
        <v>2685</v>
      </c>
      <c r="C1401" s="7" t="s">
        <v>5052</v>
      </c>
      <c r="D1401" s="3" t="s">
        <v>116</v>
      </c>
      <c r="E1401" s="3" t="s">
        <v>117</v>
      </c>
      <c r="F1401" s="3" t="s">
        <v>6158</v>
      </c>
      <c r="G1401" s="20" t="s">
        <v>3873</v>
      </c>
      <c r="H1401" s="68" t="s">
        <v>6159</v>
      </c>
      <c r="I1401" s="68" t="s">
        <v>3873</v>
      </c>
      <c r="J1401" s="68" t="s">
        <v>6159</v>
      </c>
      <c r="K1401" s="68" t="s">
        <v>3873</v>
      </c>
      <c r="L1401" s="68" t="s">
        <v>6159</v>
      </c>
      <c r="M1401" s="19" t="str">
        <f>VLOOKUP($A1401,'[4]TOM T'!$C:$D,2,FALSE)</f>
        <v>Hazardous materials &amp; safety data</v>
      </c>
      <c r="N1401" s="19" t="str">
        <f>IF((COUNTIF($G1401:$L1401,"Global Category")+COUNTIF($G1401:$L1401,"Regional Category"))&gt;0,"YES","")</f>
        <v/>
      </c>
      <c r="O1401" s="134" t="s">
        <v>3873</v>
      </c>
      <c r="P1401" s="93"/>
      <c r="Q1401" s="93"/>
      <c r="R1401" s="93"/>
      <c r="S1401" s="93"/>
      <c r="T1401" s="93"/>
      <c r="U1401" s="93"/>
      <c r="V1401" s="22"/>
    </row>
    <row r="1402" spans="1:22" ht="127.5" x14ac:dyDescent="0.45">
      <c r="A1402" s="18">
        <v>3203</v>
      </c>
      <c r="B1402" s="7" t="s">
        <v>2686</v>
      </c>
      <c r="C1402" s="7" t="s">
        <v>5053</v>
      </c>
      <c r="D1402" s="3" t="s">
        <v>119</v>
      </c>
      <c r="E1402" s="3" t="s">
        <v>3875</v>
      </c>
      <c r="F1402" s="3" t="s">
        <v>6158</v>
      </c>
      <c r="G1402" s="20" t="s">
        <v>3873</v>
      </c>
      <c r="H1402" s="68" t="s">
        <v>6159</v>
      </c>
      <c r="I1402" s="68" t="s">
        <v>3873</v>
      </c>
      <c r="J1402" s="68" t="s">
        <v>6159</v>
      </c>
      <c r="K1402" s="68" t="s">
        <v>3873</v>
      </c>
      <c r="L1402" s="68" t="s">
        <v>6159</v>
      </c>
      <c r="M1402" s="19" t="str">
        <f>VLOOKUP($A1402,'[4]TOM T'!$C:$D,2,FALSE)</f>
        <v>Hazardous materials &amp; safety data</v>
      </c>
      <c r="N1402" s="19" t="str">
        <f>IF((COUNTIF($G1402:$L1402,"Global Category")+COUNTIF($G1402:$L1402,"Regional Category"))&gt;0,"YES","")</f>
        <v/>
      </c>
      <c r="O1402" s="92" t="s">
        <v>3873</v>
      </c>
      <c r="P1402" s="93"/>
      <c r="Q1402" s="93"/>
      <c r="R1402" s="93"/>
      <c r="S1402" s="93"/>
      <c r="T1402" s="93"/>
      <c r="U1402" s="93"/>
      <c r="V1402" s="22"/>
    </row>
    <row r="1403" spans="1:22" ht="127.5" x14ac:dyDescent="0.45">
      <c r="A1403" s="18">
        <v>3216</v>
      </c>
      <c r="B1403" s="7" t="s">
        <v>2687</v>
      </c>
      <c r="C1403" s="7" t="s">
        <v>5054</v>
      </c>
      <c r="D1403" s="3" t="s">
        <v>2688</v>
      </c>
      <c r="E1403" s="3" t="s">
        <v>2689</v>
      </c>
      <c r="F1403" s="3" t="s">
        <v>6158</v>
      </c>
      <c r="G1403" s="20" t="s">
        <v>3872</v>
      </c>
      <c r="H1403" s="68" t="s">
        <v>6159</v>
      </c>
      <c r="I1403" s="68" t="s">
        <v>3872</v>
      </c>
      <c r="J1403" s="68" t="s">
        <v>6159</v>
      </c>
      <c r="K1403" s="68" t="s">
        <v>3872</v>
      </c>
      <c r="L1403" s="68" t="s">
        <v>6159</v>
      </c>
      <c r="M1403" s="19" t="str">
        <f>VLOOKUP($A1403,'[4]TOM T'!$C:$D,2,FALSE)</f>
        <v>Hazardous materials &amp; safety data</v>
      </c>
      <c r="N1403" s="19" t="str">
        <f>IF((COUNTIF($G1403:$L1403,"Global Category")+COUNTIF($G1403:$L1403,"Regional Category"))&gt;0,"YES","")</f>
        <v/>
      </c>
      <c r="O1403" s="20" t="s">
        <v>3872</v>
      </c>
      <c r="P1403" s="93"/>
      <c r="Q1403" s="93"/>
      <c r="R1403" s="93"/>
      <c r="S1403" s="93"/>
      <c r="T1403" s="93"/>
      <c r="U1403" s="93"/>
      <c r="V1403" s="22"/>
    </row>
    <row r="1404" spans="1:22" ht="140.25" x14ac:dyDescent="0.45">
      <c r="A1404" s="18">
        <v>3222</v>
      </c>
      <c r="B1404" s="7" t="s">
        <v>2690</v>
      </c>
      <c r="C1404" s="7" t="s">
        <v>5055</v>
      </c>
      <c r="D1404" s="3" t="s">
        <v>107</v>
      </c>
      <c r="E1404" s="3" t="s">
        <v>108</v>
      </c>
      <c r="F1404" s="3" t="s">
        <v>6158</v>
      </c>
      <c r="G1404" s="20" t="s">
        <v>3872</v>
      </c>
      <c r="H1404" s="68" t="s">
        <v>6159</v>
      </c>
      <c r="I1404" s="68" t="s">
        <v>3872</v>
      </c>
      <c r="J1404" s="68" t="s">
        <v>6159</v>
      </c>
      <c r="K1404" s="68" t="s">
        <v>3872</v>
      </c>
      <c r="L1404" s="68" t="s">
        <v>6159</v>
      </c>
      <c r="M1404" s="19" t="str">
        <f>VLOOKUP($A1404,'[4]TOM T'!$C:$D,2,FALSE)</f>
        <v>Hazardous materials &amp; safety data</v>
      </c>
      <c r="N1404" s="19" t="str">
        <f>IF((COUNTIF($G1404:$L1404,"Global Category")+COUNTIF($G1404:$L1404,"Regional Category"))&gt;0,"YES","")</f>
        <v/>
      </c>
      <c r="O1404" s="20" t="s">
        <v>3872</v>
      </c>
      <c r="P1404" s="93"/>
      <c r="Q1404" s="93"/>
      <c r="R1404" s="93"/>
      <c r="S1404" s="93"/>
      <c r="T1404" s="93"/>
      <c r="U1404" s="93"/>
      <c r="V1404" s="22"/>
    </row>
    <row r="1405" spans="1:22" ht="140.25" x14ac:dyDescent="0.45">
      <c r="A1405" s="18">
        <v>3223</v>
      </c>
      <c r="B1405" s="7" t="s">
        <v>2691</v>
      </c>
      <c r="C1405" s="7" t="s">
        <v>5056</v>
      </c>
      <c r="D1405" s="3" t="s">
        <v>110</v>
      </c>
      <c r="E1405" s="3" t="s">
        <v>111</v>
      </c>
      <c r="F1405" s="3" t="s">
        <v>6158</v>
      </c>
      <c r="G1405" s="20" t="s">
        <v>3873</v>
      </c>
      <c r="H1405" s="68" t="s">
        <v>6159</v>
      </c>
      <c r="I1405" s="68" t="s">
        <v>3873</v>
      </c>
      <c r="J1405" s="68" t="s">
        <v>6159</v>
      </c>
      <c r="K1405" s="68" t="s">
        <v>3873</v>
      </c>
      <c r="L1405" s="68" t="s">
        <v>6159</v>
      </c>
      <c r="M1405" s="19" t="str">
        <f>VLOOKUP($A1405,'[4]TOM T'!$C:$D,2,FALSE)</f>
        <v>Hazardous materials &amp; safety data</v>
      </c>
      <c r="N1405" s="19" t="str">
        <f>IF((COUNTIF($G1405:$L1405,"Global Category")+COUNTIF($G1405:$L1405,"Regional Category"))&gt;0,"YES","")</f>
        <v/>
      </c>
      <c r="O1405" s="92" t="s">
        <v>3873</v>
      </c>
      <c r="P1405" s="93"/>
      <c r="Q1405" s="93"/>
      <c r="R1405" s="93"/>
      <c r="S1405" s="93"/>
      <c r="T1405" s="93"/>
      <c r="U1405" s="93"/>
      <c r="V1405" s="22"/>
    </row>
    <row r="1406" spans="1:22" ht="140.25" x14ac:dyDescent="0.45">
      <c r="A1406" s="18">
        <v>3224</v>
      </c>
      <c r="B1406" s="7" t="s">
        <v>2692</v>
      </c>
      <c r="C1406" s="7" t="s">
        <v>5057</v>
      </c>
      <c r="D1406" s="3" t="s">
        <v>113</v>
      </c>
      <c r="E1406" s="3" t="s">
        <v>114</v>
      </c>
      <c r="F1406" s="3" t="s">
        <v>6158</v>
      </c>
      <c r="G1406" s="20" t="s">
        <v>3873</v>
      </c>
      <c r="H1406" s="68" t="s">
        <v>6159</v>
      </c>
      <c r="I1406" s="68" t="s">
        <v>3873</v>
      </c>
      <c r="J1406" s="68" t="s">
        <v>6159</v>
      </c>
      <c r="K1406" s="68" t="s">
        <v>3873</v>
      </c>
      <c r="L1406" s="68" t="s">
        <v>6159</v>
      </c>
      <c r="M1406" s="19" t="str">
        <f>VLOOKUP($A1406,'[4]TOM T'!$C:$D,2,FALSE)</f>
        <v>Hazardous materials &amp; safety data</v>
      </c>
      <c r="N1406" s="19" t="str">
        <f>IF((COUNTIF($G1406:$L1406,"Global Category")+COUNTIF($G1406:$L1406,"Regional Category"))&gt;0,"YES","")</f>
        <v/>
      </c>
      <c r="O1406" s="92" t="s">
        <v>3873</v>
      </c>
      <c r="P1406" s="93"/>
      <c r="Q1406" s="93"/>
      <c r="R1406" s="93"/>
      <c r="S1406" s="93"/>
      <c r="T1406" s="93"/>
      <c r="U1406" s="93"/>
      <c r="V1406" s="22"/>
    </row>
    <row r="1407" spans="1:22" ht="140.25" x14ac:dyDescent="0.45">
      <c r="A1407" s="18">
        <v>3225</v>
      </c>
      <c r="B1407" s="7" t="s">
        <v>2693</v>
      </c>
      <c r="C1407" s="7" t="s">
        <v>5058</v>
      </c>
      <c r="D1407" s="3" t="s">
        <v>116</v>
      </c>
      <c r="E1407" s="3" t="s">
        <v>117</v>
      </c>
      <c r="F1407" s="3" t="s">
        <v>6158</v>
      </c>
      <c r="G1407" s="20" t="s">
        <v>3873</v>
      </c>
      <c r="H1407" s="68" t="s">
        <v>6159</v>
      </c>
      <c r="I1407" s="68" t="s">
        <v>3873</v>
      </c>
      <c r="J1407" s="68" t="s">
        <v>6159</v>
      </c>
      <c r="K1407" s="68" t="s">
        <v>3873</v>
      </c>
      <c r="L1407" s="68" t="s">
        <v>6159</v>
      </c>
      <c r="M1407" s="19" t="str">
        <f>VLOOKUP($A1407,'[4]TOM T'!$C:$D,2,FALSE)</f>
        <v>Hazardous materials &amp; safety data</v>
      </c>
      <c r="N1407" s="19" t="str">
        <f>IF((COUNTIF($G1407:$L1407,"Global Category")+COUNTIF($G1407:$L1407,"Regional Category"))&gt;0,"YES","")</f>
        <v/>
      </c>
      <c r="O1407" s="92" t="s">
        <v>3873</v>
      </c>
      <c r="P1407" s="93"/>
      <c r="Q1407" s="93"/>
      <c r="R1407" s="93"/>
      <c r="S1407" s="93"/>
      <c r="T1407" s="93"/>
      <c r="U1407" s="93"/>
      <c r="V1407" s="22"/>
    </row>
    <row r="1408" spans="1:22" ht="127.5" x14ac:dyDescent="0.45">
      <c r="A1408" s="18">
        <v>3226</v>
      </c>
      <c r="B1408" s="7" t="s">
        <v>2694</v>
      </c>
      <c r="C1408" s="7" t="s">
        <v>5059</v>
      </c>
      <c r="D1408" s="3" t="s">
        <v>119</v>
      </c>
      <c r="E1408" s="3" t="s">
        <v>3875</v>
      </c>
      <c r="F1408" s="3" t="s">
        <v>6158</v>
      </c>
      <c r="G1408" s="20" t="s">
        <v>3873</v>
      </c>
      <c r="H1408" s="68" t="s">
        <v>6159</v>
      </c>
      <c r="I1408" s="68" t="s">
        <v>3873</v>
      </c>
      <c r="J1408" s="68" t="s">
        <v>6159</v>
      </c>
      <c r="K1408" s="68" t="s">
        <v>3873</v>
      </c>
      <c r="L1408" s="68" t="s">
        <v>6159</v>
      </c>
      <c r="M1408" s="19" t="str">
        <f>VLOOKUP($A1408,'[4]TOM T'!$C:$D,2,FALSE)</f>
        <v>Hazardous materials &amp; safety data</v>
      </c>
      <c r="N1408" s="19" t="str">
        <f>IF((COUNTIF($G1408:$L1408,"Global Category")+COUNTIF($G1408:$L1408,"Regional Category"))&gt;0,"YES","")</f>
        <v/>
      </c>
      <c r="O1408" s="92" t="s">
        <v>3873</v>
      </c>
      <c r="P1408" s="93"/>
      <c r="Q1408" s="93"/>
      <c r="R1408" s="93"/>
      <c r="S1408" s="93"/>
      <c r="T1408" s="93"/>
      <c r="U1408" s="93"/>
      <c r="V1408" s="22"/>
    </row>
    <row r="1409" spans="1:22" ht="140.25" x14ac:dyDescent="0.45">
      <c r="A1409" s="18">
        <v>3237</v>
      </c>
      <c r="B1409" s="7" t="s">
        <v>2695</v>
      </c>
      <c r="C1409" s="7" t="s">
        <v>5060</v>
      </c>
      <c r="D1409" s="3" t="s">
        <v>2696</v>
      </c>
      <c r="E1409" s="3" t="s">
        <v>2697</v>
      </c>
      <c r="F1409" s="3" t="s">
        <v>5939</v>
      </c>
      <c r="G1409" s="20" t="s">
        <v>3872</v>
      </c>
      <c r="H1409" s="68" t="s">
        <v>6159</v>
      </c>
      <c r="I1409" s="68" t="s">
        <v>3842</v>
      </c>
      <c r="J1409" s="68" t="s">
        <v>3696</v>
      </c>
      <c r="K1409" s="68" t="s">
        <v>3872</v>
      </c>
      <c r="L1409" s="68" t="s">
        <v>6159</v>
      </c>
      <c r="M1409" s="19" t="str">
        <f>VLOOKUP($A1409,'[4]TOM T'!$C:$D,2,FALSE)</f>
        <v>Hazardous materials &amp; safety data</v>
      </c>
      <c r="N1409" s="19" t="str">
        <f>IF((COUNTIF($G1409:$L1409,"Global Category")+COUNTIF($G1409:$L1409,"Regional Category"))&gt;0,"YES","")</f>
        <v>YES</v>
      </c>
      <c r="O1409" s="20" t="s">
        <v>3872</v>
      </c>
      <c r="P1409" s="93"/>
      <c r="Q1409" s="93"/>
      <c r="R1409" s="93"/>
      <c r="S1409" s="93"/>
      <c r="T1409" s="93"/>
      <c r="U1409" s="93"/>
      <c r="V1409" s="22"/>
    </row>
    <row r="1410" spans="1:22" ht="229.5" x14ac:dyDescent="0.45">
      <c r="A1410" s="18">
        <v>3238</v>
      </c>
      <c r="B1410" s="7" t="s">
        <v>2698</v>
      </c>
      <c r="C1410" s="7" t="s">
        <v>5061</v>
      </c>
      <c r="D1410" s="3" t="s">
        <v>2699</v>
      </c>
      <c r="E1410" s="3" t="s">
        <v>2700</v>
      </c>
      <c r="F1410" s="3" t="s">
        <v>5943</v>
      </c>
      <c r="G1410" s="20" t="s">
        <v>3872</v>
      </c>
      <c r="H1410" s="68" t="s">
        <v>6159</v>
      </c>
      <c r="I1410" s="68" t="s">
        <v>3842</v>
      </c>
      <c r="J1410" s="68" t="s">
        <v>3696</v>
      </c>
      <c r="K1410" s="68" t="s">
        <v>3872</v>
      </c>
      <c r="L1410" s="68" t="s">
        <v>6159</v>
      </c>
      <c r="M1410" s="19" t="str">
        <f>VLOOKUP($A1410,'[4]TOM T'!$C:$D,2,FALSE)</f>
        <v>Hazardous materials &amp; safety data</v>
      </c>
      <c r="N1410" s="19" t="str">
        <f>IF((COUNTIF($G1410:$L1410,"Global Category")+COUNTIF($G1410:$L1410,"Regional Category"))&gt;0,"YES","")</f>
        <v>YES</v>
      </c>
      <c r="O1410" s="20" t="s">
        <v>3872</v>
      </c>
      <c r="P1410" s="93"/>
      <c r="Q1410" s="93"/>
      <c r="R1410" s="93"/>
      <c r="S1410" s="93"/>
      <c r="T1410" s="93"/>
      <c r="U1410" s="93"/>
      <c r="V1410" s="22"/>
    </row>
    <row r="1411" spans="1:22" ht="127.5" x14ac:dyDescent="0.45">
      <c r="A1411" s="18">
        <v>3240</v>
      </c>
      <c r="B1411" s="7" t="s">
        <v>2701</v>
      </c>
      <c r="C1411" s="7" t="s">
        <v>5062</v>
      </c>
      <c r="D1411" s="3" t="s">
        <v>2702</v>
      </c>
      <c r="E1411" s="3" t="s">
        <v>2703</v>
      </c>
      <c r="F1411" s="3" t="s">
        <v>5947</v>
      </c>
      <c r="G1411" s="20" t="s">
        <v>3872</v>
      </c>
      <c r="H1411" s="68" t="s">
        <v>6159</v>
      </c>
      <c r="I1411" s="68" t="s">
        <v>3842</v>
      </c>
      <c r="J1411" s="68" t="s">
        <v>3696</v>
      </c>
      <c r="K1411" s="68" t="s">
        <v>3872</v>
      </c>
      <c r="L1411" s="68" t="s">
        <v>6159</v>
      </c>
      <c r="M1411" s="19" t="str">
        <f>VLOOKUP($A1411,'[4]TOM T'!$C:$D,2,FALSE)</f>
        <v>Hazardous materials &amp; safety data</v>
      </c>
      <c r="N1411" s="19" t="str">
        <f>IF((COUNTIF($G1411:$L1411,"Global Category")+COUNTIF($G1411:$L1411,"Regional Category"))&gt;0,"YES","")</f>
        <v>YES</v>
      </c>
      <c r="O1411" s="20" t="s">
        <v>3872</v>
      </c>
      <c r="P1411" s="93"/>
      <c r="Q1411" s="93"/>
      <c r="R1411" s="93"/>
      <c r="S1411" s="93"/>
      <c r="T1411" s="93"/>
      <c r="U1411" s="93"/>
      <c r="V1411" s="22"/>
    </row>
    <row r="1412" spans="1:22" ht="127.5" x14ac:dyDescent="0.45">
      <c r="A1412" s="18">
        <v>3241</v>
      </c>
      <c r="B1412" s="7" t="s">
        <v>2704</v>
      </c>
      <c r="C1412" s="7" t="s">
        <v>5063</v>
      </c>
      <c r="D1412" s="3" t="s">
        <v>2705</v>
      </c>
      <c r="E1412" s="3" t="s">
        <v>2706</v>
      </c>
      <c r="F1412" s="3" t="s">
        <v>5951</v>
      </c>
      <c r="G1412" s="20" t="s">
        <v>3872</v>
      </c>
      <c r="H1412" s="68" t="s">
        <v>6159</v>
      </c>
      <c r="I1412" s="68" t="s">
        <v>3842</v>
      </c>
      <c r="J1412" s="68" t="s">
        <v>3696</v>
      </c>
      <c r="K1412" s="68" t="s">
        <v>3872</v>
      </c>
      <c r="L1412" s="68" t="s">
        <v>6159</v>
      </c>
      <c r="M1412" s="19" t="str">
        <f>VLOOKUP($A1412,'[4]TOM T'!$C:$D,2,FALSE)</f>
        <v>Hazardous materials &amp; safety data</v>
      </c>
      <c r="N1412" s="19" t="str">
        <f>IF((COUNTIF($G1412:$L1412,"Global Category")+COUNTIF($G1412:$L1412,"Regional Category"))&gt;0,"YES","")</f>
        <v>YES</v>
      </c>
      <c r="O1412" s="20" t="s">
        <v>3872</v>
      </c>
      <c r="P1412" s="93"/>
      <c r="Q1412" s="93"/>
      <c r="R1412" s="93"/>
      <c r="S1412" s="93"/>
      <c r="T1412" s="93"/>
      <c r="U1412" s="93"/>
      <c r="V1412" s="22"/>
    </row>
    <row r="1413" spans="1:22" ht="127.5" x14ac:dyDescent="0.45">
      <c r="A1413" s="18">
        <v>3242</v>
      </c>
      <c r="B1413" s="7" t="s">
        <v>2707</v>
      </c>
      <c r="C1413" s="7" t="s">
        <v>5064</v>
      </c>
      <c r="D1413" s="3" t="s">
        <v>2708</v>
      </c>
      <c r="E1413" s="3" t="s">
        <v>5065</v>
      </c>
      <c r="F1413" s="3" t="s">
        <v>6158</v>
      </c>
      <c r="G1413" s="20" t="s">
        <v>3873</v>
      </c>
      <c r="H1413" s="68" t="s">
        <v>6159</v>
      </c>
      <c r="I1413" s="68" t="s">
        <v>3873</v>
      </c>
      <c r="J1413" s="68" t="s">
        <v>6159</v>
      </c>
      <c r="K1413" s="68" t="s">
        <v>3873</v>
      </c>
      <c r="L1413" s="68" t="s">
        <v>6159</v>
      </c>
      <c r="M1413" s="19" t="str">
        <f>VLOOKUP($A1413,'[4]TOM T'!$C:$D,2,FALSE)</f>
        <v>Hazardous materials &amp; safety data</v>
      </c>
      <c r="N1413" s="19" t="str">
        <f>IF((COUNTIF($G1413:$L1413,"Global Category")+COUNTIF($G1413:$L1413,"Regional Category"))&gt;0,"YES","")</f>
        <v/>
      </c>
      <c r="O1413" s="92" t="s">
        <v>3873</v>
      </c>
      <c r="P1413" s="93"/>
      <c r="Q1413" s="93"/>
      <c r="R1413" s="93"/>
      <c r="S1413" s="93"/>
      <c r="T1413" s="93"/>
      <c r="U1413" s="93"/>
      <c r="V1413" s="22"/>
    </row>
    <row r="1414" spans="1:22" ht="165.75" x14ac:dyDescent="0.45">
      <c r="A1414" s="18">
        <v>3244</v>
      </c>
      <c r="B1414" s="7" t="s">
        <v>2709</v>
      </c>
      <c r="C1414" s="7" t="s">
        <v>5066</v>
      </c>
      <c r="D1414" s="3" t="s">
        <v>2710</v>
      </c>
      <c r="E1414" s="3" t="s">
        <v>2711</v>
      </c>
      <c r="F1414" s="3" t="s">
        <v>5955</v>
      </c>
      <c r="G1414" s="20" t="s">
        <v>3872</v>
      </c>
      <c r="H1414" s="68" t="s">
        <v>6159</v>
      </c>
      <c r="I1414" s="68" t="s">
        <v>3842</v>
      </c>
      <c r="J1414" s="68" t="s">
        <v>3696</v>
      </c>
      <c r="K1414" s="68" t="s">
        <v>3872</v>
      </c>
      <c r="L1414" s="68" t="s">
        <v>6159</v>
      </c>
      <c r="M1414" s="19" t="str">
        <f>VLOOKUP($A1414,'[4]TOM T'!$C:$D,2,FALSE)</f>
        <v>Hazardous materials &amp; safety data</v>
      </c>
      <c r="N1414" s="19" t="str">
        <f>IF((COUNTIF($G1414:$L1414,"Global Category")+COUNTIF($G1414:$L1414,"Regional Category"))&gt;0,"YES","")</f>
        <v>YES</v>
      </c>
      <c r="O1414" s="20" t="s">
        <v>3872</v>
      </c>
      <c r="P1414" s="93"/>
      <c r="Q1414" s="97"/>
      <c r="R1414" s="93"/>
      <c r="S1414" s="93"/>
      <c r="T1414" s="93"/>
      <c r="U1414" s="93"/>
      <c r="V1414" s="22"/>
    </row>
    <row r="1415" spans="1:22" ht="127.5" x14ac:dyDescent="0.45">
      <c r="A1415" s="18">
        <v>3245</v>
      </c>
      <c r="B1415" s="7" t="s">
        <v>2712</v>
      </c>
      <c r="C1415" s="7" t="s">
        <v>5067</v>
      </c>
      <c r="D1415" s="3" t="s">
        <v>2713</v>
      </c>
      <c r="E1415" s="3" t="s">
        <v>2714</v>
      </c>
      <c r="F1415" s="3" t="s">
        <v>5958</v>
      </c>
      <c r="G1415" s="20" t="s">
        <v>3872</v>
      </c>
      <c r="H1415" s="68" t="s">
        <v>6159</v>
      </c>
      <c r="I1415" s="68" t="s">
        <v>3842</v>
      </c>
      <c r="J1415" s="68" t="s">
        <v>3696</v>
      </c>
      <c r="K1415" s="68" t="s">
        <v>3872</v>
      </c>
      <c r="L1415" s="68" t="s">
        <v>6159</v>
      </c>
      <c r="M1415" s="19" t="str">
        <f>VLOOKUP($A1415,'[4]TOM T'!$C:$D,2,FALSE)</f>
        <v>Hazardous materials &amp; safety data</v>
      </c>
      <c r="N1415" s="19" t="str">
        <f>IF((COUNTIF($G1415:$L1415,"Global Category")+COUNTIF($G1415:$L1415,"Regional Category"))&gt;0,"YES","")</f>
        <v>YES</v>
      </c>
      <c r="O1415" s="20" t="s">
        <v>3872</v>
      </c>
      <c r="P1415" s="93"/>
      <c r="Q1415" s="97"/>
      <c r="R1415" s="93"/>
      <c r="S1415" s="93"/>
      <c r="T1415" s="93"/>
      <c r="U1415" s="93"/>
      <c r="V1415" s="22"/>
    </row>
    <row r="1416" spans="1:22" ht="127.5" x14ac:dyDescent="0.45">
      <c r="A1416" s="18">
        <v>3246</v>
      </c>
      <c r="B1416" s="7" t="s">
        <v>2715</v>
      </c>
      <c r="C1416" s="7" t="s">
        <v>5068</v>
      </c>
      <c r="D1416" s="3" t="s">
        <v>2716</v>
      </c>
      <c r="E1416" s="3" t="s">
        <v>2714</v>
      </c>
      <c r="F1416" s="3" t="s">
        <v>6158</v>
      </c>
      <c r="G1416" s="20" t="s">
        <v>3873</v>
      </c>
      <c r="H1416" s="68" t="s">
        <v>6159</v>
      </c>
      <c r="I1416" s="68" t="s">
        <v>3873</v>
      </c>
      <c r="J1416" s="68" t="s">
        <v>6159</v>
      </c>
      <c r="K1416" s="68" t="s">
        <v>3873</v>
      </c>
      <c r="L1416" s="68" t="s">
        <v>6159</v>
      </c>
      <c r="M1416" s="19" t="str">
        <f>VLOOKUP($A1416,'[4]TOM T'!$C:$D,2,FALSE)</f>
        <v>Hazardous materials &amp; safety data</v>
      </c>
      <c r="N1416" s="19" t="str">
        <f>IF((COUNTIF($G1416:$L1416,"Global Category")+COUNTIF($G1416:$L1416,"Regional Category"))&gt;0,"YES","")</f>
        <v/>
      </c>
      <c r="O1416" s="92" t="s">
        <v>3873</v>
      </c>
      <c r="P1416" s="93"/>
      <c r="Q1416" s="93"/>
      <c r="R1416" s="93"/>
      <c r="S1416" s="93"/>
      <c r="T1416" s="93"/>
      <c r="U1416" s="93"/>
      <c r="V1416" s="22"/>
    </row>
    <row r="1417" spans="1:22" ht="127.5" x14ac:dyDescent="0.45">
      <c r="A1417" s="18">
        <v>3257</v>
      </c>
      <c r="B1417" s="7" t="s">
        <v>2717</v>
      </c>
      <c r="C1417" s="7" t="s">
        <v>5069</v>
      </c>
      <c r="D1417" s="3" t="s">
        <v>2718</v>
      </c>
      <c r="E1417" s="3" t="s">
        <v>2719</v>
      </c>
      <c r="F1417" s="3" t="s">
        <v>6158</v>
      </c>
      <c r="G1417" s="20" t="s">
        <v>3872</v>
      </c>
      <c r="H1417" s="68" t="s">
        <v>6159</v>
      </c>
      <c r="I1417" s="68" t="s">
        <v>3872</v>
      </c>
      <c r="J1417" s="68" t="s">
        <v>6159</v>
      </c>
      <c r="K1417" s="68" t="s">
        <v>3872</v>
      </c>
      <c r="L1417" s="68" t="s">
        <v>6159</v>
      </c>
      <c r="M1417" s="19" t="str">
        <f>VLOOKUP($A1417,'[4]TOM T'!$C:$D,2,FALSE)</f>
        <v>Hazardous materials &amp; safety data</v>
      </c>
      <c r="N1417" s="19" t="str">
        <f>IF((COUNTIF($G1417:$L1417,"Global Category")+COUNTIF($G1417:$L1417,"Regional Category"))&gt;0,"YES","")</f>
        <v/>
      </c>
      <c r="O1417" s="20" t="s">
        <v>3872</v>
      </c>
      <c r="P1417" s="93"/>
      <c r="Q1417" s="93"/>
      <c r="R1417" s="93"/>
      <c r="S1417" s="93"/>
      <c r="T1417" s="93"/>
      <c r="U1417" s="93"/>
      <c r="V1417" s="22"/>
    </row>
    <row r="1418" spans="1:22" ht="140.25" x14ac:dyDescent="0.45">
      <c r="A1418" s="18">
        <v>3258</v>
      </c>
      <c r="B1418" s="7" t="s">
        <v>2720</v>
      </c>
      <c r="C1418" s="7" t="s">
        <v>5070</v>
      </c>
      <c r="D1418" s="3" t="s">
        <v>2721</v>
      </c>
      <c r="E1418" s="3" t="s">
        <v>2719</v>
      </c>
      <c r="F1418" s="3" t="s">
        <v>6158</v>
      </c>
      <c r="G1418" s="20" t="s">
        <v>3873</v>
      </c>
      <c r="H1418" s="68" t="s">
        <v>6159</v>
      </c>
      <c r="I1418" s="68" t="s">
        <v>3873</v>
      </c>
      <c r="J1418" s="68" t="s">
        <v>6159</v>
      </c>
      <c r="K1418" s="68" t="s">
        <v>3873</v>
      </c>
      <c r="L1418" s="68" t="s">
        <v>6159</v>
      </c>
      <c r="M1418" s="19" t="str">
        <f>VLOOKUP($A1418,'[4]TOM T'!$C:$D,2,FALSE)</f>
        <v>Hazardous materials &amp; safety data</v>
      </c>
      <c r="N1418" s="19" t="str">
        <f>IF((COUNTIF($G1418:$L1418,"Global Category")+COUNTIF($G1418:$L1418,"Regional Category"))&gt;0,"YES","")</f>
        <v/>
      </c>
      <c r="O1418" s="92" t="s">
        <v>3873</v>
      </c>
      <c r="P1418" s="93"/>
      <c r="Q1418" s="93"/>
      <c r="R1418" s="93"/>
      <c r="S1418" s="93"/>
      <c r="T1418" s="93"/>
      <c r="U1418" s="93"/>
      <c r="V1418" s="22"/>
    </row>
    <row r="1419" spans="1:22" ht="127.5" x14ac:dyDescent="0.45">
      <c r="A1419" s="18">
        <v>3259</v>
      </c>
      <c r="B1419" s="7" t="s">
        <v>2722</v>
      </c>
      <c r="C1419" s="7" t="s">
        <v>5071</v>
      </c>
      <c r="D1419" s="3" t="s">
        <v>2723</v>
      </c>
      <c r="E1419" s="3" t="s">
        <v>2724</v>
      </c>
      <c r="F1419" s="3" t="s">
        <v>6158</v>
      </c>
      <c r="G1419" s="20" t="s">
        <v>3872</v>
      </c>
      <c r="H1419" s="68" t="s">
        <v>6159</v>
      </c>
      <c r="I1419" s="68" t="s">
        <v>3872</v>
      </c>
      <c r="J1419" s="68" t="s">
        <v>6159</v>
      </c>
      <c r="K1419" s="68" t="s">
        <v>3872</v>
      </c>
      <c r="L1419" s="68" t="s">
        <v>6159</v>
      </c>
      <c r="M1419" s="19" t="str">
        <f>VLOOKUP($A1419,'[4]TOM T'!$C:$D,2,FALSE)</f>
        <v>Hazardous materials &amp; safety data</v>
      </c>
      <c r="N1419" s="19" t="str">
        <f>IF((COUNTIF($G1419:$L1419,"Global Category")+COUNTIF($G1419:$L1419,"Regional Category"))&gt;0,"YES","")</f>
        <v/>
      </c>
      <c r="O1419" s="20" t="s">
        <v>3872</v>
      </c>
      <c r="P1419" s="93"/>
      <c r="Q1419" s="93"/>
      <c r="R1419" s="93"/>
      <c r="S1419" s="93"/>
      <c r="T1419" s="93"/>
      <c r="U1419" s="93"/>
      <c r="V1419" s="22"/>
    </row>
    <row r="1420" spans="1:22" ht="127.5" x14ac:dyDescent="0.45">
      <c r="A1420" s="18">
        <v>3260</v>
      </c>
      <c r="B1420" s="7" t="s">
        <v>2725</v>
      </c>
      <c r="C1420" s="7" t="s">
        <v>5072</v>
      </c>
      <c r="D1420" s="3" t="s">
        <v>2726</v>
      </c>
      <c r="E1420" s="3" t="s">
        <v>2724</v>
      </c>
      <c r="F1420" s="3" t="s">
        <v>6158</v>
      </c>
      <c r="G1420" s="20" t="s">
        <v>3873</v>
      </c>
      <c r="H1420" s="68" t="s">
        <v>6159</v>
      </c>
      <c r="I1420" s="68" t="s">
        <v>3873</v>
      </c>
      <c r="J1420" s="68" t="s">
        <v>6159</v>
      </c>
      <c r="K1420" s="68" t="s">
        <v>3873</v>
      </c>
      <c r="L1420" s="68" t="s">
        <v>6159</v>
      </c>
      <c r="M1420" s="19" t="str">
        <f>VLOOKUP($A1420,'[4]TOM T'!$C:$D,2,FALSE)</f>
        <v>Hazardous materials &amp; safety data</v>
      </c>
      <c r="N1420" s="19" t="str">
        <f>IF((COUNTIF($G1420:$L1420,"Global Category")+COUNTIF($G1420:$L1420,"Regional Category"))&gt;0,"YES","")</f>
        <v/>
      </c>
      <c r="O1420" s="92" t="s">
        <v>3873</v>
      </c>
      <c r="P1420" s="93"/>
      <c r="Q1420" s="93"/>
      <c r="R1420" s="93"/>
      <c r="S1420" s="93"/>
      <c r="T1420" s="93"/>
      <c r="U1420" s="93"/>
      <c r="V1420" s="22"/>
    </row>
    <row r="1421" spans="1:22" ht="127.5" x14ac:dyDescent="0.45">
      <c r="A1421" s="18">
        <v>3270</v>
      </c>
      <c r="B1421" s="7" t="s">
        <v>2727</v>
      </c>
      <c r="C1421" s="7" t="s">
        <v>5073</v>
      </c>
      <c r="D1421" s="3" t="s">
        <v>107</v>
      </c>
      <c r="E1421" s="3" t="s">
        <v>108</v>
      </c>
      <c r="F1421" s="3" t="s">
        <v>6158</v>
      </c>
      <c r="G1421" s="20" t="s">
        <v>3872</v>
      </c>
      <c r="H1421" s="68" t="s">
        <v>6159</v>
      </c>
      <c r="I1421" s="68" t="s">
        <v>3872</v>
      </c>
      <c r="J1421" s="68" t="s">
        <v>6159</v>
      </c>
      <c r="K1421" s="68" t="s">
        <v>3872</v>
      </c>
      <c r="L1421" s="68" t="s">
        <v>6159</v>
      </c>
      <c r="M1421" s="19" t="str">
        <f>VLOOKUP($A1421,'[4]TOM T'!$C:$D,2,FALSE)</f>
        <v>Hazardous materials &amp; safety data</v>
      </c>
      <c r="N1421" s="19" t="str">
        <f>IF((COUNTIF($G1421:$L1421,"Global Category")+COUNTIF($G1421:$L1421,"Regional Category"))&gt;0,"YES","")</f>
        <v/>
      </c>
      <c r="O1421" s="20" t="s">
        <v>3872</v>
      </c>
      <c r="P1421" s="93"/>
      <c r="Q1421" s="93"/>
      <c r="R1421" s="93"/>
      <c r="S1421" s="93"/>
      <c r="T1421" s="93"/>
      <c r="U1421" s="93"/>
      <c r="V1421" s="22"/>
    </row>
    <row r="1422" spans="1:22" ht="127.5" x14ac:dyDescent="0.45">
      <c r="A1422" s="18">
        <v>3271</v>
      </c>
      <c r="B1422" s="7" t="s">
        <v>2728</v>
      </c>
      <c r="C1422" s="7" t="s">
        <v>5074</v>
      </c>
      <c r="D1422" s="3" t="s">
        <v>110</v>
      </c>
      <c r="E1422" s="3" t="s">
        <v>111</v>
      </c>
      <c r="F1422" s="3" t="s">
        <v>6158</v>
      </c>
      <c r="G1422" s="20" t="s">
        <v>3873</v>
      </c>
      <c r="H1422" s="68" t="s">
        <v>6159</v>
      </c>
      <c r="I1422" s="68" t="s">
        <v>3873</v>
      </c>
      <c r="J1422" s="68" t="s">
        <v>6159</v>
      </c>
      <c r="K1422" s="68" t="s">
        <v>3873</v>
      </c>
      <c r="L1422" s="68" t="s">
        <v>6159</v>
      </c>
      <c r="M1422" s="19" t="str">
        <f>VLOOKUP($A1422,'[4]TOM T'!$C:$D,2,FALSE)</f>
        <v>Hazardous materials &amp; safety data</v>
      </c>
      <c r="N1422" s="19" t="str">
        <f>IF((COUNTIF($G1422:$L1422,"Global Category")+COUNTIF($G1422:$L1422,"Regional Category"))&gt;0,"YES","")</f>
        <v/>
      </c>
      <c r="O1422" s="92" t="s">
        <v>3873</v>
      </c>
      <c r="P1422" s="93"/>
      <c r="Q1422" s="93"/>
      <c r="R1422" s="93"/>
      <c r="S1422" s="93"/>
      <c r="T1422" s="93"/>
      <c r="U1422" s="93"/>
      <c r="V1422" s="22"/>
    </row>
    <row r="1423" spans="1:22" ht="127.5" x14ac:dyDescent="0.45">
      <c r="A1423" s="18">
        <v>3272</v>
      </c>
      <c r="B1423" s="7" t="s">
        <v>2729</v>
      </c>
      <c r="C1423" s="7" t="s">
        <v>5075</v>
      </c>
      <c r="D1423" s="3" t="s">
        <v>113</v>
      </c>
      <c r="E1423" s="3" t="s">
        <v>114</v>
      </c>
      <c r="F1423" s="3" t="s">
        <v>6158</v>
      </c>
      <c r="G1423" s="20" t="s">
        <v>3873</v>
      </c>
      <c r="H1423" s="68" t="s">
        <v>6159</v>
      </c>
      <c r="I1423" s="68" t="s">
        <v>3873</v>
      </c>
      <c r="J1423" s="68" t="s">
        <v>6159</v>
      </c>
      <c r="K1423" s="68" t="s">
        <v>3873</v>
      </c>
      <c r="L1423" s="68" t="s">
        <v>6159</v>
      </c>
      <c r="M1423" s="19" t="str">
        <f>VLOOKUP($A1423,'[4]TOM T'!$C:$D,2,FALSE)</f>
        <v>Hazardous materials &amp; safety data</v>
      </c>
      <c r="N1423" s="19" t="str">
        <f>IF((COUNTIF($G1423:$L1423,"Global Category")+COUNTIF($G1423:$L1423,"Regional Category"))&gt;0,"YES","")</f>
        <v/>
      </c>
      <c r="O1423" s="92" t="s">
        <v>3873</v>
      </c>
      <c r="P1423" s="93"/>
      <c r="Q1423" s="93"/>
      <c r="R1423" s="93"/>
      <c r="S1423" s="93"/>
      <c r="T1423" s="93"/>
      <c r="U1423" s="93"/>
      <c r="V1423" s="22"/>
    </row>
    <row r="1424" spans="1:22" ht="127.5" x14ac:dyDescent="0.45">
      <c r="A1424" s="18">
        <v>3273</v>
      </c>
      <c r="B1424" s="7" t="s">
        <v>2730</v>
      </c>
      <c r="C1424" s="7" t="s">
        <v>5076</v>
      </c>
      <c r="D1424" s="3" t="s">
        <v>116</v>
      </c>
      <c r="E1424" s="3" t="s">
        <v>117</v>
      </c>
      <c r="F1424" s="3" t="s">
        <v>6158</v>
      </c>
      <c r="G1424" s="20" t="s">
        <v>3873</v>
      </c>
      <c r="H1424" s="68" t="s">
        <v>6159</v>
      </c>
      <c r="I1424" s="68" t="s">
        <v>3873</v>
      </c>
      <c r="J1424" s="68" t="s">
        <v>6159</v>
      </c>
      <c r="K1424" s="68" t="s">
        <v>3873</v>
      </c>
      <c r="L1424" s="68" t="s">
        <v>6159</v>
      </c>
      <c r="M1424" s="19" t="str">
        <f>VLOOKUP($A1424,'[4]TOM T'!$C:$D,2,FALSE)</f>
        <v>Hazardous materials &amp; safety data</v>
      </c>
      <c r="N1424" s="19" t="str">
        <f>IF((COUNTIF($G1424:$L1424,"Global Category")+COUNTIF($G1424:$L1424,"Regional Category"))&gt;0,"YES","")</f>
        <v/>
      </c>
      <c r="O1424" s="92" t="s">
        <v>3873</v>
      </c>
      <c r="P1424" s="93"/>
      <c r="Q1424" s="93"/>
      <c r="R1424" s="93"/>
      <c r="S1424" s="93"/>
      <c r="T1424" s="93"/>
      <c r="U1424" s="93"/>
      <c r="V1424" s="22"/>
    </row>
    <row r="1425" spans="1:22" ht="127.5" x14ac:dyDescent="0.45">
      <c r="A1425" s="18">
        <v>3274</v>
      </c>
      <c r="B1425" s="7" t="s">
        <v>2731</v>
      </c>
      <c r="C1425" s="7" t="s">
        <v>5077</v>
      </c>
      <c r="D1425" s="3" t="s">
        <v>119</v>
      </c>
      <c r="E1425" s="3" t="s">
        <v>3875</v>
      </c>
      <c r="F1425" s="3" t="s">
        <v>6158</v>
      </c>
      <c r="G1425" s="20" t="s">
        <v>3873</v>
      </c>
      <c r="H1425" s="68" t="s">
        <v>6159</v>
      </c>
      <c r="I1425" s="68" t="s">
        <v>3873</v>
      </c>
      <c r="J1425" s="68" t="s">
        <v>6159</v>
      </c>
      <c r="K1425" s="68" t="s">
        <v>3873</v>
      </c>
      <c r="L1425" s="68" t="s">
        <v>6159</v>
      </c>
      <c r="M1425" s="19" t="str">
        <f>VLOOKUP($A1425,'[4]TOM T'!$C:$D,2,FALSE)</f>
        <v>Hazardous materials &amp; safety data</v>
      </c>
      <c r="N1425" s="19" t="str">
        <f>IF((COUNTIF($G1425:$L1425,"Global Category")+COUNTIF($G1425:$L1425,"Regional Category"))&gt;0,"YES","")</f>
        <v/>
      </c>
      <c r="O1425" s="92" t="s">
        <v>3873</v>
      </c>
      <c r="P1425" s="93"/>
      <c r="Q1425" s="93"/>
      <c r="R1425" s="93"/>
      <c r="S1425" s="93"/>
      <c r="T1425" s="93"/>
      <c r="U1425" s="93"/>
      <c r="V1425" s="22"/>
    </row>
    <row r="1426" spans="1:22" ht="178.5" x14ac:dyDescent="0.45">
      <c r="A1426" s="8">
        <v>3278</v>
      </c>
      <c r="B1426" s="7" t="s">
        <v>2732</v>
      </c>
      <c r="C1426" s="7" t="s">
        <v>5078</v>
      </c>
      <c r="D1426" s="3" t="s">
        <v>2733</v>
      </c>
      <c r="E1426" s="3" t="s">
        <v>2734</v>
      </c>
      <c r="F1426" s="3" t="s">
        <v>5961</v>
      </c>
      <c r="G1426" s="20" t="s">
        <v>3872</v>
      </c>
      <c r="H1426" s="68" t="s">
        <v>6159</v>
      </c>
      <c r="I1426" s="68" t="s">
        <v>3872</v>
      </c>
      <c r="J1426" s="68" t="s">
        <v>6159</v>
      </c>
      <c r="K1426" s="68" t="s">
        <v>3872</v>
      </c>
      <c r="L1426" s="68" t="s">
        <v>6159</v>
      </c>
      <c r="M1426" s="19" t="str">
        <f>VLOOKUP($A1426,'[4]TOM T'!$C:$D,2,FALSE)</f>
        <v>Hazardous materials &amp; safety data</v>
      </c>
      <c r="N1426" s="19" t="str">
        <f>IF((COUNTIF($G1426:$L1426,"Global Category")+COUNTIF($G1426:$L1426,"Regional Category"))&gt;0,"YES","")</f>
        <v/>
      </c>
      <c r="O1426" s="20" t="s">
        <v>3872</v>
      </c>
      <c r="P1426" s="93"/>
      <c r="Q1426" s="93"/>
      <c r="R1426" s="93"/>
      <c r="S1426" s="93"/>
      <c r="T1426" s="93"/>
      <c r="U1426" s="93"/>
      <c r="V1426" s="22"/>
    </row>
    <row r="1427" spans="1:22" ht="140.25" x14ac:dyDescent="0.45">
      <c r="A1427" s="18">
        <v>3279</v>
      </c>
      <c r="B1427" s="7" t="s">
        <v>2735</v>
      </c>
      <c r="C1427" s="7" t="s">
        <v>5079</v>
      </c>
      <c r="D1427" s="3" t="s">
        <v>2736</v>
      </c>
      <c r="E1427" s="3" t="s">
        <v>2737</v>
      </c>
      <c r="F1427" s="3" t="s">
        <v>6158</v>
      </c>
      <c r="G1427" s="20" t="s">
        <v>3873</v>
      </c>
      <c r="H1427" s="68" t="s">
        <v>6159</v>
      </c>
      <c r="I1427" s="68" t="s">
        <v>3873</v>
      </c>
      <c r="J1427" s="68" t="s">
        <v>6159</v>
      </c>
      <c r="K1427" s="68" t="s">
        <v>3873</v>
      </c>
      <c r="L1427" s="68" t="s">
        <v>6159</v>
      </c>
      <c r="M1427" s="19" t="str">
        <f>VLOOKUP($A1427,'[4]TOM T'!$C:$D,2,FALSE)</f>
        <v>Hazardous materials &amp; safety data</v>
      </c>
      <c r="N1427" s="19" t="str">
        <f>IF((COUNTIF($G1427:$L1427,"Global Category")+COUNTIF($G1427:$L1427,"Regional Category"))&gt;0,"YES","")</f>
        <v/>
      </c>
      <c r="O1427" s="92" t="s">
        <v>3873</v>
      </c>
      <c r="P1427" s="93"/>
      <c r="Q1427" s="93"/>
      <c r="R1427" s="93"/>
      <c r="S1427" s="93"/>
      <c r="T1427" s="93"/>
      <c r="U1427" s="93"/>
      <c r="V1427" s="22"/>
    </row>
    <row r="1428" spans="1:22" ht="127.5" x14ac:dyDescent="0.45">
      <c r="A1428" s="18">
        <v>3283</v>
      </c>
      <c r="B1428" s="7" t="s">
        <v>2738</v>
      </c>
      <c r="C1428" s="7" t="s">
        <v>5080</v>
      </c>
      <c r="D1428" s="3" t="s">
        <v>2739</v>
      </c>
      <c r="E1428" s="3" t="s">
        <v>2740</v>
      </c>
      <c r="F1428" s="3" t="s">
        <v>6158</v>
      </c>
      <c r="G1428" s="20" t="s">
        <v>3872</v>
      </c>
      <c r="H1428" s="68" t="s">
        <v>6159</v>
      </c>
      <c r="I1428" s="68" t="s">
        <v>3872</v>
      </c>
      <c r="J1428" s="68" t="s">
        <v>6159</v>
      </c>
      <c r="K1428" s="68" t="s">
        <v>3872</v>
      </c>
      <c r="L1428" s="68" t="s">
        <v>6159</v>
      </c>
      <c r="M1428" s="19" t="str">
        <f>VLOOKUP($A1428,'[4]TOM T'!$C:$D,2,FALSE)</f>
        <v>Hazardous materials &amp; safety data</v>
      </c>
      <c r="N1428" s="19" t="str">
        <f>IF((COUNTIF($G1428:$L1428,"Global Category")+COUNTIF($G1428:$L1428,"Regional Category"))&gt;0,"YES","")</f>
        <v/>
      </c>
      <c r="O1428" s="20" t="s">
        <v>3872</v>
      </c>
      <c r="P1428" s="93"/>
      <c r="Q1428" s="93"/>
      <c r="R1428" s="93"/>
      <c r="S1428" s="93"/>
      <c r="T1428" s="93"/>
      <c r="U1428" s="93"/>
      <c r="V1428" s="22"/>
    </row>
    <row r="1429" spans="1:22" ht="140.25" x14ac:dyDescent="0.45">
      <c r="A1429" s="18">
        <v>3284</v>
      </c>
      <c r="B1429" s="7" t="s">
        <v>2741</v>
      </c>
      <c r="C1429" s="7" t="s">
        <v>5081</v>
      </c>
      <c r="D1429" s="3" t="s">
        <v>2742</v>
      </c>
      <c r="E1429" s="3" t="s">
        <v>2740</v>
      </c>
      <c r="F1429" s="3" t="s">
        <v>6158</v>
      </c>
      <c r="G1429" s="20" t="s">
        <v>3873</v>
      </c>
      <c r="H1429" s="68" t="s">
        <v>6159</v>
      </c>
      <c r="I1429" s="68" t="s">
        <v>3873</v>
      </c>
      <c r="J1429" s="68" t="s">
        <v>6159</v>
      </c>
      <c r="K1429" s="68" t="s">
        <v>3873</v>
      </c>
      <c r="L1429" s="68" t="s">
        <v>6159</v>
      </c>
      <c r="M1429" s="19" t="str">
        <f>VLOOKUP($A1429,'[4]TOM T'!$C:$D,2,FALSE)</f>
        <v>Hazardous materials &amp; safety data</v>
      </c>
      <c r="N1429" s="19" t="str">
        <f>IF((COUNTIF($G1429:$L1429,"Global Category")+COUNTIF($G1429:$L1429,"Regional Category"))&gt;0,"YES","")</f>
        <v/>
      </c>
      <c r="O1429" s="92" t="s">
        <v>3873</v>
      </c>
      <c r="P1429" s="93"/>
      <c r="Q1429" s="93"/>
      <c r="R1429" s="93"/>
      <c r="S1429" s="93"/>
      <c r="T1429" s="93"/>
      <c r="U1429" s="93"/>
      <c r="V1429" s="22"/>
    </row>
    <row r="1430" spans="1:22" ht="127.5" x14ac:dyDescent="0.45">
      <c r="A1430" s="18">
        <v>3286</v>
      </c>
      <c r="B1430" s="7" t="s">
        <v>2743</v>
      </c>
      <c r="C1430" s="7" t="s">
        <v>5082</v>
      </c>
      <c r="D1430" s="3" t="s">
        <v>2744</v>
      </c>
      <c r="E1430" s="3" t="s">
        <v>2745</v>
      </c>
      <c r="F1430" s="3" t="s">
        <v>6158</v>
      </c>
      <c r="G1430" s="20" t="s">
        <v>3872</v>
      </c>
      <c r="H1430" s="68" t="s">
        <v>6159</v>
      </c>
      <c r="I1430" s="68" t="s">
        <v>3872</v>
      </c>
      <c r="J1430" s="68" t="s">
        <v>6159</v>
      </c>
      <c r="K1430" s="68" t="s">
        <v>3872</v>
      </c>
      <c r="L1430" s="68" t="s">
        <v>6159</v>
      </c>
      <c r="M1430" s="19" t="str">
        <f>VLOOKUP($A1430,'[4]TOM T'!$C:$D,2,FALSE)</f>
        <v>Hazardous materials &amp; safety data</v>
      </c>
      <c r="N1430" s="19" t="str">
        <f>IF((COUNTIF($G1430:$L1430,"Global Category")+COUNTIF($G1430:$L1430,"Regional Category"))&gt;0,"YES","")</f>
        <v/>
      </c>
      <c r="O1430" s="20" t="s">
        <v>3872</v>
      </c>
      <c r="P1430" s="93"/>
      <c r="Q1430" s="93"/>
      <c r="R1430" s="93"/>
      <c r="S1430" s="93"/>
      <c r="T1430" s="93"/>
      <c r="U1430" s="93"/>
      <c r="V1430" s="22"/>
    </row>
    <row r="1431" spans="1:22" ht="140.25" x14ac:dyDescent="0.45">
      <c r="A1431" s="18">
        <v>3287</v>
      </c>
      <c r="B1431" s="7" t="s">
        <v>2746</v>
      </c>
      <c r="C1431" s="7" t="s">
        <v>5083</v>
      </c>
      <c r="D1431" s="3" t="s">
        <v>2747</v>
      </c>
      <c r="E1431" s="3" t="s">
        <v>2745</v>
      </c>
      <c r="F1431" s="3" t="s">
        <v>6158</v>
      </c>
      <c r="G1431" s="20" t="s">
        <v>3873</v>
      </c>
      <c r="H1431" s="68" t="s">
        <v>6159</v>
      </c>
      <c r="I1431" s="68" t="s">
        <v>3873</v>
      </c>
      <c r="J1431" s="68" t="s">
        <v>6159</v>
      </c>
      <c r="K1431" s="68" t="s">
        <v>3873</v>
      </c>
      <c r="L1431" s="68" t="s">
        <v>6159</v>
      </c>
      <c r="M1431" s="19" t="str">
        <f>VLOOKUP($A1431,'[4]TOM T'!$C:$D,2,FALSE)</f>
        <v>Hazardous materials &amp; safety data</v>
      </c>
      <c r="N1431" s="19" t="str">
        <f>IF((COUNTIF($G1431:$L1431,"Global Category")+COUNTIF($G1431:$L1431,"Regional Category"))&gt;0,"YES","")</f>
        <v/>
      </c>
      <c r="O1431" s="92" t="s">
        <v>3873</v>
      </c>
      <c r="P1431" s="93"/>
      <c r="Q1431" s="93"/>
      <c r="R1431" s="93"/>
      <c r="S1431" s="93"/>
      <c r="T1431" s="93"/>
      <c r="U1431" s="93"/>
      <c r="V1431" s="22"/>
    </row>
    <row r="1432" spans="1:22" ht="127.5" x14ac:dyDescent="0.45">
      <c r="A1432" s="18">
        <v>3289</v>
      </c>
      <c r="B1432" s="7" t="s">
        <v>2748</v>
      </c>
      <c r="C1432" s="7" t="s">
        <v>5084</v>
      </c>
      <c r="D1432" s="3" t="s">
        <v>107</v>
      </c>
      <c r="E1432" s="3" t="s">
        <v>108</v>
      </c>
      <c r="F1432" s="3" t="s">
        <v>6158</v>
      </c>
      <c r="G1432" s="20" t="s">
        <v>3872</v>
      </c>
      <c r="H1432" s="68" t="s">
        <v>6159</v>
      </c>
      <c r="I1432" s="68" t="s">
        <v>3872</v>
      </c>
      <c r="J1432" s="68" t="s">
        <v>6159</v>
      </c>
      <c r="K1432" s="68" t="s">
        <v>3872</v>
      </c>
      <c r="L1432" s="68" t="s">
        <v>6159</v>
      </c>
      <c r="M1432" s="19" t="str">
        <f>VLOOKUP($A1432,'[4]TOM T'!$C:$D,2,FALSE)</f>
        <v>Hazardous materials &amp; safety data</v>
      </c>
      <c r="N1432" s="19" t="str">
        <f>IF((COUNTIF($G1432:$L1432,"Global Category")+COUNTIF($G1432:$L1432,"Regional Category"))&gt;0,"YES","")</f>
        <v/>
      </c>
      <c r="O1432" s="20" t="s">
        <v>3872</v>
      </c>
      <c r="P1432" s="93"/>
      <c r="Q1432" s="93"/>
      <c r="R1432" s="93"/>
      <c r="S1432" s="93"/>
      <c r="T1432" s="93"/>
      <c r="U1432" s="93"/>
      <c r="V1432" s="22"/>
    </row>
    <row r="1433" spans="1:22" ht="140.25" x14ac:dyDescent="0.45">
      <c r="A1433" s="18">
        <v>3290</v>
      </c>
      <c r="B1433" s="7" t="s">
        <v>2749</v>
      </c>
      <c r="C1433" s="7" t="s">
        <v>5085</v>
      </c>
      <c r="D1433" s="3" t="s">
        <v>110</v>
      </c>
      <c r="E1433" s="3" t="s">
        <v>111</v>
      </c>
      <c r="F1433" s="3" t="s">
        <v>6158</v>
      </c>
      <c r="G1433" s="20" t="s">
        <v>3873</v>
      </c>
      <c r="H1433" s="68" t="s">
        <v>6159</v>
      </c>
      <c r="I1433" s="68" t="s">
        <v>3873</v>
      </c>
      <c r="J1433" s="68" t="s">
        <v>6159</v>
      </c>
      <c r="K1433" s="68" t="s">
        <v>3873</v>
      </c>
      <c r="L1433" s="68" t="s">
        <v>6159</v>
      </c>
      <c r="M1433" s="19" t="str">
        <f>VLOOKUP($A1433,'[4]TOM T'!$C:$D,2,FALSE)</f>
        <v>Hazardous materials &amp; safety data</v>
      </c>
      <c r="N1433" s="19" t="str">
        <f>IF((COUNTIF($G1433:$L1433,"Global Category")+COUNTIF($G1433:$L1433,"Regional Category"))&gt;0,"YES","")</f>
        <v/>
      </c>
      <c r="O1433" s="92" t="s">
        <v>3873</v>
      </c>
      <c r="P1433" s="93"/>
      <c r="Q1433" s="93"/>
      <c r="R1433" s="93"/>
      <c r="S1433" s="93"/>
      <c r="T1433" s="93"/>
      <c r="U1433" s="93"/>
      <c r="V1433" s="22"/>
    </row>
    <row r="1434" spans="1:22" ht="140.25" x14ac:dyDescent="0.45">
      <c r="A1434" s="18">
        <v>3291</v>
      </c>
      <c r="B1434" s="7" t="s">
        <v>2750</v>
      </c>
      <c r="C1434" s="7" t="s">
        <v>5086</v>
      </c>
      <c r="D1434" s="3" t="s">
        <v>113</v>
      </c>
      <c r="E1434" s="3" t="s">
        <v>114</v>
      </c>
      <c r="F1434" s="3" t="s">
        <v>6158</v>
      </c>
      <c r="G1434" s="20" t="s">
        <v>3873</v>
      </c>
      <c r="H1434" s="68" t="s">
        <v>6159</v>
      </c>
      <c r="I1434" s="68" t="s">
        <v>3873</v>
      </c>
      <c r="J1434" s="68" t="s">
        <v>6159</v>
      </c>
      <c r="K1434" s="68" t="s">
        <v>3873</v>
      </c>
      <c r="L1434" s="68" t="s">
        <v>6159</v>
      </c>
      <c r="M1434" s="19" t="str">
        <f>VLOOKUP($A1434,'[4]TOM T'!$C:$D,2,FALSE)</f>
        <v>Hazardous materials &amp; safety data</v>
      </c>
      <c r="N1434" s="19" t="str">
        <f>IF((COUNTIF($G1434:$L1434,"Global Category")+COUNTIF($G1434:$L1434,"Regional Category"))&gt;0,"YES","")</f>
        <v/>
      </c>
      <c r="O1434" s="92" t="s">
        <v>3873</v>
      </c>
      <c r="P1434" s="93"/>
      <c r="Q1434" s="93"/>
      <c r="R1434" s="93"/>
      <c r="S1434" s="93"/>
      <c r="T1434" s="93"/>
      <c r="U1434" s="93"/>
      <c r="V1434" s="22"/>
    </row>
    <row r="1435" spans="1:22" ht="140.25" x14ac:dyDescent="0.45">
      <c r="A1435" s="18">
        <v>3292</v>
      </c>
      <c r="B1435" s="7" t="s">
        <v>2751</v>
      </c>
      <c r="C1435" s="7" t="s">
        <v>5087</v>
      </c>
      <c r="D1435" s="3" t="s">
        <v>116</v>
      </c>
      <c r="E1435" s="3" t="s">
        <v>117</v>
      </c>
      <c r="F1435" s="3" t="s">
        <v>6158</v>
      </c>
      <c r="G1435" s="20" t="s">
        <v>3873</v>
      </c>
      <c r="H1435" s="68" t="s">
        <v>6159</v>
      </c>
      <c r="I1435" s="68" t="s">
        <v>3873</v>
      </c>
      <c r="J1435" s="68" t="s">
        <v>6159</v>
      </c>
      <c r="K1435" s="68" t="s">
        <v>3873</v>
      </c>
      <c r="L1435" s="68" t="s">
        <v>6159</v>
      </c>
      <c r="M1435" s="19" t="str">
        <f>VLOOKUP($A1435,'[4]TOM T'!$C:$D,2,FALSE)</f>
        <v>Hazardous materials &amp; safety data</v>
      </c>
      <c r="N1435" s="19" t="str">
        <f>IF((COUNTIF($G1435:$L1435,"Global Category")+COUNTIF($G1435:$L1435,"Regional Category"))&gt;0,"YES","")</f>
        <v/>
      </c>
      <c r="O1435" s="92" t="s">
        <v>3873</v>
      </c>
      <c r="P1435" s="93"/>
      <c r="Q1435" s="93"/>
      <c r="R1435" s="93"/>
      <c r="S1435" s="93"/>
      <c r="T1435" s="93"/>
      <c r="U1435" s="93"/>
      <c r="V1435" s="22"/>
    </row>
    <row r="1436" spans="1:22" ht="140.25" x14ac:dyDescent="0.45">
      <c r="A1436" s="18">
        <v>3293</v>
      </c>
      <c r="B1436" s="7" t="s">
        <v>2752</v>
      </c>
      <c r="C1436" s="7" t="s">
        <v>5088</v>
      </c>
      <c r="D1436" s="3" t="s">
        <v>119</v>
      </c>
      <c r="E1436" s="3" t="s">
        <v>3875</v>
      </c>
      <c r="F1436" s="3" t="s">
        <v>6158</v>
      </c>
      <c r="G1436" s="20" t="s">
        <v>3873</v>
      </c>
      <c r="H1436" s="68" t="s">
        <v>6159</v>
      </c>
      <c r="I1436" s="68" t="s">
        <v>3873</v>
      </c>
      <c r="J1436" s="68" t="s">
        <v>6159</v>
      </c>
      <c r="K1436" s="68" t="s">
        <v>3873</v>
      </c>
      <c r="L1436" s="68" t="s">
        <v>6159</v>
      </c>
      <c r="M1436" s="19" t="str">
        <f>VLOOKUP($A1436,'[4]TOM T'!$C:$D,2,FALSE)</f>
        <v>Hazardous materials &amp; safety data</v>
      </c>
      <c r="N1436" s="19" t="str">
        <f>IF((COUNTIF($G1436:$L1436,"Global Category")+COUNTIF($G1436:$L1436,"Regional Category"))&gt;0,"YES","")</f>
        <v/>
      </c>
      <c r="O1436" s="92" t="s">
        <v>3873</v>
      </c>
      <c r="P1436" s="93"/>
      <c r="Q1436" s="93"/>
      <c r="R1436" s="93"/>
      <c r="S1436" s="93"/>
      <c r="T1436" s="93"/>
      <c r="U1436" s="93"/>
      <c r="V1436" s="22"/>
    </row>
    <row r="1437" spans="1:22" ht="127.5" x14ac:dyDescent="0.45">
      <c r="A1437" s="18">
        <v>3297</v>
      </c>
      <c r="B1437" s="7" t="s">
        <v>2753</v>
      </c>
      <c r="C1437" s="7" t="s">
        <v>5089</v>
      </c>
      <c r="D1437" s="3" t="s">
        <v>2754</v>
      </c>
      <c r="E1437" s="3" t="s">
        <v>2755</v>
      </c>
      <c r="F1437" s="3" t="s">
        <v>6158</v>
      </c>
      <c r="G1437" s="20" t="s">
        <v>3872</v>
      </c>
      <c r="H1437" s="68" t="s">
        <v>6159</v>
      </c>
      <c r="I1437" s="68" t="s">
        <v>3872</v>
      </c>
      <c r="J1437" s="68" t="s">
        <v>6159</v>
      </c>
      <c r="K1437" s="68" t="s">
        <v>3872</v>
      </c>
      <c r="L1437" s="68" t="s">
        <v>6159</v>
      </c>
      <c r="M1437" s="19" t="str">
        <f>VLOOKUP($A1437,'[4]TOM T'!$C:$D,2,FALSE)</f>
        <v>Hazardous materials &amp; safety data</v>
      </c>
      <c r="N1437" s="19" t="str">
        <f>IF((COUNTIF($G1437:$L1437,"Global Category")+COUNTIF($G1437:$L1437,"Regional Category"))&gt;0,"YES","")</f>
        <v/>
      </c>
      <c r="O1437" s="20" t="s">
        <v>3872</v>
      </c>
      <c r="P1437" s="93"/>
      <c r="Q1437" s="93"/>
      <c r="R1437" s="93"/>
      <c r="S1437" s="93"/>
      <c r="T1437" s="93"/>
      <c r="U1437" s="93"/>
      <c r="V1437" s="22"/>
    </row>
    <row r="1438" spans="1:22" ht="140.25" x14ac:dyDescent="0.45">
      <c r="A1438" s="18">
        <v>3307</v>
      </c>
      <c r="B1438" s="7" t="s">
        <v>2756</v>
      </c>
      <c r="C1438" s="7" t="s">
        <v>5090</v>
      </c>
      <c r="D1438" s="3" t="s">
        <v>107</v>
      </c>
      <c r="E1438" s="3" t="s">
        <v>108</v>
      </c>
      <c r="F1438" s="3" t="s">
        <v>6158</v>
      </c>
      <c r="G1438" s="20" t="s">
        <v>3872</v>
      </c>
      <c r="H1438" s="68" t="s">
        <v>6159</v>
      </c>
      <c r="I1438" s="68" t="s">
        <v>3872</v>
      </c>
      <c r="J1438" s="68" t="s">
        <v>6159</v>
      </c>
      <c r="K1438" s="68" t="s">
        <v>3872</v>
      </c>
      <c r="L1438" s="68" t="s">
        <v>6159</v>
      </c>
      <c r="M1438" s="19" t="str">
        <f>VLOOKUP($A1438,'[4]TOM T'!$C:$D,2,FALSE)</f>
        <v>Hazardous materials &amp; safety data</v>
      </c>
      <c r="N1438" s="19" t="str">
        <f>IF((COUNTIF($G1438:$L1438,"Global Category")+COUNTIF($G1438:$L1438,"Regional Category"))&gt;0,"YES","")</f>
        <v/>
      </c>
      <c r="O1438" s="20" t="s">
        <v>3872</v>
      </c>
      <c r="P1438" s="93"/>
      <c r="Q1438" s="93"/>
      <c r="R1438" s="93"/>
      <c r="S1438" s="93"/>
      <c r="T1438" s="93"/>
      <c r="U1438" s="93"/>
      <c r="V1438" s="22"/>
    </row>
    <row r="1439" spans="1:22" ht="140.25" x14ac:dyDescent="0.45">
      <c r="A1439" s="18">
        <v>3308</v>
      </c>
      <c r="B1439" s="7" t="s">
        <v>2757</v>
      </c>
      <c r="C1439" s="7" t="s">
        <v>5091</v>
      </c>
      <c r="D1439" s="3" t="s">
        <v>110</v>
      </c>
      <c r="E1439" s="3" t="s">
        <v>111</v>
      </c>
      <c r="F1439" s="3" t="s">
        <v>6158</v>
      </c>
      <c r="G1439" s="20" t="s">
        <v>3873</v>
      </c>
      <c r="H1439" s="68" t="s">
        <v>6159</v>
      </c>
      <c r="I1439" s="68" t="s">
        <v>3873</v>
      </c>
      <c r="J1439" s="68" t="s">
        <v>6159</v>
      </c>
      <c r="K1439" s="68" t="s">
        <v>3873</v>
      </c>
      <c r="L1439" s="68" t="s">
        <v>6159</v>
      </c>
      <c r="M1439" s="19" t="str">
        <f>VLOOKUP($A1439,'[4]TOM T'!$C:$D,2,FALSE)</f>
        <v>Hazardous materials &amp; safety data</v>
      </c>
      <c r="N1439" s="19" t="str">
        <f>IF((COUNTIF($G1439:$L1439,"Global Category")+COUNTIF($G1439:$L1439,"Regional Category"))&gt;0,"YES","")</f>
        <v/>
      </c>
      <c r="O1439" s="92" t="s">
        <v>3873</v>
      </c>
      <c r="P1439" s="93"/>
      <c r="Q1439" s="93"/>
      <c r="R1439" s="93"/>
      <c r="S1439" s="93"/>
      <c r="T1439" s="93"/>
      <c r="U1439" s="93"/>
      <c r="V1439" s="22"/>
    </row>
    <row r="1440" spans="1:22" ht="127.5" x14ac:dyDescent="0.45">
      <c r="A1440" s="18">
        <v>3309</v>
      </c>
      <c r="B1440" s="7" t="s">
        <v>2758</v>
      </c>
      <c r="C1440" s="7" t="s">
        <v>5092</v>
      </c>
      <c r="D1440" s="3" t="s">
        <v>113</v>
      </c>
      <c r="E1440" s="3" t="s">
        <v>114</v>
      </c>
      <c r="F1440" s="3" t="s">
        <v>6158</v>
      </c>
      <c r="G1440" s="20" t="s">
        <v>3873</v>
      </c>
      <c r="H1440" s="68" t="s">
        <v>6159</v>
      </c>
      <c r="I1440" s="68" t="s">
        <v>3873</v>
      </c>
      <c r="J1440" s="68" t="s">
        <v>6159</v>
      </c>
      <c r="K1440" s="68" t="s">
        <v>3873</v>
      </c>
      <c r="L1440" s="68" t="s">
        <v>6159</v>
      </c>
      <c r="M1440" s="19" t="str">
        <f>VLOOKUP($A1440,'[4]TOM T'!$C:$D,2,FALSE)</f>
        <v>Hazardous materials &amp; safety data</v>
      </c>
      <c r="N1440" s="19" t="str">
        <f>IF((COUNTIF($G1440:$L1440,"Global Category")+COUNTIF($G1440:$L1440,"Regional Category"))&gt;0,"YES","")</f>
        <v/>
      </c>
      <c r="O1440" s="134" t="s">
        <v>3873</v>
      </c>
      <c r="P1440" s="93"/>
      <c r="Q1440" s="93"/>
      <c r="R1440" s="93"/>
      <c r="S1440" s="93"/>
      <c r="T1440" s="93"/>
      <c r="U1440" s="93"/>
      <c r="V1440" s="22"/>
    </row>
    <row r="1441" spans="1:22" ht="127.5" x14ac:dyDescent="0.45">
      <c r="A1441" s="18">
        <v>3310</v>
      </c>
      <c r="B1441" s="7" t="s">
        <v>2759</v>
      </c>
      <c r="C1441" s="7" t="s">
        <v>5093</v>
      </c>
      <c r="D1441" s="3" t="s">
        <v>116</v>
      </c>
      <c r="E1441" s="3" t="s">
        <v>117</v>
      </c>
      <c r="F1441" s="3" t="s">
        <v>6158</v>
      </c>
      <c r="G1441" s="20" t="s">
        <v>3873</v>
      </c>
      <c r="H1441" s="68" t="s">
        <v>6159</v>
      </c>
      <c r="I1441" s="68" t="s">
        <v>3873</v>
      </c>
      <c r="J1441" s="68" t="s">
        <v>6159</v>
      </c>
      <c r="K1441" s="68" t="s">
        <v>3873</v>
      </c>
      <c r="L1441" s="68" t="s">
        <v>6159</v>
      </c>
      <c r="M1441" s="19" t="str">
        <f>VLOOKUP($A1441,'[4]TOM T'!$C:$D,2,FALSE)</f>
        <v>Hazardous materials &amp; safety data</v>
      </c>
      <c r="N1441" s="19" t="str">
        <f>IF((COUNTIF($G1441:$L1441,"Global Category")+COUNTIF($G1441:$L1441,"Regional Category"))&gt;0,"YES","")</f>
        <v/>
      </c>
      <c r="O1441" s="134" t="s">
        <v>3873</v>
      </c>
      <c r="P1441" s="93"/>
      <c r="Q1441" s="93"/>
      <c r="R1441" s="93"/>
      <c r="S1441" s="93"/>
      <c r="T1441" s="93"/>
      <c r="U1441" s="93"/>
      <c r="V1441" s="22"/>
    </row>
    <row r="1442" spans="1:22" ht="114.75" x14ac:dyDescent="0.45">
      <c r="A1442" s="18">
        <v>3311</v>
      </c>
      <c r="B1442" s="7" t="s">
        <v>2760</v>
      </c>
      <c r="C1442" s="7" t="s">
        <v>5094</v>
      </c>
      <c r="D1442" s="3" t="s">
        <v>119</v>
      </c>
      <c r="E1442" s="3" t="s">
        <v>3875</v>
      </c>
      <c r="F1442" s="3" t="s">
        <v>6158</v>
      </c>
      <c r="G1442" s="20" t="s">
        <v>3873</v>
      </c>
      <c r="H1442" s="68" t="s">
        <v>6159</v>
      </c>
      <c r="I1442" s="68" t="s">
        <v>3873</v>
      </c>
      <c r="J1442" s="68" t="s">
        <v>6159</v>
      </c>
      <c r="K1442" s="68" t="s">
        <v>3873</v>
      </c>
      <c r="L1442" s="68" t="s">
        <v>6159</v>
      </c>
      <c r="M1442" s="19" t="str">
        <f>VLOOKUP($A1442,'[4]TOM T'!$C:$D,2,FALSE)</f>
        <v>Hazardous materials &amp; safety data</v>
      </c>
      <c r="N1442" s="19" t="str">
        <f>IF((COUNTIF($G1442:$L1442,"Global Category")+COUNTIF($G1442:$L1442,"Regional Category"))&gt;0,"YES","")</f>
        <v/>
      </c>
      <c r="O1442" s="134" t="s">
        <v>3873</v>
      </c>
      <c r="P1442" s="93"/>
      <c r="Q1442" s="93"/>
      <c r="R1442" s="93"/>
      <c r="S1442" s="93"/>
      <c r="T1442" s="93"/>
      <c r="U1442" s="93"/>
      <c r="V1442" s="22"/>
    </row>
    <row r="1443" spans="1:22" ht="114.75" x14ac:dyDescent="0.45">
      <c r="A1443" s="18">
        <v>3316</v>
      </c>
      <c r="B1443" s="7" t="s">
        <v>2761</v>
      </c>
      <c r="C1443" s="7" t="s">
        <v>5095</v>
      </c>
      <c r="D1443" s="3" t="s">
        <v>107</v>
      </c>
      <c r="E1443" s="3" t="s">
        <v>108</v>
      </c>
      <c r="F1443" s="3" t="s">
        <v>6158</v>
      </c>
      <c r="G1443" s="20" t="s">
        <v>3872</v>
      </c>
      <c r="H1443" s="68" t="s">
        <v>6159</v>
      </c>
      <c r="I1443" s="68" t="s">
        <v>3872</v>
      </c>
      <c r="J1443" s="68" t="s">
        <v>6159</v>
      </c>
      <c r="K1443" s="68" t="s">
        <v>3872</v>
      </c>
      <c r="L1443" s="68" t="s">
        <v>6159</v>
      </c>
      <c r="M1443" s="19" t="str">
        <f>VLOOKUP($A1443,'[4]TOM T'!$C:$D,2,FALSE)</f>
        <v>Generic products details</v>
      </c>
      <c r="N1443" s="19" t="str">
        <f>IF((COUNTIF($G1443:$L1443,"Global Category")+COUNTIF($G1443:$L1443,"Regional Category"))&gt;0,"YES","")</f>
        <v/>
      </c>
      <c r="O1443" s="68" t="s">
        <v>3872</v>
      </c>
      <c r="P1443" s="93"/>
      <c r="Q1443" s="93"/>
      <c r="R1443" s="93"/>
      <c r="S1443" s="93"/>
      <c r="T1443" s="93"/>
      <c r="U1443" s="93"/>
      <c r="V1443" s="22"/>
    </row>
    <row r="1444" spans="1:22" ht="114.75" x14ac:dyDescent="0.45">
      <c r="A1444" s="18">
        <v>3317</v>
      </c>
      <c r="B1444" s="7" t="s">
        <v>2762</v>
      </c>
      <c r="C1444" s="7" t="s">
        <v>5096</v>
      </c>
      <c r="D1444" s="3" t="s">
        <v>110</v>
      </c>
      <c r="E1444" s="3" t="s">
        <v>111</v>
      </c>
      <c r="F1444" s="3" t="s">
        <v>6158</v>
      </c>
      <c r="G1444" s="20" t="s">
        <v>3873</v>
      </c>
      <c r="H1444" s="68" t="s">
        <v>6159</v>
      </c>
      <c r="I1444" s="68" t="s">
        <v>3873</v>
      </c>
      <c r="J1444" s="68" t="s">
        <v>6159</v>
      </c>
      <c r="K1444" s="68" t="s">
        <v>3873</v>
      </c>
      <c r="L1444" s="68" t="s">
        <v>6159</v>
      </c>
      <c r="M1444" s="19" t="str">
        <f>VLOOKUP($A1444,'[4]TOM T'!$C:$D,2,FALSE)</f>
        <v>Generic products details</v>
      </c>
      <c r="N1444" s="19" t="str">
        <f>IF((COUNTIF($G1444:$L1444,"Global Category")+COUNTIF($G1444:$L1444,"Regional Category"))&gt;0,"YES","")</f>
        <v/>
      </c>
      <c r="O1444" s="92" t="s">
        <v>3873</v>
      </c>
      <c r="P1444" s="93"/>
      <c r="Q1444" s="93"/>
      <c r="R1444" s="93"/>
      <c r="S1444" s="93"/>
      <c r="T1444" s="93"/>
      <c r="U1444" s="93"/>
      <c r="V1444" s="22"/>
    </row>
    <row r="1445" spans="1:22" ht="114.75" x14ac:dyDescent="0.45">
      <c r="A1445" s="18">
        <v>3318</v>
      </c>
      <c r="B1445" s="7" t="s">
        <v>2763</v>
      </c>
      <c r="C1445" s="7" t="s">
        <v>5097</v>
      </c>
      <c r="D1445" s="3" t="s">
        <v>113</v>
      </c>
      <c r="E1445" s="3" t="s">
        <v>114</v>
      </c>
      <c r="F1445" s="3" t="s">
        <v>6158</v>
      </c>
      <c r="G1445" s="20" t="s">
        <v>3873</v>
      </c>
      <c r="H1445" s="68" t="s">
        <v>6159</v>
      </c>
      <c r="I1445" s="68" t="s">
        <v>3873</v>
      </c>
      <c r="J1445" s="68" t="s">
        <v>6159</v>
      </c>
      <c r="K1445" s="68" t="s">
        <v>3873</v>
      </c>
      <c r="L1445" s="68" t="s">
        <v>6159</v>
      </c>
      <c r="M1445" s="19" t="str">
        <f>VLOOKUP($A1445,'[4]TOM T'!$C:$D,2,FALSE)</f>
        <v>Generic products details</v>
      </c>
      <c r="N1445" s="19" t="str">
        <f>IF((COUNTIF($G1445:$L1445,"Global Category")+COUNTIF($G1445:$L1445,"Regional Category"))&gt;0,"YES","")</f>
        <v/>
      </c>
      <c r="O1445" s="92" t="s">
        <v>3873</v>
      </c>
      <c r="P1445" s="93"/>
      <c r="Q1445" s="93"/>
      <c r="R1445" s="93"/>
      <c r="S1445" s="93"/>
      <c r="T1445" s="93"/>
      <c r="U1445" s="93"/>
      <c r="V1445" s="22"/>
    </row>
    <row r="1446" spans="1:22" ht="114.75" x14ac:dyDescent="0.45">
      <c r="A1446" s="18">
        <v>3319</v>
      </c>
      <c r="B1446" s="7" t="s">
        <v>2764</v>
      </c>
      <c r="C1446" s="7" t="s">
        <v>5098</v>
      </c>
      <c r="D1446" s="3" t="s">
        <v>116</v>
      </c>
      <c r="E1446" s="3" t="s">
        <v>117</v>
      </c>
      <c r="F1446" s="3" t="s">
        <v>6158</v>
      </c>
      <c r="G1446" s="20" t="s">
        <v>3873</v>
      </c>
      <c r="H1446" s="68" t="s">
        <v>6159</v>
      </c>
      <c r="I1446" s="68" t="s">
        <v>3873</v>
      </c>
      <c r="J1446" s="68" t="s">
        <v>6159</v>
      </c>
      <c r="K1446" s="68" t="s">
        <v>3873</v>
      </c>
      <c r="L1446" s="68" t="s">
        <v>6159</v>
      </c>
      <c r="M1446" s="19" t="str">
        <f>VLOOKUP($A1446,'[4]TOM T'!$C:$D,2,FALSE)</f>
        <v>Generic products details</v>
      </c>
      <c r="N1446" s="19" t="str">
        <f>IF((COUNTIF($G1446:$L1446,"Global Category")+COUNTIF($G1446:$L1446,"Regional Category"))&gt;0,"YES","")</f>
        <v/>
      </c>
      <c r="O1446" s="92" t="s">
        <v>3873</v>
      </c>
      <c r="P1446" s="93"/>
      <c r="Q1446" s="93"/>
      <c r="R1446" s="93"/>
      <c r="S1446" s="93"/>
      <c r="T1446" s="93"/>
      <c r="U1446" s="93"/>
      <c r="V1446" s="22"/>
    </row>
    <row r="1447" spans="1:22" ht="114.75" x14ac:dyDescent="0.45">
      <c r="A1447" s="18">
        <v>3320</v>
      </c>
      <c r="B1447" s="7" t="s">
        <v>2765</v>
      </c>
      <c r="C1447" s="7" t="s">
        <v>5099</v>
      </c>
      <c r="D1447" s="3" t="s">
        <v>119</v>
      </c>
      <c r="E1447" s="3" t="s">
        <v>3875</v>
      </c>
      <c r="F1447" s="3" t="s">
        <v>6158</v>
      </c>
      <c r="G1447" s="20" t="s">
        <v>3873</v>
      </c>
      <c r="H1447" s="68" t="s">
        <v>6159</v>
      </c>
      <c r="I1447" s="68" t="s">
        <v>3873</v>
      </c>
      <c r="J1447" s="68" t="s">
        <v>6159</v>
      </c>
      <c r="K1447" s="68" t="s">
        <v>3873</v>
      </c>
      <c r="L1447" s="68" t="s">
        <v>6159</v>
      </c>
      <c r="M1447" s="19" t="str">
        <f>VLOOKUP($A1447,'[4]TOM T'!$C:$D,2,FALSE)</f>
        <v>Generic products details</v>
      </c>
      <c r="N1447" s="19" t="str">
        <f>IF((COUNTIF($G1447:$L1447,"Global Category")+COUNTIF($G1447:$L1447,"Regional Category"))&gt;0,"YES","")</f>
        <v/>
      </c>
      <c r="O1447" s="92" t="s">
        <v>3873</v>
      </c>
      <c r="P1447" s="93"/>
      <c r="Q1447" s="93"/>
      <c r="R1447" s="93"/>
      <c r="S1447" s="93"/>
      <c r="T1447" s="93"/>
      <c r="U1447" s="93"/>
      <c r="V1447" s="22"/>
    </row>
    <row r="1448" spans="1:22" ht="102" x14ac:dyDescent="0.45">
      <c r="A1448" s="18">
        <v>3321</v>
      </c>
      <c r="B1448" s="7" t="s">
        <v>2766</v>
      </c>
      <c r="C1448" s="7" t="s">
        <v>5100</v>
      </c>
      <c r="D1448" s="3" t="s">
        <v>121</v>
      </c>
      <c r="E1448" s="3" t="s">
        <v>3876</v>
      </c>
      <c r="F1448" s="3" t="s">
        <v>6158</v>
      </c>
      <c r="G1448" s="20" t="s">
        <v>3872</v>
      </c>
      <c r="H1448" s="68" t="s">
        <v>6159</v>
      </c>
      <c r="I1448" s="68" t="s">
        <v>3872</v>
      </c>
      <c r="J1448" s="68" t="s">
        <v>6159</v>
      </c>
      <c r="K1448" s="68" t="s">
        <v>3872</v>
      </c>
      <c r="L1448" s="68" t="s">
        <v>6159</v>
      </c>
      <c r="M1448" s="19" t="str">
        <f>VLOOKUP($A1448,'[4]TOM T'!$C:$D,2,FALSE)</f>
        <v>Generic products details</v>
      </c>
      <c r="N1448" s="19" t="str">
        <f>IF((COUNTIF($G1448:$L1448,"Global Category")+COUNTIF($G1448:$L1448,"Regional Category"))&gt;0,"YES","")</f>
        <v/>
      </c>
      <c r="O1448" s="20" t="s">
        <v>3872</v>
      </c>
      <c r="P1448" s="93"/>
      <c r="Q1448" s="93"/>
      <c r="R1448" s="93"/>
      <c r="S1448" s="93"/>
      <c r="T1448" s="93"/>
      <c r="U1448" s="93"/>
      <c r="V1448" s="22"/>
    </row>
    <row r="1449" spans="1:22" ht="114.75" x14ac:dyDescent="0.45">
      <c r="A1449" s="18">
        <v>3324</v>
      </c>
      <c r="B1449" s="7" t="s">
        <v>2767</v>
      </c>
      <c r="C1449" s="7" t="s">
        <v>5101</v>
      </c>
      <c r="D1449" s="3" t="s">
        <v>2768</v>
      </c>
      <c r="E1449" s="3" t="s">
        <v>2769</v>
      </c>
      <c r="F1449" s="3" t="s">
        <v>6158</v>
      </c>
      <c r="G1449" s="20" t="s">
        <v>3872</v>
      </c>
      <c r="H1449" s="68" t="s">
        <v>6159</v>
      </c>
      <c r="I1449" s="68" t="s">
        <v>3872</v>
      </c>
      <c r="J1449" s="68" t="s">
        <v>6159</v>
      </c>
      <c r="K1449" s="68" t="s">
        <v>3872</v>
      </c>
      <c r="L1449" s="68" t="s">
        <v>6159</v>
      </c>
      <c r="M1449" s="19" t="str">
        <f>VLOOKUP($A1449,'[4]TOM T'!$C:$D,2,FALSE)</f>
        <v>Generic products details</v>
      </c>
      <c r="N1449" s="19" t="str">
        <f>IF((COUNTIF($G1449:$L1449,"Global Category")+COUNTIF($G1449:$L1449,"Regional Category"))&gt;0,"YES","")</f>
        <v/>
      </c>
      <c r="O1449" s="20" t="s">
        <v>3872</v>
      </c>
      <c r="P1449" s="93"/>
      <c r="Q1449" s="93"/>
      <c r="R1449" s="93"/>
      <c r="S1449" s="93"/>
      <c r="T1449" s="93"/>
      <c r="U1449" s="93"/>
      <c r="V1449" s="22"/>
    </row>
    <row r="1450" spans="1:22" ht="114.75" x14ac:dyDescent="0.45">
      <c r="A1450" s="18">
        <v>3325</v>
      </c>
      <c r="B1450" s="7" t="s">
        <v>2770</v>
      </c>
      <c r="C1450" s="7" t="s">
        <v>5102</v>
      </c>
      <c r="D1450" s="3" t="s">
        <v>2771</v>
      </c>
      <c r="E1450" s="3" t="s">
        <v>2772</v>
      </c>
      <c r="F1450" s="3" t="s">
        <v>6158</v>
      </c>
      <c r="G1450" s="20" t="s">
        <v>3872</v>
      </c>
      <c r="H1450" s="68" t="s">
        <v>6159</v>
      </c>
      <c r="I1450" s="68" t="s">
        <v>3872</v>
      </c>
      <c r="J1450" s="68" t="s">
        <v>6159</v>
      </c>
      <c r="K1450" s="68" t="s">
        <v>3872</v>
      </c>
      <c r="L1450" s="68" t="s">
        <v>6159</v>
      </c>
      <c r="M1450" s="19" t="str">
        <f>VLOOKUP($A1450,'[4]TOM T'!$C:$D,2,FALSE)</f>
        <v>Generic products details</v>
      </c>
      <c r="N1450" s="19" t="s">
        <v>6313</v>
      </c>
      <c r="O1450" s="92" t="s">
        <v>3872</v>
      </c>
      <c r="P1450" s="93"/>
      <c r="Q1450" s="93"/>
      <c r="R1450" s="93"/>
      <c r="S1450" s="93"/>
      <c r="T1450" s="93"/>
      <c r="U1450" s="93"/>
      <c r="V1450" s="22"/>
    </row>
    <row r="1451" spans="1:22" ht="127.5" x14ac:dyDescent="0.45">
      <c r="A1451" s="8">
        <v>3326</v>
      </c>
      <c r="B1451" s="7" t="s">
        <v>2773</v>
      </c>
      <c r="C1451" s="7" t="s">
        <v>5103</v>
      </c>
      <c r="D1451" s="3" t="s">
        <v>2774</v>
      </c>
      <c r="E1451" s="3" t="s">
        <v>2775</v>
      </c>
      <c r="F1451" s="3" t="s">
        <v>6158</v>
      </c>
      <c r="G1451" s="20" t="s">
        <v>3872</v>
      </c>
      <c r="H1451" s="68" t="s">
        <v>6159</v>
      </c>
      <c r="I1451" s="68" t="s">
        <v>3872</v>
      </c>
      <c r="J1451" s="68" t="s">
        <v>6159</v>
      </c>
      <c r="K1451" s="68" t="s">
        <v>3872</v>
      </c>
      <c r="L1451" s="68" t="s">
        <v>6159</v>
      </c>
      <c r="M1451" s="19" t="str">
        <f>VLOOKUP($A1451,'[4]TOM T'!$C:$D,2,FALSE)</f>
        <v>Generic products details</v>
      </c>
      <c r="N1451" s="19" t="str">
        <f>IF((COUNTIF($G1451:$L1451,"Global Category")+COUNTIF($G1451:$L1451,"Regional Category"))&gt;0,"YES","")</f>
        <v/>
      </c>
      <c r="O1451" s="68" t="s">
        <v>3872</v>
      </c>
      <c r="P1451" s="93"/>
      <c r="Q1451" s="93"/>
      <c r="R1451" s="93"/>
      <c r="S1451" s="93"/>
      <c r="T1451" s="93"/>
      <c r="U1451" s="93"/>
      <c r="V1451" s="22"/>
    </row>
    <row r="1452" spans="1:22" ht="114.75" x14ac:dyDescent="0.45">
      <c r="A1452" s="18">
        <v>3327</v>
      </c>
      <c r="B1452" s="7" t="s">
        <v>2776</v>
      </c>
      <c r="C1452" s="7" t="s">
        <v>5104</v>
      </c>
      <c r="D1452" s="3" t="s">
        <v>2777</v>
      </c>
      <c r="E1452" s="3" t="s">
        <v>2778</v>
      </c>
      <c r="F1452" s="3" t="s">
        <v>6158</v>
      </c>
      <c r="G1452" s="20" t="s">
        <v>3872</v>
      </c>
      <c r="H1452" s="68" t="s">
        <v>6159</v>
      </c>
      <c r="I1452" s="68" t="s">
        <v>3872</v>
      </c>
      <c r="J1452" s="68" t="s">
        <v>6159</v>
      </c>
      <c r="K1452" s="68" t="s">
        <v>3872</v>
      </c>
      <c r="L1452" s="68" t="s">
        <v>6159</v>
      </c>
      <c r="M1452" s="19" t="str">
        <f>VLOOKUP($A1452,'[4]TOM T'!$C:$D,2,FALSE)</f>
        <v>Generic products details</v>
      </c>
      <c r="N1452" s="19" t="str">
        <f>IF((COUNTIF($G1452:$L1452,"Global Category")+COUNTIF($G1452:$L1452,"Regional Category"))&gt;0,"YES","")</f>
        <v/>
      </c>
      <c r="O1452" s="68" t="s">
        <v>3872</v>
      </c>
      <c r="P1452" s="93"/>
      <c r="Q1452" s="93"/>
      <c r="R1452" s="93"/>
      <c r="S1452" s="93"/>
      <c r="T1452" s="93"/>
      <c r="U1452" s="93"/>
      <c r="V1452" s="22"/>
    </row>
    <row r="1453" spans="1:22" ht="114.75" x14ac:dyDescent="0.45">
      <c r="A1453" s="18">
        <v>3329</v>
      </c>
      <c r="B1453" s="7" t="s">
        <v>2779</v>
      </c>
      <c r="C1453" s="7" t="s">
        <v>5105</v>
      </c>
      <c r="D1453" s="3" t="s">
        <v>2780</v>
      </c>
      <c r="E1453" s="3" t="s">
        <v>2781</v>
      </c>
      <c r="F1453" s="3" t="s">
        <v>6158</v>
      </c>
      <c r="G1453" s="20" t="s">
        <v>3872</v>
      </c>
      <c r="H1453" s="68" t="s">
        <v>6159</v>
      </c>
      <c r="I1453" s="68" t="s">
        <v>3872</v>
      </c>
      <c r="J1453" s="68" t="s">
        <v>6159</v>
      </c>
      <c r="K1453" s="68" t="s">
        <v>3872</v>
      </c>
      <c r="L1453" s="68" t="s">
        <v>6159</v>
      </c>
      <c r="M1453" s="19" t="str">
        <f>VLOOKUP($A1453,'[4]TOM T'!$C:$D,2,FALSE)</f>
        <v>Generic products details</v>
      </c>
      <c r="N1453" s="19" t="str">
        <f>IF((COUNTIF($G1453:$L1453,"Global Category")+COUNTIF($G1453:$L1453,"Regional Category"))&gt;0,"YES","")</f>
        <v/>
      </c>
      <c r="O1453" s="20" t="s">
        <v>3872</v>
      </c>
      <c r="P1453" s="93"/>
      <c r="Q1453" s="93"/>
      <c r="R1453" s="93"/>
      <c r="S1453" s="93"/>
      <c r="T1453" s="93"/>
      <c r="U1453" s="93"/>
      <c r="V1453" s="22"/>
    </row>
    <row r="1454" spans="1:22" ht="114.75" x14ac:dyDescent="0.45">
      <c r="A1454" s="8">
        <v>3330</v>
      </c>
      <c r="B1454" s="7" t="s">
        <v>2782</v>
      </c>
      <c r="C1454" s="7" t="s">
        <v>5106</v>
      </c>
      <c r="D1454" s="3" t="s">
        <v>2783</v>
      </c>
      <c r="E1454" s="3" t="s">
        <v>2784</v>
      </c>
      <c r="F1454" s="3" t="s">
        <v>5965</v>
      </c>
      <c r="G1454" s="20" t="s">
        <v>3872</v>
      </c>
      <c r="H1454" s="68" t="s">
        <v>6159</v>
      </c>
      <c r="I1454" s="68" t="s">
        <v>3872</v>
      </c>
      <c r="J1454" s="68" t="s">
        <v>6159</v>
      </c>
      <c r="K1454" s="68" t="s">
        <v>3872</v>
      </c>
      <c r="L1454" s="68" t="s">
        <v>6159</v>
      </c>
      <c r="M1454" s="19" t="str">
        <f>VLOOKUP($A1454,'[4]TOM T'!$C:$D,2,FALSE)</f>
        <v>Generic products details</v>
      </c>
      <c r="N1454" s="19" t="str">
        <f>IF((COUNTIF($G1454:$L1454,"Global Category")+COUNTIF($G1454:$L1454,"Regional Category"))&gt;0,"YES","")</f>
        <v/>
      </c>
      <c r="O1454" s="68" t="s">
        <v>3872</v>
      </c>
      <c r="P1454" s="93"/>
      <c r="Q1454" s="93"/>
      <c r="R1454" s="93"/>
      <c r="S1454" s="93"/>
      <c r="T1454" s="93"/>
      <c r="U1454" s="93"/>
      <c r="V1454" s="22"/>
    </row>
    <row r="1455" spans="1:22" ht="178.5" x14ac:dyDescent="0.45">
      <c r="A1455" s="18">
        <v>3331</v>
      </c>
      <c r="B1455" s="7" t="s">
        <v>2785</v>
      </c>
      <c r="C1455" s="7" t="s">
        <v>5107</v>
      </c>
      <c r="D1455" s="3" t="s">
        <v>2786</v>
      </c>
      <c r="E1455" s="3" t="s">
        <v>2784</v>
      </c>
      <c r="F1455" s="3" t="s">
        <v>6158</v>
      </c>
      <c r="G1455" s="20" t="s">
        <v>3873</v>
      </c>
      <c r="H1455" s="68" t="s">
        <v>6159</v>
      </c>
      <c r="I1455" s="68" t="s">
        <v>3873</v>
      </c>
      <c r="J1455" s="68" t="s">
        <v>6159</v>
      </c>
      <c r="K1455" s="68" t="s">
        <v>3873</v>
      </c>
      <c r="L1455" s="68" t="s">
        <v>6159</v>
      </c>
      <c r="M1455" s="19" t="str">
        <f>VLOOKUP($A1455,'[4]TOM T'!$C:$D,2,FALSE)</f>
        <v>Generic products details</v>
      </c>
      <c r="N1455" s="19" t="str">
        <f>IF((COUNTIF($G1455:$L1455,"Global Category")+COUNTIF($G1455:$L1455,"Regional Category"))&gt;0,"YES","")</f>
        <v/>
      </c>
      <c r="O1455" s="92" t="s">
        <v>3873</v>
      </c>
      <c r="P1455" s="93"/>
      <c r="Q1455" s="93"/>
      <c r="R1455" s="93"/>
      <c r="S1455" s="93"/>
      <c r="T1455" s="93"/>
      <c r="U1455" s="93"/>
      <c r="V1455" s="22"/>
    </row>
    <row r="1456" spans="1:22" ht="140.25" x14ac:dyDescent="0.45">
      <c r="A1456" s="18">
        <v>3332</v>
      </c>
      <c r="B1456" s="7" t="s">
        <v>2787</v>
      </c>
      <c r="C1456" s="7" t="s">
        <v>5108</v>
      </c>
      <c r="D1456" s="3" t="s">
        <v>2788</v>
      </c>
      <c r="E1456" s="3" t="s">
        <v>2789</v>
      </c>
      <c r="F1456" s="3" t="s">
        <v>6158</v>
      </c>
      <c r="G1456" s="20" t="s">
        <v>3872</v>
      </c>
      <c r="H1456" s="68" t="s">
        <v>6159</v>
      </c>
      <c r="I1456" s="68" t="s">
        <v>3872</v>
      </c>
      <c r="J1456" s="68" t="s">
        <v>6159</v>
      </c>
      <c r="K1456" s="68" t="s">
        <v>3872</v>
      </c>
      <c r="L1456" s="68" t="s">
        <v>6159</v>
      </c>
      <c r="M1456" s="19" t="str">
        <f>VLOOKUP($A1456,'[4]TOM T'!$C:$D,2,FALSE)</f>
        <v>Generic products details</v>
      </c>
      <c r="N1456" s="19" t="str">
        <f>IF((COUNTIF($G1456:$L1456,"Global Category")+COUNTIF($G1456:$L1456,"Regional Category"))&gt;0,"YES","")</f>
        <v/>
      </c>
      <c r="O1456" s="20" t="s">
        <v>3872</v>
      </c>
      <c r="P1456" s="93"/>
      <c r="Q1456" s="93"/>
      <c r="R1456" s="93"/>
      <c r="S1456" s="93"/>
      <c r="T1456" s="93"/>
      <c r="U1456" s="93"/>
      <c r="V1456" s="22"/>
    </row>
    <row r="1457" spans="1:22" ht="114.75" x14ac:dyDescent="0.45">
      <c r="A1457" s="8">
        <v>3333</v>
      </c>
      <c r="B1457" s="7" t="s">
        <v>2790</v>
      </c>
      <c r="C1457" s="7" t="s">
        <v>5109</v>
      </c>
      <c r="D1457" s="3" t="s">
        <v>2791</v>
      </c>
      <c r="E1457" s="3" t="s">
        <v>2792</v>
      </c>
      <c r="F1457" s="3" t="s">
        <v>6158</v>
      </c>
      <c r="G1457" s="20" t="s">
        <v>3872</v>
      </c>
      <c r="H1457" s="68" t="s">
        <v>6159</v>
      </c>
      <c r="I1457" s="68" t="s">
        <v>3872</v>
      </c>
      <c r="J1457" s="68" t="s">
        <v>6159</v>
      </c>
      <c r="K1457" s="68" t="s">
        <v>3872</v>
      </c>
      <c r="L1457" s="68" t="s">
        <v>6159</v>
      </c>
      <c r="M1457" s="19" t="str">
        <f>VLOOKUP($A1457,'[4]TOM T'!$C:$D,2,FALSE)</f>
        <v>Generic products details</v>
      </c>
      <c r="N1457" s="19" t="str">
        <f>IF((COUNTIF($G1457:$L1457,"Global Category")+COUNTIF($G1457:$L1457,"Regional Category"))&gt;0,"YES","")</f>
        <v/>
      </c>
      <c r="O1457" s="20" t="s">
        <v>3872</v>
      </c>
      <c r="P1457" s="93"/>
      <c r="Q1457" s="93"/>
      <c r="R1457" s="93"/>
      <c r="S1457" s="93"/>
      <c r="T1457" s="93"/>
      <c r="U1457" s="93"/>
      <c r="V1457" s="22"/>
    </row>
    <row r="1458" spans="1:22" ht="165.75" x14ac:dyDescent="0.45">
      <c r="A1458" s="18">
        <v>3334</v>
      </c>
      <c r="B1458" s="7" t="s">
        <v>2793</v>
      </c>
      <c r="C1458" s="7" t="s">
        <v>5110</v>
      </c>
      <c r="D1458" s="3" t="s">
        <v>2794</v>
      </c>
      <c r="E1458" s="3" t="s">
        <v>2795</v>
      </c>
      <c r="F1458" s="3" t="s">
        <v>6158</v>
      </c>
      <c r="G1458" s="20" t="s">
        <v>3872</v>
      </c>
      <c r="H1458" s="68" t="s">
        <v>6159</v>
      </c>
      <c r="I1458" s="68" t="s">
        <v>3872</v>
      </c>
      <c r="J1458" s="68" t="s">
        <v>6159</v>
      </c>
      <c r="K1458" s="68" t="s">
        <v>3872</v>
      </c>
      <c r="L1458" s="68" t="s">
        <v>6159</v>
      </c>
      <c r="M1458" s="19" t="str">
        <f>VLOOKUP($A1458,'[4]TOM T'!$C:$D,2,FALSE)</f>
        <v>Generic products details</v>
      </c>
      <c r="N1458" s="19" t="str">
        <f>IF((COUNTIF($G1458:$L1458,"Global Category")+COUNTIF($G1458:$L1458,"Regional Category"))&gt;0,"YES","")</f>
        <v/>
      </c>
      <c r="O1458" s="20" t="s">
        <v>3872</v>
      </c>
      <c r="P1458" s="93"/>
      <c r="Q1458" s="93"/>
      <c r="R1458" s="93"/>
      <c r="S1458" s="93"/>
      <c r="T1458" s="93"/>
      <c r="U1458" s="93"/>
      <c r="V1458" s="22"/>
    </row>
    <row r="1459" spans="1:22" ht="114.75" x14ac:dyDescent="0.45">
      <c r="A1459" s="18">
        <v>3350</v>
      </c>
      <c r="B1459" s="7" t="s">
        <v>2796</v>
      </c>
      <c r="C1459" s="7" t="s">
        <v>5111</v>
      </c>
      <c r="D1459" s="3" t="s">
        <v>2797</v>
      </c>
      <c r="E1459" s="3" t="s">
        <v>2798</v>
      </c>
      <c r="F1459" s="3" t="s">
        <v>6158</v>
      </c>
      <c r="G1459" s="20" t="s">
        <v>3872</v>
      </c>
      <c r="H1459" s="68" t="s">
        <v>6159</v>
      </c>
      <c r="I1459" s="68" t="s">
        <v>3872</v>
      </c>
      <c r="J1459" s="68" t="s">
        <v>6159</v>
      </c>
      <c r="K1459" s="68" t="s">
        <v>3872</v>
      </c>
      <c r="L1459" s="68" t="s">
        <v>6159</v>
      </c>
      <c r="M1459" s="19" t="str">
        <f>VLOOKUP($A1459,'[4]TOM T'!$C:$D,2,FALSE)</f>
        <v>Generic products details</v>
      </c>
      <c r="N1459" s="19" t="str">
        <f>IF((COUNTIF($G1459:$L1459,"Global Category")+COUNTIF($G1459:$L1459,"Regional Category"))&gt;0,"YES","")</f>
        <v/>
      </c>
      <c r="O1459" s="68" t="s">
        <v>3872</v>
      </c>
      <c r="P1459" s="93"/>
      <c r="Q1459" s="93"/>
      <c r="R1459" s="93"/>
      <c r="S1459" s="93"/>
      <c r="T1459" s="93"/>
      <c r="U1459" s="93"/>
      <c r="V1459" s="22"/>
    </row>
    <row r="1460" spans="1:22" ht="127.5" x14ac:dyDescent="0.45">
      <c r="A1460" s="18">
        <v>3351</v>
      </c>
      <c r="B1460" s="7" t="s">
        <v>2799</v>
      </c>
      <c r="C1460" s="7" t="s">
        <v>5112</v>
      </c>
      <c r="D1460" s="3" t="s">
        <v>2800</v>
      </c>
      <c r="E1460" s="3" t="s">
        <v>2798</v>
      </c>
      <c r="F1460" s="3" t="s">
        <v>6158</v>
      </c>
      <c r="G1460" s="20" t="s">
        <v>3873</v>
      </c>
      <c r="H1460" s="68" t="s">
        <v>6159</v>
      </c>
      <c r="I1460" s="68" t="s">
        <v>3873</v>
      </c>
      <c r="J1460" s="68" t="s">
        <v>6159</v>
      </c>
      <c r="K1460" s="68" t="s">
        <v>3873</v>
      </c>
      <c r="L1460" s="68" t="s">
        <v>6159</v>
      </c>
      <c r="M1460" s="19" t="str">
        <f>VLOOKUP($A1460,'[4]TOM T'!$C:$D,2,FALSE)</f>
        <v>Generic products details</v>
      </c>
      <c r="N1460" s="19" t="str">
        <f>IF((COUNTIF($G1460:$L1460,"Global Category")+COUNTIF($G1460:$L1460,"Regional Category"))&gt;0,"YES","")</f>
        <v/>
      </c>
      <c r="O1460" s="92" t="s">
        <v>3873</v>
      </c>
      <c r="P1460" s="93"/>
      <c r="Q1460" s="93"/>
      <c r="R1460" s="93"/>
      <c r="S1460" s="93"/>
      <c r="T1460" s="93"/>
      <c r="U1460" s="93"/>
      <c r="V1460" s="22"/>
    </row>
    <row r="1461" spans="1:22" ht="114.75" x14ac:dyDescent="0.45">
      <c r="A1461" s="18">
        <v>3352</v>
      </c>
      <c r="B1461" s="7" t="s">
        <v>2801</v>
      </c>
      <c r="C1461" s="7" t="s">
        <v>5113</v>
      </c>
      <c r="D1461" s="3" t="s">
        <v>2802</v>
      </c>
      <c r="E1461" s="3" t="s">
        <v>2803</v>
      </c>
      <c r="F1461" s="3" t="s">
        <v>6158</v>
      </c>
      <c r="G1461" s="20" t="s">
        <v>3872</v>
      </c>
      <c r="H1461" s="68" t="s">
        <v>6159</v>
      </c>
      <c r="I1461" s="68" t="s">
        <v>3872</v>
      </c>
      <c r="J1461" s="68" t="s">
        <v>6159</v>
      </c>
      <c r="K1461" s="68" t="s">
        <v>3872</v>
      </c>
      <c r="L1461" s="68" t="s">
        <v>6159</v>
      </c>
      <c r="M1461" s="19" t="str">
        <f>VLOOKUP($A1461,'[4]TOM T'!$C:$D,2,FALSE)</f>
        <v>Generic products details</v>
      </c>
      <c r="N1461" s="19" t="str">
        <f>IF((COUNTIF($G1461:$L1461,"Global Category")+COUNTIF($G1461:$L1461,"Regional Category"))&gt;0,"YES","")</f>
        <v/>
      </c>
      <c r="O1461" s="20" t="s">
        <v>3872</v>
      </c>
      <c r="P1461" s="93"/>
      <c r="Q1461" s="93"/>
      <c r="R1461" s="93"/>
      <c r="S1461" s="93"/>
      <c r="T1461" s="93"/>
      <c r="U1461" s="93"/>
      <c r="V1461" s="22"/>
    </row>
    <row r="1462" spans="1:22" ht="127.5" x14ac:dyDescent="0.45">
      <c r="A1462" s="18">
        <v>3353</v>
      </c>
      <c r="B1462" s="7" t="s">
        <v>2804</v>
      </c>
      <c r="C1462" s="7" t="s">
        <v>5114</v>
      </c>
      <c r="D1462" s="3" t="s">
        <v>2805</v>
      </c>
      <c r="E1462" s="3" t="s">
        <v>2803</v>
      </c>
      <c r="F1462" s="3" t="s">
        <v>6158</v>
      </c>
      <c r="G1462" s="20" t="s">
        <v>3873</v>
      </c>
      <c r="H1462" s="68" t="s">
        <v>6159</v>
      </c>
      <c r="I1462" s="68" t="s">
        <v>3873</v>
      </c>
      <c r="J1462" s="68" t="s">
        <v>6159</v>
      </c>
      <c r="K1462" s="68" t="s">
        <v>3873</v>
      </c>
      <c r="L1462" s="68" t="s">
        <v>6159</v>
      </c>
      <c r="M1462" s="19" t="str">
        <f>VLOOKUP($A1462,'[4]TOM T'!$C:$D,2,FALSE)</f>
        <v>Generic products details</v>
      </c>
      <c r="N1462" s="19" t="str">
        <f>IF((COUNTIF($G1462:$L1462,"Global Category")+COUNTIF($G1462:$L1462,"Regional Category"))&gt;0,"YES","")</f>
        <v/>
      </c>
      <c r="O1462" s="92" t="s">
        <v>3873</v>
      </c>
      <c r="P1462" s="93"/>
      <c r="Q1462" s="93"/>
      <c r="R1462" s="93"/>
      <c r="S1462" s="93"/>
      <c r="T1462" s="93"/>
      <c r="U1462" s="93"/>
      <c r="V1462" s="22"/>
    </row>
    <row r="1463" spans="1:22" ht="114.75" x14ac:dyDescent="0.45">
      <c r="A1463" s="18">
        <v>3354</v>
      </c>
      <c r="B1463" s="7" t="s">
        <v>2806</v>
      </c>
      <c r="C1463" s="7" t="s">
        <v>5115</v>
      </c>
      <c r="D1463" s="3" t="s">
        <v>2807</v>
      </c>
      <c r="E1463" s="3" t="s">
        <v>2808</v>
      </c>
      <c r="F1463" s="3" t="s">
        <v>6158</v>
      </c>
      <c r="G1463" s="20" t="s">
        <v>3872</v>
      </c>
      <c r="H1463" s="68" t="s">
        <v>6159</v>
      </c>
      <c r="I1463" s="68" t="s">
        <v>3872</v>
      </c>
      <c r="J1463" s="68" t="s">
        <v>6159</v>
      </c>
      <c r="K1463" s="68" t="s">
        <v>3872</v>
      </c>
      <c r="L1463" s="68" t="s">
        <v>6159</v>
      </c>
      <c r="M1463" s="19" t="str">
        <f>VLOOKUP($A1463,'[4]TOM T'!$C:$D,2,FALSE)</f>
        <v>Generic products details</v>
      </c>
      <c r="N1463" s="19" t="str">
        <f>IF((COUNTIF($G1463:$L1463,"Global Category")+COUNTIF($G1463:$L1463,"Regional Category"))&gt;0,"YES","")</f>
        <v/>
      </c>
      <c r="O1463" s="20" t="s">
        <v>3872</v>
      </c>
      <c r="P1463" s="93"/>
      <c r="Q1463" s="93"/>
      <c r="R1463" s="93"/>
      <c r="S1463" s="93"/>
      <c r="T1463" s="93"/>
      <c r="U1463" s="93"/>
      <c r="V1463" s="22"/>
    </row>
    <row r="1464" spans="1:22" ht="114.75" x14ac:dyDescent="0.45">
      <c r="A1464" s="18">
        <v>3355</v>
      </c>
      <c r="B1464" s="7" t="s">
        <v>2809</v>
      </c>
      <c r="C1464" s="7" t="s">
        <v>5116</v>
      </c>
      <c r="D1464" s="3" t="s">
        <v>2810</v>
      </c>
      <c r="E1464" s="3" t="s">
        <v>2811</v>
      </c>
      <c r="F1464" s="3" t="s">
        <v>6158</v>
      </c>
      <c r="G1464" s="20" t="s">
        <v>3872</v>
      </c>
      <c r="H1464" s="68" t="s">
        <v>6159</v>
      </c>
      <c r="I1464" s="68" t="s">
        <v>3872</v>
      </c>
      <c r="J1464" s="68" t="s">
        <v>6159</v>
      </c>
      <c r="K1464" s="68" t="s">
        <v>3872</v>
      </c>
      <c r="L1464" s="68" t="s">
        <v>6159</v>
      </c>
      <c r="M1464" s="19" t="str">
        <f>VLOOKUP($A1464,'[4]TOM T'!$C:$D,2,FALSE)</f>
        <v>Generic products details</v>
      </c>
      <c r="N1464" s="19" t="str">
        <f>IF((COUNTIF($G1464:$L1464,"Global Category")+COUNTIF($G1464:$L1464,"Regional Category"))&gt;0,"YES","")</f>
        <v/>
      </c>
      <c r="O1464" s="20" t="s">
        <v>3872</v>
      </c>
      <c r="P1464" s="93"/>
      <c r="Q1464" s="93"/>
      <c r="R1464" s="93"/>
      <c r="S1464" s="93"/>
      <c r="T1464" s="93"/>
      <c r="U1464" s="93"/>
      <c r="V1464" s="22"/>
    </row>
    <row r="1465" spans="1:22" ht="114.75" x14ac:dyDescent="0.45">
      <c r="A1465" s="18">
        <v>3356</v>
      </c>
      <c r="B1465" s="7" t="s">
        <v>2812</v>
      </c>
      <c r="C1465" s="7" t="s">
        <v>5117</v>
      </c>
      <c r="D1465" s="3" t="s">
        <v>2813</v>
      </c>
      <c r="E1465" s="3" t="s">
        <v>2814</v>
      </c>
      <c r="F1465" s="3" t="s">
        <v>6158</v>
      </c>
      <c r="G1465" s="20" t="s">
        <v>3872</v>
      </c>
      <c r="H1465" s="68" t="s">
        <v>6159</v>
      </c>
      <c r="I1465" s="68" t="s">
        <v>3872</v>
      </c>
      <c r="J1465" s="68" t="s">
        <v>6159</v>
      </c>
      <c r="K1465" s="68" t="s">
        <v>3872</v>
      </c>
      <c r="L1465" s="68" t="s">
        <v>6159</v>
      </c>
      <c r="M1465" s="19" t="str">
        <f>VLOOKUP($A1465,'[4]TOM T'!$C:$D,2,FALSE)</f>
        <v>Generic products details</v>
      </c>
      <c r="N1465" s="19" t="str">
        <f>IF((COUNTIF($G1465:$L1465,"Global Category")+COUNTIF($G1465:$L1465,"Regional Category"))&gt;0,"YES","")</f>
        <v/>
      </c>
      <c r="O1465" s="20" t="s">
        <v>3872</v>
      </c>
      <c r="P1465" s="93"/>
      <c r="Q1465" s="93"/>
      <c r="R1465" s="93"/>
      <c r="S1465" s="93"/>
      <c r="T1465" s="93"/>
      <c r="U1465" s="93"/>
      <c r="V1465" s="22"/>
    </row>
    <row r="1466" spans="1:22" ht="127.5" x14ac:dyDescent="0.45">
      <c r="A1466" s="18">
        <v>3357</v>
      </c>
      <c r="B1466" s="7" t="s">
        <v>2815</v>
      </c>
      <c r="C1466" s="7" t="s">
        <v>5118</v>
      </c>
      <c r="D1466" s="3" t="s">
        <v>2816</v>
      </c>
      <c r="E1466" s="3" t="s">
        <v>2817</v>
      </c>
      <c r="F1466" s="3" t="s">
        <v>6158</v>
      </c>
      <c r="G1466" s="20" t="s">
        <v>3872</v>
      </c>
      <c r="H1466" s="68" t="s">
        <v>6159</v>
      </c>
      <c r="I1466" s="68" t="s">
        <v>3872</v>
      </c>
      <c r="J1466" s="68" t="s">
        <v>6159</v>
      </c>
      <c r="K1466" s="68" t="s">
        <v>3872</v>
      </c>
      <c r="L1466" s="68" t="s">
        <v>6159</v>
      </c>
      <c r="M1466" s="19" t="str">
        <f>VLOOKUP($A1466,'[4]TOM T'!$C:$D,2,FALSE)</f>
        <v>Generic products details</v>
      </c>
      <c r="N1466" s="19" t="str">
        <f>IF((COUNTIF($G1466:$L1466,"Global Category")+COUNTIF($G1466:$L1466,"Regional Category"))&gt;0,"YES","")</f>
        <v/>
      </c>
      <c r="O1466" s="20" t="s">
        <v>3872</v>
      </c>
      <c r="P1466" s="93"/>
      <c r="Q1466" s="93"/>
      <c r="R1466" s="93"/>
      <c r="S1466" s="93"/>
      <c r="T1466" s="93"/>
      <c r="U1466" s="93"/>
      <c r="V1466" s="22"/>
    </row>
    <row r="1467" spans="1:22" ht="127.5" x14ac:dyDescent="0.45">
      <c r="A1467" s="18">
        <v>3358</v>
      </c>
      <c r="B1467" s="7" t="s">
        <v>2818</v>
      </c>
      <c r="C1467" s="7" t="s">
        <v>5119</v>
      </c>
      <c r="D1467" s="3" t="s">
        <v>2819</v>
      </c>
      <c r="E1467" s="3" t="s">
        <v>2817</v>
      </c>
      <c r="F1467" s="3" t="s">
        <v>6158</v>
      </c>
      <c r="G1467" s="20" t="s">
        <v>3873</v>
      </c>
      <c r="H1467" s="68" t="s">
        <v>6159</v>
      </c>
      <c r="I1467" s="68" t="s">
        <v>3873</v>
      </c>
      <c r="J1467" s="68" t="s">
        <v>6159</v>
      </c>
      <c r="K1467" s="68" t="s">
        <v>3873</v>
      </c>
      <c r="L1467" s="68" t="s">
        <v>6159</v>
      </c>
      <c r="M1467" s="19" t="str">
        <f>VLOOKUP($A1467,'[4]TOM T'!$C:$D,2,FALSE)</f>
        <v>Generic products details</v>
      </c>
      <c r="N1467" s="19" t="str">
        <f>IF((COUNTIF($G1467:$L1467,"Global Category")+COUNTIF($G1467:$L1467,"Regional Category"))&gt;0,"YES","")</f>
        <v/>
      </c>
      <c r="O1467" s="92" t="s">
        <v>3873</v>
      </c>
      <c r="P1467" s="93"/>
      <c r="Q1467" s="93"/>
      <c r="R1467" s="93"/>
      <c r="S1467" s="93"/>
      <c r="T1467" s="93"/>
      <c r="U1467" s="93"/>
      <c r="V1467" s="22"/>
    </row>
    <row r="1468" spans="1:22" ht="127.5" x14ac:dyDescent="0.45">
      <c r="A1468" s="18">
        <v>3359</v>
      </c>
      <c r="B1468" s="7" t="s">
        <v>2820</v>
      </c>
      <c r="C1468" s="7" t="s">
        <v>5120</v>
      </c>
      <c r="D1468" s="3" t="s">
        <v>2821</v>
      </c>
      <c r="E1468" s="3" t="s">
        <v>2822</v>
      </c>
      <c r="F1468" s="3" t="s">
        <v>6158</v>
      </c>
      <c r="G1468" s="20" t="s">
        <v>3872</v>
      </c>
      <c r="H1468" s="68" t="s">
        <v>6159</v>
      </c>
      <c r="I1468" s="68" t="s">
        <v>3872</v>
      </c>
      <c r="J1468" s="68" t="s">
        <v>6159</v>
      </c>
      <c r="K1468" s="68" t="s">
        <v>3872</v>
      </c>
      <c r="L1468" s="68" t="s">
        <v>6159</v>
      </c>
      <c r="M1468" s="19" t="str">
        <f>VLOOKUP($A1468,'[4]TOM T'!$C:$D,2,FALSE)</f>
        <v>Generic products details</v>
      </c>
      <c r="N1468" s="19" t="str">
        <f>IF((COUNTIF($G1468:$L1468,"Global Category")+COUNTIF($G1468:$L1468,"Regional Category"))&gt;0,"YES","")</f>
        <v/>
      </c>
      <c r="O1468" s="20" t="s">
        <v>3872</v>
      </c>
      <c r="P1468" s="93"/>
      <c r="Q1468" s="93"/>
      <c r="R1468" s="93"/>
      <c r="S1468" s="93"/>
      <c r="T1468" s="93"/>
      <c r="U1468" s="93"/>
      <c r="V1468" s="22"/>
    </row>
    <row r="1469" spans="1:22" ht="127.5" x14ac:dyDescent="0.45">
      <c r="A1469" s="18">
        <v>3360</v>
      </c>
      <c r="B1469" s="7" t="s">
        <v>2823</v>
      </c>
      <c r="C1469" s="7" t="s">
        <v>5121</v>
      </c>
      <c r="D1469" s="3" t="s">
        <v>2824</v>
      </c>
      <c r="E1469" s="3" t="s">
        <v>2822</v>
      </c>
      <c r="F1469" s="3" t="s">
        <v>6158</v>
      </c>
      <c r="G1469" s="20" t="s">
        <v>3873</v>
      </c>
      <c r="H1469" s="68" t="s">
        <v>6159</v>
      </c>
      <c r="I1469" s="68" t="s">
        <v>3873</v>
      </c>
      <c r="J1469" s="68" t="s">
        <v>6159</v>
      </c>
      <c r="K1469" s="68" t="s">
        <v>3873</v>
      </c>
      <c r="L1469" s="68" t="s">
        <v>6159</v>
      </c>
      <c r="M1469" s="19" t="str">
        <f>VLOOKUP($A1469,'[4]TOM T'!$C:$D,2,FALSE)</f>
        <v>Generic products details</v>
      </c>
      <c r="N1469" s="19" t="str">
        <f>IF((COUNTIF($G1469:$L1469,"Global Category")+COUNTIF($G1469:$L1469,"Regional Category"))&gt;0,"YES","")</f>
        <v/>
      </c>
      <c r="O1469" s="92" t="s">
        <v>3873</v>
      </c>
      <c r="P1469" s="93"/>
      <c r="Q1469" s="93"/>
      <c r="R1469" s="93"/>
      <c r="S1469" s="93"/>
      <c r="T1469" s="93"/>
      <c r="U1469" s="93"/>
      <c r="V1469" s="22"/>
    </row>
    <row r="1470" spans="1:22" ht="114.75" x14ac:dyDescent="0.45">
      <c r="A1470" s="18">
        <v>3361</v>
      </c>
      <c r="B1470" s="7" t="s">
        <v>2825</v>
      </c>
      <c r="C1470" s="7" t="s">
        <v>5122</v>
      </c>
      <c r="D1470" s="3" t="s">
        <v>2826</v>
      </c>
      <c r="E1470" s="3" t="s">
        <v>2827</v>
      </c>
      <c r="F1470" s="3" t="s">
        <v>6158</v>
      </c>
      <c r="G1470" s="20" t="s">
        <v>3872</v>
      </c>
      <c r="H1470" s="68" t="s">
        <v>6159</v>
      </c>
      <c r="I1470" s="68" t="s">
        <v>3872</v>
      </c>
      <c r="J1470" s="68" t="s">
        <v>6159</v>
      </c>
      <c r="K1470" s="68" t="s">
        <v>3872</v>
      </c>
      <c r="L1470" s="68" t="s">
        <v>6159</v>
      </c>
      <c r="M1470" s="19" t="str">
        <f>VLOOKUP($A1470,'[4]TOM T'!$C:$D,2,FALSE)</f>
        <v>Generic products details</v>
      </c>
      <c r="N1470" s="19" t="str">
        <f>IF((COUNTIF($G1470:$L1470,"Global Category")+COUNTIF($G1470:$L1470,"Regional Category"))&gt;0,"YES","")</f>
        <v/>
      </c>
      <c r="O1470" s="20" t="s">
        <v>3872</v>
      </c>
      <c r="P1470" s="93"/>
      <c r="Q1470" s="93"/>
      <c r="R1470" s="93"/>
      <c r="S1470" s="93"/>
      <c r="T1470" s="93"/>
      <c r="U1470" s="93"/>
      <c r="V1470" s="22"/>
    </row>
    <row r="1471" spans="1:22" ht="127.5" x14ac:dyDescent="0.45">
      <c r="A1471" s="18">
        <v>3362</v>
      </c>
      <c r="B1471" s="7" t="s">
        <v>2828</v>
      </c>
      <c r="C1471" s="7" t="s">
        <v>5123</v>
      </c>
      <c r="D1471" s="3" t="s">
        <v>2829</v>
      </c>
      <c r="E1471" s="3" t="s">
        <v>2827</v>
      </c>
      <c r="F1471" s="3" t="s">
        <v>6158</v>
      </c>
      <c r="G1471" s="20" t="s">
        <v>3873</v>
      </c>
      <c r="H1471" s="68" t="s">
        <v>6159</v>
      </c>
      <c r="I1471" s="68" t="s">
        <v>3873</v>
      </c>
      <c r="J1471" s="68" t="s">
        <v>6159</v>
      </c>
      <c r="K1471" s="68" t="s">
        <v>3873</v>
      </c>
      <c r="L1471" s="68" t="s">
        <v>6159</v>
      </c>
      <c r="M1471" s="19" t="str">
        <f>VLOOKUP($A1471,'[4]TOM T'!$C:$D,2,FALSE)</f>
        <v>Generic products details</v>
      </c>
      <c r="N1471" s="19" t="str">
        <f>IF((COUNTIF($G1471:$L1471,"Global Category")+COUNTIF($G1471:$L1471,"Regional Category"))&gt;0,"YES","")</f>
        <v/>
      </c>
      <c r="O1471" s="92" t="s">
        <v>3873</v>
      </c>
      <c r="P1471" s="93"/>
      <c r="Q1471" s="93"/>
      <c r="R1471" s="93"/>
      <c r="S1471" s="93"/>
      <c r="T1471" s="93"/>
      <c r="U1471" s="93"/>
      <c r="V1471" s="22"/>
    </row>
    <row r="1472" spans="1:22" ht="114.75" x14ac:dyDescent="0.45">
      <c r="A1472" s="18">
        <v>3363</v>
      </c>
      <c r="B1472" s="7" t="s">
        <v>2830</v>
      </c>
      <c r="C1472" s="7" t="s">
        <v>5124</v>
      </c>
      <c r="D1472" s="3" t="s">
        <v>2831</v>
      </c>
      <c r="E1472" s="3" t="s">
        <v>2832</v>
      </c>
      <c r="F1472" s="3" t="s">
        <v>6158</v>
      </c>
      <c r="G1472" s="20" t="s">
        <v>3872</v>
      </c>
      <c r="H1472" s="68" t="s">
        <v>6159</v>
      </c>
      <c r="I1472" s="68" t="s">
        <v>3872</v>
      </c>
      <c r="J1472" s="68" t="s">
        <v>6159</v>
      </c>
      <c r="K1472" s="68" t="s">
        <v>3872</v>
      </c>
      <c r="L1472" s="68" t="s">
        <v>6159</v>
      </c>
      <c r="M1472" s="19" t="str">
        <f>VLOOKUP($A1472,'[4]TOM T'!$C:$D,2,FALSE)</f>
        <v>Generic products details</v>
      </c>
      <c r="N1472" s="19" t="str">
        <f>IF((COUNTIF($G1472:$L1472,"Global Category")+COUNTIF($G1472:$L1472,"Regional Category"))&gt;0,"YES","")</f>
        <v/>
      </c>
      <c r="O1472" s="20" t="s">
        <v>3872</v>
      </c>
      <c r="P1472" s="93"/>
      <c r="Q1472" s="93"/>
      <c r="R1472" s="93"/>
      <c r="S1472" s="93"/>
      <c r="T1472" s="93"/>
      <c r="U1472" s="93"/>
      <c r="V1472" s="22"/>
    </row>
    <row r="1473" spans="1:22" ht="114.75" x14ac:dyDescent="0.45">
      <c r="A1473" s="18">
        <v>3376</v>
      </c>
      <c r="B1473" s="7" t="s">
        <v>2833</v>
      </c>
      <c r="C1473" s="7" t="s">
        <v>5125</v>
      </c>
      <c r="D1473" s="3" t="s">
        <v>2834</v>
      </c>
      <c r="E1473" s="3" t="s">
        <v>2835</v>
      </c>
      <c r="F1473" s="3" t="s">
        <v>6158</v>
      </c>
      <c r="G1473" s="20" t="s">
        <v>3872</v>
      </c>
      <c r="H1473" s="68" t="s">
        <v>6159</v>
      </c>
      <c r="I1473" s="68" t="s">
        <v>3872</v>
      </c>
      <c r="J1473" s="68" t="s">
        <v>6159</v>
      </c>
      <c r="K1473" s="68" t="s">
        <v>3872</v>
      </c>
      <c r="L1473" s="68" t="s">
        <v>6159</v>
      </c>
      <c r="M1473" s="19" t="str">
        <f>VLOOKUP($A1473,'[4]TOM T'!$C:$D,2,FALSE)</f>
        <v>Generic products details</v>
      </c>
      <c r="N1473" s="19" t="str">
        <f>IF((COUNTIF($G1473:$L1473,"Global Category")+COUNTIF($G1473:$L1473,"Regional Category"))&gt;0,"YES","")</f>
        <v/>
      </c>
      <c r="O1473" s="20" t="s">
        <v>3872</v>
      </c>
      <c r="P1473" s="93"/>
      <c r="Q1473" s="93"/>
      <c r="R1473" s="93"/>
      <c r="S1473" s="93"/>
      <c r="T1473" s="93"/>
      <c r="U1473" s="93"/>
      <c r="V1473" s="22"/>
    </row>
    <row r="1474" spans="1:22" ht="204" x14ac:dyDescent="0.45">
      <c r="A1474" s="18">
        <v>3381</v>
      </c>
      <c r="B1474" s="7" t="s">
        <v>2841</v>
      </c>
      <c r="C1474" s="7" t="s">
        <v>5126</v>
      </c>
      <c r="D1474" s="3" t="s">
        <v>2842</v>
      </c>
      <c r="E1474" s="3" t="s">
        <v>2843</v>
      </c>
      <c r="F1474" s="3" t="s">
        <v>6158</v>
      </c>
      <c r="G1474" s="20" t="s">
        <v>3872</v>
      </c>
      <c r="H1474" s="68" t="s">
        <v>6159</v>
      </c>
      <c r="I1474" s="68" t="s">
        <v>3872</v>
      </c>
      <c r="J1474" s="68" t="s">
        <v>6159</v>
      </c>
      <c r="K1474" s="68" t="s">
        <v>3872</v>
      </c>
      <c r="L1474" s="68" t="s">
        <v>6159</v>
      </c>
      <c r="M1474" s="19" t="str">
        <f>VLOOKUP($A1474,'[4]TOM T'!$C:$D,2,FALSE)</f>
        <v>Generic products details</v>
      </c>
      <c r="N1474" s="19" t="str">
        <f>IF((COUNTIF($G1474:$L1474,"Global Category")+COUNTIF($G1474:$L1474,"Regional Category"))&gt;0,"YES","")</f>
        <v/>
      </c>
      <c r="O1474" s="20" t="s">
        <v>3872</v>
      </c>
      <c r="P1474" s="93"/>
      <c r="Q1474" s="93"/>
      <c r="R1474" s="93"/>
      <c r="S1474" s="93"/>
      <c r="T1474" s="93"/>
      <c r="U1474" s="93"/>
      <c r="V1474" s="22"/>
    </row>
    <row r="1475" spans="1:22" ht="114.75" x14ac:dyDescent="0.45">
      <c r="A1475" s="18">
        <v>3383</v>
      </c>
      <c r="B1475" s="7" t="s">
        <v>2844</v>
      </c>
      <c r="C1475" s="7" t="s">
        <v>5127</v>
      </c>
      <c r="D1475" s="3" t="s">
        <v>2845</v>
      </c>
      <c r="E1475" s="3" t="s">
        <v>2846</v>
      </c>
      <c r="F1475" s="3" t="s">
        <v>6158</v>
      </c>
      <c r="G1475" s="20" t="s">
        <v>3872</v>
      </c>
      <c r="H1475" s="68" t="s">
        <v>6159</v>
      </c>
      <c r="I1475" s="68" t="s">
        <v>3872</v>
      </c>
      <c r="J1475" s="68" t="s">
        <v>6159</v>
      </c>
      <c r="K1475" s="68" t="s">
        <v>3872</v>
      </c>
      <c r="L1475" s="68" t="s">
        <v>6159</v>
      </c>
      <c r="M1475" s="19" t="str">
        <f>VLOOKUP($A1475,'[4]TOM T'!$C:$D,2,FALSE)</f>
        <v>Generic products details</v>
      </c>
      <c r="N1475" s="19" t="str">
        <f>IF((COUNTIF($G1475:$L1475,"Global Category")+COUNTIF($G1475:$L1475,"Regional Category"))&gt;0,"YES","")</f>
        <v/>
      </c>
      <c r="O1475" s="20" t="s">
        <v>3872</v>
      </c>
      <c r="P1475" s="93"/>
      <c r="Q1475" s="93"/>
      <c r="R1475" s="93"/>
      <c r="S1475" s="93"/>
      <c r="T1475" s="93"/>
      <c r="U1475" s="93"/>
      <c r="V1475" s="22"/>
    </row>
    <row r="1476" spans="1:22" ht="114.75" x14ac:dyDescent="0.45">
      <c r="A1476" s="18">
        <v>3385</v>
      </c>
      <c r="B1476" s="7" t="s">
        <v>2848</v>
      </c>
      <c r="C1476" s="7" t="s">
        <v>5128</v>
      </c>
      <c r="D1476" s="3" t="s">
        <v>2849</v>
      </c>
      <c r="E1476" s="3" t="s">
        <v>2850</v>
      </c>
      <c r="F1476" s="3" t="s">
        <v>6158</v>
      </c>
      <c r="G1476" s="20" t="s">
        <v>3872</v>
      </c>
      <c r="H1476" s="68" t="s">
        <v>6159</v>
      </c>
      <c r="I1476" s="68" t="s">
        <v>3872</v>
      </c>
      <c r="J1476" s="68" t="s">
        <v>6159</v>
      </c>
      <c r="K1476" s="68" t="s">
        <v>3872</v>
      </c>
      <c r="L1476" s="68" t="s">
        <v>6159</v>
      </c>
      <c r="M1476" s="19" t="str">
        <f>VLOOKUP($A1476,'[4]TOM T'!$C:$D,2,FALSE)</f>
        <v>Generic products details</v>
      </c>
      <c r="N1476" s="19" t="str">
        <f>IF((COUNTIF($G1476:$L1476,"Global Category")+COUNTIF($G1476:$L1476,"Regional Category"))&gt;0,"YES","")</f>
        <v/>
      </c>
      <c r="O1476" s="20" t="s">
        <v>3872</v>
      </c>
      <c r="P1476" s="93"/>
      <c r="Q1476" s="93"/>
      <c r="R1476" s="93"/>
      <c r="S1476" s="93"/>
      <c r="T1476" s="93"/>
      <c r="U1476" s="93"/>
      <c r="V1476" s="22"/>
    </row>
    <row r="1477" spans="1:22" ht="114.75" x14ac:dyDescent="0.45">
      <c r="A1477" s="18">
        <v>3387</v>
      </c>
      <c r="B1477" s="7" t="s">
        <v>2851</v>
      </c>
      <c r="C1477" s="7" t="s">
        <v>5129</v>
      </c>
      <c r="D1477" s="3" t="s">
        <v>2836</v>
      </c>
      <c r="E1477" s="3" t="s">
        <v>2837</v>
      </c>
      <c r="F1477" s="3" t="s">
        <v>6158</v>
      </c>
      <c r="G1477" s="20" t="s">
        <v>3872</v>
      </c>
      <c r="H1477" s="68" t="s">
        <v>6159</v>
      </c>
      <c r="I1477" s="68" t="s">
        <v>3872</v>
      </c>
      <c r="J1477" s="68" t="s">
        <v>6159</v>
      </c>
      <c r="K1477" s="68" t="s">
        <v>3872</v>
      </c>
      <c r="L1477" s="68" t="s">
        <v>6159</v>
      </c>
      <c r="M1477" s="19" t="str">
        <f>VLOOKUP($A1477,'[4]TOM T'!$C:$D,2,FALSE)</f>
        <v>Generic products details</v>
      </c>
      <c r="N1477" s="19" t="str">
        <f>IF((COUNTIF($G1477:$L1477,"Global Category")+COUNTIF($G1477:$L1477,"Regional Category"))&gt;0,"YES","")</f>
        <v/>
      </c>
      <c r="O1477" s="20" t="s">
        <v>3872</v>
      </c>
      <c r="P1477" s="93"/>
      <c r="Q1477" s="93"/>
      <c r="R1477" s="93"/>
      <c r="S1477" s="93"/>
      <c r="T1477" s="93"/>
      <c r="U1477" s="93"/>
      <c r="V1477" s="22"/>
    </row>
    <row r="1478" spans="1:22" ht="127.5" x14ac:dyDescent="0.45">
      <c r="A1478" s="18">
        <v>3388</v>
      </c>
      <c r="B1478" s="7" t="s">
        <v>2852</v>
      </c>
      <c r="C1478" s="7" t="s">
        <v>5130</v>
      </c>
      <c r="D1478" s="3" t="s">
        <v>2838</v>
      </c>
      <c r="E1478" s="3" t="s">
        <v>2837</v>
      </c>
      <c r="F1478" s="3" t="s">
        <v>6158</v>
      </c>
      <c r="G1478" s="20" t="s">
        <v>3873</v>
      </c>
      <c r="H1478" s="68" t="s">
        <v>6159</v>
      </c>
      <c r="I1478" s="68" t="s">
        <v>3873</v>
      </c>
      <c r="J1478" s="68" t="s">
        <v>6159</v>
      </c>
      <c r="K1478" s="68" t="s">
        <v>3873</v>
      </c>
      <c r="L1478" s="68" t="s">
        <v>6159</v>
      </c>
      <c r="M1478" s="19" t="str">
        <f>VLOOKUP($A1478,'[4]TOM T'!$C:$D,2,FALSE)</f>
        <v>Generic products details</v>
      </c>
      <c r="N1478" s="19" t="str">
        <f>IF((COUNTIF($G1478:$L1478,"Global Category")+COUNTIF($G1478:$L1478,"Regional Category"))&gt;0,"YES","")</f>
        <v/>
      </c>
      <c r="O1478" s="92" t="s">
        <v>3873</v>
      </c>
      <c r="P1478" s="93"/>
      <c r="Q1478" s="93"/>
      <c r="R1478" s="93"/>
      <c r="S1478" s="93"/>
      <c r="T1478" s="93"/>
      <c r="U1478" s="93"/>
      <c r="V1478" s="22"/>
    </row>
    <row r="1479" spans="1:22" ht="280.5" x14ac:dyDescent="0.45">
      <c r="A1479" s="18">
        <v>3389</v>
      </c>
      <c r="B1479" s="7" t="s">
        <v>2853</v>
      </c>
      <c r="C1479" s="7" t="s">
        <v>5131</v>
      </c>
      <c r="D1479" s="3" t="s">
        <v>2839</v>
      </c>
      <c r="E1479" s="3" t="s">
        <v>2840</v>
      </c>
      <c r="F1479" s="3" t="s">
        <v>6158</v>
      </c>
      <c r="G1479" s="20" t="s">
        <v>3872</v>
      </c>
      <c r="H1479" s="68" t="s">
        <v>6159</v>
      </c>
      <c r="I1479" s="68" t="s">
        <v>3872</v>
      </c>
      <c r="J1479" s="68" t="s">
        <v>6159</v>
      </c>
      <c r="K1479" s="68" t="s">
        <v>3872</v>
      </c>
      <c r="L1479" s="68" t="s">
        <v>6159</v>
      </c>
      <c r="M1479" s="19" t="str">
        <f>VLOOKUP($A1479,'[4]TOM T'!$C:$D,2,FALSE)</f>
        <v>Generic products details</v>
      </c>
      <c r="N1479" s="19" t="str">
        <f>IF((COUNTIF($G1479:$L1479,"Global Category")+COUNTIF($G1479:$L1479,"Regional Category"))&gt;0,"YES","")</f>
        <v/>
      </c>
      <c r="O1479" s="20" t="s">
        <v>3872</v>
      </c>
      <c r="P1479" s="93"/>
      <c r="Q1479" s="93"/>
      <c r="R1479" s="93"/>
      <c r="S1479" s="93"/>
      <c r="T1479" s="93"/>
      <c r="U1479" s="93"/>
      <c r="V1479" s="22"/>
    </row>
    <row r="1480" spans="1:22" ht="204" x14ac:dyDescent="0.45">
      <c r="A1480" s="18">
        <v>3390</v>
      </c>
      <c r="B1480" s="7" t="s">
        <v>2854</v>
      </c>
      <c r="C1480" s="7" t="s">
        <v>5132</v>
      </c>
      <c r="D1480" s="3" t="s">
        <v>2842</v>
      </c>
      <c r="E1480" s="3" t="s">
        <v>2843</v>
      </c>
      <c r="F1480" s="3" t="s">
        <v>6158</v>
      </c>
      <c r="G1480" s="20" t="s">
        <v>3872</v>
      </c>
      <c r="H1480" s="68" t="s">
        <v>6159</v>
      </c>
      <c r="I1480" s="68" t="s">
        <v>3872</v>
      </c>
      <c r="J1480" s="68" t="s">
        <v>6159</v>
      </c>
      <c r="K1480" s="68" t="s">
        <v>3872</v>
      </c>
      <c r="L1480" s="68" t="s">
        <v>6159</v>
      </c>
      <c r="M1480" s="19" t="str">
        <f>VLOOKUP($A1480,'[4]TOM T'!$C:$D,2,FALSE)</f>
        <v>Generic products details</v>
      </c>
      <c r="N1480" s="19" t="str">
        <f>IF((COUNTIF($G1480:$L1480,"Global Category")+COUNTIF($G1480:$L1480,"Regional Category"))&gt;0,"YES","")</f>
        <v/>
      </c>
      <c r="O1480" s="20" t="s">
        <v>3872</v>
      </c>
      <c r="P1480" s="93"/>
      <c r="Q1480" s="93"/>
      <c r="R1480" s="93"/>
      <c r="S1480" s="93"/>
      <c r="T1480" s="93"/>
      <c r="U1480" s="93"/>
      <c r="V1480" s="22"/>
    </row>
    <row r="1481" spans="1:22" ht="114.75" x14ac:dyDescent="0.45">
      <c r="A1481" s="18">
        <v>3392</v>
      </c>
      <c r="B1481" s="7" t="s">
        <v>2855</v>
      </c>
      <c r="C1481" s="7" t="s">
        <v>5133</v>
      </c>
      <c r="D1481" s="3" t="s">
        <v>2845</v>
      </c>
      <c r="E1481" s="3" t="s">
        <v>2846</v>
      </c>
      <c r="F1481" s="3" t="s">
        <v>6158</v>
      </c>
      <c r="G1481" s="20" t="s">
        <v>3872</v>
      </c>
      <c r="H1481" s="68" t="s">
        <v>6159</v>
      </c>
      <c r="I1481" s="68" t="s">
        <v>3872</v>
      </c>
      <c r="J1481" s="68" t="s">
        <v>6159</v>
      </c>
      <c r="K1481" s="68" t="s">
        <v>3872</v>
      </c>
      <c r="L1481" s="68" t="s">
        <v>6159</v>
      </c>
      <c r="M1481" s="19" t="str">
        <f>VLOOKUP($A1481,'[4]TOM T'!$C:$D,2,FALSE)</f>
        <v>Generic products details</v>
      </c>
      <c r="N1481" s="19" t="str">
        <f>IF((COUNTIF($G1481:$L1481,"Global Category")+COUNTIF($G1481:$L1481,"Regional Category"))&gt;0,"YES","")</f>
        <v/>
      </c>
      <c r="O1481" s="68" t="s">
        <v>3872</v>
      </c>
      <c r="P1481" s="93"/>
      <c r="Q1481" s="93"/>
      <c r="R1481" s="93"/>
      <c r="S1481" s="93"/>
      <c r="T1481" s="93"/>
      <c r="U1481" s="93"/>
      <c r="V1481" s="22"/>
    </row>
    <row r="1482" spans="1:22" ht="127.5" x14ac:dyDescent="0.45">
      <c r="A1482" s="18">
        <v>3393</v>
      </c>
      <c r="B1482" s="7" t="s">
        <v>2856</v>
      </c>
      <c r="C1482" s="7" t="s">
        <v>5134</v>
      </c>
      <c r="D1482" s="3" t="s">
        <v>2847</v>
      </c>
      <c r="E1482" s="3" t="s">
        <v>2846</v>
      </c>
      <c r="F1482" s="3" t="s">
        <v>6158</v>
      </c>
      <c r="G1482" s="20" t="s">
        <v>3873</v>
      </c>
      <c r="H1482" s="68" t="s">
        <v>6159</v>
      </c>
      <c r="I1482" s="68" t="s">
        <v>3873</v>
      </c>
      <c r="J1482" s="68" t="s">
        <v>6159</v>
      </c>
      <c r="K1482" s="68" t="s">
        <v>3873</v>
      </c>
      <c r="L1482" s="68" t="s">
        <v>6159</v>
      </c>
      <c r="M1482" s="19" t="str">
        <f>VLOOKUP($A1482,'[4]TOM T'!$C:$D,2,FALSE)</f>
        <v>Generic products details</v>
      </c>
      <c r="N1482" s="19" t="str">
        <f>IF((COUNTIF($G1482:$L1482,"Global Category")+COUNTIF($G1482:$L1482,"Regional Category"))&gt;0,"YES","")</f>
        <v/>
      </c>
      <c r="O1482" s="92" t="s">
        <v>3873</v>
      </c>
      <c r="P1482" s="93"/>
      <c r="Q1482" s="93"/>
      <c r="R1482" s="93"/>
      <c r="S1482" s="93"/>
      <c r="T1482" s="93"/>
      <c r="U1482" s="93"/>
      <c r="V1482" s="22"/>
    </row>
    <row r="1483" spans="1:22" ht="280.5" x14ac:dyDescent="0.45">
      <c r="A1483" s="18">
        <v>3398</v>
      </c>
      <c r="B1483" s="7" t="s">
        <v>2857</v>
      </c>
      <c r="C1483" s="7" t="s">
        <v>5135</v>
      </c>
      <c r="D1483" s="3" t="s">
        <v>2839</v>
      </c>
      <c r="E1483" s="3" t="s">
        <v>2840</v>
      </c>
      <c r="F1483" s="3" t="s">
        <v>6158</v>
      </c>
      <c r="G1483" s="20" t="s">
        <v>3872</v>
      </c>
      <c r="H1483" s="68" t="s">
        <v>6159</v>
      </c>
      <c r="I1483" s="68" t="s">
        <v>3872</v>
      </c>
      <c r="J1483" s="68" t="s">
        <v>6159</v>
      </c>
      <c r="K1483" s="68" t="s">
        <v>3872</v>
      </c>
      <c r="L1483" s="68" t="s">
        <v>6159</v>
      </c>
      <c r="M1483" s="19" t="str">
        <f>VLOOKUP($A1483,'[4]TOM T'!$C:$D,2,FALSE)</f>
        <v>Generic products details</v>
      </c>
      <c r="N1483" s="19" t="str">
        <f>IF((COUNTIF($G1483:$L1483,"Global Category")+COUNTIF($G1483:$L1483,"Regional Category"))&gt;0,"YES","")</f>
        <v/>
      </c>
      <c r="O1483" s="20" t="s">
        <v>3872</v>
      </c>
      <c r="P1483" s="93"/>
      <c r="Q1483" s="93"/>
      <c r="R1483" s="93"/>
      <c r="S1483" s="93"/>
      <c r="T1483" s="93"/>
      <c r="U1483" s="93"/>
      <c r="V1483" s="22"/>
    </row>
    <row r="1484" spans="1:22" ht="204" x14ac:dyDescent="0.45">
      <c r="A1484" s="18">
        <v>3399</v>
      </c>
      <c r="B1484" s="7" t="s">
        <v>2858</v>
      </c>
      <c r="C1484" s="7" t="s">
        <v>5136</v>
      </c>
      <c r="D1484" s="3" t="s">
        <v>2842</v>
      </c>
      <c r="E1484" s="3" t="s">
        <v>2843</v>
      </c>
      <c r="F1484" s="3" t="s">
        <v>6158</v>
      </c>
      <c r="G1484" s="20" t="s">
        <v>3872</v>
      </c>
      <c r="H1484" s="68" t="s">
        <v>6159</v>
      </c>
      <c r="I1484" s="68" t="s">
        <v>3872</v>
      </c>
      <c r="J1484" s="68" t="s">
        <v>6159</v>
      </c>
      <c r="K1484" s="68" t="s">
        <v>3872</v>
      </c>
      <c r="L1484" s="68" t="s">
        <v>6159</v>
      </c>
      <c r="M1484" s="19" t="str">
        <f>VLOOKUP($A1484,'[4]TOM T'!$C:$D,2,FALSE)</f>
        <v>Generic products details</v>
      </c>
      <c r="N1484" s="19" t="str">
        <f>IF((COUNTIF($G1484:$L1484,"Global Category")+COUNTIF($G1484:$L1484,"Regional Category"))&gt;0,"YES","")</f>
        <v/>
      </c>
      <c r="O1484" s="20" t="s">
        <v>3872</v>
      </c>
      <c r="P1484" s="93"/>
      <c r="Q1484" s="93"/>
      <c r="R1484" s="93"/>
      <c r="S1484" s="93"/>
      <c r="T1484" s="93"/>
      <c r="U1484" s="93"/>
      <c r="V1484" s="22"/>
    </row>
    <row r="1485" spans="1:22" ht="114.75" x14ac:dyDescent="0.45">
      <c r="A1485" s="18">
        <v>3401</v>
      </c>
      <c r="B1485" s="7" t="s">
        <v>2859</v>
      </c>
      <c r="C1485" s="7" t="s">
        <v>5137</v>
      </c>
      <c r="D1485" s="3" t="s">
        <v>2845</v>
      </c>
      <c r="E1485" s="3" t="s">
        <v>2846</v>
      </c>
      <c r="F1485" s="3" t="s">
        <v>6158</v>
      </c>
      <c r="G1485" s="20" t="s">
        <v>3872</v>
      </c>
      <c r="H1485" s="68" t="s">
        <v>6159</v>
      </c>
      <c r="I1485" s="68" t="s">
        <v>3872</v>
      </c>
      <c r="J1485" s="68" t="s">
        <v>6159</v>
      </c>
      <c r="K1485" s="68" t="s">
        <v>3872</v>
      </c>
      <c r="L1485" s="68" t="s">
        <v>6159</v>
      </c>
      <c r="M1485" s="19" t="str">
        <f>VLOOKUP($A1485,'[4]TOM T'!$C:$D,2,FALSE)</f>
        <v>Generic products details</v>
      </c>
      <c r="N1485" s="19" t="str">
        <f>IF((COUNTIF($G1485:$L1485,"Global Category")+COUNTIF($G1485:$L1485,"Regional Category"))&gt;0,"YES","")</f>
        <v/>
      </c>
      <c r="O1485" s="20" t="s">
        <v>3872</v>
      </c>
      <c r="P1485" s="93"/>
      <c r="Q1485" s="93"/>
      <c r="R1485" s="93"/>
      <c r="S1485" s="93"/>
      <c r="T1485" s="93"/>
      <c r="U1485" s="93"/>
      <c r="V1485" s="22"/>
    </row>
    <row r="1486" spans="1:22" ht="127.5" x14ac:dyDescent="0.45">
      <c r="A1486" s="18">
        <v>3402</v>
      </c>
      <c r="B1486" s="7" t="s">
        <v>2860</v>
      </c>
      <c r="C1486" s="7" t="s">
        <v>5138</v>
      </c>
      <c r="D1486" s="3" t="s">
        <v>2847</v>
      </c>
      <c r="E1486" s="3" t="s">
        <v>2846</v>
      </c>
      <c r="F1486" s="3" t="s">
        <v>6158</v>
      </c>
      <c r="G1486" s="20" t="s">
        <v>3873</v>
      </c>
      <c r="H1486" s="68" t="s">
        <v>6159</v>
      </c>
      <c r="I1486" s="68" t="s">
        <v>3873</v>
      </c>
      <c r="J1486" s="68" t="s">
        <v>6159</v>
      </c>
      <c r="K1486" s="68" t="s">
        <v>3873</v>
      </c>
      <c r="L1486" s="68" t="s">
        <v>6159</v>
      </c>
      <c r="M1486" s="19" t="str">
        <f>VLOOKUP($A1486,'[4]TOM T'!$C:$D,2,FALSE)</f>
        <v>Generic products details</v>
      </c>
      <c r="N1486" s="19" t="str">
        <f>IF((COUNTIF($G1486:$L1486,"Global Category")+COUNTIF($G1486:$L1486,"Regional Category"))&gt;0,"YES","")</f>
        <v/>
      </c>
      <c r="O1486" s="92" t="s">
        <v>3873</v>
      </c>
      <c r="P1486" s="93"/>
      <c r="Q1486" s="93"/>
      <c r="R1486" s="93"/>
      <c r="S1486" s="93"/>
      <c r="T1486" s="93"/>
      <c r="U1486" s="93"/>
      <c r="V1486" s="22"/>
    </row>
    <row r="1487" spans="1:22" ht="114.75" x14ac:dyDescent="0.45">
      <c r="A1487" s="18">
        <v>3409</v>
      </c>
      <c r="B1487" s="7" t="s">
        <v>2861</v>
      </c>
      <c r="C1487" s="7" t="s">
        <v>5139</v>
      </c>
      <c r="D1487" s="3" t="s">
        <v>107</v>
      </c>
      <c r="E1487" s="3" t="s">
        <v>108</v>
      </c>
      <c r="F1487" s="3" t="s">
        <v>6158</v>
      </c>
      <c r="G1487" s="20" t="s">
        <v>3872</v>
      </c>
      <c r="H1487" s="68" t="s">
        <v>6159</v>
      </c>
      <c r="I1487" s="68" t="s">
        <v>3872</v>
      </c>
      <c r="J1487" s="68" t="s">
        <v>6159</v>
      </c>
      <c r="K1487" s="68" t="s">
        <v>3872</v>
      </c>
      <c r="L1487" s="68" t="s">
        <v>6159</v>
      </c>
      <c r="M1487" s="19" t="str">
        <f>VLOOKUP($A1487,'[4]TOM T'!$C:$D,2,FALSE)</f>
        <v>Miscellaneous</v>
      </c>
      <c r="N1487" s="19" t="str">
        <f>IF((COUNTIF($G1487:$L1487,"Global Category")+COUNTIF($G1487:$L1487,"Regional Category"))&gt;0,"YES","")</f>
        <v/>
      </c>
      <c r="O1487" s="20" t="s">
        <v>3872</v>
      </c>
      <c r="P1487" s="93"/>
      <c r="Q1487" s="93"/>
      <c r="R1487" s="93"/>
      <c r="S1487" s="93"/>
      <c r="T1487" s="93"/>
      <c r="U1487" s="93"/>
      <c r="V1487" s="22"/>
    </row>
    <row r="1488" spans="1:22" ht="127.5" x14ac:dyDescent="0.45">
      <c r="A1488" s="18">
        <v>3410</v>
      </c>
      <c r="B1488" s="7" t="s">
        <v>2862</v>
      </c>
      <c r="C1488" s="7" t="s">
        <v>5140</v>
      </c>
      <c r="D1488" s="3" t="s">
        <v>110</v>
      </c>
      <c r="E1488" s="3" t="s">
        <v>111</v>
      </c>
      <c r="F1488" s="3" t="s">
        <v>6158</v>
      </c>
      <c r="G1488" s="20" t="s">
        <v>3873</v>
      </c>
      <c r="H1488" s="68" t="s">
        <v>6159</v>
      </c>
      <c r="I1488" s="68" t="s">
        <v>3873</v>
      </c>
      <c r="J1488" s="68" t="s">
        <v>6159</v>
      </c>
      <c r="K1488" s="68" t="s">
        <v>3873</v>
      </c>
      <c r="L1488" s="68" t="s">
        <v>6159</v>
      </c>
      <c r="M1488" s="19" t="str">
        <f>VLOOKUP($A1488,'[4]TOM T'!$C:$D,2,FALSE)</f>
        <v>Miscellaneous</v>
      </c>
      <c r="N1488" s="19" t="str">
        <f>IF((COUNTIF($G1488:$L1488,"Global Category")+COUNTIF($G1488:$L1488,"Regional Category"))&gt;0,"YES","")</f>
        <v/>
      </c>
      <c r="O1488" s="92" t="s">
        <v>3873</v>
      </c>
      <c r="P1488" s="93"/>
      <c r="Q1488" s="93"/>
      <c r="R1488" s="93"/>
      <c r="S1488" s="93"/>
      <c r="T1488" s="93"/>
      <c r="U1488" s="93"/>
      <c r="V1488" s="22"/>
    </row>
    <row r="1489" spans="1:22" ht="127.5" x14ac:dyDescent="0.45">
      <c r="A1489" s="18">
        <v>3411</v>
      </c>
      <c r="B1489" s="7" t="s">
        <v>2863</v>
      </c>
      <c r="C1489" s="7" t="s">
        <v>5141</v>
      </c>
      <c r="D1489" s="3" t="s">
        <v>113</v>
      </c>
      <c r="E1489" s="3" t="s">
        <v>114</v>
      </c>
      <c r="F1489" s="3" t="s">
        <v>6158</v>
      </c>
      <c r="G1489" s="20" t="s">
        <v>3873</v>
      </c>
      <c r="H1489" s="68" t="s">
        <v>6159</v>
      </c>
      <c r="I1489" s="68" t="s">
        <v>3873</v>
      </c>
      <c r="J1489" s="68" t="s">
        <v>6159</v>
      </c>
      <c r="K1489" s="68" t="s">
        <v>3873</v>
      </c>
      <c r="L1489" s="68" t="s">
        <v>6159</v>
      </c>
      <c r="M1489" s="19" t="str">
        <f>VLOOKUP($A1489,'[4]TOM T'!$C:$D,2,FALSE)</f>
        <v>Miscellaneous</v>
      </c>
      <c r="N1489" s="19" t="str">
        <f>IF((COUNTIF($G1489:$L1489,"Global Category")+COUNTIF($G1489:$L1489,"Regional Category"))&gt;0,"YES","")</f>
        <v/>
      </c>
      <c r="O1489" s="92" t="s">
        <v>3873</v>
      </c>
      <c r="P1489" s="93"/>
      <c r="Q1489" s="93"/>
      <c r="R1489" s="93"/>
      <c r="S1489" s="93"/>
      <c r="T1489" s="93"/>
      <c r="U1489" s="93"/>
      <c r="V1489" s="22"/>
    </row>
    <row r="1490" spans="1:22" ht="127.5" x14ac:dyDescent="0.45">
      <c r="A1490" s="18">
        <v>3412</v>
      </c>
      <c r="B1490" s="7" t="s">
        <v>2864</v>
      </c>
      <c r="C1490" s="7" t="s">
        <v>5142</v>
      </c>
      <c r="D1490" s="3" t="s">
        <v>116</v>
      </c>
      <c r="E1490" s="3" t="s">
        <v>117</v>
      </c>
      <c r="F1490" s="3" t="s">
        <v>6158</v>
      </c>
      <c r="G1490" s="20" t="s">
        <v>3873</v>
      </c>
      <c r="H1490" s="68" t="s">
        <v>6159</v>
      </c>
      <c r="I1490" s="68" t="s">
        <v>3873</v>
      </c>
      <c r="J1490" s="68" t="s">
        <v>6159</v>
      </c>
      <c r="K1490" s="68" t="s">
        <v>3873</v>
      </c>
      <c r="L1490" s="68" t="s">
        <v>6159</v>
      </c>
      <c r="M1490" s="19" t="str">
        <f>VLOOKUP($A1490,'[4]TOM T'!$C:$D,2,FALSE)</f>
        <v>Miscellaneous</v>
      </c>
      <c r="N1490" s="19" t="str">
        <f>IF((COUNTIF($G1490:$L1490,"Global Category")+COUNTIF($G1490:$L1490,"Regional Category"))&gt;0,"YES","")</f>
        <v/>
      </c>
      <c r="O1490" s="92" t="s">
        <v>3873</v>
      </c>
      <c r="P1490" s="93"/>
      <c r="Q1490" s="93"/>
      <c r="R1490" s="93"/>
      <c r="S1490" s="93"/>
      <c r="T1490" s="93"/>
      <c r="U1490" s="93"/>
      <c r="V1490" s="22"/>
    </row>
    <row r="1491" spans="1:22" ht="127.5" x14ac:dyDescent="0.45">
      <c r="A1491" s="18">
        <v>3413</v>
      </c>
      <c r="B1491" s="7" t="s">
        <v>2865</v>
      </c>
      <c r="C1491" s="7" t="s">
        <v>5143</v>
      </c>
      <c r="D1491" s="3" t="s">
        <v>119</v>
      </c>
      <c r="E1491" s="3" t="s">
        <v>3875</v>
      </c>
      <c r="F1491" s="3" t="s">
        <v>6158</v>
      </c>
      <c r="G1491" s="20" t="s">
        <v>3873</v>
      </c>
      <c r="H1491" s="68" t="s">
        <v>6159</v>
      </c>
      <c r="I1491" s="68" t="s">
        <v>3873</v>
      </c>
      <c r="J1491" s="68" t="s">
        <v>6159</v>
      </c>
      <c r="K1491" s="68" t="s">
        <v>3873</v>
      </c>
      <c r="L1491" s="68" t="s">
        <v>6159</v>
      </c>
      <c r="M1491" s="19" t="str">
        <f>VLOOKUP($A1491,'[4]TOM T'!$C:$D,2,FALSE)</f>
        <v>Miscellaneous</v>
      </c>
      <c r="N1491" s="19" t="str">
        <f>IF((COUNTIF($G1491:$L1491,"Global Category")+COUNTIF($G1491:$L1491,"Regional Category"))&gt;0,"YES","")</f>
        <v/>
      </c>
      <c r="O1491" s="92" t="s">
        <v>3873</v>
      </c>
      <c r="P1491" s="93"/>
      <c r="Q1491" s="93"/>
      <c r="R1491" s="93"/>
      <c r="S1491" s="93"/>
      <c r="T1491" s="93"/>
      <c r="U1491" s="93"/>
      <c r="V1491" s="22"/>
    </row>
    <row r="1492" spans="1:22" ht="114.75" x14ac:dyDescent="0.45">
      <c r="A1492" s="8">
        <v>3428</v>
      </c>
      <c r="B1492" s="7" t="s">
        <v>2866</v>
      </c>
      <c r="C1492" s="7" t="s">
        <v>5144</v>
      </c>
      <c r="D1492" s="3" t="s">
        <v>107</v>
      </c>
      <c r="E1492" s="3" t="s">
        <v>108</v>
      </c>
      <c r="F1492" s="3" t="s">
        <v>6158</v>
      </c>
      <c r="G1492" s="11" t="s">
        <v>3878</v>
      </c>
      <c r="H1492" s="68" t="s">
        <v>6159</v>
      </c>
      <c r="I1492" s="69" t="s">
        <v>3689</v>
      </c>
      <c r="J1492" s="68" t="s">
        <v>6159</v>
      </c>
      <c r="K1492" s="68" t="s">
        <v>3878</v>
      </c>
      <c r="L1492" s="68" t="s">
        <v>6159</v>
      </c>
      <c r="M1492" s="19" t="str">
        <f>VLOOKUP($A1492,'[4]TOM T'!$C:$D,2,FALSE)</f>
        <v>Out of scope</v>
      </c>
      <c r="N1492" s="19" t="str">
        <f>IF((COUNTIF($G1492:$L1492,"Global Category")+COUNTIF($G1492:$L1492,"Regional Category"))&gt;0,"YES","")</f>
        <v/>
      </c>
      <c r="O1492" s="134" t="s">
        <v>3878</v>
      </c>
      <c r="P1492" s="93"/>
      <c r="Q1492" s="93"/>
      <c r="R1492" s="93"/>
      <c r="S1492" s="93"/>
      <c r="T1492" s="93"/>
      <c r="U1492" s="93"/>
      <c r="V1492" s="22"/>
    </row>
    <row r="1493" spans="1:22" ht="114.75" x14ac:dyDescent="0.45">
      <c r="A1493" s="18">
        <v>3433</v>
      </c>
      <c r="B1493" s="7" t="s">
        <v>2867</v>
      </c>
      <c r="C1493" s="7" t="s">
        <v>5145</v>
      </c>
      <c r="D1493" s="3" t="s">
        <v>107</v>
      </c>
      <c r="E1493" s="3" t="s">
        <v>108</v>
      </c>
      <c r="F1493" s="3" t="s">
        <v>6158</v>
      </c>
      <c r="G1493" s="20" t="s">
        <v>3872</v>
      </c>
      <c r="H1493" s="68" t="s">
        <v>6159</v>
      </c>
      <c r="I1493" s="68" t="s">
        <v>3872</v>
      </c>
      <c r="J1493" s="68" t="s">
        <v>6159</v>
      </c>
      <c r="K1493" s="68" t="s">
        <v>3872</v>
      </c>
      <c r="L1493" s="68" t="s">
        <v>6159</v>
      </c>
      <c r="M1493" s="19" t="str">
        <f>VLOOKUP($A1493,'[4]TOM T'!$C:$D,2,FALSE)</f>
        <v>Certifications &amp; Traceability &amp; Sustainability</v>
      </c>
      <c r="N1493" s="19" t="str">
        <f>IF((COUNTIF($G1493:$L1493,"Global Category")+COUNTIF($G1493:$L1493,"Regional Category"))&gt;0,"YES","")</f>
        <v/>
      </c>
      <c r="O1493" s="20" t="s">
        <v>3872</v>
      </c>
      <c r="P1493" s="93"/>
      <c r="Q1493" s="93"/>
      <c r="R1493" s="93"/>
      <c r="S1493" s="93"/>
      <c r="T1493" s="93"/>
      <c r="U1493" s="93"/>
      <c r="V1493" s="22"/>
    </row>
    <row r="1494" spans="1:22" ht="114.75" x14ac:dyDescent="0.45">
      <c r="A1494" s="18">
        <v>3434</v>
      </c>
      <c r="B1494" s="7" t="s">
        <v>2868</v>
      </c>
      <c r="C1494" s="7" t="s">
        <v>5146</v>
      </c>
      <c r="D1494" s="3" t="s">
        <v>110</v>
      </c>
      <c r="E1494" s="3" t="s">
        <v>111</v>
      </c>
      <c r="F1494" s="3" t="s">
        <v>6158</v>
      </c>
      <c r="G1494" s="20" t="s">
        <v>3873</v>
      </c>
      <c r="H1494" s="68" t="s">
        <v>6159</v>
      </c>
      <c r="I1494" s="68" t="s">
        <v>3873</v>
      </c>
      <c r="J1494" s="68" t="s">
        <v>6159</v>
      </c>
      <c r="K1494" s="68" t="s">
        <v>3873</v>
      </c>
      <c r="L1494" s="68" t="s">
        <v>6159</v>
      </c>
      <c r="M1494" s="19" t="str">
        <f>VLOOKUP($A1494,'[4]TOM T'!$C:$D,2,FALSE)</f>
        <v>Certifications &amp; Traceability &amp; Sustainability</v>
      </c>
      <c r="N1494" s="19" t="str">
        <f>IF((COUNTIF($G1494:$L1494,"Global Category")+COUNTIF($G1494:$L1494,"Regional Category"))&gt;0,"YES","")</f>
        <v/>
      </c>
      <c r="O1494" s="134" t="s">
        <v>3873</v>
      </c>
      <c r="P1494" s="93"/>
      <c r="Q1494" s="93"/>
      <c r="R1494" s="93"/>
      <c r="S1494" s="93"/>
      <c r="T1494" s="93"/>
      <c r="U1494" s="93"/>
      <c r="V1494" s="22"/>
    </row>
    <row r="1495" spans="1:22" ht="114.75" x14ac:dyDescent="0.45">
      <c r="A1495" s="18">
        <v>3435</v>
      </c>
      <c r="B1495" s="7" t="s">
        <v>2869</v>
      </c>
      <c r="C1495" s="7" t="s">
        <v>5147</v>
      </c>
      <c r="D1495" s="3" t="s">
        <v>113</v>
      </c>
      <c r="E1495" s="3" t="s">
        <v>114</v>
      </c>
      <c r="F1495" s="3" t="s">
        <v>6158</v>
      </c>
      <c r="G1495" s="20" t="s">
        <v>3873</v>
      </c>
      <c r="H1495" s="68" t="s">
        <v>6159</v>
      </c>
      <c r="I1495" s="68" t="s">
        <v>3873</v>
      </c>
      <c r="J1495" s="68" t="s">
        <v>6159</v>
      </c>
      <c r="K1495" s="68" t="s">
        <v>3873</v>
      </c>
      <c r="L1495" s="68" t="s">
        <v>6159</v>
      </c>
      <c r="M1495" s="19" t="str">
        <f>VLOOKUP($A1495,'[4]TOM T'!$C:$D,2,FALSE)</f>
        <v>Certifications &amp; Traceability &amp; Sustainability</v>
      </c>
      <c r="N1495" s="19" t="str">
        <f>IF((COUNTIF($G1495:$L1495,"Global Category")+COUNTIF($G1495:$L1495,"Regional Category"))&gt;0,"YES","")</f>
        <v/>
      </c>
      <c r="O1495" s="92" t="s">
        <v>3873</v>
      </c>
      <c r="P1495" s="93"/>
      <c r="Q1495" s="93"/>
      <c r="R1495" s="93"/>
      <c r="S1495" s="93"/>
      <c r="T1495" s="93"/>
      <c r="U1495" s="93"/>
      <c r="V1495" s="22"/>
    </row>
    <row r="1496" spans="1:22" ht="127.5" x14ac:dyDescent="0.45">
      <c r="A1496" s="18">
        <v>3436</v>
      </c>
      <c r="B1496" s="7" t="s">
        <v>2870</v>
      </c>
      <c r="C1496" s="7" t="s">
        <v>5148</v>
      </c>
      <c r="D1496" s="3" t="s">
        <v>116</v>
      </c>
      <c r="E1496" s="3" t="s">
        <v>117</v>
      </c>
      <c r="F1496" s="3" t="s">
        <v>6158</v>
      </c>
      <c r="G1496" s="20" t="s">
        <v>3873</v>
      </c>
      <c r="H1496" s="68" t="s">
        <v>6159</v>
      </c>
      <c r="I1496" s="68" t="s">
        <v>3873</v>
      </c>
      <c r="J1496" s="68" t="s">
        <v>6159</v>
      </c>
      <c r="K1496" s="68" t="s">
        <v>3873</v>
      </c>
      <c r="L1496" s="68" t="s">
        <v>6159</v>
      </c>
      <c r="M1496" s="19" t="str">
        <f>VLOOKUP($A1496,'[4]TOM T'!$C:$D,2,FALSE)</f>
        <v>Certifications &amp; Traceability &amp; Sustainability</v>
      </c>
      <c r="N1496" s="19" t="str">
        <f>IF((COUNTIF($G1496:$L1496,"Global Category")+COUNTIF($G1496:$L1496,"Regional Category"))&gt;0,"YES","")</f>
        <v/>
      </c>
      <c r="O1496" s="134" t="s">
        <v>3873</v>
      </c>
      <c r="P1496" s="93"/>
      <c r="Q1496" s="93"/>
      <c r="R1496" s="93"/>
      <c r="S1496" s="93"/>
      <c r="T1496" s="93"/>
      <c r="U1496" s="93"/>
      <c r="V1496" s="22"/>
    </row>
    <row r="1497" spans="1:22" ht="114.75" x14ac:dyDescent="0.45">
      <c r="A1497" s="18">
        <v>3437</v>
      </c>
      <c r="B1497" s="7" t="s">
        <v>2871</v>
      </c>
      <c r="C1497" s="7" t="s">
        <v>5149</v>
      </c>
      <c r="D1497" s="3" t="s">
        <v>119</v>
      </c>
      <c r="E1497" s="3" t="s">
        <v>3875</v>
      </c>
      <c r="F1497" s="3" t="s">
        <v>6158</v>
      </c>
      <c r="G1497" s="20" t="s">
        <v>3873</v>
      </c>
      <c r="H1497" s="68" t="s">
        <v>6159</v>
      </c>
      <c r="I1497" s="68" t="s">
        <v>3873</v>
      </c>
      <c r="J1497" s="68" t="s">
        <v>6159</v>
      </c>
      <c r="K1497" s="68" t="s">
        <v>3873</v>
      </c>
      <c r="L1497" s="68" t="s">
        <v>6159</v>
      </c>
      <c r="M1497" s="19" t="str">
        <f>VLOOKUP($A1497,'[4]TOM T'!$C:$D,2,FALSE)</f>
        <v>Certifications &amp; Traceability &amp; Sustainability</v>
      </c>
      <c r="N1497" s="19" t="str">
        <f>IF((COUNTIF($G1497:$L1497,"Global Category")+COUNTIF($G1497:$L1497,"Regional Category"))&gt;0,"YES","")</f>
        <v/>
      </c>
      <c r="O1497" s="92" t="s">
        <v>3873</v>
      </c>
      <c r="P1497" s="93"/>
      <c r="Q1497" s="93"/>
      <c r="R1497" s="93"/>
      <c r="S1497" s="93"/>
      <c r="T1497" s="93"/>
      <c r="U1497" s="93"/>
      <c r="V1497" s="22"/>
    </row>
    <row r="1498" spans="1:22" ht="127.5" x14ac:dyDescent="0.45">
      <c r="A1498" s="8">
        <v>3446</v>
      </c>
      <c r="B1498" s="7" t="s">
        <v>2872</v>
      </c>
      <c r="C1498" s="7" t="s">
        <v>5150</v>
      </c>
      <c r="D1498" s="3" t="s">
        <v>107</v>
      </c>
      <c r="E1498" s="3" t="s">
        <v>108</v>
      </c>
      <c r="F1498" s="3" t="s">
        <v>6158</v>
      </c>
      <c r="G1498" s="11" t="s">
        <v>3878</v>
      </c>
      <c r="H1498" s="68" t="s">
        <v>6159</v>
      </c>
      <c r="I1498" s="69" t="s">
        <v>3689</v>
      </c>
      <c r="J1498" s="68" t="s">
        <v>6159</v>
      </c>
      <c r="K1498" s="68" t="s">
        <v>3878</v>
      </c>
      <c r="L1498" s="68" t="s">
        <v>6159</v>
      </c>
      <c r="M1498" s="19" t="str">
        <f>VLOOKUP($A1498,'[4]TOM T'!$C:$D,2,FALSE)</f>
        <v>Discussion</v>
      </c>
      <c r="N1498" s="19" t="str">
        <f>IF((COUNTIF($G1498:$L1498,"Global Category")+COUNTIF($G1498:$L1498,"Regional Category"))&gt;0,"YES","")</f>
        <v/>
      </c>
      <c r="O1498" s="134" t="s">
        <v>3878</v>
      </c>
      <c r="P1498" s="93"/>
      <c r="Q1498" s="93"/>
      <c r="R1498" s="93"/>
      <c r="S1498" s="93"/>
      <c r="T1498" s="93"/>
      <c r="U1498" s="93"/>
      <c r="V1498" s="22"/>
    </row>
    <row r="1499" spans="1:22" ht="114.75" x14ac:dyDescent="0.45">
      <c r="A1499" s="18">
        <v>3447</v>
      </c>
      <c r="B1499" s="7" t="s">
        <v>2873</v>
      </c>
      <c r="C1499" s="7" t="s">
        <v>5151</v>
      </c>
      <c r="D1499" s="3" t="s">
        <v>110</v>
      </c>
      <c r="E1499" s="3" t="s">
        <v>111</v>
      </c>
      <c r="F1499" s="3" t="s">
        <v>6158</v>
      </c>
      <c r="G1499" s="20" t="s">
        <v>3873</v>
      </c>
      <c r="H1499" s="68" t="s">
        <v>6159</v>
      </c>
      <c r="I1499" s="68" t="s">
        <v>3873</v>
      </c>
      <c r="J1499" s="68" t="s">
        <v>6159</v>
      </c>
      <c r="K1499" s="68" t="s">
        <v>3873</v>
      </c>
      <c r="L1499" s="68" t="s">
        <v>6159</v>
      </c>
      <c r="M1499" s="19" t="str">
        <f>VLOOKUP($A1499,'[4]TOM T'!$C:$D,2,FALSE)</f>
        <v>Discussion</v>
      </c>
      <c r="N1499" s="19" t="str">
        <f>IF((COUNTIF($G1499:$L1499,"Global Category")+COUNTIF($G1499:$L1499,"Regional Category"))&gt;0,"YES","")</f>
        <v/>
      </c>
      <c r="O1499" s="134" t="s">
        <v>3873</v>
      </c>
      <c r="P1499" s="93"/>
      <c r="Q1499" s="93"/>
      <c r="R1499" s="93"/>
      <c r="S1499" s="93"/>
      <c r="T1499" s="93"/>
      <c r="U1499" s="93"/>
      <c r="V1499" s="22"/>
    </row>
    <row r="1500" spans="1:22" ht="102" x14ac:dyDescent="0.45">
      <c r="A1500" s="18">
        <v>3448</v>
      </c>
      <c r="B1500" s="7" t="s">
        <v>2874</v>
      </c>
      <c r="C1500" s="7" t="s">
        <v>5152</v>
      </c>
      <c r="D1500" s="3" t="s">
        <v>113</v>
      </c>
      <c r="E1500" s="3" t="s">
        <v>114</v>
      </c>
      <c r="F1500" s="3" t="s">
        <v>6158</v>
      </c>
      <c r="G1500" s="20" t="s">
        <v>3873</v>
      </c>
      <c r="H1500" s="68" t="s">
        <v>6159</v>
      </c>
      <c r="I1500" s="68" t="s">
        <v>3873</v>
      </c>
      <c r="J1500" s="68" t="s">
        <v>6159</v>
      </c>
      <c r="K1500" s="68" t="s">
        <v>3873</v>
      </c>
      <c r="L1500" s="68" t="s">
        <v>6159</v>
      </c>
      <c r="M1500" s="19" t="str">
        <f>VLOOKUP($A1500,'[4]TOM T'!$C:$D,2,FALSE)</f>
        <v>Discussion</v>
      </c>
      <c r="N1500" s="19" t="str">
        <f>IF((COUNTIF($G1500:$L1500,"Global Category")+COUNTIF($G1500:$L1500,"Regional Category"))&gt;0,"YES","")</f>
        <v/>
      </c>
      <c r="O1500" s="92" t="s">
        <v>3873</v>
      </c>
      <c r="P1500" s="93"/>
      <c r="Q1500" s="93"/>
      <c r="R1500" s="93"/>
      <c r="S1500" s="93"/>
      <c r="T1500" s="93"/>
      <c r="U1500" s="93"/>
      <c r="V1500" s="22"/>
    </row>
    <row r="1501" spans="1:22" ht="114.75" x14ac:dyDescent="0.45">
      <c r="A1501" s="18">
        <v>3449</v>
      </c>
      <c r="B1501" s="7" t="s">
        <v>2875</v>
      </c>
      <c r="C1501" s="7" t="s">
        <v>5153</v>
      </c>
      <c r="D1501" s="3" t="s">
        <v>116</v>
      </c>
      <c r="E1501" s="3" t="s">
        <v>117</v>
      </c>
      <c r="F1501" s="3" t="s">
        <v>6158</v>
      </c>
      <c r="G1501" s="20" t="s">
        <v>3873</v>
      </c>
      <c r="H1501" s="68" t="s">
        <v>6159</v>
      </c>
      <c r="I1501" s="68" t="s">
        <v>3873</v>
      </c>
      <c r="J1501" s="68" t="s">
        <v>6159</v>
      </c>
      <c r="K1501" s="68" t="s">
        <v>3873</v>
      </c>
      <c r="L1501" s="68" t="s">
        <v>6159</v>
      </c>
      <c r="M1501" s="19" t="str">
        <f>VLOOKUP($A1501,'[4]TOM T'!$C:$D,2,FALSE)</f>
        <v>Discussion</v>
      </c>
      <c r="N1501" s="19" t="str">
        <f>IF((COUNTIF($G1501:$L1501,"Global Category")+COUNTIF($G1501:$L1501,"Regional Category"))&gt;0,"YES","")</f>
        <v/>
      </c>
      <c r="O1501" s="134" t="s">
        <v>3873</v>
      </c>
      <c r="P1501" s="93"/>
      <c r="Q1501" s="93"/>
      <c r="R1501" s="93"/>
      <c r="S1501" s="93"/>
      <c r="T1501" s="93"/>
      <c r="U1501" s="93"/>
      <c r="V1501" s="22"/>
    </row>
    <row r="1502" spans="1:22" ht="127.5" x14ac:dyDescent="0.45">
      <c r="A1502" s="18">
        <v>3450</v>
      </c>
      <c r="B1502" s="7" t="s">
        <v>2876</v>
      </c>
      <c r="C1502" s="7" t="s">
        <v>5154</v>
      </c>
      <c r="D1502" s="3" t="s">
        <v>119</v>
      </c>
      <c r="E1502" s="3" t="s">
        <v>3875</v>
      </c>
      <c r="F1502" s="3" t="s">
        <v>6158</v>
      </c>
      <c r="G1502" s="20" t="s">
        <v>3873</v>
      </c>
      <c r="H1502" s="68" t="s">
        <v>6159</v>
      </c>
      <c r="I1502" s="68" t="s">
        <v>3873</v>
      </c>
      <c r="J1502" s="68" t="s">
        <v>6159</v>
      </c>
      <c r="K1502" s="68" t="s">
        <v>3873</v>
      </c>
      <c r="L1502" s="68" t="s">
        <v>6159</v>
      </c>
      <c r="M1502" s="19" t="str">
        <f>VLOOKUP($A1502,'[4]TOM T'!$C:$D,2,FALSE)</f>
        <v>Discussion</v>
      </c>
      <c r="N1502" s="19" t="str">
        <f>IF((COUNTIF($G1502:$L1502,"Global Category")+COUNTIF($G1502:$L1502,"Regional Category"))&gt;0,"YES","")</f>
        <v/>
      </c>
      <c r="O1502" s="134" t="s">
        <v>3873</v>
      </c>
      <c r="P1502" s="93"/>
      <c r="Q1502" s="93"/>
      <c r="R1502" s="93"/>
      <c r="S1502" s="93"/>
      <c r="T1502" s="93"/>
      <c r="U1502" s="93"/>
      <c r="V1502" s="22"/>
    </row>
    <row r="1503" spans="1:22" ht="127.5" x14ac:dyDescent="0.45">
      <c r="A1503" s="8">
        <v>3465</v>
      </c>
      <c r="B1503" s="7" t="s">
        <v>2877</v>
      </c>
      <c r="C1503" s="7" t="s">
        <v>5155</v>
      </c>
      <c r="D1503" s="3" t="s">
        <v>107</v>
      </c>
      <c r="E1503" s="3" t="s">
        <v>108</v>
      </c>
      <c r="F1503" s="3" t="s">
        <v>6158</v>
      </c>
      <c r="G1503" s="11" t="s">
        <v>3878</v>
      </c>
      <c r="H1503" s="68" t="s">
        <v>6159</v>
      </c>
      <c r="I1503" s="69" t="s">
        <v>3689</v>
      </c>
      <c r="J1503" s="68" t="s">
        <v>6159</v>
      </c>
      <c r="K1503" s="68" t="s">
        <v>3878</v>
      </c>
      <c r="L1503" s="68" t="s">
        <v>6159</v>
      </c>
      <c r="M1503" s="19" t="str">
        <f>VLOOKUP($A1503,'[4]TOM T'!$C:$D,2,FALSE)</f>
        <v>Discussion</v>
      </c>
      <c r="N1503" s="19" t="str">
        <f>IF((COUNTIF($G1503:$L1503,"Global Category")+COUNTIF($G1503:$L1503,"Regional Category"))&gt;0,"YES","")</f>
        <v/>
      </c>
      <c r="O1503" s="134" t="s">
        <v>3878</v>
      </c>
      <c r="P1503" s="93"/>
      <c r="Q1503" s="93"/>
      <c r="R1503" s="93"/>
      <c r="S1503" s="93"/>
      <c r="T1503" s="93"/>
      <c r="U1503" s="93"/>
      <c r="V1503" s="22"/>
    </row>
    <row r="1504" spans="1:22" ht="127.5" x14ac:dyDescent="0.45">
      <c r="A1504" s="18">
        <v>3466</v>
      </c>
      <c r="B1504" s="7" t="s">
        <v>2878</v>
      </c>
      <c r="C1504" s="7" t="s">
        <v>5156</v>
      </c>
      <c r="D1504" s="3" t="s">
        <v>110</v>
      </c>
      <c r="E1504" s="3" t="s">
        <v>111</v>
      </c>
      <c r="F1504" s="3" t="s">
        <v>6158</v>
      </c>
      <c r="G1504" s="20" t="s">
        <v>3873</v>
      </c>
      <c r="H1504" s="68" t="s">
        <v>6159</v>
      </c>
      <c r="I1504" s="68" t="s">
        <v>3873</v>
      </c>
      <c r="J1504" s="68" t="s">
        <v>6159</v>
      </c>
      <c r="K1504" s="68" t="s">
        <v>3873</v>
      </c>
      <c r="L1504" s="68" t="s">
        <v>6159</v>
      </c>
      <c r="M1504" s="19" t="str">
        <f>VLOOKUP($A1504,'[4]TOM T'!$C:$D,2,FALSE)</f>
        <v>Discussion</v>
      </c>
      <c r="N1504" s="19" t="str">
        <f>IF((COUNTIF($G1504:$L1504,"Global Category")+COUNTIF($G1504:$L1504,"Regional Category"))&gt;0,"YES","")</f>
        <v/>
      </c>
      <c r="O1504" s="134" t="s">
        <v>3873</v>
      </c>
      <c r="P1504" s="93"/>
      <c r="Q1504" s="93"/>
      <c r="R1504" s="93"/>
      <c r="S1504" s="93"/>
      <c r="T1504" s="93"/>
      <c r="U1504" s="93"/>
      <c r="V1504" s="22"/>
    </row>
    <row r="1505" spans="1:22" ht="127.5" x14ac:dyDescent="0.45">
      <c r="A1505" s="18">
        <v>3467</v>
      </c>
      <c r="B1505" s="7" t="s">
        <v>2879</v>
      </c>
      <c r="C1505" s="7" t="s">
        <v>5157</v>
      </c>
      <c r="D1505" s="3" t="s">
        <v>113</v>
      </c>
      <c r="E1505" s="3" t="s">
        <v>114</v>
      </c>
      <c r="F1505" s="3" t="s">
        <v>6158</v>
      </c>
      <c r="G1505" s="20" t="s">
        <v>3873</v>
      </c>
      <c r="H1505" s="68" t="s">
        <v>6159</v>
      </c>
      <c r="I1505" s="68" t="s">
        <v>3873</v>
      </c>
      <c r="J1505" s="68" t="s">
        <v>6159</v>
      </c>
      <c r="K1505" s="68" t="s">
        <v>3873</v>
      </c>
      <c r="L1505" s="68" t="s">
        <v>6159</v>
      </c>
      <c r="M1505" s="19" t="str">
        <f>VLOOKUP($A1505,'[4]TOM T'!$C:$D,2,FALSE)</f>
        <v>Discussion</v>
      </c>
      <c r="N1505" s="19" t="str">
        <f>IF((COUNTIF($G1505:$L1505,"Global Category")+COUNTIF($G1505:$L1505,"Regional Category"))&gt;0,"YES","")</f>
        <v/>
      </c>
      <c r="O1505" s="134" t="s">
        <v>3873</v>
      </c>
      <c r="P1505" s="93"/>
      <c r="Q1505" s="93"/>
      <c r="R1505" s="93"/>
      <c r="S1505" s="93"/>
      <c r="T1505" s="93"/>
      <c r="U1505" s="93"/>
      <c r="V1505" s="22"/>
    </row>
    <row r="1506" spans="1:22" ht="114.75" x14ac:dyDescent="0.45">
      <c r="A1506" s="18">
        <v>3468</v>
      </c>
      <c r="B1506" s="7" t="s">
        <v>2880</v>
      </c>
      <c r="C1506" s="7" t="s">
        <v>5158</v>
      </c>
      <c r="D1506" s="3" t="s">
        <v>116</v>
      </c>
      <c r="E1506" s="3" t="s">
        <v>117</v>
      </c>
      <c r="F1506" s="3" t="s">
        <v>6158</v>
      </c>
      <c r="G1506" s="20" t="s">
        <v>3873</v>
      </c>
      <c r="H1506" s="68" t="s">
        <v>6159</v>
      </c>
      <c r="I1506" s="68" t="s">
        <v>3873</v>
      </c>
      <c r="J1506" s="68" t="s">
        <v>6159</v>
      </c>
      <c r="K1506" s="68" t="s">
        <v>3873</v>
      </c>
      <c r="L1506" s="68" t="s">
        <v>6159</v>
      </c>
      <c r="M1506" s="19" t="str">
        <f>VLOOKUP($A1506,'[4]TOM T'!$C:$D,2,FALSE)</f>
        <v>Discussion</v>
      </c>
      <c r="N1506" s="19" t="str">
        <f>IF((COUNTIF($G1506:$L1506,"Global Category")+COUNTIF($G1506:$L1506,"Regional Category"))&gt;0,"YES","")</f>
        <v/>
      </c>
      <c r="O1506" s="92" t="s">
        <v>3873</v>
      </c>
      <c r="P1506" s="93"/>
      <c r="Q1506" s="93"/>
      <c r="R1506" s="93"/>
      <c r="S1506" s="93"/>
      <c r="T1506" s="93"/>
      <c r="U1506" s="93"/>
      <c r="V1506" s="22"/>
    </row>
    <row r="1507" spans="1:22" ht="127.5" x14ac:dyDescent="0.45">
      <c r="A1507" s="18">
        <v>3469</v>
      </c>
      <c r="B1507" s="7" t="s">
        <v>2881</v>
      </c>
      <c r="C1507" s="7" t="s">
        <v>5159</v>
      </c>
      <c r="D1507" s="3" t="s">
        <v>119</v>
      </c>
      <c r="E1507" s="3" t="s">
        <v>3875</v>
      </c>
      <c r="F1507" s="3" t="s">
        <v>6158</v>
      </c>
      <c r="G1507" s="20" t="s">
        <v>3873</v>
      </c>
      <c r="H1507" s="68" t="s">
        <v>6159</v>
      </c>
      <c r="I1507" s="68" t="s">
        <v>3873</v>
      </c>
      <c r="J1507" s="68" t="s">
        <v>6159</v>
      </c>
      <c r="K1507" s="68" t="s">
        <v>3873</v>
      </c>
      <c r="L1507" s="68" t="s">
        <v>6159</v>
      </c>
      <c r="M1507" s="19" t="str">
        <f>VLOOKUP($A1507,'[4]TOM T'!$C:$D,2,FALSE)</f>
        <v>Discussion</v>
      </c>
      <c r="N1507" s="19" t="str">
        <f>IF((COUNTIF($G1507:$L1507,"Global Category")+COUNTIF($G1507:$L1507,"Regional Category"))&gt;0,"YES","")</f>
        <v/>
      </c>
      <c r="O1507" s="134" t="s">
        <v>3873</v>
      </c>
      <c r="P1507" s="93"/>
      <c r="Q1507" s="93"/>
      <c r="R1507" s="93"/>
      <c r="S1507" s="93"/>
      <c r="T1507" s="93"/>
      <c r="U1507" s="93"/>
      <c r="V1507" s="22"/>
    </row>
    <row r="1508" spans="1:22" ht="114.75" x14ac:dyDescent="0.45">
      <c r="A1508" s="18">
        <v>3477</v>
      </c>
      <c r="B1508" s="7" t="s">
        <v>2882</v>
      </c>
      <c r="C1508" s="7" t="s">
        <v>5160</v>
      </c>
      <c r="D1508" s="3" t="s">
        <v>2883</v>
      </c>
      <c r="E1508" s="3" t="s">
        <v>2884</v>
      </c>
      <c r="F1508" s="3" t="s">
        <v>6158</v>
      </c>
      <c r="G1508" s="20" t="s">
        <v>3872</v>
      </c>
      <c r="H1508" s="68" t="s">
        <v>6159</v>
      </c>
      <c r="I1508" s="68" t="s">
        <v>3872</v>
      </c>
      <c r="J1508" s="68" t="s">
        <v>6159</v>
      </c>
      <c r="K1508" s="68" t="s">
        <v>3872</v>
      </c>
      <c r="L1508" s="68" t="s">
        <v>6159</v>
      </c>
      <c r="M1508" s="19" t="str">
        <f>VLOOKUP($A1508,'[4]TOM T'!$C:$D,2,FALSE)</f>
        <v>Generic products details</v>
      </c>
      <c r="N1508" s="19" t="str">
        <f>IF((COUNTIF($G1508:$L1508,"Global Category")+COUNTIF($G1508:$L1508,"Regional Category"))&gt;0,"YES","")</f>
        <v/>
      </c>
      <c r="O1508" s="20" t="s">
        <v>3872</v>
      </c>
      <c r="P1508" s="93"/>
      <c r="Q1508" s="93"/>
      <c r="R1508" s="93"/>
      <c r="S1508" s="93"/>
      <c r="T1508" s="93"/>
      <c r="U1508" s="93"/>
      <c r="V1508" s="22"/>
    </row>
    <row r="1509" spans="1:22" ht="114.75" x14ac:dyDescent="0.45">
      <c r="A1509" s="18">
        <v>3478</v>
      </c>
      <c r="B1509" s="7" t="s">
        <v>2885</v>
      </c>
      <c r="C1509" s="7" t="s">
        <v>5161</v>
      </c>
      <c r="D1509" s="3" t="s">
        <v>2886</v>
      </c>
      <c r="E1509" s="3" t="s">
        <v>2887</v>
      </c>
      <c r="F1509" s="3" t="s">
        <v>6158</v>
      </c>
      <c r="G1509" s="20" t="s">
        <v>3872</v>
      </c>
      <c r="H1509" s="68" t="s">
        <v>6159</v>
      </c>
      <c r="I1509" s="68" t="s">
        <v>3872</v>
      </c>
      <c r="J1509" s="68" t="s">
        <v>6159</v>
      </c>
      <c r="K1509" s="68" t="s">
        <v>3872</v>
      </c>
      <c r="L1509" s="68" t="s">
        <v>6159</v>
      </c>
      <c r="M1509" s="19" t="str">
        <f>VLOOKUP($A1509,'[4]TOM T'!$C:$D,2,FALSE)</f>
        <v>Generic products details</v>
      </c>
      <c r="N1509" s="19" t="str">
        <f>IF((COUNTIF($G1509:$L1509,"Global Category")+COUNTIF($G1509:$L1509,"Regional Category"))&gt;0,"YES","")</f>
        <v/>
      </c>
      <c r="O1509" s="20" t="s">
        <v>3872</v>
      </c>
      <c r="P1509" s="93"/>
      <c r="Q1509" s="93"/>
      <c r="R1509" s="93"/>
      <c r="S1509" s="93"/>
      <c r="T1509" s="93"/>
      <c r="U1509" s="93"/>
      <c r="V1509" s="22"/>
    </row>
    <row r="1510" spans="1:22" ht="114.75" x14ac:dyDescent="0.45">
      <c r="A1510" s="18">
        <v>3479</v>
      </c>
      <c r="B1510" s="7" t="s">
        <v>2888</v>
      </c>
      <c r="C1510" s="7" t="s">
        <v>5162</v>
      </c>
      <c r="D1510" s="3" t="s">
        <v>2889</v>
      </c>
      <c r="E1510" s="3" t="s">
        <v>2890</v>
      </c>
      <c r="F1510" s="3" t="s">
        <v>6158</v>
      </c>
      <c r="G1510" s="20" t="s">
        <v>3872</v>
      </c>
      <c r="H1510" s="68" t="s">
        <v>6159</v>
      </c>
      <c r="I1510" s="68" t="s">
        <v>3872</v>
      </c>
      <c r="J1510" s="68" t="s">
        <v>6159</v>
      </c>
      <c r="K1510" s="68" t="s">
        <v>3872</v>
      </c>
      <c r="L1510" s="68" t="s">
        <v>6159</v>
      </c>
      <c r="M1510" s="19" t="str">
        <f>VLOOKUP($A1510,'[4]TOM T'!$C:$D,2,FALSE)</f>
        <v>Generic products details</v>
      </c>
      <c r="N1510" s="19" t="str">
        <f>IF((COUNTIF($G1510:$L1510,"Global Category")+COUNTIF($G1510:$L1510,"Regional Category"))&gt;0,"YES","")</f>
        <v/>
      </c>
      <c r="O1510" s="20" t="s">
        <v>3872</v>
      </c>
      <c r="P1510" s="93"/>
      <c r="Q1510" s="93"/>
      <c r="R1510" s="93"/>
      <c r="S1510" s="93"/>
      <c r="T1510" s="93"/>
      <c r="U1510" s="93"/>
      <c r="V1510" s="22"/>
    </row>
    <row r="1511" spans="1:22" ht="114.75" x14ac:dyDescent="0.45">
      <c r="A1511" s="8">
        <v>3480</v>
      </c>
      <c r="B1511" s="7" t="s">
        <v>2891</v>
      </c>
      <c r="C1511" s="7" t="s">
        <v>5163</v>
      </c>
      <c r="D1511" s="3" t="s">
        <v>2892</v>
      </c>
      <c r="E1511" s="3" t="s">
        <v>2893</v>
      </c>
      <c r="F1511" s="3" t="s">
        <v>6158</v>
      </c>
      <c r="G1511" s="20" t="s">
        <v>3872</v>
      </c>
      <c r="H1511" s="68" t="s">
        <v>6159</v>
      </c>
      <c r="I1511" s="68" t="s">
        <v>3872</v>
      </c>
      <c r="J1511" s="68" t="s">
        <v>6159</v>
      </c>
      <c r="K1511" s="68" t="s">
        <v>3872</v>
      </c>
      <c r="L1511" s="68" t="s">
        <v>6159</v>
      </c>
      <c r="M1511" s="19" t="str">
        <f>VLOOKUP($A1511,'[4]TOM T'!$C:$D,2,FALSE)</f>
        <v>Generic products details</v>
      </c>
      <c r="N1511" s="19" t="str">
        <f>IF((COUNTIF($G1511:$L1511,"Global Category")+COUNTIF($G1511:$L1511,"Regional Category"))&gt;0,"YES","")</f>
        <v/>
      </c>
      <c r="O1511" s="20" t="s">
        <v>3872</v>
      </c>
      <c r="P1511" s="93"/>
      <c r="Q1511" s="93"/>
      <c r="R1511" s="93"/>
      <c r="S1511" s="93"/>
      <c r="T1511" s="93"/>
      <c r="U1511" s="93"/>
      <c r="V1511" s="22"/>
    </row>
    <row r="1512" spans="1:22" ht="127.5" x14ac:dyDescent="0.45">
      <c r="A1512" s="18">
        <v>3482</v>
      </c>
      <c r="B1512" s="7" t="s">
        <v>2894</v>
      </c>
      <c r="C1512" s="7" t="s">
        <v>5164</v>
      </c>
      <c r="D1512" s="3" t="s">
        <v>107</v>
      </c>
      <c r="E1512" s="3" t="s">
        <v>108</v>
      </c>
      <c r="F1512" s="3" t="s">
        <v>6158</v>
      </c>
      <c r="G1512" s="20" t="s">
        <v>3872</v>
      </c>
      <c r="H1512" s="68" t="s">
        <v>6159</v>
      </c>
      <c r="I1512" s="68" t="s">
        <v>3872</v>
      </c>
      <c r="J1512" s="68" t="s">
        <v>6159</v>
      </c>
      <c r="K1512" s="68" t="s">
        <v>3872</v>
      </c>
      <c r="L1512" s="68" t="s">
        <v>6159</v>
      </c>
      <c r="M1512" s="19" t="str">
        <f>VLOOKUP($A1512,'[4]TOM T'!$C:$D,2,FALSE)</f>
        <v>Generic products details</v>
      </c>
      <c r="N1512" s="19" t="str">
        <f>IF((COUNTIF($G1512:$L1512,"Global Category")+COUNTIF($G1512:$L1512,"Regional Category"))&gt;0,"YES","")</f>
        <v/>
      </c>
      <c r="O1512" s="68" t="s">
        <v>3872</v>
      </c>
      <c r="P1512" s="93"/>
      <c r="Q1512" s="93"/>
      <c r="R1512" s="93"/>
      <c r="S1512" s="93"/>
      <c r="T1512" s="93"/>
      <c r="U1512" s="93"/>
      <c r="V1512" s="22"/>
    </row>
    <row r="1513" spans="1:22" ht="114.75" x14ac:dyDescent="0.45">
      <c r="A1513" s="18">
        <v>3483</v>
      </c>
      <c r="B1513" s="7" t="s">
        <v>2895</v>
      </c>
      <c r="C1513" s="7" t="s">
        <v>5165</v>
      </c>
      <c r="D1513" s="3" t="s">
        <v>110</v>
      </c>
      <c r="E1513" s="3" t="s">
        <v>111</v>
      </c>
      <c r="F1513" s="3" t="s">
        <v>6158</v>
      </c>
      <c r="G1513" s="20" t="s">
        <v>3873</v>
      </c>
      <c r="H1513" s="68" t="s">
        <v>6159</v>
      </c>
      <c r="I1513" s="68" t="s">
        <v>3873</v>
      </c>
      <c r="J1513" s="68" t="s">
        <v>6159</v>
      </c>
      <c r="K1513" s="68" t="s">
        <v>3873</v>
      </c>
      <c r="L1513" s="68" t="s">
        <v>6159</v>
      </c>
      <c r="M1513" s="19" t="str">
        <f>VLOOKUP($A1513,'[4]TOM T'!$C:$D,2,FALSE)</f>
        <v>Generic products details</v>
      </c>
      <c r="N1513" s="19" t="str">
        <f>IF((COUNTIF($G1513:$L1513,"Global Category")+COUNTIF($G1513:$L1513,"Regional Category"))&gt;0,"YES","")</f>
        <v/>
      </c>
      <c r="O1513" s="134" t="s">
        <v>3873</v>
      </c>
      <c r="P1513" s="93"/>
      <c r="Q1513" s="93"/>
      <c r="R1513" s="93"/>
      <c r="S1513" s="93"/>
      <c r="T1513" s="93"/>
      <c r="U1513" s="93"/>
      <c r="V1513" s="22"/>
    </row>
    <row r="1514" spans="1:22" ht="127.5" x14ac:dyDescent="0.45">
      <c r="A1514" s="18">
        <v>3484</v>
      </c>
      <c r="B1514" s="7" t="s">
        <v>2896</v>
      </c>
      <c r="C1514" s="7" t="s">
        <v>5166</v>
      </c>
      <c r="D1514" s="3" t="s">
        <v>113</v>
      </c>
      <c r="E1514" s="3" t="s">
        <v>114</v>
      </c>
      <c r="F1514" s="3" t="s">
        <v>6158</v>
      </c>
      <c r="G1514" s="20" t="s">
        <v>3873</v>
      </c>
      <c r="H1514" s="68" t="s">
        <v>6159</v>
      </c>
      <c r="I1514" s="68" t="s">
        <v>3873</v>
      </c>
      <c r="J1514" s="68" t="s">
        <v>6159</v>
      </c>
      <c r="K1514" s="68" t="s">
        <v>3873</v>
      </c>
      <c r="L1514" s="68" t="s">
        <v>6159</v>
      </c>
      <c r="M1514" s="19" t="str">
        <f>VLOOKUP($A1514,'[4]TOM T'!$C:$D,2,FALSE)</f>
        <v>Generic products details</v>
      </c>
      <c r="N1514" s="19" t="str">
        <f>IF((COUNTIF($G1514:$L1514,"Global Category")+COUNTIF($G1514:$L1514,"Regional Category"))&gt;0,"YES","")</f>
        <v/>
      </c>
      <c r="O1514" s="134" t="s">
        <v>3873</v>
      </c>
      <c r="P1514" s="93"/>
      <c r="Q1514" s="93"/>
      <c r="R1514" s="93"/>
      <c r="S1514" s="93"/>
      <c r="T1514" s="93"/>
      <c r="U1514" s="93"/>
      <c r="V1514" s="22"/>
    </row>
    <row r="1515" spans="1:22" ht="127.5" x14ac:dyDescent="0.45">
      <c r="A1515" s="18">
        <v>3485</v>
      </c>
      <c r="B1515" s="7" t="s">
        <v>2897</v>
      </c>
      <c r="C1515" s="7" t="s">
        <v>5167</v>
      </c>
      <c r="D1515" s="3" t="s">
        <v>116</v>
      </c>
      <c r="E1515" s="3" t="s">
        <v>117</v>
      </c>
      <c r="F1515" s="3" t="s">
        <v>6158</v>
      </c>
      <c r="G1515" s="20" t="s">
        <v>3873</v>
      </c>
      <c r="H1515" s="68" t="s">
        <v>6159</v>
      </c>
      <c r="I1515" s="68" t="s">
        <v>3873</v>
      </c>
      <c r="J1515" s="68" t="s">
        <v>6159</v>
      </c>
      <c r="K1515" s="68" t="s">
        <v>3873</v>
      </c>
      <c r="L1515" s="68" t="s">
        <v>6159</v>
      </c>
      <c r="M1515" s="19" t="str">
        <f>VLOOKUP($A1515,'[4]TOM T'!$C:$D,2,FALSE)</f>
        <v>Generic products details</v>
      </c>
      <c r="N1515" s="19" t="str">
        <f>IF((COUNTIF($G1515:$L1515,"Global Category")+COUNTIF($G1515:$L1515,"Regional Category"))&gt;0,"YES","")</f>
        <v/>
      </c>
      <c r="O1515" s="134" t="s">
        <v>3873</v>
      </c>
      <c r="P1515" s="93"/>
      <c r="Q1515" s="93"/>
      <c r="R1515" s="93"/>
      <c r="S1515" s="93"/>
      <c r="T1515" s="93"/>
      <c r="U1515" s="93"/>
      <c r="V1515" s="22"/>
    </row>
    <row r="1516" spans="1:22" ht="127.5" x14ac:dyDescent="0.45">
      <c r="A1516" s="18">
        <v>3486</v>
      </c>
      <c r="B1516" s="7" t="s">
        <v>2898</v>
      </c>
      <c r="C1516" s="7" t="s">
        <v>5168</v>
      </c>
      <c r="D1516" s="3" t="s">
        <v>119</v>
      </c>
      <c r="E1516" s="3" t="s">
        <v>3875</v>
      </c>
      <c r="F1516" s="3" t="s">
        <v>6158</v>
      </c>
      <c r="G1516" s="20" t="s">
        <v>3873</v>
      </c>
      <c r="H1516" s="68" t="s">
        <v>6159</v>
      </c>
      <c r="I1516" s="68" t="s">
        <v>3873</v>
      </c>
      <c r="J1516" s="68" t="s">
        <v>6159</v>
      </c>
      <c r="K1516" s="68" t="s">
        <v>3873</v>
      </c>
      <c r="L1516" s="68" t="s">
        <v>6159</v>
      </c>
      <c r="M1516" s="19" t="str">
        <f>VLOOKUP($A1516,'[4]TOM T'!$C:$D,2,FALSE)</f>
        <v>Generic products details</v>
      </c>
      <c r="N1516" s="19" t="str">
        <f>IF((COUNTIF($G1516:$L1516,"Global Category")+COUNTIF($G1516:$L1516,"Regional Category"))&gt;0,"YES","")</f>
        <v/>
      </c>
      <c r="O1516" s="92" t="s">
        <v>3873</v>
      </c>
      <c r="P1516" s="93"/>
      <c r="Q1516" s="93"/>
      <c r="R1516" s="93"/>
      <c r="S1516" s="93"/>
      <c r="T1516" s="93"/>
      <c r="U1516" s="93"/>
      <c r="V1516" s="22"/>
    </row>
    <row r="1517" spans="1:22" ht="140.25" x14ac:dyDescent="0.45">
      <c r="A1517" s="8">
        <v>3490</v>
      </c>
      <c r="B1517" s="7" t="s">
        <v>2899</v>
      </c>
      <c r="C1517" s="7" t="s">
        <v>5169</v>
      </c>
      <c r="D1517" s="3" t="s">
        <v>2900</v>
      </c>
      <c r="E1517" s="3" t="s">
        <v>2901</v>
      </c>
      <c r="F1517" s="3" t="s">
        <v>5969</v>
      </c>
      <c r="G1517" s="20" t="s">
        <v>3872</v>
      </c>
      <c r="H1517" s="68" t="s">
        <v>6159</v>
      </c>
      <c r="I1517" s="68" t="s">
        <v>3872</v>
      </c>
      <c r="J1517" s="68" t="s">
        <v>6159</v>
      </c>
      <c r="K1517" s="68" t="s">
        <v>3872</v>
      </c>
      <c r="L1517" s="68" t="s">
        <v>6159</v>
      </c>
      <c r="M1517" s="19" t="str">
        <f>VLOOKUP($A1517,'[4]TOM T'!$C:$D,2,FALSE)</f>
        <v>Generic products details</v>
      </c>
      <c r="N1517" s="19" t="str">
        <f>IF((COUNTIF($G1517:$L1517,"Global Category")+COUNTIF($G1517:$L1517,"Regional Category"))&gt;0,"YES","")</f>
        <v/>
      </c>
      <c r="O1517" s="68" t="s">
        <v>3872</v>
      </c>
      <c r="P1517" s="93"/>
      <c r="Q1517" s="93"/>
      <c r="R1517" s="93"/>
      <c r="S1517" s="93"/>
      <c r="T1517" s="93"/>
      <c r="U1517" s="93"/>
      <c r="V1517" s="22"/>
    </row>
    <row r="1518" spans="1:22" ht="140.25" x14ac:dyDescent="0.45">
      <c r="A1518" s="8">
        <v>3491</v>
      </c>
      <c r="B1518" s="7" t="s">
        <v>2902</v>
      </c>
      <c r="C1518" s="7" t="s">
        <v>5170</v>
      </c>
      <c r="D1518" s="3" t="s">
        <v>2903</v>
      </c>
      <c r="E1518" s="3" t="s">
        <v>2904</v>
      </c>
      <c r="F1518" s="3" t="s">
        <v>5971</v>
      </c>
      <c r="G1518" s="20" t="s">
        <v>3872</v>
      </c>
      <c r="H1518" s="68" t="s">
        <v>6159</v>
      </c>
      <c r="I1518" s="68" t="s">
        <v>3872</v>
      </c>
      <c r="J1518" s="68" t="s">
        <v>6159</v>
      </c>
      <c r="K1518" s="68" t="s">
        <v>3872</v>
      </c>
      <c r="L1518" s="68" t="s">
        <v>6159</v>
      </c>
      <c r="M1518" s="19" t="str">
        <f>VLOOKUP($A1518,'[4]TOM T'!$C:$D,2,FALSE)</f>
        <v>Generic products details</v>
      </c>
      <c r="N1518" s="19" t="str">
        <f>IF((COUNTIF($G1518:$L1518,"Global Category")+COUNTIF($G1518:$L1518,"Regional Category"))&gt;0,"YES","")</f>
        <v/>
      </c>
      <c r="O1518" s="68" t="s">
        <v>3872</v>
      </c>
      <c r="P1518" s="93"/>
      <c r="Q1518" s="93"/>
      <c r="R1518" s="93"/>
      <c r="S1518" s="93"/>
      <c r="T1518" s="93"/>
      <c r="U1518" s="93"/>
      <c r="V1518" s="22"/>
    </row>
    <row r="1519" spans="1:22" ht="140.25" x14ac:dyDescent="0.45">
      <c r="A1519" s="18">
        <v>3493</v>
      </c>
      <c r="B1519" s="7" t="s">
        <v>2905</v>
      </c>
      <c r="C1519" s="7" t="s">
        <v>5171</v>
      </c>
      <c r="D1519" s="3" t="s">
        <v>2906</v>
      </c>
      <c r="E1519" s="3" t="s">
        <v>2907</v>
      </c>
      <c r="F1519" s="3" t="s">
        <v>6158</v>
      </c>
      <c r="G1519" s="20" t="s">
        <v>3872</v>
      </c>
      <c r="H1519" s="68" t="s">
        <v>6159</v>
      </c>
      <c r="I1519" s="68" t="s">
        <v>3872</v>
      </c>
      <c r="J1519" s="68" t="s">
        <v>6159</v>
      </c>
      <c r="K1519" s="68" t="s">
        <v>3872</v>
      </c>
      <c r="L1519" s="68" t="s">
        <v>6159</v>
      </c>
      <c r="M1519" s="19" t="str">
        <f>VLOOKUP($A1519,'[4]TOM T'!$C:$D,2,FALSE)</f>
        <v>Generic products details</v>
      </c>
      <c r="N1519" s="19" t="str">
        <f>IF((COUNTIF($G1519:$L1519,"Global Category")+COUNTIF($G1519:$L1519,"Regional Category"))&gt;0,"YES","")</f>
        <v/>
      </c>
      <c r="O1519" s="68" t="s">
        <v>3872</v>
      </c>
      <c r="P1519" s="93"/>
      <c r="Q1519" s="93"/>
      <c r="R1519" s="93"/>
      <c r="S1519" s="93"/>
      <c r="T1519" s="93"/>
      <c r="U1519" s="93"/>
      <c r="V1519" s="22"/>
    </row>
    <row r="1520" spans="1:22" ht="127.5" x14ac:dyDescent="0.45">
      <c r="A1520" s="18">
        <v>3495</v>
      </c>
      <c r="B1520" s="7" t="s">
        <v>2908</v>
      </c>
      <c r="C1520" s="7" t="s">
        <v>5172</v>
      </c>
      <c r="D1520" s="3" t="s">
        <v>107</v>
      </c>
      <c r="E1520" s="3" t="s">
        <v>108</v>
      </c>
      <c r="F1520" s="3" t="s">
        <v>6158</v>
      </c>
      <c r="G1520" s="20" t="s">
        <v>3872</v>
      </c>
      <c r="H1520" s="68" t="s">
        <v>6159</v>
      </c>
      <c r="I1520" s="68" t="s">
        <v>3872</v>
      </c>
      <c r="J1520" s="68" t="s">
        <v>6159</v>
      </c>
      <c r="K1520" s="68" t="s">
        <v>3872</v>
      </c>
      <c r="L1520" s="68" t="s">
        <v>6159</v>
      </c>
      <c r="M1520" s="19" t="str">
        <f>VLOOKUP($A1520,'[4]TOM T'!$C:$D,2,FALSE)</f>
        <v>Generic products details</v>
      </c>
      <c r="N1520" s="19" t="str">
        <f>IF((COUNTIF($G1520:$L1520,"Global Category")+COUNTIF($G1520:$L1520,"Regional Category"))&gt;0,"YES","")</f>
        <v/>
      </c>
      <c r="O1520" s="20" t="s">
        <v>3872</v>
      </c>
      <c r="P1520" s="93"/>
      <c r="Q1520" s="93"/>
      <c r="R1520" s="93"/>
      <c r="S1520" s="93"/>
      <c r="T1520" s="93"/>
      <c r="U1520" s="93"/>
      <c r="V1520" s="22"/>
    </row>
    <row r="1521" spans="1:22" ht="153" x14ac:dyDescent="0.45">
      <c r="A1521" s="18">
        <v>3496</v>
      </c>
      <c r="B1521" s="7" t="s">
        <v>2909</v>
      </c>
      <c r="C1521" s="7" t="s">
        <v>5173</v>
      </c>
      <c r="D1521" s="3" t="s">
        <v>110</v>
      </c>
      <c r="E1521" s="3" t="s">
        <v>111</v>
      </c>
      <c r="F1521" s="3" t="s">
        <v>6158</v>
      </c>
      <c r="G1521" s="20" t="s">
        <v>3873</v>
      </c>
      <c r="H1521" s="68" t="s">
        <v>6159</v>
      </c>
      <c r="I1521" s="68" t="s">
        <v>3873</v>
      </c>
      <c r="J1521" s="68" t="s">
        <v>6159</v>
      </c>
      <c r="K1521" s="68" t="s">
        <v>3873</v>
      </c>
      <c r="L1521" s="68" t="s">
        <v>6159</v>
      </c>
      <c r="M1521" s="19" t="str">
        <f>VLOOKUP($A1521,'[4]TOM T'!$C:$D,2,FALSE)</f>
        <v>Generic products details</v>
      </c>
      <c r="N1521" s="19" t="str">
        <f>IF((COUNTIF($G1521:$L1521,"Global Category")+COUNTIF($G1521:$L1521,"Regional Category"))&gt;0,"YES","")</f>
        <v/>
      </c>
      <c r="O1521" s="134" t="s">
        <v>3873</v>
      </c>
      <c r="P1521" s="93"/>
      <c r="Q1521" s="93"/>
      <c r="R1521" s="93"/>
      <c r="S1521" s="93"/>
      <c r="T1521" s="93"/>
      <c r="U1521" s="93"/>
      <c r="V1521" s="22"/>
    </row>
    <row r="1522" spans="1:22" ht="127.5" x14ac:dyDescent="0.45">
      <c r="A1522" s="18">
        <v>3497</v>
      </c>
      <c r="B1522" s="7" t="s">
        <v>2910</v>
      </c>
      <c r="C1522" s="7" t="s">
        <v>5174</v>
      </c>
      <c r="D1522" s="3" t="s">
        <v>113</v>
      </c>
      <c r="E1522" s="3" t="s">
        <v>114</v>
      </c>
      <c r="F1522" s="3" t="s">
        <v>6158</v>
      </c>
      <c r="G1522" s="20" t="s">
        <v>3873</v>
      </c>
      <c r="H1522" s="68" t="s">
        <v>6159</v>
      </c>
      <c r="I1522" s="68" t="s">
        <v>3873</v>
      </c>
      <c r="J1522" s="68" t="s">
        <v>6159</v>
      </c>
      <c r="K1522" s="68" t="s">
        <v>3873</v>
      </c>
      <c r="L1522" s="68" t="s">
        <v>6159</v>
      </c>
      <c r="M1522" s="19" t="str">
        <f>VLOOKUP($A1522,'[4]TOM T'!$C:$D,2,FALSE)</f>
        <v>Generic products details</v>
      </c>
      <c r="N1522" s="19" t="str">
        <f>IF((COUNTIF($G1522:$L1522,"Global Category")+COUNTIF($G1522:$L1522,"Regional Category"))&gt;0,"YES","")</f>
        <v/>
      </c>
      <c r="O1522" s="92" t="s">
        <v>3873</v>
      </c>
      <c r="P1522" s="93"/>
      <c r="Q1522" s="93"/>
      <c r="R1522" s="93"/>
      <c r="S1522" s="93"/>
      <c r="T1522" s="93"/>
      <c r="U1522" s="93"/>
      <c r="V1522" s="22"/>
    </row>
    <row r="1523" spans="1:22" ht="140.25" x14ac:dyDescent="0.45">
      <c r="A1523" s="18">
        <v>3498</v>
      </c>
      <c r="B1523" s="7" t="s">
        <v>2911</v>
      </c>
      <c r="C1523" s="7" t="s">
        <v>5175</v>
      </c>
      <c r="D1523" s="3" t="s">
        <v>116</v>
      </c>
      <c r="E1523" s="3" t="s">
        <v>117</v>
      </c>
      <c r="F1523" s="3" t="s">
        <v>6158</v>
      </c>
      <c r="G1523" s="20" t="s">
        <v>3873</v>
      </c>
      <c r="H1523" s="68" t="s">
        <v>6159</v>
      </c>
      <c r="I1523" s="68" t="s">
        <v>3873</v>
      </c>
      <c r="J1523" s="68" t="s">
        <v>6159</v>
      </c>
      <c r="K1523" s="68" t="s">
        <v>3873</v>
      </c>
      <c r="L1523" s="68" t="s">
        <v>6159</v>
      </c>
      <c r="M1523" s="19" t="str">
        <f>VLOOKUP($A1523,'[4]TOM T'!$C:$D,2,FALSE)</f>
        <v>Generic products details</v>
      </c>
      <c r="N1523" s="19" t="str">
        <f>IF((COUNTIF($G1523:$L1523,"Global Category")+COUNTIF($G1523:$L1523,"Regional Category"))&gt;0,"YES","")</f>
        <v/>
      </c>
      <c r="O1523" s="134" t="s">
        <v>3873</v>
      </c>
      <c r="P1523" s="93"/>
      <c r="Q1523" s="93"/>
      <c r="R1523" s="93"/>
      <c r="S1523" s="93"/>
      <c r="T1523" s="93"/>
      <c r="U1523" s="93"/>
      <c r="V1523" s="22"/>
    </row>
    <row r="1524" spans="1:22" ht="127.5" x14ac:dyDescent="0.45">
      <c r="A1524" s="18">
        <v>3499</v>
      </c>
      <c r="B1524" s="7" t="s">
        <v>2912</v>
      </c>
      <c r="C1524" s="7" t="s">
        <v>5176</v>
      </c>
      <c r="D1524" s="3" t="s">
        <v>119</v>
      </c>
      <c r="E1524" s="3" t="s">
        <v>3875</v>
      </c>
      <c r="F1524" s="3" t="s">
        <v>6158</v>
      </c>
      <c r="G1524" s="20" t="s">
        <v>3873</v>
      </c>
      <c r="H1524" s="68" t="s">
        <v>6159</v>
      </c>
      <c r="I1524" s="68" t="s">
        <v>3873</v>
      </c>
      <c r="J1524" s="68" t="s">
        <v>6159</v>
      </c>
      <c r="K1524" s="68" t="s">
        <v>3873</v>
      </c>
      <c r="L1524" s="68" t="s">
        <v>6159</v>
      </c>
      <c r="M1524" s="19" t="str">
        <f>VLOOKUP($A1524,'[4]TOM T'!$C:$D,2,FALSE)</f>
        <v>Generic products details</v>
      </c>
      <c r="N1524" s="19" t="str">
        <f>IF((COUNTIF($G1524:$L1524,"Global Category")+COUNTIF($G1524:$L1524,"Regional Category"))&gt;0,"YES","")</f>
        <v/>
      </c>
      <c r="O1524" s="134" t="s">
        <v>3873</v>
      </c>
      <c r="P1524" s="93"/>
      <c r="Q1524" s="93"/>
      <c r="R1524" s="93"/>
      <c r="S1524" s="93"/>
      <c r="T1524" s="93"/>
      <c r="U1524" s="93"/>
      <c r="V1524" s="22"/>
    </row>
    <row r="1525" spans="1:22" ht="114.75" x14ac:dyDescent="0.45">
      <c r="A1525" s="18">
        <v>3504</v>
      </c>
      <c r="B1525" s="7" t="s">
        <v>2913</v>
      </c>
      <c r="C1525" s="7" t="s">
        <v>3792</v>
      </c>
      <c r="D1525" s="3" t="s">
        <v>2914</v>
      </c>
      <c r="E1525" s="3" t="s">
        <v>2915</v>
      </c>
      <c r="F1525" s="3" t="s">
        <v>6158</v>
      </c>
      <c r="G1525" s="20" t="s">
        <v>3841</v>
      </c>
      <c r="H1525" s="68" t="s">
        <v>3696</v>
      </c>
      <c r="I1525" s="69" t="s">
        <v>3841</v>
      </c>
      <c r="J1525" s="68" t="s">
        <v>3696</v>
      </c>
      <c r="K1525" s="68" t="s">
        <v>3841</v>
      </c>
      <c r="L1525" s="68" t="s">
        <v>3696</v>
      </c>
      <c r="M1525" s="19" t="str">
        <f>VLOOKUP($A1525,'[4]TOM T'!$C:$D,2,FALSE)</f>
        <v>Generic products details</v>
      </c>
      <c r="N1525" s="19" t="str">
        <f>IF((COUNTIF($G1525:$L1525,"Global Category")+COUNTIF($G1525:$L1525,"Regional Category"))&gt;0,"YES","")</f>
        <v>YES</v>
      </c>
      <c r="O1525" s="23" t="s">
        <v>3841</v>
      </c>
      <c r="P1525" s="9" t="s">
        <v>3696</v>
      </c>
      <c r="Q1525" s="21" t="s">
        <v>3863</v>
      </c>
      <c r="R1525" s="93"/>
      <c r="S1525" s="93"/>
      <c r="T1525" s="93"/>
      <c r="U1525" s="93"/>
      <c r="V1525" s="22"/>
    </row>
    <row r="1526" spans="1:22" ht="127.5" x14ac:dyDescent="0.45">
      <c r="A1526" s="18">
        <v>3505</v>
      </c>
      <c r="B1526" s="7" t="s">
        <v>2916</v>
      </c>
      <c r="C1526" s="7" t="s">
        <v>5177</v>
      </c>
      <c r="D1526" s="3" t="s">
        <v>2917</v>
      </c>
      <c r="E1526" s="3" t="s">
        <v>2915</v>
      </c>
      <c r="F1526" s="3" t="s">
        <v>6158</v>
      </c>
      <c r="G1526" s="20" t="s">
        <v>3873</v>
      </c>
      <c r="H1526" s="68" t="s">
        <v>6159</v>
      </c>
      <c r="I1526" s="68" t="s">
        <v>3873</v>
      </c>
      <c r="J1526" s="68" t="s">
        <v>6159</v>
      </c>
      <c r="K1526" s="68" t="s">
        <v>6250</v>
      </c>
      <c r="L1526" s="68" t="s">
        <v>6159</v>
      </c>
      <c r="M1526" s="19" t="str">
        <f>VLOOKUP($A1526,'[4]TOM T'!$C:$D,2,FALSE)</f>
        <v>Generic products details</v>
      </c>
      <c r="N1526" s="19" t="str">
        <f>IF((COUNTIF($G1526:$L1526,"Global Category")+COUNTIF($G1526:$L1526,"Regional Category"))&gt;0,"YES","")</f>
        <v/>
      </c>
      <c r="O1526" s="92" t="s">
        <v>3873</v>
      </c>
      <c r="P1526" s="93"/>
      <c r="Q1526" s="93"/>
      <c r="R1526" s="93"/>
      <c r="S1526" s="93"/>
      <c r="T1526" s="93"/>
      <c r="U1526" s="93"/>
      <c r="V1526" s="22"/>
    </row>
    <row r="1527" spans="1:22" ht="114.75" x14ac:dyDescent="0.45">
      <c r="A1527" s="8">
        <v>3506</v>
      </c>
      <c r="B1527" s="7" t="s">
        <v>2918</v>
      </c>
      <c r="C1527" s="7" t="s">
        <v>3793</v>
      </c>
      <c r="D1527" s="3" t="s">
        <v>2919</v>
      </c>
      <c r="E1527" s="3" t="s">
        <v>2920</v>
      </c>
      <c r="F1527" s="3" t="s">
        <v>5973</v>
      </c>
      <c r="G1527" s="20" t="s">
        <v>3841</v>
      </c>
      <c r="H1527" s="68" t="s">
        <v>3696</v>
      </c>
      <c r="I1527" s="69" t="s">
        <v>3841</v>
      </c>
      <c r="J1527" s="68" t="s">
        <v>3696</v>
      </c>
      <c r="K1527" s="68" t="s">
        <v>3841</v>
      </c>
      <c r="L1527" s="68" t="s">
        <v>3696</v>
      </c>
      <c r="M1527" s="19" t="str">
        <f>VLOOKUP($A1527,'[4]TOM T'!$C:$D,2,FALSE)</f>
        <v>Generic products details</v>
      </c>
      <c r="N1527" s="19" t="str">
        <f>IF((COUNTIF($G1527:$L1527,"Global Category")+COUNTIF($G1527:$L1527,"Regional Category"))&gt;0,"YES","")</f>
        <v>YES</v>
      </c>
      <c r="O1527" s="23" t="s">
        <v>3841</v>
      </c>
      <c r="P1527" s="9" t="s">
        <v>3696</v>
      </c>
      <c r="Q1527" s="136" t="s">
        <v>6149</v>
      </c>
      <c r="R1527" s="12" t="s">
        <v>6246</v>
      </c>
      <c r="S1527" s="93"/>
      <c r="T1527" s="93"/>
      <c r="U1527" s="93"/>
      <c r="V1527" s="22"/>
    </row>
    <row r="1528" spans="1:22" ht="127.5" x14ac:dyDescent="0.45">
      <c r="A1528" s="18">
        <v>3507</v>
      </c>
      <c r="B1528" s="7" t="s">
        <v>2921</v>
      </c>
      <c r="C1528" s="7" t="s">
        <v>5178</v>
      </c>
      <c r="D1528" s="3" t="s">
        <v>2922</v>
      </c>
      <c r="E1528" s="3" t="s">
        <v>2920</v>
      </c>
      <c r="F1528" s="3" t="s">
        <v>6158</v>
      </c>
      <c r="G1528" s="20" t="s">
        <v>3873</v>
      </c>
      <c r="H1528" s="68" t="s">
        <v>6159</v>
      </c>
      <c r="I1528" s="68" t="s">
        <v>3873</v>
      </c>
      <c r="J1528" s="68" t="s">
        <v>6159</v>
      </c>
      <c r="K1528" s="68" t="s">
        <v>6250</v>
      </c>
      <c r="L1528" s="68" t="s">
        <v>6159</v>
      </c>
      <c r="M1528" s="19" t="str">
        <f>VLOOKUP($A1528,'[4]TOM T'!$C:$D,2,FALSE)</f>
        <v>Generic products details</v>
      </c>
      <c r="N1528" s="19" t="str">
        <f>IF((COUNTIF($G1528:$L1528,"Global Category")+COUNTIF($G1528:$L1528,"Regional Category"))&gt;0,"YES","")</f>
        <v/>
      </c>
      <c r="O1528" s="92" t="s">
        <v>3873</v>
      </c>
      <c r="P1528" s="93"/>
      <c r="Q1528" s="93"/>
      <c r="R1528" s="93"/>
      <c r="S1528" s="93"/>
      <c r="T1528" s="93"/>
      <c r="U1528" s="93"/>
      <c r="V1528" s="22"/>
    </row>
    <row r="1529" spans="1:22" ht="127.5" x14ac:dyDescent="0.45">
      <c r="A1529" s="8">
        <v>3508</v>
      </c>
      <c r="B1529" s="7" t="s">
        <v>2923</v>
      </c>
      <c r="C1529" s="7" t="s">
        <v>3794</v>
      </c>
      <c r="D1529" s="3" t="s">
        <v>2924</v>
      </c>
      <c r="E1529" s="3" t="s">
        <v>2925</v>
      </c>
      <c r="F1529" s="3" t="s">
        <v>5976</v>
      </c>
      <c r="G1529" s="20" t="s">
        <v>3841</v>
      </c>
      <c r="H1529" s="68" t="s">
        <v>3845</v>
      </c>
      <c r="I1529" s="69" t="s">
        <v>3841</v>
      </c>
      <c r="J1529" s="68" t="s">
        <v>3845</v>
      </c>
      <c r="K1529" s="68" t="s">
        <v>3841</v>
      </c>
      <c r="L1529" s="68" t="s">
        <v>3845</v>
      </c>
      <c r="M1529" s="19" t="str">
        <f>VLOOKUP($A1529,'[4]TOM T'!$C:$D,2,FALSE)</f>
        <v>Generic products details</v>
      </c>
      <c r="N1529" s="19" t="str">
        <f>IF((COUNTIF($G1529:$L1529,"Global Category")+COUNTIF($G1529:$L1529,"Regional Category"))&gt;0,"YES","")</f>
        <v>YES</v>
      </c>
      <c r="O1529" s="69" t="s">
        <v>3841</v>
      </c>
      <c r="P1529" s="9" t="s">
        <v>3845</v>
      </c>
      <c r="Q1529" s="93"/>
      <c r="R1529" s="93"/>
      <c r="S1529" s="93"/>
      <c r="T1529" s="93"/>
      <c r="U1529" s="93"/>
      <c r="V1529" s="22"/>
    </row>
    <row r="1530" spans="1:22" ht="127.5" x14ac:dyDescent="0.45">
      <c r="A1530" s="18">
        <v>3509</v>
      </c>
      <c r="B1530" s="7" t="s">
        <v>2926</v>
      </c>
      <c r="C1530" s="7" t="s">
        <v>5179</v>
      </c>
      <c r="D1530" s="3" t="s">
        <v>2927</v>
      </c>
      <c r="E1530" s="3" t="s">
        <v>2925</v>
      </c>
      <c r="F1530" s="3" t="s">
        <v>6158</v>
      </c>
      <c r="G1530" s="20" t="s">
        <v>3873</v>
      </c>
      <c r="H1530" s="68" t="s">
        <v>6159</v>
      </c>
      <c r="I1530" s="68" t="s">
        <v>3873</v>
      </c>
      <c r="J1530" s="68" t="s">
        <v>6159</v>
      </c>
      <c r="K1530" s="68" t="s">
        <v>6250</v>
      </c>
      <c r="L1530" s="68" t="s">
        <v>6159</v>
      </c>
      <c r="M1530" s="19" t="str">
        <f>VLOOKUP($A1530,'[4]TOM T'!$C:$D,2,FALSE)</f>
        <v>Generic products details</v>
      </c>
      <c r="N1530" s="19" t="str">
        <f>IF((COUNTIF($G1530:$L1530,"Global Category")+COUNTIF($G1530:$L1530,"Regional Category"))&gt;0,"YES","")</f>
        <v/>
      </c>
      <c r="O1530" s="92" t="s">
        <v>3873</v>
      </c>
      <c r="P1530" s="93"/>
      <c r="Q1530" s="93"/>
      <c r="R1530" s="93"/>
      <c r="S1530" s="93"/>
      <c r="T1530" s="93"/>
      <c r="U1530" s="93"/>
      <c r="V1530" s="22"/>
    </row>
    <row r="1531" spans="1:22" ht="114.75" x14ac:dyDescent="0.45">
      <c r="A1531" s="8">
        <v>3510</v>
      </c>
      <c r="B1531" s="7" t="s">
        <v>2928</v>
      </c>
      <c r="C1531" s="7" t="s">
        <v>5180</v>
      </c>
      <c r="D1531" s="3" t="s">
        <v>2929</v>
      </c>
      <c r="E1531" s="3" t="s">
        <v>2930</v>
      </c>
      <c r="F1531" s="3" t="s">
        <v>6158</v>
      </c>
      <c r="G1531" s="20" t="s">
        <v>3872</v>
      </c>
      <c r="H1531" s="68" t="s">
        <v>6159</v>
      </c>
      <c r="I1531" s="68" t="s">
        <v>3872</v>
      </c>
      <c r="J1531" s="68" t="s">
        <v>6159</v>
      </c>
      <c r="K1531" s="68" t="s">
        <v>3872</v>
      </c>
      <c r="L1531" s="68" t="s">
        <v>6159</v>
      </c>
      <c r="M1531" s="19" t="str">
        <f>VLOOKUP($A1531,'[4]TOM T'!$C:$D,2,FALSE)</f>
        <v>Generic products details</v>
      </c>
      <c r="N1531" s="19" t="str">
        <f>IF((COUNTIF($G1531:$L1531,"Global Category")+COUNTIF($G1531:$L1531,"Regional Category"))&gt;0,"YES","")</f>
        <v/>
      </c>
      <c r="O1531" s="20" t="s">
        <v>3872</v>
      </c>
      <c r="P1531" s="93"/>
      <c r="Q1531" s="93"/>
      <c r="R1531" s="93"/>
      <c r="S1531" s="93"/>
      <c r="T1531" s="93"/>
      <c r="U1531" s="93"/>
      <c r="V1531" s="22"/>
    </row>
    <row r="1532" spans="1:22" ht="114.75" x14ac:dyDescent="0.45">
      <c r="A1532" s="18">
        <v>3511</v>
      </c>
      <c r="B1532" s="7" t="s">
        <v>2931</v>
      </c>
      <c r="C1532" s="7" t="s">
        <v>5181</v>
      </c>
      <c r="D1532" s="3" t="s">
        <v>2932</v>
      </c>
      <c r="E1532" s="3" t="s">
        <v>2930</v>
      </c>
      <c r="F1532" s="3" t="s">
        <v>6158</v>
      </c>
      <c r="G1532" s="20" t="s">
        <v>3873</v>
      </c>
      <c r="H1532" s="68" t="s">
        <v>6159</v>
      </c>
      <c r="I1532" s="68" t="s">
        <v>3873</v>
      </c>
      <c r="J1532" s="68" t="s">
        <v>6159</v>
      </c>
      <c r="K1532" s="68" t="s">
        <v>3873</v>
      </c>
      <c r="L1532" s="68" t="s">
        <v>6159</v>
      </c>
      <c r="M1532" s="19" t="str">
        <f>VLOOKUP($A1532,'[4]TOM T'!$C:$D,2,FALSE)</f>
        <v>Generic products details</v>
      </c>
      <c r="N1532" s="19" t="str">
        <f>IF((COUNTIF($G1532:$L1532,"Global Category")+COUNTIF($G1532:$L1532,"Regional Category"))&gt;0,"YES","")</f>
        <v/>
      </c>
      <c r="O1532" s="92" t="s">
        <v>3873</v>
      </c>
      <c r="P1532" s="93"/>
      <c r="Q1532" s="93"/>
      <c r="R1532" s="93"/>
      <c r="S1532" s="93"/>
      <c r="T1532" s="93"/>
      <c r="U1532" s="93"/>
      <c r="V1532" s="22"/>
    </row>
    <row r="1533" spans="1:22" ht="127.5" x14ac:dyDescent="0.45">
      <c r="A1533" s="18">
        <v>3512</v>
      </c>
      <c r="B1533" s="7" t="s">
        <v>2933</v>
      </c>
      <c r="C1533" s="7" t="s">
        <v>5182</v>
      </c>
      <c r="D1533" s="3" t="s">
        <v>2934</v>
      </c>
      <c r="E1533" s="3" t="s">
        <v>2935</v>
      </c>
      <c r="F1533" s="3" t="s">
        <v>6158</v>
      </c>
      <c r="G1533" s="20" t="s">
        <v>4722</v>
      </c>
      <c r="H1533" s="68" t="s">
        <v>6159</v>
      </c>
      <c r="I1533" s="69" t="s">
        <v>4722</v>
      </c>
      <c r="J1533" s="68" t="s">
        <v>6159</v>
      </c>
      <c r="K1533" s="68" t="s">
        <v>4722</v>
      </c>
      <c r="L1533" s="68" t="s">
        <v>6159</v>
      </c>
      <c r="M1533" s="19" t="str">
        <f>VLOOKUP($A1533,'[4]TOM T'!$C:$D,2,FALSE)</f>
        <v>Generic products details</v>
      </c>
      <c r="N1533" s="19" t="str">
        <f>IF((COUNTIF($G1533:$L1533,"Global Category")+COUNTIF($G1533:$L1533,"Regional Category"))&gt;0,"YES","")</f>
        <v/>
      </c>
      <c r="O1533" s="23" t="s">
        <v>4722</v>
      </c>
      <c r="P1533" s="93"/>
      <c r="Q1533" s="93"/>
      <c r="R1533" s="93"/>
      <c r="S1533" s="93"/>
      <c r="T1533" s="93"/>
      <c r="U1533" s="93"/>
      <c r="V1533" s="22"/>
    </row>
    <row r="1534" spans="1:22" ht="127.5" x14ac:dyDescent="0.45">
      <c r="A1534" s="18">
        <v>3513</v>
      </c>
      <c r="B1534" s="7" t="s">
        <v>2936</v>
      </c>
      <c r="C1534" s="7" t="s">
        <v>5183</v>
      </c>
      <c r="D1534" s="3" t="s">
        <v>2937</v>
      </c>
      <c r="E1534" s="3" t="s">
        <v>5184</v>
      </c>
      <c r="F1534" s="3" t="s">
        <v>6158</v>
      </c>
      <c r="G1534" s="20" t="s">
        <v>3873</v>
      </c>
      <c r="H1534" s="68" t="s">
        <v>6159</v>
      </c>
      <c r="I1534" s="68" t="s">
        <v>3873</v>
      </c>
      <c r="J1534" s="68" t="s">
        <v>6159</v>
      </c>
      <c r="K1534" s="68" t="s">
        <v>3873</v>
      </c>
      <c r="L1534" s="68" t="s">
        <v>6159</v>
      </c>
      <c r="M1534" s="19" t="str">
        <f>VLOOKUP($A1534,'[4]TOM T'!$C:$D,2,FALSE)</f>
        <v>Generic products details</v>
      </c>
      <c r="N1534" s="19" t="str">
        <f>IF((COUNTIF($G1534:$L1534,"Global Category")+COUNTIF($G1534:$L1534,"Regional Category"))&gt;0,"YES","")</f>
        <v/>
      </c>
      <c r="O1534" s="134" t="s">
        <v>3873</v>
      </c>
      <c r="P1534" s="93"/>
      <c r="Q1534" s="93"/>
      <c r="R1534" s="93"/>
      <c r="S1534" s="93"/>
      <c r="T1534" s="93"/>
      <c r="U1534" s="93"/>
      <c r="V1534" s="22"/>
    </row>
    <row r="1535" spans="1:22" ht="114.75" x14ac:dyDescent="0.45">
      <c r="A1535" s="18">
        <v>3514</v>
      </c>
      <c r="B1535" s="7" t="s">
        <v>2938</v>
      </c>
      <c r="C1535" s="7" t="s">
        <v>5185</v>
      </c>
      <c r="D1535" s="3" t="s">
        <v>2939</v>
      </c>
      <c r="E1535" s="3" t="s">
        <v>2940</v>
      </c>
      <c r="F1535" s="3" t="s">
        <v>6158</v>
      </c>
      <c r="G1535" s="20" t="s">
        <v>3872</v>
      </c>
      <c r="H1535" s="68" t="s">
        <v>6159</v>
      </c>
      <c r="I1535" s="68" t="s">
        <v>3872</v>
      </c>
      <c r="J1535" s="68" t="s">
        <v>6159</v>
      </c>
      <c r="K1535" s="68" t="s">
        <v>3872</v>
      </c>
      <c r="L1535" s="68" t="s">
        <v>6159</v>
      </c>
      <c r="M1535" s="19" t="str">
        <f>VLOOKUP($A1535,'[4]TOM T'!$C:$D,2,FALSE)</f>
        <v>Generic products details</v>
      </c>
      <c r="N1535" s="19" t="str">
        <f>IF((COUNTIF($G1535:$L1535,"Global Category")+COUNTIF($G1535:$L1535,"Regional Category"))&gt;0,"YES","")</f>
        <v/>
      </c>
      <c r="O1535" s="68" t="s">
        <v>3872</v>
      </c>
      <c r="P1535" s="93"/>
      <c r="Q1535" s="93"/>
      <c r="R1535" s="93"/>
      <c r="S1535" s="93"/>
      <c r="T1535" s="93"/>
      <c r="U1535" s="93"/>
      <c r="V1535" s="22"/>
    </row>
    <row r="1536" spans="1:22" ht="114.75" x14ac:dyDescent="0.45">
      <c r="A1536" s="8">
        <v>3515</v>
      </c>
      <c r="B1536" s="7" t="s">
        <v>2941</v>
      </c>
      <c r="C1536" s="7" t="s">
        <v>3795</v>
      </c>
      <c r="D1536" s="3" t="s">
        <v>2942</v>
      </c>
      <c r="E1536" s="3" t="s">
        <v>2943</v>
      </c>
      <c r="F1536" s="3" t="s">
        <v>5980</v>
      </c>
      <c r="G1536" s="20" t="s">
        <v>3842</v>
      </c>
      <c r="H1536" s="68" t="s">
        <v>3696</v>
      </c>
      <c r="I1536" s="68" t="s">
        <v>3872</v>
      </c>
      <c r="J1536" s="68" t="s">
        <v>6159</v>
      </c>
      <c r="K1536" s="68" t="s">
        <v>3842</v>
      </c>
      <c r="L1536" s="68" t="s">
        <v>3845</v>
      </c>
      <c r="M1536" s="19" t="str">
        <f>VLOOKUP($A1536,'[4]TOM T'!$C:$D,2,FALSE)</f>
        <v>Generic products details</v>
      </c>
      <c r="N1536" s="19" t="str">
        <f>IF((COUNTIF($G1536:$L1536,"Global Category")+COUNTIF($G1536:$L1536,"Regional Category"))&gt;0,"YES","")</f>
        <v>YES</v>
      </c>
      <c r="O1536" s="68" t="s">
        <v>3872</v>
      </c>
      <c r="P1536" s="93"/>
      <c r="Q1536" s="93"/>
      <c r="R1536" s="93"/>
      <c r="S1536" s="93"/>
      <c r="T1536" s="93"/>
      <c r="U1536" s="93"/>
      <c r="V1536" s="22"/>
    </row>
    <row r="1537" spans="1:22" ht="114.75" x14ac:dyDescent="0.45">
      <c r="A1537" s="18">
        <v>3516</v>
      </c>
      <c r="B1537" s="7" t="s">
        <v>2944</v>
      </c>
      <c r="C1537" s="7" t="s">
        <v>5186</v>
      </c>
      <c r="D1537" s="3" t="s">
        <v>2945</v>
      </c>
      <c r="E1537" s="3" t="s">
        <v>2943</v>
      </c>
      <c r="F1537" s="3" t="s">
        <v>6158</v>
      </c>
      <c r="G1537" s="20" t="s">
        <v>3873</v>
      </c>
      <c r="H1537" s="68" t="s">
        <v>6159</v>
      </c>
      <c r="I1537" s="68" t="s">
        <v>3873</v>
      </c>
      <c r="J1537" s="68" t="s">
        <v>6159</v>
      </c>
      <c r="K1537" s="68" t="s">
        <v>6251</v>
      </c>
      <c r="L1537" s="68" t="s">
        <v>6159</v>
      </c>
      <c r="M1537" s="19" t="str">
        <f>VLOOKUP($A1537,'[4]TOM T'!$C:$D,2,FALSE)</f>
        <v>Generic products details</v>
      </c>
      <c r="N1537" s="19" t="str">
        <f>IF((COUNTIF($G1537:$L1537,"Global Category")+COUNTIF($G1537:$L1537,"Regional Category"))&gt;0,"YES","")</f>
        <v/>
      </c>
      <c r="O1537" s="134" t="s">
        <v>3873</v>
      </c>
      <c r="P1537" s="93"/>
      <c r="Q1537" s="93"/>
      <c r="R1537" s="93"/>
      <c r="S1537" s="93"/>
      <c r="T1537" s="93"/>
      <c r="U1537" s="93"/>
      <c r="V1537" s="22"/>
    </row>
    <row r="1538" spans="1:22" ht="382.5" x14ac:dyDescent="0.45">
      <c r="A1538" s="8">
        <v>3517</v>
      </c>
      <c r="B1538" s="7" t="s">
        <v>2946</v>
      </c>
      <c r="C1538" s="7" t="s">
        <v>3796</v>
      </c>
      <c r="D1538" s="3" t="s">
        <v>2947</v>
      </c>
      <c r="E1538" s="3" t="s">
        <v>2948</v>
      </c>
      <c r="F1538" s="3" t="s">
        <v>5984</v>
      </c>
      <c r="G1538" s="20" t="s">
        <v>3841</v>
      </c>
      <c r="H1538" s="68" t="s">
        <v>3845</v>
      </c>
      <c r="I1538" s="69" t="s">
        <v>3841</v>
      </c>
      <c r="J1538" s="68" t="s">
        <v>3845</v>
      </c>
      <c r="K1538" s="68" t="s">
        <v>3841</v>
      </c>
      <c r="L1538" s="68" t="s">
        <v>3845</v>
      </c>
      <c r="M1538" s="19" t="str">
        <f>VLOOKUP($A1538,'[4]TOM T'!$C:$D,2,FALSE)</f>
        <v>Generic products details</v>
      </c>
      <c r="N1538" s="19" t="str">
        <f>IF((COUNTIF($G1538:$L1538,"Global Category")+COUNTIF($G1538:$L1538,"Regional Category"))&gt;0,"YES","")</f>
        <v>YES</v>
      </c>
      <c r="O1538" s="23" t="s">
        <v>3841</v>
      </c>
      <c r="P1538" s="9" t="s">
        <v>3845</v>
      </c>
      <c r="Q1538" s="93"/>
      <c r="R1538" s="93"/>
      <c r="S1538" s="93"/>
      <c r="T1538" s="93"/>
      <c r="U1538" s="93"/>
      <c r="V1538" s="22"/>
    </row>
    <row r="1539" spans="1:22" ht="382.5" x14ac:dyDescent="0.45">
      <c r="A1539" s="18">
        <v>3518</v>
      </c>
      <c r="B1539" s="7" t="s">
        <v>2949</v>
      </c>
      <c r="C1539" s="7" t="s">
        <v>5187</v>
      </c>
      <c r="D1539" s="3" t="s">
        <v>2950</v>
      </c>
      <c r="E1539" s="3" t="s">
        <v>2948</v>
      </c>
      <c r="F1539" s="3" t="s">
        <v>6158</v>
      </c>
      <c r="G1539" s="20" t="s">
        <v>3873</v>
      </c>
      <c r="H1539" s="68" t="s">
        <v>6159</v>
      </c>
      <c r="I1539" s="68" t="s">
        <v>3873</v>
      </c>
      <c r="J1539" s="68" t="s">
        <v>6159</v>
      </c>
      <c r="K1539" s="68" t="s">
        <v>6250</v>
      </c>
      <c r="L1539" s="68" t="s">
        <v>6159</v>
      </c>
      <c r="M1539" s="19" t="str">
        <f>VLOOKUP($A1539,'[4]TOM T'!$C:$D,2,FALSE)</f>
        <v>Generic products details</v>
      </c>
      <c r="N1539" s="19" t="str">
        <f>IF((COUNTIF($G1539:$L1539,"Global Category")+COUNTIF($G1539:$L1539,"Regional Category"))&gt;0,"YES","")</f>
        <v/>
      </c>
      <c r="O1539" s="92" t="s">
        <v>3873</v>
      </c>
      <c r="P1539" s="93"/>
      <c r="Q1539" s="93"/>
      <c r="R1539" s="93"/>
      <c r="S1539" s="93"/>
      <c r="T1539" s="93"/>
      <c r="U1539" s="93"/>
      <c r="V1539" s="22"/>
    </row>
    <row r="1540" spans="1:22" ht="114.75" x14ac:dyDescent="0.45">
      <c r="A1540" s="18">
        <v>3519</v>
      </c>
      <c r="B1540" s="7" t="s">
        <v>2951</v>
      </c>
      <c r="C1540" s="7" t="s">
        <v>5188</v>
      </c>
      <c r="D1540" s="3" t="s">
        <v>2952</v>
      </c>
      <c r="E1540" s="3" t="s">
        <v>2953</v>
      </c>
      <c r="F1540" s="3" t="s">
        <v>6158</v>
      </c>
      <c r="G1540" s="20" t="s">
        <v>3841</v>
      </c>
      <c r="H1540" s="68" t="s">
        <v>3696</v>
      </c>
      <c r="I1540" s="69" t="s">
        <v>3689</v>
      </c>
      <c r="J1540" s="68" t="s">
        <v>6159</v>
      </c>
      <c r="K1540" s="68" t="s">
        <v>3872</v>
      </c>
      <c r="L1540" s="68" t="s">
        <v>6159</v>
      </c>
      <c r="M1540" s="19" t="str">
        <f>VLOOKUP($A1540,'[4]TOM T'!$C:$D,2,FALSE)</f>
        <v>Generic products details</v>
      </c>
      <c r="N1540" s="19" t="str">
        <f>IF((COUNTIF($G1540:$L1540,"Global Category")+COUNTIF($G1540:$L1540,"Regional Category"))&gt;0,"YES","")</f>
        <v>YES</v>
      </c>
      <c r="O1540" s="92" t="s">
        <v>3872</v>
      </c>
      <c r="P1540" s="93"/>
      <c r="Q1540" s="93"/>
      <c r="R1540" s="93"/>
      <c r="S1540" s="93"/>
      <c r="T1540" s="93"/>
      <c r="U1540" s="93"/>
      <c r="V1540" s="22"/>
    </row>
    <row r="1541" spans="1:22" ht="114.75" x14ac:dyDescent="0.45">
      <c r="A1541" s="18">
        <v>3520</v>
      </c>
      <c r="B1541" s="7" t="s">
        <v>2954</v>
      </c>
      <c r="C1541" s="7" t="s">
        <v>5189</v>
      </c>
      <c r="D1541" s="3" t="s">
        <v>2955</v>
      </c>
      <c r="E1541" s="3" t="s">
        <v>2956</v>
      </c>
      <c r="F1541" s="3" t="s">
        <v>5988</v>
      </c>
      <c r="G1541" s="20" t="s">
        <v>3872</v>
      </c>
      <c r="H1541" s="68" t="s">
        <v>6159</v>
      </c>
      <c r="I1541" s="68" t="s">
        <v>3872</v>
      </c>
      <c r="J1541" s="68" t="s">
        <v>6159</v>
      </c>
      <c r="K1541" s="68" t="s">
        <v>3872</v>
      </c>
      <c r="L1541" s="68" t="s">
        <v>6159</v>
      </c>
      <c r="M1541" s="19" t="str">
        <f>VLOOKUP($A1541,'[4]TOM T'!$C:$D,2,FALSE)</f>
        <v>Generic products details</v>
      </c>
      <c r="N1541" s="19" t="str">
        <f>IF((COUNTIF($G1541:$L1541,"Global Category")+COUNTIF($G1541:$L1541,"Regional Category"))&gt;0,"YES","")</f>
        <v/>
      </c>
      <c r="O1541" s="20" t="s">
        <v>3872</v>
      </c>
      <c r="P1541" s="93"/>
      <c r="Q1541" s="93"/>
      <c r="R1541" s="93"/>
      <c r="S1541" s="93"/>
      <c r="T1541" s="93"/>
      <c r="U1541" s="93"/>
      <c r="V1541" s="22"/>
    </row>
    <row r="1542" spans="1:22" ht="127.5" x14ac:dyDescent="0.45">
      <c r="A1542" s="18">
        <v>3521</v>
      </c>
      <c r="B1542" s="7" t="s">
        <v>2957</v>
      </c>
      <c r="C1542" s="7" t="s">
        <v>5190</v>
      </c>
      <c r="D1542" s="3" t="s">
        <v>2958</v>
      </c>
      <c r="E1542" s="3" t="s">
        <v>2956</v>
      </c>
      <c r="F1542" s="3" t="s">
        <v>6158</v>
      </c>
      <c r="G1542" s="20" t="s">
        <v>3873</v>
      </c>
      <c r="H1542" s="68" t="s">
        <v>6159</v>
      </c>
      <c r="I1542" s="68" t="s">
        <v>3873</v>
      </c>
      <c r="J1542" s="68" t="s">
        <v>6159</v>
      </c>
      <c r="K1542" s="68" t="s">
        <v>3873</v>
      </c>
      <c r="L1542" s="68" t="s">
        <v>6159</v>
      </c>
      <c r="M1542" s="19" t="str">
        <f>VLOOKUP($A1542,'[4]TOM T'!$C:$D,2,FALSE)</f>
        <v>Generic products details</v>
      </c>
      <c r="N1542" s="19" t="str">
        <f>IF((COUNTIF($G1542:$L1542,"Global Category")+COUNTIF($G1542:$L1542,"Regional Category"))&gt;0,"YES","")</f>
        <v/>
      </c>
      <c r="O1542" s="134" t="s">
        <v>3873</v>
      </c>
      <c r="P1542" s="93"/>
      <c r="Q1542" s="93"/>
      <c r="R1542" s="93"/>
      <c r="S1542" s="93"/>
      <c r="T1542" s="93"/>
      <c r="U1542" s="93"/>
      <c r="V1542" s="22"/>
    </row>
    <row r="1543" spans="1:22" ht="127.5" x14ac:dyDescent="0.45">
      <c r="A1543" s="18">
        <v>3522</v>
      </c>
      <c r="B1543" s="7" t="s">
        <v>2959</v>
      </c>
      <c r="C1543" s="7" t="s">
        <v>5191</v>
      </c>
      <c r="D1543" s="3" t="s">
        <v>2960</v>
      </c>
      <c r="E1543" s="3" t="s">
        <v>2961</v>
      </c>
      <c r="F1543" s="3" t="s">
        <v>6158</v>
      </c>
      <c r="G1543" s="20" t="s">
        <v>3872</v>
      </c>
      <c r="H1543" s="68" t="s">
        <v>6159</v>
      </c>
      <c r="I1543" s="68" t="s">
        <v>3872</v>
      </c>
      <c r="J1543" s="68" t="s">
        <v>6159</v>
      </c>
      <c r="K1543" s="68" t="s">
        <v>3872</v>
      </c>
      <c r="L1543" s="68" t="s">
        <v>6159</v>
      </c>
      <c r="M1543" s="19" t="str">
        <f>VLOOKUP($A1543,'[4]TOM T'!$C:$D,2,FALSE)</f>
        <v>Generic products details</v>
      </c>
      <c r="N1543" s="19" t="str">
        <f>IF((COUNTIF($G1543:$L1543,"Global Category")+COUNTIF($G1543:$L1543,"Regional Category"))&gt;0,"YES","")</f>
        <v/>
      </c>
      <c r="O1543" s="20" t="s">
        <v>3872</v>
      </c>
      <c r="P1543" s="93"/>
      <c r="Q1543" s="93"/>
      <c r="R1543" s="93"/>
      <c r="S1543" s="93"/>
      <c r="T1543" s="93"/>
      <c r="U1543" s="93"/>
      <c r="V1543" s="22"/>
    </row>
    <row r="1544" spans="1:22" ht="127.5" x14ac:dyDescent="0.45">
      <c r="A1544" s="18">
        <v>3523</v>
      </c>
      <c r="B1544" s="7" t="s">
        <v>2962</v>
      </c>
      <c r="C1544" s="7" t="s">
        <v>5192</v>
      </c>
      <c r="D1544" s="3" t="s">
        <v>2963</v>
      </c>
      <c r="E1544" s="3" t="s">
        <v>2961</v>
      </c>
      <c r="F1544" s="3" t="s">
        <v>6158</v>
      </c>
      <c r="G1544" s="20" t="s">
        <v>3872</v>
      </c>
      <c r="H1544" s="68" t="s">
        <v>6159</v>
      </c>
      <c r="I1544" s="68" t="s">
        <v>3872</v>
      </c>
      <c r="J1544" s="68" t="s">
        <v>6159</v>
      </c>
      <c r="K1544" s="68" t="s">
        <v>6249</v>
      </c>
      <c r="L1544" s="68" t="s">
        <v>6159</v>
      </c>
      <c r="M1544" s="19" t="str">
        <f>VLOOKUP($A1544,'[4]TOM T'!$C:$D,2,FALSE)</f>
        <v>Generic products details</v>
      </c>
      <c r="N1544" s="19" t="str">
        <f>IF((COUNTIF($G1544:$L1544,"Global Category")+COUNTIF($G1544:$L1544,"Regional Category"))&gt;0,"YES","")</f>
        <v/>
      </c>
      <c r="O1544" s="20" t="s">
        <v>3872</v>
      </c>
      <c r="P1544" s="93"/>
      <c r="Q1544" s="93"/>
      <c r="R1544" s="93"/>
      <c r="S1544" s="93"/>
      <c r="T1544" s="93"/>
      <c r="U1544" s="93"/>
      <c r="V1544" s="22"/>
    </row>
    <row r="1545" spans="1:22" ht="114.75" x14ac:dyDescent="0.45">
      <c r="A1545" s="18">
        <v>3531</v>
      </c>
      <c r="B1545" s="7" t="s">
        <v>2964</v>
      </c>
      <c r="C1545" s="7" t="s">
        <v>5193</v>
      </c>
      <c r="D1545" s="3" t="s">
        <v>2965</v>
      </c>
      <c r="E1545" s="3" t="s">
        <v>2966</v>
      </c>
      <c r="F1545" s="3" t="s">
        <v>6158</v>
      </c>
      <c r="G1545" s="20" t="s">
        <v>3872</v>
      </c>
      <c r="H1545" s="68" t="s">
        <v>6159</v>
      </c>
      <c r="I1545" s="68" t="s">
        <v>3872</v>
      </c>
      <c r="J1545" s="68" t="s">
        <v>6159</v>
      </c>
      <c r="K1545" s="68" t="s">
        <v>3872</v>
      </c>
      <c r="L1545" s="68" t="s">
        <v>6159</v>
      </c>
      <c r="M1545" s="19" t="str">
        <f>VLOOKUP($A1545,'[4]TOM T'!$C:$D,2,FALSE)</f>
        <v>Generic products details</v>
      </c>
      <c r="N1545" s="19" t="str">
        <f>IF((COUNTIF($G1545:$L1545,"Global Category")+COUNTIF($G1545:$L1545,"Regional Category"))&gt;0,"YES","")</f>
        <v/>
      </c>
      <c r="O1545" s="20" t="s">
        <v>3872</v>
      </c>
      <c r="P1545" s="93"/>
      <c r="Q1545" s="93"/>
      <c r="R1545" s="93"/>
      <c r="S1545" s="93"/>
      <c r="T1545" s="93"/>
      <c r="U1545" s="93"/>
      <c r="V1545" s="22"/>
    </row>
    <row r="1546" spans="1:22" ht="114.75" x14ac:dyDescent="0.45">
      <c r="A1546" s="18">
        <v>3533</v>
      </c>
      <c r="B1546" s="7" t="s">
        <v>2967</v>
      </c>
      <c r="C1546" s="7" t="s">
        <v>5194</v>
      </c>
      <c r="D1546" s="3" t="s">
        <v>107</v>
      </c>
      <c r="E1546" s="3" t="s">
        <v>108</v>
      </c>
      <c r="F1546" s="3" t="s">
        <v>6158</v>
      </c>
      <c r="G1546" s="20" t="s">
        <v>3872</v>
      </c>
      <c r="H1546" s="68" t="s">
        <v>6159</v>
      </c>
      <c r="I1546" s="68" t="s">
        <v>3872</v>
      </c>
      <c r="J1546" s="68" t="s">
        <v>6159</v>
      </c>
      <c r="K1546" s="68" t="s">
        <v>3872</v>
      </c>
      <c r="L1546" s="68" t="s">
        <v>6159</v>
      </c>
      <c r="M1546" s="19" t="str">
        <f>VLOOKUP($A1546,'[4]TOM T'!$C:$D,2,FALSE)</f>
        <v>Generic products details</v>
      </c>
      <c r="N1546" s="19" t="str">
        <f>IF((COUNTIF($G1546:$L1546,"Global Category")+COUNTIF($G1546:$L1546,"Regional Category"))&gt;0,"YES","")</f>
        <v/>
      </c>
      <c r="O1546" s="20" t="s">
        <v>3872</v>
      </c>
      <c r="P1546" s="93"/>
      <c r="Q1546" s="93"/>
      <c r="R1546" s="93"/>
      <c r="S1546" s="93"/>
      <c r="T1546" s="93"/>
      <c r="U1546" s="93"/>
      <c r="V1546" s="22"/>
    </row>
    <row r="1547" spans="1:22" ht="140.25" x14ac:dyDescent="0.45">
      <c r="A1547" s="18">
        <v>3534</v>
      </c>
      <c r="B1547" s="7" t="s">
        <v>2968</v>
      </c>
      <c r="C1547" s="7" t="s">
        <v>5195</v>
      </c>
      <c r="D1547" s="3" t="s">
        <v>110</v>
      </c>
      <c r="E1547" s="3" t="s">
        <v>111</v>
      </c>
      <c r="F1547" s="3" t="s">
        <v>6158</v>
      </c>
      <c r="G1547" s="20" t="s">
        <v>3873</v>
      </c>
      <c r="H1547" s="68" t="s">
        <v>6159</v>
      </c>
      <c r="I1547" s="68" t="s">
        <v>3873</v>
      </c>
      <c r="J1547" s="68" t="s">
        <v>6159</v>
      </c>
      <c r="K1547" s="68" t="s">
        <v>3873</v>
      </c>
      <c r="L1547" s="68" t="s">
        <v>6159</v>
      </c>
      <c r="M1547" s="19" t="str">
        <f>VLOOKUP($A1547,'[4]TOM T'!$C:$D,2,FALSE)</f>
        <v>Generic products details</v>
      </c>
      <c r="N1547" s="19" t="str">
        <f>IF((COUNTIF($G1547:$L1547,"Global Category")+COUNTIF($G1547:$L1547,"Regional Category"))&gt;0,"YES","")</f>
        <v/>
      </c>
      <c r="O1547" s="92" t="s">
        <v>3873</v>
      </c>
      <c r="P1547" s="93"/>
      <c r="Q1547" s="93"/>
      <c r="R1547" s="93"/>
      <c r="S1547" s="93"/>
      <c r="T1547" s="93"/>
      <c r="U1547" s="93"/>
      <c r="V1547" s="22"/>
    </row>
    <row r="1548" spans="1:22" ht="127.5" x14ac:dyDescent="0.45">
      <c r="A1548" s="18">
        <v>3535</v>
      </c>
      <c r="B1548" s="7" t="s">
        <v>2969</v>
      </c>
      <c r="C1548" s="7" t="s">
        <v>5196</v>
      </c>
      <c r="D1548" s="3" t="s">
        <v>113</v>
      </c>
      <c r="E1548" s="3" t="s">
        <v>114</v>
      </c>
      <c r="F1548" s="3" t="s">
        <v>6158</v>
      </c>
      <c r="G1548" s="20" t="s">
        <v>3873</v>
      </c>
      <c r="H1548" s="68" t="s">
        <v>6159</v>
      </c>
      <c r="I1548" s="68" t="s">
        <v>3873</v>
      </c>
      <c r="J1548" s="68" t="s">
        <v>6159</v>
      </c>
      <c r="K1548" s="68" t="s">
        <v>3873</v>
      </c>
      <c r="L1548" s="68" t="s">
        <v>6159</v>
      </c>
      <c r="M1548" s="19" t="str">
        <f>VLOOKUP($A1548,'[4]TOM T'!$C:$D,2,FALSE)</f>
        <v>Generic products details</v>
      </c>
      <c r="N1548" s="19" t="str">
        <f>IF((COUNTIF($G1548:$L1548,"Global Category")+COUNTIF($G1548:$L1548,"Regional Category"))&gt;0,"YES","")</f>
        <v/>
      </c>
      <c r="O1548" s="92" t="s">
        <v>3873</v>
      </c>
      <c r="P1548" s="93"/>
      <c r="Q1548" s="93"/>
      <c r="R1548" s="93"/>
      <c r="S1548" s="93"/>
      <c r="T1548" s="93"/>
      <c r="U1548" s="93"/>
      <c r="V1548" s="22"/>
    </row>
    <row r="1549" spans="1:22" ht="127.5" x14ac:dyDescent="0.45">
      <c r="A1549" s="18">
        <v>3536</v>
      </c>
      <c r="B1549" s="7" t="s">
        <v>2970</v>
      </c>
      <c r="C1549" s="7" t="s">
        <v>5197</v>
      </c>
      <c r="D1549" s="3" t="s">
        <v>116</v>
      </c>
      <c r="E1549" s="3" t="s">
        <v>117</v>
      </c>
      <c r="F1549" s="3" t="s">
        <v>6158</v>
      </c>
      <c r="G1549" s="20" t="s">
        <v>3873</v>
      </c>
      <c r="H1549" s="68" t="s">
        <v>6159</v>
      </c>
      <c r="I1549" s="68" t="s">
        <v>3873</v>
      </c>
      <c r="J1549" s="68" t="s">
        <v>6159</v>
      </c>
      <c r="K1549" s="68" t="s">
        <v>3873</v>
      </c>
      <c r="L1549" s="68" t="s">
        <v>6159</v>
      </c>
      <c r="M1549" s="19" t="str">
        <f>VLOOKUP($A1549,'[4]TOM T'!$C:$D,2,FALSE)</f>
        <v>Generic products details</v>
      </c>
      <c r="N1549" s="19" t="str">
        <f>IF((COUNTIF($G1549:$L1549,"Global Category")+COUNTIF($G1549:$L1549,"Regional Category"))&gt;0,"YES","")</f>
        <v/>
      </c>
      <c r="O1549" s="92" t="s">
        <v>3873</v>
      </c>
      <c r="P1549" s="93"/>
      <c r="Q1549" s="93"/>
      <c r="R1549" s="93"/>
      <c r="S1549" s="93"/>
      <c r="T1549" s="93"/>
      <c r="U1549" s="93"/>
      <c r="V1549" s="22"/>
    </row>
    <row r="1550" spans="1:22" ht="127.5" x14ac:dyDescent="0.45">
      <c r="A1550" s="18">
        <v>3537</v>
      </c>
      <c r="B1550" s="7" t="s">
        <v>2971</v>
      </c>
      <c r="C1550" s="7" t="s">
        <v>5198</v>
      </c>
      <c r="D1550" s="3" t="s">
        <v>119</v>
      </c>
      <c r="E1550" s="3" t="s">
        <v>3875</v>
      </c>
      <c r="F1550" s="3" t="s">
        <v>6158</v>
      </c>
      <c r="G1550" s="20" t="s">
        <v>3873</v>
      </c>
      <c r="H1550" s="68" t="s">
        <v>6159</v>
      </c>
      <c r="I1550" s="68" t="s">
        <v>3873</v>
      </c>
      <c r="J1550" s="68" t="s">
        <v>6159</v>
      </c>
      <c r="K1550" s="68" t="s">
        <v>3873</v>
      </c>
      <c r="L1550" s="68" t="s">
        <v>6159</v>
      </c>
      <c r="M1550" s="19" t="str">
        <f>VLOOKUP($A1550,'[4]TOM T'!$C:$D,2,FALSE)</f>
        <v>Generic products details</v>
      </c>
      <c r="N1550" s="19" t="str">
        <f>IF((COUNTIF($G1550:$L1550,"Global Category")+COUNTIF($G1550:$L1550,"Regional Category"))&gt;0,"YES","")</f>
        <v/>
      </c>
      <c r="O1550" s="92" t="s">
        <v>3873</v>
      </c>
      <c r="P1550" s="93"/>
      <c r="Q1550" s="93"/>
      <c r="R1550" s="93"/>
      <c r="S1550" s="93"/>
      <c r="T1550" s="93"/>
      <c r="U1550" s="93"/>
      <c r="V1550" s="22"/>
    </row>
    <row r="1551" spans="1:22" ht="127.5" x14ac:dyDescent="0.45">
      <c r="A1551" s="18">
        <v>3541</v>
      </c>
      <c r="B1551" s="7" t="s">
        <v>2972</v>
      </c>
      <c r="C1551" s="7" t="s">
        <v>3797</v>
      </c>
      <c r="D1551" s="3" t="s">
        <v>2973</v>
      </c>
      <c r="E1551" s="3" t="s">
        <v>2974</v>
      </c>
      <c r="F1551" s="3" t="s">
        <v>5992</v>
      </c>
      <c r="G1551" s="20" t="s">
        <v>3841</v>
      </c>
      <c r="H1551" s="68" t="s">
        <v>3845</v>
      </c>
      <c r="I1551" s="69" t="s">
        <v>3841</v>
      </c>
      <c r="J1551" s="68" t="s">
        <v>3845</v>
      </c>
      <c r="K1551" s="68" t="s">
        <v>3841</v>
      </c>
      <c r="L1551" s="68" t="s">
        <v>3845</v>
      </c>
      <c r="M1551" s="19" t="str">
        <f>VLOOKUP($A1551,'[4]TOM T'!$C:$D,2,FALSE)</f>
        <v>Generic products details</v>
      </c>
      <c r="N1551" s="19" t="str">
        <f>IF((COUNTIF($G1551:$L1551,"Global Category")+COUNTIF($G1551:$L1551,"Regional Category"))&gt;0,"YES","")</f>
        <v>YES</v>
      </c>
      <c r="O1551" s="69" t="s">
        <v>3841</v>
      </c>
      <c r="P1551" s="68" t="s">
        <v>3845</v>
      </c>
      <c r="Q1551" s="93"/>
      <c r="R1551" s="93"/>
      <c r="S1551" s="93"/>
      <c r="T1551" s="93"/>
      <c r="U1551" s="93"/>
      <c r="V1551" s="22"/>
    </row>
    <row r="1552" spans="1:22" ht="127.5" x14ac:dyDescent="0.45">
      <c r="A1552" s="18">
        <v>3542</v>
      </c>
      <c r="B1552" s="7" t="s">
        <v>2975</v>
      </c>
      <c r="C1552" s="7" t="s">
        <v>5199</v>
      </c>
      <c r="D1552" s="3" t="s">
        <v>2976</v>
      </c>
      <c r="E1552" s="3" t="s">
        <v>2977</v>
      </c>
      <c r="F1552" s="3" t="s">
        <v>6158</v>
      </c>
      <c r="G1552" s="20" t="s">
        <v>3872</v>
      </c>
      <c r="H1552" s="68" t="s">
        <v>6159</v>
      </c>
      <c r="I1552" s="68" t="s">
        <v>3872</v>
      </c>
      <c r="J1552" s="68" t="s">
        <v>6159</v>
      </c>
      <c r="K1552" s="68" t="s">
        <v>3872</v>
      </c>
      <c r="L1552" s="68" t="s">
        <v>6159</v>
      </c>
      <c r="M1552" s="19" t="str">
        <f>VLOOKUP($A1552,'[4]TOM T'!$C:$D,2,FALSE)</f>
        <v>Generic products details</v>
      </c>
      <c r="N1552" s="19" t="str">
        <f>IF((COUNTIF($G1552:$L1552,"Global Category")+COUNTIF($G1552:$L1552,"Regional Category"))&gt;0,"YES","")</f>
        <v/>
      </c>
      <c r="O1552" s="20" t="s">
        <v>3872</v>
      </c>
      <c r="P1552" s="93"/>
      <c r="Q1552" s="93"/>
      <c r="R1552" s="93"/>
      <c r="S1552" s="93"/>
      <c r="T1552" s="93"/>
      <c r="U1552" s="93"/>
      <c r="V1552" s="22"/>
    </row>
    <row r="1553" spans="1:22" ht="114.75" x14ac:dyDescent="0.45">
      <c r="A1553" s="18">
        <v>3543</v>
      </c>
      <c r="B1553" s="7" t="s">
        <v>2978</v>
      </c>
      <c r="C1553" s="7" t="s">
        <v>5200</v>
      </c>
      <c r="D1553" s="3" t="s">
        <v>2979</v>
      </c>
      <c r="E1553" s="3" t="s">
        <v>2977</v>
      </c>
      <c r="F1553" s="3" t="s">
        <v>6158</v>
      </c>
      <c r="G1553" s="20" t="s">
        <v>3873</v>
      </c>
      <c r="H1553" s="68" t="s">
        <v>6159</v>
      </c>
      <c r="I1553" s="68" t="s">
        <v>3873</v>
      </c>
      <c r="J1553" s="68" t="s">
        <v>6159</v>
      </c>
      <c r="K1553" s="68" t="s">
        <v>6249</v>
      </c>
      <c r="L1553" s="68" t="s">
        <v>6159</v>
      </c>
      <c r="M1553" s="19" t="str">
        <f>VLOOKUP($A1553,'[4]TOM T'!$C:$D,2,FALSE)</f>
        <v>Generic products details</v>
      </c>
      <c r="N1553" s="19" t="str">
        <f>IF((COUNTIF($G1553:$L1553,"Global Category")+COUNTIF($G1553:$L1553,"Regional Category"))&gt;0,"YES","")</f>
        <v/>
      </c>
      <c r="O1553" s="134" t="s">
        <v>3873</v>
      </c>
      <c r="P1553" s="93"/>
      <c r="Q1553" s="93"/>
      <c r="R1553" s="93"/>
      <c r="S1553" s="93"/>
      <c r="T1553" s="93"/>
      <c r="U1553" s="93"/>
      <c r="V1553" s="22"/>
    </row>
    <row r="1554" spans="1:22" ht="127.5" x14ac:dyDescent="0.45">
      <c r="A1554" s="18">
        <v>3544</v>
      </c>
      <c r="B1554" s="7" t="s">
        <v>2980</v>
      </c>
      <c r="C1554" s="7" t="s">
        <v>5201</v>
      </c>
      <c r="D1554" s="3" t="s">
        <v>2981</v>
      </c>
      <c r="E1554" s="3" t="s">
        <v>2982</v>
      </c>
      <c r="F1554" s="3" t="s">
        <v>6158</v>
      </c>
      <c r="G1554" s="20" t="s">
        <v>3872</v>
      </c>
      <c r="H1554" s="68" t="s">
        <v>6159</v>
      </c>
      <c r="I1554" s="68" t="s">
        <v>3872</v>
      </c>
      <c r="J1554" s="68" t="s">
        <v>6159</v>
      </c>
      <c r="K1554" s="68" t="s">
        <v>3872</v>
      </c>
      <c r="L1554" s="68" t="s">
        <v>6159</v>
      </c>
      <c r="M1554" s="19" t="str">
        <f>VLOOKUP($A1554,'[4]TOM T'!$C:$D,2,FALSE)</f>
        <v>Generic products details</v>
      </c>
      <c r="N1554" s="19" t="str">
        <f>IF((COUNTIF($G1554:$L1554,"Global Category")+COUNTIF($G1554:$L1554,"Regional Category"))&gt;0,"YES","")</f>
        <v/>
      </c>
      <c r="O1554" s="68" t="s">
        <v>3872</v>
      </c>
      <c r="P1554" s="93"/>
      <c r="Q1554" s="93"/>
      <c r="R1554" s="93"/>
      <c r="S1554" s="93"/>
      <c r="T1554" s="93"/>
      <c r="U1554" s="93"/>
      <c r="V1554" s="22"/>
    </row>
    <row r="1555" spans="1:22" ht="127.5" x14ac:dyDescent="0.45">
      <c r="A1555" s="18">
        <v>3545</v>
      </c>
      <c r="B1555" s="7" t="s">
        <v>2983</v>
      </c>
      <c r="C1555" s="7" t="s">
        <v>5202</v>
      </c>
      <c r="D1555" s="3" t="s">
        <v>2984</v>
      </c>
      <c r="E1555" s="3" t="s">
        <v>2982</v>
      </c>
      <c r="F1555" s="3" t="s">
        <v>6158</v>
      </c>
      <c r="G1555" s="20" t="s">
        <v>3873</v>
      </c>
      <c r="H1555" s="68" t="s">
        <v>6159</v>
      </c>
      <c r="I1555" s="68" t="s">
        <v>3873</v>
      </c>
      <c r="J1555" s="68" t="s">
        <v>6159</v>
      </c>
      <c r="K1555" s="68" t="s">
        <v>6249</v>
      </c>
      <c r="L1555" s="68" t="s">
        <v>6159</v>
      </c>
      <c r="M1555" s="19" t="str">
        <f>VLOOKUP($A1555,'[4]TOM T'!$C:$D,2,FALSE)</f>
        <v>Generic products details</v>
      </c>
      <c r="N1555" s="19" t="str">
        <f>IF((COUNTIF($G1555:$L1555,"Global Category")+COUNTIF($G1555:$L1555,"Regional Category"))&gt;0,"YES","")</f>
        <v/>
      </c>
      <c r="O1555" s="134" t="s">
        <v>3873</v>
      </c>
      <c r="P1555" s="93"/>
      <c r="Q1555" s="93"/>
      <c r="R1555" s="93"/>
      <c r="S1555" s="93"/>
      <c r="T1555" s="93"/>
      <c r="U1555" s="93"/>
      <c r="V1555" s="22"/>
    </row>
    <row r="1556" spans="1:22" ht="127.5" x14ac:dyDescent="0.45">
      <c r="A1556" s="18">
        <v>3546</v>
      </c>
      <c r="B1556" s="7" t="s">
        <v>2985</v>
      </c>
      <c r="C1556" s="7" t="s">
        <v>3798</v>
      </c>
      <c r="D1556" s="3" t="s">
        <v>2986</v>
      </c>
      <c r="E1556" s="3" t="s">
        <v>2987</v>
      </c>
      <c r="F1556" s="3" t="s">
        <v>5996</v>
      </c>
      <c r="G1556" s="20" t="s">
        <v>3841</v>
      </c>
      <c r="H1556" s="68" t="s">
        <v>3696</v>
      </c>
      <c r="I1556" s="69" t="s">
        <v>3841</v>
      </c>
      <c r="J1556" s="68" t="s">
        <v>3696</v>
      </c>
      <c r="K1556" s="68" t="s">
        <v>3841</v>
      </c>
      <c r="L1556" s="68" t="s">
        <v>3696</v>
      </c>
      <c r="M1556" s="19" t="str">
        <f>VLOOKUP($A1556,'[4]TOM T'!$C:$D,2,FALSE)</f>
        <v>Generic products details</v>
      </c>
      <c r="N1556" s="19" t="str">
        <f>IF((COUNTIF($G1556:$L1556,"Global Category")+COUNTIF($G1556:$L1556,"Regional Category"))&gt;0,"YES","")</f>
        <v>YES</v>
      </c>
      <c r="O1556" s="69" t="s">
        <v>3841</v>
      </c>
      <c r="P1556" s="9" t="s">
        <v>3696</v>
      </c>
      <c r="Q1556" s="21" t="s">
        <v>3848</v>
      </c>
      <c r="R1556" s="93"/>
      <c r="S1556" s="93"/>
      <c r="T1556" s="93"/>
      <c r="U1556" s="93"/>
      <c r="V1556" s="22"/>
    </row>
    <row r="1557" spans="1:22" ht="127.5" x14ac:dyDescent="0.45">
      <c r="A1557" s="18">
        <v>3548</v>
      </c>
      <c r="B1557" s="7" t="s">
        <v>2988</v>
      </c>
      <c r="C1557" s="7" t="s">
        <v>5203</v>
      </c>
      <c r="D1557" s="3" t="s">
        <v>2989</v>
      </c>
      <c r="E1557" s="3" t="s">
        <v>2990</v>
      </c>
      <c r="F1557" s="3" t="s">
        <v>6158</v>
      </c>
      <c r="G1557" s="20" t="s">
        <v>3872</v>
      </c>
      <c r="H1557" s="68" t="s">
        <v>6159</v>
      </c>
      <c r="I1557" s="68" t="s">
        <v>3872</v>
      </c>
      <c r="J1557" s="68" t="s">
        <v>6159</v>
      </c>
      <c r="K1557" s="68" t="s">
        <v>3872</v>
      </c>
      <c r="L1557" s="68" t="s">
        <v>6159</v>
      </c>
      <c r="M1557" s="19" t="str">
        <f>VLOOKUP($A1557,'[4]TOM T'!$C:$D,2,FALSE)</f>
        <v>Generic products details</v>
      </c>
      <c r="N1557" s="19" t="str">
        <f>IF((COUNTIF($G1557:$L1557,"Global Category")+COUNTIF($G1557:$L1557,"Regional Category"))&gt;0,"YES","")</f>
        <v/>
      </c>
      <c r="O1557" s="68" t="s">
        <v>3872</v>
      </c>
      <c r="P1557" s="93"/>
      <c r="Q1557" s="93"/>
      <c r="R1557" s="93"/>
      <c r="S1557" s="93"/>
      <c r="T1557" s="93"/>
      <c r="U1557" s="93"/>
      <c r="V1557" s="22"/>
    </row>
    <row r="1558" spans="1:22" ht="127.5" x14ac:dyDescent="0.45">
      <c r="A1558" s="18">
        <v>3549</v>
      </c>
      <c r="B1558" s="7" t="s">
        <v>2991</v>
      </c>
      <c r="C1558" s="7" t="s">
        <v>5204</v>
      </c>
      <c r="D1558" s="3" t="s">
        <v>2992</v>
      </c>
      <c r="E1558" s="3" t="s">
        <v>2990</v>
      </c>
      <c r="F1558" s="3" t="s">
        <v>6158</v>
      </c>
      <c r="G1558" s="20" t="s">
        <v>3873</v>
      </c>
      <c r="H1558" s="68" t="s">
        <v>6159</v>
      </c>
      <c r="I1558" s="68" t="s">
        <v>3873</v>
      </c>
      <c r="J1558" s="68" t="s">
        <v>6159</v>
      </c>
      <c r="K1558" s="68" t="s">
        <v>6249</v>
      </c>
      <c r="L1558" s="68" t="s">
        <v>6159</v>
      </c>
      <c r="M1558" s="19" t="str">
        <f>VLOOKUP($A1558,'[4]TOM T'!$C:$D,2,FALSE)</f>
        <v>Generic products details</v>
      </c>
      <c r="N1558" s="19" t="str">
        <f>IF((COUNTIF($G1558:$L1558,"Global Category")+COUNTIF($G1558:$L1558,"Regional Category"))&gt;0,"YES","")</f>
        <v/>
      </c>
      <c r="O1558" s="92" t="s">
        <v>3873</v>
      </c>
      <c r="P1558" s="93"/>
      <c r="Q1558" s="93"/>
      <c r="R1558" s="93"/>
      <c r="S1558" s="93"/>
      <c r="T1558" s="93"/>
      <c r="U1558" s="93"/>
      <c r="V1558" s="22"/>
    </row>
    <row r="1559" spans="1:22" ht="127.5" x14ac:dyDescent="0.45">
      <c r="A1559" s="18">
        <v>3550</v>
      </c>
      <c r="B1559" s="7" t="s">
        <v>2993</v>
      </c>
      <c r="C1559" s="7" t="s">
        <v>5205</v>
      </c>
      <c r="D1559" s="3" t="s">
        <v>2994</v>
      </c>
      <c r="E1559" s="3" t="s">
        <v>2995</v>
      </c>
      <c r="F1559" s="3" t="s">
        <v>6158</v>
      </c>
      <c r="G1559" s="20" t="s">
        <v>3872</v>
      </c>
      <c r="H1559" s="68" t="s">
        <v>6159</v>
      </c>
      <c r="I1559" s="68" t="s">
        <v>3872</v>
      </c>
      <c r="J1559" s="68" t="s">
        <v>6159</v>
      </c>
      <c r="K1559" s="68" t="s">
        <v>3872</v>
      </c>
      <c r="L1559" s="68" t="s">
        <v>6159</v>
      </c>
      <c r="M1559" s="19" t="str">
        <f>VLOOKUP($A1559,'[4]TOM T'!$C:$D,2,FALSE)</f>
        <v>Generic products details</v>
      </c>
      <c r="N1559" s="19" t="str">
        <f>IF((COUNTIF($G1559:$L1559,"Global Category")+COUNTIF($G1559:$L1559,"Regional Category"))&gt;0,"YES","")</f>
        <v/>
      </c>
      <c r="O1559" s="68" t="s">
        <v>3872</v>
      </c>
      <c r="P1559" s="93"/>
      <c r="Q1559" s="93"/>
      <c r="R1559" s="93"/>
      <c r="S1559" s="93"/>
      <c r="T1559" s="93"/>
      <c r="U1559" s="93"/>
      <c r="V1559" s="22"/>
    </row>
    <row r="1560" spans="1:22" ht="127.5" x14ac:dyDescent="0.45">
      <c r="A1560" s="18">
        <v>3552</v>
      </c>
      <c r="B1560" s="7" t="s">
        <v>2996</v>
      </c>
      <c r="C1560" s="7" t="s">
        <v>5206</v>
      </c>
      <c r="D1560" s="3" t="s">
        <v>2997</v>
      </c>
      <c r="E1560" s="3" t="s">
        <v>2998</v>
      </c>
      <c r="F1560" s="3" t="s">
        <v>6000</v>
      </c>
      <c r="G1560" s="20" t="s">
        <v>3841</v>
      </c>
      <c r="H1560" s="68" t="s">
        <v>3696</v>
      </c>
      <c r="I1560" s="68" t="s">
        <v>3872</v>
      </c>
      <c r="J1560" s="68" t="s">
        <v>6159</v>
      </c>
      <c r="K1560" s="68" t="s">
        <v>3872</v>
      </c>
      <c r="L1560" s="68" t="s">
        <v>6159</v>
      </c>
      <c r="M1560" s="19" t="str">
        <f>VLOOKUP($A1560,'[4]TOM T'!$C:$D,2,FALSE)</f>
        <v>Generic products details</v>
      </c>
      <c r="N1560" s="19" t="str">
        <f>IF((COUNTIF($G1560:$L1560,"Global Category")+COUNTIF($G1560:$L1560,"Regional Category"))&gt;0,"YES","")</f>
        <v>YES</v>
      </c>
      <c r="O1560" s="68" t="s">
        <v>3872</v>
      </c>
      <c r="P1560" s="93"/>
      <c r="Q1560" s="93"/>
      <c r="R1560" s="93"/>
      <c r="S1560" s="93"/>
      <c r="T1560" s="93"/>
      <c r="U1560" s="93"/>
      <c r="V1560" s="19"/>
    </row>
    <row r="1561" spans="1:22" ht="127.5" x14ac:dyDescent="0.45">
      <c r="A1561" s="18">
        <v>3553</v>
      </c>
      <c r="B1561" s="7" t="s">
        <v>2999</v>
      </c>
      <c r="C1561" s="7" t="s">
        <v>5207</v>
      </c>
      <c r="D1561" s="3" t="s">
        <v>3000</v>
      </c>
      <c r="E1561" s="3" t="s">
        <v>2998</v>
      </c>
      <c r="F1561" s="3" t="s">
        <v>6158</v>
      </c>
      <c r="G1561" s="20" t="s">
        <v>3873</v>
      </c>
      <c r="H1561" s="68" t="s">
        <v>6159</v>
      </c>
      <c r="I1561" s="68" t="s">
        <v>3873</v>
      </c>
      <c r="J1561" s="68" t="s">
        <v>6159</v>
      </c>
      <c r="K1561" s="68" t="s">
        <v>3873</v>
      </c>
      <c r="L1561" s="68" t="s">
        <v>6159</v>
      </c>
      <c r="M1561" s="19" t="str">
        <f>VLOOKUP($A1561,'[4]TOM T'!$C:$D,2,FALSE)</f>
        <v>Generic products details</v>
      </c>
      <c r="N1561" s="19" t="str">
        <f>IF((COUNTIF($G1561:$L1561,"Global Category")+COUNTIF($G1561:$L1561,"Regional Category"))&gt;0,"YES","")</f>
        <v/>
      </c>
      <c r="O1561" s="92" t="s">
        <v>3873</v>
      </c>
      <c r="P1561" s="93"/>
      <c r="Q1561" s="93"/>
      <c r="R1561" s="93"/>
      <c r="S1561" s="93"/>
      <c r="T1561" s="93"/>
      <c r="U1561" s="93"/>
      <c r="V1561" s="22"/>
    </row>
    <row r="1562" spans="1:22" ht="114.75" x14ac:dyDescent="0.45">
      <c r="A1562" s="18">
        <v>3554</v>
      </c>
      <c r="B1562" s="7" t="s">
        <v>3001</v>
      </c>
      <c r="C1562" s="7" t="s">
        <v>5208</v>
      </c>
      <c r="D1562" s="3" t="s">
        <v>3002</v>
      </c>
      <c r="E1562" s="3" t="s">
        <v>3003</v>
      </c>
      <c r="F1562" s="3" t="s">
        <v>6004</v>
      </c>
      <c r="G1562" s="20" t="s">
        <v>3872</v>
      </c>
      <c r="H1562" s="68" t="s">
        <v>6159</v>
      </c>
      <c r="I1562" s="68" t="s">
        <v>3872</v>
      </c>
      <c r="J1562" s="68" t="s">
        <v>6159</v>
      </c>
      <c r="K1562" s="68" t="s">
        <v>3872</v>
      </c>
      <c r="L1562" s="68" t="s">
        <v>6159</v>
      </c>
      <c r="M1562" s="19" t="str">
        <f>VLOOKUP($A1562,'[4]TOM T'!$C:$D,2,FALSE)</f>
        <v>Generic products details</v>
      </c>
      <c r="N1562" s="19" t="str">
        <f>IF((COUNTIF($G1562:$L1562,"Global Category")+COUNTIF($G1562:$L1562,"Regional Category"))&gt;0,"YES","")</f>
        <v/>
      </c>
      <c r="O1562" s="20" t="s">
        <v>3872</v>
      </c>
      <c r="P1562" s="93"/>
      <c r="Q1562" s="93"/>
      <c r="R1562" s="93"/>
      <c r="S1562" s="93"/>
      <c r="T1562" s="93"/>
      <c r="U1562" s="93"/>
      <c r="V1562" s="22"/>
    </row>
    <row r="1563" spans="1:22" ht="114.75" x14ac:dyDescent="0.45">
      <c r="A1563" s="18">
        <v>3557</v>
      </c>
      <c r="B1563" s="7" t="s">
        <v>3004</v>
      </c>
      <c r="C1563" s="7" t="s">
        <v>5209</v>
      </c>
      <c r="D1563" s="3" t="s">
        <v>107</v>
      </c>
      <c r="E1563" s="3" t="s">
        <v>108</v>
      </c>
      <c r="F1563" s="3" t="s">
        <v>6158</v>
      </c>
      <c r="G1563" s="20" t="s">
        <v>3872</v>
      </c>
      <c r="H1563" s="68" t="s">
        <v>6159</v>
      </c>
      <c r="I1563" s="68" t="s">
        <v>3872</v>
      </c>
      <c r="J1563" s="68" t="s">
        <v>6159</v>
      </c>
      <c r="K1563" s="68" t="s">
        <v>3872</v>
      </c>
      <c r="L1563" s="68" t="s">
        <v>6159</v>
      </c>
      <c r="M1563" s="19" t="str">
        <f>VLOOKUP($A1563,'[4]TOM T'!$C:$D,2,FALSE)</f>
        <v>Certifications &amp; Traceability &amp; Sustainability</v>
      </c>
      <c r="N1563" s="19" t="str">
        <f>IF((COUNTIF($G1563:$L1563,"Global Category")+COUNTIF($G1563:$L1563,"Regional Category"))&gt;0,"YES","")</f>
        <v/>
      </c>
      <c r="O1563" s="20" t="s">
        <v>3872</v>
      </c>
      <c r="P1563" s="93"/>
      <c r="Q1563" s="93"/>
      <c r="R1563" s="93"/>
      <c r="S1563" s="93"/>
      <c r="T1563" s="93"/>
      <c r="U1563" s="93"/>
      <c r="V1563" s="22"/>
    </row>
    <row r="1564" spans="1:22" ht="114.75" x14ac:dyDescent="0.45">
      <c r="A1564" s="18">
        <v>3558</v>
      </c>
      <c r="B1564" s="7" t="s">
        <v>3005</v>
      </c>
      <c r="C1564" s="7" t="s">
        <v>5210</v>
      </c>
      <c r="D1564" s="3" t="s">
        <v>110</v>
      </c>
      <c r="E1564" s="3" t="s">
        <v>111</v>
      </c>
      <c r="F1564" s="3" t="s">
        <v>6158</v>
      </c>
      <c r="G1564" s="20" t="s">
        <v>3873</v>
      </c>
      <c r="H1564" s="68" t="s">
        <v>6159</v>
      </c>
      <c r="I1564" s="68" t="s">
        <v>3873</v>
      </c>
      <c r="J1564" s="68" t="s">
        <v>6159</v>
      </c>
      <c r="K1564" s="68" t="s">
        <v>3873</v>
      </c>
      <c r="L1564" s="68" t="s">
        <v>6159</v>
      </c>
      <c r="M1564" s="19" t="str">
        <f>VLOOKUP($A1564,'[4]TOM T'!$C:$D,2,FALSE)</f>
        <v>Certifications &amp; Traceability &amp; Sustainability</v>
      </c>
      <c r="N1564" s="19" t="str">
        <f>IF((COUNTIF($G1564:$L1564,"Global Category")+COUNTIF($G1564:$L1564,"Regional Category"))&gt;0,"YES","")</f>
        <v/>
      </c>
      <c r="O1564" s="92" t="s">
        <v>3873</v>
      </c>
      <c r="P1564" s="93"/>
      <c r="Q1564" s="93"/>
      <c r="R1564" s="93"/>
      <c r="S1564" s="93"/>
      <c r="T1564" s="93"/>
      <c r="U1564" s="93"/>
      <c r="V1564" s="22"/>
    </row>
    <row r="1565" spans="1:22" ht="114.75" x14ac:dyDescent="0.45">
      <c r="A1565" s="18">
        <v>3559</v>
      </c>
      <c r="B1565" s="7" t="s">
        <v>3006</v>
      </c>
      <c r="C1565" s="7" t="s">
        <v>5211</v>
      </c>
      <c r="D1565" s="3" t="s">
        <v>113</v>
      </c>
      <c r="E1565" s="3" t="s">
        <v>114</v>
      </c>
      <c r="F1565" s="3" t="s">
        <v>6158</v>
      </c>
      <c r="G1565" s="20" t="s">
        <v>3873</v>
      </c>
      <c r="H1565" s="68" t="s">
        <v>6159</v>
      </c>
      <c r="I1565" s="68" t="s">
        <v>3873</v>
      </c>
      <c r="J1565" s="68" t="s">
        <v>6159</v>
      </c>
      <c r="K1565" s="68" t="s">
        <v>3873</v>
      </c>
      <c r="L1565" s="68" t="s">
        <v>6159</v>
      </c>
      <c r="M1565" s="19" t="str">
        <f>VLOOKUP($A1565,'[4]TOM T'!$C:$D,2,FALSE)</f>
        <v>Certifications &amp; Traceability &amp; Sustainability</v>
      </c>
      <c r="N1565" s="19" t="str">
        <f>IF((COUNTIF($G1565:$L1565,"Global Category")+COUNTIF($G1565:$L1565,"Regional Category"))&gt;0,"YES","")</f>
        <v/>
      </c>
      <c r="O1565" s="134" t="s">
        <v>3873</v>
      </c>
      <c r="P1565" s="93"/>
      <c r="Q1565" s="93"/>
      <c r="R1565" s="93"/>
      <c r="S1565" s="93"/>
      <c r="T1565" s="93"/>
      <c r="U1565" s="93"/>
      <c r="V1565" s="22"/>
    </row>
    <row r="1566" spans="1:22" ht="114.75" x14ac:dyDescent="0.45">
      <c r="A1566" s="18">
        <v>3560</v>
      </c>
      <c r="B1566" s="7" t="s">
        <v>3007</v>
      </c>
      <c r="C1566" s="7" t="s">
        <v>5212</v>
      </c>
      <c r="D1566" s="3" t="s">
        <v>116</v>
      </c>
      <c r="E1566" s="3" t="s">
        <v>117</v>
      </c>
      <c r="F1566" s="3" t="s">
        <v>6158</v>
      </c>
      <c r="G1566" s="20" t="s">
        <v>3873</v>
      </c>
      <c r="H1566" s="68" t="s">
        <v>6159</v>
      </c>
      <c r="I1566" s="68" t="s">
        <v>3873</v>
      </c>
      <c r="J1566" s="68" t="s">
        <v>6159</v>
      </c>
      <c r="K1566" s="68" t="s">
        <v>3873</v>
      </c>
      <c r="L1566" s="68" t="s">
        <v>6159</v>
      </c>
      <c r="M1566" s="19" t="str">
        <f>VLOOKUP($A1566,'[4]TOM T'!$C:$D,2,FALSE)</f>
        <v>Certifications &amp; Traceability &amp; Sustainability</v>
      </c>
      <c r="N1566" s="19" t="str">
        <f>IF((COUNTIF($G1566:$L1566,"Global Category")+COUNTIF($G1566:$L1566,"Regional Category"))&gt;0,"YES","")</f>
        <v/>
      </c>
      <c r="O1566" s="92" t="s">
        <v>3873</v>
      </c>
      <c r="P1566" s="93"/>
      <c r="Q1566" s="93"/>
      <c r="R1566" s="93"/>
      <c r="S1566" s="93"/>
      <c r="T1566" s="93"/>
      <c r="U1566" s="93"/>
      <c r="V1566" s="22"/>
    </row>
    <row r="1567" spans="1:22" ht="114.75" x14ac:dyDescent="0.45">
      <c r="A1567" s="18">
        <v>3561</v>
      </c>
      <c r="B1567" s="7" t="s">
        <v>3008</v>
      </c>
      <c r="C1567" s="7" t="s">
        <v>5213</v>
      </c>
      <c r="D1567" s="3" t="s">
        <v>119</v>
      </c>
      <c r="E1567" s="3" t="s">
        <v>3875</v>
      </c>
      <c r="F1567" s="3" t="s">
        <v>6158</v>
      </c>
      <c r="G1567" s="20" t="s">
        <v>3873</v>
      </c>
      <c r="H1567" s="68" t="s">
        <v>6159</v>
      </c>
      <c r="I1567" s="68" t="s">
        <v>3873</v>
      </c>
      <c r="J1567" s="68" t="s">
        <v>6159</v>
      </c>
      <c r="K1567" s="68" t="s">
        <v>3873</v>
      </c>
      <c r="L1567" s="68" t="s">
        <v>6159</v>
      </c>
      <c r="M1567" s="19" t="str">
        <f>VLOOKUP($A1567,'[4]TOM T'!$C:$D,2,FALSE)</f>
        <v>Certifications &amp; Traceability &amp; Sustainability</v>
      </c>
      <c r="N1567" s="19" t="str">
        <f>IF((COUNTIF($G1567:$L1567,"Global Category")+COUNTIF($G1567:$L1567,"Regional Category"))&gt;0,"YES","")</f>
        <v/>
      </c>
      <c r="O1567" s="134" t="s">
        <v>3873</v>
      </c>
      <c r="P1567" s="93"/>
      <c r="Q1567" s="93"/>
      <c r="R1567" s="93"/>
      <c r="S1567" s="93"/>
      <c r="T1567" s="93"/>
      <c r="U1567" s="93"/>
      <c r="V1567" s="22"/>
    </row>
    <row r="1568" spans="1:22" ht="127.5" x14ac:dyDescent="0.45">
      <c r="A1568" s="18">
        <v>3565</v>
      </c>
      <c r="B1568" s="7" t="s">
        <v>3009</v>
      </c>
      <c r="C1568" s="7" t="s">
        <v>5214</v>
      </c>
      <c r="D1568" s="3" t="s">
        <v>3010</v>
      </c>
      <c r="E1568" s="3" t="s">
        <v>3011</v>
      </c>
      <c r="F1568" s="3" t="s">
        <v>6158</v>
      </c>
      <c r="G1568" s="20" t="s">
        <v>3872</v>
      </c>
      <c r="H1568" s="68" t="s">
        <v>6159</v>
      </c>
      <c r="I1568" s="68" t="s">
        <v>3872</v>
      </c>
      <c r="J1568" s="68" t="s">
        <v>6159</v>
      </c>
      <c r="K1568" s="68" t="s">
        <v>3872</v>
      </c>
      <c r="L1568" s="68" t="s">
        <v>6159</v>
      </c>
      <c r="M1568" s="19" t="str">
        <f>VLOOKUP($A1568,'[4]TOM T'!$C:$D,2,FALSE)</f>
        <v>Certifications &amp; Traceability &amp; Sustainability</v>
      </c>
      <c r="N1568" s="19" t="str">
        <f>IF((COUNTIF($G1568:$L1568,"Global Category")+COUNTIF($G1568:$L1568,"Regional Category"))&gt;0,"YES","")</f>
        <v/>
      </c>
      <c r="O1568" s="20" t="s">
        <v>3872</v>
      </c>
      <c r="P1568" s="93"/>
      <c r="Q1568" s="93"/>
      <c r="R1568" s="93"/>
      <c r="S1568" s="93"/>
      <c r="T1568" s="93"/>
      <c r="U1568" s="93"/>
      <c r="V1568" s="22"/>
    </row>
    <row r="1569" spans="1:22" ht="204" x14ac:dyDescent="0.45">
      <c r="A1569" s="18">
        <v>3566</v>
      </c>
      <c r="B1569" s="7" t="s">
        <v>3012</v>
      </c>
      <c r="C1569" s="7" t="s">
        <v>5215</v>
      </c>
      <c r="D1569" s="3" t="s">
        <v>3013</v>
      </c>
      <c r="E1569" s="3" t="s">
        <v>3014</v>
      </c>
      <c r="F1569" s="3" t="s">
        <v>6158</v>
      </c>
      <c r="G1569" s="20" t="s">
        <v>3872</v>
      </c>
      <c r="H1569" s="68" t="s">
        <v>6159</v>
      </c>
      <c r="I1569" s="68" t="s">
        <v>3872</v>
      </c>
      <c r="J1569" s="68" t="s">
        <v>6159</v>
      </c>
      <c r="K1569" s="68" t="s">
        <v>3872</v>
      </c>
      <c r="L1569" s="68" t="s">
        <v>6159</v>
      </c>
      <c r="M1569" s="19" t="str">
        <f>VLOOKUP($A1569,'[4]TOM T'!$C:$D,2,FALSE)</f>
        <v>Certifications &amp; Traceability &amp; Sustainability</v>
      </c>
      <c r="N1569" s="19" t="str">
        <f>IF((COUNTIF($G1569:$L1569,"Global Category")+COUNTIF($G1569:$L1569,"Regional Category"))&gt;0,"YES","")</f>
        <v/>
      </c>
      <c r="O1569" s="20" t="s">
        <v>3872</v>
      </c>
      <c r="P1569" s="93"/>
      <c r="Q1569" s="93"/>
      <c r="R1569" s="93"/>
      <c r="S1569" s="93"/>
      <c r="T1569" s="93"/>
      <c r="U1569" s="93"/>
      <c r="V1569" s="22"/>
    </row>
    <row r="1570" spans="1:22" ht="127.5" x14ac:dyDescent="0.45">
      <c r="A1570" s="18">
        <v>3572</v>
      </c>
      <c r="B1570" s="7" t="s">
        <v>3015</v>
      </c>
      <c r="C1570" s="7" t="s">
        <v>5216</v>
      </c>
      <c r="D1570" s="3" t="s">
        <v>3016</v>
      </c>
      <c r="E1570" s="3" t="s">
        <v>3017</v>
      </c>
      <c r="F1570" s="3" t="s">
        <v>6158</v>
      </c>
      <c r="G1570" s="20" t="s">
        <v>3878</v>
      </c>
      <c r="H1570" s="68" t="s">
        <v>6159</v>
      </c>
      <c r="I1570" s="68" t="s">
        <v>3872</v>
      </c>
      <c r="J1570" s="68" t="s">
        <v>6159</v>
      </c>
      <c r="K1570" s="68" t="s">
        <v>3872</v>
      </c>
      <c r="L1570" s="68" t="s">
        <v>6159</v>
      </c>
      <c r="M1570" s="19" t="str">
        <f>VLOOKUP($A1570,'[4]TOM T'!$C:$D,2,FALSE)</f>
        <v>Certifications &amp; Traceability &amp; Sustainability</v>
      </c>
      <c r="N1570" s="19" t="str">
        <f>IF((COUNTIF($G1570:$L1570,"Global Category")+COUNTIF($G1570:$L1570,"Regional Category"))&gt;0,"YES","")</f>
        <v/>
      </c>
      <c r="O1570" s="20" t="s">
        <v>3872</v>
      </c>
      <c r="P1570" s="93"/>
      <c r="Q1570" s="93"/>
      <c r="R1570" s="93"/>
      <c r="S1570" s="93"/>
      <c r="T1570" s="93"/>
      <c r="U1570" s="93"/>
      <c r="V1570" s="22"/>
    </row>
    <row r="1571" spans="1:22" ht="127.5" x14ac:dyDescent="0.45">
      <c r="A1571" s="18">
        <v>3573</v>
      </c>
      <c r="B1571" s="7" t="s">
        <v>3018</v>
      </c>
      <c r="C1571" s="7" t="s">
        <v>5217</v>
      </c>
      <c r="D1571" s="3" t="s">
        <v>3019</v>
      </c>
      <c r="E1571" s="3" t="s">
        <v>3017</v>
      </c>
      <c r="F1571" s="3" t="s">
        <v>6158</v>
      </c>
      <c r="G1571" s="20" t="s">
        <v>3873</v>
      </c>
      <c r="H1571" s="68" t="s">
        <v>6159</v>
      </c>
      <c r="I1571" s="68" t="s">
        <v>3873</v>
      </c>
      <c r="J1571" s="68" t="s">
        <v>6159</v>
      </c>
      <c r="K1571" s="68" t="s">
        <v>3873</v>
      </c>
      <c r="L1571" s="68" t="s">
        <v>6159</v>
      </c>
      <c r="M1571" s="19" t="str">
        <f>VLOOKUP($A1571,'[4]TOM T'!$C:$D,2,FALSE)</f>
        <v>Certifications &amp; Traceability &amp; Sustainability</v>
      </c>
      <c r="N1571" s="19" t="str">
        <f>IF((COUNTIF($G1571:$L1571,"Global Category")+COUNTIF($G1571:$L1571,"Regional Category"))&gt;0,"YES","")</f>
        <v/>
      </c>
      <c r="O1571" s="92" t="s">
        <v>3873</v>
      </c>
      <c r="P1571" s="93"/>
      <c r="Q1571" s="93"/>
      <c r="R1571" s="93"/>
      <c r="S1571" s="93"/>
      <c r="T1571" s="93"/>
      <c r="U1571" s="93"/>
      <c r="V1571" s="22"/>
    </row>
    <row r="1572" spans="1:22" ht="127.5" x14ac:dyDescent="0.45">
      <c r="A1572" s="18">
        <v>3574</v>
      </c>
      <c r="B1572" s="7" t="s">
        <v>3020</v>
      </c>
      <c r="C1572" s="7" t="s">
        <v>5218</v>
      </c>
      <c r="D1572" s="3" t="s">
        <v>3021</v>
      </c>
      <c r="E1572" s="3" t="s">
        <v>3022</v>
      </c>
      <c r="F1572" s="3" t="s">
        <v>6158</v>
      </c>
      <c r="G1572" s="20" t="s">
        <v>3878</v>
      </c>
      <c r="H1572" s="68" t="s">
        <v>6159</v>
      </c>
      <c r="I1572" s="68" t="s">
        <v>3872</v>
      </c>
      <c r="J1572" s="68" t="s">
        <v>6159</v>
      </c>
      <c r="K1572" s="68" t="s">
        <v>3872</v>
      </c>
      <c r="L1572" s="68" t="s">
        <v>6159</v>
      </c>
      <c r="M1572" s="19" t="str">
        <f>VLOOKUP($A1572,'[4]TOM T'!$C:$D,2,FALSE)</f>
        <v>Certifications &amp; Traceability &amp; Sustainability</v>
      </c>
      <c r="N1572" s="19" t="str">
        <f>IF((COUNTIF($G1572:$L1572,"Global Category")+COUNTIF($G1572:$L1572,"Regional Category"))&gt;0,"YES","")</f>
        <v/>
      </c>
      <c r="O1572" s="20" t="s">
        <v>3872</v>
      </c>
      <c r="P1572" s="93"/>
      <c r="Q1572" s="93"/>
      <c r="R1572" s="93"/>
      <c r="S1572" s="93"/>
      <c r="T1572" s="93"/>
      <c r="U1572" s="93"/>
      <c r="V1572" s="22"/>
    </row>
    <row r="1573" spans="1:22" ht="127.5" x14ac:dyDescent="0.45">
      <c r="A1573" s="18">
        <v>3575</v>
      </c>
      <c r="B1573" s="7" t="s">
        <v>3023</v>
      </c>
      <c r="C1573" s="7" t="s">
        <v>5219</v>
      </c>
      <c r="D1573" s="3" t="s">
        <v>3024</v>
      </c>
      <c r="E1573" s="3" t="s">
        <v>3025</v>
      </c>
      <c r="F1573" s="3" t="s">
        <v>6158</v>
      </c>
      <c r="G1573" s="20" t="s">
        <v>3872</v>
      </c>
      <c r="H1573" s="68" t="s">
        <v>6159</v>
      </c>
      <c r="I1573" s="68" t="s">
        <v>3872</v>
      </c>
      <c r="J1573" s="68" t="s">
        <v>6159</v>
      </c>
      <c r="K1573" s="68" t="s">
        <v>3872</v>
      </c>
      <c r="L1573" s="68" t="s">
        <v>6159</v>
      </c>
      <c r="M1573" s="19" t="str">
        <f>VLOOKUP($A1573,'[4]TOM T'!$C:$D,2,FALSE)</f>
        <v>Certifications &amp; Traceability &amp; Sustainability</v>
      </c>
      <c r="N1573" s="19" t="str">
        <f>IF((COUNTIF($G1573:$L1573,"Global Category")+COUNTIF($G1573:$L1573,"Regional Category"))&gt;0,"YES","")</f>
        <v/>
      </c>
      <c r="O1573" s="20" t="s">
        <v>3872</v>
      </c>
      <c r="P1573" s="93"/>
      <c r="Q1573" s="93"/>
      <c r="R1573" s="93"/>
      <c r="S1573" s="93"/>
      <c r="T1573" s="93"/>
      <c r="U1573" s="93"/>
      <c r="V1573" s="22"/>
    </row>
    <row r="1574" spans="1:22" ht="127.5" x14ac:dyDescent="0.45">
      <c r="A1574" s="18">
        <v>3576</v>
      </c>
      <c r="B1574" s="7" t="s">
        <v>3026</v>
      </c>
      <c r="C1574" s="7" t="s">
        <v>5220</v>
      </c>
      <c r="D1574" s="3" t="s">
        <v>3027</v>
      </c>
      <c r="E1574" s="3" t="s">
        <v>3028</v>
      </c>
      <c r="F1574" s="3" t="s">
        <v>6158</v>
      </c>
      <c r="G1574" s="20" t="s">
        <v>3872</v>
      </c>
      <c r="H1574" s="68" t="s">
        <v>6159</v>
      </c>
      <c r="I1574" s="68" t="s">
        <v>3872</v>
      </c>
      <c r="J1574" s="68" t="s">
        <v>6159</v>
      </c>
      <c r="K1574" s="68" t="s">
        <v>3872</v>
      </c>
      <c r="L1574" s="68" t="s">
        <v>6159</v>
      </c>
      <c r="M1574" s="19" t="str">
        <f>VLOOKUP($A1574,'[4]TOM T'!$C:$D,2,FALSE)</f>
        <v>Certifications &amp; Traceability &amp; Sustainability</v>
      </c>
      <c r="N1574" s="19" t="str">
        <f>IF((COUNTIF($G1574:$L1574,"Global Category")+COUNTIF($G1574:$L1574,"Regional Category"))&gt;0,"YES","")</f>
        <v/>
      </c>
      <c r="O1574" s="20" t="s">
        <v>3872</v>
      </c>
      <c r="P1574" s="93"/>
      <c r="Q1574" s="93"/>
      <c r="R1574" s="93"/>
      <c r="S1574" s="93"/>
      <c r="T1574" s="93"/>
      <c r="U1574" s="93"/>
      <c r="V1574" s="22"/>
    </row>
    <row r="1575" spans="1:22" ht="114.75" x14ac:dyDescent="0.45">
      <c r="A1575" s="18">
        <v>3583</v>
      </c>
      <c r="B1575" s="7" t="s">
        <v>3029</v>
      </c>
      <c r="C1575" s="7" t="s">
        <v>5221</v>
      </c>
      <c r="D1575" s="3" t="s">
        <v>3030</v>
      </c>
      <c r="E1575" s="3" t="s">
        <v>3031</v>
      </c>
      <c r="F1575" s="3" t="s">
        <v>6158</v>
      </c>
      <c r="G1575" s="20" t="s">
        <v>3872</v>
      </c>
      <c r="H1575" s="68" t="s">
        <v>6159</v>
      </c>
      <c r="I1575" s="68" t="s">
        <v>3872</v>
      </c>
      <c r="J1575" s="68" t="s">
        <v>6159</v>
      </c>
      <c r="K1575" s="68" t="s">
        <v>3872</v>
      </c>
      <c r="L1575" s="68" t="s">
        <v>6159</v>
      </c>
      <c r="M1575" s="19" t="str">
        <f>VLOOKUP($A1575,'[4]TOM T'!$C:$D,2,FALSE)</f>
        <v>Packaging, Hierarchy &amp; Logistics</v>
      </c>
      <c r="N1575" s="19" t="str">
        <f>IF((COUNTIF($G1575:$L1575,"Global Category")+COUNTIF($G1575:$L1575,"Regional Category"))&gt;0,"YES","")</f>
        <v/>
      </c>
      <c r="O1575" s="20" t="s">
        <v>3872</v>
      </c>
      <c r="P1575" s="93"/>
      <c r="Q1575" s="93"/>
      <c r="R1575" s="93"/>
      <c r="S1575" s="93"/>
      <c r="T1575" s="93"/>
      <c r="U1575" s="93"/>
      <c r="V1575" s="22"/>
    </row>
    <row r="1576" spans="1:22" ht="127.5" x14ac:dyDescent="0.45">
      <c r="A1576" s="18">
        <v>3584</v>
      </c>
      <c r="B1576" s="7" t="s">
        <v>3032</v>
      </c>
      <c r="C1576" s="7" t="s">
        <v>5222</v>
      </c>
      <c r="D1576" s="3" t="s">
        <v>3033</v>
      </c>
      <c r="E1576" s="3" t="s">
        <v>3031</v>
      </c>
      <c r="F1576" s="3" t="s">
        <v>6158</v>
      </c>
      <c r="G1576" s="20" t="s">
        <v>3873</v>
      </c>
      <c r="H1576" s="68" t="s">
        <v>6159</v>
      </c>
      <c r="I1576" s="68" t="s">
        <v>3873</v>
      </c>
      <c r="J1576" s="68" t="s">
        <v>6159</v>
      </c>
      <c r="K1576" s="68" t="s">
        <v>3873</v>
      </c>
      <c r="L1576" s="68" t="s">
        <v>6159</v>
      </c>
      <c r="M1576" s="19" t="str">
        <f>VLOOKUP($A1576,'[4]TOM T'!$C:$D,2,FALSE)</f>
        <v>Packaging, Hierarchy &amp; Logistics</v>
      </c>
      <c r="N1576" s="19" t="str">
        <f>IF((COUNTIF($G1576:$L1576,"Global Category")+COUNTIF($G1576:$L1576,"Regional Category"))&gt;0,"YES","")</f>
        <v/>
      </c>
      <c r="O1576" s="134" t="s">
        <v>3873</v>
      </c>
      <c r="P1576" s="93"/>
      <c r="Q1576" s="93"/>
      <c r="R1576" s="93"/>
      <c r="S1576" s="93"/>
      <c r="T1576" s="93"/>
      <c r="U1576" s="93"/>
      <c r="V1576" s="22"/>
    </row>
    <row r="1577" spans="1:22" ht="114.75" x14ac:dyDescent="0.45">
      <c r="A1577" s="8">
        <v>3587</v>
      </c>
      <c r="B1577" s="7" t="s">
        <v>3034</v>
      </c>
      <c r="C1577" s="7" t="s">
        <v>3799</v>
      </c>
      <c r="D1577" s="3" t="s">
        <v>3035</v>
      </c>
      <c r="E1577" s="3" t="s">
        <v>3036</v>
      </c>
      <c r="F1577" s="3" t="s">
        <v>6158</v>
      </c>
      <c r="G1577" s="11" t="s">
        <v>3842</v>
      </c>
      <c r="H1577" s="68" t="s">
        <v>3696</v>
      </c>
      <c r="I1577" s="68" t="s">
        <v>3872</v>
      </c>
      <c r="J1577" s="68" t="s">
        <v>6159</v>
      </c>
      <c r="K1577" s="68" t="s">
        <v>3872</v>
      </c>
      <c r="L1577" s="68" t="s">
        <v>6159</v>
      </c>
      <c r="M1577" s="19" t="str">
        <f>VLOOKUP($A1577,'[4]TOM T'!$C:$D,2,FALSE)</f>
        <v>Packaging, Hierarchy &amp; Logistics</v>
      </c>
      <c r="N1577" s="19" t="str">
        <f>IF((COUNTIF($G1577:$L1577,"Global Category")+COUNTIF($G1577:$L1577,"Regional Category"))&gt;0,"YES","")</f>
        <v>YES</v>
      </c>
      <c r="O1577" s="68" t="s">
        <v>3872</v>
      </c>
      <c r="P1577" s="94"/>
      <c r="Q1577" s="9"/>
      <c r="R1577" s="93"/>
      <c r="S1577" s="93"/>
      <c r="T1577" s="93"/>
      <c r="U1577" s="93"/>
      <c r="V1577" s="22"/>
    </row>
    <row r="1578" spans="1:22" ht="114.75" x14ac:dyDescent="0.45">
      <c r="A1578" s="18">
        <v>3596</v>
      </c>
      <c r="B1578" s="7" t="s">
        <v>3037</v>
      </c>
      <c r="C1578" s="7" t="s">
        <v>5223</v>
      </c>
      <c r="D1578" s="3" t="s">
        <v>107</v>
      </c>
      <c r="E1578" s="3" t="s">
        <v>108</v>
      </c>
      <c r="F1578" s="3" t="s">
        <v>6158</v>
      </c>
      <c r="G1578" s="20" t="s">
        <v>3872</v>
      </c>
      <c r="H1578" s="68" t="s">
        <v>6159</v>
      </c>
      <c r="I1578" s="68" t="s">
        <v>3872</v>
      </c>
      <c r="J1578" s="68" t="s">
        <v>6159</v>
      </c>
      <c r="K1578" s="68" t="s">
        <v>3872</v>
      </c>
      <c r="L1578" s="68" t="s">
        <v>6159</v>
      </c>
      <c r="M1578" s="19" t="str">
        <f>VLOOKUP($A1578,'[4]TOM T'!$C:$D,2,FALSE)</f>
        <v>Packaging, Hierarchy &amp; Logistics</v>
      </c>
      <c r="N1578" s="19" t="str">
        <f>IF((COUNTIF($G1578:$L1578,"Global Category")+COUNTIF($G1578:$L1578,"Regional Category"))&gt;0,"YES","")</f>
        <v/>
      </c>
      <c r="O1578" s="20" t="s">
        <v>3872</v>
      </c>
      <c r="P1578" s="93"/>
      <c r="Q1578" s="93"/>
      <c r="R1578" s="93"/>
      <c r="S1578" s="93"/>
      <c r="T1578" s="93"/>
      <c r="U1578" s="93"/>
      <c r="V1578" s="22"/>
    </row>
    <row r="1579" spans="1:22" ht="127.5" x14ac:dyDescent="0.45">
      <c r="A1579" s="18">
        <v>3597</v>
      </c>
      <c r="B1579" s="7" t="s">
        <v>3038</v>
      </c>
      <c r="C1579" s="7" t="s">
        <v>5224</v>
      </c>
      <c r="D1579" s="3" t="s">
        <v>110</v>
      </c>
      <c r="E1579" s="3" t="s">
        <v>111</v>
      </c>
      <c r="F1579" s="3" t="s">
        <v>6158</v>
      </c>
      <c r="G1579" s="20" t="s">
        <v>3873</v>
      </c>
      <c r="H1579" s="68" t="s">
        <v>6159</v>
      </c>
      <c r="I1579" s="68" t="s">
        <v>3873</v>
      </c>
      <c r="J1579" s="68" t="s">
        <v>6159</v>
      </c>
      <c r="K1579" s="68" t="s">
        <v>3873</v>
      </c>
      <c r="L1579" s="68" t="s">
        <v>6159</v>
      </c>
      <c r="M1579" s="19" t="str">
        <f>VLOOKUP($A1579,'[4]TOM T'!$C:$D,2,FALSE)</f>
        <v>Packaging, Hierarchy &amp; Logistics</v>
      </c>
      <c r="N1579" s="19" t="str">
        <f>IF((COUNTIF($G1579:$L1579,"Global Category")+COUNTIF($G1579:$L1579,"Regional Category"))&gt;0,"YES","")</f>
        <v/>
      </c>
      <c r="O1579" s="92" t="s">
        <v>3873</v>
      </c>
      <c r="P1579" s="93"/>
      <c r="Q1579" s="93"/>
      <c r="R1579" s="93"/>
      <c r="S1579" s="93"/>
      <c r="T1579" s="93"/>
      <c r="U1579" s="93"/>
      <c r="V1579" s="22"/>
    </row>
    <row r="1580" spans="1:22" ht="127.5" x14ac:dyDescent="0.45">
      <c r="A1580" s="18">
        <v>3598</v>
      </c>
      <c r="B1580" s="7" t="s">
        <v>3039</v>
      </c>
      <c r="C1580" s="7" t="s">
        <v>5225</v>
      </c>
      <c r="D1580" s="3" t="s">
        <v>113</v>
      </c>
      <c r="E1580" s="3" t="s">
        <v>114</v>
      </c>
      <c r="F1580" s="3" t="s">
        <v>6158</v>
      </c>
      <c r="G1580" s="20" t="s">
        <v>3873</v>
      </c>
      <c r="H1580" s="68" t="s">
        <v>6159</v>
      </c>
      <c r="I1580" s="68" t="s">
        <v>3873</v>
      </c>
      <c r="J1580" s="68" t="s">
        <v>6159</v>
      </c>
      <c r="K1580" s="68" t="s">
        <v>3873</v>
      </c>
      <c r="L1580" s="68" t="s">
        <v>6159</v>
      </c>
      <c r="M1580" s="19" t="str">
        <f>VLOOKUP($A1580,'[4]TOM T'!$C:$D,2,FALSE)</f>
        <v>Packaging, Hierarchy &amp; Logistics</v>
      </c>
      <c r="N1580" s="19" t="str">
        <f>IF((COUNTIF($G1580:$L1580,"Global Category")+COUNTIF($G1580:$L1580,"Regional Category"))&gt;0,"YES","")</f>
        <v/>
      </c>
      <c r="O1580" s="92" t="s">
        <v>3873</v>
      </c>
      <c r="P1580" s="93"/>
      <c r="Q1580" s="93"/>
      <c r="R1580" s="93"/>
      <c r="S1580" s="93"/>
      <c r="T1580" s="93"/>
      <c r="U1580" s="93"/>
      <c r="V1580" s="22"/>
    </row>
    <row r="1581" spans="1:22" ht="114.75" x14ac:dyDescent="0.45">
      <c r="A1581" s="18">
        <v>3599</v>
      </c>
      <c r="B1581" s="7" t="s">
        <v>3040</v>
      </c>
      <c r="C1581" s="7" t="s">
        <v>5226</v>
      </c>
      <c r="D1581" s="3" t="s">
        <v>116</v>
      </c>
      <c r="E1581" s="3" t="s">
        <v>117</v>
      </c>
      <c r="F1581" s="3" t="s">
        <v>6158</v>
      </c>
      <c r="G1581" s="20" t="s">
        <v>3873</v>
      </c>
      <c r="H1581" s="68" t="s">
        <v>6159</v>
      </c>
      <c r="I1581" s="68" t="s">
        <v>3873</v>
      </c>
      <c r="J1581" s="68" t="s">
        <v>6159</v>
      </c>
      <c r="K1581" s="68" t="s">
        <v>3873</v>
      </c>
      <c r="L1581" s="68" t="s">
        <v>6159</v>
      </c>
      <c r="M1581" s="19" t="str">
        <f>VLOOKUP($A1581,'[4]TOM T'!$C:$D,2,FALSE)</f>
        <v>Packaging, Hierarchy &amp; Logistics</v>
      </c>
      <c r="N1581" s="19" t="str">
        <f>IF((COUNTIF($G1581:$L1581,"Global Category")+COUNTIF($G1581:$L1581,"Regional Category"))&gt;0,"YES","")</f>
        <v/>
      </c>
      <c r="O1581" s="134" t="s">
        <v>3873</v>
      </c>
      <c r="P1581" s="93"/>
      <c r="Q1581" s="93"/>
      <c r="R1581" s="93"/>
      <c r="S1581" s="93"/>
      <c r="T1581" s="93"/>
      <c r="U1581" s="93"/>
      <c r="V1581" s="22"/>
    </row>
    <row r="1582" spans="1:22" ht="127.5" x14ac:dyDescent="0.45">
      <c r="A1582" s="18">
        <v>3600</v>
      </c>
      <c r="B1582" s="7" t="s">
        <v>3041</v>
      </c>
      <c r="C1582" s="7" t="s">
        <v>5227</v>
      </c>
      <c r="D1582" s="3" t="s">
        <v>119</v>
      </c>
      <c r="E1582" s="3" t="s">
        <v>3875</v>
      </c>
      <c r="F1582" s="3" t="s">
        <v>6158</v>
      </c>
      <c r="G1582" s="20" t="s">
        <v>3873</v>
      </c>
      <c r="H1582" s="68" t="s">
        <v>6159</v>
      </c>
      <c r="I1582" s="68" t="s">
        <v>3873</v>
      </c>
      <c r="J1582" s="68" t="s">
        <v>6159</v>
      </c>
      <c r="K1582" s="68" t="s">
        <v>3873</v>
      </c>
      <c r="L1582" s="68" t="s">
        <v>6159</v>
      </c>
      <c r="M1582" s="19" t="str">
        <f>VLOOKUP($A1582,'[4]TOM T'!$C:$D,2,FALSE)</f>
        <v>Packaging, Hierarchy &amp; Logistics</v>
      </c>
      <c r="N1582" s="19" t="str">
        <f>IF((COUNTIF($G1582:$L1582,"Global Category")+COUNTIF($G1582:$L1582,"Regional Category"))&gt;0,"YES","")</f>
        <v/>
      </c>
      <c r="O1582" s="92" t="s">
        <v>3873</v>
      </c>
      <c r="P1582" s="93"/>
      <c r="Q1582" s="93"/>
      <c r="R1582" s="93"/>
      <c r="S1582" s="93"/>
      <c r="T1582" s="93"/>
      <c r="U1582" s="93"/>
      <c r="V1582" s="22"/>
    </row>
    <row r="1583" spans="1:22" ht="114.75" x14ac:dyDescent="0.45">
      <c r="A1583" s="18">
        <v>3604</v>
      </c>
      <c r="B1583" s="7" t="s">
        <v>3042</v>
      </c>
      <c r="C1583" s="7" t="s">
        <v>3800</v>
      </c>
      <c r="D1583" s="3" t="s">
        <v>3043</v>
      </c>
      <c r="E1583" s="3" t="s">
        <v>3044</v>
      </c>
      <c r="F1583" s="3" t="s">
        <v>6008</v>
      </c>
      <c r="G1583" s="20" t="s">
        <v>3841</v>
      </c>
      <c r="H1583" s="68" t="s">
        <v>3696</v>
      </c>
      <c r="I1583" s="69" t="s">
        <v>3841</v>
      </c>
      <c r="J1583" s="68" t="s">
        <v>3696</v>
      </c>
      <c r="K1583" s="68" t="s">
        <v>3841</v>
      </c>
      <c r="L1583" s="68" t="s">
        <v>3696</v>
      </c>
      <c r="M1583" s="19" t="str">
        <f>VLOOKUP($A1583,'[4]TOM T'!$C:$D,2,FALSE)</f>
        <v>Packaging, Hierarchy &amp; Logistics</v>
      </c>
      <c r="N1583" s="19" t="str">
        <f>IF((COUNTIF($G1583:$L1583,"Global Category")+COUNTIF($G1583:$L1583,"Regional Category"))&gt;0,"YES","")</f>
        <v>YES</v>
      </c>
      <c r="O1583" s="23" t="s">
        <v>3841</v>
      </c>
      <c r="P1583" s="9" t="s">
        <v>3696</v>
      </c>
      <c r="Q1583" s="21" t="s">
        <v>3847</v>
      </c>
      <c r="R1583" s="93"/>
      <c r="S1583" s="93"/>
      <c r="T1583" s="93"/>
      <c r="U1583" s="93"/>
      <c r="V1583" s="22"/>
    </row>
    <row r="1584" spans="1:22" ht="127.5" x14ac:dyDescent="0.45">
      <c r="A1584" s="18">
        <v>3605</v>
      </c>
      <c r="B1584" s="7" t="s">
        <v>3045</v>
      </c>
      <c r="C1584" s="7" t="s">
        <v>5228</v>
      </c>
      <c r="D1584" s="3" t="s">
        <v>3046</v>
      </c>
      <c r="E1584" s="3" t="s">
        <v>3047</v>
      </c>
      <c r="F1584" s="3" t="s">
        <v>6158</v>
      </c>
      <c r="G1584" s="20" t="s">
        <v>3872</v>
      </c>
      <c r="H1584" s="68" t="s">
        <v>6159</v>
      </c>
      <c r="I1584" s="68" t="s">
        <v>3872</v>
      </c>
      <c r="J1584" s="68" t="s">
        <v>6159</v>
      </c>
      <c r="K1584" s="68" t="s">
        <v>3872</v>
      </c>
      <c r="L1584" s="68" t="s">
        <v>6159</v>
      </c>
      <c r="M1584" s="19" t="str">
        <f>VLOOKUP($A1584,'[4]TOM T'!$C:$D,2,FALSE)</f>
        <v>Packaging, Hierarchy &amp; Logistics</v>
      </c>
      <c r="N1584" s="19" t="str">
        <f>IF((COUNTIF($G1584:$L1584,"Global Category")+COUNTIF($G1584:$L1584,"Regional Category"))&gt;0,"YES","")</f>
        <v/>
      </c>
      <c r="O1584" s="20" t="s">
        <v>3872</v>
      </c>
      <c r="P1584" s="93"/>
      <c r="Q1584" s="93"/>
      <c r="R1584" s="93"/>
      <c r="S1584" s="93"/>
      <c r="T1584" s="93"/>
      <c r="U1584" s="93"/>
      <c r="V1584" s="22"/>
    </row>
    <row r="1585" spans="1:22" ht="127.5" x14ac:dyDescent="0.45">
      <c r="A1585" s="18">
        <v>3606</v>
      </c>
      <c r="B1585" s="7" t="s">
        <v>3048</v>
      </c>
      <c r="C1585" s="7" t="s">
        <v>5229</v>
      </c>
      <c r="D1585" s="3" t="s">
        <v>3049</v>
      </c>
      <c r="E1585" s="3" t="s">
        <v>3047</v>
      </c>
      <c r="F1585" s="3" t="s">
        <v>6158</v>
      </c>
      <c r="G1585" s="20" t="s">
        <v>3873</v>
      </c>
      <c r="H1585" s="68" t="s">
        <v>6159</v>
      </c>
      <c r="I1585" s="68" t="s">
        <v>3873</v>
      </c>
      <c r="J1585" s="68" t="s">
        <v>6159</v>
      </c>
      <c r="K1585" s="68" t="s">
        <v>3873</v>
      </c>
      <c r="L1585" s="68" t="s">
        <v>6159</v>
      </c>
      <c r="M1585" s="19" t="str">
        <f>VLOOKUP($A1585,'[4]TOM T'!$C:$D,2,FALSE)</f>
        <v>Packaging, Hierarchy &amp; Logistics</v>
      </c>
      <c r="N1585" s="19" t="str">
        <f>IF((COUNTIF($G1585:$L1585,"Global Category")+COUNTIF($G1585:$L1585,"Regional Category"))&gt;0,"YES","")</f>
        <v/>
      </c>
      <c r="O1585" s="92" t="s">
        <v>3873</v>
      </c>
      <c r="P1585" s="93"/>
      <c r="Q1585" s="93"/>
      <c r="R1585" s="93"/>
      <c r="S1585" s="93"/>
      <c r="T1585" s="93"/>
      <c r="U1585" s="93"/>
      <c r="V1585" s="22"/>
    </row>
    <row r="1586" spans="1:22" ht="114.75" x14ac:dyDescent="0.45">
      <c r="A1586" s="18">
        <v>3607</v>
      </c>
      <c r="B1586" s="7" t="s">
        <v>3050</v>
      </c>
      <c r="C1586" s="7" t="s">
        <v>3801</v>
      </c>
      <c r="D1586" s="3" t="s">
        <v>3051</v>
      </c>
      <c r="E1586" s="3" t="s">
        <v>3052</v>
      </c>
      <c r="F1586" s="3" t="s">
        <v>6011</v>
      </c>
      <c r="G1586" s="20" t="s">
        <v>3841</v>
      </c>
      <c r="H1586" s="68" t="s">
        <v>3696</v>
      </c>
      <c r="I1586" s="69" t="s">
        <v>3841</v>
      </c>
      <c r="J1586" s="68" t="s">
        <v>3696</v>
      </c>
      <c r="K1586" s="68" t="s">
        <v>3841</v>
      </c>
      <c r="L1586" s="68" t="s">
        <v>3696</v>
      </c>
      <c r="M1586" s="19" t="str">
        <f>VLOOKUP($A1586,'[4]TOM T'!$C:$D,2,FALSE)</f>
        <v>Packaging, Hierarchy &amp; Logistics</v>
      </c>
      <c r="N1586" s="19" t="str">
        <f>IF((COUNTIF($G1586:$L1586,"Global Category")+COUNTIF($G1586:$L1586,"Regional Category"))&gt;0,"YES","")</f>
        <v>YES</v>
      </c>
      <c r="O1586" s="69" t="s">
        <v>3841</v>
      </c>
      <c r="P1586" s="9" t="s">
        <v>3696</v>
      </c>
      <c r="Q1586" s="21" t="s">
        <v>3847</v>
      </c>
      <c r="R1586" s="93"/>
      <c r="S1586" s="93"/>
      <c r="T1586" s="93"/>
      <c r="U1586" s="93"/>
      <c r="V1586" s="22"/>
    </row>
    <row r="1587" spans="1:22" ht="114.75" x14ac:dyDescent="0.45">
      <c r="A1587" s="18">
        <v>3610</v>
      </c>
      <c r="B1587" s="7" t="s">
        <v>3053</v>
      </c>
      <c r="C1587" s="7" t="s">
        <v>5230</v>
      </c>
      <c r="D1587" s="3" t="s">
        <v>3054</v>
      </c>
      <c r="E1587" s="3" t="s">
        <v>3055</v>
      </c>
      <c r="F1587" s="3" t="s">
        <v>6158</v>
      </c>
      <c r="G1587" s="20" t="s">
        <v>3872</v>
      </c>
      <c r="H1587" s="68" t="s">
        <v>6159</v>
      </c>
      <c r="I1587" s="68" t="s">
        <v>3872</v>
      </c>
      <c r="J1587" s="68" t="s">
        <v>6159</v>
      </c>
      <c r="K1587" s="68" t="s">
        <v>3872</v>
      </c>
      <c r="L1587" s="68" t="s">
        <v>6159</v>
      </c>
      <c r="M1587" s="19" t="str">
        <f>VLOOKUP($A1587,'[4]TOM T'!$C:$D,2,FALSE)</f>
        <v>Packaging, Hierarchy &amp; Logistics</v>
      </c>
      <c r="N1587" s="19" t="str">
        <f>IF((COUNTIF($G1587:$L1587,"Global Category")+COUNTIF($G1587:$L1587,"Regional Category"))&gt;0,"YES","")</f>
        <v/>
      </c>
      <c r="O1587" s="20" t="s">
        <v>3872</v>
      </c>
      <c r="P1587" s="93"/>
      <c r="Q1587" s="93"/>
      <c r="R1587" s="93"/>
      <c r="S1587" s="93"/>
      <c r="T1587" s="93"/>
      <c r="U1587" s="93"/>
      <c r="V1587" s="22"/>
    </row>
    <row r="1588" spans="1:22" ht="114.75" x14ac:dyDescent="0.45">
      <c r="A1588" s="8">
        <v>3611</v>
      </c>
      <c r="B1588" s="7" t="s">
        <v>3056</v>
      </c>
      <c r="C1588" s="7" t="s">
        <v>3802</v>
      </c>
      <c r="D1588" s="3" t="s">
        <v>3057</v>
      </c>
      <c r="E1588" s="3" t="s">
        <v>3058</v>
      </c>
      <c r="F1588" s="3" t="s">
        <v>6158</v>
      </c>
      <c r="G1588" s="20" t="s">
        <v>3841</v>
      </c>
      <c r="H1588" s="68" t="s">
        <v>3696</v>
      </c>
      <c r="I1588" s="69" t="s">
        <v>3841</v>
      </c>
      <c r="J1588" s="68" t="s">
        <v>3696</v>
      </c>
      <c r="K1588" s="68" t="s">
        <v>3841</v>
      </c>
      <c r="L1588" s="68" t="s">
        <v>3696</v>
      </c>
      <c r="M1588" s="19" t="str">
        <f>VLOOKUP($A1588,'[4]TOM T'!$C:$D,2,FALSE)</f>
        <v>Packaging, Hierarchy &amp; Logistics</v>
      </c>
      <c r="N1588" s="19" t="str">
        <f>IF((COUNTIF($G1588:$L1588,"Global Category")+COUNTIF($G1588:$L1588,"Regional Category"))&gt;0,"YES","")</f>
        <v>YES</v>
      </c>
      <c r="O1588" s="23" t="s">
        <v>3841</v>
      </c>
      <c r="P1588" s="9" t="s">
        <v>3696</v>
      </c>
      <c r="Q1588" s="12" t="s">
        <v>3868</v>
      </c>
      <c r="R1588" s="93"/>
      <c r="S1588" s="93"/>
      <c r="T1588" s="93"/>
      <c r="U1588" s="93"/>
      <c r="V1588" s="22"/>
    </row>
    <row r="1589" spans="1:22" ht="114.75" x14ac:dyDescent="0.45">
      <c r="A1589" s="18">
        <v>3612</v>
      </c>
      <c r="B1589" s="7" t="s">
        <v>3059</v>
      </c>
      <c r="C1589" s="7" t="s">
        <v>5231</v>
      </c>
      <c r="D1589" s="3" t="s">
        <v>3060</v>
      </c>
      <c r="E1589" s="3" t="s">
        <v>3061</v>
      </c>
      <c r="F1589" s="3" t="s">
        <v>6158</v>
      </c>
      <c r="G1589" s="20" t="s">
        <v>3872</v>
      </c>
      <c r="H1589" s="68" t="s">
        <v>6159</v>
      </c>
      <c r="I1589" s="68" t="s">
        <v>3872</v>
      </c>
      <c r="J1589" s="68" t="s">
        <v>6159</v>
      </c>
      <c r="K1589" s="68" t="s">
        <v>3872</v>
      </c>
      <c r="L1589" s="68" t="s">
        <v>6159</v>
      </c>
      <c r="M1589" s="19" t="str">
        <f>VLOOKUP($A1589,'[4]TOM T'!$C:$D,2,FALSE)</f>
        <v>Packaging, Hierarchy &amp; Logistics</v>
      </c>
      <c r="N1589" s="19" t="str">
        <f>IF((COUNTIF($G1589:$L1589,"Global Category")+COUNTIF($G1589:$L1589,"Regional Category"))&gt;0,"YES","")</f>
        <v/>
      </c>
      <c r="O1589" s="20" t="s">
        <v>3872</v>
      </c>
      <c r="P1589" s="93"/>
      <c r="Q1589" s="93"/>
      <c r="R1589" s="93"/>
      <c r="S1589" s="93"/>
      <c r="T1589" s="93"/>
      <c r="U1589" s="93"/>
      <c r="V1589" s="22"/>
    </row>
    <row r="1590" spans="1:22" ht="114.75" x14ac:dyDescent="0.45">
      <c r="A1590" s="18">
        <v>3613</v>
      </c>
      <c r="B1590" s="7" t="s">
        <v>3062</v>
      </c>
      <c r="C1590" s="7" t="s">
        <v>5232</v>
      </c>
      <c r="D1590" s="3" t="s">
        <v>3063</v>
      </c>
      <c r="E1590" s="3" t="s">
        <v>3061</v>
      </c>
      <c r="F1590" s="3" t="s">
        <v>6158</v>
      </c>
      <c r="G1590" s="20" t="s">
        <v>3873</v>
      </c>
      <c r="H1590" s="68" t="s">
        <v>6159</v>
      </c>
      <c r="I1590" s="68" t="s">
        <v>3873</v>
      </c>
      <c r="J1590" s="68" t="s">
        <v>6159</v>
      </c>
      <c r="K1590" s="68" t="s">
        <v>3873</v>
      </c>
      <c r="L1590" s="68" t="s">
        <v>6159</v>
      </c>
      <c r="M1590" s="19" t="str">
        <f>VLOOKUP($A1590,'[4]TOM T'!$C:$D,2,FALSE)</f>
        <v>Packaging, Hierarchy &amp; Logistics</v>
      </c>
      <c r="N1590" s="19" t="str">
        <f>IF((COUNTIF($G1590:$L1590,"Global Category")+COUNTIF($G1590:$L1590,"Regional Category"))&gt;0,"YES","")</f>
        <v/>
      </c>
      <c r="O1590" s="92" t="s">
        <v>3873</v>
      </c>
      <c r="P1590" s="93"/>
      <c r="Q1590" s="93"/>
      <c r="R1590" s="93"/>
      <c r="S1590" s="93"/>
      <c r="T1590" s="93"/>
      <c r="U1590" s="93"/>
      <c r="V1590" s="22"/>
    </row>
    <row r="1591" spans="1:22" ht="127.5" x14ac:dyDescent="0.45">
      <c r="A1591" s="18">
        <v>3614</v>
      </c>
      <c r="B1591" s="7" t="s">
        <v>3064</v>
      </c>
      <c r="C1591" s="7" t="s">
        <v>3803</v>
      </c>
      <c r="D1591" s="3" t="s">
        <v>3065</v>
      </c>
      <c r="E1591" s="3" t="s">
        <v>3066</v>
      </c>
      <c r="F1591" s="3" t="s">
        <v>6013</v>
      </c>
      <c r="G1591" s="20" t="s">
        <v>3841</v>
      </c>
      <c r="H1591" s="68" t="s">
        <v>3696</v>
      </c>
      <c r="I1591" s="69" t="s">
        <v>3841</v>
      </c>
      <c r="J1591" s="68" t="s">
        <v>3696</v>
      </c>
      <c r="K1591" s="68" t="s">
        <v>3841</v>
      </c>
      <c r="L1591" s="68" t="s">
        <v>3696</v>
      </c>
      <c r="M1591" s="19" t="str">
        <f>VLOOKUP($A1591,'[4]TOM T'!$C:$D,2,FALSE)</f>
        <v>Packaging, Hierarchy &amp; Logistics</v>
      </c>
      <c r="N1591" s="19" t="str">
        <f>IF((COUNTIF($G1591:$L1591,"Global Category")+COUNTIF($G1591:$L1591,"Regional Category"))&gt;0,"YES","")</f>
        <v>YES</v>
      </c>
      <c r="O1591" s="23" t="s">
        <v>3841</v>
      </c>
      <c r="P1591" s="9" t="s">
        <v>3696</v>
      </c>
      <c r="Q1591" s="21" t="s">
        <v>3847</v>
      </c>
      <c r="R1591" s="93"/>
      <c r="S1591" s="93"/>
      <c r="T1591" s="93"/>
      <c r="U1591" s="93"/>
      <c r="V1591" s="22"/>
    </row>
    <row r="1592" spans="1:22" ht="114.75" x14ac:dyDescent="0.45">
      <c r="A1592" s="8">
        <v>3615</v>
      </c>
      <c r="B1592" s="7" t="s">
        <v>3067</v>
      </c>
      <c r="C1592" s="7" t="s">
        <v>5233</v>
      </c>
      <c r="D1592" s="3" t="s">
        <v>3068</v>
      </c>
      <c r="E1592" s="3" t="s">
        <v>3069</v>
      </c>
      <c r="F1592" s="3" t="s">
        <v>6158</v>
      </c>
      <c r="G1592" s="20" t="s">
        <v>3872</v>
      </c>
      <c r="H1592" s="68" t="s">
        <v>6159</v>
      </c>
      <c r="I1592" s="68" t="s">
        <v>3872</v>
      </c>
      <c r="J1592" s="68" t="s">
        <v>6159</v>
      </c>
      <c r="K1592" s="68" t="s">
        <v>3872</v>
      </c>
      <c r="L1592" s="68" t="s">
        <v>6159</v>
      </c>
      <c r="M1592" s="19" t="str">
        <f>VLOOKUP($A1592,'[4]TOM T'!$C:$D,2,FALSE)</f>
        <v>Packaging, Hierarchy &amp; Logistics</v>
      </c>
      <c r="N1592" s="19" t="str">
        <f>IF((COUNTIF($G1592:$L1592,"Global Category")+COUNTIF($G1592:$L1592,"Regional Category"))&gt;0,"YES","")</f>
        <v/>
      </c>
      <c r="O1592" s="68" t="s">
        <v>3872</v>
      </c>
      <c r="P1592" s="93"/>
      <c r="Q1592" s="93"/>
      <c r="R1592" s="93"/>
      <c r="S1592" s="93"/>
      <c r="T1592" s="93"/>
      <c r="U1592" s="93"/>
      <c r="V1592" s="22"/>
    </row>
    <row r="1593" spans="1:22" ht="114.75" x14ac:dyDescent="0.45">
      <c r="A1593" s="8">
        <v>3616</v>
      </c>
      <c r="B1593" s="7" t="s">
        <v>3070</v>
      </c>
      <c r="C1593" s="7" t="s">
        <v>3804</v>
      </c>
      <c r="D1593" s="3" t="s">
        <v>3071</v>
      </c>
      <c r="E1593" s="3" t="s">
        <v>3072</v>
      </c>
      <c r="F1593" s="3" t="s">
        <v>6017</v>
      </c>
      <c r="G1593" s="20" t="s">
        <v>3841</v>
      </c>
      <c r="H1593" s="68" t="s">
        <v>3696</v>
      </c>
      <c r="I1593" s="69" t="s">
        <v>3841</v>
      </c>
      <c r="J1593" s="68" t="s">
        <v>3696</v>
      </c>
      <c r="K1593" s="68" t="s">
        <v>3841</v>
      </c>
      <c r="L1593" s="68" t="s">
        <v>3696</v>
      </c>
      <c r="M1593" s="19" t="str">
        <f>VLOOKUP($A1593,'[4]TOM T'!$C:$D,2,FALSE)</f>
        <v>Packaging, Hierarchy &amp; Logistics</v>
      </c>
      <c r="N1593" s="19" t="str">
        <f>IF((COUNTIF($G1593:$L1593,"Global Category")+COUNTIF($G1593:$L1593,"Regional Category"))&gt;0,"YES","")</f>
        <v>YES</v>
      </c>
      <c r="O1593" s="23" t="s">
        <v>3841</v>
      </c>
      <c r="P1593" s="9" t="s">
        <v>3696</v>
      </c>
      <c r="Q1593" s="21" t="s">
        <v>3847</v>
      </c>
      <c r="R1593" s="96"/>
      <c r="S1593" s="93"/>
      <c r="T1593" s="93"/>
      <c r="U1593" s="93"/>
      <c r="V1593" s="22"/>
    </row>
    <row r="1594" spans="1:22" ht="114.75" x14ac:dyDescent="0.45">
      <c r="A1594" s="18">
        <v>3617</v>
      </c>
      <c r="B1594" s="7" t="s">
        <v>3073</v>
      </c>
      <c r="C1594" s="7" t="s">
        <v>5234</v>
      </c>
      <c r="D1594" s="3" t="s">
        <v>3074</v>
      </c>
      <c r="E1594" s="3" t="s">
        <v>3075</v>
      </c>
      <c r="F1594" s="3" t="s">
        <v>6158</v>
      </c>
      <c r="G1594" s="20" t="s">
        <v>3872</v>
      </c>
      <c r="H1594" s="68" t="s">
        <v>6159</v>
      </c>
      <c r="I1594" s="68" t="s">
        <v>3872</v>
      </c>
      <c r="J1594" s="68" t="s">
        <v>6159</v>
      </c>
      <c r="K1594" s="68" t="s">
        <v>3872</v>
      </c>
      <c r="L1594" s="68" t="s">
        <v>6159</v>
      </c>
      <c r="M1594" s="19" t="str">
        <f>VLOOKUP($A1594,'[4]TOM T'!$C:$D,2,FALSE)</f>
        <v>Packaging, Hierarchy &amp; Logistics</v>
      </c>
      <c r="N1594" s="19" t="str">
        <f>IF((COUNTIF($G1594:$L1594,"Global Category")+COUNTIF($G1594:$L1594,"Regional Category"))&gt;0,"YES","")</f>
        <v/>
      </c>
      <c r="O1594" s="20" t="s">
        <v>3872</v>
      </c>
      <c r="P1594" s="93"/>
      <c r="Q1594" s="93"/>
      <c r="R1594" s="93"/>
      <c r="S1594" s="93"/>
      <c r="T1594" s="93"/>
      <c r="U1594" s="93"/>
      <c r="V1594" s="22"/>
    </row>
    <row r="1595" spans="1:22" ht="102" x14ac:dyDescent="0.45">
      <c r="A1595" s="8">
        <v>3618</v>
      </c>
      <c r="B1595" s="7" t="s">
        <v>3076</v>
      </c>
      <c r="C1595" s="7" t="s">
        <v>3805</v>
      </c>
      <c r="D1595" s="3" t="s">
        <v>3077</v>
      </c>
      <c r="E1595" s="3" t="s">
        <v>3078</v>
      </c>
      <c r="F1595" s="3" t="s">
        <v>6020</v>
      </c>
      <c r="G1595" s="20" t="s">
        <v>3841</v>
      </c>
      <c r="H1595" s="68" t="s">
        <v>3696</v>
      </c>
      <c r="I1595" s="70" t="s">
        <v>3841</v>
      </c>
      <c r="J1595" s="68" t="s">
        <v>3696</v>
      </c>
      <c r="K1595" s="68" t="s">
        <v>3841</v>
      </c>
      <c r="L1595" s="68" t="s">
        <v>3696</v>
      </c>
      <c r="M1595" s="19" t="str">
        <f>VLOOKUP($A1595,'[4]TOM T'!$C:$D,2,FALSE)</f>
        <v>Packaging, Hierarchy &amp; Logistics</v>
      </c>
      <c r="N1595" s="19" t="str">
        <f>IF((COUNTIF($G1595:$L1595,"Global Category")+COUNTIF($G1595:$L1595,"Regional Category"))&gt;0,"YES","")</f>
        <v>YES</v>
      </c>
      <c r="O1595" s="69" t="s">
        <v>3841</v>
      </c>
      <c r="P1595" s="9" t="s">
        <v>3696</v>
      </c>
      <c r="Q1595" s="21" t="s">
        <v>3847</v>
      </c>
      <c r="R1595" s="9"/>
      <c r="S1595" s="93"/>
      <c r="T1595" s="93"/>
      <c r="U1595" s="93"/>
      <c r="V1595" s="22"/>
    </row>
    <row r="1596" spans="1:22" ht="102" x14ac:dyDescent="0.45">
      <c r="A1596" s="8">
        <v>3619</v>
      </c>
      <c r="B1596" s="7" t="s">
        <v>3079</v>
      </c>
      <c r="C1596" s="7" t="s">
        <v>3806</v>
      </c>
      <c r="D1596" s="3" t="s">
        <v>3080</v>
      </c>
      <c r="E1596" s="3" t="s">
        <v>3081</v>
      </c>
      <c r="F1596" s="3" t="s">
        <v>6158</v>
      </c>
      <c r="G1596" s="20" t="s">
        <v>3841</v>
      </c>
      <c r="H1596" s="68" t="s">
        <v>3696</v>
      </c>
      <c r="I1596" s="69" t="s">
        <v>3841</v>
      </c>
      <c r="J1596" s="68" t="s">
        <v>3696</v>
      </c>
      <c r="K1596" s="68" t="s">
        <v>3841</v>
      </c>
      <c r="L1596" s="68" t="s">
        <v>3696</v>
      </c>
      <c r="M1596" s="19" t="str">
        <f>VLOOKUP($A1596,'[4]TOM T'!$C:$D,2,FALSE)</f>
        <v>Packaging, Hierarchy &amp; Logistics</v>
      </c>
      <c r="N1596" s="19" t="str">
        <f>IF((COUNTIF($G1596:$L1596,"Global Category")+COUNTIF($G1596:$L1596,"Regional Category"))&gt;0,"YES","")</f>
        <v>YES</v>
      </c>
      <c r="O1596" s="69" t="s">
        <v>3841</v>
      </c>
      <c r="P1596" s="9" t="s">
        <v>3696</v>
      </c>
      <c r="Q1596" s="21" t="s">
        <v>3847</v>
      </c>
      <c r="R1596" s="96"/>
      <c r="S1596" s="93"/>
      <c r="T1596" s="93"/>
      <c r="U1596" s="93"/>
      <c r="V1596" s="22"/>
    </row>
    <row r="1597" spans="1:22" ht="102" x14ac:dyDescent="0.45">
      <c r="A1597" s="8">
        <v>3620</v>
      </c>
      <c r="B1597" s="7" t="s">
        <v>3082</v>
      </c>
      <c r="C1597" s="7" t="s">
        <v>3807</v>
      </c>
      <c r="D1597" s="3" t="s">
        <v>3083</v>
      </c>
      <c r="E1597" s="3" t="s">
        <v>3084</v>
      </c>
      <c r="F1597" s="3" t="s">
        <v>6024</v>
      </c>
      <c r="G1597" s="20" t="s">
        <v>3841</v>
      </c>
      <c r="H1597" s="68" t="s">
        <v>3696</v>
      </c>
      <c r="I1597" s="68" t="s">
        <v>3841</v>
      </c>
      <c r="J1597" s="68" t="s">
        <v>3696</v>
      </c>
      <c r="K1597" s="68" t="s">
        <v>3841</v>
      </c>
      <c r="L1597" s="68" t="s">
        <v>3696</v>
      </c>
      <c r="M1597" s="19" t="str">
        <f>VLOOKUP($A1597,'[4]TOM T'!$C:$D,2,FALSE)</f>
        <v>Packaging, Hierarchy &amp; Logistics</v>
      </c>
      <c r="N1597" s="19" t="str">
        <f>IF((COUNTIF($G1597:$L1597,"Global Category")+COUNTIF($G1597:$L1597,"Regional Category"))&gt;0,"YES","")</f>
        <v>YES</v>
      </c>
      <c r="O1597" s="68" t="s">
        <v>3841</v>
      </c>
      <c r="P1597" s="9" t="s">
        <v>3696</v>
      </c>
      <c r="Q1597" s="21" t="s">
        <v>3847</v>
      </c>
      <c r="R1597" s="23" t="s">
        <v>6152</v>
      </c>
      <c r="S1597" s="93"/>
      <c r="T1597" s="93"/>
      <c r="U1597" s="93"/>
      <c r="V1597" s="22"/>
    </row>
    <row r="1598" spans="1:22" ht="114.75" x14ac:dyDescent="0.45">
      <c r="A1598" s="18">
        <v>3625</v>
      </c>
      <c r="B1598" s="7" t="s">
        <v>3085</v>
      </c>
      <c r="C1598" s="7" t="s">
        <v>5235</v>
      </c>
      <c r="D1598" s="3" t="s">
        <v>107</v>
      </c>
      <c r="E1598" s="3" t="s">
        <v>108</v>
      </c>
      <c r="F1598" s="3" t="s">
        <v>6158</v>
      </c>
      <c r="G1598" s="20" t="s">
        <v>3872</v>
      </c>
      <c r="H1598" s="68" t="s">
        <v>6159</v>
      </c>
      <c r="I1598" s="68" t="s">
        <v>3872</v>
      </c>
      <c r="J1598" s="68" t="s">
        <v>6159</v>
      </c>
      <c r="K1598" s="68" t="s">
        <v>3872</v>
      </c>
      <c r="L1598" s="68" t="s">
        <v>6159</v>
      </c>
      <c r="M1598" s="19" t="str">
        <f>VLOOKUP($A1598,'[4]TOM T'!$C:$D,2,FALSE)</f>
        <v>Packaging, Hierarchy &amp; Logistics</v>
      </c>
      <c r="N1598" s="19" t="str">
        <f>IF((COUNTIF($G1598:$L1598,"Global Category")+COUNTIF($G1598:$L1598,"Regional Category"))&gt;0,"YES","")</f>
        <v/>
      </c>
      <c r="O1598" s="20" t="s">
        <v>3872</v>
      </c>
      <c r="P1598" s="93"/>
      <c r="Q1598" s="93"/>
      <c r="R1598" s="93"/>
      <c r="S1598" s="93"/>
      <c r="T1598" s="93"/>
      <c r="U1598" s="93"/>
      <c r="V1598" s="22"/>
    </row>
    <row r="1599" spans="1:22" ht="102" x14ac:dyDescent="0.45">
      <c r="A1599" s="18">
        <v>3626</v>
      </c>
      <c r="B1599" s="7" t="s">
        <v>3086</v>
      </c>
      <c r="C1599" s="7" t="s">
        <v>5236</v>
      </c>
      <c r="D1599" s="3" t="s">
        <v>110</v>
      </c>
      <c r="E1599" s="3" t="s">
        <v>111</v>
      </c>
      <c r="F1599" s="3" t="s">
        <v>6158</v>
      </c>
      <c r="G1599" s="20" t="s">
        <v>3873</v>
      </c>
      <c r="H1599" s="68" t="s">
        <v>6159</v>
      </c>
      <c r="I1599" s="68" t="s">
        <v>3873</v>
      </c>
      <c r="J1599" s="68" t="s">
        <v>6159</v>
      </c>
      <c r="K1599" s="68" t="s">
        <v>3873</v>
      </c>
      <c r="L1599" s="68" t="s">
        <v>6159</v>
      </c>
      <c r="M1599" s="19" t="str">
        <f>VLOOKUP($A1599,'[4]TOM T'!$C:$D,2,FALSE)</f>
        <v>Packaging, Hierarchy &amp; Logistics</v>
      </c>
      <c r="N1599" s="19" t="str">
        <f>IF((COUNTIF($G1599:$L1599,"Global Category")+COUNTIF($G1599:$L1599,"Regional Category"))&gt;0,"YES","")</f>
        <v/>
      </c>
      <c r="O1599" s="134" t="s">
        <v>3873</v>
      </c>
      <c r="P1599" s="93"/>
      <c r="Q1599" s="93"/>
      <c r="R1599" s="93"/>
      <c r="S1599" s="93"/>
      <c r="T1599" s="93"/>
      <c r="U1599" s="93"/>
      <c r="V1599" s="22"/>
    </row>
    <row r="1600" spans="1:22" ht="102" x14ac:dyDescent="0.45">
      <c r="A1600" s="18">
        <v>3627</v>
      </c>
      <c r="B1600" s="7" t="s">
        <v>3087</v>
      </c>
      <c r="C1600" s="7" t="s">
        <v>5237</v>
      </c>
      <c r="D1600" s="3" t="s">
        <v>113</v>
      </c>
      <c r="E1600" s="3" t="s">
        <v>114</v>
      </c>
      <c r="F1600" s="3" t="s">
        <v>6158</v>
      </c>
      <c r="G1600" s="20" t="s">
        <v>3873</v>
      </c>
      <c r="H1600" s="68" t="s">
        <v>6159</v>
      </c>
      <c r="I1600" s="68" t="s">
        <v>3873</v>
      </c>
      <c r="J1600" s="68" t="s">
        <v>6159</v>
      </c>
      <c r="K1600" s="68" t="s">
        <v>3873</v>
      </c>
      <c r="L1600" s="68" t="s">
        <v>6159</v>
      </c>
      <c r="M1600" s="19" t="str">
        <f>VLOOKUP($A1600,'[4]TOM T'!$C:$D,2,FALSE)</f>
        <v>Packaging, Hierarchy &amp; Logistics</v>
      </c>
      <c r="N1600" s="19" t="str">
        <f>IF((COUNTIF($G1600:$L1600,"Global Category")+COUNTIF($G1600:$L1600,"Regional Category"))&gt;0,"YES","")</f>
        <v/>
      </c>
      <c r="O1600" s="134" t="s">
        <v>3873</v>
      </c>
      <c r="P1600" s="93"/>
      <c r="Q1600" s="93"/>
      <c r="R1600" s="93"/>
      <c r="S1600" s="93"/>
      <c r="T1600" s="93"/>
      <c r="U1600" s="93"/>
      <c r="V1600" s="22"/>
    </row>
    <row r="1601" spans="1:22" ht="102" x14ac:dyDescent="0.45">
      <c r="A1601" s="18">
        <v>3628</v>
      </c>
      <c r="B1601" s="7" t="s">
        <v>3088</v>
      </c>
      <c r="C1601" s="7" t="s">
        <v>5238</v>
      </c>
      <c r="D1601" s="3" t="s">
        <v>116</v>
      </c>
      <c r="E1601" s="3" t="s">
        <v>117</v>
      </c>
      <c r="F1601" s="3" t="s">
        <v>6158</v>
      </c>
      <c r="G1601" s="20" t="s">
        <v>3873</v>
      </c>
      <c r="H1601" s="68" t="s">
        <v>6159</v>
      </c>
      <c r="I1601" s="68" t="s">
        <v>3873</v>
      </c>
      <c r="J1601" s="68" t="s">
        <v>6159</v>
      </c>
      <c r="K1601" s="68" t="s">
        <v>3873</v>
      </c>
      <c r="L1601" s="68" t="s">
        <v>6159</v>
      </c>
      <c r="M1601" s="19" t="str">
        <f>VLOOKUP($A1601,'[4]TOM T'!$C:$D,2,FALSE)</f>
        <v>Packaging, Hierarchy &amp; Logistics</v>
      </c>
      <c r="N1601" s="19" t="str">
        <f>IF((COUNTIF($G1601:$L1601,"Global Category")+COUNTIF($G1601:$L1601,"Regional Category"))&gt;0,"YES","")</f>
        <v/>
      </c>
      <c r="O1601" s="134" t="s">
        <v>3873</v>
      </c>
      <c r="P1601" s="93"/>
      <c r="Q1601" s="93"/>
      <c r="R1601" s="93"/>
      <c r="S1601" s="93"/>
      <c r="T1601" s="93"/>
      <c r="U1601" s="93"/>
      <c r="V1601" s="22"/>
    </row>
    <row r="1602" spans="1:22" ht="127.5" x14ac:dyDescent="0.45">
      <c r="A1602" s="18">
        <v>3629</v>
      </c>
      <c r="B1602" s="7" t="s">
        <v>3089</v>
      </c>
      <c r="C1602" s="7" t="s">
        <v>5239</v>
      </c>
      <c r="D1602" s="3" t="s">
        <v>119</v>
      </c>
      <c r="E1602" s="3" t="s">
        <v>3875</v>
      </c>
      <c r="F1602" s="3" t="s">
        <v>6158</v>
      </c>
      <c r="G1602" s="20" t="s">
        <v>3873</v>
      </c>
      <c r="H1602" s="68" t="s">
        <v>6159</v>
      </c>
      <c r="I1602" s="68" t="s">
        <v>3873</v>
      </c>
      <c r="J1602" s="68" t="s">
        <v>6159</v>
      </c>
      <c r="K1602" s="68" t="s">
        <v>3873</v>
      </c>
      <c r="L1602" s="68" t="s">
        <v>6159</v>
      </c>
      <c r="M1602" s="19" t="str">
        <f>VLOOKUP($A1602,'[4]TOM T'!$C:$D,2,FALSE)</f>
        <v>Packaging, Hierarchy &amp; Logistics</v>
      </c>
      <c r="N1602" s="19" t="str">
        <f>IF((COUNTIF($G1602:$L1602,"Global Category")+COUNTIF($G1602:$L1602,"Regional Category"))&gt;0,"YES","")</f>
        <v/>
      </c>
      <c r="O1602" s="92" t="s">
        <v>3873</v>
      </c>
      <c r="P1602" s="93"/>
      <c r="Q1602" s="93"/>
      <c r="R1602" s="93"/>
      <c r="S1602" s="93"/>
      <c r="T1602" s="93"/>
      <c r="U1602" s="93"/>
      <c r="V1602" s="22"/>
    </row>
    <row r="1603" spans="1:22" ht="114.75" x14ac:dyDescent="0.45">
      <c r="A1603" s="18">
        <v>3640</v>
      </c>
      <c r="B1603" s="7" t="s">
        <v>3090</v>
      </c>
      <c r="C1603" s="7" t="s">
        <v>5240</v>
      </c>
      <c r="D1603" s="3" t="s">
        <v>3091</v>
      </c>
      <c r="E1603" s="3" t="s">
        <v>3092</v>
      </c>
      <c r="F1603" s="3" t="s">
        <v>6158</v>
      </c>
      <c r="G1603" s="20" t="s">
        <v>3872</v>
      </c>
      <c r="H1603" s="68" t="s">
        <v>6159</v>
      </c>
      <c r="I1603" s="68" t="s">
        <v>3872</v>
      </c>
      <c r="J1603" s="68" t="s">
        <v>6159</v>
      </c>
      <c r="K1603" s="68" t="s">
        <v>3872</v>
      </c>
      <c r="L1603" s="68" t="s">
        <v>6159</v>
      </c>
      <c r="M1603" s="19" t="str">
        <f>VLOOKUP($A1603,'[4]TOM T'!$C:$D,2,FALSE)</f>
        <v>Packaging, Hierarchy &amp; Logistics</v>
      </c>
      <c r="N1603" s="19" t="str">
        <f>IF((COUNTIF($G1603:$L1603,"Global Category")+COUNTIF($G1603:$L1603,"Regional Category"))&gt;0,"YES","")</f>
        <v/>
      </c>
      <c r="O1603" s="20" t="s">
        <v>3872</v>
      </c>
      <c r="P1603" s="93"/>
      <c r="Q1603" s="93"/>
      <c r="R1603" s="93"/>
      <c r="S1603" s="93"/>
      <c r="T1603" s="93"/>
      <c r="U1603" s="93"/>
      <c r="V1603" s="22"/>
    </row>
    <row r="1604" spans="1:22" ht="127.5" x14ac:dyDescent="0.45">
      <c r="A1604" s="18">
        <v>3643</v>
      </c>
      <c r="B1604" s="7" t="s">
        <v>3093</v>
      </c>
      <c r="C1604" s="7" t="s">
        <v>5241</v>
      </c>
      <c r="D1604" s="3" t="s">
        <v>3094</v>
      </c>
      <c r="E1604" s="3" t="s">
        <v>3095</v>
      </c>
      <c r="F1604" s="3" t="s">
        <v>6158</v>
      </c>
      <c r="G1604" s="20" t="s">
        <v>3872</v>
      </c>
      <c r="H1604" s="68" t="s">
        <v>6159</v>
      </c>
      <c r="I1604" s="68" t="s">
        <v>3872</v>
      </c>
      <c r="J1604" s="68" t="s">
        <v>6159</v>
      </c>
      <c r="K1604" s="68" t="s">
        <v>3872</v>
      </c>
      <c r="L1604" s="68" t="s">
        <v>6159</v>
      </c>
      <c r="M1604" s="19" t="str">
        <f>VLOOKUP($A1604,'[4]TOM T'!$C:$D,2,FALSE)</f>
        <v>Packaging, Hierarchy &amp; Logistics</v>
      </c>
      <c r="N1604" s="19" t="str">
        <f>IF((COUNTIF($G1604:$L1604,"Global Category")+COUNTIF($G1604:$L1604,"Regional Category"))&gt;0,"YES","")</f>
        <v/>
      </c>
      <c r="O1604" s="20" t="s">
        <v>3872</v>
      </c>
      <c r="P1604" s="93"/>
      <c r="Q1604" s="93"/>
      <c r="R1604" s="93"/>
      <c r="S1604" s="93"/>
      <c r="T1604" s="93"/>
      <c r="U1604" s="93"/>
      <c r="V1604" s="22"/>
    </row>
    <row r="1605" spans="1:22" ht="127.5" x14ac:dyDescent="0.45">
      <c r="A1605" s="18">
        <v>3644</v>
      </c>
      <c r="B1605" s="7" t="s">
        <v>3096</v>
      </c>
      <c r="C1605" s="7" t="s">
        <v>5242</v>
      </c>
      <c r="D1605" s="3" t="s">
        <v>3097</v>
      </c>
      <c r="E1605" s="3" t="s">
        <v>3098</v>
      </c>
      <c r="F1605" s="3" t="s">
        <v>6158</v>
      </c>
      <c r="G1605" s="20" t="s">
        <v>3872</v>
      </c>
      <c r="H1605" s="68" t="s">
        <v>6159</v>
      </c>
      <c r="I1605" s="68" t="s">
        <v>3872</v>
      </c>
      <c r="J1605" s="68" t="s">
        <v>6159</v>
      </c>
      <c r="K1605" s="68" t="s">
        <v>3872</v>
      </c>
      <c r="L1605" s="68" t="s">
        <v>6159</v>
      </c>
      <c r="M1605" s="19" t="str">
        <f>VLOOKUP($A1605,'[4]TOM T'!$C:$D,2,FALSE)</f>
        <v>Packaging, Hierarchy &amp; Logistics</v>
      </c>
      <c r="N1605" s="19" t="str">
        <f>IF((COUNTIF($G1605:$L1605,"Global Category")+COUNTIF($G1605:$L1605,"Regional Category"))&gt;0,"YES","")</f>
        <v/>
      </c>
      <c r="O1605" s="20" t="s">
        <v>3872</v>
      </c>
      <c r="P1605" s="93"/>
      <c r="Q1605" s="93"/>
      <c r="R1605" s="93"/>
      <c r="S1605" s="93"/>
      <c r="T1605" s="93"/>
      <c r="U1605" s="93"/>
      <c r="V1605" s="22"/>
    </row>
    <row r="1606" spans="1:22" ht="102" x14ac:dyDescent="0.45">
      <c r="A1606" s="18">
        <v>3646</v>
      </c>
      <c r="B1606" s="7" t="s">
        <v>3099</v>
      </c>
      <c r="C1606" s="7" t="s">
        <v>5243</v>
      </c>
      <c r="D1606" s="3" t="s">
        <v>107</v>
      </c>
      <c r="E1606" s="3" t="s">
        <v>108</v>
      </c>
      <c r="F1606" s="3" t="s">
        <v>6158</v>
      </c>
      <c r="G1606" s="20" t="s">
        <v>3872</v>
      </c>
      <c r="H1606" s="68" t="s">
        <v>6159</v>
      </c>
      <c r="I1606" s="68" t="s">
        <v>3872</v>
      </c>
      <c r="J1606" s="68" t="s">
        <v>6159</v>
      </c>
      <c r="K1606" s="68" t="s">
        <v>3872</v>
      </c>
      <c r="L1606" s="68" t="s">
        <v>6159</v>
      </c>
      <c r="M1606" s="19" t="str">
        <f>VLOOKUP($A1606,'[4]TOM T'!$C:$D,2,FALSE)</f>
        <v>Packaging, Hierarchy &amp; Logistics</v>
      </c>
      <c r="N1606" s="19" t="str">
        <f>IF((COUNTIF($G1606:$L1606,"Global Category")+COUNTIF($G1606:$L1606,"Regional Category"))&gt;0,"YES","")</f>
        <v/>
      </c>
      <c r="O1606" s="68" t="s">
        <v>3872</v>
      </c>
      <c r="P1606" s="93"/>
      <c r="Q1606" s="93"/>
      <c r="R1606" s="93"/>
      <c r="S1606" s="93"/>
      <c r="T1606" s="93"/>
      <c r="U1606" s="93"/>
      <c r="V1606" s="22"/>
    </row>
    <row r="1607" spans="1:22" ht="127.5" x14ac:dyDescent="0.45">
      <c r="A1607" s="18">
        <v>3647</v>
      </c>
      <c r="B1607" s="7" t="s">
        <v>3100</v>
      </c>
      <c r="C1607" s="7" t="s">
        <v>5244</v>
      </c>
      <c r="D1607" s="3" t="s">
        <v>110</v>
      </c>
      <c r="E1607" s="3" t="s">
        <v>111</v>
      </c>
      <c r="F1607" s="3" t="s">
        <v>6158</v>
      </c>
      <c r="G1607" s="20" t="s">
        <v>3873</v>
      </c>
      <c r="H1607" s="68" t="s">
        <v>6159</v>
      </c>
      <c r="I1607" s="68" t="s">
        <v>3873</v>
      </c>
      <c r="J1607" s="68" t="s">
        <v>6159</v>
      </c>
      <c r="K1607" s="68" t="s">
        <v>3873</v>
      </c>
      <c r="L1607" s="68" t="s">
        <v>6159</v>
      </c>
      <c r="M1607" s="19" t="str">
        <f>VLOOKUP($A1607,'[4]TOM T'!$C:$D,2,FALSE)</f>
        <v>Packaging, Hierarchy &amp; Logistics</v>
      </c>
      <c r="N1607" s="19" t="str">
        <f>IF((COUNTIF($G1607:$L1607,"Global Category")+COUNTIF($G1607:$L1607,"Regional Category"))&gt;0,"YES","")</f>
        <v/>
      </c>
      <c r="O1607" s="92" t="s">
        <v>3873</v>
      </c>
      <c r="P1607" s="93"/>
      <c r="Q1607" s="93"/>
      <c r="R1607" s="93"/>
      <c r="S1607" s="93"/>
      <c r="T1607" s="93"/>
      <c r="U1607" s="93"/>
      <c r="V1607" s="22"/>
    </row>
    <row r="1608" spans="1:22" ht="127.5" x14ac:dyDescent="0.45">
      <c r="A1608" s="18">
        <v>3648</v>
      </c>
      <c r="B1608" s="7" t="s">
        <v>3101</v>
      </c>
      <c r="C1608" s="7" t="s">
        <v>5245</v>
      </c>
      <c r="D1608" s="3" t="s">
        <v>113</v>
      </c>
      <c r="E1608" s="3" t="s">
        <v>114</v>
      </c>
      <c r="F1608" s="3" t="s">
        <v>6158</v>
      </c>
      <c r="G1608" s="20" t="s">
        <v>3873</v>
      </c>
      <c r="H1608" s="68" t="s">
        <v>6159</v>
      </c>
      <c r="I1608" s="68" t="s">
        <v>3873</v>
      </c>
      <c r="J1608" s="68" t="s">
        <v>6159</v>
      </c>
      <c r="K1608" s="68" t="s">
        <v>3873</v>
      </c>
      <c r="L1608" s="68" t="s">
        <v>6159</v>
      </c>
      <c r="M1608" s="19" t="str">
        <f>VLOOKUP($A1608,'[4]TOM T'!$C:$D,2,FALSE)</f>
        <v>Packaging, Hierarchy &amp; Logistics</v>
      </c>
      <c r="N1608" s="19" t="str">
        <f>IF((COUNTIF($G1608:$L1608,"Global Category")+COUNTIF($G1608:$L1608,"Regional Category"))&gt;0,"YES","")</f>
        <v/>
      </c>
      <c r="O1608" s="92" t="s">
        <v>3873</v>
      </c>
      <c r="P1608" s="93"/>
      <c r="Q1608" s="93"/>
      <c r="R1608" s="93"/>
      <c r="S1608" s="93"/>
      <c r="T1608" s="93"/>
      <c r="U1608" s="93"/>
      <c r="V1608" s="22"/>
    </row>
    <row r="1609" spans="1:22" ht="127.5" x14ac:dyDescent="0.45">
      <c r="A1609" s="18">
        <v>3649</v>
      </c>
      <c r="B1609" s="7" t="s">
        <v>3102</v>
      </c>
      <c r="C1609" s="7" t="s">
        <v>5246</v>
      </c>
      <c r="D1609" s="3" t="s">
        <v>116</v>
      </c>
      <c r="E1609" s="3" t="s">
        <v>117</v>
      </c>
      <c r="F1609" s="3" t="s">
        <v>6158</v>
      </c>
      <c r="G1609" s="20" t="s">
        <v>3873</v>
      </c>
      <c r="H1609" s="68" t="s">
        <v>6159</v>
      </c>
      <c r="I1609" s="68" t="s">
        <v>3873</v>
      </c>
      <c r="J1609" s="68" t="s">
        <v>6159</v>
      </c>
      <c r="K1609" s="68" t="s">
        <v>3873</v>
      </c>
      <c r="L1609" s="68" t="s">
        <v>6159</v>
      </c>
      <c r="M1609" s="19" t="str">
        <f>VLOOKUP($A1609,'[4]TOM T'!$C:$D,2,FALSE)</f>
        <v>Packaging, Hierarchy &amp; Logistics</v>
      </c>
      <c r="N1609" s="19" t="str">
        <f>IF((COUNTIF($G1609:$L1609,"Global Category")+COUNTIF($G1609:$L1609,"Regional Category"))&gt;0,"YES","")</f>
        <v/>
      </c>
      <c r="O1609" s="92" t="s">
        <v>3873</v>
      </c>
      <c r="P1609" s="93"/>
      <c r="Q1609" s="93"/>
      <c r="R1609" s="93"/>
      <c r="S1609" s="93"/>
      <c r="T1609" s="93"/>
      <c r="U1609" s="93"/>
      <c r="V1609" s="22"/>
    </row>
    <row r="1610" spans="1:22" ht="127.5" x14ac:dyDescent="0.45">
      <c r="A1610" s="18">
        <v>3650</v>
      </c>
      <c r="B1610" s="7" t="s">
        <v>3103</v>
      </c>
      <c r="C1610" s="7" t="s">
        <v>5247</v>
      </c>
      <c r="D1610" s="3" t="s">
        <v>119</v>
      </c>
      <c r="E1610" s="3" t="s">
        <v>3875</v>
      </c>
      <c r="F1610" s="3" t="s">
        <v>6158</v>
      </c>
      <c r="G1610" s="20" t="s">
        <v>3873</v>
      </c>
      <c r="H1610" s="68" t="s">
        <v>6159</v>
      </c>
      <c r="I1610" s="68" t="s">
        <v>3873</v>
      </c>
      <c r="J1610" s="68" t="s">
        <v>6159</v>
      </c>
      <c r="K1610" s="68" t="s">
        <v>3873</v>
      </c>
      <c r="L1610" s="68" t="s">
        <v>6159</v>
      </c>
      <c r="M1610" s="19" t="str">
        <f>VLOOKUP($A1610,'[4]TOM T'!$C:$D,2,FALSE)</f>
        <v>Packaging, Hierarchy &amp; Logistics</v>
      </c>
      <c r="N1610" s="19" t="str">
        <f>IF((COUNTIF($G1610:$L1610,"Global Category")+COUNTIF($G1610:$L1610,"Regional Category"))&gt;0,"YES","")</f>
        <v/>
      </c>
      <c r="O1610" s="92" t="s">
        <v>3873</v>
      </c>
      <c r="P1610" s="93"/>
      <c r="Q1610" s="93"/>
      <c r="R1610" s="93"/>
      <c r="S1610" s="93"/>
      <c r="T1610" s="93"/>
      <c r="U1610" s="93"/>
      <c r="V1610" s="22"/>
    </row>
    <row r="1611" spans="1:22" ht="127.5" x14ac:dyDescent="0.45">
      <c r="A1611" s="18">
        <v>3655</v>
      </c>
      <c r="B1611" s="7" t="s">
        <v>3104</v>
      </c>
      <c r="C1611" s="7" t="s">
        <v>5248</v>
      </c>
      <c r="D1611" s="3" t="s">
        <v>107</v>
      </c>
      <c r="E1611" s="3" t="s">
        <v>108</v>
      </c>
      <c r="F1611" s="3" t="s">
        <v>6158</v>
      </c>
      <c r="G1611" s="20" t="s">
        <v>3872</v>
      </c>
      <c r="H1611" s="68" t="s">
        <v>6159</v>
      </c>
      <c r="I1611" s="68" t="s">
        <v>3872</v>
      </c>
      <c r="J1611" s="68" t="s">
        <v>6159</v>
      </c>
      <c r="K1611" s="68" t="s">
        <v>3872</v>
      </c>
      <c r="L1611" s="68" t="s">
        <v>6159</v>
      </c>
      <c r="M1611" s="19" t="str">
        <f>VLOOKUP($A1611,'[4]TOM T'!$C:$D,2,FALSE)</f>
        <v>Generic products details</v>
      </c>
      <c r="N1611" s="19" t="str">
        <f>IF((COUNTIF($G1611:$L1611,"Global Category")+COUNTIF($G1611:$L1611,"Regional Category"))&gt;0,"YES","")</f>
        <v/>
      </c>
      <c r="O1611" s="20" t="s">
        <v>3872</v>
      </c>
      <c r="P1611" s="93"/>
      <c r="Q1611" s="93"/>
      <c r="R1611" s="93"/>
      <c r="S1611" s="93"/>
      <c r="T1611" s="93"/>
      <c r="U1611" s="93"/>
      <c r="V1611" s="22"/>
    </row>
    <row r="1612" spans="1:22" ht="114.75" x14ac:dyDescent="0.45">
      <c r="A1612" s="18">
        <v>3656</v>
      </c>
      <c r="B1612" s="7" t="s">
        <v>3105</v>
      </c>
      <c r="C1612" s="7" t="s">
        <v>5249</v>
      </c>
      <c r="D1612" s="3" t="s">
        <v>110</v>
      </c>
      <c r="E1612" s="3" t="s">
        <v>111</v>
      </c>
      <c r="F1612" s="3" t="s">
        <v>6158</v>
      </c>
      <c r="G1612" s="20" t="s">
        <v>3873</v>
      </c>
      <c r="H1612" s="68" t="s">
        <v>6159</v>
      </c>
      <c r="I1612" s="68" t="s">
        <v>3873</v>
      </c>
      <c r="J1612" s="68" t="s">
        <v>6159</v>
      </c>
      <c r="K1612" s="68" t="s">
        <v>3873</v>
      </c>
      <c r="L1612" s="68" t="s">
        <v>6159</v>
      </c>
      <c r="M1612" s="19" t="str">
        <f>VLOOKUP($A1612,'[4]TOM T'!$C:$D,2,FALSE)</f>
        <v>Generic products details</v>
      </c>
      <c r="N1612" s="19" t="str">
        <f>IF((COUNTIF($G1612:$L1612,"Global Category")+COUNTIF($G1612:$L1612,"Regional Category"))&gt;0,"YES","")</f>
        <v/>
      </c>
      <c r="O1612" s="92" t="s">
        <v>3873</v>
      </c>
      <c r="P1612" s="93"/>
      <c r="Q1612" s="93"/>
      <c r="R1612" s="93"/>
      <c r="S1612" s="93"/>
      <c r="T1612" s="93"/>
      <c r="U1612" s="93"/>
      <c r="V1612" s="22"/>
    </row>
    <row r="1613" spans="1:22" ht="127.5" x14ac:dyDescent="0.45">
      <c r="A1613" s="18">
        <v>3657</v>
      </c>
      <c r="B1613" s="7" t="s">
        <v>3106</v>
      </c>
      <c r="C1613" s="7" t="s">
        <v>5250</v>
      </c>
      <c r="D1613" s="3" t="s">
        <v>113</v>
      </c>
      <c r="E1613" s="3" t="s">
        <v>114</v>
      </c>
      <c r="F1613" s="3" t="s">
        <v>6158</v>
      </c>
      <c r="G1613" s="20" t="s">
        <v>3873</v>
      </c>
      <c r="H1613" s="68" t="s">
        <v>6159</v>
      </c>
      <c r="I1613" s="68" t="s">
        <v>3873</v>
      </c>
      <c r="J1613" s="68" t="s">
        <v>6159</v>
      </c>
      <c r="K1613" s="68" t="s">
        <v>3873</v>
      </c>
      <c r="L1613" s="68" t="s">
        <v>6159</v>
      </c>
      <c r="M1613" s="19" t="str">
        <f>VLOOKUP($A1613,'[4]TOM T'!$C:$D,2,FALSE)</f>
        <v>Generic products details</v>
      </c>
      <c r="N1613" s="19" t="str">
        <f>IF((COUNTIF($G1613:$L1613,"Global Category")+COUNTIF($G1613:$L1613,"Regional Category"))&gt;0,"YES","")</f>
        <v/>
      </c>
      <c r="O1613" s="92" t="s">
        <v>3873</v>
      </c>
      <c r="P1613" s="93"/>
      <c r="Q1613" s="93"/>
      <c r="R1613" s="93"/>
      <c r="S1613" s="93"/>
      <c r="T1613" s="93"/>
      <c r="U1613" s="93"/>
      <c r="V1613" s="22"/>
    </row>
    <row r="1614" spans="1:22" ht="114.75" x14ac:dyDescent="0.45">
      <c r="A1614" s="18">
        <v>3658</v>
      </c>
      <c r="B1614" s="7" t="s">
        <v>3107</v>
      </c>
      <c r="C1614" s="7" t="s">
        <v>5251</v>
      </c>
      <c r="D1614" s="3" t="s">
        <v>116</v>
      </c>
      <c r="E1614" s="3" t="s">
        <v>117</v>
      </c>
      <c r="F1614" s="3" t="s">
        <v>6158</v>
      </c>
      <c r="G1614" s="20" t="s">
        <v>3873</v>
      </c>
      <c r="H1614" s="68" t="s">
        <v>6159</v>
      </c>
      <c r="I1614" s="68" t="s">
        <v>3873</v>
      </c>
      <c r="J1614" s="68" t="s">
        <v>6159</v>
      </c>
      <c r="K1614" s="68" t="s">
        <v>3873</v>
      </c>
      <c r="L1614" s="68" t="s">
        <v>6159</v>
      </c>
      <c r="M1614" s="19" t="str">
        <f>VLOOKUP($A1614,'[4]TOM T'!$C:$D,2,FALSE)</f>
        <v>Generic products details</v>
      </c>
      <c r="N1614" s="19" t="str">
        <f>IF((COUNTIF($G1614:$L1614,"Global Category")+COUNTIF($G1614:$L1614,"Regional Category"))&gt;0,"YES","")</f>
        <v/>
      </c>
      <c r="O1614" s="92" t="s">
        <v>3873</v>
      </c>
      <c r="P1614" s="93"/>
      <c r="Q1614" s="93"/>
      <c r="R1614" s="93"/>
      <c r="S1614" s="93"/>
      <c r="T1614" s="93"/>
      <c r="U1614" s="93"/>
      <c r="V1614" s="22"/>
    </row>
    <row r="1615" spans="1:22" ht="127.5" x14ac:dyDescent="0.45">
      <c r="A1615" s="18">
        <v>3659</v>
      </c>
      <c r="B1615" s="7" t="s">
        <v>3108</v>
      </c>
      <c r="C1615" s="7" t="s">
        <v>5252</v>
      </c>
      <c r="D1615" s="3" t="s">
        <v>119</v>
      </c>
      <c r="E1615" s="3" t="s">
        <v>3875</v>
      </c>
      <c r="F1615" s="3" t="s">
        <v>6158</v>
      </c>
      <c r="G1615" s="20" t="s">
        <v>3873</v>
      </c>
      <c r="H1615" s="68" t="s">
        <v>6159</v>
      </c>
      <c r="I1615" s="68" t="s">
        <v>3873</v>
      </c>
      <c r="J1615" s="68" t="s">
        <v>6159</v>
      </c>
      <c r="K1615" s="68" t="s">
        <v>3873</v>
      </c>
      <c r="L1615" s="68" t="s">
        <v>6159</v>
      </c>
      <c r="M1615" s="19" t="str">
        <f>VLOOKUP($A1615,'[4]TOM T'!$C:$D,2,FALSE)</f>
        <v>Generic products details</v>
      </c>
      <c r="N1615" s="19" t="str">
        <f>IF((COUNTIF($G1615:$L1615,"Global Category")+COUNTIF($G1615:$L1615,"Regional Category"))&gt;0,"YES","")</f>
        <v/>
      </c>
      <c r="O1615" s="92" t="s">
        <v>3873</v>
      </c>
      <c r="P1615" s="93"/>
      <c r="Q1615" s="93"/>
      <c r="R1615" s="93"/>
      <c r="S1615" s="93"/>
      <c r="T1615" s="93"/>
      <c r="U1615" s="93"/>
      <c r="V1615" s="22"/>
    </row>
    <row r="1616" spans="1:22" ht="114.75" x14ac:dyDescent="0.45">
      <c r="A1616" s="18">
        <v>3664</v>
      </c>
      <c r="B1616" s="7" t="s">
        <v>3109</v>
      </c>
      <c r="C1616" s="7" t="s">
        <v>5253</v>
      </c>
      <c r="D1616" s="3" t="s">
        <v>3110</v>
      </c>
      <c r="E1616" s="3" t="s">
        <v>3111</v>
      </c>
      <c r="F1616" s="3" t="s">
        <v>6158</v>
      </c>
      <c r="G1616" s="20" t="s">
        <v>3872</v>
      </c>
      <c r="H1616" s="68" t="s">
        <v>6159</v>
      </c>
      <c r="I1616" s="68" t="s">
        <v>3872</v>
      </c>
      <c r="J1616" s="68" t="s">
        <v>6159</v>
      </c>
      <c r="K1616" s="68" t="s">
        <v>3872</v>
      </c>
      <c r="L1616" s="68" t="s">
        <v>6159</v>
      </c>
      <c r="M1616" s="19" t="str">
        <f>VLOOKUP($A1616,'[4]TOM T'!$C:$D,2,FALSE)</f>
        <v>Generic products details</v>
      </c>
      <c r="N1616" s="19" t="str">
        <f>IF((COUNTIF($G1616:$L1616,"Global Category")+COUNTIF($G1616:$L1616,"Regional Category"))&gt;0,"YES","")</f>
        <v/>
      </c>
      <c r="O1616" s="20" t="s">
        <v>3872</v>
      </c>
      <c r="P1616" s="93"/>
      <c r="Q1616" s="93"/>
      <c r="R1616" s="93"/>
      <c r="S1616" s="93"/>
      <c r="T1616" s="93"/>
      <c r="U1616" s="93"/>
      <c r="V1616" s="22"/>
    </row>
    <row r="1617" spans="1:22" ht="127.5" x14ac:dyDescent="0.45">
      <c r="A1617" s="18">
        <v>3666</v>
      </c>
      <c r="B1617" s="7" t="s">
        <v>3112</v>
      </c>
      <c r="C1617" s="7" t="s">
        <v>5254</v>
      </c>
      <c r="D1617" s="3" t="s">
        <v>107</v>
      </c>
      <c r="E1617" s="3" t="s">
        <v>108</v>
      </c>
      <c r="F1617" s="3" t="s">
        <v>6158</v>
      </c>
      <c r="G1617" s="20" t="s">
        <v>3872</v>
      </c>
      <c r="H1617" s="68" t="s">
        <v>6159</v>
      </c>
      <c r="I1617" s="68" t="s">
        <v>3872</v>
      </c>
      <c r="J1617" s="68" t="s">
        <v>6159</v>
      </c>
      <c r="K1617" s="68" t="s">
        <v>3872</v>
      </c>
      <c r="L1617" s="68" t="s">
        <v>6159</v>
      </c>
      <c r="M1617" s="19" t="str">
        <f>VLOOKUP($A1617,'[4]TOM T'!$C:$D,2,FALSE)</f>
        <v>Generic products details</v>
      </c>
      <c r="N1617" s="19" t="str">
        <f>IF((COUNTIF($G1617:$L1617,"Global Category")+COUNTIF($G1617:$L1617,"Regional Category"))&gt;0,"YES","")</f>
        <v/>
      </c>
      <c r="O1617" s="20" t="s">
        <v>3872</v>
      </c>
      <c r="P1617" s="93"/>
      <c r="Q1617" s="93"/>
      <c r="R1617" s="93"/>
      <c r="S1617" s="93"/>
      <c r="T1617" s="93"/>
      <c r="U1617" s="93"/>
      <c r="V1617" s="22"/>
    </row>
    <row r="1618" spans="1:22" ht="114.75" x14ac:dyDescent="0.45">
      <c r="A1618" s="18">
        <v>3667</v>
      </c>
      <c r="B1618" s="7" t="s">
        <v>3113</v>
      </c>
      <c r="C1618" s="7" t="s">
        <v>5255</v>
      </c>
      <c r="D1618" s="3" t="s">
        <v>110</v>
      </c>
      <c r="E1618" s="3" t="s">
        <v>111</v>
      </c>
      <c r="F1618" s="3" t="s">
        <v>6158</v>
      </c>
      <c r="G1618" s="20" t="s">
        <v>3873</v>
      </c>
      <c r="H1618" s="68" t="s">
        <v>6159</v>
      </c>
      <c r="I1618" s="68" t="s">
        <v>3873</v>
      </c>
      <c r="J1618" s="68" t="s">
        <v>6159</v>
      </c>
      <c r="K1618" s="68" t="s">
        <v>3873</v>
      </c>
      <c r="L1618" s="68" t="s">
        <v>6159</v>
      </c>
      <c r="M1618" s="19" t="str">
        <f>VLOOKUP($A1618,'[4]TOM T'!$C:$D,2,FALSE)</f>
        <v>Generic products details</v>
      </c>
      <c r="N1618" s="19" t="str">
        <f>IF((COUNTIF($G1618:$L1618,"Global Category")+COUNTIF($G1618:$L1618,"Regional Category"))&gt;0,"YES","")</f>
        <v/>
      </c>
      <c r="O1618" s="92" t="s">
        <v>3873</v>
      </c>
      <c r="P1618" s="93"/>
      <c r="Q1618" s="93"/>
      <c r="R1618" s="93"/>
      <c r="S1618" s="93"/>
      <c r="T1618" s="93"/>
      <c r="U1618" s="93"/>
      <c r="V1618" s="22"/>
    </row>
    <row r="1619" spans="1:22" ht="114.75" x14ac:dyDescent="0.45">
      <c r="A1619" s="18">
        <v>3668</v>
      </c>
      <c r="B1619" s="7" t="s">
        <v>3114</v>
      </c>
      <c r="C1619" s="7" t="s">
        <v>5256</v>
      </c>
      <c r="D1619" s="3" t="s">
        <v>113</v>
      </c>
      <c r="E1619" s="3" t="s">
        <v>114</v>
      </c>
      <c r="F1619" s="3" t="s">
        <v>6158</v>
      </c>
      <c r="G1619" s="20" t="s">
        <v>3873</v>
      </c>
      <c r="H1619" s="68" t="s">
        <v>6159</v>
      </c>
      <c r="I1619" s="68" t="s">
        <v>3873</v>
      </c>
      <c r="J1619" s="68" t="s">
        <v>6159</v>
      </c>
      <c r="K1619" s="68" t="s">
        <v>3873</v>
      </c>
      <c r="L1619" s="68" t="s">
        <v>6159</v>
      </c>
      <c r="M1619" s="19" t="str">
        <f>VLOOKUP($A1619,'[4]TOM T'!$C:$D,2,FALSE)</f>
        <v>Generic products details</v>
      </c>
      <c r="N1619" s="19" t="str">
        <f>IF((COUNTIF($G1619:$L1619,"Global Category")+COUNTIF($G1619:$L1619,"Regional Category"))&gt;0,"YES","")</f>
        <v/>
      </c>
      <c r="O1619" s="92" t="s">
        <v>3873</v>
      </c>
      <c r="P1619" s="93"/>
      <c r="Q1619" s="93"/>
      <c r="R1619" s="93"/>
      <c r="S1619" s="93"/>
      <c r="T1619" s="93"/>
      <c r="U1619" s="93"/>
      <c r="V1619" s="22"/>
    </row>
    <row r="1620" spans="1:22" ht="127.5" x14ac:dyDescent="0.45">
      <c r="A1620" s="18">
        <v>3669</v>
      </c>
      <c r="B1620" s="7" t="s">
        <v>3115</v>
      </c>
      <c r="C1620" s="7" t="s">
        <v>5257</v>
      </c>
      <c r="D1620" s="3" t="s">
        <v>116</v>
      </c>
      <c r="E1620" s="3" t="s">
        <v>117</v>
      </c>
      <c r="F1620" s="3" t="s">
        <v>6158</v>
      </c>
      <c r="G1620" s="20" t="s">
        <v>3873</v>
      </c>
      <c r="H1620" s="68" t="s">
        <v>6159</v>
      </c>
      <c r="I1620" s="68" t="s">
        <v>3873</v>
      </c>
      <c r="J1620" s="68" t="s">
        <v>6159</v>
      </c>
      <c r="K1620" s="68" t="s">
        <v>3873</v>
      </c>
      <c r="L1620" s="68" t="s">
        <v>6159</v>
      </c>
      <c r="M1620" s="19" t="str">
        <f>VLOOKUP($A1620,'[4]TOM T'!$C:$D,2,FALSE)</f>
        <v>Generic products details</v>
      </c>
      <c r="N1620" s="19" t="str">
        <f>IF((COUNTIF($G1620:$L1620,"Global Category")+COUNTIF($G1620:$L1620,"Regional Category"))&gt;0,"YES","")</f>
        <v/>
      </c>
      <c r="O1620" s="92" t="s">
        <v>3873</v>
      </c>
      <c r="P1620" s="93"/>
      <c r="Q1620" s="93"/>
      <c r="R1620" s="93"/>
      <c r="S1620" s="93"/>
      <c r="T1620" s="93"/>
      <c r="U1620" s="93"/>
      <c r="V1620" s="22"/>
    </row>
    <row r="1621" spans="1:22" ht="114.75" x14ac:dyDescent="0.45">
      <c r="A1621" s="18">
        <v>3670</v>
      </c>
      <c r="B1621" s="7" t="s">
        <v>3116</v>
      </c>
      <c r="C1621" s="7" t="s">
        <v>5258</v>
      </c>
      <c r="D1621" s="3" t="s">
        <v>119</v>
      </c>
      <c r="E1621" s="3" t="s">
        <v>3875</v>
      </c>
      <c r="F1621" s="3" t="s">
        <v>6158</v>
      </c>
      <c r="G1621" s="20" t="s">
        <v>3873</v>
      </c>
      <c r="H1621" s="68" t="s">
        <v>6159</v>
      </c>
      <c r="I1621" s="68" t="s">
        <v>3873</v>
      </c>
      <c r="J1621" s="68" t="s">
        <v>6159</v>
      </c>
      <c r="K1621" s="68" t="s">
        <v>3873</v>
      </c>
      <c r="L1621" s="68" t="s">
        <v>6159</v>
      </c>
      <c r="M1621" s="19" t="str">
        <f>VLOOKUP($A1621,'[4]TOM T'!$C:$D,2,FALSE)</f>
        <v>Generic products details</v>
      </c>
      <c r="N1621" s="19" t="str">
        <f>IF((COUNTIF($G1621:$L1621,"Global Category")+COUNTIF($G1621:$L1621,"Regional Category"))&gt;0,"YES","")</f>
        <v/>
      </c>
      <c r="O1621" s="92" t="s">
        <v>3873</v>
      </c>
      <c r="P1621" s="93"/>
      <c r="Q1621" s="93"/>
      <c r="R1621" s="93"/>
      <c r="S1621" s="93"/>
      <c r="T1621" s="93"/>
      <c r="U1621" s="93"/>
      <c r="V1621" s="22"/>
    </row>
    <row r="1622" spans="1:22" ht="127.5" x14ac:dyDescent="0.45">
      <c r="A1622" s="18">
        <v>3674</v>
      </c>
      <c r="B1622" s="7" t="s">
        <v>3117</v>
      </c>
      <c r="C1622" s="7" t="s">
        <v>5259</v>
      </c>
      <c r="D1622" s="3" t="s">
        <v>3118</v>
      </c>
      <c r="E1622" s="3" t="s">
        <v>3119</v>
      </c>
      <c r="F1622" s="3" t="s">
        <v>6158</v>
      </c>
      <c r="G1622" s="20" t="s">
        <v>3872</v>
      </c>
      <c r="H1622" s="68" t="s">
        <v>6159</v>
      </c>
      <c r="I1622" s="68" t="s">
        <v>3872</v>
      </c>
      <c r="J1622" s="68" t="s">
        <v>6159</v>
      </c>
      <c r="K1622" s="68" t="s">
        <v>3872</v>
      </c>
      <c r="L1622" s="68" t="s">
        <v>6159</v>
      </c>
      <c r="M1622" s="19" t="str">
        <f>VLOOKUP($A1622,'[4]TOM T'!$C:$D,2,FALSE)</f>
        <v>Generic products details</v>
      </c>
      <c r="N1622" s="19" t="str">
        <f>IF((COUNTIF($G1622:$L1622,"Global Category")+COUNTIF($G1622:$L1622,"Regional Category"))&gt;0,"YES","")</f>
        <v/>
      </c>
      <c r="O1622" s="20" t="s">
        <v>3872</v>
      </c>
      <c r="P1622" s="93"/>
      <c r="Q1622" s="93"/>
      <c r="R1622" s="93"/>
      <c r="S1622" s="93"/>
      <c r="T1622" s="93"/>
      <c r="U1622" s="93"/>
      <c r="V1622" s="22"/>
    </row>
    <row r="1623" spans="1:22" ht="127.5" x14ac:dyDescent="0.45">
      <c r="A1623" s="18">
        <v>3676</v>
      </c>
      <c r="B1623" s="7" t="s">
        <v>3120</v>
      </c>
      <c r="C1623" s="7" t="s">
        <v>5260</v>
      </c>
      <c r="D1623" s="3" t="s">
        <v>3121</v>
      </c>
      <c r="E1623" s="3" t="s">
        <v>3122</v>
      </c>
      <c r="F1623" s="3" t="s">
        <v>6158</v>
      </c>
      <c r="G1623" s="20" t="s">
        <v>3872</v>
      </c>
      <c r="H1623" s="68" t="s">
        <v>6159</v>
      </c>
      <c r="I1623" s="68" t="s">
        <v>3872</v>
      </c>
      <c r="J1623" s="68" t="s">
        <v>6159</v>
      </c>
      <c r="K1623" s="68" t="s">
        <v>3872</v>
      </c>
      <c r="L1623" s="68" t="s">
        <v>6159</v>
      </c>
      <c r="M1623" s="19" t="str">
        <f>VLOOKUP($A1623,'[4]TOM T'!$C:$D,2,FALSE)</f>
        <v>Generic products details</v>
      </c>
      <c r="N1623" s="19" t="str">
        <f>IF((COUNTIF($G1623:$L1623,"Global Category")+COUNTIF($G1623:$L1623,"Regional Category"))&gt;0,"YES","")</f>
        <v/>
      </c>
      <c r="O1623" s="20" t="s">
        <v>3872</v>
      </c>
      <c r="P1623" s="93"/>
      <c r="Q1623" s="93"/>
      <c r="R1623" s="93"/>
      <c r="S1623" s="93"/>
      <c r="T1623" s="93"/>
      <c r="U1623" s="93"/>
      <c r="V1623" s="22"/>
    </row>
    <row r="1624" spans="1:22" ht="127.5" x14ac:dyDescent="0.45">
      <c r="A1624" s="18">
        <v>3677</v>
      </c>
      <c r="B1624" s="7" t="s">
        <v>3123</v>
      </c>
      <c r="C1624" s="7" t="s">
        <v>5261</v>
      </c>
      <c r="D1624" s="3" t="s">
        <v>3124</v>
      </c>
      <c r="E1624" s="3" t="s">
        <v>3122</v>
      </c>
      <c r="F1624" s="3" t="s">
        <v>6158</v>
      </c>
      <c r="G1624" s="20" t="s">
        <v>3873</v>
      </c>
      <c r="H1624" s="68" t="s">
        <v>6159</v>
      </c>
      <c r="I1624" s="68" t="s">
        <v>3873</v>
      </c>
      <c r="J1624" s="68" t="s">
        <v>6159</v>
      </c>
      <c r="K1624" s="68" t="s">
        <v>3873</v>
      </c>
      <c r="L1624" s="68" t="s">
        <v>6159</v>
      </c>
      <c r="M1624" s="19" t="str">
        <f>VLOOKUP($A1624,'[4]TOM T'!$C:$D,2,FALSE)</f>
        <v>Generic products details</v>
      </c>
      <c r="N1624" s="19" t="str">
        <f>IF((COUNTIF($G1624:$L1624,"Global Category")+COUNTIF($G1624:$L1624,"Regional Category"))&gt;0,"YES","")</f>
        <v/>
      </c>
      <c r="O1624" s="92" t="s">
        <v>3873</v>
      </c>
      <c r="P1624" s="93"/>
      <c r="Q1624" s="93"/>
      <c r="R1624" s="93"/>
      <c r="S1624" s="93"/>
      <c r="T1624" s="93"/>
      <c r="U1624" s="93"/>
      <c r="V1624" s="22"/>
    </row>
    <row r="1625" spans="1:22" ht="127.5" x14ac:dyDescent="0.45">
      <c r="A1625" s="18">
        <v>3679</v>
      </c>
      <c r="B1625" s="7" t="s">
        <v>3125</v>
      </c>
      <c r="C1625" s="7" t="s">
        <v>5262</v>
      </c>
      <c r="D1625" s="3" t="s">
        <v>107</v>
      </c>
      <c r="E1625" s="3" t="s">
        <v>108</v>
      </c>
      <c r="F1625" s="3" t="s">
        <v>6158</v>
      </c>
      <c r="G1625" s="20" t="s">
        <v>3872</v>
      </c>
      <c r="H1625" s="68" t="s">
        <v>6159</v>
      </c>
      <c r="I1625" s="68" t="s">
        <v>3872</v>
      </c>
      <c r="J1625" s="68" t="s">
        <v>6159</v>
      </c>
      <c r="K1625" s="68" t="s">
        <v>3872</v>
      </c>
      <c r="L1625" s="68" t="s">
        <v>6159</v>
      </c>
      <c r="M1625" s="19" t="str">
        <f>VLOOKUP($A1625,'[4]TOM T'!$C:$D,2,FALSE)</f>
        <v>Generic products details</v>
      </c>
      <c r="N1625" s="19" t="str">
        <f>IF((COUNTIF($G1625:$L1625,"Global Category")+COUNTIF($G1625:$L1625,"Regional Category"))&gt;0,"YES","")</f>
        <v/>
      </c>
      <c r="O1625" s="20" t="s">
        <v>3872</v>
      </c>
      <c r="P1625" s="93"/>
      <c r="Q1625" s="93"/>
      <c r="R1625" s="93"/>
      <c r="S1625" s="93"/>
      <c r="T1625" s="93"/>
      <c r="U1625" s="93"/>
      <c r="V1625" s="22"/>
    </row>
    <row r="1626" spans="1:22" ht="127.5" x14ac:dyDescent="0.45">
      <c r="A1626" s="18">
        <v>3680</v>
      </c>
      <c r="B1626" s="7" t="s">
        <v>3126</v>
      </c>
      <c r="C1626" s="7" t="s">
        <v>5263</v>
      </c>
      <c r="D1626" s="3" t="s">
        <v>110</v>
      </c>
      <c r="E1626" s="3" t="s">
        <v>111</v>
      </c>
      <c r="F1626" s="3" t="s">
        <v>6158</v>
      </c>
      <c r="G1626" s="20" t="s">
        <v>3873</v>
      </c>
      <c r="H1626" s="68" t="s">
        <v>6159</v>
      </c>
      <c r="I1626" s="68" t="s">
        <v>3873</v>
      </c>
      <c r="J1626" s="68" t="s">
        <v>6159</v>
      </c>
      <c r="K1626" s="68" t="s">
        <v>3873</v>
      </c>
      <c r="L1626" s="68" t="s">
        <v>6159</v>
      </c>
      <c r="M1626" s="19" t="str">
        <f>VLOOKUP($A1626,'[4]TOM T'!$C:$D,2,FALSE)</f>
        <v>Generic products details</v>
      </c>
      <c r="N1626" s="19" t="str">
        <f>IF((COUNTIF($G1626:$L1626,"Global Category")+COUNTIF($G1626:$L1626,"Regional Category"))&gt;0,"YES","")</f>
        <v/>
      </c>
      <c r="O1626" s="92" t="s">
        <v>3873</v>
      </c>
      <c r="P1626" s="93"/>
      <c r="Q1626" s="93"/>
      <c r="R1626" s="93"/>
      <c r="S1626" s="93"/>
      <c r="T1626" s="93"/>
      <c r="U1626" s="93"/>
      <c r="V1626" s="22"/>
    </row>
    <row r="1627" spans="1:22" ht="127.5" x14ac:dyDescent="0.45">
      <c r="A1627" s="18">
        <v>3681</v>
      </c>
      <c r="B1627" s="7" t="s">
        <v>3127</v>
      </c>
      <c r="C1627" s="7" t="s">
        <v>5264</v>
      </c>
      <c r="D1627" s="3" t="s">
        <v>113</v>
      </c>
      <c r="E1627" s="3" t="s">
        <v>114</v>
      </c>
      <c r="F1627" s="3" t="s">
        <v>6158</v>
      </c>
      <c r="G1627" s="20" t="s">
        <v>3873</v>
      </c>
      <c r="H1627" s="68" t="s">
        <v>6159</v>
      </c>
      <c r="I1627" s="68" t="s">
        <v>3873</v>
      </c>
      <c r="J1627" s="68" t="s">
        <v>6159</v>
      </c>
      <c r="K1627" s="68" t="s">
        <v>3873</v>
      </c>
      <c r="L1627" s="68" t="s">
        <v>6159</v>
      </c>
      <c r="M1627" s="19" t="str">
        <f>VLOOKUP($A1627,'[4]TOM T'!$C:$D,2,FALSE)</f>
        <v>Generic products details</v>
      </c>
      <c r="N1627" s="19" t="str">
        <f>IF((COUNTIF($G1627:$L1627,"Global Category")+COUNTIF($G1627:$L1627,"Regional Category"))&gt;0,"YES","")</f>
        <v/>
      </c>
      <c r="O1627" s="92" t="s">
        <v>3873</v>
      </c>
      <c r="P1627" s="93"/>
      <c r="Q1627" s="93"/>
      <c r="R1627" s="93"/>
      <c r="S1627" s="93"/>
      <c r="T1627" s="93"/>
      <c r="U1627" s="93"/>
      <c r="V1627" s="22"/>
    </row>
    <row r="1628" spans="1:22" ht="127.5" x14ac:dyDescent="0.45">
      <c r="A1628" s="18">
        <v>3682</v>
      </c>
      <c r="B1628" s="7" t="s">
        <v>3128</v>
      </c>
      <c r="C1628" s="7" t="s">
        <v>5265</v>
      </c>
      <c r="D1628" s="3" t="s">
        <v>116</v>
      </c>
      <c r="E1628" s="3" t="s">
        <v>117</v>
      </c>
      <c r="F1628" s="3" t="s">
        <v>6158</v>
      </c>
      <c r="G1628" s="20" t="s">
        <v>3873</v>
      </c>
      <c r="H1628" s="68" t="s">
        <v>6159</v>
      </c>
      <c r="I1628" s="68" t="s">
        <v>3873</v>
      </c>
      <c r="J1628" s="68" t="s">
        <v>6159</v>
      </c>
      <c r="K1628" s="68" t="s">
        <v>3873</v>
      </c>
      <c r="L1628" s="68" t="s">
        <v>6159</v>
      </c>
      <c r="M1628" s="19" t="str">
        <f>VLOOKUP($A1628,'[4]TOM T'!$C:$D,2,FALSE)</f>
        <v>Generic products details</v>
      </c>
      <c r="N1628" s="19" t="str">
        <f>IF((COUNTIF($G1628:$L1628,"Global Category")+COUNTIF($G1628:$L1628,"Regional Category"))&gt;0,"YES","")</f>
        <v/>
      </c>
      <c r="O1628" s="92" t="s">
        <v>3873</v>
      </c>
      <c r="P1628" s="93"/>
      <c r="Q1628" s="93"/>
      <c r="R1628" s="93"/>
      <c r="S1628" s="93"/>
      <c r="T1628" s="93"/>
      <c r="U1628" s="93"/>
      <c r="V1628" s="22"/>
    </row>
    <row r="1629" spans="1:22" ht="127.5" x14ac:dyDescent="0.45">
      <c r="A1629" s="18">
        <v>3683</v>
      </c>
      <c r="B1629" s="7" t="s">
        <v>3129</v>
      </c>
      <c r="C1629" s="7" t="s">
        <v>5266</v>
      </c>
      <c r="D1629" s="3" t="s">
        <v>119</v>
      </c>
      <c r="E1629" s="3" t="s">
        <v>3875</v>
      </c>
      <c r="F1629" s="3" t="s">
        <v>6158</v>
      </c>
      <c r="G1629" s="20" t="s">
        <v>3873</v>
      </c>
      <c r="H1629" s="68" t="s">
        <v>6159</v>
      </c>
      <c r="I1629" s="68" t="s">
        <v>3873</v>
      </c>
      <c r="J1629" s="68" t="s">
        <v>6159</v>
      </c>
      <c r="K1629" s="68" t="s">
        <v>3873</v>
      </c>
      <c r="L1629" s="68" t="s">
        <v>6159</v>
      </c>
      <c r="M1629" s="19" t="str">
        <f>VLOOKUP($A1629,'[4]TOM T'!$C:$D,2,FALSE)</f>
        <v>Generic products details</v>
      </c>
      <c r="N1629" s="19" t="str">
        <f>IF((COUNTIF($G1629:$L1629,"Global Category")+COUNTIF($G1629:$L1629,"Regional Category"))&gt;0,"YES","")</f>
        <v/>
      </c>
      <c r="O1629" s="92" t="s">
        <v>3873</v>
      </c>
      <c r="P1629" s="93"/>
      <c r="Q1629" s="93"/>
      <c r="R1629" s="93"/>
      <c r="S1629" s="93"/>
      <c r="T1629" s="93"/>
      <c r="U1629" s="93"/>
      <c r="V1629" s="22"/>
    </row>
    <row r="1630" spans="1:22" ht="140.25" x14ac:dyDescent="0.45">
      <c r="A1630" s="18">
        <v>3690</v>
      </c>
      <c r="B1630" s="7" t="s">
        <v>3130</v>
      </c>
      <c r="C1630" s="7" t="s">
        <v>5267</v>
      </c>
      <c r="D1630" s="3" t="s">
        <v>107</v>
      </c>
      <c r="E1630" s="3" t="s">
        <v>108</v>
      </c>
      <c r="F1630" s="3" t="s">
        <v>6158</v>
      </c>
      <c r="G1630" s="20" t="s">
        <v>3872</v>
      </c>
      <c r="H1630" s="68" t="s">
        <v>6159</v>
      </c>
      <c r="I1630" s="68" t="s">
        <v>3872</v>
      </c>
      <c r="J1630" s="68" t="s">
        <v>6159</v>
      </c>
      <c r="K1630" s="68" t="s">
        <v>3872</v>
      </c>
      <c r="L1630" s="68" t="s">
        <v>6159</v>
      </c>
      <c r="M1630" s="19" t="str">
        <f>VLOOKUP($A1630,'[4]TOM T'!$C:$D,2,FALSE)</f>
        <v>Generic products details</v>
      </c>
      <c r="N1630" s="19" t="str">
        <f>IF((COUNTIF($G1630:$L1630,"Global Category")+COUNTIF($G1630:$L1630,"Regional Category"))&gt;0,"YES","")</f>
        <v/>
      </c>
      <c r="O1630" s="20" t="s">
        <v>3872</v>
      </c>
      <c r="P1630" s="93"/>
      <c r="Q1630" s="93"/>
      <c r="R1630" s="93"/>
      <c r="S1630" s="93"/>
      <c r="T1630" s="93"/>
      <c r="U1630" s="93"/>
      <c r="V1630" s="22"/>
    </row>
    <row r="1631" spans="1:22" ht="140.25" x14ac:dyDescent="0.45">
      <c r="A1631" s="18">
        <v>3691</v>
      </c>
      <c r="B1631" s="7" t="s">
        <v>3131</v>
      </c>
      <c r="C1631" s="7" t="s">
        <v>5268</v>
      </c>
      <c r="D1631" s="3" t="s">
        <v>110</v>
      </c>
      <c r="E1631" s="3" t="s">
        <v>111</v>
      </c>
      <c r="F1631" s="3" t="s">
        <v>6158</v>
      </c>
      <c r="G1631" s="20" t="s">
        <v>3873</v>
      </c>
      <c r="H1631" s="68" t="s">
        <v>6159</v>
      </c>
      <c r="I1631" s="68" t="s">
        <v>3873</v>
      </c>
      <c r="J1631" s="68" t="s">
        <v>6159</v>
      </c>
      <c r="K1631" s="68" t="s">
        <v>3873</v>
      </c>
      <c r="L1631" s="68" t="s">
        <v>6159</v>
      </c>
      <c r="M1631" s="19" t="str">
        <f>VLOOKUP($A1631,'[4]TOM T'!$C:$D,2,FALSE)</f>
        <v>Generic products details</v>
      </c>
      <c r="N1631" s="19" t="str">
        <f>IF((COUNTIF($G1631:$L1631,"Global Category")+COUNTIF($G1631:$L1631,"Regional Category"))&gt;0,"YES","")</f>
        <v/>
      </c>
      <c r="O1631" s="92" t="s">
        <v>3873</v>
      </c>
      <c r="P1631" s="93"/>
      <c r="Q1631" s="93"/>
      <c r="R1631" s="93"/>
      <c r="S1631" s="93"/>
      <c r="T1631" s="93"/>
      <c r="U1631" s="93"/>
      <c r="V1631" s="22"/>
    </row>
    <row r="1632" spans="1:22" ht="153" x14ac:dyDescent="0.45">
      <c r="A1632" s="18">
        <v>3692</v>
      </c>
      <c r="B1632" s="7" t="s">
        <v>3132</v>
      </c>
      <c r="C1632" s="7" t="s">
        <v>5269</v>
      </c>
      <c r="D1632" s="3" t="s">
        <v>113</v>
      </c>
      <c r="E1632" s="3" t="s">
        <v>114</v>
      </c>
      <c r="F1632" s="3" t="s">
        <v>6158</v>
      </c>
      <c r="G1632" s="20" t="s">
        <v>3873</v>
      </c>
      <c r="H1632" s="68" t="s">
        <v>6159</v>
      </c>
      <c r="I1632" s="68" t="s">
        <v>3873</v>
      </c>
      <c r="J1632" s="68" t="s">
        <v>6159</v>
      </c>
      <c r="K1632" s="68" t="s">
        <v>3873</v>
      </c>
      <c r="L1632" s="68" t="s">
        <v>6159</v>
      </c>
      <c r="M1632" s="19" t="str">
        <f>VLOOKUP($A1632,'[4]TOM T'!$C:$D,2,FALSE)</f>
        <v>Generic products details</v>
      </c>
      <c r="N1632" s="19" t="str">
        <f>IF((COUNTIF($G1632:$L1632,"Global Category")+COUNTIF($G1632:$L1632,"Regional Category"))&gt;0,"YES","")</f>
        <v/>
      </c>
      <c r="O1632" s="92" t="s">
        <v>3873</v>
      </c>
      <c r="P1632" s="93"/>
      <c r="Q1632" s="93"/>
      <c r="R1632" s="93"/>
      <c r="S1632" s="93"/>
      <c r="T1632" s="93"/>
      <c r="U1632" s="93"/>
      <c r="V1632" s="22"/>
    </row>
    <row r="1633" spans="1:22" ht="153" x14ac:dyDescent="0.45">
      <c r="A1633" s="18">
        <v>3693</v>
      </c>
      <c r="B1633" s="7" t="s">
        <v>3133</v>
      </c>
      <c r="C1633" s="7" t="s">
        <v>5270</v>
      </c>
      <c r="D1633" s="3" t="s">
        <v>116</v>
      </c>
      <c r="E1633" s="3" t="s">
        <v>117</v>
      </c>
      <c r="F1633" s="3" t="s">
        <v>6158</v>
      </c>
      <c r="G1633" s="20" t="s">
        <v>3873</v>
      </c>
      <c r="H1633" s="68" t="s">
        <v>6159</v>
      </c>
      <c r="I1633" s="68" t="s">
        <v>3873</v>
      </c>
      <c r="J1633" s="68" t="s">
        <v>6159</v>
      </c>
      <c r="K1633" s="68" t="s">
        <v>3873</v>
      </c>
      <c r="L1633" s="68" t="s">
        <v>6159</v>
      </c>
      <c r="M1633" s="19" t="str">
        <f>VLOOKUP($A1633,'[4]TOM T'!$C:$D,2,FALSE)</f>
        <v>Generic products details</v>
      </c>
      <c r="N1633" s="19" t="str">
        <f>IF((COUNTIF($G1633:$L1633,"Global Category")+COUNTIF($G1633:$L1633,"Regional Category"))&gt;0,"YES","")</f>
        <v/>
      </c>
      <c r="O1633" s="92" t="s">
        <v>3873</v>
      </c>
      <c r="P1633" s="93"/>
      <c r="Q1633" s="93"/>
      <c r="R1633" s="93"/>
      <c r="S1633" s="93"/>
      <c r="T1633" s="93"/>
      <c r="U1633" s="93"/>
      <c r="V1633" s="22"/>
    </row>
    <row r="1634" spans="1:22" ht="140.25" x14ac:dyDescent="0.45">
      <c r="A1634" s="18">
        <v>3694</v>
      </c>
      <c r="B1634" s="7" t="s">
        <v>3134</v>
      </c>
      <c r="C1634" s="7" t="s">
        <v>5271</v>
      </c>
      <c r="D1634" s="3" t="s">
        <v>119</v>
      </c>
      <c r="E1634" s="3" t="s">
        <v>3875</v>
      </c>
      <c r="F1634" s="3" t="s">
        <v>6158</v>
      </c>
      <c r="G1634" s="20" t="s">
        <v>3873</v>
      </c>
      <c r="H1634" s="68" t="s">
        <v>6159</v>
      </c>
      <c r="I1634" s="68" t="s">
        <v>3873</v>
      </c>
      <c r="J1634" s="68" t="s">
        <v>6159</v>
      </c>
      <c r="K1634" s="68" t="s">
        <v>3873</v>
      </c>
      <c r="L1634" s="68" t="s">
        <v>6159</v>
      </c>
      <c r="M1634" s="19" t="str">
        <f>VLOOKUP($A1634,'[4]TOM T'!$C:$D,2,FALSE)</f>
        <v>Generic products details</v>
      </c>
      <c r="N1634" s="19" t="str">
        <f>IF((COUNTIF($G1634:$L1634,"Global Category")+COUNTIF($G1634:$L1634,"Regional Category"))&gt;0,"YES","")</f>
        <v/>
      </c>
      <c r="O1634" s="92" t="s">
        <v>3873</v>
      </c>
      <c r="P1634" s="93"/>
      <c r="Q1634" s="93"/>
      <c r="R1634" s="93"/>
      <c r="S1634" s="93"/>
      <c r="T1634" s="93"/>
      <c r="U1634" s="93"/>
      <c r="V1634" s="22"/>
    </row>
    <row r="1635" spans="1:22" ht="114.75" x14ac:dyDescent="0.45">
      <c r="A1635" s="8">
        <v>3703</v>
      </c>
      <c r="B1635" s="7" t="s">
        <v>3135</v>
      </c>
      <c r="C1635" s="7" t="s">
        <v>3808</v>
      </c>
      <c r="D1635" s="3" t="s">
        <v>3136</v>
      </c>
      <c r="E1635" s="3" t="s">
        <v>3137</v>
      </c>
      <c r="F1635" s="3" t="s">
        <v>6027</v>
      </c>
      <c r="G1635" s="20" t="s">
        <v>3841</v>
      </c>
      <c r="H1635" s="68" t="s">
        <v>3696</v>
      </c>
      <c r="I1635" s="69" t="s">
        <v>3841</v>
      </c>
      <c r="J1635" s="68" t="s">
        <v>3696</v>
      </c>
      <c r="K1635" s="68" t="s">
        <v>3841</v>
      </c>
      <c r="L1635" s="68" t="s">
        <v>3696</v>
      </c>
      <c r="M1635" s="19" t="str">
        <f>VLOOKUP($A1635,'[4]TOM T'!$C:$D,2,FALSE)</f>
        <v>Miscellaneous</v>
      </c>
      <c r="N1635" s="19" t="str">
        <f>IF((COUNTIF($G1635:$L1635,"Global Category")+COUNTIF($G1635:$L1635,"Regional Category"))&gt;0,"YES","")</f>
        <v>YES</v>
      </c>
      <c r="O1635" s="23" t="s">
        <v>3841</v>
      </c>
      <c r="P1635" s="9" t="s">
        <v>3696</v>
      </c>
      <c r="Q1635" s="21" t="s">
        <v>3848</v>
      </c>
      <c r="R1635" s="12"/>
      <c r="S1635" s="93"/>
      <c r="T1635" s="93"/>
      <c r="U1635" s="93"/>
      <c r="V1635" s="22"/>
    </row>
    <row r="1636" spans="1:22" ht="127.5" x14ac:dyDescent="0.45">
      <c r="A1636" s="18">
        <v>3704</v>
      </c>
      <c r="B1636" s="7" t="s">
        <v>3138</v>
      </c>
      <c r="C1636" s="7" t="s">
        <v>3809</v>
      </c>
      <c r="D1636" s="3" t="s">
        <v>3139</v>
      </c>
      <c r="E1636" s="3" t="s">
        <v>3140</v>
      </c>
      <c r="F1636" s="3" t="s">
        <v>6031</v>
      </c>
      <c r="G1636" s="20" t="s">
        <v>3841</v>
      </c>
      <c r="H1636" s="68" t="s">
        <v>3696</v>
      </c>
      <c r="I1636" s="69" t="s">
        <v>3841</v>
      </c>
      <c r="J1636" s="68" t="s">
        <v>3696</v>
      </c>
      <c r="K1636" s="68" t="s">
        <v>3841</v>
      </c>
      <c r="L1636" s="68" t="s">
        <v>3696</v>
      </c>
      <c r="M1636" s="19" t="str">
        <f>VLOOKUP($A1636,'[4]TOM T'!$C:$D,2,FALSE)</f>
        <v>Miscellaneous</v>
      </c>
      <c r="N1636" s="19" t="str">
        <f>IF((COUNTIF($G1636:$L1636,"Global Category")+COUNTIF($G1636:$L1636,"Regional Category"))&gt;0,"YES","")</f>
        <v>YES</v>
      </c>
      <c r="O1636" s="23" t="s">
        <v>3841</v>
      </c>
      <c r="P1636" s="9" t="s">
        <v>3696</v>
      </c>
      <c r="Q1636" s="21" t="s">
        <v>3863</v>
      </c>
      <c r="R1636" s="95"/>
      <c r="S1636" s="93"/>
      <c r="T1636" s="93"/>
      <c r="U1636" s="93"/>
      <c r="V1636" s="22"/>
    </row>
    <row r="1637" spans="1:22" ht="114.75" x14ac:dyDescent="0.45">
      <c r="A1637" s="18">
        <v>3705</v>
      </c>
      <c r="B1637" s="7" t="s">
        <v>3141</v>
      </c>
      <c r="C1637" s="7" t="s">
        <v>5272</v>
      </c>
      <c r="D1637" s="3" t="s">
        <v>3142</v>
      </c>
      <c r="E1637" s="3" t="s">
        <v>3143</v>
      </c>
      <c r="F1637" s="3" t="s">
        <v>6158</v>
      </c>
      <c r="G1637" s="20" t="s">
        <v>3872</v>
      </c>
      <c r="H1637" s="68" t="s">
        <v>6159</v>
      </c>
      <c r="I1637" s="69" t="s">
        <v>3878</v>
      </c>
      <c r="J1637" s="68" t="s">
        <v>6159</v>
      </c>
      <c r="K1637" s="68" t="s">
        <v>3872</v>
      </c>
      <c r="L1637" s="68" t="s">
        <v>6159</v>
      </c>
      <c r="M1637" s="19" t="str">
        <f>VLOOKUP($A1637,'[4]TOM T'!$C:$D,2,FALSE)</f>
        <v>Miscellaneous</v>
      </c>
      <c r="N1637" s="19" t="str">
        <f>IF((COUNTIF($G1637:$L1637,"Global Category")+COUNTIF($G1637:$L1637,"Regional Category"))&gt;0,"YES","")</f>
        <v/>
      </c>
      <c r="O1637" s="92" t="s">
        <v>3872</v>
      </c>
      <c r="P1637" s="93"/>
      <c r="Q1637" s="93"/>
      <c r="R1637" s="93"/>
      <c r="S1637" s="93"/>
      <c r="T1637" s="93"/>
      <c r="U1637" s="93"/>
      <c r="V1637" s="22"/>
    </row>
    <row r="1638" spans="1:22" ht="140.25" x14ac:dyDescent="0.45">
      <c r="A1638" s="18">
        <v>3709</v>
      </c>
      <c r="B1638" s="7" t="s">
        <v>3144</v>
      </c>
      <c r="C1638" s="7" t="s">
        <v>5273</v>
      </c>
      <c r="D1638" s="3" t="s">
        <v>3145</v>
      </c>
      <c r="E1638" s="3" t="s">
        <v>3146</v>
      </c>
      <c r="F1638" s="3" t="s">
        <v>6158</v>
      </c>
      <c r="G1638" s="20" t="s">
        <v>3878</v>
      </c>
      <c r="H1638" s="68" t="s">
        <v>6159</v>
      </c>
      <c r="I1638" s="69" t="s">
        <v>3842</v>
      </c>
      <c r="J1638" s="68" t="s">
        <v>3696</v>
      </c>
      <c r="K1638" s="68" t="s">
        <v>3872</v>
      </c>
      <c r="L1638" s="68" t="s">
        <v>6159</v>
      </c>
      <c r="M1638" s="19" t="str">
        <f>VLOOKUP($A1638,'[4]TOM T'!$C:$D,2,FALSE)</f>
        <v>Miscellaneous</v>
      </c>
      <c r="N1638" s="19" t="str">
        <f>IF((COUNTIF($G1638:$L1638,"Global Category")+COUNTIF($G1638:$L1638,"Regional Category"))&gt;0,"YES","")</f>
        <v>YES</v>
      </c>
      <c r="O1638" s="92" t="s">
        <v>3878</v>
      </c>
      <c r="P1638" s="93"/>
      <c r="Q1638" s="93"/>
      <c r="R1638" s="93"/>
      <c r="S1638" s="93"/>
      <c r="T1638" s="93"/>
      <c r="U1638" s="93"/>
      <c r="V1638" s="22"/>
    </row>
    <row r="1639" spans="1:22" ht="127.5" x14ac:dyDescent="0.45">
      <c r="A1639" s="18">
        <v>3710</v>
      </c>
      <c r="B1639" s="7" t="s">
        <v>3147</v>
      </c>
      <c r="C1639" s="7" t="s">
        <v>5274</v>
      </c>
      <c r="D1639" s="3" t="s">
        <v>3148</v>
      </c>
      <c r="E1639" s="3" t="s">
        <v>3146</v>
      </c>
      <c r="F1639" s="3" t="s">
        <v>6158</v>
      </c>
      <c r="G1639" s="20" t="s">
        <v>3873</v>
      </c>
      <c r="H1639" s="68" t="s">
        <v>6159</v>
      </c>
      <c r="I1639" s="68" t="s">
        <v>3873</v>
      </c>
      <c r="J1639" s="68" t="s">
        <v>6159</v>
      </c>
      <c r="K1639" s="68" t="s">
        <v>3873</v>
      </c>
      <c r="L1639" s="68" t="s">
        <v>6159</v>
      </c>
      <c r="M1639" s="19" t="str">
        <f>VLOOKUP($A1639,'[4]TOM T'!$C:$D,2,FALSE)</f>
        <v>Miscellaneous</v>
      </c>
      <c r="N1639" s="19" t="str">
        <f>IF((COUNTIF($G1639:$L1639,"Global Category")+COUNTIF($G1639:$L1639,"Regional Category"))&gt;0,"YES","")</f>
        <v/>
      </c>
      <c r="O1639" s="92" t="s">
        <v>3873</v>
      </c>
      <c r="P1639" s="93"/>
      <c r="Q1639" s="93"/>
      <c r="R1639" s="93"/>
      <c r="S1639" s="93"/>
      <c r="T1639" s="93"/>
      <c r="U1639" s="93"/>
      <c r="V1639" s="22"/>
    </row>
    <row r="1640" spans="1:22" ht="140.25" x14ac:dyDescent="0.45">
      <c r="A1640" s="18">
        <v>3712</v>
      </c>
      <c r="B1640" s="7" t="s">
        <v>3149</v>
      </c>
      <c r="C1640" s="7" t="s">
        <v>5275</v>
      </c>
      <c r="D1640" s="3" t="s">
        <v>107</v>
      </c>
      <c r="E1640" s="3" t="s">
        <v>108</v>
      </c>
      <c r="F1640" s="3" t="s">
        <v>6158</v>
      </c>
      <c r="G1640" s="20" t="s">
        <v>3872</v>
      </c>
      <c r="H1640" s="68" t="s">
        <v>6159</v>
      </c>
      <c r="I1640" s="68" t="s">
        <v>3872</v>
      </c>
      <c r="J1640" s="68" t="s">
        <v>6159</v>
      </c>
      <c r="K1640" s="68" t="s">
        <v>3872</v>
      </c>
      <c r="L1640" s="68" t="s">
        <v>6159</v>
      </c>
      <c r="M1640" s="19" t="str">
        <f>VLOOKUP($A1640,'[4]TOM T'!$C:$D,2,FALSE)</f>
        <v>Miscellaneous</v>
      </c>
      <c r="N1640" s="19" t="str">
        <f>IF((COUNTIF($G1640:$L1640,"Global Category")+COUNTIF($G1640:$L1640,"Regional Category"))&gt;0,"YES","")</f>
        <v/>
      </c>
      <c r="O1640" s="20" t="s">
        <v>3872</v>
      </c>
      <c r="P1640" s="93"/>
      <c r="Q1640" s="93"/>
      <c r="R1640" s="93"/>
      <c r="S1640" s="93"/>
      <c r="T1640" s="93"/>
      <c r="U1640" s="93"/>
      <c r="V1640" s="22"/>
    </row>
    <row r="1641" spans="1:22" ht="114.75" x14ac:dyDescent="0.45">
      <c r="A1641" s="18">
        <v>3713</v>
      </c>
      <c r="B1641" s="7" t="s">
        <v>3150</v>
      </c>
      <c r="C1641" s="7" t="s">
        <v>5276</v>
      </c>
      <c r="D1641" s="3" t="s">
        <v>110</v>
      </c>
      <c r="E1641" s="3" t="s">
        <v>111</v>
      </c>
      <c r="F1641" s="3" t="s">
        <v>6158</v>
      </c>
      <c r="G1641" s="20" t="s">
        <v>3873</v>
      </c>
      <c r="H1641" s="68" t="s">
        <v>6159</v>
      </c>
      <c r="I1641" s="68" t="s">
        <v>3873</v>
      </c>
      <c r="J1641" s="68" t="s">
        <v>6159</v>
      </c>
      <c r="K1641" s="68" t="s">
        <v>3873</v>
      </c>
      <c r="L1641" s="68" t="s">
        <v>6159</v>
      </c>
      <c r="M1641" s="19" t="str">
        <f>VLOOKUP($A1641,'[4]TOM T'!$C:$D,2,FALSE)</f>
        <v>Miscellaneous</v>
      </c>
      <c r="N1641" s="19" t="str">
        <f>IF((COUNTIF($G1641:$L1641,"Global Category")+COUNTIF($G1641:$L1641,"Regional Category"))&gt;0,"YES","")</f>
        <v/>
      </c>
      <c r="O1641" s="92" t="s">
        <v>3873</v>
      </c>
      <c r="P1641" s="93"/>
      <c r="Q1641" s="93"/>
      <c r="R1641" s="93"/>
      <c r="S1641" s="93"/>
      <c r="T1641" s="93"/>
      <c r="U1641" s="93"/>
      <c r="V1641" s="22"/>
    </row>
    <row r="1642" spans="1:22" ht="140.25" x14ac:dyDescent="0.45">
      <c r="A1642" s="18">
        <v>3714</v>
      </c>
      <c r="B1642" s="7" t="s">
        <v>3151</v>
      </c>
      <c r="C1642" s="7" t="s">
        <v>5277</v>
      </c>
      <c r="D1642" s="3" t="s">
        <v>113</v>
      </c>
      <c r="E1642" s="3" t="s">
        <v>114</v>
      </c>
      <c r="F1642" s="3" t="s">
        <v>6158</v>
      </c>
      <c r="G1642" s="20" t="s">
        <v>3873</v>
      </c>
      <c r="H1642" s="68" t="s">
        <v>6159</v>
      </c>
      <c r="I1642" s="68" t="s">
        <v>3873</v>
      </c>
      <c r="J1642" s="68" t="s">
        <v>6159</v>
      </c>
      <c r="K1642" s="68" t="s">
        <v>3873</v>
      </c>
      <c r="L1642" s="68" t="s">
        <v>6159</v>
      </c>
      <c r="M1642" s="19" t="str">
        <f>VLOOKUP($A1642,'[4]TOM T'!$C:$D,2,FALSE)</f>
        <v>Miscellaneous</v>
      </c>
      <c r="N1642" s="19" t="str">
        <f>IF((COUNTIF($G1642:$L1642,"Global Category")+COUNTIF($G1642:$L1642,"Regional Category"))&gt;0,"YES","")</f>
        <v/>
      </c>
      <c r="O1642" s="92" t="s">
        <v>3873</v>
      </c>
      <c r="P1642" s="93"/>
      <c r="Q1642" s="93"/>
      <c r="R1642" s="93"/>
      <c r="S1642" s="93"/>
      <c r="T1642" s="93"/>
      <c r="U1642" s="93"/>
      <c r="V1642" s="22"/>
    </row>
    <row r="1643" spans="1:22" ht="127.5" x14ac:dyDescent="0.45">
      <c r="A1643" s="18">
        <v>3715</v>
      </c>
      <c r="B1643" s="7" t="s">
        <v>3152</v>
      </c>
      <c r="C1643" s="7" t="s">
        <v>5278</v>
      </c>
      <c r="D1643" s="3" t="s">
        <v>116</v>
      </c>
      <c r="E1643" s="3" t="s">
        <v>117</v>
      </c>
      <c r="F1643" s="3" t="s">
        <v>6158</v>
      </c>
      <c r="G1643" s="20" t="s">
        <v>3873</v>
      </c>
      <c r="H1643" s="68" t="s">
        <v>6159</v>
      </c>
      <c r="I1643" s="68" t="s">
        <v>3873</v>
      </c>
      <c r="J1643" s="68" t="s">
        <v>6159</v>
      </c>
      <c r="K1643" s="68" t="s">
        <v>3873</v>
      </c>
      <c r="L1643" s="68" t="s">
        <v>6159</v>
      </c>
      <c r="M1643" s="19" t="str">
        <f>VLOOKUP($A1643,'[4]TOM T'!$C:$D,2,FALSE)</f>
        <v>Miscellaneous</v>
      </c>
      <c r="N1643" s="19" t="str">
        <f>IF((COUNTIF($G1643:$L1643,"Global Category")+COUNTIF($G1643:$L1643,"Regional Category"))&gt;0,"YES","")</f>
        <v/>
      </c>
      <c r="O1643" s="92" t="s">
        <v>3873</v>
      </c>
      <c r="P1643" s="93"/>
      <c r="Q1643" s="93"/>
      <c r="R1643" s="93"/>
      <c r="S1643" s="93"/>
      <c r="T1643" s="93"/>
      <c r="U1643" s="93"/>
      <c r="V1643" s="22"/>
    </row>
    <row r="1644" spans="1:22" ht="140.25" x14ac:dyDescent="0.45">
      <c r="A1644" s="18">
        <v>3716</v>
      </c>
      <c r="B1644" s="7" t="s">
        <v>3153</v>
      </c>
      <c r="C1644" s="7" t="s">
        <v>5279</v>
      </c>
      <c r="D1644" s="3" t="s">
        <v>119</v>
      </c>
      <c r="E1644" s="3" t="s">
        <v>3875</v>
      </c>
      <c r="F1644" s="3" t="s">
        <v>6158</v>
      </c>
      <c r="G1644" s="20" t="s">
        <v>3873</v>
      </c>
      <c r="H1644" s="68" t="s">
        <v>6159</v>
      </c>
      <c r="I1644" s="68" t="s">
        <v>3873</v>
      </c>
      <c r="J1644" s="68" t="s">
        <v>6159</v>
      </c>
      <c r="K1644" s="68" t="s">
        <v>3873</v>
      </c>
      <c r="L1644" s="68" t="s">
        <v>6159</v>
      </c>
      <c r="M1644" s="19" t="str">
        <f>VLOOKUP($A1644,'[4]TOM T'!$C:$D,2,FALSE)</f>
        <v>Miscellaneous</v>
      </c>
      <c r="N1644" s="19" t="str">
        <f>IF((COUNTIF($G1644:$L1644,"Global Category")+COUNTIF($G1644:$L1644,"Regional Category"))&gt;0,"YES","")</f>
        <v/>
      </c>
      <c r="O1644" s="92" t="s">
        <v>3873</v>
      </c>
      <c r="P1644" s="93"/>
      <c r="Q1644" s="93"/>
      <c r="R1644" s="93"/>
      <c r="S1644" s="93"/>
      <c r="T1644" s="93"/>
      <c r="U1644" s="93"/>
      <c r="V1644" s="22"/>
    </row>
    <row r="1645" spans="1:22" ht="140.25" x14ac:dyDescent="0.45">
      <c r="A1645" s="18">
        <v>3721</v>
      </c>
      <c r="B1645" s="7" t="s">
        <v>3154</v>
      </c>
      <c r="C1645" s="7" t="s">
        <v>3810</v>
      </c>
      <c r="D1645" s="3" t="s">
        <v>1687</v>
      </c>
      <c r="E1645" s="3" t="s">
        <v>3155</v>
      </c>
      <c r="F1645" s="3" t="s">
        <v>6034</v>
      </c>
      <c r="G1645" s="20" t="s">
        <v>3841</v>
      </c>
      <c r="H1645" s="68" t="s">
        <v>3845</v>
      </c>
      <c r="I1645" s="69" t="s">
        <v>3841</v>
      </c>
      <c r="J1645" s="68" t="s">
        <v>3845</v>
      </c>
      <c r="K1645" s="68" t="s">
        <v>3841</v>
      </c>
      <c r="L1645" s="68" t="s">
        <v>3845</v>
      </c>
      <c r="M1645" s="19" t="str">
        <f>VLOOKUP($A1645,'[4]TOM T'!$C:$D,2,FALSE)</f>
        <v>Packaging, Hierarchy &amp; Logistics</v>
      </c>
      <c r="N1645" s="19" t="str">
        <f>IF((COUNTIF($G1645:$L1645,"Global Category")+COUNTIF($G1645:$L1645,"Regional Category"))&gt;0,"YES","")</f>
        <v>YES</v>
      </c>
      <c r="O1645" s="23" t="s">
        <v>3841</v>
      </c>
      <c r="P1645" s="68" t="s">
        <v>3845</v>
      </c>
      <c r="Q1645" s="93"/>
      <c r="R1645" s="93"/>
      <c r="S1645" s="93"/>
      <c r="T1645" s="93"/>
      <c r="U1645" s="93"/>
      <c r="V1645" s="22"/>
    </row>
    <row r="1646" spans="1:22" ht="114.75" x14ac:dyDescent="0.45">
      <c r="A1646" s="18">
        <v>3722</v>
      </c>
      <c r="B1646" s="7" t="s">
        <v>3156</v>
      </c>
      <c r="C1646" s="7" t="s">
        <v>5280</v>
      </c>
      <c r="D1646" s="3" t="s">
        <v>3157</v>
      </c>
      <c r="E1646" s="3" t="s">
        <v>3155</v>
      </c>
      <c r="F1646" s="3" t="s">
        <v>6158</v>
      </c>
      <c r="G1646" s="20" t="s">
        <v>3873</v>
      </c>
      <c r="H1646" s="68" t="s">
        <v>6159</v>
      </c>
      <c r="I1646" s="68" t="s">
        <v>3873</v>
      </c>
      <c r="J1646" s="68" t="s">
        <v>6159</v>
      </c>
      <c r="K1646" s="68" t="s">
        <v>6250</v>
      </c>
      <c r="L1646" s="68" t="s">
        <v>6159</v>
      </c>
      <c r="M1646" s="19" t="str">
        <f>VLOOKUP($A1646,'[4]TOM T'!$C:$D,2,FALSE)</f>
        <v>Packaging, Hierarchy &amp; Logistics</v>
      </c>
      <c r="N1646" s="19" t="str">
        <f>IF((COUNTIF($G1646:$L1646,"Global Category")+COUNTIF($G1646:$L1646,"Regional Category"))&gt;0,"YES","")</f>
        <v/>
      </c>
      <c r="O1646" s="92" t="s">
        <v>3873</v>
      </c>
      <c r="P1646" s="93"/>
      <c r="Q1646" s="93"/>
      <c r="R1646" s="93"/>
      <c r="S1646" s="93"/>
      <c r="T1646" s="93"/>
      <c r="U1646" s="93"/>
      <c r="V1646" s="22"/>
    </row>
    <row r="1647" spans="1:22" ht="114.75" x14ac:dyDescent="0.45">
      <c r="A1647" s="18">
        <v>3725</v>
      </c>
      <c r="B1647" s="7" t="s">
        <v>3158</v>
      </c>
      <c r="C1647" s="7" t="s">
        <v>3811</v>
      </c>
      <c r="D1647" s="3" t="s">
        <v>1697</v>
      </c>
      <c r="E1647" s="3" t="s">
        <v>3159</v>
      </c>
      <c r="F1647" s="3" t="s">
        <v>6037</v>
      </c>
      <c r="G1647" s="20" t="s">
        <v>3841</v>
      </c>
      <c r="H1647" s="68" t="s">
        <v>3845</v>
      </c>
      <c r="I1647" s="69" t="s">
        <v>3841</v>
      </c>
      <c r="J1647" s="68" t="s">
        <v>3845</v>
      </c>
      <c r="K1647" s="68" t="s">
        <v>3841</v>
      </c>
      <c r="L1647" s="68" t="s">
        <v>3845</v>
      </c>
      <c r="M1647" s="19" t="str">
        <f>VLOOKUP($A1647,'[4]TOM T'!$C:$D,2,FALSE)</f>
        <v>Packaging, Hierarchy &amp; Logistics</v>
      </c>
      <c r="N1647" s="19" t="str">
        <f>IF((COUNTIF($G1647:$L1647,"Global Category")+COUNTIF($G1647:$L1647,"Regional Category"))&gt;0,"YES","")</f>
        <v>YES</v>
      </c>
      <c r="O1647" s="69" t="s">
        <v>3841</v>
      </c>
      <c r="P1647" s="68" t="s">
        <v>3845</v>
      </c>
      <c r="Q1647" s="93"/>
      <c r="R1647" s="93"/>
      <c r="S1647" s="93"/>
      <c r="T1647" s="93"/>
      <c r="U1647" s="93"/>
      <c r="V1647" s="22"/>
    </row>
    <row r="1648" spans="1:22" ht="114.75" x14ac:dyDescent="0.45">
      <c r="A1648" s="18">
        <v>3726</v>
      </c>
      <c r="B1648" s="7" t="s">
        <v>3160</v>
      </c>
      <c r="C1648" s="7" t="s">
        <v>5281</v>
      </c>
      <c r="D1648" s="3" t="s">
        <v>3161</v>
      </c>
      <c r="E1648" s="3" t="s">
        <v>3159</v>
      </c>
      <c r="F1648" s="3" t="s">
        <v>6158</v>
      </c>
      <c r="G1648" s="20" t="s">
        <v>3873</v>
      </c>
      <c r="H1648" s="68" t="s">
        <v>6159</v>
      </c>
      <c r="I1648" s="68" t="s">
        <v>3873</v>
      </c>
      <c r="J1648" s="68" t="s">
        <v>6159</v>
      </c>
      <c r="K1648" s="68" t="s">
        <v>6250</v>
      </c>
      <c r="L1648" s="68" t="s">
        <v>6159</v>
      </c>
      <c r="M1648" s="19" t="str">
        <f>VLOOKUP($A1648,'[4]TOM T'!$C:$D,2,FALSE)</f>
        <v>Packaging, Hierarchy &amp; Logistics</v>
      </c>
      <c r="N1648" s="19" t="str">
        <f>IF((COUNTIF($G1648:$L1648,"Global Category")+COUNTIF($G1648:$L1648,"Regional Category"))&gt;0,"YES","")</f>
        <v/>
      </c>
      <c r="O1648" s="92" t="s">
        <v>3873</v>
      </c>
      <c r="P1648" s="93"/>
      <c r="Q1648" s="93"/>
      <c r="R1648" s="93"/>
      <c r="S1648" s="93"/>
      <c r="T1648" s="93"/>
      <c r="U1648" s="93"/>
      <c r="V1648" s="22"/>
    </row>
    <row r="1649" spans="1:22" ht="280.5" x14ac:dyDescent="0.45">
      <c r="A1649" s="8">
        <v>3733</v>
      </c>
      <c r="B1649" s="7" t="s">
        <v>3162</v>
      </c>
      <c r="C1649" s="7" t="s">
        <v>3812</v>
      </c>
      <c r="D1649" s="3" t="s">
        <v>3163</v>
      </c>
      <c r="E1649" s="3" t="s">
        <v>3164</v>
      </c>
      <c r="F1649" s="3" t="s">
        <v>6040</v>
      </c>
      <c r="G1649" s="20" t="s">
        <v>3841</v>
      </c>
      <c r="H1649" s="68" t="s">
        <v>3696</v>
      </c>
      <c r="I1649" s="69" t="s">
        <v>3841</v>
      </c>
      <c r="J1649" s="68" t="s">
        <v>3696</v>
      </c>
      <c r="K1649" s="68" t="s">
        <v>3841</v>
      </c>
      <c r="L1649" s="68" t="s">
        <v>3696</v>
      </c>
      <c r="M1649" s="19" t="str">
        <f>VLOOKUP($A1649,'[4]TOM T'!$C:$D,2,FALSE)</f>
        <v>Packaging, Hierarchy &amp; Logistics</v>
      </c>
      <c r="N1649" s="19" t="str">
        <f>IF((COUNTIF($G1649:$L1649,"Global Category")+COUNTIF($G1649:$L1649,"Regional Category"))&gt;0,"YES","")</f>
        <v>YES</v>
      </c>
      <c r="O1649" s="23" t="s">
        <v>3841</v>
      </c>
      <c r="P1649" s="9" t="s">
        <v>3696</v>
      </c>
      <c r="Q1649" s="9" t="s">
        <v>3847</v>
      </c>
      <c r="R1649" s="12"/>
      <c r="S1649" s="93"/>
      <c r="T1649" s="93"/>
      <c r="U1649" s="93"/>
      <c r="V1649" s="22"/>
    </row>
    <row r="1650" spans="1:22" ht="127.5" x14ac:dyDescent="0.45">
      <c r="A1650" s="18">
        <v>3734</v>
      </c>
      <c r="B1650" s="7" t="s">
        <v>3165</v>
      </c>
      <c r="C1650" s="7" t="s">
        <v>5282</v>
      </c>
      <c r="D1650" s="3" t="s">
        <v>3166</v>
      </c>
      <c r="E1650" s="3" t="s">
        <v>3164</v>
      </c>
      <c r="F1650" s="3" t="s">
        <v>6158</v>
      </c>
      <c r="G1650" s="20" t="s">
        <v>3873</v>
      </c>
      <c r="H1650" s="68" t="s">
        <v>6159</v>
      </c>
      <c r="I1650" s="68" t="s">
        <v>3873</v>
      </c>
      <c r="J1650" s="68" t="s">
        <v>6159</v>
      </c>
      <c r="K1650" s="68" t="s">
        <v>6250</v>
      </c>
      <c r="L1650" s="68" t="s">
        <v>6159</v>
      </c>
      <c r="M1650" s="19" t="str">
        <f>VLOOKUP($A1650,'[4]TOM T'!$C:$D,2,FALSE)</f>
        <v>Packaging, Hierarchy &amp; Logistics</v>
      </c>
      <c r="N1650" s="19" t="str">
        <f>IF((COUNTIF($G1650:$L1650,"Global Category")+COUNTIF($G1650:$L1650,"Regional Category"))&gt;0,"YES","")</f>
        <v/>
      </c>
      <c r="O1650" s="92" t="s">
        <v>3873</v>
      </c>
      <c r="P1650" s="93"/>
      <c r="Q1650" s="93"/>
      <c r="R1650" s="93"/>
      <c r="S1650" s="93"/>
      <c r="T1650" s="93"/>
      <c r="U1650" s="93"/>
      <c r="V1650" s="22"/>
    </row>
    <row r="1651" spans="1:22" ht="114.75" x14ac:dyDescent="0.45">
      <c r="A1651" s="18">
        <v>3735</v>
      </c>
      <c r="B1651" s="7" t="s">
        <v>3167</v>
      </c>
      <c r="C1651" s="7" t="s">
        <v>5283</v>
      </c>
      <c r="D1651" s="3" t="s">
        <v>3168</v>
      </c>
      <c r="E1651" s="3" t="s">
        <v>3169</v>
      </c>
      <c r="F1651" s="3" t="s">
        <v>6158</v>
      </c>
      <c r="G1651" s="20" t="s">
        <v>3872</v>
      </c>
      <c r="H1651" s="68" t="s">
        <v>6159</v>
      </c>
      <c r="I1651" s="68" t="s">
        <v>3872</v>
      </c>
      <c r="J1651" s="68" t="s">
        <v>6159</v>
      </c>
      <c r="K1651" s="68" t="s">
        <v>3872</v>
      </c>
      <c r="L1651" s="68" t="s">
        <v>6159</v>
      </c>
      <c r="M1651" s="19" t="str">
        <f>VLOOKUP($A1651,'[4]TOM T'!$C:$D,2,FALSE)</f>
        <v>Packaging, Hierarchy &amp; Logistics</v>
      </c>
      <c r="N1651" s="19" t="str">
        <f>IF((COUNTIF($G1651:$L1651,"Global Category")+COUNTIF($G1651:$L1651,"Regional Category"))&gt;0,"YES","")</f>
        <v/>
      </c>
      <c r="O1651" s="20" t="s">
        <v>3872</v>
      </c>
      <c r="P1651" s="93"/>
      <c r="Q1651" s="93"/>
      <c r="R1651" s="93"/>
      <c r="S1651" s="93"/>
      <c r="T1651" s="93"/>
      <c r="U1651" s="93"/>
      <c r="V1651" s="22"/>
    </row>
    <row r="1652" spans="1:22" ht="127.5" x14ac:dyDescent="0.45">
      <c r="A1652" s="18">
        <v>3736</v>
      </c>
      <c r="B1652" s="7" t="s">
        <v>3170</v>
      </c>
      <c r="C1652" s="7" t="s">
        <v>5284</v>
      </c>
      <c r="D1652" s="3" t="s">
        <v>3171</v>
      </c>
      <c r="E1652" s="3" t="s">
        <v>3169</v>
      </c>
      <c r="F1652" s="3" t="s">
        <v>6158</v>
      </c>
      <c r="G1652" s="20" t="s">
        <v>3873</v>
      </c>
      <c r="H1652" s="68" t="s">
        <v>6159</v>
      </c>
      <c r="I1652" s="68" t="s">
        <v>3873</v>
      </c>
      <c r="J1652" s="68" t="s">
        <v>6159</v>
      </c>
      <c r="K1652" s="68" t="s">
        <v>3873</v>
      </c>
      <c r="L1652" s="68" t="s">
        <v>6159</v>
      </c>
      <c r="M1652" s="19" t="str">
        <f>VLOOKUP($A1652,'[4]TOM T'!$C:$D,2,FALSE)</f>
        <v>Packaging, Hierarchy &amp; Logistics</v>
      </c>
      <c r="N1652" s="19" t="str">
        <f>IF((COUNTIF($G1652:$L1652,"Global Category")+COUNTIF($G1652:$L1652,"Regional Category"))&gt;0,"YES","")</f>
        <v/>
      </c>
      <c r="O1652" s="92" t="s">
        <v>3873</v>
      </c>
      <c r="P1652" s="93"/>
      <c r="Q1652" s="93"/>
      <c r="R1652" s="93"/>
      <c r="S1652" s="93"/>
      <c r="T1652" s="93"/>
      <c r="U1652" s="93"/>
      <c r="V1652" s="22"/>
    </row>
    <row r="1653" spans="1:22" ht="229.5" x14ac:dyDescent="0.45">
      <c r="A1653" s="18">
        <v>3737</v>
      </c>
      <c r="B1653" s="7" t="s">
        <v>3172</v>
      </c>
      <c r="C1653" s="7" t="s">
        <v>5285</v>
      </c>
      <c r="D1653" s="3" t="s">
        <v>3173</v>
      </c>
      <c r="E1653" s="3" t="s">
        <v>3174</v>
      </c>
      <c r="F1653" s="3" t="s">
        <v>6158</v>
      </c>
      <c r="G1653" s="20" t="s">
        <v>3872</v>
      </c>
      <c r="H1653" s="68" t="s">
        <v>6159</v>
      </c>
      <c r="I1653" s="68" t="s">
        <v>3872</v>
      </c>
      <c r="J1653" s="68" t="s">
        <v>6159</v>
      </c>
      <c r="K1653" s="68" t="s">
        <v>3872</v>
      </c>
      <c r="L1653" s="68" t="s">
        <v>6159</v>
      </c>
      <c r="M1653" s="19" t="str">
        <f>VLOOKUP($A1653,'[4]TOM T'!$C:$D,2,FALSE)</f>
        <v>Packaging, Hierarchy &amp; Logistics</v>
      </c>
      <c r="N1653" s="19" t="str">
        <f>IF((COUNTIF($G1653:$L1653,"Global Category")+COUNTIF($G1653:$L1653,"Regional Category"))&gt;0,"YES","")</f>
        <v/>
      </c>
      <c r="O1653" s="20" t="s">
        <v>3872</v>
      </c>
      <c r="P1653" s="93"/>
      <c r="Q1653" s="93"/>
      <c r="R1653" s="93"/>
      <c r="S1653" s="93"/>
      <c r="T1653" s="93"/>
      <c r="U1653" s="93"/>
      <c r="V1653" s="22"/>
    </row>
    <row r="1654" spans="1:22" ht="229.5" x14ac:dyDescent="0.45">
      <c r="A1654" s="18">
        <v>3738</v>
      </c>
      <c r="B1654" s="7" t="s">
        <v>3175</v>
      </c>
      <c r="C1654" s="7" t="s">
        <v>5286</v>
      </c>
      <c r="D1654" s="3" t="s">
        <v>3176</v>
      </c>
      <c r="E1654" s="3" t="s">
        <v>3174</v>
      </c>
      <c r="F1654" s="3" t="s">
        <v>6158</v>
      </c>
      <c r="G1654" s="20" t="s">
        <v>3873</v>
      </c>
      <c r="H1654" s="68" t="s">
        <v>6159</v>
      </c>
      <c r="I1654" s="68" t="s">
        <v>3873</v>
      </c>
      <c r="J1654" s="68" t="s">
        <v>6159</v>
      </c>
      <c r="K1654" s="68" t="s">
        <v>3873</v>
      </c>
      <c r="L1654" s="68" t="s">
        <v>6159</v>
      </c>
      <c r="M1654" s="19" t="str">
        <f>VLOOKUP($A1654,'[4]TOM T'!$C:$D,2,FALSE)</f>
        <v>Packaging, Hierarchy &amp; Logistics</v>
      </c>
      <c r="N1654" s="19" t="str">
        <f>IF((COUNTIF($G1654:$L1654,"Global Category")+COUNTIF($G1654:$L1654,"Regional Category"))&gt;0,"YES","")</f>
        <v/>
      </c>
      <c r="O1654" s="92" t="s">
        <v>3873</v>
      </c>
      <c r="P1654" s="93"/>
      <c r="Q1654" s="93"/>
      <c r="R1654" s="93"/>
      <c r="S1654" s="93"/>
      <c r="T1654" s="93"/>
      <c r="U1654" s="93"/>
      <c r="V1654" s="22"/>
    </row>
    <row r="1655" spans="1:22" ht="127.5" x14ac:dyDescent="0.45">
      <c r="A1655" s="18">
        <v>3739</v>
      </c>
      <c r="B1655" s="7" t="s">
        <v>3177</v>
      </c>
      <c r="C1655" s="7" t="s">
        <v>3813</v>
      </c>
      <c r="D1655" s="3" t="s">
        <v>1705</v>
      </c>
      <c r="E1655" s="3" t="s">
        <v>3178</v>
      </c>
      <c r="F1655" s="3" t="s">
        <v>6044</v>
      </c>
      <c r="G1655" s="20" t="s">
        <v>3841</v>
      </c>
      <c r="H1655" s="68" t="s">
        <v>3845</v>
      </c>
      <c r="I1655" s="69" t="s">
        <v>3841</v>
      </c>
      <c r="J1655" s="68" t="s">
        <v>3845</v>
      </c>
      <c r="K1655" s="68" t="s">
        <v>3841</v>
      </c>
      <c r="L1655" s="68" t="s">
        <v>3845</v>
      </c>
      <c r="M1655" s="19" t="str">
        <f>VLOOKUP($A1655,'[4]TOM T'!$C:$D,2,FALSE)</f>
        <v>Packaging, Hierarchy &amp; Logistics</v>
      </c>
      <c r="N1655" s="19" t="str">
        <f>IF((COUNTIF($G1655:$L1655,"Global Category")+COUNTIF($G1655:$L1655,"Regional Category"))&gt;0,"YES","")</f>
        <v>YES</v>
      </c>
      <c r="O1655" s="23" t="s">
        <v>3841</v>
      </c>
      <c r="P1655" s="68" t="s">
        <v>3845</v>
      </c>
      <c r="Q1655" s="93"/>
      <c r="R1655" s="93"/>
      <c r="S1655" s="93"/>
      <c r="T1655" s="93"/>
      <c r="U1655" s="93"/>
      <c r="V1655" s="22"/>
    </row>
    <row r="1656" spans="1:22" ht="114.75" x14ac:dyDescent="0.45">
      <c r="A1656" s="18">
        <v>3740</v>
      </c>
      <c r="B1656" s="7" t="s">
        <v>3179</v>
      </c>
      <c r="C1656" s="7" t="s">
        <v>5287</v>
      </c>
      <c r="D1656" s="3" t="s">
        <v>3180</v>
      </c>
      <c r="E1656" s="3" t="s">
        <v>3178</v>
      </c>
      <c r="F1656" s="3" t="s">
        <v>6158</v>
      </c>
      <c r="G1656" s="20" t="s">
        <v>3873</v>
      </c>
      <c r="H1656" s="68" t="s">
        <v>6159</v>
      </c>
      <c r="I1656" s="68" t="s">
        <v>3873</v>
      </c>
      <c r="J1656" s="68" t="s">
        <v>6159</v>
      </c>
      <c r="K1656" s="68" t="s">
        <v>6250</v>
      </c>
      <c r="L1656" s="68" t="s">
        <v>6159</v>
      </c>
      <c r="M1656" s="19" t="str">
        <f>VLOOKUP($A1656,'[4]TOM T'!$C:$D,2,FALSE)</f>
        <v>Packaging, Hierarchy &amp; Logistics</v>
      </c>
      <c r="N1656" s="19" t="str">
        <f>IF((COUNTIF($G1656:$L1656,"Global Category")+COUNTIF($G1656:$L1656,"Regional Category"))&gt;0,"YES","")</f>
        <v/>
      </c>
      <c r="O1656" s="92" t="s">
        <v>3873</v>
      </c>
      <c r="P1656" s="93"/>
      <c r="Q1656" s="93"/>
      <c r="R1656" s="93"/>
      <c r="S1656" s="93"/>
      <c r="T1656" s="93"/>
      <c r="U1656" s="93"/>
      <c r="V1656" s="22"/>
    </row>
    <row r="1657" spans="1:22" ht="114.75" x14ac:dyDescent="0.45">
      <c r="A1657" s="18">
        <v>3741</v>
      </c>
      <c r="B1657" s="7" t="s">
        <v>3181</v>
      </c>
      <c r="C1657" s="7" t="s">
        <v>3814</v>
      </c>
      <c r="D1657" s="3" t="s">
        <v>3182</v>
      </c>
      <c r="E1657" s="3" t="s">
        <v>3183</v>
      </c>
      <c r="F1657" s="3" t="s">
        <v>6047</v>
      </c>
      <c r="G1657" s="20" t="s">
        <v>3841</v>
      </c>
      <c r="H1657" s="68" t="s">
        <v>3696</v>
      </c>
      <c r="I1657" s="69" t="s">
        <v>3841</v>
      </c>
      <c r="J1657" s="68" t="s">
        <v>3696</v>
      </c>
      <c r="K1657" s="68" t="s">
        <v>3841</v>
      </c>
      <c r="L1657" s="68" t="s">
        <v>3696</v>
      </c>
      <c r="M1657" s="19" t="str">
        <f>VLOOKUP($A1657,'[4]TOM T'!$C:$D,2,FALSE)</f>
        <v>Packaging, Hierarchy &amp; Logistics</v>
      </c>
      <c r="N1657" s="19" t="str">
        <f>IF((COUNTIF($G1657:$L1657,"Global Category")+COUNTIF($G1657:$L1657,"Regional Category"))&gt;0,"YES","")</f>
        <v>YES</v>
      </c>
      <c r="O1657" s="23" t="s">
        <v>3841</v>
      </c>
      <c r="P1657" s="9" t="s">
        <v>3696</v>
      </c>
      <c r="Q1657" s="21" t="s">
        <v>3848</v>
      </c>
      <c r="R1657" s="93"/>
      <c r="S1657" s="93"/>
      <c r="T1657" s="93"/>
      <c r="U1657" s="93"/>
      <c r="V1657" s="22"/>
    </row>
    <row r="1658" spans="1:22" ht="127.5" x14ac:dyDescent="0.45">
      <c r="A1658" s="18">
        <v>3742</v>
      </c>
      <c r="B1658" s="7" t="s">
        <v>3184</v>
      </c>
      <c r="C1658" s="7" t="s">
        <v>5288</v>
      </c>
      <c r="D1658" s="3" t="s">
        <v>3185</v>
      </c>
      <c r="E1658" s="3" t="s">
        <v>3183</v>
      </c>
      <c r="F1658" s="3" t="s">
        <v>6158</v>
      </c>
      <c r="G1658" s="20" t="s">
        <v>3873</v>
      </c>
      <c r="H1658" s="68" t="s">
        <v>6159</v>
      </c>
      <c r="I1658" s="68" t="s">
        <v>3873</v>
      </c>
      <c r="J1658" s="68" t="s">
        <v>6159</v>
      </c>
      <c r="K1658" s="68" t="s">
        <v>6250</v>
      </c>
      <c r="L1658" s="68" t="s">
        <v>6159</v>
      </c>
      <c r="M1658" s="19" t="str">
        <f>VLOOKUP($A1658,'[4]TOM T'!$C:$D,2,FALSE)</f>
        <v>Packaging, Hierarchy &amp; Logistics</v>
      </c>
      <c r="N1658" s="19" t="str">
        <f>IF((COUNTIF($G1658:$L1658,"Global Category")+COUNTIF($G1658:$L1658,"Regional Category"))&gt;0,"YES","")</f>
        <v/>
      </c>
      <c r="O1658" s="92" t="s">
        <v>3873</v>
      </c>
      <c r="P1658" s="93"/>
      <c r="Q1658" s="93"/>
      <c r="R1658" s="93"/>
      <c r="S1658" s="93"/>
      <c r="T1658" s="93"/>
      <c r="U1658" s="93"/>
      <c r="V1658" s="22"/>
    </row>
    <row r="1659" spans="1:22" ht="114.75" x14ac:dyDescent="0.45">
      <c r="A1659" s="18">
        <v>3744</v>
      </c>
      <c r="B1659" s="7" t="s">
        <v>3186</v>
      </c>
      <c r="C1659" s="7" t="s">
        <v>5289</v>
      </c>
      <c r="D1659" s="3" t="s">
        <v>107</v>
      </c>
      <c r="E1659" s="3" t="s">
        <v>108</v>
      </c>
      <c r="F1659" s="3" t="s">
        <v>6158</v>
      </c>
      <c r="G1659" s="20" t="s">
        <v>3872</v>
      </c>
      <c r="H1659" s="68" t="s">
        <v>6159</v>
      </c>
      <c r="I1659" s="68" t="s">
        <v>3872</v>
      </c>
      <c r="J1659" s="68" t="s">
        <v>6159</v>
      </c>
      <c r="K1659" s="68" t="s">
        <v>3872</v>
      </c>
      <c r="L1659" s="68" t="s">
        <v>6159</v>
      </c>
      <c r="M1659" s="19" t="str">
        <f>VLOOKUP($A1659,'[4]TOM T'!$C:$D,2,FALSE)</f>
        <v>Packaging, Hierarchy &amp; Logistics</v>
      </c>
      <c r="N1659" s="19" t="str">
        <f>IF((COUNTIF($G1659:$L1659,"Global Category")+COUNTIF($G1659:$L1659,"Regional Category"))&gt;0,"YES","")</f>
        <v/>
      </c>
      <c r="O1659" s="20" t="s">
        <v>3872</v>
      </c>
      <c r="P1659" s="93"/>
      <c r="Q1659" s="93"/>
      <c r="R1659" s="93"/>
      <c r="S1659" s="93"/>
      <c r="T1659" s="93"/>
      <c r="U1659" s="93"/>
      <c r="V1659" s="22"/>
    </row>
    <row r="1660" spans="1:22" ht="127.5" x14ac:dyDescent="0.45">
      <c r="A1660" s="18">
        <v>3745</v>
      </c>
      <c r="B1660" s="7" t="s">
        <v>3187</v>
      </c>
      <c r="C1660" s="7" t="s">
        <v>5290</v>
      </c>
      <c r="D1660" s="3" t="s">
        <v>110</v>
      </c>
      <c r="E1660" s="3" t="s">
        <v>111</v>
      </c>
      <c r="F1660" s="3" t="s">
        <v>6158</v>
      </c>
      <c r="G1660" s="20" t="s">
        <v>3873</v>
      </c>
      <c r="H1660" s="68" t="s">
        <v>6159</v>
      </c>
      <c r="I1660" s="68" t="s">
        <v>3873</v>
      </c>
      <c r="J1660" s="68" t="s">
        <v>6159</v>
      </c>
      <c r="K1660" s="68" t="s">
        <v>3873</v>
      </c>
      <c r="L1660" s="68" t="s">
        <v>6159</v>
      </c>
      <c r="M1660" s="19" t="str">
        <f>VLOOKUP($A1660,'[4]TOM T'!$C:$D,2,FALSE)</f>
        <v>Packaging, Hierarchy &amp; Logistics</v>
      </c>
      <c r="N1660" s="19" t="str">
        <f>IF((COUNTIF($G1660:$L1660,"Global Category")+COUNTIF($G1660:$L1660,"Regional Category"))&gt;0,"YES","")</f>
        <v/>
      </c>
      <c r="O1660" s="92" t="s">
        <v>3873</v>
      </c>
      <c r="P1660" s="93"/>
      <c r="Q1660" s="93"/>
      <c r="R1660" s="93"/>
      <c r="S1660" s="93"/>
      <c r="T1660" s="93"/>
      <c r="U1660" s="93"/>
      <c r="V1660" s="22"/>
    </row>
    <row r="1661" spans="1:22" ht="127.5" x14ac:dyDescent="0.45">
      <c r="A1661" s="18">
        <v>3746</v>
      </c>
      <c r="B1661" s="7" t="s">
        <v>3188</v>
      </c>
      <c r="C1661" s="7" t="s">
        <v>5291</v>
      </c>
      <c r="D1661" s="3" t="s">
        <v>113</v>
      </c>
      <c r="E1661" s="3" t="s">
        <v>114</v>
      </c>
      <c r="F1661" s="3" t="s">
        <v>6158</v>
      </c>
      <c r="G1661" s="20" t="s">
        <v>3873</v>
      </c>
      <c r="H1661" s="68" t="s">
        <v>6159</v>
      </c>
      <c r="I1661" s="68" t="s">
        <v>3873</v>
      </c>
      <c r="J1661" s="68" t="s">
        <v>6159</v>
      </c>
      <c r="K1661" s="68" t="s">
        <v>3873</v>
      </c>
      <c r="L1661" s="68" t="s">
        <v>6159</v>
      </c>
      <c r="M1661" s="19" t="str">
        <f>VLOOKUP($A1661,'[4]TOM T'!$C:$D,2,FALSE)</f>
        <v>Packaging, Hierarchy &amp; Logistics</v>
      </c>
      <c r="N1661" s="19" t="str">
        <f>IF((COUNTIF($G1661:$L1661,"Global Category")+COUNTIF($G1661:$L1661,"Regional Category"))&gt;0,"YES","")</f>
        <v/>
      </c>
      <c r="O1661" s="92" t="s">
        <v>3873</v>
      </c>
      <c r="P1661" s="93"/>
      <c r="Q1661" s="93"/>
      <c r="R1661" s="93"/>
      <c r="S1661" s="93"/>
      <c r="T1661" s="93"/>
      <c r="U1661" s="93"/>
      <c r="V1661" s="22"/>
    </row>
    <row r="1662" spans="1:22" ht="127.5" x14ac:dyDescent="0.45">
      <c r="A1662" s="18">
        <v>3747</v>
      </c>
      <c r="B1662" s="7" t="s">
        <v>3189</v>
      </c>
      <c r="C1662" s="7" t="s">
        <v>5292</v>
      </c>
      <c r="D1662" s="3" t="s">
        <v>116</v>
      </c>
      <c r="E1662" s="3" t="s">
        <v>117</v>
      </c>
      <c r="F1662" s="3" t="s">
        <v>6158</v>
      </c>
      <c r="G1662" s="20" t="s">
        <v>3873</v>
      </c>
      <c r="H1662" s="68" t="s">
        <v>6159</v>
      </c>
      <c r="I1662" s="68" t="s">
        <v>3873</v>
      </c>
      <c r="J1662" s="68" t="s">
        <v>6159</v>
      </c>
      <c r="K1662" s="68" t="s">
        <v>3873</v>
      </c>
      <c r="L1662" s="68" t="s">
        <v>6159</v>
      </c>
      <c r="M1662" s="19" t="str">
        <f>VLOOKUP($A1662,'[4]TOM T'!$C:$D,2,FALSE)</f>
        <v>Packaging, Hierarchy &amp; Logistics</v>
      </c>
      <c r="N1662" s="19" t="str">
        <f>IF((COUNTIF($G1662:$L1662,"Global Category")+COUNTIF($G1662:$L1662,"Regional Category"))&gt;0,"YES","")</f>
        <v/>
      </c>
      <c r="O1662" s="92" t="s">
        <v>3873</v>
      </c>
      <c r="P1662" s="93"/>
      <c r="Q1662" s="93"/>
      <c r="R1662" s="93"/>
      <c r="S1662" s="93"/>
      <c r="T1662" s="93"/>
      <c r="U1662" s="93"/>
      <c r="V1662" s="22"/>
    </row>
    <row r="1663" spans="1:22" ht="127.5" x14ac:dyDescent="0.45">
      <c r="A1663" s="18">
        <v>3748</v>
      </c>
      <c r="B1663" s="7" t="s">
        <v>3190</v>
      </c>
      <c r="C1663" s="7" t="s">
        <v>5293</v>
      </c>
      <c r="D1663" s="3" t="s">
        <v>119</v>
      </c>
      <c r="E1663" s="3" t="s">
        <v>3875</v>
      </c>
      <c r="F1663" s="3" t="s">
        <v>6158</v>
      </c>
      <c r="G1663" s="20" t="s">
        <v>3873</v>
      </c>
      <c r="H1663" s="68" t="s">
        <v>6159</v>
      </c>
      <c r="I1663" s="68" t="s">
        <v>3873</v>
      </c>
      <c r="J1663" s="68" t="s">
        <v>6159</v>
      </c>
      <c r="K1663" s="68" t="s">
        <v>3873</v>
      </c>
      <c r="L1663" s="68" t="s">
        <v>6159</v>
      </c>
      <c r="M1663" s="19" t="str">
        <f>VLOOKUP($A1663,'[4]TOM T'!$C:$D,2,FALSE)</f>
        <v>Packaging, Hierarchy &amp; Logistics</v>
      </c>
      <c r="N1663" s="19" t="str">
        <f>IF((COUNTIF($G1663:$L1663,"Global Category")+COUNTIF($G1663:$L1663,"Regional Category"))&gt;0,"YES","")</f>
        <v/>
      </c>
      <c r="O1663" s="92" t="s">
        <v>3873</v>
      </c>
      <c r="P1663" s="93"/>
      <c r="Q1663" s="93"/>
      <c r="R1663" s="93"/>
      <c r="S1663" s="93"/>
      <c r="T1663" s="93"/>
      <c r="U1663" s="93"/>
      <c r="V1663" s="22"/>
    </row>
    <row r="1664" spans="1:22" ht="114.75" x14ac:dyDescent="0.45">
      <c r="A1664" s="18">
        <v>3752</v>
      </c>
      <c r="B1664" s="7" t="s">
        <v>3191</v>
      </c>
      <c r="C1664" s="7" t="s">
        <v>5294</v>
      </c>
      <c r="D1664" s="3" t="s">
        <v>3192</v>
      </c>
      <c r="E1664" s="3" t="s">
        <v>3193</v>
      </c>
      <c r="F1664" s="3" t="s">
        <v>6158</v>
      </c>
      <c r="G1664" s="20" t="s">
        <v>3872</v>
      </c>
      <c r="H1664" s="68" t="s">
        <v>6159</v>
      </c>
      <c r="I1664" s="68" t="s">
        <v>3872</v>
      </c>
      <c r="J1664" s="68" t="s">
        <v>6159</v>
      </c>
      <c r="K1664" s="68" t="s">
        <v>3872</v>
      </c>
      <c r="L1664" s="68" t="s">
        <v>6159</v>
      </c>
      <c r="M1664" s="19" t="str">
        <f>VLOOKUP($A1664,'[4]TOM T'!$C:$D,2,FALSE)</f>
        <v>Packaging, Hierarchy &amp; Logistics</v>
      </c>
      <c r="N1664" s="19" t="str">
        <f>IF((COUNTIF($G1664:$L1664,"Global Category")+COUNTIF($G1664:$L1664,"Regional Category"))&gt;0,"YES","")</f>
        <v/>
      </c>
      <c r="O1664" s="20" t="s">
        <v>3872</v>
      </c>
      <c r="P1664" s="93"/>
      <c r="Q1664" s="93"/>
      <c r="R1664" s="93"/>
      <c r="S1664" s="93"/>
      <c r="T1664" s="93"/>
      <c r="U1664" s="93"/>
      <c r="V1664" s="22"/>
    </row>
    <row r="1665" spans="1:22" ht="127.5" x14ac:dyDescent="0.45">
      <c r="A1665" s="18">
        <v>3753</v>
      </c>
      <c r="B1665" s="7" t="s">
        <v>3194</v>
      </c>
      <c r="C1665" s="7" t="s">
        <v>6316</v>
      </c>
      <c r="D1665" s="3" t="s">
        <v>3195</v>
      </c>
      <c r="E1665" s="3" t="s">
        <v>3196</v>
      </c>
      <c r="F1665" s="3" t="s">
        <v>6158</v>
      </c>
      <c r="G1665" s="20" t="s">
        <v>3872</v>
      </c>
      <c r="H1665" s="68" t="s">
        <v>6159</v>
      </c>
      <c r="I1665" s="68" t="s">
        <v>3872</v>
      </c>
      <c r="J1665" s="68" t="s">
        <v>6159</v>
      </c>
      <c r="K1665" s="68" t="s">
        <v>3872</v>
      </c>
      <c r="L1665" s="68" t="s">
        <v>6159</v>
      </c>
      <c r="M1665" s="19" t="str">
        <f>VLOOKUP($A1665,'[4]TOM T'!$C:$D,2,FALSE)</f>
        <v>Packaging, Hierarchy &amp; Logistics</v>
      </c>
      <c r="N1665" s="19" t="str">
        <f>IF((COUNTIF($G1665:$L1665,"Global Category")+COUNTIF($G1665:$L1665,"Regional Category"))&gt;0,"YES","")</f>
        <v/>
      </c>
      <c r="O1665" s="20" t="s">
        <v>3872</v>
      </c>
      <c r="P1665" s="93"/>
      <c r="Q1665" s="93"/>
      <c r="R1665" s="93"/>
      <c r="S1665" s="93"/>
      <c r="T1665" s="93"/>
      <c r="U1665" s="93"/>
      <c r="V1665" s="22"/>
    </row>
    <row r="1666" spans="1:22" ht="127.5" x14ac:dyDescent="0.45">
      <c r="A1666" s="18">
        <v>3754</v>
      </c>
      <c r="B1666" s="7" t="s">
        <v>3197</v>
      </c>
      <c r="C1666" s="7" t="s">
        <v>5296</v>
      </c>
      <c r="D1666" s="3" t="s">
        <v>3198</v>
      </c>
      <c r="E1666" s="3" t="s">
        <v>3196</v>
      </c>
      <c r="F1666" s="3" t="s">
        <v>6158</v>
      </c>
      <c r="G1666" s="20" t="s">
        <v>3873</v>
      </c>
      <c r="H1666" s="68" t="s">
        <v>6159</v>
      </c>
      <c r="I1666" s="68" t="s">
        <v>3873</v>
      </c>
      <c r="J1666" s="68" t="s">
        <v>6159</v>
      </c>
      <c r="K1666" s="68" t="s">
        <v>3873</v>
      </c>
      <c r="L1666" s="68" t="s">
        <v>6159</v>
      </c>
      <c r="M1666" s="19" t="str">
        <f>VLOOKUP($A1666,'[4]TOM T'!$C:$D,2,FALSE)</f>
        <v>Packaging, Hierarchy &amp; Logistics</v>
      </c>
      <c r="N1666" s="19" t="str">
        <f>IF((COUNTIF($G1666:$L1666,"Global Category")+COUNTIF($G1666:$L1666,"Regional Category"))&gt;0,"YES","")</f>
        <v/>
      </c>
      <c r="O1666" s="92" t="s">
        <v>3873</v>
      </c>
      <c r="P1666" s="93"/>
      <c r="Q1666" s="93"/>
      <c r="R1666" s="93"/>
      <c r="S1666" s="93"/>
      <c r="T1666" s="93"/>
      <c r="U1666" s="93"/>
      <c r="V1666" s="22"/>
    </row>
    <row r="1667" spans="1:22" ht="140.25" x14ac:dyDescent="0.45">
      <c r="A1667" s="18">
        <v>3755</v>
      </c>
      <c r="B1667" s="7" t="s">
        <v>3199</v>
      </c>
      <c r="C1667" s="7" t="s">
        <v>5297</v>
      </c>
      <c r="D1667" s="3" t="s">
        <v>3200</v>
      </c>
      <c r="E1667" s="3" t="s">
        <v>3201</v>
      </c>
      <c r="F1667" s="3" t="s">
        <v>6158</v>
      </c>
      <c r="G1667" s="20" t="s">
        <v>3872</v>
      </c>
      <c r="H1667" s="68" t="s">
        <v>6159</v>
      </c>
      <c r="I1667" s="68" t="s">
        <v>3872</v>
      </c>
      <c r="J1667" s="68" t="s">
        <v>6159</v>
      </c>
      <c r="K1667" s="68" t="s">
        <v>3872</v>
      </c>
      <c r="L1667" s="68" t="s">
        <v>6159</v>
      </c>
      <c r="M1667" s="19" t="str">
        <f>VLOOKUP($A1667,'[4]TOM T'!$C:$D,2,FALSE)</f>
        <v>Packaging, Hierarchy &amp; Logistics</v>
      </c>
      <c r="N1667" s="19" t="str">
        <f>IF((COUNTIF($G1667:$L1667,"Global Category")+COUNTIF($G1667:$L1667,"Regional Category"))&gt;0,"YES","")</f>
        <v/>
      </c>
      <c r="O1667" s="20" t="s">
        <v>3872</v>
      </c>
      <c r="P1667" s="93"/>
      <c r="Q1667" s="93"/>
      <c r="R1667" s="93"/>
      <c r="S1667" s="93"/>
      <c r="T1667" s="93"/>
      <c r="U1667" s="93"/>
      <c r="V1667" s="22"/>
    </row>
    <row r="1668" spans="1:22" ht="140.25" x14ac:dyDescent="0.45">
      <c r="A1668" s="18">
        <v>3756</v>
      </c>
      <c r="B1668" s="7" t="s">
        <v>3202</v>
      </c>
      <c r="C1668" s="7" t="s">
        <v>5298</v>
      </c>
      <c r="D1668" s="3" t="s">
        <v>3203</v>
      </c>
      <c r="E1668" s="3" t="s">
        <v>3201</v>
      </c>
      <c r="F1668" s="3" t="s">
        <v>6158</v>
      </c>
      <c r="G1668" s="20" t="s">
        <v>3873</v>
      </c>
      <c r="H1668" s="68" t="s">
        <v>6159</v>
      </c>
      <c r="I1668" s="68" t="s">
        <v>3873</v>
      </c>
      <c r="J1668" s="68" t="s">
        <v>6159</v>
      </c>
      <c r="K1668" s="68" t="s">
        <v>3873</v>
      </c>
      <c r="L1668" s="68" t="s">
        <v>6159</v>
      </c>
      <c r="M1668" s="19" t="str">
        <f>VLOOKUP($A1668,'[4]TOM T'!$C:$D,2,FALSE)</f>
        <v>Packaging, Hierarchy &amp; Logistics</v>
      </c>
      <c r="N1668" s="19" t="str">
        <f>IF((COUNTIF($G1668:$L1668,"Global Category")+COUNTIF($G1668:$L1668,"Regional Category"))&gt;0,"YES","")</f>
        <v/>
      </c>
      <c r="O1668" s="92" t="s">
        <v>3873</v>
      </c>
      <c r="P1668" s="93"/>
      <c r="Q1668" s="93"/>
      <c r="R1668" s="93"/>
      <c r="S1668" s="93"/>
      <c r="T1668" s="93"/>
      <c r="U1668" s="93"/>
      <c r="V1668" s="22"/>
    </row>
    <row r="1669" spans="1:22" ht="127.5" x14ac:dyDescent="0.45">
      <c r="A1669" s="18">
        <v>3757</v>
      </c>
      <c r="B1669" s="7" t="s">
        <v>3204</v>
      </c>
      <c r="C1669" s="7" t="s">
        <v>5299</v>
      </c>
      <c r="D1669" s="3" t="s">
        <v>3205</v>
      </c>
      <c r="E1669" s="3" t="s">
        <v>3206</v>
      </c>
      <c r="F1669" s="3" t="s">
        <v>6158</v>
      </c>
      <c r="G1669" s="20" t="s">
        <v>3872</v>
      </c>
      <c r="H1669" s="68" t="s">
        <v>6159</v>
      </c>
      <c r="I1669" s="68" t="s">
        <v>3872</v>
      </c>
      <c r="J1669" s="68" t="s">
        <v>6159</v>
      </c>
      <c r="K1669" s="68" t="s">
        <v>3872</v>
      </c>
      <c r="L1669" s="68" t="s">
        <v>6159</v>
      </c>
      <c r="M1669" s="19" t="str">
        <f>VLOOKUP($A1669,'[4]TOM T'!$C:$D,2,FALSE)</f>
        <v>Packaging, Hierarchy &amp; Logistics</v>
      </c>
      <c r="N1669" s="19" t="str">
        <f>IF((COUNTIF($G1669:$L1669,"Global Category")+COUNTIF($G1669:$L1669,"Regional Category"))&gt;0,"YES","")</f>
        <v/>
      </c>
      <c r="O1669" s="20" t="s">
        <v>3872</v>
      </c>
      <c r="P1669" s="93"/>
      <c r="Q1669" s="93"/>
      <c r="R1669" s="93"/>
      <c r="S1669" s="93"/>
      <c r="T1669" s="93"/>
      <c r="U1669" s="93"/>
      <c r="V1669" s="22"/>
    </row>
    <row r="1670" spans="1:22" ht="127.5" x14ac:dyDescent="0.45">
      <c r="A1670" s="8">
        <v>3759</v>
      </c>
      <c r="B1670" s="7" t="s">
        <v>3207</v>
      </c>
      <c r="C1670" s="7" t="s">
        <v>3815</v>
      </c>
      <c r="D1670" s="3" t="s">
        <v>1687</v>
      </c>
      <c r="E1670" s="3" t="s">
        <v>1688</v>
      </c>
      <c r="F1670" s="3" t="s">
        <v>6158</v>
      </c>
      <c r="G1670" s="20" t="s">
        <v>3842</v>
      </c>
      <c r="H1670" s="68" t="s">
        <v>3696</v>
      </c>
      <c r="I1670" s="69" t="s">
        <v>3842</v>
      </c>
      <c r="J1670" s="68" t="s">
        <v>3696</v>
      </c>
      <c r="K1670" s="68" t="s">
        <v>3842</v>
      </c>
      <c r="L1670" s="68" t="s">
        <v>3696</v>
      </c>
      <c r="M1670" s="19" t="str">
        <f>VLOOKUP($A1670,'[4]TOM T'!$C:$D,2,FALSE)</f>
        <v>Packaging, Hierarchy &amp; Logistics</v>
      </c>
      <c r="N1670" s="19" t="str">
        <f>IF((COUNTIF($G1670:$L1670,"Global Category")+COUNTIF($G1670:$L1670,"Regional Category"))&gt;0,"YES","")</f>
        <v>YES</v>
      </c>
      <c r="O1670" s="92" t="s">
        <v>3872</v>
      </c>
      <c r="P1670" s="9"/>
      <c r="Q1670" s="95"/>
      <c r="R1670" s="93"/>
      <c r="S1670" s="93"/>
      <c r="T1670" s="93"/>
      <c r="U1670" s="93"/>
      <c r="V1670" s="22"/>
    </row>
    <row r="1671" spans="1:22" ht="127.5" x14ac:dyDescent="0.45">
      <c r="A1671" s="18">
        <v>3760</v>
      </c>
      <c r="B1671" s="7" t="s">
        <v>3208</v>
      </c>
      <c r="C1671" s="7" t="s">
        <v>5300</v>
      </c>
      <c r="D1671" s="3" t="s">
        <v>3157</v>
      </c>
      <c r="E1671" s="3" t="s">
        <v>1688</v>
      </c>
      <c r="F1671" s="3" t="s">
        <v>6158</v>
      </c>
      <c r="G1671" s="20" t="s">
        <v>3873</v>
      </c>
      <c r="H1671" s="68" t="s">
        <v>6159</v>
      </c>
      <c r="I1671" s="68" t="s">
        <v>3873</v>
      </c>
      <c r="J1671" s="68" t="s">
        <v>6159</v>
      </c>
      <c r="K1671" s="68" t="s">
        <v>6251</v>
      </c>
      <c r="L1671" s="68" t="s">
        <v>6159</v>
      </c>
      <c r="M1671" s="19" t="str">
        <f>VLOOKUP($A1671,'[4]TOM T'!$C:$D,2,FALSE)</f>
        <v>Packaging, Hierarchy &amp; Logistics</v>
      </c>
      <c r="N1671" s="19" t="str">
        <f>IF((COUNTIF($G1671:$L1671,"Global Category")+COUNTIF($G1671:$L1671,"Regional Category"))&gt;0,"YES","")</f>
        <v/>
      </c>
      <c r="O1671" s="92" t="s">
        <v>3873</v>
      </c>
      <c r="P1671" s="93"/>
      <c r="Q1671" s="93"/>
      <c r="R1671" s="93"/>
      <c r="S1671" s="93"/>
      <c r="T1671" s="93"/>
      <c r="U1671" s="93"/>
      <c r="V1671" s="22"/>
    </row>
    <row r="1672" spans="1:22" ht="127.5" x14ac:dyDescent="0.45">
      <c r="A1672" s="18">
        <v>3761</v>
      </c>
      <c r="B1672" s="7" t="s">
        <v>3209</v>
      </c>
      <c r="C1672" s="7" t="s">
        <v>3816</v>
      </c>
      <c r="D1672" s="3" t="s">
        <v>3210</v>
      </c>
      <c r="E1672" s="3" t="s">
        <v>3211</v>
      </c>
      <c r="F1672" s="3" t="s">
        <v>6158</v>
      </c>
      <c r="G1672" s="20" t="s">
        <v>3842</v>
      </c>
      <c r="H1672" s="68" t="s">
        <v>3696</v>
      </c>
      <c r="I1672" s="69" t="s">
        <v>3842</v>
      </c>
      <c r="J1672" s="68" t="s">
        <v>3696</v>
      </c>
      <c r="K1672" s="68" t="s">
        <v>3842</v>
      </c>
      <c r="L1672" s="68" t="s">
        <v>3696</v>
      </c>
      <c r="M1672" s="19" t="str">
        <f>VLOOKUP($A1672,'[4]TOM T'!$C:$D,2,FALSE)</f>
        <v>Packaging, Hierarchy &amp; Logistics</v>
      </c>
      <c r="N1672" s="19" t="str">
        <f>IF((COUNTIF($G1672:$L1672,"Global Category")+COUNTIF($G1672:$L1672,"Regional Category"))&gt;0,"YES","")</f>
        <v>YES</v>
      </c>
      <c r="O1672" s="92" t="s">
        <v>3872</v>
      </c>
      <c r="P1672" s="9"/>
      <c r="Q1672" s="95"/>
      <c r="R1672" s="93"/>
      <c r="S1672" s="93"/>
      <c r="T1672" s="93"/>
      <c r="U1672" s="93"/>
      <c r="V1672" s="22"/>
    </row>
    <row r="1673" spans="1:22" ht="127.5" x14ac:dyDescent="0.45">
      <c r="A1673" s="8">
        <v>3762</v>
      </c>
      <c r="B1673" s="7" t="s">
        <v>3212</v>
      </c>
      <c r="C1673" s="7" t="s">
        <v>3817</v>
      </c>
      <c r="D1673" s="3" t="s">
        <v>1697</v>
      </c>
      <c r="E1673" s="3" t="s">
        <v>1698</v>
      </c>
      <c r="F1673" s="3" t="s">
        <v>6158</v>
      </c>
      <c r="G1673" s="20" t="s">
        <v>3842</v>
      </c>
      <c r="H1673" s="68" t="s">
        <v>3696</v>
      </c>
      <c r="I1673" s="69" t="s">
        <v>3842</v>
      </c>
      <c r="J1673" s="68" t="s">
        <v>3696</v>
      </c>
      <c r="K1673" s="68" t="s">
        <v>3842</v>
      </c>
      <c r="L1673" s="68" t="s">
        <v>3696</v>
      </c>
      <c r="M1673" s="19" t="str">
        <f>VLOOKUP($A1673,'[4]TOM T'!$C:$D,2,FALSE)</f>
        <v>Packaging, Hierarchy &amp; Logistics</v>
      </c>
      <c r="N1673" s="19" t="str">
        <f>IF((COUNTIF($G1673:$L1673,"Global Category")+COUNTIF($G1673:$L1673,"Regional Category"))&gt;0,"YES","")</f>
        <v>YES</v>
      </c>
      <c r="O1673" s="92" t="s">
        <v>3872</v>
      </c>
      <c r="P1673" s="9"/>
      <c r="Q1673" s="95"/>
      <c r="R1673" s="93"/>
      <c r="S1673" s="93"/>
      <c r="T1673" s="93"/>
      <c r="U1673" s="93"/>
      <c r="V1673" s="22"/>
    </row>
    <row r="1674" spans="1:22" ht="127.5" x14ac:dyDescent="0.45">
      <c r="A1674" s="18">
        <v>3763</v>
      </c>
      <c r="B1674" s="7" t="s">
        <v>3213</v>
      </c>
      <c r="C1674" s="7" t="s">
        <v>5301</v>
      </c>
      <c r="D1674" s="3" t="s">
        <v>3161</v>
      </c>
      <c r="E1674" s="3" t="s">
        <v>1698</v>
      </c>
      <c r="F1674" s="3" t="s">
        <v>6158</v>
      </c>
      <c r="G1674" s="20" t="s">
        <v>3873</v>
      </c>
      <c r="H1674" s="68" t="s">
        <v>6159</v>
      </c>
      <c r="I1674" s="68" t="s">
        <v>3873</v>
      </c>
      <c r="J1674" s="68" t="s">
        <v>6159</v>
      </c>
      <c r="K1674" s="68" t="s">
        <v>6251</v>
      </c>
      <c r="L1674" s="68" t="s">
        <v>6159</v>
      </c>
      <c r="M1674" s="19" t="str">
        <f>VLOOKUP($A1674,'[4]TOM T'!$C:$D,2,FALSE)</f>
        <v>Packaging, Hierarchy &amp; Logistics</v>
      </c>
      <c r="N1674" s="19" t="str">
        <f>IF((COUNTIF($G1674:$L1674,"Global Category")+COUNTIF($G1674:$L1674,"Regional Category"))&gt;0,"YES","")</f>
        <v/>
      </c>
      <c r="O1674" s="92" t="s">
        <v>3873</v>
      </c>
      <c r="P1674" s="93"/>
      <c r="Q1674" s="93"/>
      <c r="R1674" s="93"/>
      <c r="S1674" s="93"/>
      <c r="T1674" s="93"/>
      <c r="U1674" s="93"/>
      <c r="V1674" s="22"/>
    </row>
    <row r="1675" spans="1:22" ht="127.5" x14ac:dyDescent="0.45">
      <c r="A1675" s="8">
        <v>3764</v>
      </c>
      <c r="B1675" s="7" t="s">
        <v>3214</v>
      </c>
      <c r="C1675" s="7" t="s">
        <v>3818</v>
      </c>
      <c r="D1675" s="3" t="s">
        <v>1705</v>
      </c>
      <c r="E1675" s="3" t="s">
        <v>1706</v>
      </c>
      <c r="F1675" s="3" t="s">
        <v>6158</v>
      </c>
      <c r="G1675" s="20" t="s">
        <v>3842</v>
      </c>
      <c r="H1675" s="68" t="s">
        <v>3696</v>
      </c>
      <c r="I1675" s="69" t="s">
        <v>3842</v>
      </c>
      <c r="J1675" s="68" t="s">
        <v>3696</v>
      </c>
      <c r="K1675" s="68" t="s">
        <v>3842</v>
      </c>
      <c r="L1675" s="68" t="s">
        <v>3696</v>
      </c>
      <c r="M1675" s="19" t="str">
        <f>VLOOKUP($A1675,'[4]TOM T'!$C:$D,2,FALSE)</f>
        <v>Packaging, Hierarchy &amp; Logistics</v>
      </c>
      <c r="N1675" s="19" t="str">
        <f>IF((COUNTIF($G1675:$L1675,"Global Category")+COUNTIF($G1675:$L1675,"Regional Category"))&gt;0,"YES","")</f>
        <v>YES</v>
      </c>
      <c r="O1675" s="92" t="s">
        <v>3872</v>
      </c>
      <c r="P1675" s="9"/>
      <c r="Q1675" s="95"/>
      <c r="R1675" s="93"/>
      <c r="S1675" s="93"/>
      <c r="T1675" s="93"/>
      <c r="U1675" s="93"/>
      <c r="V1675" s="22"/>
    </row>
    <row r="1676" spans="1:22" ht="127.5" x14ac:dyDescent="0.45">
      <c r="A1676" s="18">
        <v>3765</v>
      </c>
      <c r="B1676" s="7" t="s">
        <v>3215</v>
      </c>
      <c r="C1676" s="7" t="s">
        <v>5302</v>
      </c>
      <c r="D1676" s="3" t="s">
        <v>3180</v>
      </c>
      <c r="E1676" s="3" t="s">
        <v>1706</v>
      </c>
      <c r="F1676" s="3" t="s">
        <v>6158</v>
      </c>
      <c r="G1676" s="20" t="s">
        <v>3873</v>
      </c>
      <c r="H1676" s="68" t="s">
        <v>6159</v>
      </c>
      <c r="I1676" s="68" t="s">
        <v>3873</v>
      </c>
      <c r="J1676" s="68" t="s">
        <v>6159</v>
      </c>
      <c r="K1676" s="68" t="s">
        <v>6251</v>
      </c>
      <c r="L1676" s="68" t="s">
        <v>6159</v>
      </c>
      <c r="M1676" s="19" t="str">
        <f>VLOOKUP($A1676,'[4]TOM T'!$C:$D,2,FALSE)</f>
        <v>Packaging, Hierarchy &amp; Logistics</v>
      </c>
      <c r="N1676" s="19" t="str">
        <f>IF((COUNTIF($G1676:$L1676,"Global Category")+COUNTIF($G1676:$L1676,"Regional Category"))&gt;0,"YES","")</f>
        <v/>
      </c>
      <c r="O1676" s="92" t="s">
        <v>3873</v>
      </c>
      <c r="P1676" s="93"/>
      <c r="Q1676" s="93"/>
      <c r="R1676" s="93"/>
      <c r="S1676" s="93"/>
      <c r="T1676" s="93"/>
      <c r="U1676" s="93"/>
      <c r="V1676" s="22"/>
    </row>
    <row r="1677" spans="1:22" ht="114.75" x14ac:dyDescent="0.45">
      <c r="A1677" s="18">
        <v>3767</v>
      </c>
      <c r="B1677" s="7" t="s">
        <v>3216</v>
      </c>
      <c r="C1677" s="7" t="s">
        <v>5303</v>
      </c>
      <c r="D1677" s="3" t="s">
        <v>3217</v>
      </c>
      <c r="E1677" s="3" t="s">
        <v>3218</v>
      </c>
      <c r="F1677" s="3" t="s">
        <v>6158</v>
      </c>
      <c r="G1677" s="20" t="s">
        <v>3872</v>
      </c>
      <c r="H1677" s="68" t="s">
        <v>6159</v>
      </c>
      <c r="I1677" s="68" t="s">
        <v>3872</v>
      </c>
      <c r="J1677" s="68" t="s">
        <v>6159</v>
      </c>
      <c r="K1677" s="68" t="s">
        <v>3872</v>
      </c>
      <c r="L1677" s="68" t="s">
        <v>6159</v>
      </c>
      <c r="M1677" s="19" t="str">
        <f>VLOOKUP($A1677,'[4]TOM T'!$C:$D,2,FALSE)</f>
        <v>Packaging, Hierarchy &amp; Logistics</v>
      </c>
      <c r="N1677" s="19" t="str">
        <f>IF((COUNTIF($G1677:$L1677,"Global Category")+COUNTIF($G1677:$L1677,"Regional Category"))&gt;0,"YES","")</f>
        <v/>
      </c>
      <c r="O1677" s="20" t="s">
        <v>3872</v>
      </c>
      <c r="P1677" s="93"/>
      <c r="Q1677" s="93"/>
      <c r="R1677" s="93"/>
      <c r="S1677" s="93"/>
      <c r="T1677" s="93"/>
      <c r="U1677" s="93"/>
      <c r="V1677" s="22"/>
    </row>
    <row r="1678" spans="1:22" ht="127.5" x14ac:dyDescent="0.45">
      <c r="A1678" s="18">
        <v>3768</v>
      </c>
      <c r="B1678" s="7" t="s">
        <v>3219</v>
      </c>
      <c r="C1678" s="7" t="s">
        <v>5304</v>
      </c>
      <c r="D1678" s="3" t="s">
        <v>3220</v>
      </c>
      <c r="E1678" s="3" t="s">
        <v>3218</v>
      </c>
      <c r="F1678" s="3" t="s">
        <v>6158</v>
      </c>
      <c r="G1678" s="20" t="s">
        <v>3873</v>
      </c>
      <c r="H1678" s="68" t="s">
        <v>6159</v>
      </c>
      <c r="I1678" s="68" t="s">
        <v>3873</v>
      </c>
      <c r="J1678" s="68" t="s">
        <v>6159</v>
      </c>
      <c r="K1678" s="68" t="s">
        <v>3873</v>
      </c>
      <c r="L1678" s="68" t="s">
        <v>6159</v>
      </c>
      <c r="M1678" s="19" t="str">
        <f>VLOOKUP($A1678,'[4]TOM T'!$C:$D,2,FALSE)</f>
        <v>Packaging, Hierarchy &amp; Logistics</v>
      </c>
      <c r="N1678" s="19" t="str">
        <f>IF((COUNTIF($G1678:$L1678,"Global Category")+COUNTIF($G1678:$L1678,"Regional Category"))&gt;0,"YES","")</f>
        <v/>
      </c>
      <c r="O1678" s="92" t="s">
        <v>3873</v>
      </c>
      <c r="P1678" s="93"/>
      <c r="Q1678" s="93"/>
      <c r="R1678" s="93"/>
      <c r="S1678" s="93"/>
      <c r="T1678" s="93"/>
      <c r="U1678" s="93"/>
      <c r="V1678" s="22"/>
    </row>
    <row r="1679" spans="1:22" ht="127.5" x14ac:dyDescent="0.45">
      <c r="A1679" s="18">
        <v>3769</v>
      </c>
      <c r="B1679" s="7" t="s">
        <v>3221</v>
      </c>
      <c r="C1679" s="7" t="s">
        <v>5305</v>
      </c>
      <c r="D1679" s="3" t="s">
        <v>3222</v>
      </c>
      <c r="E1679" s="3" t="s">
        <v>3223</v>
      </c>
      <c r="F1679" s="3" t="s">
        <v>6158</v>
      </c>
      <c r="G1679" s="20" t="s">
        <v>3872</v>
      </c>
      <c r="H1679" s="68" t="s">
        <v>6159</v>
      </c>
      <c r="I1679" s="68" t="s">
        <v>3872</v>
      </c>
      <c r="J1679" s="68" t="s">
        <v>6159</v>
      </c>
      <c r="K1679" s="68" t="s">
        <v>3872</v>
      </c>
      <c r="L1679" s="68" t="s">
        <v>6159</v>
      </c>
      <c r="M1679" s="19" t="str">
        <f>VLOOKUP($A1679,'[4]TOM T'!$C:$D,2,FALSE)</f>
        <v>Packaging, Hierarchy &amp; Logistics</v>
      </c>
      <c r="N1679" s="19" t="str">
        <f>IF((COUNTIF($G1679:$L1679,"Global Category")+COUNTIF($G1679:$L1679,"Regional Category"))&gt;0,"YES","")</f>
        <v/>
      </c>
      <c r="O1679" s="20" t="s">
        <v>3872</v>
      </c>
      <c r="P1679" s="93"/>
      <c r="Q1679" s="93"/>
      <c r="R1679" s="93"/>
      <c r="S1679" s="93"/>
      <c r="T1679" s="93"/>
      <c r="U1679" s="93"/>
      <c r="V1679" s="22"/>
    </row>
    <row r="1680" spans="1:22" ht="114.75" x14ac:dyDescent="0.45">
      <c r="A1680" s="18">
        <v>3770</v>
      </c>
      <c r="B1680" s="7" t="s">
        <v>3224</v>
      </c>
      <c r="C1680" s="7" t="s">
        <v>5306</v>
      </c>
      <c r="D1680" s="3" t="s">
        <v>3225</v>
      </c>
      <c r="E1680" s="3" t="s">
        <v>3226</v>
      </c>
      <c r="F1680" s="3" t="s">
        <v>6158</v>
      </c>
      <c r="G1680" s="20" t="s">
        <v>3872</v>
      </c>
      <c r="H1680" s="68" t="s">
        <v>6159</v>
      </c>
      <c r="I1680" s="68" t="s">
        <v>3872</v>
      </c>
      <c r="J1680" s="68" t="s">
        <v>6159</v>
      </c>
      <c r="K1680" s="68" t="s">
        <v>3872</v>
      </c>
      <c r="L1680" s="68" t="s">
        <v>6159</v>
      </c>
      <c r="M1680" s="19" t="str">
        <f>VLOOKUP($A1680,'[4]TOM T'!$C:$D,2,FALSE)</f>
        <v>Packaging, Hierarchy &amp; Logistics</v>
      </c>
      <c r="N1680" s="19" t="str">
        <f>IF((COUNTIF($G1680:$L1680,"Global Category")+COUNTIF($G1680:$L1680,"Regional Category"))&gt;0,"YES","")</f>
        <v/>
      </c>
      <c r="O1680" s="20" t="s">
        <v>3872</v>
      </c>
      <c r="P1680" s="93"/>
      <c r="Q1680" s="93"/>
      <c r="R1680" s="93"/>
      <c r="S1680" s="93"/>
      <c r="T1680" s="93"/>
      <c r="U1680" s="93"/>
      <c r="V1680" s="22"/>
    </row>
    <row r="1681" spans="1:22" ht="114.75" x14ac:dyDescent="0.45">
      <c r="A1681" s="18">
        <v>3775</v>
      </c>
      <c r="B1681" s="7" t="s">
        <v>3227</v>
      </c>
      <c r="C1681" s="7" t="s">
        <v>3819</v>
      </c>
      <c r="D1681" s="3" t="s">
        <v>3228</v>
      </c>
      <c r="E1681" s="3" t="s">
        <v>3229</v>
      </c>
      <c r="F1681" s="3" t="s">
        <v>6050</v>
      </c>
      <c r="G1681" s="20" t="s">
        <v>3841</v>
      </c>
      <c r="H1681" s="68" t="s">
        <v>3696</v>
      </c>
      <c r="I1681" s="69" t="s">
        <v>3878</v>
      </c>
      <c r="J1681" s="68" t="s">
        <v>6159</v>
      </c>
      <c r="K1681" s="68" t="s">
        <v>3872</v>
      </c>
      <c r="L1681" s="68" t="s">
        <v>6159</v>
      </c>
      <c r="M1681" s="19" t="str">
        <f>VLOOKUP($A1681,'[4]TOM T'!$C:$D,2,FALSE)</f>
        <v>Packaging, Hierarchy &amp; Logistics</v>
      </c>
      <c r="N1681" s="19" t="str">
        <f>IF((COUNTIF($G1681:$L1681,"Global Category")+COUNTIF($G1681:$L1681,"Regional Category"))&gt;0,"YES","")</f>
        <v>YES</v>
      </c>
      <c r="O1681" s="92" t="s">
        <v>3878</v>
      </c>
      <c r="P1681" s="93"/>
      <c r="Q1681" s="93"/>
      <c r="R1681" s="93"/>
      <c r="S1681" s="93"/>
      <c r="T1681" s="93"/>
      <c r="U1681" s="93"/>
      <c r="V1681" s="22"/>
    </row>
    <row r="1682" spans="1:22" ht="127.5" x14ac:dyDescent="0.45">
      <c r="A1682" s="18">
        <v>3776</v>
      </c>
      <c r="B1682" s="7" t="s">
        <v>3230</v>
      </c>
      <c r="C1682" s="7" t="s">
        <v>5307</v>
      </c>
      <c r="D1682" s="3" t="s">
        <v>3231</v>
      </c>
      <c r="E1682" s="3" t="s">
        <v>3229</v>
      </c>
      <c r="F1682" s="3" t="s">
        <v>6158</v>
      </c>
      <c r="G1682" s="20" t="s">
        <v>3873</v>
      </c>
      <c r="H1682" s="68" t="s">
        <v>6159</v>
      </c>
      <c r="I1682" s="68" t="s">
        <v>3873</v>
      </c>
      <c r="J1682" s="68" t="s">
        <v>6159</v>
      </c>
      <c r="K1682" s="68" t="s">
        <v>3873</v>
      </c>
      <c r="L1682" s="68" t="s">
        <v>6159</v>
      </c>
      <c r="M1682" s="19" t="str">
        <f>VLOOKUP($A1682,'[4]TOM T'!$C:$D,2,FALSE)</f>
        <v>Packaging, Hierarchy &amp; Logistics</v>
      </c>
      <c r="N1682" s="19" t="str">
        <f>IF((COUNTIF($G1682:$L1682,"Global Category")+COUNTIF($G1682:$L1682,"Regional Category"))&gt;0,"YES","")</f>
        <v/>
      </c>
      <c r="O1682" s="92" t="s">
        <v>3873</v>
      </c>
      <c r="P1682" s="93"/>
      <c r="Q1682" s="93"/>
      <c r="R1682" s="93"/>
      <c r="S1682" s="93"/>
      <c r="T1682" s="93"/>
      <c r="U1682" s="93"/>
      <c r="V1682" s="22"/>
    </row>
    <row r="1683" spans="1:22" ht="153" x14ac:dyDescent="0.45">
      <c r="A1683" s="18">
        <v>3777</v>
      </c>
      <c r="B1683" s="7" t="s">
        <v>3232</v>
      </c>
      <c r="C1683" s="7" t="s">
        <v>3820</v>
      </c>
      <c r="D1683" s="3" t="s">
        <v>1692</v>
      </c>
      <c r="E1683" s="3" t="s">
        <v>3233</v>
      </c>
      <c r="F1683" s="3" t="s">
        <v>6054</v>
      </c>
      <c r="G1683" s="20" t="s">
        <v>3841</v>
      </c>
      <c r="H1683" s="68" t="s">
        <v>3845</v>
      </c>
      <c r="I1683" s="69" t="s">
        <v>3841</v>
      </c>
      <c r="J1683" s="68" t="s">
        <v>3845</v>
      </c>
      <c r="K1683" s="68" t="s">
        <v>3841</v>
      </c>
      <c r="L1683" s="68" t="s">
        <v>3845</v>
      </c>
      <c r="M1683" s="19" t="str">
        <f>VLOOKUP($A1683,'[4]TOM T'!$C:$D,2,FALSE)</f>
        <v>Packaging, Hierarchy &amp; Logistics</v>
      </c>
      <c r="N1683" s="19" t="str">
        <f>IF((COUNTIF($G1683:$L1683,"Global Category")+COUNTIF($G1683:$L1683,"Regional Category"))&gt;0,"YES","")</f>
        <v>YES</v>
      </c>
      <c r="O1683" s="23" t="s">
        <v>3841</v>
      </c>
      <c r="P1683" s="9" t="s">
        <v>3845</v>
      </c>
      <c r="Q1683" s="93"/>
      <c r="R1683" s="93"/>
      <c r="S1683" s="93"/>
      <c r="T1683" s="93"/>
      <c r="U1683" s="93"/>
      <c r="V1683" s="22"/>
    </row>
    <row r="1684" spans="1:22" ht="153" x14ac:dyDescent="0.45">
      <c r="A1684" s="18">
        <v>3778</v>
      </c>
      <c r="B1684" s="7" t="s">
        <v>3234</v>
      </c>
      <c r="C1684" s="7" t="s">
        <v>5308</v>
      </c>
      <c r="D1684" s="3" t="s">
        <v>1695</v>
      </c>
      <c r="E1684" s="3" t="s">
        <v>3233</v>
      </c>
      <c r="F1684" s="3" t="s">
        <v>6158</v>
      </c>
      <c r="G1684" s="20" t="s">
        <v>3873</v>
      </c>
      <c r="H1684" s="68" t="s">
        <v>6159</v>
      </c>
      <c r="I1684" s="68" t="s">
        <v>3873</v>
      </c>
      <c r="J1684" s="68" t="s">
        <v>6159</v>
      </c>
      <c r="K1684" s="68" t="s">
        <v>6250</v>
      </c>
      <c r="L1684" s="68" t="s">
        <v>6159</v>
      </c>
      <c r="M1684" s="19" t="str">
        <f>VLOOKUP($A1684,'[4]TOM T'!$C:$D,2,FALSE)</f>
        <v>Packaging, Hierarchy &amp; Logistics</v>
      </c>
      <c r="N1684" s="19" t="str">
        <f>IF((COUNTIF($G1684:$L1684,"Global Category")+COUNTIF($G1684:$L1684,"Regional Category"))&gt;0,"YES","")</f>
        <v/>
      </c>
      <c r="O1684" s="92" t="s">
        <v>3873</v>
      </c>
      <c r="P1684" s="93"/>
      <c r="Q1684" s="93"/>
      <c r="R1684" s="93"/>
      <c r="S1684" s="93"/>
      <c r="T1684" s="93"/>
      <c r="U1684" s="93"/>
      <c r="V1684" s="22"/>
    </row>
    <row r="1685" spans="1:22" ht="114.75" x14ac:dyDescent="0.45">
      <c r="A1685" s="8">
        <v>3779</v>
      </c>
      <c r="B1685" s="7" t="s">
        <v>3235</v>
      </c>
      <c r="C1685" s="7" t="s">
        <v>3821</v>
      </c>
      <c r="D1685" s="3" t="s">
        <v>3236</v>
      </c>
      <c r="E1685" s="3" t="s">
        <v>3237</v>
      </c>
      <c r="F1685" s="3" t="s">
        <v>6158</v>
      </c>
      <c r="G1685" s="11" t="s">
        <v>3842</v>
      </c>
      <c r="H1685" s="68" t="s">
        <v>3696</v>
      </c>
      <c r="I1685" s="71" t="s">
        <v>3842</v>
      </c>
      <c r="J1685" s="68" t="s">
        <v>3696</v>
      </c>
      <c r="K1685" s="68" t="s">
        <v>3842</v>
      </c>
      <c r="L1685" s="68" t="s">
        <v>3696</v>
      </c>
      <c r="M1685" s="19" t="str">
        <f>VLOOKUP($A1685,'[4]TOM T'!$C:$D,2,FALSE)</f>
        <v>Packaging, Hierarchy &amp; Logistics</v>
      </c>
      <c r="N1685" s="19" t="str">
        <f>IF((COUNTIF($G1685:$L1685,"Global Category")+COUNTIF($G1685:$L1685,"Regional Category"))&gt;0,"YES","")</f>
        <v>YES</v>
      </c>
      <c r="O1685" s="11" t="s">
        <v>3842</v>
      </c>
      <c r="P1685" s="9" t="s">
        <v>3696</v>
      </c>
      <c r="Q1685" s="21" t="s">
        <v>3847</v>
      </c>
      <c r="R1685" s="23" t="s">
        <v>6154</v>
      </c>
      <c r="S1685" s="21"/>
      <c r="T1685" s="21"/>
      <c r="U1685" s="9" t="s">
        <v>3856</v>
      </c>
      <c r="V1685" s="19" t="s">
        <v>6311</v>
      </c>
    </row>
    <row r="1686" spans="1:22" ht="127.5" x14ac:dyDescent="0.45">
      <c r="A1686" s="18">
        <v>3780</v>
      </c>
      <c r="B1686" s="7" t="s">
        <v>3238</v>
      </c>
      <c r="C1686" s="7" t="s">
        <v>5309</v>
      </c>
      <c r="D1686" s="3" t="s">
        <v>3239</v>
      </c>
      <c r="E1686" s="3" t="s">
        <v>3237</v>
      </c>
      <c r="F1686" s="3" t="s">
        <v>6158</v>
      </c>
      <c r="G1686" s="20" t="s">
        <v>3873</v>
      </c>
      <c r="H1686" s="68" t="s">
        <v>6159</v>
      </c>
      <c r="I1686" s="68" t="s">
        <v>3873</v>
      </c>
      <c r="J1686" s="68" t="s">
        <v>6159</v>
      </c>
      <c r="K1686" s="68" t="s">
        <v>6251</v>
      </c>
      <c r="L1686" s="68" t="s">
        <v>6159</v>
      </c>
      <c r="M1686" s="19" t="str">
        <f>VLOOKUP($A1686,'[4]TOM T'!$C:$D,2,FALSE)</f>
        <v>Packaging, Hierarchy &amp; Logistics</v>
      </c>
      <c r="N1686" s="19" t="str">
        <f>IF((COUNTIF($G1686:$L1686,"Global Category")+COUNTIF($G1686:$L1686,"Regional Category"))&gt;0,"YES","")</f>
        <v/>
      </c>
      <c r="O1686" s="92" t="s">
        <v>3873</v>
      </c>
      <c r="P1686" s="93"/>
      <c r="Q1686" s="93"/>
      <c r="R1686" s="93"/>
      <c r="S1686" s="93"/>
      <c r="T1686" s="93"/>
      <c r="U1686" s="93"/>
      <c r="V1686" s="22"/>
    </row>
    <row r="1687" spans="1:22" ht="102" x14ac:dyDescent="0.45">
      <c r="A1687" s="18">
        <v>3792</v>
      </c>
      <c r="B1687" s="7" t="s">
        <v>3240</v>
      </c>
      <c r="C1687" s="7" t="s">
        <v>5310</v>
      </c>
      <c r="D1687" s="3" t="s">
        <v>107</v>
      </c>
      <c r="E1687" s="3" t="s">
        <v>108</v>
      </c>
      <c r="F1687" s="3" t="s">
        <v>6158</v>
      </c>
      <c r="G1687" s="20" t="s">
        <v>3872</v>
      </c>
      <c r="H1687" s="68" t="s">
        <v>6159</v>
      </c>
      <c r="I1687" s="68" t="s">
        <v>3872</v>
      </c>
      <c r="J1687" s="68" t="s">
        <v>6159</v>
      </c>
      <c r="K1687" s="68" t="s">
        <v>3872</v>
      </c>
      <c r="L1687" s="68" t="s">
        <v>6159</v>
      </c>
      <c r="M1687" s="19" t="str">
        <f>VLOOKUP($A1687,'[4]TOM T'!$C:$D,2,FALSE)</f>
        <v>Generic products details</v>
      </c>
      <c r="N1687" s="19" t="str">
        <f>IF((COUNTIF($G1687:$L1687,"Global Category")+COUNTIF($G1687:$L1687,"Regional Category"))&gt;0,"YES","")</f>
        <v/>
      </c>
      <c r="O1687" s="20" t="s">
        <v>3872</v>
      </c>
      <c r="P1687" s="93"/>
      <c r="Q1687" s="93"/>
      <c r="R1687" s="93"/>
      <c r="S1687" s="93"/>
      <c r="T1687" s="93"/>
      <c r="U1687" s="93"/>
      <c r="V1687" s="22"/>
    </row>
    <row r="1688" spans="1:22" ht="114.75" x14ac:dyDescent="0.45">
      <c r="A1688" s="18">
        <v>3793</v>
      </c>
      <c r="B1688" s="7" t="s">
        <v>3241</v>
      </c>
      <c r="C1688" s="7" t="s">
        <v>5311</v>
      </c>
      <c r="D1688" s="3" t="s">
        <v>110</v>
      </c>
      <c r="E1688" s="3" t="s">
        <v>111</v>
      </c>
      <c r="F1688" s="3" t="s">
        <v>6158</v>
      </c>
      <c r="G1688" s="20" t="s">
        <v>3873</v>
      </c>
      <c r="H1688" s="68" t="s">
        <v>6159</v>
      </c>
      <c r="I1688" s="68" t="s">
        <v>3873</v>
      </c>
      <c r="J1688" s="68" t="s">
        <v>6159</v>
      </c>
      <c r="K1688" s="68" t="s">
        <v>3873</v>
      </c>
      <c r="L1688" s="68" t="s">
        <v>6159</v>
      </c>
      <c r="M1688" s="19" t="str">
        <f>VLOOKUP($A1688,'[4]TOM T'!$C:$D,2,FALSE)</f>
        <v>Generic products details</v>
      </c>
      <c r="N1688" s="19" t="str">
        <f>IF((COUNTIF($G1688:$L1688,"Global Category")+COUNTIF($G1688:$L1688,"Regional Category"))&gt;0,"YES","")</f>
        <v/>
      </c>
      <c r="O1688" s="92" t="s">
        <v>3873</v>
      </c>
      <c r="P1688" s="93"/>
      <c r="Q1688" s="93"/>
      <c r="R1688" s="93"/>
      <c r="S1688" s="93"/>
      <c r="T1688" s="93"/>
      <c r="U1688" s="93"/>
      <c r="V1688" s="22"/>
    </row>
    <row r="1689" spans="1:22" ht="114.75" x14ac:dyDescent="0.45">
      <c r="A1689" s="18">
        <v>3794</v>
      </c>
      <c r="B1689" s="7" t="s">
        <v>3242</v>
      </c>
      <c r="C1689" s="7" t="s">
        <v>5312</v>
      </c>
      <c r="D1689" s="3" t="s">
        <v>113</v>
      </c>
      <c r="E1689" s="3" t="s">
        <v>114</v>
      </c>
      <c r="F1689" s="3" t="s">
        <v>6158</v>
      </c>
      <c r="G1689" s="20" t="s">
        <v>3873</v>
      </c>
      <c r="H1689" s="68" t="s">
        <v>6159</v>
      </c>
      <c r="I1689" s="68" t="s">
        <v>3873</v>
      </c>
      <c r="J1689" s="68" t="s">
        <v>6159</v>
      </c>
      <c r="K1689" s="68" t="s">
        <v>3873</v>
      </c>
      <c r="L1689" s="68" t="s">
        <v>6159</v>
      </c>
      <c r="M1689" s="19" t="str">
        <f>VLOOKUP($A1689,'[4]TOM T'!$C:$D,2,FALSE)</f>
        <v>Generic products details</v>
      </c>
      <c r="N1689" s="19" t="str">
        <f>IF((COUNTIF($G1689:$L1689,"Global Category")+COUNTIF($G1689:$L1689,"Regional Category"))&gt;0,"YES","")</f>
        <v/>
      </c>
      <c r="O1689" s="92" t="s">
        <v>3873</v>
      </c>
      <c r="P1689" s="93"/>
      <c r="Q1689" s="93"/>
      <c r="R1689" s="93"/>
      <c r="S1689" s="93"/>
      <c r="T1689" s="93"/>
      <c r="U1689" s="93"/>
      <c r="V1689" s="22"/>
    </row>
    <row r="1690" spans="1:22" ht="114.75" x14ac:dyDescent="0.45">
      <c r="A1690" s="18">
        <v>3795</v>
      </c>
      <c r="B1690" s="7" t="s">
        <v>3243</v>
      </c>
      <c r="C1690" s="7" t="s">
        <v>5313</v>
      </c>
      <c r="D1690" s="3" t="s">
        <v>116</v>
      </c>
      <c r="E1690" s="3" t="s">
        <v>117</v>
      </c>
      <c r="F1690" s="3" t="s">
        <v>6158</v>
      </c>
      <c r="G1690" s="20" t="s">
        <v>3873</v>
      </c>
      <c r="H1690" s="68" t="s">
        <v>6159</v>
      </c>
      <c r="I1690" s="68" t="s">
        <v>3873</v>
      </c>
      <c r="J1690" s="68" t="s">
        <v>6159</v>
      </c>
      <c r="K1690" s="68" t="s">
        <v>3873</v>
      </c>
      <c r="L1690" s="68" t="s">
        <v>6159</v>
      </c>
      <c r="M1690" s="19" t="str">
        <f>VLOOKUP($A1690,'[4]TOM T'!$C:$D,2,FALSE)</f>
        <v>Generic products details</v>
      </c>
      <c r="N1690" s="19" t="str">
        <f>IF((COUNTIF($G1690:$L1690,"Global Category")+COUNTIF($G1690:$L1690,"Regional Category"))&gt;0,"YES","")</f>
        <v/>
      </c>
      <c r="O1690" s="92" t="s">
        <v>3873</v>
      </c>
      <c r="P1690" s="93"/>
      <c r="Q1690" s="93"/>
      <c r="R1690" s="93"/>
      <c r="S1690" s="93"/>
      <c r="T1690" s="93"/>
      <c r="U1690" s="93"/>
      <c r="V1690" s="22"/>
    </row>
    <row r="1691" spans="1:22" ht="114.75" x14ac:dyDescent="0.45">
      <c r="A1691" s="18">
        <v>3796</v>
      </c>
      <c r="B1691" s="7" t="s">
        <v>3244</v>
      </c>
      <c r="C1691" s="7" t="s">
        <v>5314</v>
      </c>
      <c r="D1691" s="3" t="s">
        <v>119</v>
      </c>
      <c r="E1691" s="3" t="s">
        <v>3875</v>
      </c>
      <c r="F1691" s="3" t="s">
        <v>6158</v>
      </c>
      <c r="G1691" s="20" t="s">
        <v>3873</v>
      </c>
      <c r="H1691" s="68" t="s">
        <v>6159</v>
      </c>
      <c r="I1691" s="68" t="s">
        <v>3873</v>
      </c>
      <c r="J1691" s="68" t="s">
        <v>6159</v>
      </c>
      <c r="K1691" s="68" t="s">
        <v>3873</v>
      </c>
      <c r="L1691" s="68" t="s">
        <v>6159</v>
      </c>
      <c r="M1691" s="19" t="str">
        <f>VLOOKUP($A1691,'[4]TOM T'!$C:$D,2,FALSE)</f>
        <v>Generic products details</v>
      </c>
      <c r="N1691" s="19" t="str">
        <f>IF((COUNTIF($G1691:$L1691,"Global Category")+COUNTIF($G1691:$L1691,"Regional Category"))&gt;0,"YES","")</f>
        <v/>
      </c>
      <c r="O1691" s="92" t="s">
        <v>3873</v>
      </c>
      <c r="P1691" s="93"/>
      <c r="Q1691" s="93"/>
      <c r="R1691" s="93"/>
      <c r="S1691" s="93"/>
      <c r="T1691" s="93"/>
      <c r="U1691" s="93"/>
      <c r="V1691" s="22"/>
    </row>
    <row r="1692" spans="1:22" ht="89.25" x14ac:dyDescent="0.45">
      <c r="A1692" s="18">
        <v>3800</v>
      </c>
      <c r="B1692" s="7" t="s">
        <v>3246</v>
      </c>
      <c r="C1692" s="7" t="s">
        <v>5315</v>
      </c>
      <c r="D1692" s="3" t="s">
        <v>3247</v>
      </c>
      <c r="E1692" s="3" t="s">
        <v>3248</v>
      </c>
      <c r="F1692" s="3" t="s">
        <v>6158</v>
      </c>
      <c r="G1692" s="20" t="s">
        <v>3841</v>
      </c>
      <c r="H1692" s="68" t="s">
        <v>3696</v>
      </c>
      <c r="I1692" s="69" t="s">
        <v>3842</v>
      </c>
      <c r="J1692" s="68" t="s">
        <v>3696</v>
      </c>
      <c r="K1692" s="68" t="s">
        <v>3872</v>
      </c>
      <c r="L1692" s="68" t="s">
        <v>6159</v>
      </c>
      <c r="M1692" s="19" t="str">
        <f>VLOOKUP($A1692,'[4]TOM T'!$C:$D,2,FALSE)</f>
        <v>Generic products details</v>
      </c>
      <c r="N1692" s="19" t="str">
        <f>IF((COUNTIF($G1692:$L1692,"Global Category")+COUNTIF($G1692:$L1692,"Regional Category"))&gt;0,"YES","")</f>
        <v>YES</v>
      </c>
      <c r="O1692" s="92" t="s">
        <v>3872</v>
      </c>
      <c r="P1692" s="93"/>
      <c r="Q1692" s="93"/>
      <c r="R1692" s="93"/>
      <c r="S1692" s="93"/>
      <c r="T1692" s="93"/>
      <c r="U1692" s="93"/>
      <c r="V1692" s="22"/>
    </row>
    <row r="1693" spans="1:22" ht="114.75" x14ac:dyDescent="0.45">
      <c r="A1693" s="18">
        <v>3801</v>
      </c>
      <c r="B1693" s="7" t="s">
        <v>3249</v>
      </c>
      <c r="C1693" s="7" t="s">
        <v>5316</v>
      </c>
      <c r="D1693" s="3" t="s">
        <v>3250</v>
      </c>
      <c r="E1693" s="3" t="s">
        <v>3248</v>
      </c>
      <c r="F1693" s="3" t="s">
        <v>6158</v>
      </c>
      <c r="G1693" s="20" t="s">
        <v>3873</v>
      </c>
      <c r="H1693" s="68" t="s">
        <v>6159</v>
      </c>
      <c r="I1693" s="68" t="s">
        <v>3873</v>
      </c>
      <c r="J1693" s="68" t="s">
        <v>6159</v>
      </c>
      <c r="K1693" s="68" t="s">
        <v>6249</v>
      </c>
      <c r="L1693" s="68" t="s">
        <v>6159</v>
      </c>
      <c r="M1693" s="19" t="str">
        <f>VLOOKUP($A1693,'[4]TOM T'!$C:$D,2,FALSE)</f>
        <v>Generic products details</v>
      </c>
      <c r="N1693" s="19" t="str">
        <f>IF((COUNTIF($G1693:$L1693,"Global Category")+COUNTIF($G1693:$L1693,"Regional Category"))&gt;0,"YES","")</f>
        <v/>
      </c>
      <c r="O1693" s="92" t="s">
        <v>3873</v>
      </c>
      <c r="P1693" s="93"/>
      <c r="Q1693" s="93"/>
      <c r="R1693" s="93"/>
      <c r="S1693" s="93"/>
      <c r="T1693" s="93"/>
      <c r="U1693" s="93"/>
      <c r="V1693" s="22"/>
    </row>
    <row r="1694" spans="1:22" ht="89.25" x14ac:dyDescent="0.45">
      <c r="A1694" s="18">
        <v>3802</v>
      </c>
      <c r="B1694" s="7" t="s">
        <v>3251</v>
      </c>
      <c r="C1694" s="7" t="s">
        <v>5317</v>
      </c>
      <c r="D1694" s="3" t="s">
        <v>3252</v>
      </c>
      <c r="E1694" s="3" t="s">
        <v>3245</v>
      </c>
      <c r="F1694" s="3" t="s">
        <v>6158</v>
      </c>
      <c r="G1694" s="20" t="s">
        <v>3872</v>
      </c>
      <c r="H1694" s="68" t="s">
        <v>6159</v>
      </c>
      <c r="I1694" s="68" t="s">
        <v>3872</v>
      </c>
      <c r="J1694" s="68" t="s">
        <v>6159</v>
      </c>
      <c r="K1694" s="68" t="s">
        <v>3872</v>
      </c>
      <c r="L1694" s="68" t="s">
        <v>6159</v>
      </c>
      <c r="M1694" s="19" t="str">
        <f>VLOOKUP($A1694,'[4]TOM T'!$C:$D,2,FALSE)</f>
        <v>Generic products details</v>
      </c>
      <c r="N1694" s="19" t="str">
        <f>IF((COUNTIF($G1694:$L1694,"Global Category")+COUNTIF($G1694:$L1694,"Regional Category"))&gt;0,"YES","")</f>
        <v/>
      </c>
      <c r="O1694" s="20" t="s">
        <v>3872</v>
      </c>
      <c r="P1694" s="93"/>
      <c r="Q1694" s="93"/>
      <c r="R1694" s="93"/>
      <c r="S1694" s="93"/>
      <c r="T1694" s="93"/>
      <c r="U1694" s="93"/>
      <c r="V1694" s="22"/>
    </row>
    <row r="1695" spans="1:22" ht="114.75" x14ac:dyDescent="0.45">
      <c r="A1695" s="18">
        <v>3804</v>
      </c>
      <c r="B1695" s="7" t="s">
        <v>3253</v>
      </c>
      <c r="C1695" s="7" t="s">
        <v>3822</v>
      </c>
      <c r="D1695" s="3" t="s">
        <v>3254</v>
      </c>
      <c r="E1695" s="3" t="s">
        <v>3255</v>
      </c>
      <c r="F1695" s="3" t="s">
        <v>6058</v>
      </c>
      <c r="G1695" s="20" t="s">
        <v>3841</v>
      </c>
      <c r="H1695" s="68" t="s">
        <v>3696</v>
      </c>
      <c r="I1695" s="69" t="s">
        <v>3878</v>
      </c>
      <c r="J1695" s="68" t="s">
        <v>6159</v>
      </c>
      <c r="K1695" s="68" t="s">
        <v>3872</v>
      </c>
      <c r="L1695" s="68" t="s">
        <v>6159</v>
      </c>
      <c r="M1695" s="19" t="str">
        <f>VLOOKUP($A1695,'[4]TOM T'!$C:$D,2,FALSE)</f>
        <v>Packaging, Hierarchy &amp; Logistics</v>
      </c>
      <c r="N1695" s="19" t="str">
        <f>IF((COUNTIF($G1695:$L1695,"Global Category")+COUNTIF($G1695:$L1695,"Regional Category"))&gt;0,"YES","")</f>
        <v>YES</v>
      </c>
      <c r="O1695" s="92" t="s">
        <v>3872</v>
      </c>
      <c r="P1695" s="9"/>
      <c r="Q1695" s="95"/>
      <c r="R1695" s="93"/>
      <c r="S1695" s="93"/>
      <c r="T1695" s="93"/>
      <c r="U1695" s="93"/>
      <c r="V1695" s="22"/>
    </row>
    <row r="1696" spans="1:22" ht="114.75" x14ac:dyDescent="0.45">
      <c r="A1696" s="18">
        <v>3806</v>
      </c>
      <c r="B1696" s="7" t="s">
        <v>3256</v>
      </c>
      <c r="C1696" s="7" t="s">
        <v>5318</v>
      </c>
      <c r="D1696" s="3" t="s">
        <v>107</v>
      </c>
      <c r="E1696" s="3" t="s">
        <v>108</v>
      </c>
      <c r="F1696" s="3" t="s">
        <v>6158</v>
      </c>
      <c r="G1696" s="20" t="s">
        <v>3872</v>
      </c>
      <c r="H1696" s="68" t="s">
        <v>6159</v>
      </c>
      <c r="I1696" s="68" t="s">
        <v>3872</v>
      </c>
      <c r="J1696" s="68" t="s">
        <v>6159</v>
      </c>
      <c r="K1696" s="68" t="s">
        <v>3872</v>
      </c>
      <c r="L1696" s="68" t="s">
        <v>6159</v>
      </c>
      <c r="M1696" s="19" t="str">
        <f>VLOOKUP($A1696,'[4]TOM T'!$C:$D,2,FALSE)</f>
        <v>Packaging, Hierarchy &amp; Logistics</v>
      </c>
      <c r="N1696" s="19" t="str">
        <f>IF((COUNTIF($G1696:$L1696,"Global Category")+COUNTIF($G1696:$L1696,"Regional Category"))&gt;0,"YES","")</f>
        <v/>
      </c>
      <c r="O1696" s="20" t="s">
        <v>3872</v>
      </c>
      <c r="P1696" s="93"/>
      <c r="Q1696" s="93"/>
      <c r="R1696" s="93"/>
      <c r="S1696" s="93"/>
      <c r="T1696" s="93"/>
      <c r="U1696" s="93"/>
      <c r="V1696" s="22"/>
    </row>
    <row r="1697" spans="1:22" ht="114.75" x14ac:dyDescent="0.45">
      <c r="A1697" s="18">
        <v>3807</v>
      </c>
      <c r="B1697" s="7" t="s">
        <v>3257</v>
      </c>
      <c r="C1697" s="7" t="s">
        <v>5319</v>
      </c>
      <c r="D1697" s="3" t="s">
        <v>110</v>
      </c>
      <c r="E1697" s="3" t="s">
        <v>111</v>
      </c>
      <c r="F1697" s="3" t="s">
        <v>6158</v>
      </c>
      <c r="G1697" s="20" t="s">
        <v>3873</v>
      </c>
      <c r="H1697" s="68" t="s">
        <v>6159</v>
      </c>
      <c r="I1697" s="68" t="s">
        <v>3873</v>
      </c>
      <c r="J1697" s="68" t="s">
        <v>6159</v>
      </c>
      <c r="K1697" s="68" t="s">
        <v>3873</v>
      </c>
      <c r="L1697" s="68" t="s">
        <v>6159</v>
      </c>
      <c r="M1697" s="19" t="str">
        <f>VLOOKUP($A1697,'[4]TOM T'!$C:$D,2,FALSE)</f>
        <v>Packaging, Hierarchy &amp; Logistics</v>
      </c>
      <c r="N1697" s="19" t="str">
        <f>IF((COUNTIF($G1697:$L1697,"Global Category")+COUNTIF($G1697:$L1697,"Regional Category"))&gt;0,"YES","")</f>
        <v/>
      </c>
      <c r="O1697" s="92" t="s">
        <v>3873</v>
      </c>
      <c r="P1697" s="93"/>
      <c r="Q1697" s="93"/>
      <c r="R1697" s="93"/>
      <c r="S1697" s="93"/>
      <c r="T1697" s="93"/>
      <c r="U1697" s="93"/>
      <c r="V1697" s="22"/>
    </row>
    <row r="1698" spans="1:22" ht="114.75" x14ac:dyDescent="0.45">
      <c r="A1698" s="18">
        <v>3808</v>
      </c>
      <c r="B1698" s="7" t="s">
        <v>3258</v>
      </c>
      <c r="C1698" s="7" t="s">
        <v>5320</v>
      </c>
      <c r="D1698" s="3" t="s">
        <v>113</v>
      </c>
      <c r="E1698" s="3" t="s">
        <v>114</v>
      </c>
      <c r="F1698" s="3" t="s">
        <v>6158</v>
      </c>
      <c r="G1698" s="20" t="s">
        <v>3873</v>
      </c>
      <c r="H1698" s="68" t="s">
        <v>6159</v>
      </c>
      <c r="I1698" s="68" t="s">
        <v>3873</v>
      </c>
      <c r="J1698" s="68" t="s">
        <v>6159</v>
      </c>
      <c r="K1698" s="68" t="s">
        <v>3873</v>
      </c>
      <c r="L1698" s="68" t="s">
        <v>6159</v>
      </c>
      <c r="M1698" s="19" t="str">
        <f>VLOOKUP($A1698,'[4]TOM T'!$C:$D,2,FALSE)</f>
        <v>Packaging, Hierarchy &amp; Logistics</v>
      </c>
      <c r="N1698" s="19" t="str">
        <f>IF((COUNTIF($G1698:$L1698,"Global Category")+COUNTIF($G1698:$L1698,"Regional Category"))&gt;0,"YES","")</f>
        <v/>
      </c>
      <c r="O1698" s="92" t="s">
        <v>3873</v>
      </c>
      <c r="P1698" s="93"/>
      <c r="Q1698" s="93"/>
      <c r="R1698" s="93"/>
      <c r="S1698" s="93"/>
      <c r="T1698" s="93"/>
      <c r="U1698" s="93"/>
      <c r="V1698" s="22"/>
    </row>
    <row r="1699" spans="1:22" ht="114.75" x14ac:dyDescent="0.45">
      <c r="A1699" s="18">
        <v>3809</v>
      </c>
      <c r="B1699" s="7" t="s">
        <v>3259</v>
      </c>
      <c r="C1699" s="7" t="s">
        <v>5321</v>
      </c>
      <c r="D1699" s="3" t="s">
        <v>116</v>
      </c>
      <c r="E1699" s="3" t="s">
        <v>117</v>
      </c>
      <c r="F1699" s="3" t="s">
        <v>6158</v>
      </c>
      <c r="G1699" s="20" t="s">
        <v>3873</v>
      </c>
      <c r="H1699" s="68" t="s">
        <v>6159</v>
      </c>
      <c r="I1699" s="68" t="s">
        <v>3873</v>
      </c>
      <c r="J1699" s="68" t="s">
        <v>6159</v>
      </c>
      <c r="K1699" s="68" t="s">
        <v>3873</v>
      </c>
      <c r="L1699" s="68" t="s">
        <v>6159</v>
      </c>
      <c r="M1699" s="19" t="str">
        <f>VLOOKUP($A1699,'[4]TOM T'!$C:$D,2,FALSE)</f>
        <v>Packaging, Hierarchy &amp; Logistics</v>
      </c>
      <c r="N1699" s="19" t="str">
        <f>IF((COUNTIF($G1699:$L1699,"Global Category")+COUNTIF($G1699:$L1699,"Regional Category"))&gt;0,"YES","")</f>
        <v/>
      </c>
      <c r="O1699" s="92" t="s">
        <v>3873</v>
      </c>
      <c r="P1699" s="93"/>
      <c r="Q1699" s="93"/>
      <c r="R1699" s="93"/>
      <c r="S1699" s="93"/>
      <c r="T1699" s="93"/>
      <c r="U1699" s="93"/>
      <c r="V1699" s="22"/>
    </row>
    <row r="1700" spans="1:22" ht="114.75" x14ac:dyDescent="0.45">
      <c r="A1700" s="18">
        <v>3810</v>
      </c>
      <c r="B1700" s="7" t="s">
        <v>3260</v>
      </c>
      <c r="C1700" s="7" t="s">
        <v>5322</v>
      </c>
      <c r="D1700" s="3" t="s">
        <v>119</v>
      </c>
      <c r="E1700" s="3" t="s">
        <v>3875</v>
      </c>
      <c r="F1700" s="3" t="s">
        <v>6158</v>
      </c>
      <c r="G1700" s="20" t="s">
        <v>3873</v>
      </c>
      <c r="H1700" s="68" t="s">
        <v>6159</v>
      </c>
      <c r="I1700" s="68" t="s">
        <v>3873</v>
      </c>
      <c r="J1700" s="68" t="s">
        <v>6159</v>
      </c>
      <c r="K1700" s="68" t="s">
        <v>3873</v>
      </c>
      <c r="L1700" s="68" t="s">
        <v>6159</v>
      </c>
      <c r="M1700" s="19" t="str">
        <f>VLOOKUP($A1700,'[4]TOM T'!$C:$D,2,FALSE)</f>
        <v>Packaging, Hierarchy &amp; Logistics</v>
      </c>
      <c r="N1700" s="19" t="str">
        <f>IF((COUNTIF($G1700:$L1700,"Global Category")+COUNTIF($G1700:$L1700,"Regional Category"))&gt;0,"YES","")</f>
        <v/>
      </c>
      <c r="O1700" s="92" t="s">
        <v>3873</v>
      </c>
      <c r="P1700" s="93"/>
      <c r="Q1700" s="93"/>
      <c r="R1700" s="93"/>
      <c r="S1700" s="93"/>
      <c r="T1700" s="93"/>
      <c r="U1700" s="93"/>
      <c r="V1700" s="22"/>
    </row>
    <row r="1701" spans="1:22" ht="127.5" x14ac:dyDescent="0.45">
      <c r="A1701" s="18">
        <v>3818</v>
      </c>
      <c r="B1701" s="7" t="s">
        <v>3261</v>
      </c>
      <c r="C1701" s="7" t="s">
        <v>5323</v>
      </c>
      <c r="D1701" s="3" t="s">
        <v>3262</v>
      </c>
      <c r="E1701" s="3" t="s">
        <v>3263</v>
      </c>
      <c r="F1701" s="3" t="s">
        <v>6158</v>
      </c>
      <c r="G1701" s="20" t="s">
        <v>3872</v>
      </c>
      <c r="H1701" s="68" t="s">
        <v>6159</v>
      </c>
      <c r="I1701" s="68" t="s">
        <v>3872</v>
      </c>
      <c r="J1701" s="68" t="s">
        <v>6159</v>
      </c>
      <c r="K1701" s="68" t="s">
        <v>3872</v>
      </c>
      <c r="L1701" s="68" t="s">
        <v>6159</v>
      </c>
      <c r="M1701" s="19" t="str">
        <f>VLOOKUP($A1701,'[4]TOM T'!$C:$D,2,FALSE)</f>
        <v>Packaging, Hierarchy &amp; Logistics</v>
      </c>
      <c r="N1701" s="19" t="str">
        <f>IF((COUNTIF($G1701:$L1701,"Global Category")+COUNTIF($G1701:$L1701,"Regional Category"))&gt;0,"YES","")</f>
        <v/>
      </c>
      <c r="O1701" s="20" t="s">
        <v>3872</v>
      </c>
      <c r="P1701" s="93"/>
      <c r="Q1701" s="93"/>
      <c r="R1701" s="93"/>
      <c r="S1701" s="93"/>
      <c r="T1701" s="93"/>
      <c r="U1701" s="93"/>
      <c r="V1701" s="22"/>
    </row>
    <row r="1702" spans="1:22" ht="140.25" x14ac:dyDescent="0.45">
      <c r="A1702" s="18">
        <v>3819</v>
      </c>
      <c r="B1702" s="7" t="s">
        <v>3264</v>
      </c>
      <c r="C1702" s="7" t="s">
        <v>5324</v>
      </c>
      <c r="D1702" s="3" t="s">
        <v>3265</v>
      </c>
      <c r="E1702" s="3" t="s">
        <v>3263</v>
      </c>
      <c r="F1702" s="3" t="s">
        <v>6158</v>
      </c>
      <c r="G1702" s="20" t="s">
        <v>3873</v>
      </c>
      <c r="H1702" s="68" t="s">
        <v>6159</v>
      </c>
      <c r="I1702" s="68" t="s">
        <v>3873</v>
      </c>
      <c r="J1702" s="68" t="s">
        <v>6159</v>
      </c>
      <c r="K1702" s="68" t="s">
        <v>3873</v>
      </c>
      <c r="L1702" s="68" t="s">
        <v>6159</v>
      </c>
      <c r="M1702" s="19" t="str">
        <f>VLOOKUP($A1702,'[4]TOM T'!$C:$D,2,FALSE)</f>
        <v>Packaging, Hierarchy &amp; Logistics</v>
      </c>
      <c r="N1702" s="19" t="str">
        <f>IF((COUNTIF($G1702:$L1702,"Global Category")+COUNTIF($G1702:$L1702,"Regional Category"))&gt;0,"YES","")</f>
        <v/>
      </c>
      <c r="O1702" s="92" t="s">
        <v>3873</v>
      </c>
      <c r="P1702" s="93"/>
      <c r="Q1702" s="93"/>
      <c r="R1702" s="93"/>
      <c r="S1702" s="93"/>
      <c r="T1702" s="93"/>
      <c r="U1702" s="93"/>
      <c r="V1702" s="22"/>
    </row>
    <row r="1703" spans="1:22" ht="127.5" x14ac:dyDescent="0.45">
      <c r="A1703" s="18">
        <v>3820</v>
      </c>
      <c r="B1703" s="7" t="s">
        <v>3266</v>
      </c>
      <c r="C1703" s="7" t="s">
        <v>3823</v>
      </c>
      <c r="D1703" s="3" t="s">
        <v>3267</v>
      </c>
      <c r="E1703" s="3" t="s">
        <v>3268</v>
      </c>
      <c r="F1703" s="3" t="s">
        <v>6062</v>
      </c>
      <c r="G1703" s="20" t="s">
        <v>3841</v>
      </c>
      <c r="H1703" s="68" t="s">
        <v>3696</v>
      </c>
      <c r="I1703" s="69" t="s">
        <v>3841</v>
      </c>
      <c r="J1703" s="68" t="s">
        <v>3696</v>
      </c>
      <c r="K1703" s="68" t="s">
        <v>3841</v>
      </c>
      <c r="L1703" s="68" t="s">
        <v>3696</v>
      </c>
      <c r="M1703" s="19" t="str">
        <f>VLOOKUP($A1703,'[4]TOM T'!$C:$D,2,FALSE)</f>
        <v>Packaging, Hierarchy &amp; Logistics</v>
      </c>
      <c r="N1703" s="19" t="str">
        <f>IF((COUNTIF($G1703:$L1703,"Global Category")+COUNTIF($G1703:$L1703,"Regional Category"))&gt;0,"YES","")</f>
        <v>YES</v>
      </c>
      <c r="O1703" s="92" t="s">
        <v>3872</v>
      </c>
      <c r="P1703" s="9"/>
      <c r="Q1703" s="95"/>
      <c r="R1703" s="93"/>
      <c r="S1703" s="93"/>
      <c r="T1703" s="93"/>
      <c r="U1703" s="93"/>
      <c r="V1703" s="22"/>
    </row>
    <row r="1704" spans="1:22" ht="127.5" x14ac:dyDescent="0.45">
      <c r="A1704" s="18">
        <v>3821</v>
      </c>
      <c r="B1704" s="7" t="s">
        <v>3269</v>
      </c>
      <c r="C1704" s="7" t="s">
        <v>5325</v>
      </c>
      <c r="D1704" s="3" t="s">
        <v>3270</v>
      </c>
      <c r="E1704" s="3" t="s">
        <v>3268</v>
      </c>
      <c r="F1704" s="3" t="s">
        <v>6158</v>
      </c>
      <c r="G1704" s="20" t="s">
        <v>3873</v>
      </c>
      <c r="H1704" s="68" t="s">
        <v>6159</v>
      </c>
      <c r="I1704" s="68" t="s">
        <v>3873</v>
      </c>
      <c r="J1704" s="68" t="s">
        <v>6159</v>
      </c>
      <c r="K1704" s="68" t="s">
        <v>6250</v>
      </c>
      <c r="L1704" s="68" t="s">
        <v>6159</v>
      </c>
      <c r="M1704" s="19" t="str">
        <f>VLOOKUP($A1704,'[4]TOM T'!$C:$D,2,FALSE)</f>
        <v>Packaging, Hierarchy &amp; Logistics</v>
      </c>
      <c r="N1704" s="19" t="str">
        <f>IF((COUNTIF($G1704:$L1704,"Global Category")+COUNTIF($G1704:$L1704,"Regional Category"))&gt;0,"YES","")</f>
        <v/>
      </c>
      <c r="O1704" s="92" t="s">
        <v>3873</v>
      </c>
      <c r="P1704" s="93"/>
      <c r="Q1704" s="93"/>
      <c r="R1704" s="93"/>
      <c r="S1704" s="93"/>
      <c r="T1704" s="93"/>
      <c r="U1704" s="93"/>
      <c r="V1704" s="22"/>
    </row>
    <row r="1705" spans="1:22" ht="127.5" x14ac:dyDescent="0.45">
      <c r="A1705" s="18">
        <v>3824</v>
      </c>
      <c r="B1705" s="7" t="s">
        <v>3271</v>
      </c>
      <c r="C1705" s="7" t="s">
        <v>5326</v>
      </c>
      <c r="D1705" s="3" t="s">
        <v>3272</v>
      </c>
      <c r="E1705" s="3" t="s">
        <v>3273</v>
      </c>
      <c r="F1705" s="3" t="s">
        <v>6158</v>
      </c>
      <c r="G1705" s="20" t="s">
        <v>3872</v>
      </c>
      <c r="H1705" s="68" t="s">
        <v>6159</v>
      </c>
      <c r="I1705" s="68" t="s">
        <v>3872</v>
      </c>
      <c r="J1705" s="68" t="s">
        <v>6159</v>
      </c>
      <c r="K1705" s="68" t="s">
        <v>3872</v>
      </c>
      <c r="L1705" s="68" t="s">
        <v>6159</v>
      </c>
      <c r="M1705" s="19" t="str">
        <f>VLOOKUP($A1705,'[4]TOM T'!$C:$D,2,FALSE)</f>
        <v>Packaging, Hierarchy &amp; Logistics</v>
      </c>
      <c r="N1705" s="19" t="str">
        <f>IF((COUNTIF($G1705:$L1705,"Global Category")+COUNTIF($G1705:$L1705,"Regional Category"))&gt;0,"YES","")</f>
        <v/>
      </c>
      <c r="O1705" s="20" t="s">
        <v>3872</v>
      </c>
      <c r="P1705" s="93"/>
      <c r="Q1705" s="93"/>
      <c r="R1705" s="93"/>
      <c r="S1705" s="93"/>
      <c r="T1705" s="93"/>
      <c r="U1705" s="93"/>
      <c r="V1705" s="22"/>
    </row>
    <row r="1706" spans="1:22" ht="140.25" x14ac:dyDescent="0.45">
      <c r="A1706" s="18">
        <v>3825</v>
      </c>
      <c r="B1706" s="7" t="s">
        <v>3274</v>
      </c>
      <c r="C1706" s="7" t="s">
        <v>5327</v>
      </c>
      <c r="D1706" s="3" t="s">
        <v>3275</v>
      </c>
      <c r="E1706" s="3" t="s">
        <v>3273</v>
      </c>
      <c r="F1706" s="3" t="s">
        <v>6158</v>
      </c>
      <c r="G1706" s="20" t="s">
        <v>3873</v>
      </c>
      <c r="H1706" s="68" t="s">
        <v>6159</v>
      </c>
      <c r="I1706" s="68" t="s">
        <v>3873</v>
      </c>
      <c r="J1706" s="68" t="s">
        <v>6159</v>
      </c>
      <c r="K1706" s="68" t="s">
        <v>3873</v>
      </c>
      <c r="L1706" s="68" t="s">
        <v>6159</v>
      </c>
      <c r="M1706" s="19" t="str">
        <f>VLOOKUP($A1706,'[4]TOM T'!$C:$D,2,FALSE)</f>
        <v>Packaging, Hierarchy &amp; Logistics</v>
      </c>
      <c r="N1706" s="19" t="str">
        <f>IF((COUNTIF($G1706:$L1706,"Global Category")+COUNTIF($G1706:$L1706,"Regional Category"))&gt;0,"YES","")</f>
        <v/>
      </c>
      <c r="O1706" s="92" t="s">
        <v>3873</v>
      </c>
      <c r="P1706" s="93"/>
      <c r="Q1706" s="93"/>
      <c r="R1706" s="93"/>
      <c r="S1706" s="93"/>
      <c r="T1706" s="93"/>
      <c r="U1706" s="93"/>
      <c r="V1706" s="22"/>
    </row>
    <row r="1707" spans="1:22" ht="127.5" x14ac:dyDescent="0.45">
      <c r="A1707" s="18">
        <v>3826</v>
      </c>
      <c r="B1707" s="7" t="s">
        <v>3276</v>
      </c>
      <c r="C1707" s="7" t="s">
        <v>3824</v>
      </c>
      <c r="D1707" s="3" t="s">
        <v>3277</v>
      </c>
      <c r="E1707" s="3" t="s">
        <v>3278</v>
      </c>
      <c r="F1707" s="3" t="s">
        <v>6065</v>
      </c>
      <c r="G1707" s="20" t="s">
        <v>3841</v>
      </c>
      <c r="H1707" s="68" t="s">
        <v>3696</v>
      </c>
      <c r="I1707" s="69" t="s">
        <v>3841</v>
      </c>
      <c r="J1707" s="68" t="s">
        <v>3696</v>
      </c>
      <c r="K1707" s="68" t="s">
        <v>3841</v>
      </c>
      <c r="L1707" s="68" t="s">
        <v>3696</v>
      </c>
      <c r="M1707" s="19" t="str">
        <f>VLOOKUP($A1707,'[4]TOM T'!$C:$D,2,FALSE)</f>
        <v>Packaging, Hierarchy &amp; Logistics</v>
      </c>
      <c r="N1707" s="19" t="str">
        <f>IF((COUNTIF($G1707:$L1707,"Global Category")+COUNTIF($G1707:$L1707,"Regional Category"))&gt;0,"YES","")</f>
        <v>YES</v>
      </c>
      <c r="O1707" s="92" t="s">
        <v>3872</v>
      </c>
      <c r="P1707" s="9"/>
      <c r="Q1707" s="95"/>
      <c r="R1707" s="93"/>
      <c r="S1707" s="93"/>
      <c r="T1707" s="93"/>
      <c r="U1707" s="93"/>
      <c r="V1707" s="22"/>
    </row>
    <row r="1708" spans="1:22" ht="127.5" x14ac:dyDescent="0.45">
      <c r="A1708" s="18">
        <v>3827</v>
      </c>
      <c r="B1708" s="7" t="s">
        <v>3279</v>
      </c>
      <c r="C1708" s="7" t="s">
        <v>5328</v>
      </c>
      <c r="D1708" s="3" t="s">
        <v>3280</v>
      </c>
      <c r="E1708" s="3" t="s">
        <v>3278</v>
      </c>
      <c r="F1708" s="3" t="s">
        <v>6158</v>
      </c>
      <c r="G1708" s="20" t="s">
        <v>3873</v>
      </c>
      <c r="H1708" s="68" t="s">
        <v>6159</v>
      </c>
      <c r="I1708" s="68" t="s">
        <v>3873</v>
      </c>
      <c r="J1708" s="68" t="s">
        <v>6159</v>
      </c>
      <c r="K1708" s="68" t="s">
        <v>6250</v>
      </c>
      <c r="L1708" s="68" t="s">
        <v>6159</v>
      </c>
      <c r="M1708" s="19" t="str">
        <f>VLOOKUP($A1708,'[4]TOM T'!$C:$D,2,FALSE)</f>
        <v>Packaging, Hierarchy &amp; Logistics</v>
      </c>
      <c r="N1708" s="19" t="str">
        <f>IF((COUNTIF($G1708:$L1708,"Global Category")+COUNTIF($G1708:$L1708,"Regional Category"))&gt;0,"YES","")</f>
        <v/>
      </c>
      <c r="O1708" s="92" t="s">
        <v>3873</v>
      </c>
      <c r="P1708" s="93"/>
      <c r="Q1708" s="93"/>
      <c r="R1708" s="93"/>
      <c r="S1708" s="93"/>
      <c r="T1708" s="93"/>
      <c r="U1708" s="93"/>
      <c r="V1708" s="22"/>
    </row>
    <row r="1709" spans="1:22" ht="127.5" x14ac:dyDescent="0.45">
      <c r="A1709" s="18">
        <v>3828</v>
      </c>
      <c r="B1709" s="7" t="s">
        <v>3281</v>
      </c>
      <c r="C1709" s="7" t="s">
        <v>5329</v>
      </c>
      <c r="D1709" s="3" t="s">
        <v>3282</v>
      </c>
      <c r="E1709" s="3" t="s">
        <v>3283</v>
      </c>
      <c r="F1709" s="3" t="s">
        <v>6158</v>
      </c>
      <c r="G1709" s="20" t="s">
        <v>3872</v>
      </c>
      <c r="H1709" s="68" t="s">
        <v>6159</v>
      </c>
      <c r="I1709" s="68" t="s">
        <v>3872</v>
      </c>
      <c r="J1709" s="68" t="s">
        <v>6159</v>
      </c>
      <c r="K1709" s="68" t="s">
        <v>3872</v>
      </c>
      <c r="L1709" s="68" t="s">
        <v>6159</v>
      </c>
      <c r="M1709" s="19" t="str">
        <f>VLOOKUP($A1709,'[4]TOM T'!$C:$D,2,FALSE)</f>
        <v>Packaging, Hierarchy &amp; Logistics</v>
      </c>
      <c r="N1709" s="19" t="str">
        <f>IF((COUNTIF($G1709:$L1709,"Global Category")+COUNTIF($G1709:$L1709,"Regional Category"))&gt;0,"YES","")</f>
        <v/>
      </c>
      <c r="O1709" s="20" t="s">
        <v>3872</v>
      </c>
      <c r="P1709" s="93"/>
      <c r="Q1709" s="93"/>
      <c r="R1709" s="93"/>
      <c r="S1709" s="93"/>
      <c r="T1709" s="93"/>
      <c r="U1709" s="93"/>
      <c r="V1709" s="22"/>
    </row>
    <row r="1710" spans="1:22" ht="140.25" x14ac:dyDescent="0.45">
      <c r="A1710" s="18">
        <v>3829</v>
      </c>
      <c r="B1710" s="7" t="s">
        <v>3284</v>
      </c>
      <c r="C1710" s="7" t="s">
        <v>5330</v>
      </c>
      <c r="D1710" s="3" t="s">
        <v>3285</v>
      </c>
      <c r="E1710" s="3" t="s">
        <v>3283</v>
      </c>
      <c r="F1710" s="3" t="s">
        <v>6158</v>
      </c>
      <c r="G1710" s="20" t="s">
        <v>3873</v>
      </c>
      <c r="H1710" s="68" t="s">
        <v>6159</v>
      </c>
      <c r="I1710" s="68" t="s">
        <v>3873</v>
      </c>
      <c r="J1710" s="68" t="s">
        <v>6159</v>
      </c>
      <c r="K1710" s="68" t="s">
        <v>3873</v>
      </c>
      <c r="L1710" s="68" t="s">
        <v>6159</v>
      </c>
      <c r="M1710" s="19" t="str">
        <f>VLOOKUP($A1710,'[4]TOM T'!$C:$D,2,FALSE)</f>
        <v>Packaging, Hierarchy &amp; Logistics</v>
      </c>
      <c r="N1710" s="19" t="str">
        <f>IF((COUNTIF($G1710:$L1710,"Global Category")+COUNTIF($G1710:$L1710,"Regional Category"))&gt;0,"YES","")</f>
        <v/>
      </c>
      <c r="O1710" s="92" t="s">
        <v>3873</v>
      </c>
      <c r="P1710" s="93"/>
      <c r="Q1710" s="93"/>
      <c r="R1710" s="93"/>
      <c r="S1710" s="93"/>
      <c r="T1710" s="93"/>
      <c r="U1710" s="93"/>
      <c r="V1710" s="22"/>
    </row>
    <row r="1711" spans="1:22" ht="127.5" x14ac:dyDescent="0.45">
      <c r="A1711" s="18">
        <v>3830</v>
      </c>
      <c r="B1711" s="7" t="s">
        <v>3286</v>
      </c>
      <c r="C1711" s="7" t="s">
        <v>3825</v>
      </c>
      <c r="D1711" s="3" t="s">
        <v>3287</v>
      </c>
      <c r="E1711" s="3" t="s">
        <v>3288</v>
      </c>
      <c r="F1711" s="3" t="s">
        <v>6068</v>
      </c>
      <c r="G1711" s="20" t="s">
        <v>3841</v>
      </c>
      <c r="H1711" s="68" t="s">
        <v>3696</v>
      </c>
      <c r="I1711" s="69" t="s">
        <v>3841</v>
      </c>
      <c r="J1711" s="68" t="s">
        <v>3696</v>
      </c>
      <c r="K1711" s="68" t="s">
        <v>3841</v>
      </c>
      <c r="L1711" s="68" t="s">
        <v>3696</v>
      </c>
      <c r="M1711" s="19" t="str">
        <f>VLOOKUP($A1711,'[4]TOM T'!$C:$D,2,FALSE)</f>
        <v>Packaging, Hierarchy &amp; Logistics</v>
      </c>
      <c r="N1711" s="19" t="str">
        <f>IF((COUNTIF($G1711:$L1711,"Global Category")+COUNTIF($G1711:$L1711,"Regional Category"))&gt;0,"YES","")</f>
        <v>YES</v>
      </c>
      <c r="O1711" s="92" t="s">
        <v>3872</v>
      </c>
      <c r="P1711" s="9"/>
      <c r="Q1711" s="95"/>
      <c r="R1711" s="93"/>
      <c r="S1711" s="93"/>
      <c r="T1711" s="93"/>
      <c r="U1711" s="93"/>
      <c r="V1711" s="22"/>
    </row>
    <row r="1712" spans="1:22" ht="127.5" x14ac:dyDescent="0.45">
      <c r="A1712" s="18">
        <v>3832</v>
      </c>
      <c r="B1712" s="7" t="s">
        <v>3289</v>
      </c>
      <c r="C1712" s="7" t="s">
        <v>5331</v>
      </c>
      <c r="D1712" s="3" t="s">
        <v>107</v>
      </c>
      <c r="E1712" s="3" t="s">
        <v>108</v>
      </c>
      <c r="F1712" s="3" t="s">
        <v>6158</v>
      </c>
      <c r="G1712" s="20" t="s">
        <v>3872</v>
      </c>
      <c r="H1712" s="68" t="s">
        <v>6159</v>
      </c>
      <c r="I1712" s="68" t="s">
        <v>3872</v>
      </c>
      <c r="J1712" s="68" t="s">
        <v>6159</v>
      </c>
      <c r="K1712" s="68" t="s">
        <v>3872</v>
      </c>
      <c r="L1712" s="68" t="s">
        <v>6159</v>
      </c>
      <c r="M1712" s="19" t="str">
        <f>VLOOKUP($A1712,'[4]TOM T'!$C:$D,2,FALSE)</f>
        <v>Packaging, Hierarchy &amp; Logistics</v>
      </c>
      <c r="N1712" s="19" t="str">
        <f>IF((COUNTIF($G1712:$L1712,"Global Category")+COUNTIF($G1712:$L1712,"Regional Category"))&gt;0,"YES","")</f>
        <v/>
      </c>
      <c r="O1712" s="20" t="s">
        <v>3872</v>
      </c>
      <c r="P1712" s="93"/>
      <c r="Q1712" s="93"/>
      <c r="R1712" s="93"/>
      <c r="S1712" s="93"/>
      <c r="T1712" s="93"/>
      <c r="U1712" s="93"/>
      <c r="V1712" s="22"/>
    </row>
    <row r="1713" spans="1:22" ht="127.5" x14ac:dyDescent="0.45">
      <c r="A1713" s="18">
        <v>3833</v>
      </c>
      <c r="B1713" s="7" t="s">
        <v>3290</v>
      </c>
      <c r="C1713" s="7" t="s">
        <v>5332</v>
      </c>
      <c r="D1713" s="3" t="s">
        <v>110</v>
      </c>
      <c r="E1713" s="3" t="s">
        <v>111</v>
      </c>
      <c r="F1713" s="3" t="s">
        <v>6158</v>
      </c>
      <c r="G1713" s="20" t="s">
        <v>3873</v>
      </c>
      <c r="H1713" s="68" t="s">
        <v>6159</v>
      </c>
      <c r="I1713" s="68" t="s">
        <v>3873</v>
      </c>
      <c r="J1713" s="68" t="s">
        <v>6159</v>
      </c>
      <c r="K1713" s="68" t="s">
        <v>3873</v>
      </c>
      <c r="L1713" s="68" t="s">
        <v>6159</v>
      </c>
      <c r="M1713" s="19" t="str">
        <f>VLOOKUP($A1713,'[4]TOM T'!$C:$D,2,FALSE)</f>
        <v>Packaging, Hierarchy &amp; Logistics</v>
      </c>
      <c r="N1713" s="19" t="str">
        <f>IF((COUNTIF($G1713:$L1713,"Global Category")+COUNTIF($G1713:$L1713,"Regional Category"))&gt;0,"YES","")</f>
        <v/>
      </c>
      <c r="O1713" s="92" t="s">
        <v>3873</v>
      </c>
      <c r="P1713" s="93"/>
      <c r="Q1713" s="93"/>
      <c r="R1713" s="93"/>
      <c r="S1713" s="93"/>
      <c r="T1713" s="93"/>
      <c r="U1713" s="93"/>
      <c r="V1713" s="22"/>
    </row>
    <row r="1714" spans="1:22" ht="127.5" x14ac:dyDescent="0.45">
      <c r="A1714" s="18">
        <v>3834</v>
      </c>
      <c r="B1714" s="7" t="s">
        <v>3291</v>
      </c>
      <c r="C1714" s="7" t="s">
        <v>5333</v>
      </c>
      <c r="D1714" s="3" t="s">
        <v>113</v>
      </c>
      <c r="E1714" s="3" t="s">
        <v>114</v>
      </c>
      <c r="F1714" s="3" t="s">
        <v>6158</v>
      </c>
      <c r="G1714" s="20" t="s">
        <v>3873</v>
      </c>
      <c r="H1714" s="68" t="s">
        <v>6159</v>
      </c>
      <c r="I1714" s="68" t="s">
        <v>3873</v>
      </c>
      <c r="J1714" s="68" t="s">
        <v>6159</v>
      </c>
      <c r="K1714" s="68" t="s">
        <v>3873</v>
      </c>
      <c r="L1714" s="68" t="s">
        <v>6159</v>
      </c>
      <c r="M1714" s="19" t="str">
        <f>VLOOKUP($A1714,'[4]TOM T'!$C:$D,2,FALSE)</f>
        <v>Packaging, Hierarchy &amp; Logistics</v>
      </c>
      <c r="N1714" s="19" t="str">
        <f>IF((COUNTIF($G1714:$L1714,"Global Category")+COUNTIF($G1714:$L1714,"Regional Category"))&gt;0,"YES","")</f>
        <v/>
      </c>
      <c r="O1714" s="92" t="s">
        <v>3873</v>
      </c>
      <c r="P1714" s="93"/>
      <c r="Q1714" s="93"/>
      <c r="R1714" s="93"/>
      <c r="S1714" s="93"/>
      <c r="T1714" s="93"/>
      <c r="U1714" s="93"/>
      <c r="V1714" s="22"/>
    </row>
    <row r="1715" spans="1:22" ht="127.5" x14ac:dyDescent="0.45">
      <c r="A1715" s="18">
        <v>3835</v>
      </c>
      <c r="B1715" s="7" t="s">
        <v>3292</v>
      </c>
      <c r="C1715" s="7" t="s">
        <v>5334</v>
      </c>
      <c r="D1715" s="3" t="s">
        <v>116</v>
      </c>
      <c r="E1715" s="3" t="s">
        <v>117</v>
      </c>
      <c r="F1715" s="3" t="s">
        <v>6158</v>
      </c>
      <c r="G1715" s="20" t="s">
        <v>3873</v>
      </c>
      <c r="H1715" s="68" t="s">
        <v>6159</v>
      </c>
      <c r="I1715" s="68" t="s">
        <v>3873</v>
      </c>
      <c r="J1715" s="68" t="s">
        <v>6159</v>
      </c>
      <c r="K1715" s="68" t="s">
        <v>3873</v>
      </c>
      <c r="L1715" s="68" t="s">
        <v>6159</v>
      </c>
      <c r="M1715" s="19" t="str">
        <f>VLOOKUP($A1715,'[4]TOM T'!$C:$D,2,FALSE)</f>
        <v>Packaging, Hierarchy &amp; Logistics</v>
      </c>
      <c r="N1715" s="19" t="str">
        <f>IF((COUNTIF($G1715:$L1715,"Global Category")+COUNTIF($G1715:$L1715,"Regional Category"))&gt;0,"YES","")</f>
        <v/>
      </c>
      <c r="O1715" s="92" t="s">
        <v>3873</v>
      </c>
      <c r="P1715" s="93"/>
      <c r="Q1715" s="93"/>
      <c r="R1715" s="93"/>
      <c r="S1715" s="93"/>
      <c r="T1715" s="93"/>
      <c r="U1715" s="93"/>
      <c r="V1715" s="22"/>
    </row>
    <row r="1716" spans="1:22" ht="127.5" x14ac:dyDescent="0.45">
      <c r="A1716" s="18">
        <v>3836</v>
      </c>
      <c r="B1716" s="7" t="s">
        <v>3293</v>
      </c>
      <c r="C1716" s="7" t="s">
        <v>5335</v>
      </c>
      <c r="D1716" s="3" t="s">
        <v>119</v>
      </c>
      <c r="E1716" s="3" t="s">
        <v>3875</v>
      </c>
      <c r="F1716" s="3" t="s">
        <v>6158</v>
      </c>
      <c r="G1716" s="20" t="s">
        <v>3873</v>
      </c>
      <c r="H1716" s="68" t="s">
        <v>6159</v>
      </c>
      <c r="I1716" s="68" t="s">
        <v>3873</v>
      </c>
      <c r="J1716" s="68" t="s">
        <v>6159</v>
      </c>
      <c r="K1716" s="68" t="s">
        <v>3873</v>
      </c>
      <c r="L1716" s="68" t="s">
        <v>6159</v>
      </c>
      <c r="M1716" s="19" t="str">
        <f>VLOOKUP($A1716,'[4]TOM T'!$C:$D,2,FALSE)</f>
        <v>Packaging, Hierarchy &amp; Logistics</v>
      </c>
      <c r="N1716" s="19" t="str">
        <f>IF((COUNTIF($G1716:$L1716,"Global Category")+COUNTIF($G1716:$L1716,"Regional Category"))&gt;0,"YES","")</f>
        <v/>
      </c>
      <c r="O1716" s="92" t="s">
        <v>3873</v>
      </c>
      <c r="P1716" s="93"/>
      <c r="Q1716" s="93"/>
      <c r="R1716" s="93"/>
      <c r="S1716" s="93"/>
      <c r="T1716" s="93"/>
      <c r="U1716" s="93"/>
      <c r="V1716" s="22"/>
    </row>
    <row r="1717" spans="1:22" ht="127.5" x14ac:dyDescent="0.45">
      <c r="A1717" s="18">
        <v>3855</v>
      </c>
      <c r="B1717" s="7" t="s">
        <v>3294</v>
      </c>
      <c r="C1717" s="7" t="s">
        <v>5336</v>
      </c>
      <c r="D1717" s="3" t="s">
        <v>3295</v>
      </c>
      <c r="E1717" s="7"/>
      <c r="F1717" s="7" t="s">
        <v>6158</v>
      </c>
      <c r="G1717" s="20" t="s">
        <v>3872</v>
      </c>
      <c r="H1717" s="68" t="s">
        <v>6159</v>
      </c>
      <c r="I1717" s="68" t="s">
        <v>3872</v>
      </c>
      <c r="J1717" s="68" t="s">
        <v>6159</v>
      </c>
      <c r="K1717" s="68" t="s">
        <v>3872</v>
      </c>
      <c r="L1717" s="68" t="s">
        <v>6159</v>
      </c>
      <c r="M1717" s="19" t="str">
        <f>VLOOKUP($A1717,'[4]TOM T'!$C:$D,2,FALSE)</f>
        <v>Hazardous materials &amp; safety data</v>
      </c>
      <c r="N1717" s="19" t="str">
        <f>IF((COUNTIF($G1717:$L1717,"Global Category")+COUNTIF($G1717:$L1717,"Regional Category"))&gt;0,"YES","")</f>
        <v/>
      </c>
      <c r="O1717" s="20" t="s">
        <v>3872</v>
      </c>
      <c r="P1717" s="93"/>
      <c r="Q1717" s="93"/>
      <c r="R1717" s="93"/>
      <c r="S1717" s="93"/>
      <c r="T1717" s="93"/>
      <c r="U1717" s="93"/>
      <c r="V1717" s="22"/>
    </row>
    <row r="1718" spans="1:22" ht="140.25" x14ac:dyDescent="0.45">
      <c r="A1718" s="18">
        <v>3856</v>
      </c>
      <c r="B1718" s="7" t="s">
        <v>3296</v>
      </c>
      <c r="C1718" s="7" t="s">
        <v>5337</v>
      </c>
      <c r="D1718" s="3" t="s">
        <v>3297</v>
      </c>
      <c r="E1718" s="7"/>
      <c r="F1718" s="7" t="s">
        <v>6158</v>
      </c>
      <c r="G1718" s="20" t="s">
        <v>3873</v>
      </c>
      <c r="H1718" s="68" t="s">
        <v>6159</v>
      </c>
      <c r="I1718" s="68" t="s">
        <v>3873</v>
      </c>
      <c r="J1718" s="68" t="s">
        <v>6159</v>
      </c>
      <c r="K1718" s="68" t="s">
        <v>3873</v>
      </c>
      <c r="L1718" s="68" t="s">
        <v>6159</v>
      </c>
      <c r="M1718" s="19" t="str">
        <f>VLOOKUP($A1718,'[4]TOM T'!$C:$D,2,FALSE)</f>
        <v>Hazardous materials &amp; safety data</v>
      </c>
      <c r="N1718" s="19" t="str">
        <f>IF((COUNTIF($G1718:$L1718,"Global Category")+COUNTIF($G1718:$L1718,"Regional Category"))&gt;0,"YES","")</f>
        <v/>
      </c>
      <c r="O1718" s="92" t="s">
        <v>3873</v>
      </c>
      <c r="P1718" s="93"/>
      <c r="Q1718" s="93"/>
      <c r="R1718" s="93"/>
      <c r="S1718" s="93"/>
      <c r="T1718" s="93"/>
      <c r="U1718" s="93"/>
      <c r="V1718" s="22"/>
    </row>
    <row r="1719" spans="1:22" ht="191.25" x14ac:dyDescent="0.45">
      <c r="A1719" s="18">
        <v>3861</v>
      </c>
      <c r="B1719" s="7" t="s">
        <v>3298</v>
      </c>
      <c r="C1719" s="7" t="s">
        <v>5338</v>
      </c>
      <c r="D1719" s="3" t="s">
        <v>3299</v>
      </c>
      <c r="E1719" s="3" t="s">
        <v>3300</v>
      </c>
      <c r="F1719" s="3" t="s">
        <v>6072</v>
      </c>
      <c r="G1719" s="20" t="s">
        <v>3872</v>
      </c>
      <c r="H1719" s="68" t="s">
        <v>6159</v>
      </c>
      <c r="I1719" s="68" t="s">
        <v>3872</v>
      </c>
      <c r="J1719" s="68" t="s">
        <v>6159</v>
      </c>
      <c r="K1719" s="68" t="s">
        <v>3872</v>
      </c>
      <c r="L1719" s="68" t="s">
        <v>6159</v>
      </c>
      <c r="M1719" s="19" t="str">
        <f>VLOOKUP($A1719,'[4]TOM T'!$C:$D,2,FALSE)</f>
        <v>Hazardous materials &amp; safety data</v>
      </c>
      <c r="N1719" s="19" t="str">
        <f>IF((COUNTIF($G1719:$L1719,"Global Category")+COUNTIF($G1719:$L1719,"Regional Category"))&gt;0,"YES","")</f>
        <v/>
      </c>
      <c r="O1719" s="20" t="s">
        <v>3872</v>
      </c>
      <c r="P1719" s="93"/>
      <c r="Q1719" s="93"/>
      <c r="R1719" s="93"/>
      <c r="S1719" s="93"/>
      <c r="T1719" s="93"/>
      <c r="U1719" s="93"/>
      <c r="V1719" s="22"/>
    </row>
    <row r="1720" spans="1:22" ht="191.25" x14ac:dyDescent="0.45">
      <c r="A1720" s="18">
        <v>3862</v>
      </c>
      <c r="B1720" s="7" t="s">
        <v>3301</v>
      </c>
      <c r="C1720" s="7" t="s">
        <v>5339</v>
      </c>
      <c r="D1720" s="3" t="s">
        <v>3302</v>
      </c>
      <c r="E1720" s="3" t="s">
        <v>5340</v>
      </c>
      <c r="F1720" s="3" t="s">
        <v>6158</v>
      </c>
      <c r="G1720" s="20" t="s">
        <v>3872</v>
      </c>
      <c r="H1720" s="68" t="s">
        <v>6159</v>
      </c>
      <c r="I1720" s="68" t="s">
        <v>3872</v>
      </c>
      <c r="J1720" s="68" t="s">
        <v>6159</v>
      </c>
      <c r="K1720" s="68" t="s">
        <v>3872</v>
      </c>
      <c r="L1720" s="68" t="s">
        <v>6159</v>
      </c>
      <c r="M1720" s="19" t="str">
        <f>VLOOKUP($A1720,'[4]TOM T'!$C:$D,2,FALSE)</f>
        <v>Hazardous materials &amp; safety data</v>
      </c>
      <c r="N1720" s="19" t="str">
        <f>IF((COUNTIF($G1720:$L1720,"Global Category")+COUNTIF($G1720:$L1720,"Regional Category"))&gt;0,"YES","")</f>
        <v/>
      </c>
      <c r="O1720" s="20" t="s">
        <v>3872</v>
      </c>
      <c r="P1720" s="93"/>
      <c r="Q1720" s="93"/>
      <c r="R1720" s="93"/>
      <c r="S1720" s="93"/>
      <c r="T1720" s="93"/>
      <c r="U1720" s="93"/>
      <c r="V1720" s="22"/>
    </row>
    <row r="1721" spans="1:22" ht="191.25" x14ac:dyDescent="0.45">
      <c r="A1721" s="18">
        <v>3863</v>
      </c>
      <c r="B1721" s="7" t="s">
        <v>3303</v>
      </c>
      <c r="C1721" s="7" t="s">
        <v>5341</v>
      </c>
      <c r="D1721" s="3" t="s">
        <v>3304</v>
      </c>
      <c r="E1721" s="3" t="s">
        <v>3305</v>
      </c>
      <c r="F1721" s="3" t="s">
        <v>6076</v>
      </c>
      <c r="G1721" s="20" t="s">
        <v>3872</v>
      </c>
      <c r="H1721" s="68" t="s">
        <v>6159</v>
      </c>
      <c r="I1721" s="68" t="s">
        <v>3872</v>
      </c>
      <c r="J1721" s="68" t="s">
        <v>6159</v>
      </c>
      <c r="K1721" s="68" t="s">
        <v>3872</v>
      </c>
      <c r="L1721" s="68" t="s">
        <v>6159</v>
      </c>
      <c r="M1721" s="19" t="str">
        <f>VLOOKUP($A1721,'[4]TOM T'!$C:$D,2,FALSE)</f>
        <v>Hazardous materials &amp; safety data</v>
      </c>
      <c r="N1721" s="19" t="str">
        <f>IF((COUNTIF($G1721:$L1721,"Global Category")+COUNTIF($G1721:$L1721,"Regional Category"))&gt;0,"YES","")</f>
        <v/>
      </c>
      <c r="O1721" s="20" t="s">
        <v>3872</v>
      </c>
      <c r="P1721" s="93"/>
      <c r="Q1721" s="93"/>
      <c r="R1721" s="93"/>
      <c r="S1721" s="93"/>
      <c r="T1721" s="93"/>
      <c r="U1721" s="93"/>
      <c r="V1721" s="22"/>
    </row>
    <row r="1722" spans="1:22" ht="140.25" x14ac:dyDescent="0.45">
      <c r="A1722" s="18">
        <v>3864</v>
      </c>
      <c r="B1722" s="7" t="s">
        <v>3306</v>
      </c>
      <c r="C1722" s="7" t="s">
        <v>5342</v>
      </c>
      <c r="D1722" s="3" t="s">
        <v>3307</v>
      </c>
      <c r="E1722" s="3" t="s">
        <v>3308</v>
      </c>
      <c r="F1722" s="3" t="s">
        <v>6158</v>
      </c>
      <c r="G1722" s="20" t="s">
        <v>3872</v>
      </c>
      <c r="H1722" s="68" t="s">
        <v>6159</v>
      </c>
      <c r="I1722" s="68" t="s">
        <v>3872</v>
      </c>
      <c r="J1722" s="68" t="s">
        <v>6159</v>
      </c>
      <c r="K1722" s="68" t="s">
        <v>3872</v>
      </c>
      <c r="L1722" s="68" t="s">
        <v>6159</v>
      </c>
      <c r="M1722" s="19" t="str">
        <f>VLOOKUP($A1722,'[4]TOM T'!$C:$D,2,FALSE)</f>
        <v>Hazardous materials &amp; safety data</v>
      </c>
      <c r="N1722" s="19" t="str">
        <f>IF((COUNTIF($G1722:$L1722,"Global Category")+COUNTIF($G1722:$L1722,"Regional Category"))&gt;0,"YES","")</f>
        <v/>
      </c>
      <c r="O1722" s="20" t="s">
        <v>3872</v>
      </c>
      <c r="P1722" s="93"/>
      <c r="Q1722" s="93"/>
      <c r="R1722" s="93"/>
      <c r="S1722" s="93"/>
      <c r="T1722" s="93"/>
      <c r="U1722" s="93"/>
      <c r="V1722" s="22"/>
    </row>
    <row r="1723" spans="1:22" ht="140.25" x14ac:dyDescent="0.45">
      <c r="A1723" s="8">
        <v>3865</v>
      </c>
      <c r="B1723" s="7" t="s">
        <v>3309</v>
      </c>
      <c r="C1723" s="7" t="s">
        <v>3826</v>
      </c>
      <c r="D1723" s="3" t="s">
        <v>3310</v>
      </c>
      <c r="E1723" s="3" t="s">
        <v>3311</v>
      </c>
      <c r="F1723" s="3" t="s">
        <v>6080</v>
      </c>
      <c r="G1723" s="11" t="s">
        <v>3842</v>
      </c>
      <c r="H1723" s="68" t="s">
        <v>3696</v>
      </c>
      <c r="I1723" s="68" t="s">
        <v>3842</v>
      </c>
      <c r="J1723" s="68" t="s">
        <v>3696</v>
      </c>
      <c r="K1723" s="68" t="s">
        <v>3842</v>
      </c>
      <c r="L1723" s="68" t="s">
        <v>3696</v>
      </c>
      <c r="M1723" s="19" t="str">
        <f>VLOOKUP($A1723,'[4]TOM T'!$C:$D,2,FALSE)</f>
        <v>Hazardous materials &amp; safety data</v>
      </c>
      <c r="N1723" s="19" t="str">
        <f>IF((COUNTIF($G1723:$L1723,"Global Category")+COUNTIF($G1723:$L1723,"Regional Category"))&gt;0,"YES","")</f>
        <v>YES</v>
      </c>
      <c r="O1723" s="20" t="s">
        <v>3872</v>
      </c>
      <c r="P1723" s="9"/>
      <c r="Q1723" s="9"/>
      <c r="R1723" s="93"/>
      <c r="S1723" s="93"/>
      <c r="T1723" s="93"/>
      <c r="U1723" s="93"/>
      <c r="V1723" s="22"/>
    </row>
    <row r="1724" spans="1:22" ht="140.25" x14ac:dyDescent="0.45">
      <c r="A1724" s="8">
        <v>3866</v>
      </c>
      <c r="B1724" s="7" t="s">
        <v>3312</v>
      </c>
      <c r="C1724" s="7" t="s">
        <v>5343</v>
      </c>
      <c r="D1724" s="3" t="s">
        <v>2733</v>
      </c>
      <c r="E1724" s="3" t="s">
        <v>2737</v>
      </c>
      <c r="F1724" s="3" t="s">
        <v>6158</v>
      </c>
      <c r="G1724" s="20" t="s">
        <v>3872</v>
      </c>
      <c r="H1724" s="68" t="s">
        <v>6159</v>
      </c>
      <c r="I1724" s="68" t="s">
        <v>3872</v>
      </c>
      <c r="J1724" s="68" t="s">
        <v>6159</v>
      </c>
      <c r="K1724" s="68" t="s">
        <v>3872</v>
      </c>
      <c r="L1724" s="68" t="s">
        <v>6159</v>
      </c>
      <c r="M1724" s="19" t="str">
        <f>VLOOKUP($A1724,'[4]TOM T'!$C:$D,2,FALSE)</f>
        <v>Hazardous materials &amp; safety data</v>
      </c>
      <c r="N1724" s="19" t="str">
        <f>IF((COUNTIF($G1724:$L1724,"Global Category")+COUNTIF($G1724:$L1724,"Regional Category"))&gt;0,"YES","")</f>
        <v/>
      </c>
      <c r="O1724" s="20" t="s">
        <v>3872</v>
      </c>
      <c r="P1724" s="93"/>
      <c r="Q1724" s="93"/>
      <c r="R1724" s="93"/>
      <c r="S1724" s="93"/>
      <c r="T1724" s="93"/>
      <c r="U1724" s="93"/>
      <c r="V1724" s="22"/>
    </row>
    <row r="1725" spans="1:22" ht="140.25" x14ac:dyDescent="0.45">
      <c r="A1725" s="18">
        <v>3867</v>
      </c>
      <c r="B1725" s="7" t="s">
        <v>3313</v>
      </c>
      <c r="C1725" s="7" t="s">
        <v>5344</v>
      </c>
      <c r="D1725" s="3" t="s">
        <v>3314</v>
      </c>
      <c r="E1725" s="3" t="s">
        <v>2737</v>
      </c>
      <c r="F1725" s="3" t="s">
        <v>6158</v>
      </c>
      <c r="G1725" s="20" t="s">
        <v>3873</v>
      </c>
      <c r="H1725" s="68" t="s">
        <v>6159</v>
      </c>
      <c r="I1725" s="68" t="s">
        <v>3873</v>
      </c>
      <c r="J1725" s="68" t="s">
        <v>6159</v>
      </c>
      <c r="K1725" s="68" t="s">
        <v>3873</v>
      </c>
      <c r="L1725" s="68" t="s">
        <v>6159</v>
      </c>
      <c r="M1725" s="19" t="str">
        <f>VLOOKUP($A1725,'[4]TOM T'!$C:$D,2,FALSE)</f>
        <v>Hazardous materials &amp; safety data</v>
      </c>
      <c r="N1725" s="19" t="str">
        <f>IF((COUNTIF($G1725:$L1725,"Global Category")+COUNTIF($G1725:$L1725,"Regional Category"))&gt;0,"YES","")</f>
        <v/>
      </c>
      <c r="O1725" s="92" t="s">
        <v>3873</v>
      </c>
      <c r="P1725" s="93"/>
      <c r="Q1725" s="93"/>
      <c r="R1725" s="93"/>
      <c r="S1725" s="93"/>
      <c r="T1725" s="93"/>
      <c r="U1725" s="93"/>
      <c r="V1725" s="22"/>
    </row>
    <row r="1726" spans="1:22" ht="140.25" x14ac:dyDescent="0.45">
      <c r="A1726" s="18">
        <v>3868</v>
      </c>
      <c r="B1726" s="7" t="s">
        <v>3315</v>
      </c>
      <c r="C1726" s="7" t="s">
        <v>5345</v>
      </c>
      <c r="D1726" s="3" t="s">
        <v>3316</v>
      </c>
      <c r="E1726" s="3" t="s">
        <v>3317</v>
      </c>
      <c r="F1726" s="3" t="s">
        <v>6084</v>
      </c>
      <c r="G1726" s="20" t="s">
        <v>3872</v>
      </c>
      <c r="H1726" s="68" t="s">
        <v>6159</v>
      </c>
      <c r="I1726" s="68" t="s">
        <v>3872</v>
      </c>
      <c r="J1726" s="68" t="s">
        <v>6159</v>
      </c>
      <c r="K1726" s="68" t="s">
        <v>3872</v>
      </c>
      <c r="L1726" s="68" t="s">
        <v>6159</v>
      </c>
      <c r="M1726" s="19" t="str">
        <f>VLOOKUP($A1726,'[4]TOM T'!$C:$D,2,FALSE)</f>
        <v>Hazardous materials &amp; safety data</v>
      </c>
      <c r="N1726" s="19" t="str">
        <f>IF((COUNTIF($G1726:$L1726,"Global Category")+COUNTIF($G1726:$L1726,"Regional Category"))&gt;0,"YES","")</f>
        <v/>
      </c>
      <c r="O1726" s="20" t="s">
        <v>3872</v>
      </c>
      <c r="P1726" s="93"/>
      <c r="Q1726" s="93"/>
      <c r="R1726" s="93"/>
      <c r="S1726" s="93"/>
      <c r="T1726" s="93"/>
      <c r="U1726" s="93"/>
      <c r="V1726" s="22"/>
    </row>
    <row r="1727" spans="1:22" ht="140.25" x14ac:dyDescent="0.45">
      <c r="A1727" s="18">
        <v>3869</v>
      </c>
      <c r="B1727" s="7" t="s">
        <v>3318</v>
      </c>
      <c r="C1727" s="7" t="s">
        <v>5346</v>
      </c>
      <c r="D1727" s="3" t="s">
        <v>3319</v>
      </c>
      <c r="E1727" s="3" t="s">
        <v>3317</v>
      </c>
      <c r="F1727" s="3" t="s">
        <v>6158</v>
      </c>
      <c r="G1727" s="20" t="s">
        <v>3873</v>
      </c>
      <c r="H1727" s="68" t="s">
        <v>6159</v>
      </c>
      <c r="I1727" s="68" t="s">
        <v>3873</v>
      </c>
      <c r="J1727" s="68" t="s">
        <v>6159</v>
      </c>
      <c r="K1727" s="68" t="s">
        <v>3873</v>
      </c>
      <c r="L1727" s="68" t="s">
        <v>6159</v>
      </c>
      <c r="M1727" s="19" t="str">
        <f>VLOOKUP($A1727,'[4]TOM T'!$C:$D,2,FALSE)</f>
        <v>Hazardous materials &amp; safety data</v>
      </c>
      <c r="N1727" s="19" t="str">
        <f>IF((COUNTIF($G1727:$L1727,"Global Category")+COUNTIF($G1727:$L1727,"Regional Category"))&gt;0,"YES","")</f>
        <v/>
      </c>
      <c r="O1727" s="92" t="s">
        <v>3873</v>
      </c>
      <c r="P1727" s="93"/>
      <c r="Q1727" s="93"/>
      <c r="R1727" s="93"/>
      <c r="S1727" s="93"/>
      <c r="T1727" s="93"/>
      <c r="U1727" s="93"/>
      <c r="V1727" s="22"/>
    </row>
    <row r="1728" spans="1:22" ht="140.25" x14ac:dyDescent="0.45">
      <c r="A1728" s="18">
        <v>3871</v>
      </c>
      <c r="B1728" s="7" t="s">
        <v>3320</v>
      </c>
      <c r="C1728" s="7" t="s">
        <v>5347</v>
      </c>
      <c r="D1728" s="3" t="s">
        <v>107</v>
      </c>
      <c r="E1728" s="3" t="s">
        <v>108</v>
      </c>
      <c r="F1728" s="3" t="s">
        <v>6158</v>
      </c>
      <c r="G1728" s="20" t="s">
        <v>3872</v>
      </c>
      <c r="H1728" s="68" t="s">
        <v>6159</v>
      </c>
      <c r="I1728" s="68" t="s">
        <v>3872</v>
      </c>
      <c r="J1728" s="68" t="s">
        <v>6159</v>
      </c>
      <c r="K1728" s="68" t="s">
        <v>3872</v>
      </c>
      <c r="L1728" s="68" t="s">
        <v>6159</v>
      </c>
      <c r="M1728" s="19" t="str">
        <f>VLOOKUP($A1728,'[4]TOM T'!$C:$D,2,FALSE)</f>
        <v>Hazardous materials &amp; safety data</v>
      </c>
      <c r="N1728" s="19" t="str">
        <f>IF((COUNTIF($G1728:$L1728,"Global Category")+COUNTIF($G1728:$L1728,"Regional Category"))&gt;0,"YES","")</f>
        <v/>
      </c>
      <c r="O1728" s="20" t="s">
        <v>3872</v>
      </c>
      <c r="P1728" s="93"/>
      <c r="Q1728" s="93"/>
      <c r="R1728" s="93"/>
      <c r="S1728" s="93"/>
      <c r="T1728" s="93"/>
      <c r="U1728" s="93"/>
      <c r="V1728" s="22"/>
    </row>
    <row r="1729" spans="1:22" ht="140.25" x14ac:dyDescent="0.45">
      <c r="A1729" s="18">
        <v>3872</v>
      </c>
      <c r="B1729" s="7" t="s">
        <v>3321</v>
      </c>
      <c r="C1729" s="7" t="s">
        <v>5348</v>
      </c>
      <c r="D1729" s="3" t="s">
        <v>110</v>
      </c>
      <c r="E1729" s="3" t="s">
        <v>111</v>
      </c>
      <c r="F1729" s="3" t="s">
        <v>6158</v>
      </c>
      <c r="G1729" s="20" t="s">
        <v>3873</v>
      </c>
      <c r="H1729" s="68" t="s">
        <v>6159</v>
      </c>
      <c r="I1729" s="68" t="s">
        <v>3873</v>
      </c>
      <c r="J1729" s="68" t="s">
        <v>6159</v>
      </c>
      <c r="K1729" s="68" t="s">
        <v>3873</v>
      </c>
      <c r="L1729" s="68" t="s">
        <v>6159</v>
      </c>
      <c r="M1729" s="19" t="str">
        <f>VLOOKUP($A1729,'[4]TOM T'!$C:$D,2,FALSE)</f>
        <v>Hazardous materials &amp; safety data</v>
      </c>
      <c r="N1729" s="19" t="str">
        <f>IF((COUNTIF($G1729:$L1729,"Global Category")+COUNTIF($G1729:$L1729,"Regional Category"))&gt;0,"YES","")</f>
        <v/>
      </c>
      <c r="O1729" s="92" t="s">
        <v>3873</v>
      </c>
      <c r="P1729" s="93"/>
      <c r="Q1729" s="93"/>
      <c r="R1729" s="93"/>
      <c r="S1729" s="93"/>
      <c r="T1729" s="93"/>
      <c r="U1729" s="93"/>
      <c r="V1729" s="22"/>
    </row>
    <row r="1730" spans="1:22" ht="140.25" x14ac:dyDescent="0.45">
      <c r="A1730" s="18">
        <v>3873</v>
      </c>
      <c r="B1730" s="7" t="s">
        <v>3322</v>
      </c>
      <c r="C1730" s="7" t="s">
        <v>5349</v>
      </c>
      <c r="D1730" s="3" t="s">
        <v>113</v>
      </c>
      <c r="E1730" s="3" t="s">
        <v>114</v>
      </c>
      <c r="F1730" s="3" t="s">
        <v>6158</v>
      </c>
      <c r="G1730" s="20" t="s">
        <v>3873</v>
      </c>
      <c r="H1730" s="68" t="s">
        <v>6159</v>
      </c>
      <c r="I1730" s="68" t="s">
        <v>3873</v>
      </c>
      <c r="J1730" s="68" t="s">
        <v>6159</v>
      </c>
      <c r="K1730" s="68" t="s">
        <v>3873</v>
      </c>
      <c r="L1730" s="68" t="s">
        <v>6159</v>
      </c>
      <c r="M1730" s="19" t="str">
        <f>VLOOKUP($A1730,'[4]TOM T'!$C:$D,2,FALSE)</f>
        <v>Hazardous materials &amp; safety data</v>
      </c>
      <c r="N1730" s="19" t="str">
        <f>IF((COUNTIF($G1730:$L1730,"Global Category")+COUNTIF($G1730:$L1730,"Regional Category"))&gt;0,"YES","")</f>
        <v/>
      </c>
      <c r="O1730" s="92" t="s">
        <v>3873</v>
      </c>
      <c r="P1730" s="93"/>
      <c r="Q1730" s="93"/>
      <c r="R1730" s="93"/>
      <c r="S1730" s="93"/>
      <c r="T1730" s="93"/>
      <c r="U1730" s="93"/>
      <c r="V1730" s="22"/>
    </row>
    <row r="1731" spans="1:22" ht="140.25" x14ac:dyDescent="0.45">
      <c r="A1731" s="18">
        <v>3874</v>
      </c>
      <c r="B1731" s="7" t="s">
        <v>3323</v>
      </c>
      <c r="C1731" s="7" t="s">
        <v>5350</v>
      </c>
      <c r="D1731" s="3" t="s">
        <v>116</v>
      </c>
      <c r="E1731" s="3" t="s">
        <v>117</v>
      </c>
      <c r="F1731" s="3" t="s">
        <v>6158</v>
      </c>
      <c r="G1731" s="20" t="s">
        <v>3873</v>
      </c>
      <c r="H1731" s="68" t="s">
        <v>6159</v>
      </c>
      <c r="I1731" s="68" t="s">
        <v>3873</v>
      </c>
      <c r="J1731" s="68" t="s">
        <v>6159</v>
      </c>
      <c r="K1731" s="68" t="s">
        <v>3873</v>
      </c>
      <c r="L1731" s="68" t="s">
        <v>6159</v>
      </c>
      <c r="M1731" s="19" t="str">
        <f>VLOOKUP($A1731,'[4]TOM T'!$C:$D,2,FALSE)</f>
        <v>Hazardous materials &amp; safety data</v>
      </c>
      <c r="N1731" s="19" t="str">
        <f>IF((COUNTIF($G1731:$L1731,"Global Category")+COUNTIF($G1731:$L1731,"Regional Category"))&gt;0,"YES","")</f>
        <v/>
      </c>
      <c r="O1731" s="92" t="s">
        <v>3873</v>
      </c>
      <c r="P1731" s="93"/>
      <c r="Q1731" s="93"/>
      <c r="R1731" s="93"/>
      <c r="S1731" s="93"/>
      <c r="T1731" s="93"/>
      <c r="U1731" s="93"/>
      <c r="V1731" s="22"/>
    </row>
    <row r="1732" spans="1:22" ht="140.25" x14ac:dyDescent="0.45">
      <c r="A1732" s="18">
        <v>3875</v>
      </c>
      <c r="B1732" s="7" t="s">
        <v>3324</v>
      </c>
      <c r="C1732" s="7" t="s">
        <v>5351</v>
      </c>
      <c r="D1732" s="3" t="s">
        <v>119</v>
      </c>
      <c r="E1732" s="3" t="s">
        <v>3875</v>
      </c>
      <c r="F1732" s="3" t="s">
        <v>6158</v>
      </c>
      <c r="G1732" s="20" t="s">
        <v>3873</v>
      </c>
      <c r="H1732" s="68" t="s">
        <v>6159</v>
      </c>
      <c r="I1732" s="68" t="s">
        <v>3873</v>
      </c>
      <c r="J1732" s="68" t="s">
        <v>6159</v>
      </c>
      <c r="K1732" s="68" t="s">
        <v>3873</v>
      </c>
      <c r="L1732" s="68" t="s">
        <v>6159</v>
      </c>
      <c r="M1732" s="19" t="str">
        <f>VLOOKUP($A1732,'[4]TOM T'!$C:$D,2,FALSE)</f>
        <v>Hazardous materials &amp; safety data</v>
      </c>
      <c r="N1732" s="19" t="str">
        <f>IF((COUNTIF($G1732:$L1732,"Global Category")+COUNTIF($G1732:$L1732,"Regional Category"))&gt;0,"YES","")</f>
        <v/>
      </c>
      <c r="O1732" s="92" t="s">
        <v>3873</v>
      </c>
      <c r="P1732" s="93"/>
      <c r="Q1732" s="93"/>
      <c r="R1732" s="93"/>
      <c r="S1732" s="93"/>
      <c r="T1732" s="93"/>
      <c r="U1732" s="93"/>
      <c r="V1732" s="22"/>
    </row>
    <row r="1733" spans="1:22" ht="114.75" x14ac:dyDescent="0.45">
      <c r="A1733" s="18">
        <v>3879</v>
      </c>
      <c r="B1733" s="7" t="s">
        <v>3325</v>
      </c>
      <c r="C1733" s="7" t="s">
        <v>5352</v>
      </c>
      <c r="D1733" s="3" t="s">
        <v>3326</v>
      </c>
      <c r="E1733" s="3" t="s">
        <v>3327</v>
      </c>
      <c r="F1733" s="3" t="s">
        <v>6088</v>
      </c>
      <c r="G1733" s="20" t="s">
        <v>3872</v>
      </c>
      <c r="H1733" s="68" t="s">
        <v>6159</v>
      </c>
      <c r="I1733" s="68" t="s">
        <v>3872</v>
      </c>
      <c r="J1733" s="68" t="s">
        <v>6159</v>
      </c>
      <c r="K1733" s="68" t="s">
        <v>3872</v>
      </c>
      <c r="L1733" s="68" t="s">
        <v>6159</v>
      </c>
      <c r="M1733" s="19" t="str">
        <f>VLOOKUP($A1733,'[4]TOM T'!$C:$D,2,FALSE)</f>
        <v>Hazardous materials &amp; safety data</v>
      </c>
      <c r="N1733" s="19" t="str">
        <f>IF((COUNTIF($G1733:$L1733,"Global Category")+COUNTIF($G1733:$L1733,"Regional Category"))&gt;0,"YES","")</f>
        <v/>
      </c>
      <c r="O1733" s="68" t="s">
        <v>3872</v>
      </c>
      <c r="P1733" s="93"/>
      <c r="Q1733" s="93"/>
      <c r="R1733" s="93"/>
      <c r="S1733" s="93"/>
      <c r="T1733" s="93"/>
      <c r="U1733" s="93"/>
      <c r="V1733" s="22"/>
    </row>
    <row r="1734" spans="1:22" ht="153" x14ac:dyDescent="0.45">
      <c r="A1734" s="18">
        <v>3880</v>
      </c>
      <c r="B1734" s="7" t="s">
        <v>3328</v>
      </c>
      <c r="C1734" s="7" t="s">
        <v>5353</v>
      </c>
      <c r="D1734" s="3" t="s">
        <v>3329</v>
      </c>
      <c r="E1734" s="3" t="s">
        <v>3330</v>
      </c>
      <c r="F1734" s="3" t="s">
        <v>6092</v>
      </c>
      <c r="G1734" s="20" t="s">
        <v>3872</v>
      </c>
      <c r="H1734" s="68" t="s">
        <v>6159</v>
      </c>
      <c r="I1734" s="68" t="s">
        <v>3872</v>
      </c>
      <c r="J1734" s="68" t="s">
        <v>6159</v>
      </c>
      <c r="K1734" s="68" t="s">
        <v>3872</v>
      </c>
      <c r="L1734" s="68" t="s">
        <v>6159</v>
      </c>
      <c r="M1734" s="19" t="str">
        <f>VLOOKUP($A1734,'[4]TOM T'!$C:$D,2,FALSE)</f>
        <v>Hazardous materials &amp; safety data</v>
      </c>
      <c r="N1734" s="19" t="str">
        <f>IF((COUNTIF($G1734:$L1734,"Global Category")+COUNTIF($G1734:$L1734,"Regional Category"))&gt;0,"YES","")</f>
        <v/>
      </c>
      <c r="O1734" s="20" t="s">
        <v>3872</v>
      </c>
      <c r="P1734" s="93"/>
      <c r="Q1734" s="93"/>
      <c r="R1734" s="93"/>
      <c r="S1734" s="93"/>
      <c r="T1734" s="93"/>
      <c r="U1734" s="93"/>
      <c r="V1734" s="22"/>
    </row>
    <row r="1735" spans="1:22" ht="140.25" x14ac:dyDescent="0.45">
      <c r="A1735" s="18">
        <v>3881</v>
      </c>
      <c r="B1735" s="7" t="s">
        <v>3331</v>
      </c>
      <c r="C1735" s="7" t="s">
        <v>5354</v>
      </c>
      <c r="D1735" s="3" t="s">
        <v>3332</v>
      </c>
      <c r="E1735" s="3" t="s">
        <v>3333</v>
      </c>
      <c r="F1735" s="3" t="s">
        <v>6096</v>
      </c>
      <c r="G1735" s="20" t="s">
        <v>3872</v>
      </c>
      <c r="H1735" s="68" t="s">
        <v>6159</v>
      </c>
      <c r="I1735" s="68" t="s">
        <v>3872</v>
      </c>
      <c r="J1735" s="68" t="s">
        <v>6159</v>
      </c>
      <c r="K1735" s="68" t="s">
        <v>3872</v>
      </c>
      <c r="L1735" s="68" t="s">
        <v>6159</v>
      </c>
      <c r="M1735" s="19" t="str">
        <f>VLOOKUP($A1735,'[4]TOM T'!$C:$D,2,FALSE)</f>
        <v>Hazardous materials &amp; safety data</v>
      </c>
      <c r="N1735" s="19" t="str">
        <f>IF((COUNTIF($G1735:$L1735,"Global Category")+COUNTIF($G1735:$L1735,"Regional Category"))&gt;0,"YES","")</f>
        <v/>
      </c>
      <c r="O1735" s="20" t="s">
        <v>3872</v>
      </c>
      <c r="P1735" s="93"/>
      <c r="Q1735" s="93"/>
      <c r="R1735" s="93"/>
      <c r="S1735" s="93"/>
      <c r="T1735" s="93"/>
      <c r="U1735" s="93"/>
      <c r="V1735" s="22"/>
    </row>
    <row r="1736" spans="1:22" ht="140.25" x14ac:dyDescent="0.45">
      <c r="A1736" s="18">
        <v>3882</v>
      </c>
      <c r="B1736" s="7" t="s">
        <v>3334</v>
      </c>
      <c r="C1736" s="7" t="s">
        <v>5355</v>
      </c>
      <c r="D1736" s="3" t="s">
        <v>3335</v>
      </c>
      <c r="E1736" s="3" t="s">
        <v>3336</v>
      </c>
      <c r="F1736" s="3" t="s">
        <v>6099</v>
      </c>
      <c r="G1736" s="20" t="s">
        <v>3872</v>
      </c>
      <c r="H1736" s="68" t="s">
        <v>6159</v>
      </c>
      <c r="I1736" s="68" t="s">
        <v>3872</v>
      </c>
      <c r="J1736" s="68" t="s">
        <v>6159</v>
      </c>
      <c r="K1736" s="68" t="s">
        <v>3872</v>
      </c>
      <c r="L1736" s="68" t="s">
        <v>6159</v>
      </c>
      <c r="M1736" s="19" t="str">
        <f>VLOOKUP($A1736,'[4]TOM T'!$C:$D,2,FALSE)</f>
        <v>Hazardous materials &amp; safety data</v>
      </c>
      <c r="N1736" s="19" t="str">
        <f>IF((COUNTIF($G1736:$L1736,"Global Category")+COUNTIF($G1736:$L1736,"Regional Category"))&gt;0,"YES","")</f>
        <v/>
      </c>
      <c r="O1736" s="20" t="s">
        <v>3872</v>
      </c>
      <c r="P1736" s="93"/>
      <c r="Q1736" s="93"/>
      <c r="R1736" s="93"/>
      <c r="S1736" s="93"/>
      <c r="T1736" s="93"/>
      <c r="U1736" s="93"/>
      <c r="V1736" s="22"/>
    </row>
    <row r="1737" spans="1:22" ht="140.25" x14ac:dyDescent="0.45">
      <c r="A1737" s="18">
        <v>3883</v>
      </c>
      <c r="B1737" s="7" t="s">
        <v>3337</v>
      </c>
      <c r="C1737" s="7" t="s">
        <v>5356</v>
      </c>
      <c r="D1737" s="3" t="s">
        <v>3338</v>
      </c>
      <c r="E1737" s="3" t="s">
        <v>3339</v>
      </c>
      <c r="F1737" s="3" t="s">
        <v>6103</v>
      </c>
      <c r="G1737" s="20" t="s">
        <v>3872</v>
      </c>
      <c r="H1737" s="68" t="s">
        <v>6159</v>
      </c>
      <c r="I1737" s="68" t="s">
        <v>3872</v>
      </c>
      <c r="J1737" s="68" t="s">
        <v>6159</v>
      </c>
      <c r="K1737" s="68" t="s">
        <v>3872</v>
      </c>
      <c r="L1737" s="68" t="s">
        <v>6159</v>
      </c>
      <c r="M1737" s="19" t="str">
        <f>VLOOKUP($A1737,'[4]TOM T'!$C:$D,2,FALSE)</f>
        <v>Hazardous materials &amp; safety data</v>
      </c>
      <c r="N1737" s="19" t="str">
        <f>IF((COUNTIF($G1737:$L1737,"Global Category")+COUNTIF($G1737:$L1737,"Regional Category"))&gt;0,"YES","")</f>
        <v/>
      </c>
      <c r="O1737" s="20" t="s">
        <v>3872</v>
      </c>
      <c r="P1737" s="93"/>
      <c r="Q1737" s="93"/>
      <c r="R1737" s="93"/>
      <c r="S1737" s="93"/>
      <c r="T1737" s="93"/>
      <c r="U1737" s="93"/>
      <c r="V1737" s="22"/>
    </row>
    <row r="1738" spans="1:22" ht="127.5" x14ac:dyDescent="0.45">
      <c r="A1738" s="18">
        <v>3884</v>
      </c>
      <c r="B1738" s="7" t="s">
        <v>3340</v>
      </c>
      <c r="C1738" s="7" t="s">
        <v>5357</v>
      </c>
      <c r="D1738" s="3" t="s">
        <v>3341</v>
      </c>
      <c r="E1738" s="3" t="s">
        <v>3342</v>
      </c>
      <c r="F1738" s="3" t="s">
        <v>6107</v>
      </c>
      <c r="G1738" s="20" t="s">
        <v>3872</v>
      </c>
      <c r="H1738" s="68" t="s">
        <v>6159</v>
      </c>
      <c r="I1738" s="68" t="s">
        <v>3872</v>
      </c>
      <c r="J1738" s="68" t="s">
        <v>6159</v>
      </c>
      <c r="K1738" s="68" t="s">
        <v>3872</v>
      </c>
      <c r="L1738" s="68" t="s">
        <v>6159</v>
      </c>
      <c r="M1738" s="19" t="str">
        <f>VLOOKUP($A1738,'[4]TOM T'!$C:$D,2,FALSE)</f>
        <v>Hazardous materials &amp; safety data</v>
      </c>
      <c r="N1738" s="19" t="str">
        <f>IF((COUNTIF($G1738:$L1738,"Global Category")+COUNTIF($G1738:$L1738,"Regional Category"))&gt;0,"YES","")</f>
        <v/>
      </c>
      <c r="O1738" s="68" t="s">
        <v>3872</v>
      </c>
      <c r="P1738" s="93"/>
      <c r="Q1738" s="93"/>
      <c r="R1738" s="93"/>
      <c r="S1738" s="93"/>
      <c r="T1738" s="93"/>
      <c r="U1738" s="93"/>
      <c r="V1738" s="22"/>
    </row>
    <row r="1739" spans="1:22" ht="140.25" x14ac:dyDescent="0.45">
      <c r="A1739" s="18">
        <v>3885</v>
      </c>
      <c r="B1739" s="7" t="s">
        <v>3343</v>
      </c>
      <c r="C1739" s="7" t="s">
        <v>5358</v>
      </c>
      <c r="D1739" s="3" t="s">
        <v>3344</v>
      </c>
      <c r="E1739" s="3" t="s">
        <v>3345</v>
      </c>
      <c r="F1739" s="3" t="s">
        <v>6111</v>
      </c>
      <c r="G1739" s="20" t="s">
        <v>3872</v>
      </c>
      <c r="H1739" s="68" t="s">
        <v>6159</v>
      </c>
      <c r="I1739" s="68" t="s">
        <v>3872</v>
      </c>
      <c r="J1739" s="68" t="s">
        <v>6159</v>
      </c>
      <c r="K1739" s="68" t="s">
        <v>3872</v>
      </c>
      <c r="L1739" s="68" t="s">
        <v>6159</v>
      </c>
      <c r="M1739" s="19" t="str">
        <f>VLOOKUP($A1739,'[4]TOM T'!$C:$D,2,FALSE)</f>
        <v>Hazardous materials &amp; safety data</v>
      </c>
      <c r="N1739" s="19" t="str">
        <f>IF((COUNTIF($G1739:$L1739,"Global Category")+COUNTIF($G1739:$L1739,"Regional Category"))&gt;0,"YES","")</f>
        <v/>
      </c>
      <c r="O1739" s="20" t="s">
        <v>3872</v>
      </c>
      <c r="P1739" s="93"/>
      <c r="Q1739" s="93"/>
      <c r="R1739" s="93"/>
      <c r="S1739" s="93"/>
      <c r="T1739" s="93"/>
      <c r="U1739" s="93"/>
      <c r="V1739" s="22"/>
    </row>
    <row r="1740" spans="1:22" ht="153" x14ac:dyDescent="0.45">
      <c r="A1740" s="18">
        <v>3886</v>
      </c>
      <c r="B1740" s="7" t="s">
        <v>3346</v>
      </c>
      <c r="C1740" s="7" t="s">
        <v>5359</v>
      </c>
      <c r="D1740" s="3" t="s">
        <v>3347</v>
      </c>
      <c r="E1740" s="3" t="s">
        <v>3345</v>
      </c>
      <c r="F1740" s="3" t="s">
        <v>6158</v>
      </c>
      <c r="G1740" s="20" t="s">
        <v>3873</v>
      </c>
      <c r="H1740" s="68" t="s">
        <v>6159</v>
      </c>
      <c r="I1740" s="68" t="s">
        <v>3873</v>
      </c>
      <c r="J1740" s="68" t="s">
        <v>6159</v>
      </c>
      <c r="K1740" s="68" t="s">
        <v>3873</v>
      </c>
      <c r="L1740" s="68" t="s">
        <v>6159</v>
      </c>
      <c r="M1740" s="19" t="str">
        <f>VLOOKUP($A1740,'[4]TOM T'!$C:$D,2,FALSE)</f>
        <v>Hazardous materials &amp; safety data</v>
      </c>
      <c r="N1740" s="19" t="str">
        <f>IF((COUNTIF($G1740:$L1740,"Global Category")+COUNTIF($G1740:$L1740,"Regional Category"))&gt;0,"YES","")</f>
        <v/>
      </c>
      <c r="O1740" s="92" t="s">
        <v>3873</v>
      </c>
      <c r="P1740" s="93"/>
      <c r="Q1740" s="93"/>
      <c r="R1740" s="93"/>
      <c r="S1740" s="93"/>
      <c r="T1740" s="93"/>
      <c r="U1740" s="93"/>
      <c r="V1740" s="22"/>
    </row>
    <row r="1741" spans="1:22" ht="153" x14ac:dyDescent="0.45">
      <c r="A1741" s="18">
        <v>3887</v>
      </c>
      <c r="B1741" s="7" t="s">
        <v>3348</v>
      </c>
      <c r="C1741" s="7" t="s">
        <v>5360</v>
      </c>
      <c r="D1741" s="3" t="s">
        <v>3349</v>
      </c>
      <c r="E1741" s="3" t="s">
        <v>3350</v>
      </c>
      <c r="F1741" s="3" t="s">
        <v>6113</v>
      </c>
      <c r="G1741" s="20" t="s">
        <v>3872</v>
      </c>
      <c r="H1741" s="68" t="s">
        <v>6159</v>
      </c>
      <c r="I1741" s="68" t="s">
        <v>3872</v>
      </c>
      <c r="J1741" s="68" t="s">
        <v>6159</v>
      </c>
      <c r="K1741" s="68" t="s">
        <v>3872</v>
      </c>
      <c r="L1741" s="68" t="s">
        <v>6159</v>
      </c>
      <c r="M1741" s="19" t="str">
        <f>VLOOKUP($A1741,'[4]TOM T'!$C:$D,2,FALSE)</f>
        <v>Hazardous materials &amp; safety data</v>
      </c>
      <c r="N1741" s="19" t="str">
        <f>IF((COUNTIF($G1741:$L1741,"Global Category")+COUNTIF($G1741:$L1741,"Regional Category"))&gt;0,"YES","")</f>
        <v/>
      </c>
      <c r="O1741" s="20" t="s">
        <v>3872</v>
      </c>
      <c r="P1741" s="93"/>
      <c r="Q1741" s="93"/>
      <c r="R1741" s="93"/>
      <c r="S1741" s="93"/>
      <c r="T1741" s="93"/>
      <c r="U1741" s="93"/>
      <c r="V1741" s="22"/>
    </row>
    <row r="1742" spans="1:22" ht="153" x14ac:dyDescent="0.45">
      <c r="A1742" s="18">
        <v>3891</v>
      </c>
      <c r="B1742" s="7" t="s">
        <v>3351</v>
      </c>
      <c r="C1742" s="7" t="s">
        <v>5361</v>
      </c>
      <c r="D1742" s="3" t="s">
        <v>3352</v>
      </c>
      <c r="E1742" s="3" t="s">
        <v>3353</v>
      </c>
      <c r="F1742" s="3" t="s">
        <v>6158</v>
      </c>
      <c r="G1742" s="20" t="s">
        <v>3872</v>
      </c>
      <c r="H1742" s="68" t="s">
        <v>6159</v>
      </c>
      <c r="I1742" s="68" t="s">
        <v>3872</v>
      </c>
      <c r="J1742" s="68" t="s">
        <v>6159</v>
      </c>
      <c r="K1742" s="68" t="s">
        <v>3872</v>
      </c>
      <c r="L1742" s="68" t="s">
        <v>6159</v>
      </c>
      <c r="M1742" s="19" t="str">
        <f>VLOOKUP($A1742,'[4]TOM T'!$C:$D,2,FALSE)</f>
        <v>Hazardous materials &amp; safety data</v>
      </c>
      <c r="N1742" s="19" t="str">
        <f>IF((COUNTIF($G1742:$L1742,"Global Category")+COUNTIF($G1742:$L1742,"Regional Category"))&gt;0,"YES","")</f>
        <v/>
      </c>
      <c r="O1742" s="20" t="s">
        <v>3872</v>
      </c>
      <c r="P1742" s="93"/>
      <c r="Q1742" s="93"/>
      <c r="R1742" s="93"/>
      <c r="S1742" s="93"/>
      <c r="T1742" s="93"/>
      <c r="U1742" s="93"/>
      <c r="V1742" s="22"/>
    </row>
    <row r="1743" spans="1:22" ht="140.25" x14ac:dyDescent="0.45">
      <c r="A1743" s="18">
        <v>3892</v>
      </c>
      <c r="B1743" s="7" t="s">
        <v>3354</v>
      </c>
      <c r="C1743" s="7" t="s">
        <v>5362</v>
      </c>
      <c r="D1743" s="3" t="s">
        <v>3355</v>
      </c>
      <c r="E1743" s="3" t="s">
        <v>3356</v>
      </c>
      <c r="F1743" s="3" t="s">
        <v>6117</v>
      </c>
      <c r="G1743" s="20" t="s">
        <v>3872</v>
      </c>
      <c r="H1743" s="68" t="s">
        <v>6159</v>
      </c>
      <c r="I1743" s="68" t="s">
        <v>3872</v>
      </c>
      <c r="J1743" s="68" t="s">
        <v>6159</v>
      </c>
      <c r="K1743" s="68" t="s">
        <v>3872</v>
      </c>
      <c r="L1743" s="68" t="s">
        <v>6159</v>
      </c>
      <c r="M1743" s="19" t="str">
        <f>VLOOKUP($A1743,'[4]TOM T'!$C:$D,2,FALSE)</f>
        <v>Hazardous materials &amp; safety data</v>
      </c>
      <c r="N1743" s="19" t="str">
        <f>IF((COUNTIF($G1743:$L1743,"Global Category")+COUNTIF($G1743:$L1743,"Regional Category"))&gt;0,"YES","")</f>
        <v/>
      </c>
      <c r="O1743" s="20" t="s">
        <v>3872</v>
      </c>
      <c r="P1743" s="93"/>
      <c r="Q1743" s="93"/>
      <c r="R1743" s="93"/>
      <c r="S1743" s="93"/>
      <c r="T1743" s="93"/>
      <c r="U1743" s="93"/>
      <c r="V1743" s="22"/>
    </row>
    <row r="1744" spans="1:22" ht="153" x14ac:dyDescent="0.45">
      <c r="A1744" s="18">
        <v>3893</v>
      </c>
      <c r="B1744" s="7" t="s">
        <v>3357</v>
      </c>
      <c r="C1744" s="7" t="s">
        <v>5363</v>
      </c>
      <c r="D1744" s="3" t="s">
        <v>3358</v>
      </c>
      <c r="E1744" s="3" t="s">
        <v>3356</v>
      </c>
      <c r="F1744" s="3" t="s">
        <v>6158</v>
      </c>
      <c r="G1744" s="20" t="s">
        <v>3873</v>
      </c>
      <c r="H1744" s="68" t="s">
        <v>6159</v>
      </c>
      <c r="I1744" s="68" t="s">
        <v>3873</v>
      </c>
      <c r="J1744" s="68" t="s">
        <v>6159</v>
      </c>
      <c r="K1744" s="68" t="s">
        <v>3873</v>
      </c>
      <c r="L1744" s="68" t="s">
        <v>6159</v>
      </c>
      <c r="M1744" s="19" t="str">
        <f>VLOOKUP($A1744,'[4]TOM T'!$C:$D,2,FALSE)</f>
        <v>Hazardous materials &amp; safety data</v>
      </c>
      <c r="N1744" s="19" t="str">
        <f>IF((COUNTIF($G1744:$L1744,"Global Category")+COUNTIF($G1744:$L1744,"Regional Category"))&gt;0,"YES","")</f>
        <v/>
      </c>
      <c r="O1744" s="92" t="s">
        <v>3873</v>
      </c>
      <c r="P1744" s="93"/>
      <c r="Q1744" s="93"/>
      <c r="R1744" s="93"/>
      <c r="S1744" s="93"/>
      <c r="T1744" s="93"/>
      <c r="U1744" s="93"/>
      <c r="V1744" s="22"/>
    </row>
    <row r="1745" spans="1:22" ht="153" x14ac:dyDescent="0.45">
      <c r="A1745" s="18">
        <v>3894</v>
      </c>
      <c r="B1745" s="7" t="s">
        <v>3359</v>
      </c>
      <c r="C1745" s="7" t="s">
        <v>5364</v>
      </c>
      <c r="D1745" s="3" t="s">
        <v>3360</v>
      </c>
      <c r="E1745" s="3" t="s">
        <v>3361</v>
      </c>
      <c r="F1745" s="3" t="s">
        <v>6121</v>
      </c>
      <c r="G1745" s="20" t="s">
        <v>3872</v>
      </c>
      <c r="H1745" s="68" t="s">
        <v>6159</v>
      </c>
      <c r="I1745" s="68" t="s">
        <v>3842</v>
      </c>
      <c r="J1745" s="68" t="s">
        <v>3696</v>
      </c>
      <c r="K1745" s="68" t="s">
        <v>3872</v>
      </c>
      <c r="L1745" s="68" t="s">
        <v>6159</v>
      </c>
      <c r="M1745" s="19" t="str">
        <f>VLOOKUP($A1745,'[4]TOM T'!$C:$D,2,FALSE)</f>
        <v>Hazardous materials &amp; safety data</v>
      </c>
      <c r="N1745" s="19" t="str">
        <f>IF((COUNTIF($G1745:$L1745,"Global Category")+COUNTIF($G1745:$L1745,"Regional Category"))&gt;0,"YES","")</f>
        <v>YES</v>
      </c>
      <c r="O1745" s="20" t="s">
        <v>3872</v>
      </c>
      <c r="P1745" s="93"/>
      <c r="Q1745" s="93"/>
      <c r="R1745" s="93"/>
      <c r="S1745" s="93"/>
      <c r="T1745" s="93"/>
      <c r="U1745" s="93"/>
      <c r="V1745" s="22"/>
    </row>
    <row r="1746" spans="1:22" ht="153" x14ac:dyDescent="0.45">
      <c r="A1746" s="18">
        <v>3896</v>
      </c>
      <c r="B1746" s="7" t="s">
        <v>3362</v>
      </c>
      <c r="C1746" s="7" t="s">
        <v>5365</v>
      </c>
      <c r="D1746" s="3" t="s">
        <v>1052</v>
      </c>
      <c r="E1746" s="3" t="s">
        <v>1053</v>
      </c>
      <c r="F1746" s="3" t="s">
        <v>6158</v>
      </c>
      <c r="G1746" s="20" t="s">
        <v>3872</v>
      </c>
      <c r="H1746" s="68" t="s">
        <v>6159</v>
      </c>
      <c r="I1746" s="68" t="s">
        <v>3872</v>
      </c>
      <c r="J1746" s="68" t="s">
        <v>6159</v>
      </c>
      <c r="K1746" s="68" t="s">
        <v>3872</v>
      </c>
      <c r="L1746" s="68" t="s">
        <v>6159</v>
      </c>
      <c r="M1746" s="19" t="str">
        <f>VLOOKUP($A1746,'[4]TOM T'!$C:$D,2,FALSE)</f>
        <v>Hazardous materials &amp; safety data</v>
      </c>
      <c r="N1746" s="19" t="str">
        <f>IF((COUNTIF($G1746:$L1746,"Global Category")+COUNTIF($G1746:$L1746,"Regional Category"))&gt;0,"YES","")</f>
        <v/>
      </c>
      <c r="O1746" s="20" t="s">
        <v>3872</v>
      </c>
      <c r="P1746" s="93"/>
      <c r="Q1746" s="93"/>
      <c r="R1746" s="93"/>
      <c r="S1746" s="93"/>
      <c r="T1746" s="93"/>
      <c r="U1746" s="93"/>
      <c r="V1746" s="22"/>
    </row>
    <row r="1747" spans="1:22" ht="153" x14ac:dyDescent="0.45">
      <c r="A1747" s="18">
        <v>3897</v>
      </c>
      <c r="B1747" s="7" t="s">
        <v>3363</v>
      </c>
      <c r="C1747" s="7" t="s">
        <v>5366</v>
      </c>
      <c r="D1747" s="3" t="s">
        <v>1055</v>
      </c>
      <c r="E1747" s="3" t="s">
        <v>1056</v>
      </c>
      <c r="F1747" s="3" t="s">
        <v>6158</v>
      </c>
      <c r="G1747" s="20" t="s">
        <v>3872</v>
      </c>
      <c r="H1747" s="68" t="s">
        <v>6159</v>
      </c>
      <c r="I1747" s="68" t="s">
        <v>3872</v>
      </c>
      <c r="J1747" s="68" t="s">
        <v>6159</v>
      </c>
      <c r="K1747" s="68" t="s">
        <v>3872</v>
      </c>
      <c r="L1747" s="68" t="s">
        <v>6159</v>
      </c>
      <c r="M1747" s="19" t="str">
        <f>VLOOKUP($A1747,'[4]TOM T'!$C:$D,2,FALSE)</f>
        <v>Hazardous materials &amp; safety data</v>
      </c>
      <c r="N1747" s="19" t="str">
        <f>IF((COUNTIF($G1747:$L1747,"Global Category")+COUNTIF($G1747:$L1747,"Regional Category"))&gt;0,"YES","")</f>
        <v/>
      </c>
      <c r="O1747" s="20" t="s">
        <v>3872</v>
      </c>
      <c r="P1747" s="93"/>
      <c r="Q1747" s="93"/>
      <c r="R1747" s="93"/>
      <c r="S1747" s="93"/>
      <c r="T1747" s="93"/>
      <c r="U1747" s="93"/>
      <c r="V1747" s="22"/>
    </row>
    <row r="1748" spans="1:22" ht="153" x14ac:dyDescent="0.45">
      <c r="A1748" s="18">
        <v>3899</v>
      </c>
      <c r="B1748" s="7" t="s">
        <v>3364</v>
      </c>
      <c r="C1748" s="7" t="s">
        <v>5367</v>
      </c>
      <c r="D1748" s="3" t="s">
        <v>107</v>
      </c>
      <c r="E1748" s="3" t="s">
        <v>108</v>
      </c>
      <c r="F1748" s="3" t="s">
        <v>6158</v>
      </c>
      <c r="G1748" s="20" t="s">
        <v>3872</v>
      </c>
      <c r="H1748" s="68" t="s">
        <v>6159</v>
      </c>
      <c r="I1748" s="68" t="s">
        <v>3872</v>
      </c>
      <c r="J1748" s="68" t="s">
        <v>6159</v>
      </c>
      <c r="K1748" s="68" t="s">
        <v>3872</v>
      </c>
      <c r="L1748" s="68" t="s">
        <v>6159</v>
      </c>
      <c r="M1748" s="19" t="str">
        <f>VLOOKUP($A1748,'[4]TOM T'!$C:$D,2,FALSE)</f>
        <v>Hazardous materials &amp; safety data</v>
      </c>
      <c r="N1748" s="19" t="str">
        <f>IF((COUNTIF($G1748:$L1748,"Global Category")+COUNTIF($G1748:$L1748,"Regional Category"))&gt;0,"YES","")</f>
        <v/>
      </c>
      <c r="O1748" s="20" t="s">
        <v>3872</v>
      </c>
      <c r="P1748" s="93"/>
      <c r="Q1748" s="93"/>
      <c r="R1748" s="93"/>
      <c r="S1748" s="93"/>
      <c r="T1748" s="93"/>
      <c r="U1748" s="93"/>
      <c r="V1748" s="22"/>
    </row>
    <row r="1749" spans="1:22" ht="153" x14ac:dyDescent="0.45">
      <c r="A1749" s="18">
        <v>3900</v>
      </c>
      <c r="B1749" s="7" t="s">
        <v>3365</v>
      </c>
      <c r="C1749" s="7" t="s">
        <v>5368</v>
      </c>
      <c r="D1749" s="3" t="s">
        <v>110</v>
      </c>
      <c r="E1749" s="3" t="s">
        <v>111</v>
      </c>
      <c r="F1749" s="3" t="s">
        <v>6158</v>
      </c>
      <c r="G1749" s="20" t="s">
        <v>3873</v>
      </c>
      <c r="H1749" s="68" t="s">
        <v>6159</v>
      </c>
      <c r="I1749" s="68" t="s">
        <v>3873</v>
      </c>
      <c r="J1749" s="68" t="s">
        <v>6159</v>
      </c>
      <c r="K1749" s="68" t="s">
        <v>3873</v>
      </c>
      <c r="L1749" s="68" t="s">
        <v>6159</v>
      </c>
      <c r="M1749" s="19" t="str">
        <f>VLOOKUP($A1749,'[4]TOM T'!$C:$D,2,FALSE)</f>
        <v>Hazardous materials &amp; safety data</v>
      </c>
      <c r="N1749" s="19" t="str">
        <f>IF((COUNTIF($G1749:$L1749,"Global Category")+COUNTIF($G1749:$L1749,"Regional Category"))&gt;0,"YES","")</f>
        <v/>
      </c>
      <c r="O1749" s="92" t="s">
        <v>3873</v>
      </c>
      <c r="P1749" s="93"/>
      <c r="Q1749" s="93"/>
      <c r="R1749" s="93"/>
      <c r="S1749" s="93"/>
      <c r="T1749" s="93"/>
      <c r="U1749" s="93"/>
      <c r="V1749" s="22"/>
    </row>
    <row r="1750" spans="1:22" ht="153" x14ac:dyDescent="0.45">
      <c r="A1750" s="18">
        <v>3901</v>
      </c>
      <c r="B1750" s="7" t="s">
        <v>3366</v>
      </c>
      <c r="C1750" s="7" t="s">
        <v>5369</v>
      </c>
      <c r="D1750" s="3" t="s">
        <v>113</v>
      </c>
      <c r="E1750" s="3" t="s">
        <v>114</v>
      </c>
      <c r="F1750" s="3" t="s">
        <v>6158</v>
      </c>
      <c r="G1750" s="20" t="s">
        <v>3873</v>
      </c>
      <c r="H1750" s="68" t="s">
        <v>6159</v>
      </c>
      <c r="I1750" s="68" t="s">
        <v>3873</v>
      </c>
      <c r="J1750" s="68" t="s">
        <v>6159</v>
      </c>
      <c r="K1750" s="68" t="s">
        <v>3873</v>
      </c>
      <c r="L1750" s="68" t="s">
        <v>6159</v>
      </c>
      <c r="M1750" s="19" t="str">
        <f>VLOOKUP($A1750,'[4]TOM T'!$C:$D,2,FALSE)</f>
        <v>Hazardous materials &amp; safety data</v>
      </c>
      <c r="N1750" s="19" t="str">
        <f>IF((COUNTIF($G1750:$L1750,"Global Category")+COUNTIF($G1750:$L1750,"Regional Category"))&gt;0,"YES","")</f>
        <v/>
      </c>
      <c r="O1750" s="92" t="s">
        <v>3873</v>
      </c>
      <c r="P1750" s="93"/>
      <c r="Q1750" s="93"/>
      <c r="R1750" s="93"/>
      <c r="S1750" s="93"/>
      <c r="T1750" s="93"/>
      <c r="U1750" s="93"/>
      <c r="V1750" s="22"/>
    </row>
    <row r="1751" spans="1:22" ht="153" x14ac:dyDescent="0.45">
      <c r="A1751" s="18">
        <v>3902</v>
      </c>
      <c r="B1751" s="7" t="s">
        <v>3367</v>
      </c>
      <c r="C1751" s="7" t="s">
        <v>5370</v>
      </c>
      <c r="D1751" s="3" t="s">
        <v>116</v>
      </c>
      <c r="E1751" s="3" t="s">
        <v>117</v>
      </c>
      <c r="F1751" s="3" t="s">
        <v>6158</v>
      </c>
      <c r="G1751" s="20" t="s">
        <v>3873</v>
      </c>
      <c r="H1751" s="68" t="s">
        <v>6159</v>
      </c>
      <c r="I1751" s="68" t="s">
        <v>3873</v>
      </c>
      <c r="J1751" s="68" t="s">
        <v>6159</v>
      </c>
      <c r="K1751" s="68" t="s">
        <v>3873</v>
      </c>
      <c r="L1751" s="68" t="s">
        <v>6159</v>
      </c>
      <c r="M1751" s="19" t="str">
        <f>VLOOKUP($A1751,'[4]TOM T'!$C:$D,2,FALSE)</f>
        <v>Hazardous materials &amp; safety data</v>
      </c>
      <c r="N1751" s="19" t="str">
        <f>IF((COUNTIF($G1751:$L1751,"Global Category")+COUNTIF($G1751:$L1751,"Regional Category"))&gt;0,"YES","")</f>
        <v/>
      </c>
      <c r="O1751" s="92" t="s">
        <v>3873</v>
      </c>
      <c r="P1751" s="93"/>
      <c r="Q1751" s="93"/>
      <c r="R1751" s="93"/>
      <c r="S1751" s="93"/>
      <c r="T1751" s="93"/>
      <c r="U1751" s="93"/>
      <c r="V1751" s="22"/>
    </row>
    <row r="1752" spans="1:22" ht="153" x14ac:dyDescent="0.45">
      <c r="A1752" s="18">
        <v>3903</v>
      </c>
      <c r="B1752" s="7" t="s">
        <v>3368</v>
      </c>
      <c r="C1752" s="7" t="s">
        <v>5371</v>
      </c>
      <c r="D1752" s="3" t="s">
        <v>119</v>
      </c>
      <c r="E1752" s="3" t="s">
        <v>3875</v>
      </c>
      <c r="F1752" s="3" t="s">
        <v>6158</v>
      </c>
      <c r="G1752" s="20" t="s">
        <v>3873</v>
      </c>
      <c r="H1752" s="68" t="s">
        <v>6159</v>
      </c>
      <c r="I1752" s="68" t="s">
        <v>3873</v>
      </c>
      <c r="J1752" s="68" t="s">
        <v>6159</v>
      </c>
      <c r="K1752" s="68" t="s">
        <v>3873</v>
      </c>
      <c r="L1752" s="68" t="s">
        <v>6159</v>
      </c>
      <c r="M1752" s="19" t="str">
        <f>VLOOKUP($A1752,'[4]TOM T'!$C:$D,2,FALSE)</f>
        <v>Hazardous materials &amp; safety data</v>
      </c>
      <c r="N1752" s="19" t="str">
        <f>IF((COUNTIF($G1752:$L1752,"Global Category")+COUNTIF($G1752:$L1752,"Regional Category"))&gt;0,"YES","")</f>
        <v/>
      </c>
      <c r="O1752" s="92" t="s">
        <v>3873</v>
      </c>
      <c r="P1752" s="93"/>
      <c r="Q1752" s="93"/>
      <c r="R1752" s="93"/>
      <c r="S1752" s="93"/>
      <c r="T1752" s="93"/>
      <c r="U1752" s="93"/>
      <c r="V1752" s="22"/>
    </row>
    <row r="1753" spans="1:22" ht="114.75" x14ac:dyDescent="0.45">
      <c r="A1753" s="18">
        <v>3908</v>
      </c>
      <c r="B1753" s="7" t="s">
        <v>3369</v>
      </c>
      <c r="C1753" s="7" t="s">
        <v>3827</v>
      </c>
      <c r="D1753" s="3" t="s">
        <v>3370</v>
      </c>
      <c r="E1753" s="3" t="s">
        <v>3371</v>
      </c>
      <c r="F1753" s="3" t="s">
        <v>6124</v>
      </c>
      <c r="G1753" s="20" t="s">
        <v>3841</v>
      </c>
      <c r="H1753" s="68" t="s">
        <v>3845</v>
      </c>
      <c r="I1753" s="68" t="s">
        <v>3872</v>
      </c>
      <c r="J1753" s="68" t="s">
        <v>6159</v>
      </c>
      <c r="K1753" s="68" t="s">
        <v>3872</v>
      </c>
      <c r="L1753" s="68" t="s">
        <v>6159</v>
      </c>
      <c r="M1753" s="19" t="str">
        <f>VLOOKUP($A1753,'[4]TOM T'!$C:$D,2,FALSE)</f>
        <v>Generic products details</v>
      </c>
      <c r="N1753" s="19" t="str">
        <f>IF((COUNTIF($G1753:$L1753,"Global Category")+COUNTIF($G1753:$L1753,"Regional Category"))&gt;0,"YES","")</f>
        <v>YES</v>
      </c>
      <c r="O1753" s="92" t="s">
        <v>3878</v>
      </c>
      <c r="P1753" s="9"/>
      <c r="Q1753" s="93"/>
      <c r="R1753" s="93"/>
      <c r="S1753" s="93"/>
      <c r="T1753" s="93"/>
      <c r="U1753" s="93"/>
      <c r="V1753" s="22"/>
    </row>
    <row r="1754" spans="1:22" ht="127.5" x14ac:dyDescent="0.45">
      <c r="A1754" s="8">
        <v>3909</v>
      </c>
      <c r="B1754" s="7" t="s">
        <v>3372</v>
      </c>
      <c r="C1754" s="7" t="s">
        <v>3828</v>
      </c>
      <c r="D1754" s="3" t="s">
        <v>3373</v>
      </c>
      <c r="E1754" s="3" t="s">
        <v>3374</v>
      </c>
      <c r="F1754" s="3" t="s">
        <v>6128</v>
      </c>
      <c r="G1754" s="20" t="s">
        <v>3841</v>
      </c>
      <c r="H1754" s="68" t="s">
        <v>3696</v>
      </c>
      <c r="I1754" s="69" t="s">
        <v>3878</v>
      </c>
      <c r="J1754" s="68" t="s">
        <v>6159</v>
      </c>
      <c r="K1754" s="68" t="s">
        <v>3872</v>
      </c>
      <c r="L1754" s="68" t="s">
        <v>6159</v>
      </c>
      <c r="M1754" s="19" t="str">
        <f>VLOOKUP($A1754,'[4]TOM T'!$C:$D,2,FALSE)</f>
        <v>Generic products details</v>
      </c>
      <c r="N1754" s="19" t="str">
        <f>IF((COUNTIF($G1754:$L1754,"Global Category")+COUNTIF($G1754:$L1754,"Regional Category"))&gt;0,"YES","")</f>
        <v>YES</v>
      </c>
      <c r="O1754" s="92" t="s">
        <v>3878</v>
      </c>
      <c r="P1754" s="93"/>
      <c r="Q1754" s="93"/>
      <c r="R1754" s="93"/>
      <c r="S1754" s="93"/>
      <c r="T1754" s="93"/>
      <c r="U1754" s="93"/>
      <c r="V1754" s="22"/>
    </row>
    <row r="1755" spans="1:22" ht="153" x14ac:dyDescent="0.45">
      <c r="A1755" s="18">
        <v>3910</v>
      </c>
      <c r="B1755" s="7" t="s">
        <v>3375</v>
      </c>
      <c r="C1755" s="7" t="s">
        <v>5372</v>
      </c>
      <c r="D1755" s="3" t="s">
        <v>3376</v>
      </c>
      <c r="E1755" s="3" t="s">
        <v>3377</v>
      </c>
      <c r="F1755" s="3" t="s">
        <v>6158</v>
      </c>
      <c r="G1755" s="20" t="s">
        <v>3872</v>
      </c>
      <c r="H1755" s="68" t="s">
        <v>6159</v>
      </c>
      <c r="I1755" s="69" t="s">
        <v>3878</v>
      </c>
      <c r="J1755" s="68" t="s">
        <v>6159</v>
      </c>
      <c r="K1755" s="68" t="s">
        <v>3872</v>
      </c>
      <c r="L1755" s="68" t="s">
        <v>6159</v>
      </c>
      <c r="M1755" s="19" t="str">
        <f>VLOOKUP($A1755,'[4]TOM T'!$C:$D,2,FALSE)</f>
        <v>Generic products details</v>
      </c>
      <c r="N1755" s="19" t="str">
        <f>IF((COUNTIF($G1755:$L1755,"Global Category")+COUNTIF($G1755:$L1755,"Regional Category"))&gt;0,"YES","")</f>
        <v/>
      </c>
      <c r="O1755" s="92" t="s">
        <v>3872</v>
      </c>
      <c r="P1755" s="93"/>
      <c r="Q1755" s="93"/>
      <c r="R1755" s="93"/>
      <c r="S1755" s="93"/>
      <c r="T1755" s="93"/>
      <c r="U1755" s="93"/>
      <c r="V1755" s="22"/>
    </row>
    <row r="1756" spans="1:22" ht="127.5" x14ac:dyDescent="0.45">
      <c r="A1756" s="18">
        <v>3911</v>
      </c>
      <c r="B1756" s="7" t="s">
        <v>3378</v>
      </c>
      <c r="C1756" s="7" t="s">
        <v>5373</v>
      </c>
      <c r="D1756" s="3" t="s">
        <v>3379</v>
      </c>
      <c r="E1756" s="3" t="s">
        <v>3380</v>
      </c>
      <c r="F1756" s="3" t="s">
        <v>6158</v>
      </c>
      <c r="G1756" s="20" t="s">
        <v>3872</v>
      </c>
      <c r="H1756" s="68" t="s">
        <v>6159</v>
      </c>
      <c r="I1756" s="69" t="s">
        <v>3878</v>
      </c>
      <c r="J1756" s="68" t="s">
        <v>6159</v>
      </c>
      <c r="K1756" s="68" t="s">
        <v>3872</v>
      </c>
      <c r="L1756" s="68" t="s">
        <v>6159</v>
      </c>
      <c r="M1756" s="19" t="str">
        <f>VLOOKUP($A1756,'[4]TOM T'!$C:$D,2,FALSE)</f>
        <v>Generic products details</v>
      </c>
      <c r="N1756" s="19" t="str">
        <f>IF((COUNTIF($G1756:$L1756,"Global Category")+COUNTIF($G1756:$L1756,"Regional Category"))&gt;0,"YES","")</f>
        <v/>
      </c>
      <c r="O1756" s="92" t="s">
        <v>3872</v>
      </c>
      <c r="P1756" s="93"/>
      <c r="Q1756" s="93"/>
      <c r="R1756" s="93"/>
      <c r="S1756" s="93"/>
      <c r="T1756" s="93"/>
      <c r="U1756" s="93"/>
      <c r="V1756" s="22"/>
    </row>
    <row r="1757" spans="1:22" ht="127.5" x14ac:dyDescent="0.45">
      <c r="A1757" s="18">
        <v>3912</v>
      </c>
      <c r="B1757" s="7" t="s">
        <v>3381</v>
      </c>
      <c r="C1757" s="7" t="s">
        <v>5374</v>
      </c>
      <c r="D1757" s="3" t="s">
        <v>3382</v>
      </c>
      <c r="E1757" s="3" t="s">
        <v>3380</v>
      </c>
      <c r="F1757" s="3" t="s">
        <v>6158</v>
      </c>
      <c r="G1757" s="20" t="s">
        <v>3873</v>
      </c>
      <c r="H1757" s="68" t="s">
        <v>6159</v>
      </c>
      <c r="I1757" s="68" t="s">
        <v>3873</v>
      </c>
      <c r="J1757" s="68" t="s">
        <v>6159</v>
      </c>
      <c r="K1757" s="68" t="s">
        <v>6249</v>
      </c>
      <c r="L1757" s="68" t="s">
        <v>6159</v>
      </c>
      <c r="M1757" s="19" t="str">
        <f>VLOOKUP($A1757,'[4]TOM T'!$C:$D,2,FALSE)</f>
        <v>Generic products details</v>
      </c>
      <c r="N1757" s="19" t="str">
        <f>IF((COUNTIF($G1757:$L1757,"Global Category")+COUNTIF($G1757:$L1757,"Regional Category"))&gt;0,"YES","")</f>
        <v/>
      </c>
      <c r="O1757" s="134" t="s">
        <v>3873</v>
      </c>
      <c r="P1757" s="93"/>
      <c r="Q1757" s="93"/>
      <c r="R1757" s="93"/>
      <c r="S1757" s="93"/>
      <c r="T1757" s="93"/>
      <c r="U1757" s="93"/>
      <c r="V1757" s="22"/>
    </row>
    <row r="1758" spans="1:22" ht="127.5" x14ac:dyDescent="0.45">
      <c r="A1758" s="18">
        <v>3913</v>
      </c>
      <c r="B1758" s="7" t="s">
        <v>3383</v>
      </c>
      <c r="C1758" s="7" t="s">
        <v>5375</v>
      </c>
      <c r="D1758" s="3" t="s">
        <v>3384</v>
      </c>
      <c r="E1758" s="3" t="s">
        <v>3385</v>
      </c>
      <c r="F1758" s="3" t="s">
        <v>6158</v>
      </c>
      <c r="G1758" s="20" t="s">
        <v>3872</v>
      </c>
      <c r="H1758" s="68" t="s">
        <v>6159</v>
      </c>
      <c r="I1758" s="69" t="s">
        <v>3878</v>
      </c>
      <c r="J1758" s="68" t="s">
        <v>6159</v>
      </c>
      <c r="K1758" s="68" t="s">
        <v>3872</v>
      </c>
      <c r="L1758" s="68" t="s">
        <v>6159</v>
      </c>
      <c r="M1758" s="19" t="str">
        <f>VLOOKUP($A1758,'[4]TOM T'!$C:$D,2,FALSE)</f>
        <v>Generic products details</v>
      </c>
      <c r="N1758" s="19" t="str">
        <f>IF((COUNTIF($G1758:$L1758,"Global Category")+COUNTIF($G1758:$L1758,"Regional Category"))&gt;0,"YES","")</f>
        <v/>
      </c>
      <c r="O1758" s="92" t="s">
        <v>3872</v>
      </c>
      <c r="P1758" s="93"/>
      <c r="Q1758" s="93"/>
      <c r="R1758" s="93"/>
      <c r="S1758" s="93"/>
      <c r="T1758" s="93"/>
      <c r="U1758" s="93"/>
      <c r="V1758" s="22"/>
    </row>
    <row r="1759" spans="1:22" ht="63.75" x14ac:dyDescent="0.45">
      <c r="A1759" s="18">
        <v>3914</v>
      </c>
      <c r="B1759" s="7" t="s">
        <v>3386</v>
      </c>
      <c r="C1759" s="7" t="s">
        <v>5376</v>
      </c>
      <c r="D1759" s="3" t="s">
        <v>3387</v>
      </c>
      <c r="E1759" s="3" t="s">
        <v>3385</v>
      </c>
      <c r="F1759" s="3" t="s">
        <v>6158</v>
      </c>
      <c r="G1759" s="20" t="s">
        <v>3873</v>
      </c>
      <c r="H1759" s="68" t="s">
        <v>6159</v>
      </c>
      <c r="I1759" s="68" t="s">
        <v>3873</v>
      </c>
      <c r="J1759" s="68" t="s">
        <v>6159</v>
      </c>
      <c r="K1759" s="68" t="s">
        <v>6249</v>
      </c>
      <c r="L1759" s="68" t="s">
        <v>6159</v>
      </c>
      <c r="M1759" s="19" t="str">
        <f>VLOOKUP($A1759,'[4]TOM T'!$C:$D,2,FALSE)</f>
        <v>Generic products details</v>
      </c>
      <c r="N1759" s="19" t="str">
        <f>IF((COUNTIF($G1759:$L1759,"Global Category")+COUNTIF($G1759:$L1759,"Regional Category"))&gt;0,"YES","")</f>
        <v/>
      </c>
      <c r="O1759" s="134" t="s">
        <v>3873</v>
      </c>
      <c r="P1759" s="93"/>
      <c r="Q1759" s="93"/>
      <c r="R1759" s="93"/>
      <c r="S1759" s="93"/>
      <c r="T1759" s="93"/>
      <c r="U1759" s="93"/>
      <c r="V1759" s="22"/>
    </row>
    <row r="1760" spans="1:22" ht="63.75" x14ac:dyDescent="0.45">
      <c r="A1760" s="18">
        <v>3916</v>
      </c>
      <c r="B1760" s="7" t="s">
        <v>3388</v>
      </c>
      <c r="C1760" s="7" t="s">
        <v>5377</v>
      </c>
      <c r="D1760" s="3" t="s">
        <v>107</v>
      </c>
      <c r="E1760" s="3" t="s">
        <v>108</v>
      </c>
      <c r="F1760" s="3" t="s">
        <v>6158</v>
      </c>
      <c r="G1760" s="20" t="s">
        <v>3872</v>
      </c>
      <c r="H1760" s="68" t="s">
        <v>6159</v>
      </c>
      <c r="I1760" s="68" t="s">
        <v>3872</v>
      </c>
      <c r="J1760" s="68" t="s">
        <v>6159</v>
      </c>
      <c r="K1760" s="68" t="s">
        <v>3872</v>
      </c>
      <c r="L1760" s="68" t="s">
        <v>6159</v>
      </c>
      <c r="M1760" s="19" t="str">
        <f>VLOOKUP($A1760,'[4]TOM T'!$C:$D,2,FALSE)</f>
        <v>Generic products details</v>
      </c>
      <c r="N1760" s="19" t="str">
        <f>IF((COUNTIF($G1760:$L1760,"Global Category")+COUNTIF($G1760:$L1760,"Regional Category"))&gt;0,"YES","")</f>
        <v/>
      </c>
      <c r="O1760" s="68" t="s">
        <v>3872</v>
      </c>
      <c r="P1760" s="93"/>
      <c r="Q1760" s="93"/>
      <c r="R1760" s="93"/>
      <c r="S1760" s="93"/>
      <c r="T1760" s="93"/>
      <c r="U1760" s="93"/>
      <c r="V1760" s="22"/>
    </row>
    <row r="1761" spans="1:22" ht="127.5" x14ac:dyDescent="0.45">
      <c r="A1761" s="18">
        <v>3917</v>
      </c>
      <c r="B1761" s="7" t="s">
        <v>3389</v>
      </c>
      <c r="C1761" s="7" t="s">
        <v>5378</v>
      </c>
      <c r="D1761" s="3" t="s">
        <v>110</v>
      </c>
      <c r="E1761" s="3" t="s">
        <v>111</v>
      </c>
      <c r="F1761" s="3" t="s">
        <v>6158</v>
      </c>
      <c r="G1761" s="20" t="s">
        <v>3873</v>
      </c>
      <c r="H1761" s="68" t="s">
        <v>6159</v>
      </c>
      <c r="I1761" s="68" t="s">
        <v>3873</v>
      </c>
      <c r="J1761" s="68" t="s">
        <v>6159</v>
      </c>
      <c r="K1761" s="68" t="s">
        <v>3873</v>
      </c>
      <c r="L1761" s="68" t="s">
        <v>6159</v>
      </c>
      <c r="M1761" s="19" t="str">
        <f>VLOOKUP($A1761,'[4]TOM T'!$C:$D,2,FALSE)</f>
        <v>Generic products details</v>
      </c>
      <c r="N1761" s="19" t="str">
        <f>IF((COUNTIF($G1761:$L1761,"Global Category")+COUNTIF($G1761:$L1761,"Regional Category"))&gt;0,"YES","")</f>
        <v/>
      </c>
      <c r="O1761" s="92" t="s">
        <v>3873</v>
      </c>
      <c r="P1761" s="93"/>
      <c r="Q1761" s="93"/>
      <c r="R1761" s="93"/>
      <c r="S1761" s="93"/>
      <c r="T1761" s="93"/>
      <c r="U1761" s="93"/>
      <c r="V1761" s="22"/>
    </row>
    <row r="1762" spans="1:22" ht="102" x14ac:dyDescent="0.45">
      <c r="A1762" s="18">
        <v>3918</v>
      </c>
      <c r="B1762" s="7" t="s">
        <v>3390</v>
      </c>
      <c r="C1762" s="7" t="s">
        <v>5379</v>
      </c>
      <c r="D1762" s="3" t="s">
        <v>113</v>
      </c>
      <c r="E1762" s="3" t="s">
        <v>114</v>
      </c>
      <c r="F1762" s="3" t="s">
        <v>6158</v>
      </c>
      <c r="G1762" s="20" t="s">
        <v>3873</v>
      </c>
      <c r="H1762" s="68" t="s">
        <v>6159</v>
      </c>
      <c r="I1762" s="68" t="s">
        <v>3873</v>
      </c>
      <c r="J1762" s="68" t="s">
        <v>6159</v>
      </c>
      <c r="K1762" s="68" t="s">
        <v>3873</v>
      </c>
      <c r="L1762" s="68" t="s">
        <v>6159</v>
      </c>
      <c r="M1762" s="19" t="str">
        <f>VLOOKUP($A1762,'[4]TOM T'!$C:$D,2,FALSE)</f>
        <v>Generic products details</v>
      </c>
      <c r="N1762" s="19" t="str">
        <f>IF((COUNTIF($G1762:$L1762,"Global Category")+COUNTIF($G1762:$L1762,"Regional Category"))&gt;0,"YES","")</f>
        <v/>
      </c>
      <c r="O1762" s="134" t="s">
        <v>3873</v>
      </c>
      <c r="P1762" s="93"/>
      <c r="Q1762" s="93"/>
      <c r="R1762" s="93"/>
      <c r="S1762" s="93"/>
      <c r="T1762" s="93"/>
      <c r="U1762" s="93"/>
      <c r="V1762" s="22"/>
    </row>
    <row r="1763" spans="1:22" ht="89.25" x14ac:dyDescent="0.45">
      <c r="A1763" s="18">
        <v>3919</v>
      </c>
      <c r="B1763" s="7" t="s">
        <v>3391</v>
      </c>
      <c r="C1763" s="7" t="s">
        <v>5380</v>
      </c>
      <c r="D1763" s="3" t="s">
        <v>116</v>
      </c>
      <c r="E1763" s="3" t="s">
        <v>117</v>
      </c>
      <c r="F1763" s="3" t="s">
        <v>6158</v>
      </c>
      <c r="G1763" s="20" t="s">
        <v>3873</v>
      </c>
      <c r="H1763" s="68" t="s">
        <v>6159</v>
      </c>
      <c r="I1763" s="68" t="s">
        <v>3873</v>
      </c>
      <c r="J1763" s="68" t="s">
        <v>6159</v>
      </c>
      <c r="K1763" s="68" t="s">
        <v>3873</v>
      </c>
      <c r="L1763" s="68" t="s">
        <v>6159</v>
      </c>
      <c r="M1763" s="19" t="str">
        <f>VLOOKUP($A1763,'[4]TOM T'!$C:$D,2,FALSE)</f>
        <v>Generic products details</v>
      </c>
      <c r="N1763" s="19" t="str">
        <f>IF((COUNTIF($G1763:$L1763,"Global Category")+COUNTIF($G1763:$L1763,"Regional Category"))&gt;0,"YES","")</f>
        <v/>
      </c>
      <c r="O1763" s="134" t="s">
        <v>3873</v>
      </c>
      <c r="P1763" s="93"/>
      <c r="Q1763" s="93"/>
      <c r="R1763" s="93"/>
      <c r="S1763" s="93"/>
      <c r="T1763" s="93"/>
      <c r="U1763" s="93"/>
      <c r="V1763" s="22"/>
    </row>
    <row r="1764" spans="1:22" ht="127.5" x14ac:dyDescent="0.45">
      <c r="A1764" s="18">
        <v>3920</v>
      </c>
      <c r="B1764" s="7" t="s">
        <v>3392</v>
      </c>
      <c r="C1764" s="7" t="s">
        <v>5381</v>
      </c>
      <c r="D1764" s="3" t="s">
        <v>119</v>
      </c>
      <c r="E1764" s="3" t="s">
        <v>3875</v>
      </c>
      <c r="F1764" s="3" t="s">
        <v>6158</v>
      </c>
      <c r="G1764" s="20" t="s">
        <v>3873</v>
      </c>
      <c r="H1764" s="68" t="s">
        <v>6159</v>
      </c>
      <c r="I1764" s="68" t="s">
        <v>3873</v>
      </c>
      <c r="J1764" s="68" t="s">
        <v>6159</v>
      </c>
      <c r="K1764" s="68" t="s">
        <v>3873</v>
      </c>
      <c r="L1764" s="68" t="s">
        <v>6159</v>
      </c>
      <c r="M1764" s="19" t="str">
        <f>VLOOKUP($A1764,'[4]TOM T'!$C:$D,2,FALSE)</f>
        <v>Generic products details</v>
      </c>
      <c r="N1764" s="19" t="str">
        <f>IF((COUNTIF($G1764:$L1764,"Global Category")+COUNTIF($G1764:$L1764,"Regional Category"))&gt;0,"YES","")</f>
        <v/>
      </c>
      <c r="O1764" s="92" t="s">
        <v>3873</v>
      </c>
      <c r="P1764" s="93"/>
      <c r="Q1764" s="93"/>
      <c r="R1764" s="93"/>
      <c r="S1764" s="93"/>
      <c r="T1764" s="93"/>
      <c r="U1764" s="93"/>
      <c r="V1764" s="22"/>
    </row>
    <row r="1765" spans="1:22" ht="127.5" x14ac:dyDescent="0.45">
      <c r="A1765" s="8">
        <v>3925</v>
      </c>
      <c r="B1765" s="7" t="s">
        <v>3393</v>
      </c>
      <c r="C1765" s="7" t="s">
        <v>5382</v>
      </c>
      <c r="D1765" s="3" t="s">
        <v>3394</v>
      </c>
      <c r="E1765" s="3" t="s">
        <v>3395</v>
      </c>
      <c r="F1765" s="3" t="s">
        <v>6158</v>
      </c>
      <c r="G1765" s="11" t="s">
        <v>3878</v>
      </c>
      <c r="H1765" s="68" t="s">
        <v>6159</v>
      </c>
      <c r="I1765" s="69" t="s">
        <v>3878</v>
      </c>
      <c r="J1765" s="68" t="s">
        <v>6159</v>
      </c>
      <c r="K1765" s="68" t="s">
        <v>3878</v>
      </c>
      <c r="L1765" s="68" t="s">
        <v>6159</v>
      </c>
      <c r="M1765" s="19" t="str">
        <f>VLOOKUP($A1765,'[4]TOM T'!$C:$D,2,FALSE)</f>
        <v>Out of scope</v>
      </c>
      <c r="N1765" s="19" t="str">
        <f>IF((COUNTIF($G1765:$L1765,"Global Category")+COUNTIF($G1765:$L1765,"Regional Category"))&gt;0,"YES","")</f>
        <v/>
      </c>
      <c r="O1765" s="92" t="s">
        <v>3878</v>
      </c>
      <c r="P1765" s="93"/>
      <c r="Q1765" s="93"/>
      <c r="R1765" s="93"/>
      <c r="S1765" s="93"/>
      <c r="T1765" s="93"/>
      <c r="U1765" s="93"/>
      <c r="V1765" s="22"/>
    </row>
    <row r="1766" spans="1:22" ht="127.5" x14ac:dyDescent="0.45">
      <c r="A1766" s="8">
        <v>3926</v>
      </c>
      <c r="B1766" s="7" t="s">
        <v>3396</v>
      </c>
      <c r="C1766" s="7" t="s">
        <v>5383</v>
      </c>
      <c r="D1766" s="3" t="s">
        <v>3397</v>
      </c>
      <c r="E1766" s="3" t="s">
        <v>3398</v>
      </c>
      <c r="F1766" s="3" t="s">
        <v>6158</v>
      </c>
      <c r="G1766" s="11" t="s">
        <v>3878</v>
      </c>
      <c r="H1766" s="68" t="s">
        <v>6159</v>
      </c>
      <c r="I1766" s="69" t="s">
        <v>3878</v>
      </c>
      <c r="J1766" s="68" t="s">
        <v>6159</v>
      </c>
      <c r="K1766" s="68" t="s">
        <v>3878</v>
      </c>
      <c r="L1766" s="68" t="s">
        <v>6159</v>
      </c>
      <c r="M1766" s="19" t="str">
        <f>VLOOKUP($A1766,'[4]TOM T'!$C:$D,2,FALSE)</f>
        <v>Out of scope</v>
      </c>
      <c r="N1766" s="19" t="str">
        <f>IF((COUNTIF($G1766:$L1766,"Global Category")+COUNTIF($G1766:$L1766,"Regional Category"))&gt;0,"YES","")</f>
        <v/>
      </c>
      <c r="O1766" s="134" t="s">
        <v>3878</v>
      </c>
      <c r="P1766" s="93"/>
      <c r="Q1766" s="93"/>
      <c r="R1766" s="93"/>
      <c r="S1766" s="93"/>
      <c r="T1766" s="93"/>
      <c r="U1766" s="93"/>
      <c r="V1766" s="22"/>
    </row>
    <row r="1767" spans="1:22" ht="127.5" x14ac:dyDescent="0.45">
      <c r="A1767" s="8">
        <v>3932</v>
      </c>
      <c r="B1767" s="7" t="s">
        <v>3399</v>
      </c>
      <c r="C1767" s="7" t="s">
        <v>5384</v>
      </c>
      <c r="D1767" s="3" t="s">
        <v>107</v>
      </c>
      <c r="E1767" s="3" t="s">
        <v>108</v>
      </c>
      <c r="F1767" s="3" t="s">
        <v>6158</v>
      </c>
      <c r="G1767" s="11" t="s">
        <v>3878</v>
      </c>
      <c r="H1767" s="68" t="s">
        <v>6159</v>
      </c>
      <c r="I1767" s="69" t="s">
        <v>3878</v>
      </c>
      <c r="J1767" s="68" t="s">
        <v>6159</v>
      </c>
      <c r="K1767" s="68" t="s">
        <v>3878</v>
      </c>
      <c r="L1767" s="68" t="s">
        <v>6159</v>
      </c>
      <c r="M1767" s="19" t="str">
        <f>VLOOKUP($A1767,'[4]TOM T'!$C:$D,2,FALSE)</f>
        <v>Out of scope</v>
      </c>
      <c r="N1767" s="19" t="str">
        <f>IF((COUNTIF($G1767:$L1767,"Global Category")+COUNTIF($G1767:$L1767,"Regional Category"))&gt;0,"YES","")</f>
        <v/>
      </c>
      <c r="O1767" s="92" t="s">
        <v>3878</v>
      </c>
      <c r="P1767" s="93"/>
      <c r="Q1767" s="93"/>
      <c r="R1767" s="93"/>
      <c r="S1767" s="93"/>
      <c r="T1767" s="93"/>
      <c r="U1767" s="93"/>
      <c r="V1767" s="22"/>
    </row>
    <row r="1768" spans="1:22" ht="127.5" x14ac:dyDescent="0.45">
      <c r="A1768" s="18">
        <v>3933</v>
      </c>
      <c r="B1768" s="7" t="s">
        <v>3400</v>
      </c>
      <c r="C1768" s="7" t="s">
        <v>5385</v>
      </c>
      <c r="D1768" s="3" t="s">
        <v>110</v>
      </c>
      <c r="E1768" s="3" t="s">
        <v>111</v>
      </c>
      <c r="F1768" s="3" t="s">
        <v>6158</v>
      </c>
      <c r="G1768" s="20" t="s">
        <v>3873</v>
      </c>
      <c r="H1768" s="68" t="s">
        <v>6159</v>
      </c>
      <c r="I1768" s="68" t="s">
        <v>3873</v>
      </c>
      <c r="J1768" s="68" t="s">
        <v>6159</v>
      </c>
      <c r="K1768" s="68" t="s">
        <v>3873</v>
      </c>
      <c r="L1768" s="68" t="s">
        <v>6159</v>
      </c>
      <c r="M1768" s="19" t="str">
        <f>VLOOKUP($A1768,'[4]TOM T'!$C:$D,2,FALSE)</f>
        <v>Out of scope</v>
      </c>
      <c r="N1768" s="19" t="str">
        <f>IF((COUNTIF($G1768:$L1768,"Global Category")+COUNTIF($G1768:$L1768,"Regional Category"))&gt;0,"YES","")</f>
        <v/>
      </c>
      <c r="O1768" s="92" t="s">
        <v>3873</v>
      </c>
      <c r="P1768" s="93"/>
      <c r="Q1768" s="93"/>
      <c r="R1768" s="93"/>
      <c r="S1768" s="93"/>
      <c r="T1768" s="93"/>
      <c r="U1768" s="93"/>
      <c r="V1768" s="22"/>
    </row>
    <row r="1769" spans="1:22" ht="127.5" x14ac:dyDescent="0.45">
      <c r="A1769" s="18">
        <v>3934</v>
      </c>
      <c r="B1769" s="7" t="s">
        <v>3401</v>
      </c>
      <c r="C1769" s="7" t="s">
        <v>5386</v>
      </c>
      <c r="D1769" s="3" t="s">
        <v>113</v>
      </c>
      <c r="E1769" s="3" t="s">
        <v>114</v>
      </c>
      <c r="F1769" s="3" t="s">
        <v>6158</v>
      </c>
      <c r="G1769" s="20" t="s">
        <v>3873</v>
      </c>
      <c r="H1769" s="68" t="s">
        <v>6159</v>
      </c>
      <c r="I1769" s="68" t="s">
        <v>3873</v>
      </c>
      <c r="J1769" s="68" t="s">
        <v>6159</v>
      </c>
      <c r="K1769" s="68" t="s">
        <v>3873</v>
      </c>
      <c r="L1769" s="68" t="s">
        <v>6159</v>
      </c>
      <c r="M1769" s="19" t="str">
        <f>VLOOKUP($A1769,'[4]TOM T'!$C:$D,2,FALSE)</f>
        <v>Out of scope</v>
      </c>
      <c r="N1769" s="19" t="str">
        <f>IF((COUNTIF($G1769:$L1769,"Global Category")+COUNTIF($G1769:$L1769,"Regional Category"))&gt;0,"YES","")</f>
        <v/>
      </c>
      <c r="O1769" s="92" t="s">
        <v>3873</v>
      </c>
      <c r="P1769" s="93"/>
      <c r="Q1769" s="93"/>
      <c r="R1769" s="93"/>
      <c r="S1769" s="93"/>
      <c r="T1769" s="93"/>
      <c r="U1769" s="93"/>
      <c r="V1769" s="22"/>
    </row>
    <row r="1770" spans="1:22" ht="127.5" x14ac:dyDescent="0.45">
      <c r="A1770" s="18">
        <v>3935</v>
      </c>
      <c r="B1770" s="7" t="s">
        <v>3402</v>
      </c>
      <c r="C1770" s="7" t="s">
        <v>5387</v>
      </c>
      <c r="D1770" s="3" t="s">
        <v>116</v>
      </c>
      <c r="E1770" s="3" t="s">
        <v>117</v>
      </c>
      <c r="F1770" s="3" t="s">
        <v>6158</v>
      </c>
      <c r="G1770" s="20" t="s">
        <v>3873</v>
      </c>
      <c r="H1770" s="68" t="s">
        <v>6159</v>
      </c>
      <c r="I1770" s="68" t="s">
        <v>3873</v>
      </c>
      <c r="J1770" s="68" t="s">
        <v>6159</v>
      </c>
      <c r="K1770" s="68" t="s">
        <v>3873</v>
      </c>
      <c r="L1770" s="68" t="s">
        <v>6159</v>
      </c>
      <c r="M1770" s="19" t="str">
        <f>VLOOKUP($A1770,'[4]TOM T'!$C:$D,2,FALSE)</f>
        <v>Out of scope</v>
      </c>
      <c r="N1770" s="19" t="str">
        <f>IF((COUNTIF($G1770:$L1770,"Global Category")+COUNTIF($G1770:$L1770,"Regional Category"))&gt;0,"YES","")</f>
        <v/>
      </c>
      <c r="O1770" s="134" t="s">
        <v>3873</v>
      </c>
      <c r="P1770" s="93"/>
      <c r="Q1770" s="93"/>
      <c r="R1770" s="93"/>
      <c r="S1770" s="93"/>
      <c r="T1770" s="93"/>
      <c r="U1770" s="93"/>
      <c r="V1770" s="22"/>
    </row>
    <row r="1771" spans="1:22" ht="216.75" x14ac:dyDescent="0.45">
      <c r="A1771" s="18">
        <v>3936</v>
      </c>
      <c r="B1771" s="7" t="s">
        <v>3403</v>
      </c>
      <c r="C1771" s="7" t="s">
        <v>5388</v>
      </c>
      <c r="D1771" s="3" t="s">
        <v>119</v>
      </c>
      <c r="E1771" s="3" t="s">
        <v>3875</v>
      </c>
      <c r="F1771" s="3" t="s">
        <v>6158</v>
      </c>
      <c r="G1771" s="20" t="s">
        <v>3873</v>
      </c>
      <c r="H1771" s="68" t="s">
        <v>6159</v>
      </c>
      <c r="I1771" s="68" t="s">
        <v>3873</v>
      </c>
      <c r="J1771" s="68" t="s">
        <v>6159</v>
      </c>
      <c r="K1771" s="68" t="s">
        <v>3873</v>
      </c>
      <c r="L1771" s="68" t="s">
        <v>6159</v>
      </c>
      <c r="M1771" s="19" t="str">
        <f>VLOOKUP($A1771,'[4]TOM T'!$C:$D,2,FALSE)</f>
        <v>Out of scope</v>
      </c>
      <c r="N1771" s="19" t="str">
        <f>IF((COUNTIF($G1771:$L1771,"Global Category")+COUNTIF($G1771:$L1771,"Regional Category"))&gt;0,"YES","")</f>
        <v/>
      </c>
      <c r="O1771" s="134" t="s">
        <v>3873</v>
      </c>
      <c r="P1771" s="93"/>
      <c r="Q1771" s="93"/>
      <c r="R1771" s="93"/>
      <c r="S1771" s="93"/>
      <c r="T1771" s="93"/>
      <c r="U1771" s="93"/>
      <c r="V1771" s="22"/>
    </row>
    <row r="1772" spans="1:22" ht="89.25" x14ac:dyDescent="0.45">
      <c r="A1772" s="8">
        <v>3952</v>
      </c>
      <c r="B1772" s="7" t="s">
        <v>3404</v>
      </c>
      <c r="C1772" s="7" t="s">
        <v>5389</v>
      </c>
      <c r="D1772" s="3" t="s">
        <v>636</v>
      </c>
      <c r="E1772" s="3" t="s">
        <v>637</v>
      </c>
      <c r="F1772" s="3" t="s">
        <v>6158</v>
      </c>
      <c r="G1772" s="11" t="s">
        <v>3878</v>
      </c>
      <c r="H1772" s="68" t="s">
        <v>6159</v>
      </c>
      <c r="I1772" s="69" t="s">
        <v>3878</v>
      </c>
      <c r="J1772" s="68" t="s">
        <v>6159</v>
      </c>
      <c r="K1772" s="68" t="s">
        <v>3878</v>
      </c>
      <c r="L1772" s="68" t="s">
        <v>6159</v>
      </c>
      <c r="M1772" s="19" t="str">
        <f>VLOOKUP($A1772,'[4]TOM T'!$C:$D,2,FALSE)</f>
        <v>Out of scope</v>
      </c>
      <c r="N1772" s="19" t="str">
        <f>IF((COUNTIF($G1772:$L1772,"Global Category")+COUNTIF($G1772:$L1772,"Regional Category"))&gt;0,"YES","")</f>
        <v/>
      </c>
      <c r="O1772" s="134" t="s">
        <v>3878</v>
      </c>
      <c r="P1772" s="93"/>
      <c r="Q1772" s="93"/>
      <c r="R1772" s="93"/>
      <c r="S1772" s="93"/>
      <c r="T1772" s="93"/>
      <c r="U1772" s="93"/>
      <c r="V1772" s="22"/>
    </row>
    <row r="1773" spans="1:22" ht="89.25" x14ac:dyDescent="0.45">
      <c r="A1773" s="8">
        <v>3953</v>
      </c>
      <c r="B1773" s="7" t="s">
        <v>3405</v>
      </c>
      <c r="C1773" s="7" t="s">
        <v>5390</v>
      </c>
      <c r="D1773" s="3" t="s">
        <v>639</v>
      </c>
      <c r="E1773" s="3" t="s">
        <v>640</v>
      </c>
      <c r="F1773" s="3" t="s">
        <v>6158</v>
      </c>
      <c r="G1773" s="11" t="s">
        <v>3878</v>
      </c>
      <c r="H1773" s="68" t="s">
        <v>6159</v>
      </c>
      <c r="I1773" s="69" t="s">
        <v>3878</v>
      </c>
      <c r="J1773" s="68" t="s">
        <v>6159</v>
      </c>
      <c r="K1773" s="68" t="s">
        <v>3878</v>
      </c>
      <c r="L1773" s="68" t="s">
        <v>6159</v>
      </c>
      <c r="M1773" s="19" t="str">
        <f>VLOOKUP($A1773,'[4]TOM T'!$C:$D,2,FALSE)</f>
        <v>Out of scope</v>
      </c>
      <c r="N1773" s="19" t="str">
        <f>IF((COUNTIF($G1773:$L1773,"Global Category")+COUNTIF($G1773:$L1773,"Regional Category"))&gt;0,"YES","")</f>
        <v/>
      </c>
      <c r="O1773" s="134" t="s">
        <v>3878</v>
      </c>
      <c r="P1773" s="93"/>
      <c r="Q1773" s="93"/>
      <c r="R1773" s="93"/>
      <c r="S1773" s="93"/>
      <c r="T1773" s="93"/>
      <c r="U1773" s="93"/>
      <c r="V1773" s="22"/>
    </row>
    <row r="1774" spans="1:22" ht="89.25" x14ac:dyDescent="0.45">
      <c r="A1774" s="8">
        <v>3958</v>
      </c>
      <c r="B1774" s="7" t="s">
        <v>3406</v>
      </c>
      <c r="C1774" s="7" t="s">
        <v>5391</v>
      </c>
      <c r="D1774" s="3" t="s">
        <v>3407</v>
      </c>
      <c r="E1774" s="3" t="s">
        <v>3408</v>
      </c>
      <c r="F1774" s="3" t="s">
        <v>6158</v>
      </c>
      <c r="G1774" s="11" t="s">
        <v>3878</v>
      </c>
      <c r="H1774" s="68" t="s">
        <v>6159</v>
      </c>
      <c r="I1774" s="69" t="s">
        <v>3878</v>
      </c>
      <c r="J1774" s="68" t="s">
        <v>6159</v>
      </c>
      <c r="K1774" s="68" t="s">
        <v>3878</v>
      </c>
      <c r="L1774" s="68" t="s">
        <v>6159</v>
      </c>
      <c r="M1774" s="19" t="str">
        <f>VLOOKUP($A1774,'[4]TOM T'!$C:$D,2,FALSE)</f>
        <v>Out of scope</v>
      </c>
      <c r="N1774" s="19" t="str">
        <f>IF((COUNTIF($G1774:$L1774,"Global Category")+COUNTIF($G1774:$L1774,"Regional Category"))&gt;0,"YES","")</f>
        <v/>
      </c>
      <c r="O1774" s="134" t="s">
        <v>3878</v>
      </c>
      <c r="P1774" s="93"/>
      <c r="Q1774" s="93"/>
      <c r="R1774" s="93"/>
      <c r="S1774" s="93"/>
      <c r="T1774" s="93"/>
      <c r="U1774" s="93"/>
      <c r="V1774" s="22"/>
    </row>
    <row r="1775" spans="1:22" ht="153" x14ac:dyDescent="0.45">
      <c r="A1775" s="18">
        <v>3967</v>
      </c>
      <c r="B1775" s="7" t="s">
        <v>3409</v>
      </c>
      <c r="C1775" s="7" t="s">
        <v>5392</v>
      </c>
      <c r="D1775" s="3" t="s">
        <v>107</v>
      </c>
      <c r="E1775" s="3" t="s">
        <v>108</v>
      </c>
      <c r="F1775" s="3" t="s">
        <v>6158</v>
      </c>
      <c r="G1775" s="20" t="s">
        <v>3872</v>
      </c>
      <c r="H1775" s="68" t="s">
        <v>6159</v>
      </c>
      <c r="I1775" s="68" t="s">
        <v>3872</v>
      </c>
      <c r="J1775" s="68" t="s">
        <v>6159</v>
      </c>
      <c r="K1775" s="68" t="s">
        <v>3872</v>
      </c>
      <c r="L1775" s="68" t="s">
        <v>6159</v>
      </c>
      <c r="M1775" s="19" t="str">
        <f>VLOOKUP($A1775,'[4]TOM T'!$C:$D,2,FALSE)</f>
        <v>Miscellaneous</v>
      </c>
      <c r="N1775" s="19" t="str">
        <f>IF((COUNTIF($G1775:$L1775,"Global Category")+COUNTIF($G1775:$L1775,"Regional Category"))&gt;0,"YES","")</f>
        <v/>
      </c>
      <c r="O1775" s="68" t="s">
        <v>3872</v>
      </c>
      <c r="P1775" s="93"/>
      <c r="Q1775" s="93"/>
      <c r="R1775" s="93"/>
      <c r="S1775" s="93"/>
      <c r="T1775" s="93"/>
      <c r="U1775" s="93"/>
      <c r="V1775" s="22"/>
    </row>
    <row r="1776" spans="1:22" ht="127.5" x14ac:dyDescent="0.45">
      <c r="A1776" s="18">
        <v>3968</v>
      </c>
      <c r="B1776" s="7" t="s">
        <v>3410</v>
      </c>
      <c r="C1776" s="7" t="s">
        <v>5393</v>
      </c>
      <c r="D1776" s="3" t="s">
        <v>110</v>
      </c>
      <c r="E1776" s="3" t="s">
        <v>111</v>
      </c>
      <c r="F1776" s="3" t="s">
        <v>6158</v>
      </c>
      <c r="G1776" s="20" t="s">
        <v>3873</v>
      </c>
      <c r="H1776" s="68" t="s">
        <v>6159</v>
      </c>
      <c r="I1776" s="68" t="s">
        <v>3873</v>
      </c>
      <c r="J1776" s="68" t="s">
        <v>6159</v>
      </c>
      <c r="K1776" s="68" t="s">
        <v>3873</v>
      </c>
      <c r="L1776" s="68" t="s">
        <v>6159</v>
      </c>
      <c r="M1776" s="19" t="str">
        <f>VLOOKUP($A1776,'[4]TOM T'!$C:$D,2,FALSE)</f>
        <v>Miscellaneous</v>
      </c>
      <c r="N1776" s="19" t="str">
        <f>IF((COUNTIF($G1776:$L1776,"Global Category")+COUNTIF($G1776:$L1776,"Regional Category"))&gt;0,"YES","")</f>
        <v/>
      </c>
      <c r="O1776" s="92" t="s">
        <v>3873</v>
      </c>
      <c r="P1776" s="93"/>
      <c r="Q1776" s="93"/>
      <c r="R1776" s="93"/>
      <c r="S1776" s="93"/>
      <c r="T1776" s="93"/>
      <c r="U1776" s="93"/>
      <c r="V1776" s="22"/>
    </row>
    <row r="1777" spans="1:22" ht="102" x14ac:dyDescent="0.45">
      <c r="A1777" s="18">
        <v>3969</v>
      </c>
      <c r="B1777" s="7" t="s">
        <v>3411</v>
      </c>
      <c r="C1777" s="7" t="s">
        <v>5394</v>
      </c>
      <c r="D1777" s="3" t="s">
        <v>113</v>
      </c>
      <c r="E1777" s="3" t="s">
        <v>114</v>
      </c>
      <c r="F1777" s="3" t="s">
        <v>6158</v>
      </c>
      <c r="G1777" s="20" t="s">
        <v>3873</v>
      </c>
      <c r="H1777" s="68" t="s">
        <v>6159</v>
      </c>
      <c r="I1777" s="68" t="s">
        <v>3873</v>
      </c>
      <c r="J1777" s="68" t="s">
        <v>6159</v>
      </c>
      <c r="K1777" s="68" t="s">
        <v>3873</v>
      </c>
      <c r="L1777" s="68" t="s">
        <v>6159</v>
      </c>
      <c r="M1777" s="19" t="str">
        <f>VLOOKUP($A1777,'[4]TOM T'!$C:$D,2,FALSE)</f>
        <v>Miscellaneous</v>
      </c>
      <c r="N1777" s="19" t="str">
        <f>IF((COUNTIF($G1777:$L1777,"Global Category")+COUNTIF($G1777:$L1777,"Regional Category"))&gt;0,"YES","")</f>
        <v/>
      </c>
      <c r="O1777" s="134" t="s">
        <v>3873</v>
      </c>
      <c r="P1777" s="93"/>
      <c r="Q1777" s="93"/>
      <c r="R1777" s="93"/>
      <c r="S1777" s="93"/>
      <c r="T1777" s="93"/>
      <c r="U1777" s="93"/>
      <c r="V1777" s="22"/>
    </row>
    <row r="1778" spans="1:22" ht="102" x14ac:dyDescent="0.45">
      <c r="A1778" s="18">
        <v>3970</v>
      </c>
      <c r="B1778" s="7" t="s">
        <v>3412</v>
      </c>
      <c r="C1778" s="7" t="s">
        <v>5395</v>
      </c>
      <c r="D1778" s="3" t="s">
        <v>116</v>
      </c>
      <c r="E1778" s="3" t="s">
        <v>117</v>
      </c>
      <c r="F1778" s="3" t="s">
        <v>6158</v>
      </c>
      <c r="G1778" s="20" t="s">
        <v>3873</v>
      </c>
      <c r="H1778" s="68" t="s">
        <v>6159</v>
      </c>
      <c r="I1778" s="68" t="s">
        <v>3873</v>
      </c>
      <c r="J1778" s="68" t="s">
        <v>6159</v>
      </c>
      <c r="K1778" s="68" t="s">
        <v>3873</v>
      </c>
      <c r="L1778" s="68" t="s">
        <v>6159</v>
      </c>
      <c r="M1778" s="19" t="str">
        <f>VLOOKUP($A1778,'[4]TOM T'!$C:$D,2,FALSE)</f>
        <v>Miscellaneous</v>
      </c>
      <c r="N1778" s="19" t="str">
        <f>IF((COUNTIF($G1778:$L1778,"Global Category")+COUNTIF($G1778:$L1778,"Regional Category"))&gt;0,"YES","")</f>
        <v/>
      </c>
      <c r="O1778" s="134" t="s">
        <v>3873</v>
      </c>
      <c r="P1778" s="93"/>
      <c r="Q1778" s="93"/>
      <c r="R1778" s="93"/>
      <c r="S1778" s="93"/>
      <c r="T1778" s="93"/>
      <c r="U1778" s="93"/>
      <c r="V1778" s="22"/>
    </row>
    <row r="1779" spans="1:22" ht="114.75" x14ac:dyDescent="0.45">
      <c r="A1779" s="18">
        <v>3971</v>
      </c>
      <c r="B1779" s="7" t="s">
        <v>3413</v>
      </c>
      <c r="C1779" s="7" t="s">
        <v>5396</v>
      </c>
      <c r="D1779" s="3" t="s">
        <v>119</v>
      </c>
      <c r="E1779" s="3" t="s">
        <v>3875</v>
      </c>
      <c r="F1779" s="3" t="s">
        <v>6158</v>
      </c>
      <c r="G1779" s="20" t="s">
        <v>3873</v>
      </c>
      <c r="H1779" s="68" t="s">
        <v>6159</v>
      </c>
      <c r="I1779" s="68" t="s">
        <v>3873</v>
      </c>
      <c r="J1779" s="68" t="s">
        <v>6159</v>
      </c>
      <c r="K1779" s="68" t="s">
        <v>3873</v>
      </c>
      <c r="L1779" s="68" t="s">
        <v>6159</v>
      </c>
      <c r="M1779" s="19" t="str">
        <f>VLOOKUP($A1779,'[4]TOM T'!$C:$D,2,FALSE)</f>
        <v>Miscellaneous</v>
      </c>
      <c r="N1779" s="19" t="str">
        <f>IF((COUNTIF($G1779:$L1779,"Global Category")+COUNTIF($G1779:$L1779,"Regional Category"))&gt;0,"YES","")</f>
        <v/>
      </c>
      <c r="O1779" s="134" t="s">
        <v>3873</v>
      </c>
      <c r="P1779" s="93"/>
      <c r="Q1779" s="93"/>
      <c r="R1779" s="93"/>
      <c r="S1779" s="93"/>
      <c r="T1779" s="93"/>
      <c r="U1779" s="93"/>
      <c r="V1779" s="22"/>
    </row>
    <row r="1780" spans="1:22" ht="114.75" x14ac:dyDescent="0.45">
      <c r="A1780" s="18">
        <v>3976</v>
      </c>
      <c r="B1780" s="7" t="s">
        <v>3414</v>
      </c>
      <c r="C1780" s="7" t="s">
        <v>5397</v>
      </c>
      <c r="D1780" s="3" t="s">
        <v>3415</v>
      </c>
      <c r="E1780" s="3" t="s">
        <v>3416</v>
      </c>
      <c r="F1780" s="3" t="s">
        <v>6158</v>
      </c>
      <c r="G1780" s="20" t="s">
        <v>3872</v>
      </c>
      <c r="H1780" s="68" t="s">
        <v>6159</v>
      </c>
      <c r="I1780" s="68" t="s">
        <v>3872</v>
      </c>
      <c r="J1780" s="68" t="s">
        <v>6159</v>
      </c>
      <c r="K1780" s="68" t="s">
        <v>3872</v>
      </c>
      <c r="L1780" s="68" t="s">
        <v>6159</v>
      </c>
      <c r="M1780" s="19" t="str">
        <f>VLOOKUP($A1780,'[4]TOM T'!$C:$D,2,FALSE)</f>
        <v>Miscellaneous</v>
      </c>
      <c r="N1780" s="19" t="str">
        <f>IF((COUNTIF($G1780:$L1780,"Global Category")+COUNTIF($G1780:$L1780,"Regional Category"))&gt;0,"YES","")</f>
        <v/>
      </c>
      <c r="O1780" s="68" t="s">
        <v>3872</v>
      </c>
      <c r="P1780" s="93"/>
      <c r="Q1780" s="93"/>
      <c r="R1780" s="93"/>
      <c r="S1780" s="93"/>
      <c r="T1780" s="93"/>
      <c r="U1780" s="93"/>
      <c r="V1780" s="22"/>
    </row>
    <row r="1781" spans="1:22" ht="114.75" x14ac:dyDescent="0.45">
      <c r="A1781" s="18">
        <v>3977</v>
      </c>
      <c r="B1781" s="7" t="s">
        <v>3417</v>
      </c>
      <c r="C1781" s="7" t="s">
        <v>5398</v>
      </c>
      <c r="D1781" s="3" t="s">
        <v>3418</v>
      </c>
      <c r="E1781" s="3" t="s">
        <v>3416</v>
      </c>
      <c r="F1781" s="3" t="s">
        <v>6158</v>
      </c>
      <c r="G1781" s="20" t="s">
        <v>3873</v>
      </c>
      <c r="H1781" s="68" t="s">
        <v>6159</v>
      </c>
      <c r="I1781" s="68" t="s">
        <v>3873</v>
      </c>
      <c r="J1781" s="68" t="s">
        <v>6159</v>
      </c>
      <c r="K1781" s="68" t="s">
        <v>3873</v>
      </c>
      <c r="L1781" s="68" t="s">
        <v>6159</v>
      </c>
      <c r="M1781" s="19" t="str">
        <f>VLOOKUP($A1781,'[4]TOM T'!$C:$D,2,FALSE)</f>
        <v>Miscellaneous</v>
      </c>
      <c r="N1781" s="19" t="str">
        <f>IF((COUNTIF($G1781:$L1781,"Global Category")+COUNTIF($G1781:$L1781,"Regional Category"))&gt;0,"YES","")</f>
        <v/>
      </c>
      <c r="O1781" s="134" t="s">
        <v>3873</v>
      </c>
      <c r="P1781" s="93"/>
      <c r="Q1781" s="93"/>
      <c r="R1781" s="93"/>
      <c r="S1781" s="93"/>
      <c r="T1781" s="93"/>
      <c r="U1781" s="93"/>
      <c r="V1781" s="22"/>
    </row>
    <row r="1782" spans="1:22" ht="127.5" x14ac:dyDescent="0.45">
      <c r="A1782" s="8">
        <v>3979</v>
      </c>
      <c r="B1782" s="7" t="s">
        <v>3419</v>
      </c>
      <c r="C1782" s="7" t="s">
        <v>5399</v>
      </c>
      <c r="D1782" s="3" t="s">
        <v>306</v>
      </c>
      <c r="E1782" s="3" t="s">
        <v>307</v>
      </c>
      <c r="F1782" s="3" t="s">
        <v>6158</v>
      </c>
      <c r="G1782" s="20" t="s">
        <v>3872</v>
      </c>
      <c r="H1782" s="68" t="s">
        <v>6159</v>
      </c>
      <c r="I1782" s="68" t="s">
        <v>3872</v>
      </c>
      <c r="J1782" s="68" t="s">
        <v>6159</v>
      </c>
      <c r="K1782" s="68" t="s">
        <v>3872</v>
      </c>
      <c r="L1782" s="68" t="s">
        <v>6159</v>
      </c>
      <c r="M1782" s="19" t="str">
        <f>VLOOKUP($A1782,'[4]TOM T'!$C:$D,2,FALSE)</f>
        <v>Miscellaneous</v>
      </c>
      <c r="N1782" s="19" t="str">
        <f>IF((COUNTIF($G1782:$L1782,"Global Category")+COUNTIF($G1782:$L1782,"Regional Category"))&gt;0,"YES","")</f>
        <v/>
      </c>
      <c r="O1782" s="20" t="s">
        <v>3872</v>
      </c>
      <c r="P1782" s="93"/>
      <c r="Q1782" s="93"/>
      <c r="R1782" s="93"/>
      <c r="S1782" s="93"/>
      <c r="T1782" s="93"/>
      <c r="U1782" s="93"/>
      <c r="V1782" s="22"/>
    </row>
    <row r="1783" spans="1:22" ht="102" x14ac:dyDescent="0.45">
      <c r="A1783" s="18">
        <v>3980</v>
      </c>
      <c r="B1783" s="7" t="s">
        <v>3420</v>
      </c>
      <c r="C1783" s="7" t="s">
        <v>5400</v>
      </c>
      <c r="D1783" s="3" t="s">
        <v>309</v>
      </c>
      <c r="E1783" s="3" t="s">
        <v>307</v>
      </c>
      <c r="F1783" s="3" t="s">
        <v>6158</v>
      </c>
      <c r="G1783" s="20" t="s">
        <v>3873</v>
      </c>
      <c r="H1783" s="68" t="s">
        <v>6159</v>
      </c>
      <c r="I1783" s="68" t="s">
        <v>3873</v>
      </c>
      <c r="J1783" s="68" t="s">
        <v>6159</v>
      </c>
      <c r="K1783" s="68" t="s">
        <v>3873</v>
      </c>
      <c r="L1783" s="68" t="s">
        <v>6159</v>
      </c>
      <c r="M1783" s="19" t="str">
        <f>VLOOKUP($A1783,'[4]TOM T'!$C:$D,2,FALSE)</f>
        <v>Miscellaneous</v>
      </c>
      <c r="N1783" s="19" t="str">
        <f>IF((COUNTIF($G1783:$L1783,"Global Category")+COUNTIF($G1783:$L1783,"Regional Category"))&gt;0,"YES","")</f>
        <v/>
      </c>
      <c r="O1783" s="134" t="s">
        <v>3873</v>
      </c>
      <c r="P1783" s="93"/>
      <c r="Q1783" s="93"/>
      <c r="R1783" s="93"/>
      <c r="S1783" s="93"/>
      <c r="T1783" s="93"/>
      <c r="U1783" s="93"/>
      <c r="V1783" s="22"/>
    </row>
    <row r="1784" spans="1:22" ht="102" x14ac:dyDescent="0.45">
      <c r="A1784" s="18">
        <v>3982</v>
      </c>
      <c r="B1784" s="7" t="s">
        <v>3421</v>
      </c>
      <c r="C1784" s="7" t="s">
        <v>5401</v>
      </c>
      <c r="D1784" s="3" t="s">
        <v>310</v>
      </c>
      <c r="E1784" s="3" t="s">
        <v>311</v>
      </c>
      <c r="F1784" s="3" t="s">
        <v>6158</v>
      </c>
      <c r="G1784" s="20" t="s">
        <v>3878</v>
      </c>
      <c r="H1784" s="68" t="s">
        <v>6159</v>
      </c>
      <c r="I1784" s="69" t="s">
        <v>3878</v>
      </c>
      <c r="J1784" s="68" t="s">
        <v>6159</v>
      </c>
      <c r="K1784" s="68" t="s">
        <v>3878</v>
      </c>
      <c r="L1784" s="68" t="s">
        <v>6159</v>
      </c>
      <c r="M1784" s="19" t="str">
        <f>VLOOKUP($A1784,'[4]TOM T'!$C:$D,2,FALSE)</f>
        <v>Miscellaneous</v>
      </c>
      <c r="N1784" s="19" t="str">
        <f>IF((COUNTIF($G1784:$L1784,"Global Category")+COUNTIF($G1784:$L1784,"Regional Category"))&gt;0,"YES","")</f>
        <v/>
      </c>
      <c r="O1784" s="134" t="s">
        <v>3878</v>
      </c>
      <c r="P1784" s="93"/>
      <c r="Q1784" s="93"/>
      <c r="R1784" s="93"/>
      <c r="S1784" s="93"/>
      <c r="T1784" s="93"/>
      <c r="U1784" s="93"/>
      <c r="V1784" s="22"/>
    </row>
    <row r="1785" spans="1:22" ht="102" x14ac:dyDescent="0.45">
      <c r="A1785" s="18">
        <v>3983</v>
      </c>
      <c r="B1785" s="7" t="s">
        <v>3422</v>
      </c>
      <c r="C1785" s="7" t="s">
        <v>5402</v>
      </c>
      <c r="D1785" s="3" t="s">
        <v>312</v>
      </c>
      <c r="E1785" s="3" t="s">
        <v>313</v>
      </c>
      <c r="F1785" s="3" t="s">
        <v>6158</v>
      </c>
      <c r="G1785" s="20" t="s">
        <v>3878</v>
      </c>
      <c r="H1785" s="68" t="s">
        <v>6159</v>
      </c>
      <c r="I1785" s="69" t="s">
        <v>3878</v>
      </c>
      <c r="J1785" s="68" t="s">
        <v>6159</v>
      </c>
      <c r="K1785" s="68" t="s">
        <v>3878</v>
      </c>
      <c r="L1785" s="68" t="s">
        <v>6159</v>
      </c>
      <c r="M1785" s="19" t="str">
        <f>VLOOKUP($A1785,'[4]TOM T'!$C:$D,2,FALSE)</f>
        <v>Miscellaneous</v>
      </c>
      <c r="N1785" s="19" t="str">
        <f>IF((COUNTIF($G1785:$L1785,"Global Category")+COUNTIF($G1785:$L1785,"Regional Category"))&gt;0,"YES","")</f>
        <v/>
      </c>
      <c r="O1785" s="134" t="s">
        <v>3878</v>
      </c>
      <c r="P1785" s="93"/>
      <c r="Q1785" s="93"/>
      <c r="R1785" s="93"/>
      <c r="S1785" s="93"/>
      <c r="T1785" s="93"/>
      <c r="U1785" s="93"/>
      <c r="V1785" s="22"/>
    </row>
    <row r="1786" spans="1:22" ht="191.25" x14ac:dyDescent="0.45">
      <c r="A1786" s="8">
        <v>3986</v>
      </c>
      <c r="B1786" s="7" t="s">
        <v>3423</v>
      </c>
      <c r="C1786" s="7" t="s">
        <v>5403</v>
      </c>
      <c r="D1786" s="3" t="s">
        <v>314</v>
      </c>
      <c r="E1786" s="3" t="s">
        <v>315</v>
      </c>
      <c r="F1786" s="3" t="s">
        <v>6158</v>
      </c>
      <c r="G1786" s="11" t="s">
        <v>3878</v>
      </c>
      <c r="H1786" s="68" t="s">
        <v>6159</v>
      </c>
      <c r="I1786" s="69" t="s">
        <v>3878</v>
      </c>
      <c r="J1786" s="68" t="s">
        <v>6159</v>
      </c>
      <c r="K1786" s="68" t="s">
        <v>3878</v>
      </c>
      <c r="L1786" s="68" t="s">
        <v>6159</v>
      </c>
      <c r="M1786" s="19" t="str">
        <f>VLOOKUP($A1786,'[4]TOM T'!$C:$D,2,FALSE)</f>
        <v>Miscellaneous</v>
      </c>
      <c r="N1786" s="19" t="str">
        <f>IF((COUNTIF($G1786:$L1786,"Global Category")+COUNTIF($G1786:$L1786,"Regional Category"))&gt;0,"YES","")</f>
        <v/>
      </c>
      <c r="O1786" s="134" t="s">
        <v>3878</v>
      </c>
      <c r="P1786" s="93"/>
      <c r="Q1786" s="93"/>
      <c r="R1786" s="93"/>
      <c r="S1786" s="93"/>
      <c r="T1786" s="93"/>
      <c r="U1786" s="93"/>
      <c r="V1786" s="22"/>
    </row>
    <row r="1787" spans="1:22" ht="114.75" x14ac:dyDescent="0.45">
      <c r="A1787" s="8">
        <v>3988</v>
      </c>
      <c r="B1787" s="7" t="s">
        <v>3424</v>
      </c>
      <c r="C1787" s="7" t="s">
        <v>5404</v>
      </c>
      <c r="D1787" s="3" t="s">
        <v>761</v>
      </c>
      <c r="E1787" s="3" t="s">
        <v>762</v>
      </c>
      <c r="F1787" s="3" t="s">
        <v>6158</v>
      </c>
      <c r="G1787" s="11" t="s">
        <v>3878</v>
      </c>
      <c r="H1787" s="68" t="s">
        <v>6159</v>
      </c>
      <c r="I1787" s="69" t="s">
        <v>3878</v>
      </c>
      <c r="J1787" s="68" t="s">
        <v>6159</v>
      </c>
      <c r="K1787" s="68" t="s">
        <v>3878</v>
      </c>
      <c r="L1787" s="68" t="s">
        <v>6159</v>
      </c>
      <c r="M1787" s="19" t="str">
        <f>VLOOKUP($A1787,'[4]TOM T'!$C:$D,2,FALSE)</f>
        <v>Miscellaneous</v>
      </c>
      <c r="N1787" s="19" t="str">
        <f>IF((COUNTIF($G1787:$L1787,"Global Category")+COUNTIF($G1787:$L1787,"Regional Category"))&gt;0,"YES","")</f>
        <v/>
      </c>
      <c r="O1787" s="92" t="s">
        <v>3878</v>
      </c>
      <c r="P1787" s="93"/>
      <c r="Q1787" s="93"/>
      <c r="R1787" s="93"/>
      <c r="S1787" s="93"/>
      <c r="T1787" s="93"/>
      <c r="U1787" s="93"/>
      <c r="V1787" s="22"/>
    </row>
    <row r="1788" spans="1:22" ht="114.75" x14ac:dyDescent="0.45">
      <c r="A1788" s="8">
        <v>3991</v>
      </c>
      <c r="B1788" s="7" t="s">
        <v>3425</v>
      </c>
      <c r="C1788" s="7" t="s">
        <v>5405</v>
      </c>
      <c r="D1788" s="3" t="s">
        <v>763</v>
      </c>
      <c r="E1788" s="3" t="s">
        <v>764</v>
      </c>
      <c r="F1788" s="3" t="s">
        <v>6158</v>
      </c>
      <c r="G1788" s="11" t="s">
        <v>3878</v>
      </c>
      <c r="H1788" s="68" t="s">
        <v>6159</v>
      </c>
      <c r="I1788" s="69" t="s">
        <v>3878</v>
      </c>
      <c r="J1788" s="68" t="s">
        <v>6159</v>
      </c>
      <c r="K1788" s="68" t="s">
        <v>3878</v>
      </c>
      <c r="L1788" s="68" t="s">
        <v>6159</v>
      </c>
      <c r="M1788" s="19" t="str">
        <f>VLOOKUP($A1788,'[4]TOM T'!$C:$D,2,FALSE)</f>
        <v>Miscellaneous</v>
      </c>
      <c r="N1788" s="19" t="str">
        <f>IF((COUNTIF($G1788:$L1788,"Global Category")+COUNTIF($G1788:$L1788,"Regional Category"))&gt;0,"YES","")</f>
        <v/>
      </c>
      <c r="O1788" s="92" t="s">
        <v>3878</v>
      </c>
      <c r="P1788" s="93"/>
      <c r="Q1788" s="93"/>
      <c r="R1788" s="93"/>
      <c r="S1788" s="93"/>
      <c r="T1788" s="93"/>
      <c r="U1788" s="93"/>
      <c r="V1788" s="22"/>
    </row>
    <row r="1789" spans="1:22" ht="127.5" x14ac:dyDescent="0.45">
      <c r="A1789" s="8">
        <v>3992</v>
      </c>
      <c r="B1789" s="7" t="s">
        <v>3426</v>
      </c>
      <c r="C1789" s="7" t="s">
        <v>5406</v>
      </c>
      <c r="D1789" s="3" t="s">
        <v>766</v>
      </c>
      <c r="E1789" s="3" t="s">
        <v>767</v>
      </c>
      <c r="F1789" s="3" t="s">
        <v>6158</v>
      </c>
      <c r="G1789" s="11" t="s">
        <v>3878</v>
      </c>
      <c r="H1789" s="68" t="s">
        <v>6159</v>
      </c>
      <c r="I1789" s="69" t="s">
        <v>3878</v>
      </c>
      <c r="J1789" s="68" t="s">
        <v>6159</v>
      </c>
      <c r="K1789" s="68" t="s">
        <v>3878</v>
      </c>
      <c r="L1789" s="68" t="s">
        <v>6159</v>
      </c>
      <c r="M1789" s="19" t="str">
        <f>VLOOKUP($A1789,'[4]TOM T'!$C:$D,2,FALSE)</f>
        <v>Miscellaneous</v>
      </c>
      <c r="N1789" s="19" t="str">
        <f>IF((COUNTIF($G1789:$L1789,"Global Category")+COUNTIF($G1789:$L1789,"Regional Category"))&gt;0,"YES","")</f>
        <v/>
      </c>
      <c r="O1789" s="92" t="s">
        <v>3878</v>
      </c>
      <c r="P1789" s="93"/>
      <c r="Q1789" s="93"/>
      <c r="R1789" s="93"/>
      <c r="S1789" s="93"/>
      <c r="T1789" s="93"/>
      <c r="U1789" s="93"/>
      <c r="V1789" s="22"/>
    </row>
    <row r="1790" spans="1:22" ht="127.5" x14ac:dyDescent="0.45">
      <c r="A1790" s="8">
        <v>3993</v>
      </c>
      <c r="B1790" s="7" t="s">
        <v>3427</v>
      </c>
      <c r="C1790" s="7" t="s">
        <v>5407</v>
      </c>
      <c r="D1790" s="3" t="s">
        <v>769</v>
      </c>
      <c r="E1790" s="3" t="s">
        <v>770</v>
      </c>
      <c r="F1790" s="3" t="s">
        <v>6158</v>
      </c>
      <c r="G1790" s="11" t="s">
        <v>3878</v>
      </c>
      <c r="H1790" s="68" t="s">
        <v>6159</v>
      </c>
      <c r="I1790" s="69" t="s">
        <v>3878</v>
      </c>
      <c r="J1790" s="68" t="s">
        <v>6159</v>
      </c>
      <c r="K1790" s="68" t="s">
        <v>3878</v>
      </c>
      <c r="L1790" s="68" t="s">
        <v>6159</v>
      </c>
      <c r="M1790" s="19" t="str">
        <f>VLOOKUP($A1790,'[4]TOM T'!$C:$D,2,FALSE)</f>
        <v>Miscellaneous</v>
      </c>
      <c r="N1790" s="19" t="str">
        <f>IF((COUNTIF($G1790:$L1790,"Global Category")+COUNTIF($G1790:$L1790,"Regional Category"))&gt;0,"YES","")</f>
        <v/>
      </c>
      <c r="O1790" s="92" t="s">
        <v>3878</v>
      </c>
      <c r="P1790" s="93"/>
      <c r="Q1790" s="93"/>
      <c r="R1790" s="93"/>
      <c r="S1790" s="93"/>
      <c r="T1790" s="93"/>
      <c r="U1790" s="93"/>
      <c r="V1790" s="22"/>
    </row>
    <row r="1791" spans="1:22" ht="102" x14ac:dyDescent="0.45">
      <c r="A1791" s="8">
        <v>3996</v>
      </c>
      <c r="B1791" s="7" t="s">
        <v>3428</v>
      </c>
      <c r="C1791" s="7" t="s">
        <v>5408</v>
      </c>
      <c r="D1791" s="3" t="s">
        <v>107</v>
      </c>
      <c r="E1791" s="3" t="s">
        <v>108</v>
      </c>
      <c r="F1791" s="3" t="s">
        <v>6158</v>
      </c>
      <c r="G1791" s="11" t="s">
        <v>3878</v>
      </c>
      <c r="H1791" s="68" t="s">
        <v>6159</v>
      </c>
      <c r="I1791" s="69" t="s">
        <v>3878</v>
      </c>
      <c r="J1791" s="68" t="s">
        <v>6159</v>
      </c>
      <c r="K1791" s="68" t="s">
        <v>3878</v>
      </c>
      <c r="L1791" s="68" t="s">
        <v>6159</v>
      </c>
      <c r="M1791" s="19" t="str">
        <f>VLOOKUP($A1791,'[4]TOM T'!$C:$D,2,FALSE)</f>
        <v>Miscellaneous</v>
      </c>
      <c r="N1791" s="19" t="str">
        <f>IF((COUNTIF($G1791:$L1791,"Global Category")+COUNTIF($G1791:$L1791,"Regional Category"))&gt;0,"YES","")</f>
        <v/>
      </c>
      <c r="O1791" s="134" t="s">
        <v>3878</v>
      </c>
      <c r="P1791" s="93"/>
      <c r="Q1791" s="93"/>
      <c r="R1791" s="93"/>
      <c r="S1791" s="93"/>
      <c r="T1791" s="93"/>
      <c r="U1791" s="93"/>
      <c r="V1791" s="22"/>
    </row>
    <row r="1792" spans="1:22" ht="127.5" x14ac:dyDescent="0.45">
      <c r="A1792" s="18">
        <v>3997</v>
      </c>
      <c r="B1792" s="7" t="s">
        <v>3429</v>
      </c>
      <c r="C1792" s="7" t="s">
        <v>5409</v>
      </c>
      <c r="D1792" s="3" t="s">
        <v>110</v>
      </c>
      <c r="E1792" s="3" t="s">
        <v>111</v>
      </c>
      <c r="F1792" s="3" t="s">
        <v>6158</v>
      </c>
      <c r="G1792" s="20" t="s">
        <v>3873</v>
      </c>
      <c r="H1792" s="68" t="s">
        <v>6159</v>
      </c>
      <c r="I1792" s="68" t="s">
        <v>3873</v>
      </c>
      <c r="J1792" s="68" t="s">
        <v>6159</v>
      </c>
      <c r="K1792" s="68" t="s">
        <v>3873</v>
      </c>
      <c r="L1792" s="68" t="s">
        <v>6159</v>
      </c>
      <c r="M1792" s="19" t="str">
        <f>VLOOKUP($A1792,'[4]TOM T'!$C:$D,2,FALSE)</f>
        <v>Miscellaneous</v>
      </c>
      <c r="N1792" s="19" t="str">
        <f>IF((COUNTIF($G1792:$L1792,"Global Category")+COUNTIF($G1792:$L1792,"Regional Category"))&gt;0,"YES","")</f>
        <v/>
      </c>
      <c r="O1792" s="92" t="s">
        <v>3873</v>
      </c>
      <c r="P1792" s="93"/>
      <c r="Q1792" s="93"/>
      <c r="R1792" s="93"/>
      <c r="S1792" s="93"/>
      <c r="T1792" s="93"/>
      <c r="U1792" s="93"/>
      <c r="V1792" s="22"/>
    </row>
    <row r="1793" spans="1:22" ht="102" x14ac:dyDescent="0.45">
      <c r="A1793" s="18">
        <v>3998</v>
      </c>
      <c r="B1793" s="7" t="s">
        <v>3430</v>
      </c>
      <c r="C1793" s="7" t="s">
        <v>5410</v>
      </c>
      <c r="D1793" s="3" t="s">
        <v>113</v>
      </c>
      <c r="E1793" s="3" t="s">
        <v>114</v>
      </c>
      <c r="F1793" s="3" t="s">
        <v>6158</v>
      </c>
      <c r="G1793" s="20" t="s">
        <v>3873</v>
      </c>
      <c r="H1793" s="68" t="s">
        <v>6159</v>
      </c>
      <c r="I1793" s="68" t="s">
        <v>3873</v>
      </c>
      <c r="J1793" s="68" t="s">
        <v>6159</v>
      </c>
      <c r="K1793" s="68" t="s">
        <v>3873</v>
      </c>
      <c r="L1793" s="68" t="s">
        <v>6159</v>
      </c>
      <c r="M1793" s="19" t="str">
        <f>VLOOKUP($A1793,'[4]TOM T'!$C:$D,2,FALSE)</f>
        <v>Miscellaneous</v>
      </c>
      <c r="N1793" s="19" t="str">
        <f>IF((COUNTIF($G1793:$L1793,"Global Category")+COUNTIF($G1793:$L1793,"Regional Category"))&gt;0,"YES","")</f>
        <v/>
      </c>
      <c r="O1793" s="134" t="s">
        <v>3873</v>
      </c>
      <c r="P1793" s="93"/>
      <c r="Q1793" s="93"/>
      <c r="R1793" s="93"/>
      <c r="S1793" s="93"/>
      <c r="T1793" s="93"/>
      <c r="U1793" s="93"/>
      <c r="V1793" s="22"/>
    </row>
    <row r="1794" spans="1:22" ht="102" x14ac:dyDescent="0.45">
      <c r="A1794" s="18">
        <v>3999</v>
      </c>
      <c r="B1794" s="7" t="s">
        <v>3431</v>
      </c>
      <c r="C1794" s="7" t="s">
        <v>5411</v>
      </c>
      <c r="D1794" s="3" t="s">
        <v>116</v>
      </c>
      <c r="E1794" s="3" t="s">
        <v>117</v>
      </c>
      <c r="F1794" s="3" t="s">
        <v>6158</v>
      </c>
      <c r="G1794" s="20" t="s">
        <v>3873</v>
      </c>
      <c r="H1794" s="68" t="s">
        <v>6159</v>
      </c>
      <c r="I1794" s="68" t="s">
        <v>3873</v>
      </c>
      <c r="J1794" s="68" t="s">
        <v>6159</v>
      </c>
      <c r="K1794" s="68" t="s">
        <v>3873</v>
      </c>
      <c r="L1794" s="68" t="s">
        <v>6159</v>
      </c>
      <c r="M1794" s="19" t="str">
        <f>VLOOKUP($A1794,'[4]TOM T'!$C:$D,2,FALSE)</f>
        <v>Miscellaneous</v>
      </c>
      <c r="N1794" s="19" t="str">
        <f>IF((COUNTIF($G1794:$L1794,"Global Category")+COUNTIF($G1794:$L1794,"Regional Category"))&gt;0,"YES","")</f>
        <v/>
      </c>
      <c r="O1794" s="134" t="s">
        <v>3873</v>
      </c>
      <c r="P1794" s="93"/>
      <c r="Q1794" s="93"/>
      <c r="R1794" s="93"/>
      <c r="S1794" s="93"/>
      <c r="T1794" s="93"/>
      <c r="U1794" s="93"/>
      <c r="V1794" s="22"/>
    </row>
    <row r="1795" spans="1:22" ht="127.5" x14ac:dyDescent="0.45">
      <c r="A1795" s="18">
        <v>4000</v>
      </c>
      <c r="B1795" s="7" t="s">
        <v>3432</v>
      </c>
      <c r="C1795" s="7" t="s">
        <v>5412</v>
      </c>
      <c r="D1795" s="3" t="s">
        <v>119</v>
      </c>
      <c r="E1795" s="3" t="s">
        <v>3875</v>
      </c>
      <c r="F1795" s="3" t="s">
        <v>6158</v>
      </c>
      <c r="G1795" s="20" t="s">
        <v>3873</v>
      </c>
      <c r="H1795" s="68" t="s">
        <v>6159</v>
      </c>
      <c r="I1795" s="68" t="s">
        <v>3873</v>
      </c>
      <c r="J1795" s="68" t="s">
        <v>6159</v>
      </c>
      <c r="K1795" s="68" t="s">
        <v>3873</v>
      </c>
      <c r="L1795" s="68" t="s">
        <v>6159</v>
      </c>
      <c r="M1795" s="19" t="str">
        <f>VLOOKUP($A1795,'[4]TOM T'!$C:$D,2,FALSE)</f>
        <v>Miscellaneous</v>
      </c>
      <c r="N1795" s="19" t="str">
        <f>IF((COUNTIF($G1795:$L1795,"Global Category")+COUNTIF($G1795:$L1795,"Regional Category"))&gt;0,"YES","")</f>
        <v/>
      </c>
      <c r="O1795" s="92" t="s">
        <v>3873</v>
      </c>
      <c r="P1795" s="93"/>
      <c r="Q1795" s="93"/>
      <c r="R1795" s="93"/>
      <c r="S1795" s="93"/>
      <c r="T1795" s="93"/>
      <c r="U1795" s="93"/>
      <c r="V1795" s="22"/>
    </row>
    <row r="1796" spans="1:22" ht="127.5" x14ac:dyDescent="0.45">
      <c r="A1796" s="18">
        <v>5455</v>
      </c>
      <c r="B1796" s="7" t="s">
        <v>3433</v>
      </c>
      <c r="C1796" s="7" t="s">
        <v>5413</v>
      </c>
      <c r="D1796" s="3" t="s">
        <v>3434</v>
      </c>
      <c r="E1796" s="3" t="s">
        <v>1511</v>
      </c>
      <c r="F1796" s="3" t="s">
        <v>6158</v>
      </c>
      <c r="G1796" s="20" t="s">
        <v>3873</v>
      </c>
      <c r="H1796" s="68" t="s">
        <v>6159</v>
      </c>
      <c r="I1796" s="68" t="s">
        <v>3873</v>
      </c>
      <c r="J1796" s="68" t="s">
        <v>6159</v>
      </c>
      <c r="K1796" s="68" t="s">
        <v>4722</v>
      </c>
      <c r="L1796" s="68" t="s">
        <v>6159</v>
      </c>
      <c r="M1796" s="19" t="str">
        <f>VLOOKUP($A1796,'[4]TOM T'!$C:$D,2,FALSE)</f>
        <v>Health related facts</v>
      </c>
      <c r="N1796" s="19" t="str">
        <f>IF((COUNTIF($G1796:$L1796,"Global Category")+COUNTIF($G1796:$L1796,"Regional Category"))&gt;0,"YES","")</f>
        <v/>
      </c>
      <c r="O1796" s="92" t="s">
        <v>3873</v>
      </c>
      <c r="P1796" s="93"/>
      <c r="Q1796" s="93"/>
      <c r="R1796" s="93"/>
      <c r="S1796" s="93"/>
      <c r="T1796" s="93"/>
      <c r="U1796" s="93"/>
      <c r="V1796" s="22"/>
    </row>
    <row r="1797" spans="1:22" ht="114.75" x14ac:dyDescent="0.45">
      <c r="A1797" s="8">
        <v>5470</v>
      </c>
      <c r="B1797" s="7" t="s">
        <v>3435</v>
      </c>
      <c r="C1797" s="7" t="s">
        <v>5414</v>
      </c>
      <c r="D1797" s="3" t="s">
        <v>3236</v>
      </c>
      <c r="E1797" s="3" t="s">
        <v>3436</v>
      </c>
      <c r="F1797" s="3" t="s">
        <v>6158</v>
      </c>
      <c r="G1797" s="20" t="s">
        <v>3872</v>
      </c>
      <c r="H1797" s="68" t="s">
        <v>6159</v>
      </c>
      <c r="I1797" s="68" t="s">
        <v>3872</v>
      </c>
      <c r="J1797" s="68" t="s">
        <v>6159</v>
      </c>
      <c r="K1797" s="68" t="s">
        <v>3872</v>
      </c>
      <c r="L1797" s="68" t="s">
        <v>6159</v>
      </c>
      <c r="M1797" s="19" t="str">
        <f>VLOOKUP($A1797,'[4]TOM T'!$C:$D,2,FALSE)</f>
        <v>Packaging, Hierarchy &amp; Logistics</v>
      </c>
      <c r="N1797" s="19" t="str">
        <f>IF((COUNTIF($G1797:$L1797,"Global Category")+COUNTIF($G1797:$L1797,"Regional Category"))&gt;0,"YES","")</f>
        <v/>
      </c>
      <c r="O1797" s="20" t="s">
        <v>3872</v>
      </c>
      <c r="P1797" s="93"/>
      <c r="Q1797" s="93"/>
      <c r="R1797" s="93"/>
      <c r="S1797" s="93"/>
      <c r="T1797" s="93"/>
      <c r="U1797" s="93"/>
      <c r="V1797" s="22"/>
    </row>
    <row r="1798" spans="1:22" ht="127.5" x14ac:dyDescent="0.45">
      <c r="A1798" s="18">
        <v>5471</v>
      </c>
      <c r="B1798" s="7" t="s">
        <v>3437</v>
      </c>
      <c r="C1798" s="7" t="s">
        <v>5415</v>
      </c>
      <c r="D1798" s="3" t="s">
        <v>3239</v>
      </c>
      <c r="E1798" s="3" t="s">
        <v>3436</v>
      </c>
      <c r="F1798" s="3" t="s">
        <v>6158</v>
      </c>
      <c r="G1798" s="20" t="s">
        <v>3873</v>
      </c>
      <c r="H1798" s="68" t="s">
        <v>6159</v>
      </c>
      <c r="I1798" s="68" t="s">
        <v>3873</v>
      </c>
      <c r="J1798" s="68" t="s">
        <v>6159</v>
      </c>
      <c r="K1798" s="68" t="s">
        <v>3873</v>
      </c>
      <c r="L1798" s="68" t="s">
        <v>6159</v>
      </c>
      <c r="M1798" s="19" t="str">
        <f>VLOOKUP($A1798,'[4]TOM T'!$C:$D,2,FALSE)</f>
        <v>Packaging, Hierarchy &amp; Logistics</v>
      </c>
      <c r="N1798" s="19" t="str">
        <f>IF((COUNTIF($G1798:$L1798,"Global Category")+COUNTIF($G1798:$L1798,"Regional Category"))&gt;0,"YES","")</f>
        <v/>
      </c>
      <c r="O1798" s="92" t="s">
        <v>3873</v>
      </c>
      <c r="P1798" s="93"/>
      <c r="Q1798" s="93"/>
      <c r="R1798" s="93"/>
      <c r="S1798" s="93"/>
      <c r="T1798" s="93"/>
      <c r="U1798" s="93"/>
      <c r="V1798" s="22"/>
    </row>
    <row r="1799" spans="1:22" ht="178.5" x14ac:dyDescent="0.45">
      <c r="A1799" s="18">
        <v>5475</v>
      </c>
      <c r="B1799" s="7" t="s">
        <v>3438</v>
      </c>
      <c r="C1799" s="7" t="s">
        <v>5416</v>
      </c>
      <c r="D1799" s="3" t="s">
        <v>3439</v>
      </c>
      <c r="E1799" s="3" t="s">
        <v>3440</v>
      </c>
      <c r="F1799" s="3" t="s">
        <v>6132</v>
      </c>
      <c r="G1799" s="20" t="s">
        <v>3872</v>
      </c>
      <c r="H1799" s="68" t="s">
        <v>6159</v>
      </c>
      <c r="I1799" s="68" t="s">
        <v>3872</v>
      </c>
      <c r="J1799" s="68" t="s">
        <v>6159</v>
      </c>
      <c r="K1799" s="68" t="s">
        <v>3872</v>
      </c>
      <c r="L1799" s="68" t="s">
        <v>6159</v>
      </c>
      <c r="M1799" s="19" t="str">
        <f>VLOOKUP($A1799,'[4]TOM T'!$C:$D,2,FALSE)</f>
        <v>Food facts (nutritions, etc)</v>
      </c>
      <c r="N1799" s="19" t="str">
        <f>IF((COUNTIF($G1799:$L1799,"Global Category")+COUNTIF($G1799:$L1799,"Regional Category"))&gt;0,"YES","")</f>
        <v/>
      </c>
      <c r="O1799" s="68" t="s">
        <v>3872</v>
      </c>
      <c r="P1799" s="93"/>
      <c r="Q1799" s="93"/>
      <c r="R1799" s="93"/>
      <c r="S1799" s="93"/>
      <c r="T1799" s="93"/>
      <c r="U1799" s="93"/>
      <c r="V1799" s="22"/>
    </row>
    <row r="1800" spans="1:22" ht="127.5" x14ac:dyDescent="0.45">
      <c r="A1800" s="8">
        <v>5476</v>
      </c>
      <c r="B1800" s="7" t="s">
        <v>3441</v>
      </c>
      <c r="C1800" s="7" t="s">
        <v>5417</v>
      </c>
      <c r="D1800" s="3" t="s">
        <v>3442</v>
      </c>
      <c r="E1800" s="3" t="s">
        <v>3443</v>
      </c>
      <c r="F1800" s="3" t="s">
        <v>6158</v>
      </c>
      <c r="G1800" s="11" t="s">
        <v>3878</v>
      </c>
      <c r="H1800" s="68" t="s">
        <v>6159</v>
      </c>
      <c r="I1800" s="69" t="s">
        <v>3878</v>
      </c>
      <c r="J1800" s="68" t="s">
        <v>6159</v>
      </c>
      <c r="K1800" s="68" t="s">
        <v>3878</v>
      </c>
      <c r="L1800" s="68" t="s">
        <v>6159</v>
      </c>
      <c r="M1800" s="19" t="str">
        <f>VLOOKUP($A1800,'[4]TOM T'!$C:$D,2,FALSE)</f>
        <v>Out of scope</v>
      </c>
      <c r="N1800" s="19" t="str">
        <f>IF((COUNTIF($G1800:$L1800,"Global Category")+COUNTIF($G1800:$L1800,"Regional Category"))&gt;0,"YES","")</f>
        <v/>
      </c>
      <c r="O1800" s="92" t="s">
        <v>3878</v>
      </c>
      <c r="P1800" s="93"/>
      <c r="Q1800" s="93"/>
      <c r="R1800" s="93"/>
      <c r="S1800" s="93"/>
      <c r="T1800" s="93"/>
      <c r="U1800" s="93"/>
      <c r="V1800" s="22"/>
    </row>
    <row r="1801" spans="1:22" ht="89.25" x14ac:dyDescent="0.45">
      <c r="A1801" s="18">
        <v>5479</v>
      </c>
      <c r="B1801" s="7" t="s">
        <v>3444</v>
      </c>
      <c r="C1801" s="7" t="s">
        <v>5418</v>
      </c>
      <c r="D1801" s="3" t="s">
        <v>3445</v>
      </c>
      <c r="E1801" s="3" t="s">
        <v>3446</v>
      </c>
      <c r="F1801" s="3" t="s">
        <v>6158</v>
      </c>
      <c r="G1801" s="20" t="s">
        <v>3872</v>
      </c>
      <c r="H1801" s="68" t="s">
        <v>6159</v>
      </c>
      <c r="I1801" s="68" t="s">
        <v>3872</v>
      </c>
      <c r="J1801" s="68" t="s">
        <v>6159</v>
      </c>
      <c r="K1801" s="68" t="s">
        <v>3872</v>
      </c>
      <c r="L1801" s="68" t="s">
        <v>6159</v>
      </c>
      <c r="M1801" s="19" t="str">
        <f>VLOOKUP($A1801,'[4]TOM T'!$C:$D,2,FALSE)</f>
        <v>Generic products details</v>
      </c>
      <c r="N1801" s="19" t="str">
        <f>IF((COUNTIF($G1801:$L1801,"Global Category")+COUNTIF($G1801:$L1801,"Regional Category"))&gt;0,"YES","")</f>
        <v/>
      </c>
      <c r="O1801" s="68" t="s">
        <v>3872</v>
      </c>
      <c r="P1801" s="93"/>
      <c r="Q1801" s="93"/>
      <c r="R1801" s="93"/>
      <c r="S1801" s="93"/>
      <c r="T1801" s="93"/>
      <c r="U1801" s="93"/>
      <c r="V1801" s="22"/>
    </row>
    <row r="1802" spans="1:22" ht="89.25" x14ac:dyDescent="0.45">
      <c r="A1802" s="18">
        <v>5507</v>
      </c>
      <c r="B1802" s="7" t="s">
        <v>3447</v>
      </c>
      <c r="C1802" s="7" t="s">
        <v>5419</v>
      </c>
      <c r="D1802" s="3" t="s">
        <v>3448</v>
      </c>
      <c r="E1802" s="3" t="s">
        <v>2218</v>
      </c>
      <c r="F1802" s="3" t="s">
        <v>6158</v>
      </c>
      <c r="G1802" s="20" t="s">
        <v>3873</v>
      </c>
      <c r="H1802" s="68" t="s">
        <v>6159</v>
      </c>
      <c r="I1802" s="68" t="s">
        <v>3873</v>
      </c>
      <c r="J1802" s="68" t="s">
        <v>6159</v>
      </c>
      <c r="K1802" s="68" t="s">
        <v>3873</v>
      </c>
      <c r="L1802" s="68" t="s">
        <v>6159</v>
      </c>
      <c r="M1802" s="19" t="str">
        <f>VLOOKUP($A1802,'[4]TOM T'!$C:$D,2,FALSE)</f>
        <v>Regulatory facts</v>
      </c>
      <c r="N1802" s="19" t="str">
        <f>IF((COUNTIF($G1802:$L1802,"Global Category")+COUNTIF($G1802:$L1802,"Regional Category"))&gt;0,"YES","")</f>
        <v/>
      </c>
      <c r="O1802" s="134" t="s">
        <v>3873</v>
      </c>
      <c r="P1802" s="93"/>
      <c r="Q1802" s="93"/>
      <c r="R1802" s="93"/>
      <c r="S1802" s="93"/>
      <c r="T1802" s="93"/>
      <c r="U1802" s="93"/>
      <c r="V1802" s="22"/>
    </row>
    <row r="1803" spans="1:22" ht="89.25" x14ac:dyDescent="0.45">
      <c r="A1803" s="18">
        <v>5508</v>
      </c>
      <c r="B1803" s="7" t="s">
        <v>3449</v>
      </c>
      <c r="C1803" s="7" t="s">
        <v>5420</v>
      </c>
      <c r="D1803" s="3" t="s">
        <v>3450</v>
      </c>
      <c r="E1803" s="3" t="s">
        <v>2226</v>
      </c>
      <c r="F1803" s="3" t="s">
        <v>6158</v>
      </c>
      <c r="G1803" s="20" t="s">
        <v>3873</v>
      </c>
      <c r="H1803" s="68" t="s">
        <v>6159</v>
      </c>
      <c r="I1803" s="68" t="s">
        <v>3873</v>
      </c>
      <c r="J1803" s="68" t="s">
        <v>6159</v>
      </c>
      <c r="K1803" s="68" t="s">
        <v>3873</v>
      </c>
      <c r="L1803" s="68" t="s">
        <v>6159</v>
      </c>
      <c r="M1803" s="19" t="str">
        <f>VLOOKUP($A1803,'[4]TOM T'!$C:$D,2,FALSE)</f>
        <v>Regulatory facts</v>
      </c>
      <c r="N1803" s="19" t="str">
        <f>IF((COUNTIF($G1803:$L1803,"Global Category")+COUNTIF($G1803:$L1803,"Regional Category"))&gt;0,"YES","")</f>
        <v/>
      </c>
      <c r="O1803" s="134" t="s">
        <v>3873</v>
      </c>
      <c r="P1803" s="93"/>
      <c r="Q1803" s="93"/>
      <c r="R1803" s="93"/>
      <c r="S1803" s="93"/>
      <c r="T1803" s="93"/>
      <c r="U1803" s="93"/>
      <c r="V1803" s="22"/>
    </row>
    <row r="1804" spans="1:22" ht="89.25" x14ac:dyDescent="0.45">
      <c r="A1804" s="18">
        <v>5509</v>
      </c>
      <c r="B1804" s="7" t="s">
        <v>3451</v>
      </c>
      <c r="C1804" s="7" t="s">
        <v>5421</v>
      </c>
      <c r="D1804" s="3" t="s">
        <v>3452</v>
      </c>
      <c r="E1804" s="3" t="s">
        <v>2534</v>
      </c>
      <c r="F1804" s="3" t="s">
        <v>6158</v>
      </c>
      <c r="G1804" s="20" t="s">
        <v>3873</v>
      </c>
      <c r="H1804" s="68" t="s">
        <v>6159</v>
      </c>
      <c r="I1804" s="68" t="s">
        <v>3873</v>
      </c>
      <c r="J1804" s="68" t="s">
        <v>6159</v>
      </c>
      <c r="K1804" s="68" t="s">
        <v>3873</v>
      </c>
      <c r="L1804" s="68" t="s">
        <v>6159</v>
      </c>
      <c r="M1804" s="19" t="str">
        <f>VLOOKUP($A1804,'[4]TOM T'!$C:$D,2,FALSE)</f>
        <v>Generic products details</v>
      </c>
      <c r="N1804" s="19" t="str">
        <f>IF((COUNTIF($G1804:$L1804,"Global Category")+COUNTIF($G1804:$L1804,"Regional Category"))&gt;0,"YES","")</f>
        <v/>
      </c>
      <c r="O1804" s="134" t="s">
        <v>3873</v>
      </c>
      <c r="P1804" s="93"/>
      <c r="Q1804" s="93"/>
      <c r="R1804" s="93"/>
      <c r="S1804" s="93"/>
      <c r="T1804" s="93"/>
      <c r="U1804" s="93"/>
      <c r="V1804" s="22"/>
    </row>
    <row r="1805" spans="1:22" ht="127.5" x14ac:dyDescent="0.45">
      <c r="A1805" s="18">
        <v>5510</v>
      </c>
      <c r="B1805" s="7" t="s">
        <v>3453</v>
      </c>
      <c r="C1805" s="7" t="s">
        <v>5422</v>
      </c>
      <c r="D1805" s="3" t="s">
        <v>5423</v>
      </c>
      <c r="E1805" s="3" t="s">
        <v>469</v>
      </c>
      <c r="F1805" s="3" t="s">
        <v>6158</v>
      </c>
      <c r="G1805" s="20" t="s">
        <v>3873</v>
      </c>
      <c r="H1805" s="68" t="s">
        <v>6159</v>
      </c>
      <c r="I1805" s="68" t="s">
        <v>3873</v>
      </c>
      <c r="J1805" s="68" t="s">
        <v>6159</v>
      </c>
      <c r="K1805" s="68" t="s">
        <v>6249</v>
      </c>
      <c r="L1805" s="68" t="s">
        <v>6159</v>
      </c>
      <c r="M1805" s="19" t="str">
        <f>VLOOKUP($A1805,'[4]TOM T'!$C:$D,2,FALSE)</f>
        <v>Food facts (nutritions, etc)</v>
      </c>
      <c r="N1805" s="19" t="str">
        <f>IF((COUNTIF($G1805:$L1805,"Global Category")+COUNTIF($G1805:$L1805,"Regional Category"))&gt;0,"YES","")</f>
        <v/>
      </c>
      <c r="O1805" s="92" t="s">
        <v>3873</v>
      </c>
      <c r="P1805" s="93"/>
      <c r="Q1805" s="93"/>
      <c r="R1805" s="93"/>
      <c r="S1805" s="93"/>
      <c r="T1805" s="93"/>
      <c r="U1805" s="93"/>
      <c r="V1805" s="22"/>
    </row>
    <row r="1806" spans="1:22" ht="127.5" x14ac:dyDescent="0.45">
      <c r="A1806" s="18">
        <v>5511</v>
      </c>
      <c r="B1806" s="7" t="s">
        <v>3454</v>
      </c>
      <c r="C1806" s="7" t="s">
        <v>5424</v>
      </c>
      <c r="D1806" s="3" t="s">
        <v>3455</v>
      </c>
      <c r="E1806" s="3" t="s">
        <v>2811</v>
      </c>
      <c r="F1806" s="3" t="s">
        <v>6158</v>
      </c>
      <c r="G1806" s="20" t="s">
        <v>3873</v>
      </c>
      <c r="H1806" s="68" t="s">
        <v>6159</v>
      </c>
      <c r="I1806" s="68" t="s">
        <v>3873</v>
      </c>
      <c r="J1806" s="68" t="s">
        <v>6159</v>
      </c>
      <c r="K1806" s="68" t="s">
        <v>3873</v>
      </c>
      <c r="L1806" s="68" t="s">
        <v>6159</v>
      </c>
      <c r="M1806" s="19" t="str">
        <f>VLOOKUP($A1806,'[4]TOM T'!$C:$D,2,FALSE)</f>
        <v>Generic products details</v>
      </c>
      <c r="N1806" s="19" t="str">
        <f>IF((COUNTIF($G1806:$L1806,"Global Category")+COUNTIF($G1806:$L1806,"Regional Category"))&gt;0,"YES","")</f>
        <v/>
      </c>
      <c r="O1806" s="92" t="s">
        <v>3873</v>
      </c>
      <c r="P1806" s="93"/>
      <c r="Q1806" s="93"/>
      <c r="R1806" s="93"/>
      <c r="S1806" s="93"/>
      <c r="T1806" s="93"/>
      <c r="U1806" s="93"/>
      <c r="V1806" s="22"/>
    </row>
    <row r="1807" spans="1:22" ht="127.5" x14ac:dyDescent="0.45">
      <c r="A1807" s="18">
        <v>5512</v>
      </c>
      <c r="B1807" s="7" t="s">
        <v>3456</v>
      </c>
      <c r="C1807" s="7" t="s">
        <v>5425</v>
      </c>
      <c r="D1807" s="3" t="s">
        <v>3457</v>
      </c>
      <c r="E1807" s="3" t="s">
        <v>2884</v>
      </c>
      <c r="F1807" s="3" t="s">
        <v>6158</v>
      </c>
      <c r="G1807" s="20" t="s">
        <v>3873</v>
      </c>
      <c r="H1807" s="68" t="s">
        <v>6159</v>
      </c>
      <c r="I1807" s="68" t="s">
        <v>3873</v>
      </c>
      <c r="J1807" s="68" t="s">
        <v>6159</v>
      </c>
      <c r="K1807" s="68" t="s">
        <v>3873</v>
      </c>
      <c r="L1807" s="68" t="s">
        <v>6159</v>
      </c>
      <c r="M1807" s="19" t="str">
        <f>VLOOKUP($A1807,'[4]TOM T'!$C:$D,2,FALSE)</f>
        <v>Generic products details</v>
      </c>
      <c r="N1807" s="19" t="str">
        <f>IF((COUNTIF($G1807:$L1807,"Global Category")+COUNTIF($G1807:$L1807,"Regional Category"))&gt;0,"YES","")</f>
        <v/>
      </c>
      <c r="O1807" s="92" t="s">
        <v>3873</v>
      </c>
      <c r="P1807" s="93"/>
      <c r="Q1807" s="93"/>
      <c r="R1807" s="93"/>
      <c r="S1807" s="93"/>
      <c r="T1807" s="93"/>
      <c r="U1807" s="93"/>
      <c r="V1807" s="22"/>
    </row>
    <row r="1808" spans="1:22" ht="127.5" x14ac:dyDescent="0.45">
      <c r="A1808" s="18">
        <v>5513</v>
      </c>
      <c r="B1808" s="7" t="s">
        <v>3458</v>
      </c>
      <c r="C1808" s="7" t="s">
        <v>5426</v>
      </c>
      <c r="D1808" s="3" t="s">
        <v>3459</v>
      </c>
      <c r="E1808" s="3" t="s">
        <v>2239</v>
      </c>
      <c r="F1808" s="3" t="s">
        <v>6158</v>
      </c>
      <c r="G1808" s="20" t="s">
        <v>3873</v>
      </c>
      <c r="H1808" s="68" t="s">
        <v>6159</v>
      </c>
      <c r="I1808" s="68" t="s">
        <v>3873</v>
      </c>
      <c r="J1808" s="68" t="s">
        <v>6159</v>
      </c>
      <c r="K1808" s="68" t="s">
        <v>3873</v>
      </c>
      <c r="L1808" s="68" t="s">
        <v>6159</v>
      </c>
      <c r="M1808" s="19" t="str">
        <f>VLOOKUP($A1808,'[4]TOM T'!$C:$D,2,FALSE)</f>
        <v>Regulatory facts</v>
      </c>
      <c r="N1808" s="19" t="str">
        <f>IF((COUNTIF($G1808:$L1808,"Global Category")+COUNTIF($G1808:$L1808,"Regional Category"))&gt;0,"YES","")</f>
        <v/>
      </c>
      <c r="O1808" s="92" t="s">
        <v>3873</v>
      </c>
      <c r="P1808" s="93"/>
      <c r="Q1808" s="93"/>
      <c r="R1808" s="93"/>
      <c r="S1808" s="93"/>
      <c r="T1808" s="93"/>
      <c r="U1808" s="93"/>
      <c r="V1808" s="22"/>
    </row>
    <row r="1809" spans="1:22" ht="89.25" x14ac:dyDescent="0.45">
      <c r="A1809" s="18">
        <v>5514</v>
      </c>
      <c r="B1809" s="7" t="s">
        <v>3460</v>
      </c>
      <c r="C1809" s="7" t="s">
        <v>5427</v>
      </c>
      <c r="D1809" s="3" t="s">
        <v>3461</v>
      </c>
      <c r="E1809" s="3" t="s">
        <v>2247</v>
      </c>
      <c r="F1809" s="3" t="s">
        <v>6158</v>
      </c>
      <c r="G1809" s="20" t="s">
        <v>3873</v>
      </c>
      <c r="H1809" s="68" t="s">
        <v>6159</v>
      </c>
      <c r="I1809" s="68" t="s">
        <v>3873</v>
      </c>
      <c r="J1809" s="68" t="s">
        <v>6159</v>
      </c>
      <c r="K1809" s="68" t="s">
        <v>3873</v>
      </c>
      <c r="L1809" s="68" t="s">
        <v>6159</v>
      </c>
      <c r="M1809" s="19" t="str">
        <f>VLOOKUP($A1809,'[4]TOM T'!$C:$D,2,FALSE)</f>
        <v>Regulatory facts</v>
      </c>
      <c r="N1809" s="19" t="str">
        <f>IF((COUNTIF($G1809:$L1809,"Global Category")+COUNTIF($G1809:$L1809,"Regional Category"))&gt;0,"YES","")</f>
        <v/>
      </c>
      <c r="O1809" s="134" t="s">
        <v>3873</v>
      </c>
      <c r="P1809" s="93"/>
      <c r="Q1809" s="93"/>
      <c r="R1809" s="93"/>
      <c r="S1809" s="93"/>
      <c r="T1809" s="93"/>
      <c r="U1809" s="93"/>
      <c r="V1809" s="22"/>
    </row>
    <row r="1810" spans="1:22" ht="102" x14ac:dyDescent="0.45">
      <c r="A1810" s="18">
        <v>5515</v>
      </c>
      <c r="B1810" s="7" t="s">
        <v>3462</v>
      </c>
      <c r="C1810" s="7" t="s">
        <v>5428</v>
      </c>
      <c r="D1810" s="3" t="s">
        <v>3463</v>
      </c>
      <c r="E1810" s="3" t="s">
        <v>2257</v>
      </c>
      <c r="F1810" s="3" t="s">
        <v>6158</v>
      </c>
      <c r="G1810" s="20" t="s">
        <v>3873</v>
      </c>
      <c r="H1810" s="68" t="s">
        <v>6159</v>
      </c>
      <c r="I1810" s="68" t="s">
        <v>3873</v>
      </c>
      <c r="J1810" s="68" t="s">
        <v>6159</v>
      </c>
      <c r="K1810" s="68" t="s">
        <v>3873</v>
      </c>
      <c r="L1810" s="68" t="s">
        <v>6159</v>
      </c>
      <c r="M1810" s="19" t="str">
        <f>VLOOKUP($A1810,'[4]TOM T'!$C:$D,2,FALSE)</f>
        <v>Regulatory facts</v>
      </c>
      <c r="N1810" s="19" t="str">
        <f>IF((COUNTIF($G1810:$L1810,"Global Category")+COUNTIF($G1810:$L1810,"Regional Category"))&gt;0,"YES","")</f>
        <v/>
      </c>
      <c r="O1810" s="134" t="s">
        <v>3873</v>
      </c>
      <c r="P1810" s="93"/>
      <c r="Q1810" s="93"/>
      <c r="R1810" s="93"/>
      <c r="S1810" s="93"/>
      <c r="T1810" s="93"/>
      <c r="U1810" s="93"/>
      <c r="V1810" s="22"/>
    </row>
    <row r="1811" spans="1:22" ht="140.25" x14ac:dyDescent="0.45">
      <c r="A1811" s="18">
        <v>5516</v>
      </c>
      <c r="B1811" s="7" t="s">
        <v>3464</v>
      </c>
      <c r="C1811" s="7" t="s">
        <v>5429</v>
      </c>
      <c r="D1811" s="3" t="s">
        <v>3465</v>
      </c>
      <c r="E1811" s="3" t="s">
        <v>637</v>
      </c>
      <c r="F1811" s="3" t="s">
        <v>6158</v>
      </c>
      <c r="G1811" s="20" t="s">
        <v>3873</v>
      </c>
      <c r="H1811" s="68" t="s">
        <v>6159</v>
      </c>
      <c r="I1811" s="68" t="s">
        <v>3873</v>
      </c>
      <c r="J1811" s="68" t="s">
        <v>6159</v>
      </c>
      <c r="K1811" s="68" t="s">
        <v>3873</v>
      </c>
      <c r="L1811" s="68" t="s">
        <v>6159</v>
      </c>
      <c r="M1811" s="19" t="str">
        <f>VLOOKUP($A1811,'[4]TOM T'!$C:$D,2,FALSE)</f>
        <v>Out of scope</v>
      </c>
      <c r="N1811" s="19" t="str">
        <f>IF((COUNTIF($G1811:$L1811,"Global Category")+COUNTIF($G1811:$L1811,"Regional Category"))&gt;0,"YES","")</f>
        <v/>
      </c>
      <c r="O1811" s="92" t="s">
        <v>3873</v>
      </c>
      <c r="P1811" s="93"/>
      <c r="Q1811" s="93"/>
      <c r="R1811" s="93"/>
      <c r="S1811" s="93"/>
      <c r="T1811" s="93"/>
      <c r="U1811" s="93"/>
      <c r="V1811" s="22"/>
    </row>
    <row r="1812" spans="1:22" ht="140.25" x14ac:dyDescent="0.45">
      <c r="A1812" s="18">
        <v>5517</v>
      </c>
      <c r="B1812" s="7" t="s">
        <v>3466</v>
      </c>
      <c r="C1812" s="7" t="s">
        <v>5430</v>
      </c>
      <c r="D1812" s="3" t="s">
        <v>3465</v>
      </c>
      <c r="E1812" s="3" t="s">
        <v>637</v>
      </c>
      <c r="F1812" s="3" t="s">
        <v>6158</v>
      </c>
      <c r="G1812" s="20" t="s">
        <v>3873</v>
      </c>
      <c r="H1812" s="68" t="s">
        <v>6159</v>
      </c>
      <c r="I1812" s="68" t="s">
        <v>3873</v>
      </c>
      <c r="J1812" s="68" t="s">
        <v>6159</v>
      </c>
      <c r="K1812" s="68" t="s">
        <v>3873</v>
      </c>
      <c r="L1812" s="68" t="s">
        <v>6159</v>
      </c>
      <c r="M1812" s="19" t="str">
        <f>VLOOKUP($A1812,'[4]TOM T'!$C:$D,2,FALSE)</f>
        <v>Out of scope</v>
      </c>
      <c r="N1812" s="19" t="str">
        <f>IF((COUNTIF($G1812:$L1812,"Global Category")+COUNTIF($G1812:$L1812,"Regional Category"))&gt;0,"YES","")</f>
        <v/>
      </c>
      <c r="O1812" s="92" t="s">
        <v>3873</v>
      </c>
      <c r="P1812" s="93"/>
      <c r="Q1812" s="93"/>
      <c r="R1812" s="93"/>
      <c r="S1812" s="93"/>
      <c r="T1812" s="93"/>
      <c r="U1812" s="93"/>
      <c r="V1812" s="22"/>
    </row>
    <row r="1813" spans="1:22" ht="114.75" x14ac:dyDescent="0.45">
      <c r="A1813" s="18">
        <v>5518</v>
      </c>
      <c r="B1813" s="7" t="s">
        <v>3467</v>
      </c>
      <c r="C1813" s="7" t="s">
        <v>5431</v>
      </c>
      <c r="D1813" s="3" t="s">
        <v>3468</v>
      </c>
      <c r="E1813" s="3" t="s">
        <v>640</v>
      </c>
      <c r="F1813" s="3" t="s">
        <v>6158</v>
      </c>
      <c r="G1813" s="20" t="s">
        <v>3873</v>
      </c>
      <c r="H1813" s="68" t="s">
        <v>6159</v>
      </c>
      <c r="I1813" s="68" t="s">
        <v>3873</v>
      </c>
      <c r="J1813" s="68" t="s">
        <v>6159</v>
      </c>
      <c r="K1813" s="68" t="s">
        <v>3873</v>
      </c>
      <c r="L1813" s="68" t="s">
        <v>6159</v>
      </c>
      <c r="M1813" s="19" t="str">
        <f>VLOOKUP($A1813,'[4]TOM T'!$C:$D,2,FALSE)</f>
        <v>Out of scope</v>
      </c>
      <c r="N1813" s="19" t="str">
        <f>IF((COUNTIF($G1813:$L1813,"Global Category")+COUNTIF($G1813:$L1813,"Regional Category"))&gt;0,"YES","")</f>
        <v/>
      </c>
      <c r="O1813" s="134" t="s">
        <v>3873</v>
      </c>
      <c r="P1813" s="93"/>
      <c r="Q1813" s="93"/>
      <c r="R1813" s="93"/>
      <c r="S1813" s="93"/>
      <c r="T1813" s="93"/>
      <c r="U1813" s="93"/>
      <c r="V1813" s="22"/>
    </row>
    <row r="1814" spans="1:22" ht="140.25" x14ac:dyDescent="0.45">
      <c r="A1814" s="18">
        <v>5519</v>
      </c>
      <c r="B1814" s="7" t="s">
        <v>3469</v>
      </c>
      <c r="C1814" s="7" t="s">
        <v>5432</v>
      </c>
      <c r="D1814" s="3" t="s">
        <v>3468</v>
      </c>
      <c r="E1814" s="3" t="s">
        <v>640</v>
      </c>
      <c r="F1814" s="3" t="s">
        <v>6158</v>
      </c>
      <c r="G1814" s="20" t="s">
        <v>3873</v>
      </c>
      <c r="H1814" s="68" t="s">
        <v>6159</v>
      </c>
      <c r="I1814" s="68" t="s">
        <v>3873</v>
      </c>
      <c r="J1814" s="68" t="s">
        <v>6159</v>
      </c>
      <c r="K1814" s="68" t="s">
        <v>3873</v>
      </c>
      <c r="L1814" s="68" t="s">
        <v>6159</v>
      </c>
      <c r="M1814" s="19" t="str">
        <f>VLOOKUP($A1814,'[4]TOM T'!$C:$D,2,FALSE)</f>
        <v>Out of scope</v>
      </c>
      <c r="N1814" s="19" t="str">
        <f>IF((COUNTIF($G1814:$L1814,"Global Category")+COUNTIF($G1814:$L1814,"Regional Category"))&gt;0,"YES","")</f>
        <v/>
      </c>
      <c r="O1814" s="92" t="s">
        <v>3873</v>
      </c>
      <c r="P1814" s="93"/>
      <c r="Q1814" s="93"/>
      <c r="R1814" s="93"/>
      <c r="S1814" s="93"/>
      <c r="T1814" s="93"/>
      <c r="U1814" s="93"/>
      <c r="V1814" s="22"/>
    </row>
    <row r="1815" spans="1:22" ht="127.5" x14ac:dyDescent="0.45">
      <c r="A1815" s="18">
        <v>5520</v>
      </c>
      <c r="B1815" s="7" t="s">
        <v>3470</v>
      </c>
      <c r="C1815" s="7" t="s">
        <v>5433</v>
      </c>
      <c r="D1815" s="3" t="s">
        <v>3471</v>
      </c>
      <c r="E1815" s="3" t="s">
        <v>629</v>
      </c>
      <c r="F1815" s="3" t="s">
        <v>6158</v>
      </c>
      <c r="G1815" s="20" t="s">
        <v>3873</v>
      </c>
      <c r="H1815" s="68" t="s">
        <v>6159</v>
      </c>
      <c r="I1815" s="68" t="s">
        <v>3873</v>
      </c>
      <c r="J1815" s="68" t="s">
        <v>6159</v>
      </c>
      <c r="K1815" s="68" t="s">
        <v>3873</v>
      </c>
      <c r="L1815" s="68" t="s">
        <v>6159</v>
      </c>
      <c r="M1815" s="19" t="str">
        <f>VLOOKUP($A1815,'[4]TOM T'!$C:$D,2,FALSE)</f>
        <v>Out of scope</v>
      </c>
      <c r="N1815" s="19" t="str">
        <f>IF((COUNTIF($G1815:$L1815,"Global Category")+COUNTIF($G1815:$L1815,"Regional Category"))&gt;0,"YES","")</f>
        <v/>
      </c>
      <c r="O1815" s="134" t="s">
        <v>3873</v>
      </c>
      <c r="P1815" s="93"/>
      <c r="Q1815" s="93"/>
      <c r="R1815" s="93"/>
      <c r="S1815" s="93"/>
      <c r="T1815" s="93"/>
      <c r="U1815" s="93"/>
      <c r="V1815" s="22"/>
    </row>
    <row r="1816" spans="1:22" ht="140.25" x14ac:dyDescent="0.45">
      <c r="A1816" s="18">
        <v>5521</v>
      </c>
      <c r="B1816" s="7" t="s">
        <v>3472</v>
      </c>
      <c r="C1816" s="7" t="s">
        <v>5434</v>
      </c>
      <c r="D1816" s="3" t="s">
        <v>3473</v>
      </c>
      <c r="E1816" s="3" t="s">
        <v>1232</v>
      </c>
      <c r="F1816" s="3" t="s">
        <v>6158</v>
      </c>
      <c r="G1816" s="20" t="s">
        <v>3873</v>
      </c>
      <c r="H1816" s="68" t="s">
        <v>6159</v>
      </c>
      <c r="I1816" s="68" t="s">
        <v>3873</v>
      </c>
      <c r="J1816" s="68" t="s">
        <v>6159</v>
      </c>
      <c r="K1816" s="68" t="s">
        <v>3873</v>
      </c>
      <c r="L1816" s="68" t="s">
        <v>6159</v>
      </c>
      <c r="M1816" s="19" t="str">
        <f>VLOOKUP($A1816,'[4]TOM T'!$C:$D,2,FALSE)</f>
        <v>Energy &amp; electricity</v>
      </c>
      <c r="N1816" s="19" t="str">
        <f>IF((COUNTIF($G1816:$L1816,"Global Category")+COUNTIF($G1816:$L1816,"Regional Category"))&gt;0,"YES","")</f>
        <v/>
      </c>
      <c r="O1816" s="92" t="s">
        <v>3873</v>
      </c>
      <c r="P1816" s="93"/>
      <c r="Q1816" s="93"/>
      <c r="R1816" s="93"/>
      <c r="S1816" s="93"/>
      <c r="T1816" s="93"/>
      <c r="U1816" s="93"/>
      <c r="V1816" s="22"/>
    </row>
    <row r="1817" spans="1:22" ht="140.25" x14ac:dyDescent="0.45">
      <c r="A1817" s="18">
        <v>5522</v>
      </c>
      <c r="B1817" s="7" t="s">
        <v>3474</v>
      </c>
      <c r="C1817" s="7" t="s">
        <v>5435</v>
      </c>
      <c r="D1817" s="3" t="s">
        <v>3475</v>
      </c>
      <c r="E1817" s="3" t="s">
        <v>1235</v>
      </c>
      <c r="F1817" s="3" t="s">
        <v>6158</v>
      </c>
      <c r="G1817" s="20" t="s">
        <v>3873</v>
      </c>
      <c r="H1817" s="68" t="s">
        <v>6159</v>
      </c>
      <c r="I1817" s="68" t="s">
        <v>3873</v>
      </c>
      <c r="J1817" s="68" t="s">
        <v>6159</v>
      </c>
      <c r="K1817" s="68" t="s">
        <v>3873</v>
      </c>
      <c r="L1817" s="68" t="s">
        <v>6159</v>
      </c>
      <c r="M1817" s="19" t="str">
        <f>VLOOKUP($A1817,'[4]TOM T'!$C:$D,2,FALSE)</f>
        <v>Energy &amp; electricity</v>
      </c>
      <c r="N1817" s="19" t="str">
        <f>IF((COUNTIF($G1817:$L1817,"Global Category")+COUNTIF($G1817:$L1817,"Regional Category"))&gt;0,"YES","")</f>
        <v/>
      </c>
      <c r="O1817" s="92" t="s">
        <v>3873</v>
      </c>
      <c r="P1817" s="93"/>
      <c r="Q1817" s="93"/>
      <c r="R1817" s="93"/>
      <c r="S1817" s="93"/>
      <c r="T1817" s="93"/>
      <c r="U1817" s="93"/>
      <c r="V1817" s="22"/>
    </row>
    <row r="1818" spans="1:22" ht="140.25" x14ac:dyDescent="0.45">
      <c r="A1818" s="18">
        <v>5523</v>
      </c>
      <c r="B1818" s="7" t="s">
        <v>3476</v>
      </c>
      <c r="C1818" s="7" t="s">
        <v>5436</v>
      </c>
      <c r="D1818" s="3" t="s">
        <v>3477</v>
      </c>
      <c r="E1818" s="3" t="s">
        <v>1241</v>
      </c>
      <c r="F1818" s="3" t="s">
        <v>6158</v>
      </c>
      <c r="G1818" s="20" t="s">
        <v>3873</v>
      </c>
      <c r="H1818" s="68" t="s">
        <v>6159</v>
      </c>
      <c r="I1818" s="68" t="s">
        <v>3873</v>
      </c>
      <c r="J1818" s="68" t="s">
        <v>6159</v>
      </c>
      <c r="K1818" s="68" t="s">
        <v>3873</v>
      </c>
      <c r="L1818" s="68" t="s">
        <v>6159</v>
      </c>
      <c r="M1818" s="19" t="str">
        <f>VLOOKUP($A1818,'[4]TOM T'!$C:$D,2,FALSE)</f>
        <v>Energy &amp; electricity</v>
      </c>
      <c r="N1818" s="19" t="str">
        <f>IF((COUNTIF($G1818:$L1818,"Global Category")+COUNTIF($G1818:$L1818,"Regional Category"))&gt;0,"YES","")</f>
        <v/>
      </c>
      <c r="O1818" s="92" t="s">
        <v>3873</v>
      </c>
      <c r="P1818" s="93"/>
      <c r="Q1818" s="93"/>
      <c r="R1818" s="93"/>
      <c r="S1818" s="93"/>
      <c r="T1818" s="93"/>
      <c r="U1818" s="93"/>
      <c r="V1818" s="22"/>
    </row>
    <row r="1819" spans="1:22" ht="153" x14ac:dyDescent="0.45">
      <c r="A1819" s="18">
        <v>5524</v>
      </c>
      <c r="B1819" s="7" t="s">
        <v>3478</v>
      </c>
      <c r="C1819" s="7" t="s">
        <v>5437</v>
      </c>
      <c r="D1819" s="3" t="s">
        <v>3479</v>
      </c>
      <c r="E1819" s="3" t="s">
        <v>3408</v>
      </c>
      <c r="F1819" s="3" t="s">
        <v>6158</v>
      </c>
      <c r="G1819" s="20" t="s">
        <v>3873</v>
      </c>
      <c r="H1819" s="68" t="s">
        <v>6159</v>
      </c>
      <c r="I1819" s="68" t="s">
        <v>3873</v>
      </c>
      <c r="J1819" s="68" t="s">
        <v>6159</v>
      </c>
      <c r="K1819" s="68" t="s">
        <v>3873</v>
      </c>
      <c r="L1819" s="68" t="s">
        <v>6159</v>
      </c>
      <c r="M1819" s="19" t="str">
        <f>VLOOKUP($A1819,'[4]TOM T'!$C:$D,2,FALSE)</f>
        <v>Out of scope</v>
      </c>
      <c r="N1819" s="19" t="str">
        <f>IF((COUNTIF($G1819:$L1819,"Global Category")+COUNTIF($G1819:$L1819,"Regional Category"))&gt;0,"YES","")</f>
        <v/>
      </c>
      <c r="O1819" s="92" t="s">
        <v>3873</v>
      </c>
      <c r="P1819" s="93"/>
      <c r="Q1819" s="93"/>
      <c r="R1819" s="93"/>
      <c r="S1819" s="93"/>
      <c r="T1819" s="93"/>
      <c r="U1819" s="93"/>
      <c r="V1819" s="22"/>
    </row>
    <row r="1820" spans="1:22" ht="89.25" x14ac:dyDescent="0.45">
      <c r="A1820" s="18">
        <v>5525</v>
      </c>
      <c r="B1820" s="7" t="s">
        <v>3480</v>
      </c>
      <c r="C1820" s="7" t="s">
        <v>5438</v>
      </c>
      <c r="D1820" s="3" t="s">
        <v>3481</v>
      </c>
      <c r="E1820" s="3" t="s">
        <v>626</v>
      </c>
      <c r="F1820" s="3" t="s">
        <v>6158</v>
      </c>
      <c r="G1820" s="20" t="s">
        <v>3873</v>
      </c>
      <c r="H1820" s="68" t="s">
        <v>6159</v>
      </c>
      <c r="I1820" s="68" t="s">
        <v>3873</v>
      </c>
      <c r="J1820" s="68" t="s">
        <v>6159</v>
      </c>
      <c r="K1820" s="68" t="s">
        <v>3873</v>
      </c>
      <c r="L1820" s="68" t="s">
        <v>6159</v>
      </c>
      <c r="M1820" s="19" t="str">
        <f>VLOOKUP($A1820,'[4]TOM T'!$C:$D,2,FALSE)</f>
        <v>Out of scope</v>
      </c>
      <c r="N1820" s="19" t="str">
        <f>IF((COUNTIF($G1820:$L1820,"Global Category")+COUNTIF($G1820:$L1820,"Regional Category"))&gt;0,"YES","")</f>
        <v/>
      </c>
      <c r="O1820" s="134" t="s">
        <v>3873</v>
      </c>
      <c r="P1820" s="93"/>
      <c r="Q1820" s="93"/>
      <c r="R1820" s="93"/>
      <c r="S1820" s="93"/>
      <c r="T1820" s="93"/>
      <c r="U1820" s="93"/>
      <c r="V1820" s="22"/>
    </row>
    <row r="1821" spans="1:22" ht="153" x14ac:dyDescent="0.45">
      <c r="A1821" s="18">
        <v>5526</v>
      </c>
      <c r="B1821" s="7" t="s">
        <v>3482</v>
      </c>
      <c r="C1821" s="7" t="s">
        <v>5439</v>
      </c>
      <c r="D1821" s="3" t="s">
        <v>3483</v>
      </c>
      <c r="E1821" s="3" t="s">
        <v>602</v>
      </c>
      <c r="F1821" s="3" t="s">
        <v>6158</v>
      </c>
      <c r="G1821" s="20" t="s">
        <v>3873</v>
      </c>
      <c r="H1821" s="68" t="s">
        <v>6159</v>
      </c>
      <c r="I1821" s="68" t="s">
        <v>3873</v>
      </c>
      <c r="J1821" s="68" t="s">
        <v>6159</v>
      </c>
      <c r="K1821" s="68" t="s">
        <v>3873</v>
      </c>
      <c r="L1821" s="68" t="s">
        <v>6159</v>
      </c>
      <c r="M1821" s="19" t="str">
        <f>VLOOKUP($A1821,'[4]TOM T'!$C:$D,2,FALSE)</f>
        <v>Out of scope</v>
      </c>
      <c r="N1821" s="19" t="str">
        <f>IF((COUNTIF($G1821:$L1821,"Global Category")+COUNTIF($G1821:$L1821,"Regional Category"))&gt;0,"YES","")</f>
        <v/>
      </c>
      <c r="O1821" s="92" t="s">
        <v>3873</v>
      </c>
      <c r="P1821" s="93"/>
      <c r="Q1821" s="93"/>
      <c r="R1821" s="93"/>
      <c r="S1821" s="93"/>
      <c r="T1821" s="93"/>
      <c r="U1821" s="93"/>
      <c r="V1821" s="22"/>
    </row>
    <row r="1822" spans="1:22" ht="153" x14ac:dyDescent="0.45">
      <c r="A1822" s="18">
        <v>5528</v>
      </c>
      <c r="B1822" s="7" t="s">
        <v>3484</v>
      </c>
      <c r="C1822" s="7" t="s">
        <v>5440</v>
      </c>
      <c r="D1822" s="3" t="s">
        <v>3485</v>
      </c>
      <c r="E1822" s="3" t="s">
        <v>593</v>
      </c>
      <c r="F1822" s="3" t="s">
        <v>6158</v>
      </c>
      <c r="G1822" s="20" t="s">
        <v>3873</v>
      </c>
      <c r="H1822" s="68" t="s">
        <v>6159</v>
      </c>
      <c r="I1822" s="68" t="s">
        <v>3873</v>
      </c>
      <c r="J1822" s="68" t="s">
        <v>6159</v>
      </c>
      <c r="K1822" s="68" t="s">
        <v>3873</v>
      </c>
      <c r="L1822" s="68" t="s">
        <v>6159</v>
      </c>
      <c r="M1822" s="19" t="str">
        <f>VLOOKUP($A1822,'[4]TOM T'!$C:$D,2,FALSE)</f>
        <v>Out of scope</v>
      </c>
      <c r="N1822" s="19" t="str">
        <f>IF((COUNTIF($G1822:$L1822,"Global Category")+COUNTIF($G1822:$L1822,"Regional Category"))&gt;0,"YES","")</f>
        <v/>
      </c>
      <c r="O1822" s="92" t="s">
        <v>3873</v>
      </c>
      <c r="P1822" s="93"/>
      <c r="Q1822" s="93"/>
      <c r="R1822" s="93"/>
      <c r="S1822" s="93"/>
      <c r="T1822" s="93"/>
      <c r="U1822" s="93"/>
      <c r="V1822" s="22"/>
    </row>
    <row r="1823" spans="1:22" ht="89.25" x14ac:dyDescent="0.45">
      <c r="A1823" s="18">
        <v>5529</v>
      </c>
      <c r="B1823" s="7" t="s">
        <v>3486</v>
      </c>
      <c r="C1823" s="7" t="s">
        <v>5441</v>
      </c>
      <c r="D1823" s="3" t="s">
        <v>3487</v>
      </c>
      <c r="E1823" s="3" t="s">
        <v>2003</v>
      </c>
      <c r="F1823" s="3" t="s">
        <v>6158</v>
      </c>
      <c r="G1823" s="20" t="s">
        <v>3873</v>
      </c>
      <c r="H1823" s="68" t="s">
        <v>6159</v>
      </c>
      <c r="I1823" s="68" t="s">
        <v>3873</v>
      </c>
      <c r="J1823" s="68" t="s">
        <v>6159</v>
      </c>
      <c r="K1823" s="68" t="s">
        <v>3873</v>
      </c>
      <c r="L1823" s="68" t="s">
        <v>6159</v>
      </c>
      <c r="M1823" s="19" t="str">
        <f>VLOOKUP($A1823,'[4]TOM T'!$C:$D,2,FALSE)</f>
        <v>Packaging, Hierarchy &amp; Logistics</v>
      </c>
      <c r="N1823" s="19" t="str">
        <f>IF((COUNTIF($G1823:$L1823,"Global Category")+COUNTIF($G1823:$L1823,"Regional Category"))&gt;0,"YES","")</f>
        <v/>
      </c>
      <c r="O1823" s="134" t="s">
        <v>3873</v>
      </c>
      <c r="P1823" s="93"/>
      <c r="Q1823" s="93"/>
      <c r="R1823" s="93"/>
      <c r="S1823" s="93"/>
      <c r="T1823" s="93"/>
      <c r="U1823" s="93"/>
      <c r="V1823" s="22"/>
    </row>
    <row r="1824" spans="1:22" ht="114.75" x14ac:dyDescent="0.45">
      <c r="A1824" s="18">
        <v>5530</v>
      </c>
      <c r="B1824" s="7" t="s">
        <v>3488</v>
      </c>
      <c r="C1824" s="7" t="s">
        <v>5442</v>
      </c>
      <c r="D1824" s="3" t="s">
        <v>3489</v>
      </c>
      <c r="E1824" s="3" t="s">
        <v>682</v>
      </c>
      <c r="F1824" s="3" t="s">
        <v>6158</v>
      </c>
      <c r="G1824" s="20" t="s">
        <v>3873</v>
      </c>
      <c r="H1824" s="68" t="s">
        <v>6159</v>
      </c>
      <c r="I1824" s="68" t="s">
        <v>3873</v>
      </c>
      <c r="J1824" s="68" t="s">
        <v>6159</v>
      </c>
      <c r="K1824" s="68" t="s">
        <v>3873</v>
      </c>
      <c r="L1824" s="68" t="s">
        <v>6159</v>
      </c>
      <c r="M1824" s="19" t="str">
        <f>VLOOKUP($A1824,'[4]TOM T'!$C:$D,2,FALSE)</f>
        <v>Energy &amp; electricity</v>
      </c>
      <c r="N1824" s="19" t="str">
        <f>IF((COUNTIF($G1824:$L1824,"Global Category")+COUNTIF($G1824:$L1824,"Regional Category"))&gt;0,"YES","")</f>
        <v/>
      </c>
      <c r="O1824" s="92" t="s">
        <v>3873</v>
      </c>
      <c r="P1824" s="93"/>
      <c r="Q1824" s="93"/>
      <c r="R1824" s="93"/>
      <c r="S1824" s="93"/>
      <c r="T1824" s="93"/>
      <c r="U1824" s="93"/>
      <c r="V1824" s="22"/>
    </row>
    <row r="1825" spans="1:22" ht="102" x14ac:dyDescent="0.45">
      <c r="A1825" s="18">
        <v>5531</v>
      </c>
      <c r="B1825" s="7" t="s">
        <v>3490</v>
      </c>
      <c r="C1825" s="7" t="s">
        <v>5443</v>
      </c>
      <c r="D1825" s="3" t="s">
        <v>3491</v>
      </c>
      <c r="E1825" s="3" t="s">
        <v>685</v>
      </c>
      <c r="F1825" s="3" t="s">
        <v>6158</v>
      </c>
      <c r="G1825" s="20" t="s">
        <v>3873</v>
      </c>
      <c r="H1825" s="68" t="s">
        <v>6159</v>
      </c>
      <c r="I1825" s="68" t="s">
        <v>3873</v>
      </c>
      <c r="J1825" s="68" t="s">
        <v>6159</v>
      </c>
      <c r="K1825" s="68" t="s">
        <v>3873</v>
      </c>
      <c r="L1825" s="68" t="s">
        <v>6159</v>
      </c>
      <c r="M1825" s="19" t="str">
        <f>VLOOKUP($A1825,'[4]TOM T'!$C:$D,2,FALSE)</f>
        <v>Energy &amp; electricity</v>
      </c>
      <c r="N1825" s="19" t="str">
        <f>IF((COUNTIF($G1825:$L1825,"Global Category")+COUNTIF($G1825:$L1825,"Regional Category"))&gt;0,"YES","")</f>
        <v/>
      </c>
      <c r="O1825" s="134" t="s">
        <v>3873</v>
      </c>
      <c r="P1825" s="93"/>
      <c r="Q1825" s="93"/>
      <c r="R1825" s="93"/>
      <c r="S1825" s="93"/>
      <c r="T1825" s="93"/>
      <c r="U1825" s="93"/>
      <c r="V1825" s="22"/>
    </row>
    <row r="1826" spans="1:22" ht="89.25" x14ac:dyDescent="0.45">
      <c r="A1826" s="18">
        <v>5532</v>
      </c>
      <c r="B1826" s="7" t="s">
        <v>3492</v>
      </c>
      <c r="C1826" s="7" t="s">
        <v>5444</v>
      </c>
      <c r="D1826" s="3" t="s">
        <v>3493</v>
      </c>
      <c r="E1826" s="3" t="s">
        <v>699</v>
      </c>
      <c r="F1826" s="3" t="s">
        <v>6158</v>
      </c>
      <c r="G1826" s="20" t="s">
        <v>3873</v>
      </c>
      <c r="H1826" s="68" t="s">
        <v>6159</v>
      </c>
      <c r="I1826" s="68" t="s">
        <v>3873</v>
      </c>
      <c r="J1826" s="68" t="s">
        <v>6159</v>
      </c>
      <c r="K1826" s="68" t="s">
        <v>3873</v>
      </c>
      <c r="L1826" s="68" t="s">
        <v>6159</v>
      </c>
      <c r="M1826" s="19" t="str">
        <f>VLOOKUP($A1826,'[4]TOM T'!$C:$D,2,FALSE)</f>
        <v>Energy &amp; electricity</v>
      </c>
      <c r="N1826" s="19" t="str">
        <f>IF((COUNTIF($G1826:$L1826,"Global Category")+COUNTIF($G1826:$L1826,"Regional Category"))&gt;0,"YES","")</f>
        <v/>
      </c>
      <c r="O1826" s="134" t="s">
        <v>3873</v>
      </c>
      <c r="P1826" s="93"/>
      <c r="Q1826" s="93"/>
      <c r="R1826" s="93"/>
      <c r="S1826" s="93"/>
      <c r="T1826" s="93"/>
      <c r="U1826" s="93"/>
      <c r="V1826" s="22"/>
    </row>
    <row r="1827" spans="1:22" ht="127.5" x14ac:dyDescent="0.45">
      <c r="A1827" s="18">
        <v>5533</v>
      </c>
      <c r="B1827" s="7" t="s">
        <v>3494</v>
      </c>
      <c r="C1827" s="7" t="s">
        <v>5445</v>
      </c>
      <c r="D1827" s="3" t="s">
        <v>3495</v>
      </c>
      <c r="E1827" s="3" t="s">
        <v>2399</v>
      </c>
      <c r="F1827" s="3" t="s">
        <v>6158</v>
      </c>
      <c r="G1827" s="20" t="s">
        <v>3873</v>
      </c>
      <c r="H1827" s="68" t="s">
        <v>6159</v>
      </c>
      <c r="I1827" s="68" t="s">
        <v>3873</v>
      </c>
      <c r="J1827" s="68" t="s">
        <v>6159</v>
      </c>
      <c r="K1827" s="68" t="s">
        <v>3873</v>
      </c>
      <c r="L1827" s="68" t="s">
        <v>6159</v>
      </c>
      <c r="M1827" s="19" t="str">
        <f>VLOOKUP($A1827,'[4]TOM T'!$C:$D,2,FALSE)</f>
        <v>Out of scope</v>
      </c>
      <c r="N1827" s="19" t="str">
        <f>IF((COUNTIF($G1827:$L1827,"Global Category")+COUNTIF($G1827:$L1827,"Regional Category"))&gt;0,"YES","")</f>
        <v/>
      </c>
      <c r="O1827" s="92" t="s">
        <v>3873</v>
      </c>
      <c r="P1827" s="93"/>
      <c r="Q1827" s="93"/>
      <c r="R1827" s="93"/>
      <c r="S1827" s="93"/>
      <c r="T1827" s="93"/>
      <c r="U1827" s="93"/>
      <c r="V1827" s="22"/>
    </row>
    <row r="1828" spans="1:22" ht="127.5" x14ac:dyDescent="0.45">
      <c r="A1828" s="18">
        <v>5534</v>
      </c>
      <c r="B1828" s="7" t="s">
        <v>3496</v>
      </c>
      <c r="C1828" s="7" t="s">
        <v>5446</v>
      </c>
      <c r="D1828" s="3" t="s">
        <v>3497</v>
      </c>
      <c r="E1828" s="3" t="s">
        <v>2769</v>
      </c>
      <c r="F1828" s="3" t="s">
        <v>6158</v>
      </c>
      <c r="G1828" s="20" t="s">
        <v>3873</v>
      </c>
      <c r="H1828" s="68" t="s">
        <v>6159</v>
      </c>
      <c r="I1828" s="68" t="s">
        <v>3873</v>
      </c>
      <c r="J1828" s="68" t="s">
        <v>6159</v>
      </c>
      <c r="K1828" s="68" t="s">
        <v>3873</v>
      </c>
      <c r="L1828" s="68" t="s">
        <v>6159</v>
      </c>
      <c r="M1828" s="19" t="str">
        <f>VLOOKUP($A1828,'[4]TOM T'!$C:$D,2,FALSE)</f>
        <v>Generic products details</v>
      </c>
      <c r="N1828" s="19" t="str">
        <f>IF((COUNTIF($G1828:$L1828,"Global Category")+COUNTIF($G1828:$L1828,"Regional Category"))&gt;0,"YES","")</f>
        <v/>
      </c>
      <c r="O1828" s="92" t="s">
        <v>3873</v>
      </c>
      <c r="P1828" s="93"/>
      <c r="Q1828" s="93"/>
      <c r="R1828" s="93"/>
      <c r="S1828" s="93"/>
      <c r="T1828" s="93"/>
      <c r="U1828" s="93"/>
      <c r="V1828" s="22"/>
    </row>
    <row r="1829" spans="1:22" ht="140.25" x14ac:dyDescent="0.45">
      <c r="A1829" s="18">
        <v>5535</v>
      </c>
      <c r="B1829" s="7" t="s">
        <v>3498</v>
      </c>
      <c r="C1829" s="7" t="s">
        <v>5447</v>
      </c>
      <c r="D1829" s="3" t="s">
        <v>3499</v>
      </c>
      <c r="E1829" s="3" t="s">
        <v>998</v>
      </c>
      <c r="F1829" s="3" t="s">
        <v>6158</v>
      </c>
      <c r="G1829" s="20" t="s">
        <v>3873</v>
      </c>
      <c r="H1829" s="68" t="s">
        <v>6159</v>
      </c>
      <c r="I1829" s="68" t="s">
        <v>3873</v>
      </c>
      <c r="J1829" s="68" t="s">
        <v>6159</v>
      </c>
      <c r="K1829" s="68" t="s">
        <v>3873</v>
      </c>
      <c r="L1829" s="68" t="s">
        <v>6159</v>
      </c>
      <c r="M1829" s="19" t="str">
        <f>VLOOKUP($A1829,'[4]TOM T'!$C:$D,2,FALSE)</f>
        <v>Food facts (nutritions, etc)</v>
      </c>
      <c r="N1829" s="19" t="str">
        <f>IF((COUNTIF($G1829:$L1829,"Global Category")+COUNTIF($G1829:$L1829,"Regional Category"))&gt;0,"YES","")</f>
        <v/>
      </c>
      <c r="O1829" s="92" t="s">
        <v>3873</v>
      </c>
      <c r="P1829" s="93"/>
      <c r="Q1829" s="93"/>
      <c r="R1829" s="93"/>
      <c r="S1829" s="93"/>
      <c r="T1829" s="93"/>
      <c r="U1829" s="93"/>
      <c r="V1829" s="22"/>
    </row>
    <row r="1830" spans="1:22" ht="140.25" x14ac:dyDescent="0.45">
      <c r="A1830" s="18">
        <v>5536</v>
      </c>
      <c r="B1830" s="7" t="s">
        <v>3500</v>
      </c>
      <c r="C1830" s="7" t="s">
        <v>5448</v>
      </c>
      <c r="D1830" s="3" t="s">
        <v>3501</v>
      </c>
      <c r="E1830" s="3" t="s">
        <v>967</v>
      </c>
      <c r="F1830" s="3" t="s">
        <v>6158</v>
      </c>
      <c r="G1830" s="20" t="s">
        <v>3873</v>
      </c>
      <c r="H1830" s="68" t="s">
        <v>6159</v>
      </c>
      <c r="I1830" s="68" t="s">
        <v>3873</v>
      </c>
      <c r="J1830" s="68" t="s">
        <v>6159</v>
      </c>
      <c r="K1830" s="68" t="s">
        <v>3873</v>
      </c>
      <c r="L1830" s="68" t="s">
        <v>6159</v>
      </c>
      <c r="M1830" s="19" t="str">
        <f>VLOOKUP($A1830,'[4]TOM T'!$C:$D,2,FALSE)</f>
        <v>Food facts (nutritions, etc)</v>
      </c>
      <c r="N1830" s="19" t="str">
        <f>IF((COUNTIF($G1830:$L1830,"Global Category")+COUNTIF($G1830:$L1830,"Regional Category"))&gt;0,"YES","")</f>
        <v/>
      </c>
      <c r="O1830" s="92" t="s">
        <v>3873</v>
      </c>
      <c r="P1830" s="93"/>
      <c r="Q1830" s="93"/>
      <c r="R1830" s="93"/>
      <c r="S1830" s="93"/>
      <c r="T1830" s="93"/>
      <c r="U1830" s="93"/>
      <c r="V1830" s="22"/>
    </row>
    <row r="1831" spans="1:22" ht="102" x14ac:dyDescent="0.45">
      <c r="A1831" s="18">
        <v>5537</v>
      </c>
      <c r="B1831" s="7" t="s">
        <v>3502</v>
      </c>
      <c r="C1831" s="7" t="s">
        <v>5449</v>
      </c>
      <c r="D1831" s="29" t="s">
        <v>3503</v>
      </c>
      <c r="E1831" s="3" t="s">
        <v>794</v>
      </c>
      <c r="F1831" s="3" t="s">
        <v>6158</v>
      </c>
      <c r="G1831" s="20" t="s">
        <v>3873</v>
      </c>
      <c r="H1831" s="68" t="s">
        <v>6159</v>
      </c>
      <c r="I1831" s="68" t="s">
        <v>3873</v>
      </c>
      <c r="J1831" s="68" t="s">
        <v>6159</v>
      </c>
      <c r="K1831" s="68" t="s">
        <v>3873</v>
      </c>
      <c r="L1831" s="68" t="s">
        <v>6159</v>
      </c>
      <c r="M1831" s="19" t="str">
        <f>VLOOKUP($A1831,'[4]TOM T'!$C:$D,2,FALSE)</f>
        <v>Regulatory facts</v>
      </c>
      <c r="N1831" s="19" t="str">
        <f>IF((COUNTIF($G1831:$L1831,"Global Category")+COUNTIF($G1831:$L1831,"Regional Category"))&gt;0,"YES","")</f>
        <v/>
      </c>
      <c r="O1831" s="134" t="s">
        <v>3873</v>
      </c>
      <c r="P1831" s="93"/>
      <c r="Q1831" s="93"/>
      <c r="R1831" s="93"/>
      <c r="S1831" s="93"/>
      <c r="T1831" s="93"/>
      <c r="U1831" s="93"/>
      <c r="V1831" s="22"/>
    </row>
    <row r="1832" spans="1:22" ht="89.25" x14ac:dyDescent="0.45">
      <c r="A1832" s="18">
        <v>5538</v>
      </c>
      <c r="B1832" s="7" t="s">
        <v>3504</v>
      </c>
      <c r="C1832" s="7" t="s">
        <v>5450</v>
      </c>
      <c r="D1832" s="133" t="s">
        <v>3505</v>
      </c>
      <c r="E1832" s="3" t="s">
        <v>797</v>
      </c>
      <c r="F1832" s="3" t="s">
        <v>6158</v>
      </c>
      <c r="G1832" s="20" t="s">
        <v>3873</v>
      </c>
      <c r="H1832" s="68" t="s">
        <v>6159</v>
      </c>
      <c r="I1832" s="68" t="s">
        <v>3873</v>
      </c>
      <c r="J1832" s="68" t="s">
        <v>6159</v>
      </c>
      <c r="K1832" s="68" t="s">
        <v>3873</v>
      </c>
      <c r="L1832" s="68" t="s">
        <v>6159</v>
      </c>
      <c r="M1832" s="19" t="str">
        <f>VLOOKUP($A1832,'[4]TOM T'!$C:$D,2,FALSE)</f>
        <v>Regulatory facts</v>
      </c>
      <c r="N1832" s="19" t="str">
        <f>IF((COUNTIF($G1832:$L1832,"Global Category")+COUNTIF($G1832:$L1832,"Regional Category"))&gt;0,"YES","")</f>
        <v/>
      </c>
      <c r="O1832" s="134" t="s">
        <v>3873</v>
      </c>
      <c r="P1832" s="93"/>
      <c r="Q1832" s="93"/>
      <c r="R1832" s="93"/>
      <c r="S1832" s="93"/>
      <c r="T1832" s="93"/>
      <c r="U1832" s="93"/>
      <c r="V1832" s="22"/>
    </row>
    <row r="1833" spans="1:22" ht="127.5" x14ac:dyDescent="0.45">
      <c r="A1833" s="18">
        <v>5539</v>
      </c>
      <c r="B1833" s="7" t="s">
        <v>3506</v>
      </c>
      <c r="C1833" s="7" t="s">
        <v>5451</v>
      </c>
      <c r="D1833" s="3" t="s">
        <v>3507</v>
      </c>
      <c r="E1833" s="3" t="s">
        <v>822</v>
      </c>
      <c r="F1833" s="3" t="s">
        <v>6158</v>
      </c>
      <c r="G1833" s="20" t="s">
        <v>3873</v>
      </c>
      <c r="H1833" s="68" t="s">
        <v>6159</v>
      </c>
      <c r="I1833" s="68" t="s">
        <v>3873</v>
      </c>
      <c r="J1833" s="68" t="s">
        <v>6159</v>
      </c>
      <c r="K1833" s="68" t="s">
        <v>3873</v>
      </c>
      <c r="L1833" s="68" t="s">
        <v>6159</v>
      </c>
      <c r="M1833" s="19" t="str">
        <f>VLOOKUP($A1833,'[4]TOM T'!$C:$D,2,FALSE)</f>
        <v>Food facts (nutritions, etc)</v>
      </c>
      <c r="N1833" s="19" t="str">
        <f>IF((COUNTIF($G1833:$L1833,"Global Category")+COUNTIF($G1833:$L1833,"Regional Category"))&gt;0,"YES","")</f>
        <v/>
      </c>
      <c r="O1833" s="134" t="s">
        <v>3873</v>
      </c>
      <c r="P1833" s="93"/>
      <c r="Q1833" s="93"/>
      <c r="R1833" s="93"/>
      <c r="S1833" s="93"/>
      <c r="T1833" s="93"/>
      <c r="U1833" s="93"/>
      <c r="V1833" s="22"/>
    </row>
    <row r="1834" spans="1:22" ht="76.5" x14ac:dyDescent="0.45">
      <c r="A1834" s="18">
        <v>5540</v>
      </c>
      <c r="B1834" s="7" t="s">
        <v>3508</v>
      </c>
      <c r="C1834" s="7" t="s">
        <v>5452</v>
      </c>
      <c r="D1834" s="3" t="s">
        <v>3509</v>
      </c>
      <c r="E1834" s="3" t="s">
        <v>596</v>
      </c>
      <c r="F1834" s="3" t="s">
        <v>6158</v>
      </c>
      <c r="G1834" s="20" t="s">
        <v>3873</v>
      </c>
      <c r="H1834" s="68" t="s">
        <v>6159</v>
      </c>
      <c r="I1834" s="68" t="s">
        <v>3873</v>
      </c>
      <c r="J1834" s="68" t="s">
        <v>6159</v>
      </c>
      <c r="K1834" s="68" t="s">
        <v>3873</v>
      </c>
      <c r="L1834" s="68" t="s">
        <v>6159</v>
      </c>
      <c r="M1834" s="19" t="str">
        <f>VLOOKUP($A1834,'[4]TOM T'!$C:$D,2,FALSE)</f>
        <v>Out of scope</v>
      </c>
      <c r="N1834" s="19" t="str">
        <f>IF((COUNTIF($G1834:$L1834,"Global Category")+COUNTIF($G1834:$L1834,"Regional Category"))&gt;0,"YES","")</f>
        <v/>
      </c>
      <c r="O1834" s="134" t="s">
        <v>3873</v>
      </c>
      <c r="P1834" s="93"/>
      <c r="Q1834" s="93"/>
      <c r="R1834" s="93"/>
      <c r="S1834" s="93"/>
      <c r="T1834" s="93"/>
      <c r="U1834" s="93"/>
      <c r="V1834" s="22"/>
    </row>
    <row r="1835" spans="1:22" ht="76.5" x14ac:dyDescent="0.45">
      <c r="A1835" s="18">
        <v>5541</v>
      </c>
      <c r="B1835" s="7" t="s">
        <v>3510</v>
      </c>
      <c r="C1835" s="7" t="s">
        <v>5453</v>
      </c>
      <c r="D1835" s="3" t="s">
        <v>3511</v>
      </c>
      <c r="E1835" s="3" t="s">
        <v>565</v>
      </c>
      <c r="F1835" s="3" t="s">
        <v>6158</v>
      </c>
      <c r="G1835" s="20" t="s">
        <v>3873</v>
      </c>
      <c r="H1835" s="68" t="s">
        <v>6159</v>
      </c>
      <c r="I1835" s="68" t="s">
        <v>3873</v>
      </c>
      <c r="J1835" s="68" t="s">
        <v>6159</v>
      </c>
      <c r="K1835" s="68" t="s">
        <v>3873</v>
      </c>
      <c r="L1835" s="68" t="s">
        <v>6159</v>
      </c>
      <c r="M1835" s="19" t="str">
        <f>VLOOKUP($A1835,'[4]TOM T'!$C:$D,2,FALSE)</f>
        <v>Out of scope</v>
      </c>
      <c r="N1835" s="19" t="str">
        <f>IF((COUNTIF($G1835:$L1835,"Global Category")+COUNTIF($G1835:$L1835,"Regional Category"))&gt;0,"YES","")</f>
        <v/>
      </c>
      <c r="O1835" s="134" t="s">
        <v>3873</v>
      </c>
      <c r="P1835" s="93"/>
      <c r="Q1835" s="93"/>
      <c r="R1835" s="93"/>
      <c r="S1835" s="93"/>
      <c r="T1835" s="93"/>
      <c r="U1835" s="93"/>
      <c r="V1835" s="22"/>
    </row>
    <row r="1836" spans="1:22" ht="76.5" x14ac:dyDescent="0.45">
      <c r="A1836" s="18">
        <v>5542</v>
      </c>
      <c r="B1836" s="7" t="s">
        <v>3512</v>
      </c>
      <c r="C1836" s="7" t="s">
        <v>5454</v>
      </c>
      <c r="D1836" s="3" t="s">
        <v>3513</v>
      </c>
      <c r="E1836" s="3" t="s">
        <v>5455</v>
      </c>
      <c r="F1836" s="3" t="s">
        <v>6158</v>
      </c>
      <c r="G1836" s="20" t="s">
        <v>3873</v>
      </c>
      <c r="H1836" s="68" t="s">
        <v>6159</v>
      </c>
      <c r="I1836" s="68" t="s">
        <v>3873</v>
      </c>
      <c r="J1836" s="68" t="s">
        <v>6159</v>
      </c>
      <c r="K1836" s="68" t="s">
        <v>3873</v>
      </c>
      <c r="L1836" s="68" t="s">
        <v>6159</v>
      </c>
      <c r="M1836" s="19" t="str">
        <f>VLOOKUP($A1836,'[4]TOM T'!$C:$D,2,FALSE)</f>
        <v>Generic products details</v>
      </c>
      <c r="N1836" s="19" t="str">
        <f>IF((COUNTIF($G1836:$L1836,"Global Category")+COUNTIF($G1836:$L1836,"Regional Category"))&gt;0,"YES","")</f>
        <v/>
      </c>
      <c r="O1836" s="134" t="s">
        <v>3873</v>
      </c>
      <c r="P1836" s="93"/>
      <c r="Q1836" s="93"/>
      <c r="R1836" s="93"/>
      <c r="S1836" s="93"/>
      <c r="T1836" s="93"/>
      <c r="U1836" s="93"/>
      <c r="V1836" s="22"/>
    </row>
    <row r="1837" spans="1:22" ht="127.5" x14ac:dyDescent="0.45">
      <c r="A1837" s="18">
        <v>5543</v>
      </c>
      <c r="B1837" s="7" t="s">
        <v>3514</v>
      </c>
      <c r="C1837" s="7" t="s">
        <v>5456</v>
      </c>
      <c r="D1837" s="3" t="s">
        <v>3515</v>
      </c>
      <c r="E1837" s="3" t="s">
        <v>3398</v>
      </c>
      <c r="F1837" s="3" t="s">
        <v>6158</v>
      </c>
      <c r="G1837" s="20" t="s">
        <v>3873</v>
      </c>
      <c r="H1837" s="68" t="s">
        <v>6159</v>
      </c>
      <c r="I1837" s="68" t="s">
        <v>3873</v>
      </c>
      <c r="J1837" s="68" t="s">
        <v>6159</v>
      </c>
      <c r="K1837" s="68" t="s">
        <v>3873</v>
      </c>
      <c r="L1837" s="68" t="s">
        <v>6159</v>
      </c>
      <c r="M1837" s="19" t="str">
        <f>VLOOKUP($A1837,'[4]TOM T'!$C:$D,2,FALSE)</f>
        <v>Out of scope</v>
      </c>
      <c r="N1837" s="19" t="str">
        <f>IF((COUNTIF($G1837:$L1837,"Global Category")+COUNTIF($G1837:$L1837,"Regional Category"))&gt;0,"YES","")</f>
        <v/>
      </c>
      <c r="O1837" s="134" t="s">
        <v>3873</v>
      </c>
      <c r="P1837" s="93"/>
      <c r="Q1837" s="93"/>
      <c r="R1837" s="93"/>
      <c r="S1837" s="93"/>
      <c r="T1837" s="93"/>
      <c r="U1837" s="93"/>
      <c r="V1837" s="22"/>
    </row>
    <row r="1838" spans="1:22" ht="114.75" x14ac:dyDescent="0.45">
      <c r="A1838" s="18">
        <v>5544</v>
      </c>
      <c r="B1838" s="7" t="s">
        <v>3516</v>
      </c>
      <c r="C1838" s="7" t="s">
        <v>3516</v>
      </c>
      <c r="D1838" s="3" t="s">
        <v>3517</v>
      </c>
      <c r="E1838" s="3" t="s">
        <v>158</v>
      </c>
      <c r="F1838" s="3" t="s">
        <v>6158</v>
      </c>
      <c r="G1838" s="20" t="s">
        <v>3873</v>
      </c>
      <c r="H1838" s="68" t="s">
        <v>6159</v>
      </c>
      <c r="I1838" s="68" t="s">
        <v>3873</v>
      </c>
      <c r="J1838" s="68" t="s">
        <v>6159</v>
      </c>
      <c r="K1838" s="68" t="s">
        <v>3873</v>
      </c>
      <c r="L1838" s="68" t="s">
        <v>6159</v>
      </c>
      <c r="M1838" s="19" t="str">
        <f>VLOOKUP($A1838,'[4]TOM T'!$C:$D,2,FALSE)</f>
        <v>Generic products details</v>
      </c>
      <c r="N1838" s="19" t="str">
        <f>IF((COUNTIF($G1838:$L1838,"Global Category")+COUNTIF($G1838:$L1838,"Regional Category"))&gt;0,"YES","")</f>
        <v/>
      </c>
      <c r="O1838" s="92" t="s">
        <v>3873</v>
      </c>
      <c r="P1838" s="93"/>
      <c r="Q1838" s="93"/>
      <c r="R1838" s="93"/>
      <c r="S1838" s="93"/>
      <c r="T1838" s="93"/>
      <c r="U1838" s="93"/>
      <c r="V1838" s="22"/>
    </row>
    <row r="1839" spans="1:22" ht="102" x14ac:dyDescent="0.45">
      <c r="A1839" s="18">
        <v>5545</v>
      </c>
      <c r="B1839" s="7" t="s">
        <v>3518</v>
      </c>
      <c r="C1839" s="7" t="s">
        <v>5457</v>
      </c>
      <c r="D1839" s="3" t="s">
        <v>3519</v>
      </c>
      <c r="E1839" s="3" t="s">
        <v>2772</v>
      </c>
      <c r="F1839" s="3" t="s">
        <v>6158</v>
      </c>
      <c r="G1839" s="20" t="s">
        <v>3873</v>
      </c>
      <c r="H1839" s="68" t="s">
        <v>6159</v>
      </c>
      <c r="I1839" s="68" t="s">
        <v>3873</v>
      </c>
      <c r="J1839" s="68" t="s">
        <v>6159</v>
      </c>
      <c r="K1839" s="68" t="s">
        <v>3873</v>
      </c>
      <c r="L1839" s="68" t="s">
        <v>6159</v>
      </c>
      <c r="M1839" s="19" t="str">
        <f>VLOOKUP($A1839,'[4]TOM T'!$C:$D,2,FALSE)</f>
        <v>Generic products details</v>
      </c>
      <c r="N1839" s="19" t="str">
        <f>IF((COUNTIF($G1839:$L1839,"Global Category")+COUNTIF($G1839:$L1839,"Regional Category"))&gt;0,"YES","")</f>
        <v/>
      </c>
      <c r="O1839" s="134" t="s">
        <v>3873</v>
      </c>
      <c r="P1839" s="93"/>
      <c r="Q1839" s="93"/>
      <c r="R1839" s="93"/>
      <c r="S1839" s="93"/>
      <c r="T1839" s="93"/>
      <c r="U1839" s="93"/>
      <c r="V1839" s="22"/>
    </row>
    <row r="1840" spans="1:22" ht="76.5" x14ac:dyDescent="0.45">
      <c r="A1840" s="18">
        <v>5546</v>
      </c>
      <c r="B1840" s="7" t="s">
        <v>3520</v>
      </c>
      <c r="C1840" s="7" t="s">
        <v>5458</v>
      </c>
      <c r="D1840" s="3" t="s">
        <v>3521</v>
      </c>
      <c r="E1840" s="3" t="s">
        <v>2194</v>
      </c>
      <c r="F1840" s="3" t="s">
        <v>6158</v>
      </c>
      <c r="G1840" s="20" t="s">
        <v>3873</v>
      </c>
      <c r="H1840" s="68" t="s">
        <v>6159</v>
      </c>
      <c r="I1840" s="68" t="s">
        <v>3873</v>
      </c>
      <c r="J1840" s="68" t="s">
        <v>6159</v>
      </c>
      <c r="K1840" s="68" t="s">
        <v>3873</v>
      </c>
      <c r="L1840" s="68" t="s">
        <v>6159</v>
      </c>
      <c r="M1840" s="19" t="str">
        <f>VLOOKUP($A1840,'[4]TOM T'!$C:$D,2,FALSE)</f>
        <v>Generic products details</v>
      </c>
      <c r="N1840" s="19" t="str">
        <f>IF((COUNTIF($G1840:$L1840,"Global Category")+COUNTIF($G1840:$L1840,"Regional Category"))&gt;0,"YES","")</f>
        <v/>
      </c>
      <c r="O1840" s="134" t="s">
        <v>3873</v>
      </c>
      <c r="P1840" s="93"/>
      <c r="Q1840" s="93"/>
      <c r="R1840" s="93"/>
      <c r="S1840" s="93"/>
      <c r="T1840" s="93"/>
      <c r="U1840" s="93"/>
      <c r="V1840" s="22"/>
    </row>
    <row r="1841" spans="1:22" ht="89.25" x14ac:dyDescent="0.45">
      <c r="A1841" s="18">
        <v>5547</v>
      </c>
      <c r="B1841" s="7" t="s">
        <v>3522</v>
      </c>
      <c r="C1841" s="7" t="s">
        <v>3522</v>
      </c>
      <c r="D1841" s="3" t="s">
        <v>3523</v>
      </c>
      <c r="E1841" s="3" t="s">
        <v>150</v>
      </c>
      <c r="F1841" s="3" t="s">
        <v>6158</v>
      </c>
      <c r="G1841" s="20" t="s">
        <v>3873</v>
      </c>
      <c r="H1841" s="68" t="s">
        <v>6159</v>
      </c>
      <c r="I1841" s="68" t="s">
        <v>3873</v>
      </c>
      <c r="J1841" s="68" t="s">
        <v>6159</v>
      </c>
      <c r="K1841" s="68" t="s">
        <v>3873</v>
      </c>
      <c r="L1841" s="68" t="s">
        <v>6159</v>
      </c>
      <c r="M1841" s="19" t="str">
        <f>VLOOKUP($A1841,'[4]TOM T'!$C:$D,2,FALSE)</f>
        <v>Generic products details</v>
      </c>
      <c r="N1841" s="19" t="str">
        <f>IF((COUNTIF($G1841:$L1841,"Global Category")+COUNTIF($G1841:$L1841,"Regional Category"))&gt;0,"YES","")</f>
        <v/>
      </c>
      <c r="O1841" s="92" t="s">
        <v>3873</v>
      </c>
      <c r="P1841" s="93"/>
      <c r="Q1841" s="93"/>
      <c r="R1841" s="93"/>
      <c r="S1841" s="93"/>
      <c r="T1841" s="93"/>
      <c r="U1841" s="93"/>
      <c r="V1841" s="22"/>
    </row>
    <row r="1842" spans="1:22" ht="140.25" x14ac:dyDescent="0.45">
      <c r="A1842" s="18">
        <v>5620</v>
      </c>
      <c r="B1842" s="7" t="s">
        <v>3524</v>
      </c>
      <c r="C1842" s="7" t="s">
        <v>5459</v>
      </c>
      <c r="D1842" s="3" t="s">
        <v>3525</v>
      </c>
      <c r="E1842" s="3" t="s">
        <v>2676</v>
      </c>
      <c r="F1842" s="3" t="s">
        <v>6158</v>
      </c>
      <c r="G1842" s="20" t="s">
        <v>3873</v>
      </c>
      <c r="H1842" s="68" t="s">
        <v>6159</v>
      </c>
      <c r="I1842" s="68" t="s">
        <v>3873</v>
      </c>
      <c r="J1842" s="68" t="s">
        <v>6159</v>
      </c>
      <c r="K1842" s="68" t="s">
        <v>3873</v>
      </c>
      <c r="L1842" s="68" t="s">
        <v>6159</v>
      </c>
      <c r="M1842" s="19" t="str">
        <f>VLOOKUP($A1842,'[4]TOM T'!$C:$D,2,FALSE)</f>
        <v>Hazardous materials &amp; safety data</v>
      </c>
      <c r="N1842" s="19" t="str">
        <f>IF((COUNTIF($G1842:$L1842,"Global Category")+COUNTIF($G1842:$L1842,"Regional Category"))&gt;0,"YES","")</f>
        <v/>
      </c>
      <c r="O1842" s="92" t="s">
        <v>3873</v>
      </c>
      <c r="P1842" s="93"/>
      <c r="Q1842" s="93"/>
      <c r="R1842" s="93"/>
      <c r="S1842" s="93"/>
      <c r="T1842" s="93"/>
      <c r="U1842" s="93"/>
      <c r="V1842" s="22"/>
    </row>
    <row r="1843" spans="1:22" ht="114.75" x14ac:dyDescent="0.45">
      <c r="A1843" s="18">
        <v>5642</v>
      </c>
      <c r="B1843" s="7" t="s">
        <v>3526</v>
      </c>
      <c r="C1843" s="7" t="s">
        <v>5460</v>
      </c>
      <c r="D1843" s="3" t="s">
        <v>3527</v>
      </c>
      <c r="E1843" s="3" t="s">
        <v>283</v>
      </c>
      <c r="F1843" s="3" t="s">
        <v>6158</v>
      </c>
      <c r="G1843" s="20" t="s">
        <v>3873</v>
      </c>
      <c r="H1843" s="68" t="s">
        <v>6159</v>
      </c>
      <c r="I1843" s="68" t="s">
        <v>3873</v>
      </c>
      <c r="J1843" s="68" t="s">
        <v>6159</v>
      </c>
      <c r="K1843" s="68" t="s">
        <v>3878</v>
      </c>
      <c r="L1843" s="68" t="s">
        <v>6159</v>
      </c>
      <c r="M1843" s="19" t="str">
        <f>VLOOKUP($A1843,'[4]TOM T'!$C:$D,2,FALSE)</f>
        <v>Animal facts</v>
      </c>
      <c r="N1843" s="19" t="str">
        <f>IF((COUNTIF($G1843:$L1843,"Global Category")+COUNTIF($G1843:$L1843,"Regional Category"))&gt;0,"YES","")</f>
        <v/>
      </c>
      <c r="O1843" s="92" t="s">
        <v>3873</v>
      </c>
      <c r="P1843" s="93"/>
      <c r="Q1843" s="93"/>
      <c r="R1843" s="93"/>
      <c r="S1843" s="93"/>
      <c r="T1843" s="93"/>
      <c r="U1843" s="93"/>
      <c r="V1843" s="22"/>
    </row>
    <row r="1844" spans="1:22" ht="140.25" x14ac:dyDescent="0.45">
      <c r="A1844" s="18">
        <v>5650</v>
      </c>
      <c r="B1844" s="7" t="s">
        <v>3528</v>
      </c>
      <c r="C1844" s="7" t="s">
        <v>5461</v>
      </c>
      <c r="D1844" s="3" t="s">
        <v>3529</v>
      </c>
      <c r="E1844" s="3" t="s">
        <v>1835</v>
      </c>
      <c r="F1844" s="3" t="s">
        <v>6158</v>
      </c>
      <c r="G1844" s="20" t="s">
        <v>3873</v>
      </c>
      <c r="H1844" s="68" t="s">
        <v>6159</v>
      </c>
      <c r="I1844" s="68" t="s">
        <v>3873</v>
      </c>
      <c r="J1844" s="68" t="s">
        <v>6159</v>
      </c>
      <c r="K1844" s="68" t="s">
        <v>3873</v>
      </c>
      <c r="L1844" s="68" t="s">
        <v>6159</v>
      </c>
      <c r="M1844" s="19" t="str">
        <f>VLOOKUP($A1844,'[4]TOM T'!$C:$D,2,FALSE)</f>
        <v>Out of scope</v>
      </c>
      <c r="N1844" s="19" t="str">
        <f>IF((COUNTIF($G1844:$L1844,"Global Category")+COUNTIF($G1844:$L1844,"Regional Category"))&gt;0,"YES","")</f>
        <v/>
      </c>
      <c r="O1844" s="92" t="s">
        <v>3873</v>
      </c>
      <c r="P1844" s="93"/>
      <c r="Q1844" s="93"/>
      <c r="R1844" s="93"/>
      <c r="S1844" s="93"/>
      <c r="T1844" s="93"/>
      <c r="U1844" s="93"/>
      <c r="V1844" s="22"/>
    </row>
    <row r="1845" spans="1:22" ht="140.25" x14ac:dyDescent="0.45">
      <c r="A1845" s="18">
        <v>5651</v>
      </c>
      <c r="B1845" s="7" t="s">
        <v>3530</v>
      </c>
      <c r="C1845" s="7" t="s">
        <v>5462</v>
      </c>
      <c r="D1845" s="3" t="s">
        <v>3529</v>
      </c>
      <c r="E1845" s="3" t="s">
        <v>1835</v>
      </c>
      <c r="F1845" s="3" t="s">
        <v>6158</v>
      </c>
      <c r="G1845" s="20" t="s">
        <v>3873</v>
      </c>
      <c r="H1845" s="68" t="s">
        <v>6159</v>
      </c>
      <c r="I1845" s="68" t="s">
        <v>3873</v>
      </c>
      <c r="J1845" s="68" t="s">
        <v>6159</v>
      </c>
      <c r="K1845" s="68" t="s">
        <v>3873</v>
      </c>
      <c r="L1845" s="68" t="s">
        <v>6159</v>
      </c>
      <c r="M1845" s="19" t="str">
        <f>VLOOKUP($A1845,'[4]TOM T'!$C:$D,2,FALSE)</f>
        <v>Out of scope</v>
      </c>
      <c r="N1845" s="19" t="str">
        <f>IF((COUNTIF($G1845:$L1845,"Global Category")+COUNTIF($G1845:$L1845,"Regional Category"))&gt;0,"YES","")</f>
        <v/>
      </c>
      <c r="O1845" s="92" t="s">
        <v>3873</v>
      </c>
      <c r="P1845" s="93"/>
      <c r="Q1845" s="93"/>
      <c r="R1845" s="93"/>
      <c r="S1845" s="93"/>
      <c r="T1845" s="93"/>
      <c r="U1845" s="93"/>
      <c r="V1845" s="22"/>
    </row>
    <row r="1846" spans="1:22" ht="114.75" x14ac:dyDescent="0.45">
      <c r="A1846" s="18">
        <v>5653</v>
      </c>
      <c r="B1846" s="7" t="s">
        <v>3531</v>
      </c>
      <c r="C1846" s="7" t="s">
        <v>5463</v>
      </c>
      <c r="D1846" s="3" t="s">
        <v>3532</v>
      </c>
      <c r="E1846" s="3" t="s">
        <v>1959</v>
      </c>
      <c r="F1846" s="3" t="s">
        <v>6158</v>
      </c>
      <c r="G1846" s="20" t="s">
        <v>3873</v>
      </c>
      <c r="H1846" s="68" t="s">
        <v>6159</v>
      </c>
      <c r="I1846" s="68" t="s">
        <v>3873</v>
      </c>
      <c r="J1846" s="68" t="s">
        <v>6159</v>
      </c>
      <c r="K1846" s="68" t="s">
        <v>3873</v>
      </c>
      <c r="L1846" s="68" t="s">
        <v>6159</v>
      </c>
      <c r="M1846" s="19" t="str">
        <f>VLOOKUP($A1846,'[4]TOM T'!$C:$D,2,FALSE)</f>
        <v>Out of scope</v>
      </c>
      <c r="N1846" s="19" t="str">
        <f>IF((COUNTIF($G1846:$L1846,"Global Category")+COUNTIF($G1846:$L1846,"Regional Category"))&gt;0,"YES","")</f>
        <v/>
      </c>
      <c r="O1846" s="134" t="s">
        <v>3873</v>
      </c>
      <c r="P1846" s="93"/>
      <c r="Q1846" s="93"/>
      <c r="R1846" s="93"/>
      <c r="S1846" s="93"/>
      <c r="T1846" s="93"/>
      <c r="U1846" s="93"/>
      <c r="V1846" s="22"/>
    </row>
    <row r="1847" spans="1:22" ht="102" x14ac:dyDescent="0.45">
      <c r="A1847" s="18">
        <v>5654</v>
      </c>
      <c r="B1847" s="7" t="s">
        <v>3533</v>
      </c>
      <c r="C1847" s="7" t="s">
        <v>5464</v>
      </c>
      <c r="D1847" s="3" t="s">
        <v>3534</v>
      </c>
      <c r="E1847" s="3" t="s">
        <v>1967</v>
      </c>
      <c r="F1847" s="3" t="s">
        <v>6158</v>
      </c>
      <c r="G1847" s="20" t="s">
        <v>3873</v>
      </c>
      <c r="H1847" s="68" t="s">
        <v>6159</v>
      </c>
      <c r="I1847" s="68" t="s">
        <v>3873</v>
      </c>
      <c r="J1847" s="68" t="s">
        <v>6159</v>
      </c>
      <c r="K1847" s="68" t="s">
        <v>3873</v>
      </c>
      <c r="L1847" s="68" t="s">
        <v>6159</v>
      </c>
      <c r="M1847" s="19" t="str">
        <f>VLOOKUP($A1847,'[4]TOM T'!$C:$D,2,FALSE)</f>
        <v>Out of scope</v>
      </c>
      <c r="N1847" s="19" t="str">
        <f>IF((COUNTIF($G1847:$L1847,"Global Category")+COUNTIF($G1847:$L1847,"Regional Category"))&gt;0,"YES","")</f>
        <v/>
      </c>
      <c r="O1847" s="134" t="s">
        <v>3873</v>
      </c>
      <c r="P1847" s="93"/>
      <c r="Q1847" s="93"/>
      <c r="R1847" s="93"/>
      <c r="S1847" s="93"/>
      <c r="T1847" s="93"/>
      <c r="U1847" s="93"/>
      <c r="V1847" s="22"/>
    </row>
    <row r="1848" spans="1:22" ht="140.25" x14ac:dyDescent="0.45">
      <c r="A1848" s="18">
        <v>5655</v>
      </c>
      <c r="B1848" s="7" t="s">
        <v>3535</v>
      </c>
      <c r="C1848" s="7" t="s">
        <v>5465</v>
      </c>
      <c r="D1848" s="3" t="s">
        <v>3536</v>
      </c>
      <c r="E1848" s="3" t="s">
        <v>1970</v>
      </c>
      <c r="F1848" s="3" t="s">
        <v>6158</v>
      </c>
      <c r="G1848" s="20" t="s">
        <v>3873</v>
      </c>
      <c r="H1848" s="68" t="s">
        <v>6159</v>
      </c>
      <c r="I1848" s="68" t="s">
        <v>3873</v>
      </c>
      <c r="J1848" s="68" t="s">
        <v>6159</v>
      </c>
      <c r="K1848" s="68" t="s">
        <v>3873</v>
      </c>
      <c r="L1848" s="68" t="s">
        <v>6159</v>
      </c>
      <c r="M1848" s="19" t="str">
        <f>VLOOKUP($A1848,'[4]TOM T'!$C:$D,2,FALSE)</f>
        <v>Out of scope</v>
      </c>
      <c r="N1848" s="19" t="str">
        <f>IF((COUNTIF($G1848:$L1848,"Global Category")+COUNTIF($G1848:$L1848,"Regional Category"))&gt;0,"YES","")</f>
        <v/>
      </c>
      <c r="O1848" s="92" t="s">
        <v>3873</v>
      </c>
      <c r="P1848" s="93"/>
      <c r="Q1848" s="93"/>
      <c r="R1848" s="93"/>
      <c r="S1848" s="93"/>
      <c r="T1848" s="93"/>
      <c r="U1848" s="93"/>
      <c r="V1848" s="22"/>
    </row>
    <row r="1849" spans="1:22" ht="76.5" x14ac:dyDescent="0.45">
      <c r="A1849" s="18">
        <v>5656</v>
      </c>
      <c r="B1849" s="7" t="s">
        <v>3537</v>
      </c>
      <c r="C1849" s="7" t="s">
        <v>5466</v>
      </c>
      <c r="D1849" s="3" t="s">
        <v>3538</v>
      </c>
      <c r="E1849" s="3" t="s">
        <v>1973</v>
      </c>
      <c r="F1849" s="3" t="s">
        <v>6158</v>
      </c>
      <c r="G1849" s="20" t="s">
        <v>3873</v>
      </c>
      <c r="H1849" s="68" t="s">
        <v>6159</v>
      </c>
      <c r="I1849" s="68" t="s">
        <v>3873</v>
      </c>
      <c r="J1849" s="68" t="s">
        <v>6159</v>
      </c>
      <c r="K1849" s="68" t="s">
        <v>3873</v>
      </c>
      <c r="L1849" s="68" t="s">
        <v>6159</v>
      </c>
      <c r="M1849" s="19" t="str">
        <f>VLOOKUP($A1849,'[4]TOM T'!$C:$D,2,FALSE)</f>
        <v>Out of scope</v>
      </c>
      <c r="N1849" s="19" t="str">
        <f>IF((COUNTIF($G1849:$L1849,"Global Category")+COUNTIF($G1849:$L1849,"Regional Category"))&gt;0,"YES","")</f>
        <v/>
      </c>
      <c r="O1849" s="134" t="s">
        <v>3873</v>
      </c>
      <c r="P1849" s="93"/>
      <c r="Q1849" s="93"/>
      <c r="R1849" s="93"/>
      <c r="S1849" s="93"/>
      <c r="T1849" s="93"/>
      <c r="U1849" s="93"/>
      <c r="V1849" s="22"/>
    </row>
    <row r="1850" spans="1:22" ht="140.25" x14ac:dyDescent="0.45">
      <c r="A1850" s="18">
        <v>5657</v>
      </c>
      <c r="B1850" s="7" t="s">
        <v>3539</v>
      </c>
      <c r="C1850" s="7" t="s">
        <v>5467</v>
      </c>
      <c r="D1850" s="3" t="s">
        <v>3540</v>
      </c>
      <c r="E1850" s="3" t="s">
        <v>1982</v>
      </c>
      <c r="F1850" s="3" t="s">
        <v>6158</v>
      </c>
      <c r="G1850" s="20" t="s">
        <v>3873</v>
      </c>
      <c r="H1850" s="68" t="s">
        <v>6159</v>
      </c>
      <c r="I1850" s="68" t="s">
        <v>3873</v>
      </c>
      <c r="J1850" s="68" t="s">
        <v>6159</v>
      </c>
      <c r="K1850" s="68" t="s">
        <v>3873</v>
      </c>
      <c r="L1850" s="68" t="s">
        <v>6159</v>
      </c>
      <c r="M1850" s="19" t="str">
        <f>VLOOKUP($A1850,'[4]TOM T'!$C:$D,2,FALSE)</f>
        <v>Out of scope</v>
      </c>
      <c r="N1850" s="19" t="str">
        <f>IF((COUNTIF($G1850:$L1850,"Global Category")+COUNTIF($G1850:$L1850,"Regional Category"))&gt;0,"YES","")</f>
        <v/>
      </c>
      <c r="O1850" s="92" t="s">
        <v>3873</v>
      </c>
      <c r="P1850" s="93"/>
      <c r="Q1850" s="93"/>
      <c r="R1850" s="93"/>
      <c r="S1850" s="93"/>
      <c r="T1850" s="93"/>
      <c r="U1850" s="93"/>
      <c r="V1850" s="22"/>
    </row>
    <row r="1851" spans="1:22" ht="140.25" x14ac:dyDescent="0.45">
      <c r="A1851" s="18">
        <v>5658</v>
      </c>
      <c r="B1851" s="7" t="s">
        <v>3541</v>
      </c>
      <c r="C1851" s="7" t="s">
        <v>5468</v>
      </c>
      <c r="D1851" s="3" t="s">
        <v>3542</v>
      </c>
      <c r="E1851" s="3" t="s">
        <v>1898</v>
      </c>
      <c r="F1851" s="3" t="s">
        <v>6158</v>
      </c>
      <c r="G1851" s="20" t="s">
        <v>3873</v>
      </c>
      <c r="H1851" s="68" t="s">
        <v>6159</v>
      </c>
      <c r="I1851" s="68" t="s">
        <v>3873</v>
      </c>
      <c r="J1851" s="68" t="s">
        <v>6159</v>
      </c>
      <c r="K1851" s="68" t="s">
        <v>3873</v>
      </c>
      <c r="L1851" s="68" t="s">
        <v>6159</v>
      </c>
      <c r="M1851" s="19" t="str">
        <f>VLOOKUP($A1851,'[4]TOM T'!$C:$D,2,FALSE)</f>
        <v>Out of scope</v>
      </c>
      <c r="N1851" s="19" t="str">
        <f>IF((COUNTIF($G1851:$L1851,"Global Category")+COUNTIF($G1851:$L1851,"Regional Category"))&gt;0,"YES","")</f>
        <v/>
      </c>
      <c r="O1851" s="92" t="s">
        <v>3873</v>
      </c>
      <c r="P1851" s="93"/>
      <c r="Q1851" s="93"/>
      <c r="R1851" s="93"/>
      <c r="S1851" s="93"/>
      <c r="T1851" s="93"/>
      <c r="U1851" s="93"/>
      <c r="V1851" s="22"/>
    </row>
    <row r="1852" spans="1:22" ht="102" x14ac:dyDescent="0.45">
      <c r="A1852" s="18">
        <v>5659</v>
      </c>
      <c r="B1852" s="7" t="s">
        <v>3543</v>
      </c>
      <c r="C1852" s="7" t="s">
        <v>5469</v>
      </c>
      <c r="D1852" s="3" t="s">
        <v>3544</v>
      </c>
      <c r="E1852" s="3" t="s">
        <v>1855</v>
      </c>
      <c r="F1852" s="3" t="s">
        <v>6158</v>
      </c>
      <c r="G1852" s="20" t="s">
        <v>3873</v>
      </c>
      <c r="H1852" s="68" t="s">
        <v>6159</v>
      </c>
      <c r="I1852" s="68" t="s">
        <v>3873</v>
      </c>
      <c r="J1852" s="68" t="s">
        <v>6159</v>
      </c>
      <c r="K1852" s="68" t="s">
        <v>3873</v>
      </c>
      <c r="L1852" s="68" t="s">
        <v>6159</v>
      </c>
      <c r="M1852" s="19" t="str">
        <f>VLOOKUP($A1852,'[4]TOM T'!$C:$D,2,FALSE)</f>
        <v>Out of scope</v>
      </c>
      <c r="N1852" s="19" t="str">
        <f>IF((COUNTIF($G1852:$L1852,"Global Category")+COUNTIF($G1852:$L1852,"Regional Category"))&gt;0,"YES","")</f>
        <v/>
      </c>
      <c r="O1852" s="134" t="s">
        <v>3873</v>
      </c>
      <c r="P1852" s="93"/>
      <c r="Q1852" s="93"/>
      <c r="R1852" s="93"/>
      <c r="S1852" s="93"/>
      <c r="T1852" s="93"/>
      <c r="U1852" s="93"/>
      <c r="V1852" s="22"/>
    </row>
    <row r="1853" spans="1:22" ht="89.25" x14ac:dyDescent="0.45">
      <c r="A1853" s="18">
        <v>5674</v>
      </c>
      <c r="B1853" s="7" t="s">
        <v>3545</v>
      </c>
      <c r="C1853" s="7" t="s">
        <v>5470</v>
      </c>
      <c r="D1853" s="3" t="s">
        <v>3546</v>
      </c>
      <c r="E1853" s="3" t="s">
        <v>1802</v>
      </c>
      <c r="F1853" s="3" t="s">
        <v>6158</v>
      </c>
      <c r="G1853" s="20" t="s">
        <v>3873</v>
      </c>
      <c r="H1853" s="68" t="s">
        <v>6159</v>
      </c>
      <c r="I1853" s="68" t="s">
        <v>3873</v>
      </c>
      <c r="J1853" s="68" t="s">
        <v>6159</v>
      </c>
      <c r="K1853" s="68" t="s">
        <v>3873</v>
      </c>
      <c r="L1853" s="68" t="s">
        <v>6159</v>
      </c>
      <c r="M1853" s="19" t="str">
        <f>VLOOKUP($A1853,'[4]TOM T'!$C:$D,2,FALSE)</f>
        <v>Out of scope</v>
      </c>
      <c r="N1853" s="19" t="str">
        <f>IF((COUNTIF($G1853:$L1853,"Global Category")+COUNTIF($G1853:$L1853,"Regional Category"))&gt;0,"YES","")</f>
        <v/>
      </c>
      <c r="O1853" s="134" t="s">
        <v>3873</v>
      </c>
      <c r="P1853" s="93"/>
      <c r="Q1853" s="93"/>
      <c r="R1853" s="93"/>
      <c r="S1853" s="93"/>
      <c r="T1853" s="93"/>
      <c r="U1853" s="93"/>
      <c r="V1853" s="22"/>
    </row>
    <row r="1854" spans="1:22" ht="76.5" x14ac:dyDescent="0.45">
      <c r="A1854" s="18">
        <v>5780</v>
      </c>
      <c r="B1854" s="7" t="s">
        <v>3547</v>
      </c>
      <c r="C1854" s="7" t="s">
        <v>5471</v>
      </c>
      <c r="D1854" s="3" t="s">
        <v>3548</v>
      </c>
      <c r="E1854" s="3" t="s">
        <v>3245</v>
      </c>
      <c r="F1854" s="3" t="s">
        <v>6158</v>
      </c>
      <c r="G1854" s="20" t="s">
        <v>3873</v>
      </c>
      <c r="H1854" s="68" t="s">
        <v>6159</v>
      </c>
      <c r="I1854" s="68" t="s">
        <v>3873</v>
      </c>
      <c r="J1854" s="68" t="s">
        <v>6159</v>
      </c>
      <c r="K1854" s="68" t="s">
        <v>3873</v>
      </c>
      <c r="L1854" s="68" t="s">
        <v>6159</v>
      </c>
      <c r="M1854" s="19" t="str">
        <f>VLOOKUP($A1854,'[4]TOM T'!$C:$D,2,FALSE)</f>
        <v>Generic products details</v>
      </c>
      <c r="N1854" s="19" t="str">
        <f>IF((COUNTIF($G1854:$L1854,"Global Category")+COUNTIF($G1854:$L1854,"Regional Category"))&gt;0,"YES","")</f>
        <v/>
      </c>
      <c r="O1854" s="134" t="s">
        <v>3873</v>
      </c>
      <c r="P1854" s="93"/>
      <c r="Q1854" s="93"/>
      <c r="R1854" s="93"/>
      <c r="S1854" s="93"/>
      <c r="T1854" s="93"/>
      <c r="U1854" s="93"/>
      <c r="V1854" s="22"/>
    </row>
    <row r="1855" spans="1:22" ht="114.75" x14ac:dyDescent="0.45">
      <c r="A1855" s="18">
        <v>5810</v>
      </c>
      <c r="B1855" s="7" t="s">
        <v>3549</v>
      </c>
      <c r="C1855" s="7" t="s">
        <v>3549</v>
      </c>
      <c r="D1855" s="3" t="s">
        <v>3550</v>
      </c>
      <c r="E1855" s="3" t="s">
        <v>63</v>
      </c>
      <c r="F1855" s="3" t="s">
        <v>6158</v>
      </c>
      <c r="G1855" s="20" t="s">
        <v>3873</v>
      </c>
      <c r="H1855" s="68" t="s">
        <v>6159</v>
      </c>
      <c r="I1855" s="68" t="s">
        <v>3873</v>
      </c>
      <c r="J1855" s="68" t="s">
        <v>6159</v>
      </c>
      <c r="K1855" s="68" t="s">
        <v>3873</v>
      </c>
      <c r="L1855" s="68" t="s">
        <v>6159</v>
      </c>
      <c r="M1855" s="19" t="str">
        <f>VLOOKUP($A1855,'[4]TOM T'!$C:$D,2,FALSE)</f>
        <v>Generic products details</v>
      </c>
      <c r="N1855" s="19" t="str">
        <f>IF((COUNTIF($G1855:$L1855,"Global Category")+COUNTIF($G1855:$L1855,"Regional Category"))&gt;0,"YES","")</f>
        <v/>
      </c>
      <c r="O1855" s="134" t="s">
        <v>3873</v>
      </c>
      <c r="P1855" s="93"/>
      <c r="Q1855" s="93"/>
      <c r="R1855" s="93"/>
      <c r="S1855" s="93"/>
      <c r="T1855" s="93"/>
      <c r="U1855" s="93"/>
      <c r="V1855" s="22"/>
    </row>
    <row r="1856" spans="1:22" ht="89.25" x14ac:dyDescent="0.45">
      <c r="A1856" s="18">
        <v>5812</v>
      </c>
      <c r="B1856" s="7" t="s">
        <v>3551</v>
      </c>
      <c r="C1856" s="7" t="s">
        <v>3551</v>
      </c>
      <c r="D1856" s="3" t="s">
        <v>3552</v>
      </c>
      <c r="E1856" s="3" t="s">
        <v>36</v>
      </c>
      <c r="F1856" s="3" t="s">
        <v>6158</v>
      </c>
      <c r="G1856" s="20" t="s">
        <v>3873</v>
      </c>
      <c r="H1856" s="68" t="s">
        <v>6159</v>
      </c>
      <c r="I1856" s="68" t="s">
        <v>3873</v>
      </c>
      <c r="J1856" s="68" t="s">
        <v>6159</v>
      </c>
      <c r="K1856" s="68" t="s">
        <v>3873</v>
      </c>
      <c r="L1856" s="68" t="s">
        <v>6159</v>
      </c>
      <c r="M1856" s="19" t="str">
        <f>VLOOKUP($A1856,'[4]TOM T'!$C:$D,2,FALSE)</f>
        <v>Metadata</v>
      </c>
      <c r="N1856" s="19" t="str">
        <f>IF((COUNTIF($G1856:$L1856,"Global Category")+COUNTIF($G1856:$L1856,"Regional Category"))&gt;0,"YES","")</f>
        <v/>
      </c>
      <c r="O1856" s="92" t="s">
        <v>3873</v>
      </c>
      <c r="P1856" s="93"/>
      <c r="Q1856" s="93"/>
      <c r="R1856" s="93"/>
      <c r="S1856" s="93"/>
      <c r="T1856" s="93"/>
      <c r="U1856" s="93"/>
      <c r="V1856" s="22"/>
    </row>
    <row r="1857" spans="1:22" ht="102" x14ac:dyDescent="0.45">
      <c r="A1857" s="18">
        <v>5813</v>
      </c>
      <c r="B1857" s="7" t="s">
        <v>3553</v>
      </c>
      <c r="C1857" s="7" t="s">
        <v>3553</v>
      </c>
      <c r="D1857" s="3" t="s">
        <v>3552</v>
      </c>
      <c r="E1857" s="3" t="s">
        <v>394</v>
      </c>
      <c r="F1857" s="3" t="s">
        <v>6158</v>
      </c>
      <c r="G1857" s="20" t="s">
        <v>3873</v>
      </c>
      <c r="H1857" s="68" t="s">
        <v>6159</v>
      </c>
      <c r="I1857" s="68" t="s">
        <v>3873</v>
      </c>
      <c r="J1857" s="68" t="s">
        <v>6159</v>
      </c>
      <c r="K1857" s="68" t="s">
        <v>3873</v>
      </c>
      <c r="L1857" s="68" t="s">
        <v>6159</v>
      </c>
      <c r="M1857" s="19" t="str">
        <f>VLOOKUP($A1857,'[4]TOM T'!$C:$D,2,FALSE)</f>
        <v>Metadata</v>
      </c>
      <c r="N1857" s="19" t="str">
        <f>IF((COUNTIF($G1857:$L1857,"Global Category")+COUNTIF($G1857:$L1857,"Regional Category"))&gt;0,"YES","")</f>
        <v/>
      </c>
      <c r="O1857" s="134" t="s">
        <v>3873</v>
      </c>
      <c r="P1857" s="93"/>
      <c r="Q1857" s="93"/>
      <c r="R1857" s="93"/>
      <c r="S1857" s="93"/>
      <c r="T1857" s="93"/>
      <c r="U1857" s="93"/>
      <c r="V1857" s="22"/>
    </row>
    <row r="1858" spans="1:22" ht="140.25" x14ac:dyDescent="0.45">
      <c r="A1858" s="18">
        <v>5831</v>
      </c>
      <c r="B1858" s="7" t="s">
        <v>3554</v>
      </c>
      <c r="C1858" s="7" t="s">
        <v>5472</v>
      </c>
      <c r="D1858" s="3" t="s">
        <v>3555</v>
      </c>
      <c r="E1858" s="3" t="s">
        <v>1031</v>
      </c>
      <c r="F1858" s="3" t="s">
        <v>6158</v>
      </c>
      <c r="G1858" s="20" t="s">
        <v>3872</v>
      </c>
      <c r="H1858" s="68" t="s">
        <v>6159</v>
      </c>
      <c r="I1858" s="68" t="s">
        <v>3872</v>
      </c>
      <c r="J1858" s="68" t="s">
        <v>6159</v>
      </c>
      <c r="K1858" s="68" t="s">
        <v>3872</v>
      </c>
      <c r="L1858" s="68" t="s">
        <v>6159</v>
      </c>
      <c r="M1858" s="19" t="str">
        <f>VLOOKUP($A1858,'[4]TOM T'!$C:$D,2,FALSE)</f>
        <v>Hazardous materials &amp; safety data</v>
      </c>
      <c r="N1858" s="19" t="str">
        <f>IF((COUNTIF($G1858:$L1858,"Global Category")+COUNTIF($G1858:$L1858,"Regional Category"))&gt;0,"YES","")</f>
        <v/>
      </c>
      <c r="O1858" s="20" t="s">
        <v>3872</v>
      </c>
      <c r="P1858" s="93"/>
      <c r="Q1858" s="93"/>
      <c r="R1858" s="93"/>
      <c r="S1858" s="93"/>
      <c r="T1858" s="93"/>
      <c r="U1858" s="93"/>
      <c r="V1858" s="22"/>
    </row>
    <row r="1859" spans="1:22" ht="127.5" x14ac:dyDescent="0.45">
      <c r="A1859" s="18">
        <v>5835</v>
      </c>
      <c r="B1859" s="7" t="s">
        <v>3556</v>
      </c>
      <c r="C1859" s="7" t="s">
        <v>5473</v>
      </c>
      <c r="D1859" s="3" t="s">
        <v>3557</v>
      </c>
      <c r="E1859" s="3" t="s">
        <v>1545</v>
      </c>
      <c r="F1859" s="3" t="s">
        <v>6158</v>
      </c>
      <c r="G1859" s="20" t="s">
        <v>3873</v>
      </c>
      <c r="H1859" s="68" t="s">
        <v>6159</v>
      </c>
      <c r="I1859" s="68" t="s">
        <v>3873</v>
      </c>
      <c r="J1859" s="68" t="s">
        <v>6159</v>
      </c>
      <c r="K1859" s="68" t="s">
        <v>6249</v>
      </c>
      <c r="L1859" s="68" t="s">
        <v>6159</v>
      </c>
      <c r="M1859" s="19" t="str">
        <f>VLOOKUP($A1859,'[4]TOM T'!$C:$D,2,FALSE)</f>
        <v>Generic products details</v>
      </c>
      <c r="N1859" s="19" t="str">
        <f>IF((COUNTIF($G1859:$L1859,"Global Category")+COUNTIF($G1859:$L1859,"Regional Category"))&gt;0,"YES","")</f>
        <v/>
      </c>
      <c r="O1859" s="92" t="s">
        <v>3873</v>
      </c>
      <c r="P1859" s="93"/>
      <c r="Q1859" s="93"/>
      <c r="R1859" s="93"/>
      <c r="S1859" s="93"/>
      <c r="T1859" s="93"/>
      <c r="U1859" s="93"/>
      <c r="V1859" s="22"/>
    </row>
    <row r="1860" spans="1:22" ht="127.5" x14ac:dyDescent="0.45">
      <c r="A1860" s="18">
        <v>5837</v>
      </c>
      <c r="B1860" s="7" t="s">
        <v>3558</v>
      </c>
      <c r="C1860" s="7" t="s">
        <v>5474</v>
      </c>
      <c r="D1860" s="3" t="s">
        <v>3529</v>
      </c>
      <c r="E1860" s="3" t="s">
        <v>1835</v>
      </c>
      <c r="F1860" s="3" t="s">
        <v>6158</v>
      </c>
      <c r="G1860" s="20" t="s">
        <v>3873</v>
      </c>
      <c r="H1860" s="68" t="s">
        <v>6159</v>
      </c>
      <c r="I1860" s="68" t="s">
        <v>3873</v>
      </c>
      <c r="J1860" s="68" t="s">
        <v>6159</v>
      </c>
      <c r="K1860" s="68" t="s">
        <v>3873</v>
      </c>
      <c r="L1860" s="68" t="s">
        <v>6159</v>
      </c>
      <c r="M1860" s="19" t="str">
        <f>VLOOKUP($A1860,'[4]TOM T'!$C:$D,2,FALSE)</f>
        <v>Out of scope</v>
      </c>
      <c r="N1860" s="19" t="str">
        <f>IF((COUNTIF($G1860:$L1860,"Global Category")+COUNTIF($G1860:$L1860,"Regional Category"))&gt;0,"YES","")</f>
        <v/>
      </c>
      <c r="O1860" s="92" t="s">
        <v>3873</v>
      </c>
      <c r="P1860" s="93"/>
      <c r="Q1860" s="93"/>
      <c r="R1860" s="93"/>
      <c r="S1860" s="93"/>
      <c r="T1860" s="93"/>
      <c r="U1860" s="93"/>
      <c r="V1860" s="22"/>
    </row>
    <row r="1861" spans="1:22" ht="153" x14ac:dyDescent="0.45">
      <c r="A1861" s="18">
        <v>5838</v>
      </c>
      <c r="B1861" s="7" t="s">
        <v>3559</v>
      </c>
      <c r="C1861" s="7" t="s">
        <v>5475</v>
      </c>
      <c r="D1861" s="3" t="s">
        <v>3544</v>
      </c>
      <c r="E1861" s="3" t="s">
        <v>1855</v>
      </c>
      <c r="F1861" s="3" t="s">
        <v>6158</v>
      </c>
      <c r="G1861" s="20" t="s">
        <v>3873</v>
      </c>
      <c r="H1861" s="68" t="s">
        <v>6159</v>
      </c>
      <c r="I1861" s="68" t="s">
        <v>3873</v>
      </c>
      <c r="J1861" s="68" t="s">
        <v>6159</v>
      </c>
      <c r="K1861" s="68" t="s">
        <v>3873</v>
      </c>
      <c r="L1861" s="68" t="s">
        <v>6159</v>
      </c>
      <c r="M1861" s="19" t="str">
        <f>VLOOKUP($A1861,'[4]TOM T'!$C:$D,2,FALSE)</f>
        <v>Out of scope</v>
      </c>
      <c r="N1861" s="19" t="str">
        <f>IF((COUNTIF($G1861:$L1861,"Global Category")+COUNTIF($G1861:$L1861,"Regional Category"))&gt;0,"YES","")</f>
        <v/>
      </c>
      <c r="O1861" s="92" t="s">
        <v>3873</v>
      </c>
      <c r="P1861" s="93"/>
      <c r="Q1861" s="93"/>
      <c r="R1861" s="93"/>
      <c r="S1861" s="93"/>
      <c r="T1861" s="93"/>
      <c r="U1861" s="93"/>
      <c r="V1861" s="22"/>
    </row>
    <row r="1862" spans="1:22" ht="140.25" x14ac:dyDescent="0.45">
      <c r="A1862" s="18">
        <v>5839</v>
      </c>
      <c r="B1862" s="7" t="s">
        <v>3560</v>
      </c>
      <c r="C1862" s="7" t="s">
        <v>5476</v>
      </c>
      <c r="D1862" s="3" t="s">
        <v>3544</v>
      </c>
      <c r="E1862" s="3" t="s">
        <v>1855</v>
      </c>
      <c r="F1862" s="3" t="s">
        <v>6158</v>
      </c>
      <c r="G1862" s="20" t="s">
        <v>3873</v>
      </c>
      <c r="H1862" s="68" t="s">
        <v>6159</v>
      </c>
      <c r="I1862" s="68" t="s">
        <v>3873</v>
      </c>
      <c r="J1862" s="68" t="s">
        <v>6159</v>
      </c>
      <c r="K1862" s="68" t="s">
        <v>3873</v>
      </c>
      <c r="L1862" s="68" t="s">
        <v>6159</v>
      </c>
      <c r="M1862" s="19" t="str">
        <f>VLOOKUP($A1862,'[4]TOM T'!$C:$D,2,FALSE)</f>
        <v>Out of scope</v>
      </c>
      <c r="N1862" s="19" t="str">
        <f>IF((COUNTIF($G1862:$L1862,"Global Category")+COUNTIF($G1862:$L1862,"Regional Category"))&gt;0,"YES","")</f>
        <v/>
      </c>
      <c r="O1862" s="92" t="s">
        <v>3873</v>
      </c>
      <c r="P1862" s="93"/>
      <c r="Q1862" s="93"/>
      <c r="R1862" s="93"/>
      <c r="S1862" s="93"/>
      <c r="T1862" s="93"/>
      <c r="U1862" s="93"/>
      <c r="V1862" s="22"/>
    </row>
    <row r="1863" spans="1:22" ht="114.75" x14ac:dyDescent="0.45">
      <c r="A1863" s="18">
        <v>5854</v>
      </c>
      <c r="B1863" s="7" t="s">
        <v>3561</v>
      </c>
      <c r="C1863" s="7" t="s">
        <v>5477</v>
      </c>
      <c r="D1863" s="3" t="s">
        <v>3562</v>
      </c>
      <c r="E1863" s="3" t="s">
        <v>3563</v>
      </c>
      <c r="F1863" s="3" t="s">
        <v>6158</v>
      </c>
      <c r="G1863" s="20" t="s">
        <v>3872</v>
      </c>
      <c r="H1863" s="68" t="s">
        <v>6159</v>
      </c>
      <c r="I1863" s="68" t="s">
        <v>3872</v>
      </c>
      <c r="J1863" s="68" t="s">
        <v>6159</v>
      </c>
      <c r="K1863" s="68" t="s">
        <v>3872</v>
      </c>
      <c r="L1863" s="68" t="s">
        <v>6159</v>
      </c>
      <c r="M1863" s="19" t="str">
        <f>VLOOKUP($A1863,'[4]TOM T'!$C:$D,2,FALSE)</f>
        <v>Food facts (nutritions, etc)</v>
      </c>
      <c r="N1863" s="19" t="str">
        <f>IF((COUNTIF($G1863:$L1863,"Global Category")+COUNTIF($G1863:$L1863,"Regional Category"))&gt;0,"YES","")</f>
        <v/>
      </c>
      <c r="O1863" s="20" t="s">
        <v>3872</v>
      </c>
      <c r="P1863" s="93"/>
      <c r="Q1863" s="93"/>
      <c r="R1863" s="93"/>
      <c r="S1863" s="93"/>
      <c r="T1863" s="93"/>
      <c r="U1863" s="93"/>
      <c r="V1863" s="22"/>
    </row>
    <row r="1864" spans="1:22" ht="102" x14ac:dyDescent="0.45">
      <c r="A1864" s="8">
        <v>5855</v>
      </c>
      <c r="B1864" s="7" t="s">
        <v>3564</v>
      </c>
      <c r="C1864" s="7" t="s">
        <v>5478</v>
      </c>
      <c r="D1864" s="3" t="s">
        <v>3562</v>
      </c>
      <c r="E1864" s="3" t="s">
        <v>3563</v>
      </c>
      <c r="F1864" s="3" t="s">
        <v>6158</v>
      </c>
      <c r="G1864" s="11" t="s">
        <v>3878</v>
      </c>
      <c r="H1864" s="68" t="s">
        <v>6159</v>
      </c>
      <c r="I1864" s="69" t="s">
        <v>3872</v>
      </c>
      <c r="J1864" s="68" t="s">
        <v>6159</v>
      </c>
      <c r="K1864" s="68" t="s">
        <v>3872</v>
      </c>
      <c r="L1864" s="68" t="s">
        <v>6159</v>
      </c>
      <c r="M1864" s="19" t="str">
        <f>VLOOKUP($A1864,'[4]TOM T'!$C:$D,2,FALSE)</f>
        <v>Health related facts</v>
      </c>
      <c r="N1864" s="19" t="str">
        <f>IF((COUNTIF($G1864:$L1864,"Global Category")+COUNTIF($G1864:$L1864,"Regional Category"))&gt;0,"YES","")</f>
        <v/>
      </c>
      <c r="O1864" s="68" t="s">
        <v>3872</v>
      </c>
      <c r="P1864" s="93"/>
      <c r="Q1864" s="93"/>
      <c r="R1864" s="93"/>
      <c r="S1864" s="93"/>
      <c r="T1864" s="93"/>
      <c r="U1864" s="93"/>
      <c r="V1864" s="22"/>
    </row>
    <row r="1865" spans="1:22" ht="89.25" x14ac:dyDescent="0.45">
      <c r="A1865" s="18">
        <v>5856</v>
      </c>
      <c r="B1865" s="7" t="s">
        <v>3565</v>
      </c>
      <c r="C1865" s="7" t="s">
        <v>5479</v>
      </c>
      <c r="D1865" s="3" t="s">
        <v>3566</v>
      </c>
      <c r="E1865" s="3" t="s">
        <v>3563</v>
      </c>
      <c r="F1865" s="3" t="s">
        <v>6158</v>
      </c>
      <c r="G1865" s="20" t="s">
        <v>3873</v>
      </c>
      <c r="H1865" s="68" t="s">
        <v>6159</v>
      </c>
      <c r="I1865" s="68" t="s">
        <v>3873</v>
      </c>
      <c r="J1865" s="68" t="s">
        <v>6159</v>
      </c>
      <c r="K1865" s="68" t="s">
        <v>3873</v>
      </c>
      <c r="L1865" s="68" t="s">
        <v>6159</v>
      </c>
      <c r="M1865" s="19" t="str">
        <f>VLOOKUP($A1865,'[4]TOM T'!$C:$D,2,FALSE)</f>
        <v>Food facts (nutritions, etc)</v>
      </c>
      <c r="N1865" s="19" t="str">
        <f>IF((COUNTIF($G1865:$L1865,"Global Category")+COUNTIF($G1865:$L1865,"Regional Category"))&gt;0,"YES","")</f>
        <v/>
      </c>
      <c r="O1865" s="134" t="s">
        <v>3873</v>
      </c>
      <c r="P1865" s="93"/>
      <c r="Q1865" s="93"/>
      <c r="R1865" s="93"/>
      <c r="S1865" s="93"/>
      <c r="T1865" s="93"/>
      <c r="U1865" s="93"/>
      <c r="V1865" s="22"/>
    </row>
    <row r="1866" spans="1:22" ht="127.5" x14ac:dyDescent="0.45">
      <c r="A1866" s="18">
        <v>5857</v>
      </c>
      <c r="B1866" s="7" t="s">
        <v>3567</v>
      </c>
      <c r="C1866" s="7" t="s">
        <v>5480</v>
      </c>
      <c r="D1866" s="3" t="s">
        <v>3568</v>
      </c>
      <c r="E1866" s="3" t="s">
        <v>3563</v>
      </c>
      <c r="F1866" s="3" t="s">
        <v>6158</v>
      </c>
      <c r="G1866" s="20" t="s">
        <v>3873</v>
      </c>
      <c r="H1866" s="68" t="s">
        <v>6159</v>
      </c>
      <c r="I1866" s="68" t="s">
        <v>3873</v>
      </c>
      <c r="J1866" s="68" t="s">
        <v>6159</v>
      </c>
      <c r="K1866" s="68" t="s">
        <v>3873</v>
      </c>
      <c r="L1866" s="68" t="s">
        <v>6159</v>
      </c>
      <c r="M1866" s="19" t="str">
        <f>VLOOKUP($A1866,'[4]TOM T'!$C:$D,2,FALSE)</f>
        <v>Food facts (nutritions, etc)</v>
      </c>
      <c r="N1866" s="19" t="str">
        <f>IF((COUNTIF($G1866:$L1866,"Global Category")+COUNTIF($G1866:$L1866,"Regional Category"))&gt;0,"YES","")</f>
        <v/>
      </c>
      <c r="O1866" s="92" t="s">
        <v>3873</v>
      </c>
      <c r="P1866" s="93"/>
      <c r="Q1866" s="93"/>
      <c r="R1866" s="93"/>
      <c r="S1866" s="93"/>
      <c r="T1866" s="93"/>
      <c r="U1866" s="93"/>
      <c r="V1866" s="22"/>
    </row>
    <row r="1867" spans="1:22" ht="89.25" x14ac:dyDescent="0.45">
      <c r="A1867" s="18">
        <v>5858</v>
      </c>
      <c r="B1867" s="7" t="s">
        <v>3569</v>
      </c>
      <c r="C1867" s="7" t="s">
        <v>5481</v>
      </c>
      <c r="D1867" s="3" t="s">
        <v>3570</v>
      </c>
      <c r="E1867" s="3" t="s">
        <v>3563</v>
      </c>
      <c r="F1867" s="3" t="s">
        <v>6158</v>
      </c>
      <c r="G1867" s="20" t="s">
        <v>3873</v>
      </c>
      <c r="H1867" s="68" t="s">
        <v>6159</v>
      </c>
      <c r="I1867" s="68" t="s">
        <v>3873</v>
      </c>
      <c r="J1867" s="68" t="s">
        <v>6159</v>
      </c>
      <c r="K1867" s="68" t="s">
        <v>3873</v>
      </c>
      <c r="L1867" s="68" t="s">
        <v>6159</v>
      </c>
      <c r="M1867" s="19" t="str">
        <f>VLOOKUP($A1867,'[4]TOM T'!$C:$D,2,FALSE)</f>
        <v>Food facts (nutritions, etc)</v>
      </c>
      <c r="N1867" s="19" t="str">
        <f>IF((COUNTIF($G1867:$L1867,"Global Category")+COUNTIF($G1867:$L1867,"Regional Category"))&gt;0,"YES","")</f>
        <v/>
      </c>
      <c r="O1867" s="134" t="s">
        <v>3873</v>
      </c>
      <c r="P1867" s="93"/>
      <c r="Q1867" s="93"/>
      <c r="R1867" s="93"/>
      <c r="S1867" s="93"/>
      <c r="T1867" s="93"/>
      <c r="U1867" s="93"/>
      <c r="V1867" s="22"/>
    </row>
    <row r="1868" spans="1:22" ht="89.25" x14ac:dyDescent="0.45">
      <c r="A1868" s="18">
        <v>5859</v>
      </c>
      <c r="B1868" s="7" t="s">
        <v>3571</v>
      </c>
      <c r="C1868" s="7" t="s">
        <v>5482</v>
      </c>
      <c r="D1868" s="3" t="s">
        <v>3572</v>
      </c>
      <c r="E1868" s="3" t="s">
        <v>3563</v>
      </c>
      <c r="F1868" s="3" t="s">
        <v>6158</v>
      </c>
      <c r="G1868" s="20" t="s">
        <v>3873</v>
      </c>
      <c r="H1868" s="68" t="s">
        <v>6159</v>
      </c>
      <c r="I1868" s="68" t="s">
        <v>3873</v>
      </c>
      <c r="J1868" s="68" t="s">
        <v>6159</v>
      </c>
      <c r="K1868" s="68" t="s">
        <v>3873</v>
      </c>
      <c r="L1868" s="68" t="s">
        <v>6159</v>
      </c>
      <c r="M1868" s="19" t="str">
        <f>VLOOKUP($A1868,'[4]TOM T'!$C:$D,2,FALSE)</f>
        <v>Food facts (nutritions, etc)</v>
      </c>
      <c r="N1868" s="19" t="str">
        <f>IF((COUNTIF($G1868:$L1868,"Global Category")+COUNTIF($G1868:$L1868,"Regional Category"))&gt;0,"YES","")</f>
        <v/>
      </c>
      <c r="O1868" s="134" t="s">
        <v>3873</v>
      </c>
      <c r="P1868" s="93"/>
      <c r="Q1868" s="93"/>
      <c r="R1868" s="93"/>
      <c r="S1868" s="93"/>
      <c r="T1868" s="93"/>
      <c r="U1868" s="93"/>
      <c r="V1868" s="22"/>
    </row>
    <row r="1869" spans="1:22" ht="127.5" x14ac:dyDescent="0.45">
      <c r="A1869" s="18">
        <v>5860</v>
      </c>
      <c r="B1869" s="7" t="s">
        <v>3573</v>
      </c>
      <c r="C1869" s="7" t="s">
        <v>5483</v>
      </c>
      <c r="D1869" s="3" t="s">
        <v>3574</v>
      </c>
      <c r="E1869" s="3" t="s">
        <v>3563</v>
      </c>
      <c r="F1869" s="3" t="s">
        <v>6158</v>
      </c>
      <c r="G1869" s="20" t="s">
        <v>3873</v>
      </c>
      <c r="H1869" s="68" t="s">
        <v>6159</v>
      </c>
      <c r="I1869" s="68" t="s">
        <v>3873</v>
      </c>
      <c r="J1869" s="68" t="s">
        <v>6159</v>
      </c>
      <c r="K1869" s="68" t="s">
        <v>3873</v>
      </c>
      <c r="L1869" s="68" t="s">
        <v>6159</v>
      </c>
      <c r="M1869" s="19" t="str">
        <f>VLOOKUP($A1869,'[4]TOM T'!$C:$D,2,FALSE)</f>
        <v>Food facts (nutritions, etc)</v>
      </c>
      <c r="N1869" s="19" t="str">
        <f>IF((COUNTIF($G1869:$L1869,"Global Category")+COUNTIF($G1869:$L1869,"Regional Category"))&gt;0,"YES","")</f>
        <v/>
      </c>
      <c r="O1869" s="92" t="s">
        <v>3873</v>
      </c>
      <c r="P1869" s="93"/>
      <c r="Q1869" s="93"/>
      <c r="R1869" s="93"/>
      <c r="S1869" s="93"/>
      <c r="T1869" s="93"/>
      <c r="U1869" s="93"/>
      <c r="V1869" s="22"/>
    </row>
    <row r="1870" spans="1:22" ht="102" x14ac:dyDescent="0.45">
      <c r="A1870" s="18">
        <v>5861</v>
      </c>
      <c r="B1870" s="7" t="s">
        <v>3575</v>
      </c>
      <c r="C1870" s="7" t="s">
        <v>5484</v>
      </c>
      <c r="D1870" s="3" t="s">
        <v>3576</v>
      </c>
      <c r="E1870" s="3" t="s">
        <v>3563</v>
      </c>
      <c r="F1870" s="3" t="s">
        <v>6158</v>
      </c>
      <c r="G1870" s="20" t="s">
        <v>3873</v>
      </c>
      <c r="H1870" s="68" t="s">
        <v>6159</v>
      </c>
      <c r="I1870" s="68" t="s">
        <v>3873</v>
      </c>
      <c r="J1870" s="68" t="s">
        <v>6159</v>
      </c>
      <c r="K1870" s="68" t="s">
        <v>3873</v>
      </c>
      <c r="L1870" s="68" t="s">
        <v>6159</v>
      </c>
      <c r="M1870" s="19" t="str">
        <f>VLOOKUP($A1870,'[4]TOM T'!$C:$D,2,FALSE)</f>
        <v>Food facts (nutritions, etc)</v>
      </c>
      <c r="N1870" s="19" t="str">
        <f>IF((COUNTIF($G1870:$L1870,"Global Category")+COUNTIF($G1870:$L1870,"Regional Category"))&gt;0,"YES","")</f>
        <v/>
      </c>
      <c r="O1870" s="134" t="s">
        <v>3873</v>
      </c>
      <c r="P1870" s="93"/>
      <c r="Q1870" s="93"/>
      <c r="R1870" s="93"/>
      <c r="S1870" s="93"/>
      <c r="T1870" s="93"/>
      <c r="U1870" s="93"/>
      <c r="V1870" s="22"/>
    </row>
    <row r="1871" spans="1:22" ht="127.5" x14ac:dyDescent="0.45">
      <c r="A1871" s="18">
        <v>5862</v>
      </c>
      <c r="B1871" s="7" t="s">
        <v>3577</v>
      </c>
      <c r="C1871" s="7" t="s">
        <v>5485</v>
      </c>
      <c r="D1871" s="3" t="s">
        <v>3578</v>
      </c>
      <c r="E1871" s="3" t="s">
        <v>3563</v>
      </c>
      <c r="F1871" s="3" t="s">
        <v>6158</v>
      </c>
      <c r="G1871" s="20" t="s">
        <v>3873</v>
      </c>
      <c r="H1871" s="68" t="s">
        <v>6159</v>
      </c>
      <c r="I1871" s="68" t="s">
        <v>3873</v>
      </c>
      <c r="J1871" s="68" t="s">
        <v>6159</v>
      </c>
      <c r="K1871" s="68" t="s">
        <v>3873</v>
      </c>
      <c r="L1871" s="68" t="s">
        <v>6159</v>
      </c>
      <c r="M1871" s="19" t="str">
        <f>VLOOKUP($A1871,'[4]TOM T'!$C:$D,2,FALSE)</f>
        <v>Food facts (nutritions, etc)</v>
      </c>
      <c r="N1871" s="19" t="str">
        <f>IF((COUNTIF($G1871:$L1871,"Global Category")+COUNTIF($G1871:$L1871,"Regional Category"))&gt;0,"YES","")</f>
        <v/>
      </c>
      <c r="O1871" s="92" t="s">
        <v>3873</v>
      </c>
      <c r="P1871" s="93"/>
      <c r="Q1871" s="93"/>
      <c r="R1871" s="93"/>
      <c r="S1871" s="93"/>
      <c r="T1871" s="93"/>
      <c r="U1871" s="93"/>
      <c r="V1871" s="22"/>
    </row>
    <row r="1872" spans="1:22" ht="102" x14ac:dyDescent="0.45">
      <c r="A1872" s="18">
        <v>5863</v>
      </c>
      <c r="B1872" s="7" t="s">
        <v>3579</v>
      </c>
      <c r="C1872" s="7" t="s">
        <v>5486</v>
      </c>
      <c r="D1872" s="3" t="s">
        <v>3566</v>
      </c>
      <c r="E1872" s="3" t="s">
        <v>3563</v>
      </c>
      <c r="F1872" s="3" t="s">
        <v>6158</v>
      </c>
      <c r="G1872" s="20" t="s">
        <v>3873</v>
      </c>
      <c r="H1872" s="68" t="s">
        <v>6159</v>
      </c>
      <c r="I1872" s="68" t="s">
        <v>3873</v>
      </c>
      <c r="J1872" s="68" t="s">
        <v>6159</v>
      </c>
      <c r="K1872" s="68" t="s">
        <v>3873</v>
      </c>
      <c r="L1872" s="68" t="s">
        <v>6159</v>
      </c>
      <c r="M1872" s="19" t="str">
        <f>VLOOKUP($A1872,'[4]TOM T'!$C:$D,2,FALSE)</f>
        <v>Health related facts</v>
      </c>
      <c r="N1872" s="19" t="str">
        <f>IF((COUNTIF($G1872:$L1872,"Global Category")+COUNTIF($G1872:$L1872,"Regional Category"))&gt;0,"YES","")</f>
        <v/>
      </c>
      <c r="O1872" s="134" t="s">
        <v>3873</v>
      </c>
      <c r="P1872" s="93"/>
      <c r="Q1872" s="93"/>
      <c r="R1872" s="93"/>
      <c r="S1872" s="93"/>
      <c r="T1872" s="93"/>
      <c r="U1872" s="93"/>
      <c r="V1872" s="22"/>
    </row>
    <row r="1873" spans="1:22" ht="127.5" x14ac:dyDescent="0.45">
      <c r="A1873" s="18">
        <v>5864</v>
      </c>
      <c r="B1873" s="7" t="s">
        <v>3580</v>
      </c>
      <c r="C1873" s="7" t="s">
        <v>5487</v>
      </c>
      <c r="D1873" s="3" t="s">
        <v>3568</v>
      </c>
      <c r="E1873" s="3" t="s">
        <v>3563</v>
      </c>
      <c r="F1873" s="3" t="s">
        <v>6158</v>
      </c>
      <c r="G1873" s="20" t="s">
        <v>3873</v>
      </c>
      <c r="H1873" s="68" t="s">
        <v>6159</v>
      </c>
      <c r="I1873" s="68" t="s">
        <v>3873</v>
      </c>
      <c r="J1873" s="68" t="s">
        <v>6159</v>
      </c>
      <c r="K1873" s="68" t="s">
        <v>3873</v>
      </c>
      <c r="L1873" s="68" t="s">
        <v>6159</v>
      </c>
      <c r="M1873" s="19" t="str">
        <f>VLOOKUP($A1873,'[4]TOM T'!$C:$D,2,FALSE)</f>
        <v>Health related facts</v>
      </c>
      <c r="N1873" s="19" t="str">
        <f>IF((COUNTIF($G1873:$L1873,"Global Category")+COUNTIF($G1873:$L1873,"Regional Category"))&gt;0,"YES","")</f>
        <v/>
      </c>
      <c r="O1873" s="92" t="s">
        <v>3873</v>
      </c>
      <c r="P1873" s="93"/>
      <c r="Q1873" s="93"/>
      <c r="R1873" s="93"/>
      <c r="S1873" s="93"/>
      <c r="T1873" s="93"/>
      <c r="U1873" s="93"/>
      <c r="V1873" s="22"/>
    </row>
    <row r="1874" spans="1:22" ht="127.5" x14ac:dyDescent="0.45">
      <c r="A1874" s="18">
        <v>5865</v>
      </c>
      <c r="B1874" s="7" t="s">
        <v>3581</v>
      </c>
      <c r="C1874" s="7" t="s">
        <v>5488</v>
      </c>
      <c r="D1874" s="3" t="s">
        <v>3570</v>
      </c>
      <c r="E1874" s="3" t="s">
        <v>3563</v>
      </c>
      <c r="F1874" s="3" t="s">
        <v>6158</v>
      </c>
      <c r="G1874" s="20" t="s">
        <v>3873</v>
      </c>
      <c r="H1874" s="68" t="s">
        <v>6159</v>
      </c>
      <c r="I1874" s="68" t="s">
        <v>3873</v>
      </c>
      <c r="J1874" s="68" t="s">
        <v>6159</v>
      </c>
      <c r="K1874" s="68" t="s">
        <v>3873</v>
      </c>
      <c r="L1874" s="68" t="s">
        <v>6159</v>
      </c>
      <c r="M1874" s="19" t="str">
        <f>VLOOKUP($A1874,'[4]TOM T'!$C:$D,2,FALSE)</f>
        <v>Health related facts</v>
      </c>
      <c r="N1874" s="19" t="str">
        <f>IF((COUNTIF($G1874:$L1874,"Global Category")+COUNTIF($G1874:$L1874,"Regional Category"))&gt;0,"YES","")</f>
        <v/>
      </c>
      <c r="O1874" s="92" t="s">
        <v>3873</v>
      </c>
      <c r="P1874" s="93"/>
      <c r="Q1874" s="93"/>
      <c r="R1874" s="93"/>
      <c r="S1874" s="93"/>
      <c r="T1874" s="93"/>
      <c r="U1874" s="93"/>
      <c r="V1874" s="22"/>
    </row>
    <row r="1875" spans="1:22" ht="127.5" x14ac:dyDescent="0.45">
      <c r="A1875" s="18">
        <v>5866</v>
      </c>
      <c r="B1875" s="7" t="s">
        <v>3582</v>
      </c>
      <c r="C1875" s="7" t="s">
        <v>5489</v>
      </c>
      <c r="D1875" s="3" t="s">
        <v>3572</v>
      </c>
      <c r="E1875" s="3" t="s">
        <v>3563</v>
      </c>
      <c r="F1875" s="3" t="s">
        <v>6158</v>
      </c>
      <c r="G1875" s="20" t="s">
        <v>3873</v>
      </c>
      <c r="H1875" s="68" t="s">
        <v>6159</v>
      </c>
      <c r="I1875" s="68" t="s">
        <v>3873</v>
      </c>
      <c r="J1875" s="68" t="s">
        <v>6159</v>
      </c>
      <c r="K1875" s="68" t="s">
        <v>3873</v>
      </c>
      <c r="L1875" s="68" t="s">
        <v>6159</v>
      </c>
      <c r="M1875" s="19" t="str">
        <f>VLOOKUP($A1875,'[4]TOM T'!$C:$D,2,FALSE)</f>
        <v>Health related facts</v>
      </c>
      <c r="N1875" s="19" t="str">
        <f>IF((COUNTIF($G1875:$L1875,"Global Category")+COUNTIF($G1875:$L1875,"Regional Category"))&gt;0,"YES","")</f>
        <v/>
      </c>
      <c r="O1875" s="92" t="s">
        <v>3873</v>
      </c>
      <c r="P1875" s="93"/>
      <c r="Q1875" s="93"/>
      <c r="R1875" s="93"/>
      <c r="S1875" s="93"/>
      <c r="T1875" s="93"/>
      <c r="U1875" s="93"/>
      <c r="V1875" s="22"/>
    </row>
    <row r="1876" spans="1:22" ht="127.5" x14ac:dyDescent="0.45">
      <c r="A1876" s="18">
        <v>5867</v>
      </c>
      <c r="B1876" s="7" t="s">
        <v>3583</v>
      </c>
      <c r="C1876" s="7" t="s">
        <v>5490</v>
      </c>
      <c r="D1876" s="3" t="s">
        <v>5491</v>
      </c>
      <c r="E1876" s="3" t="s">
        <v>3563</v>
      </c>
      <c r="F1876" s="3" t="s">
        <v>6158</v>
      </c>
      <c r="G1876" s="20" t="s">
        <v>3873</v>
      </c>
      <c r="H1876" s="68" t="s">
        <v>6159</v>
      </c>
      <c r="I1876" s="68" t="s">
        <v>3873</v>
      </c>
      <c r="J1876" s="68" t="s">
        <v>6159</v>
      </c>
      <c r="K1876" s="68" t="s">
        <v>3873</v>
      </c>
      <c r="L1876" s="68" t="s">
        <v>6159</v>
      </c>
      <c r="M1876" s="19" t="str">
        <f>VLOOKUP($A1876,'[4]TOM T'!$C:$D,2,FALSE)</f>
        <v>Health related facts</v>
      </c>
      <c r="N1876" s="19" t="str">
        <f>IF((COUNTIF($G1876:$L1876,"Global Category")+COUNTIF($G1876:$L1876,"Regional Category"))&gt;0,"YES","")</f>
        <v/>
      </c>
      <c r="O1876" s="134" t="s">
        <v>3873</v>
      </c>
      <c r="P1876" s="93"/>
      <c r="Q1876" s="93"/>
      <c r="R1876" s="93"/>
      <c r="S1876" s="93"/>
      <c r="T1876" s="93"/>
      <c r="U1876" s="93"/>
      <c r="V1876" s="22"/>
    </row>
    <row r="1877" spans="1:22" ht="114.75" x14ac:dyDescent="0.45">
      <c r="A1877" s="18">
        <v>5868</v>
      </c>
      <c r="B1877" s="7" t="s">
        <v>3584</v>
      </c>
      <c r="C1877" s="7" t="s">
        <v>5492</v>
      </c>
      <c r="D1877" s="3" t="s">
        <v>3574</v>
      </c>
      <c r="E1877" s="3" t="s">
        <v>3563</v>
      </c>
      <c r="F1877" s="3" t="s">
        <v>6158</v>
      </c>
      <c r="G1877" s="20" t="s">
        <v>3873</v>
      </c>
      <c r="H1877" s="68" t="s">
        <v>6159</v>
      </c>
      <c r="I1877" s="68" t="s">
        <v>3873</v>
      </c>
      <c r="J1877" s="68" t="s">
        <v>6159</v>
      </c>
      <c r="K1877" s="68" t="s">
        <v>3873</v>
      </c>
      <c r="L1877" s="68" t="s">
        <v>6159</v>
      </c>
      <c r="M1877" s="19" t="str">
        <f>VLOOKUP($A1877,'[4]TOM T'!$C:$D,2,FALSE)</f>
        <v>Health related facts</v>
      </c>
      <c r="N1877" s="19" t="str">
        <f>IF((COUNTIF($G1877:$L1877,"Global Category")+COUNTIF($G1877:$L1877,"Regional Category"))&gt;0,"YES","")</f>
        <v/>
      </c>
      <c r="O1877" s="134" t="s">
        <v>3873</v>
      </c>
      <c r="P1877" s="93"/>
      <c r="Q1877" s="93"/>
      <c r="R1877" s="93"/>
      <c r="S1877" s="93"/>
      <c r="T1877" s="93"/>
      <c r="U1877" s="93"/>
      <c r="V1877" s="22"/>
    </row>
    <row r="1878" spans="1:22" ht="140.25" x14ac:dyDescent="0.45">
      <c r="A1878" s="18">
        <v>5869</v>
      </c>
      <c r="B1878" s="7" t="s">
        <v>3585</v>
      </c>
      <c r="C1878" s="7" t="s">
        <v>5493</v>
      </c>
      <c r="D1878" s="3" t="s">
        <v>3578</v>
      </c>
      <c r="E1878" s="3" t="s">
        <v>3563</v>
      </c>
      <c r="F1878" s="3" t="s">
        <v>6158</v>
      </c>
      <c r="G1878" s="20" t="s">
        <v>3873</v>
      </c>
      <c r="H1878" s="68" t="s">
        <v>6159</v>
      </c>
      <c r="I1878" s="68" t="s">
        <v>3873</v>
      </c>
      <c r="J1878" s="68" t="s">
        <v>6159</v>
      </c>
      <c r="K1878" s="68" t="s">
        <v>3873</v>
      </c>
      <c r="L1878" s="68" t="s">
        <v>6159</v>
      </c>
      <c r="M1878" s="19" t="str">
        <f>VLOOKUP($A1878,'[4]TOM T'!$C:$D,2,FALSE)</f>
        <v>Health related facts</v>
      </c>
      <c r="N1878" s="19" t="str">
        <f>IF((COUNTIF($G1878:$L1878,"Global Category")+COUNTIF($G1878:$L1878,"Regional Category"))&gt;0,"YES","")</f>
        <v/>
      </c>
      <c r="O1878" s="134" t="s">
        <v>3873</v>
      </c>
      <c r="P1878" s="93"/>
      <c r="Q1878" s="93"/>
      <c r="R1878" s="93"/>
      <c r="S1878" s="93"/>
      <c r="T1878" s="93"/>
      <c r="U1878" s="93"/>
      <c r="V1878" s="22"/>
    </row>
    <row r="1879" spans="1:22" ht="140.25" x14ac:dyDescent="0.45">
      <c r="A1879" s="8">
        <v>5872</v>
      </c>
      <c r="B1879" s="7" t="s">
        <v>3854</v>
      </c>
      <c r="C1879" s="7" t="s">
        <v>3853</v>
      </c>
      <c r="D1879" s="3" t="s">
        <v>3701</v>
      </c>
      <c r="E1879" s="3" t="s">
        <v>3852</v>
      </c>
      <c r="F1879" s="3" t="s">
        <v>6158</v>
      </c>
      <c r="G1879" s="20" t="s">
        <v>3842</v>
      </c>
      <c r="H1879" s="68" t="s">
        <v>3696</v>
      </c>
      <c r="I1879" s="69" t="s">
        <v>3878</v>
      </c>
      <c r="J1879" s="68" t="s">
        <v>6159</v>
      </c>
      <c r="K1879" s="68" t="s">
        <v>3872</v>
      </c>
      <c r="L1879" s="68" t="s">
        <v>6159</v>
      </c>
      <c r="M1879" s="19" t="str">
        <f>VLOOKUP($A1879,'[4]TOM T'!$C:$D,2,FALSE)</f>
        <v>Food facts (nutritions, etc)</v>
      </c>
      <c r="N1879" s="19" t="str">
        <f>IF((COUNTIF($G1879:$L1879,"Global Category")+COUNTIF($G1879:$L1879,"Regional Category"))&gt;0,"YES","")</f>
        <v>YES</v>
      </c>
      <c r="O1879" s="134" t="s">
        <v>3872</v>
      </c>
      <c r="P1879" s="9"/>
      <c r="Q1879" s="96"/>
      <c r="R1879" s="95"/>
      <c r="S1879" s="95"/>
      <c r="T1879" s="9"/>
      <c r="U1879" s="9"/>
      <c r="V1879" s="22"/>
    </row>
    <row r="1880" spans="1:22" ht="127.5" x14ac:dyDescent="0.45">
      <c r="A1880" s="18">
        <v>5879</v>
      </c>
      <c r="B1880" s="7" t="s">
        <v>3586</v>
      </c>
      <c r="C1880" s="7" t="s">
        <v>5494</v>
      </c>
      <c r="D1880" s="3" t="s">
        <v>3587</v>
      </c>
      <c r="E1880" s="3" t="s">
        <v>3588</v>
      </c>
      <c r="F1880" s="3" t="s">
        <v>6158</v>
      </c>
      <c r="G1880" s="20" t="s">
        <v>3872</v>
      </c>
      <c r="H1880" s="68" t="s">
        <v>6159</v>
      </c>
      <c r="I1880" s="68" t="s">
        <v>3872</v>
      </c>
      <c r="J1880" s="68" t="s">
        <v>6159</v>
      </c>
      <c r="K1880" s="68" t="s">
        <v>3872</v>
      </c>
      <c r="L1880" s="68" t="s">
        <v>6159</v>
      </c>
      <c r="M1880" s="19" t="str">
        <f>VLOOKUP($A1880,'[4]TOM T'!$C:$D,2,FALSE)</f>
        <v>Certifications &amp; Traceability &amp; Sustainability</v>
      </c>
      <c r="N1880" s="19" t="str">
        <f>IF((COUNTIF($G1880:$L1880,"Global Category")+COUNTIF($G1880:$L1880,"Regional Category"))&gt;0,"YES","")</f>
        <v/>
      </c>
      <c r="O1880" s="20" t="s">
        <v>3872</v>
      </c>
      <c r="P1880" s="93"/>
      <c r="Q1880" s="93"/>
      <c r="R1880" s="93"/>
      <c r="S1880" s="93"/>
      <c r="T1880" s="93"/>
      <c r="U1880" s="93"/>
      <c r="V1880" s="22"/>
    </row>
    <row r="1881" spans="1:22" ht="127.5" x14ac:dyDescent="0.45">
      <c r="A1881" s="18">
        <v>5891</v>
      </c>
      <c r="B1881" s="7" t="s">
        <v>3589</v>
      </c>
      <c r="C1881" s="7" t="s">
        <v>3829</v>
      </c>
      <c r="D1881" s="3" t="s">
        <v>3590</v>
      </c>
      <c r="E1881" s="3" t="s">
        <v>3591</v>
      </c>
      <c r="F1881" s="3" t="s">
        <v>6158</v>
      </c>
      <c r="G1881" s="20" t="s">
        <v>3842</v>
      </c>
      <c r="H1881" s="68" t="s">
        <v>3696</v>
      </c>
      <c r="I1881" s="69" t="s">
        <v>3842</v>
      </c>
      <c r="J1881" s="68" t="s">
        <v>3696</v>
      </c>
      <c r="K1881" s="68" t="s">
        <v>3842</v>
      </c>
      <c r="L1881" s="68" t="s">
        <v>3696</v>
      </c>
      <c r="M1881" s="19" t="str">
        <f>VLOOKUP($A1881,'[4]TOM T'!$C:$D,2,FALSE)</f>
        <v>Generic products details</v>
      </c>
      <c r="N1881" s="19" t="str">
        <f>IF((COUNTIF($G1881:$L1881,"Global Category")+COUNTIF($G1881:$L1881,"Regional Category"))&gt;0,"YES","")</f>
        <v>YES</v>
      </c>
      <c r="O1881" s="134" t="s">
        <v>3872</v>
      </c>
      <c r="P1881" s="9"/>
      <c r="Q1881" s="95"/>
      <c r="R1881" s="95"/>
      <c r="S1881" s="12"/>
      <c r="T1881" s="93"/>
      <c r="U1881" s="93"/>
      <c r="V1881" s="22"/>
    </row>
    <row r="1882" spans="1:22" ht="127.5" x14ac:dyDescent="0.45">
      <c r="A1882" s="18">
        <v>5892</v>
      </c>
      <c r="B1882" s="7" t="s">
        <v>3592</v>
      </c>
      <c r="C1882" s="7" t="s">
        <v>5495</v>
      </c>
      <c r="D1882" s="3" t="s">
        <v>3593</v>
      </c>
      <c r="E1882" s="3" t="s">
        <v>3591</v>
      </c>
      <c r="F1882" s="3" t="s">
        <v>6158</v>
      </c>
      <c r="G1882" s="20" t="s">
        <v>3873</v>
      </c>
      <c r="H1882" s="68" t="s">
        <v>6159</v>
      </c>
      <c r="I1882" s="68" t="s">
        <v>3873</v>
      </c>
      <c r="J1882" s="68" t="s">
        <v>6159</v>
      </c>
      <c r="K1882" s="68" t="s">
        <v>3873</v>
      </c>
      <c r="L1882" s="68" t="s">
        <v>6159</v>
      </c>
      <c r="M1882" s="19" t="str">
        <f>VLOOKUP($A1882,'[4]TOM T'!$C:$D,2,FALSE)</f>
        <v>Generic products details</v>
      </c>
      <c r="N1882" s="19" t="str">
        <f>IF((COUNTIF($G1882:$L1882,"Global Category")+COUNTIF($G1882:$L1882,"Regional Category"))&gt;0,"YES","")</f>
        <v/>
      </c>
      <c r="O1882" s="134" t="s">
        <v>3873</v>
      </c>
      <c r="P1882" s="93"/>
      <c r="Q1882" s="93"/>
      <c r="R1882" s="93"/>
      <c r="S1882" s="93"/>
      <c r="T1882" s="93"/>
      <c r="U1882" s="93"/>
      <c r="V1882" s="22"/>
    </row>
    <row r="1883" spans="1:22" ht="127.5" x14ac:dyDescent="0.45">
      <c r="A1883" s="18">
        <v>5893</v>
      </c>
      <c r="B1883" s="7" t="s">
        <v>3594</v>
      </c>
      <c r="C1883" s="7" t="s">
        <v>5496</v>
      </c>
      <c r="D1883" s="3" t="s">
        <v>3595</v>
      </c>
      <c r="E1883" s="3" t="s">
        <v>3591</v>
      </c>
      <c r="F1883" s="3" t="s">
        <v>6158</v>
      </c>
      <c r="G1883" s="20" t="s">
        <v>3873</v>
      </c>
      <c r="H1883" s="68" t="s">
        <v>6159</v>
      </c>
      <c r="I1883" s="68" t="s">
        <v>3873</v>
      </c>
      <c r="J1883" s="68" t="s">
        <v>6159</v>
      </c>
      <c r="K1883" s="68" t="s">
        <v>3873</v>
      </c>
      <c r="L1883" s="68" t="s">
        <v>6159</v>
      </c>
      <c r="M1883" s="19" t="str">
        <f>VLOOKUP($A1883,'[4]TOM T'!$C:$D,2,FALSE)</f>
        <v>Generic products details</v>
      </c>
      <c r="N1883" s="19" t="str">
        <f>IF((COUNTIF($G1883:$L1883,"Global Category")+COUNTIF($G1883:$L1883,"Regional Category"))&gt;0,"YES","")</f>
        <v/>
      </c>
      <c r="O1883" s="92" t="s">
        <v>3873</v>
      </c>
      <c r="P1883" s="93"/>
      <c r="Q1883" s="93"/>
      <c r="R1883" s="93"/>
      <c r="S1883" s="93"/>
      <c r="T1883" s="93"/>
      <c r="U1883" s="93"/>
      <c r="V1883" s="22"/>
    </row>
    <row r="1884" spans="1:22" ht="127.5" x14ac:dyDescent="0.45">
      <c r="A1884" s="8">
        <v>5894</v>
      </c>
      <c r="B1884" s="7" t="s">
        <v>3596</v>
      </c>
      <c r="C1884" s="7" t="s">
        <v>5497</v>
      </c>
      <c r="D1884" s="3" t="s">
        <v>3597</v>
      </c>
      <c r="E1884" s="3" t="s">
        <v>3591</v>
      </c>
      <c r="F1884" s="3" t="s">
        <v>6158</v>
      </c>
      <c r="G1884" s="11" t="s">
        <v>5498</v>
      </c>
      <c r="H1884" s="68" t="s">
        <v>6159</v>
      </c>
      <c r="I1884" s="68" t="s">
        <v>3873</v>
      </c>
      <c r="J1884" s="68" t="s">
        <v>6159</v>
      </c>
      <c r="K1884" s="68" t="s">
        <v>5498</v>
      </c>
      <c r="L1884" s="68" t="s">
        <v>6159</v>
      </c>
      <c r="M1884" s="19" t="str">
        <f>VLOOKUP($A1884,'[4]TOM T'!$C:$D,2,FALSE)</f>
        <v>Generic products details</v>
      </c>
      <c r="N1884" s="19" t="str">
        <f>IF((COUNTIF($G1884:$L1884,"Global Category")+COUNTIF($G1884:$L1884,"Regional Category"))&gt;0,"YES","")</f>
        <v/>
      </c>
      <c r="O1884" s="134" t="s">
        <v>3873</v>
      </c>
      <c r="P1884" s="93"/>
      <c r="Q1884" s="93"/>
      <c r="R1884" s="93"/>
      <c r="S1884" s="93"/>
      <c r="T1884" s="93"/>
      <c r="U1884" s="93"/>
      <c r="V1884" s="22"/>
    </row>
    <row r="1885" spans="1:22" ht="127.5" x14ac:dyDescent="0.45">
      <c r="A1885" s="18">
        <v>5895</v>
      </c>
      <c r="B1885" s="7" t="s">
        <v>3598</v>
      </c>
      <c r="C1885" s="7" t="s">
        <v>5499</v>
      </c>
      <c r="D1885" s="3" t="s">
        <v>3599</v>
      </c>
      <c r="E1885" s="3" t="s">
        <v>3591</v>
      </c>
      <c r="F1885" s="3" t="s">
        <v>6158</v>
      </c>
      <c r="G1885" s="20" t="s">
        <v>3872</v>
      </c>
      <c r="H1885" s="68" t="s">
        <v>6159</v>
      </c>
      <c r="I1885" s="68" t="s">
        <v>3872</v>
      </c>
      <c r="J1885" s="68" t="s">
        <v>6159</v>
      </c>
      <c r="K1885" s="68" t="s">
        <v>3872</v>
      </c>
      <c r="L1885" s="68" t="s">
        <v>6159</v>
      </c>
      <c r="M1885" s="19" t="str">
        <f>VLOOKUP($A1885,'[4]TOM T'!$C:$D,2,FALSE)</f>
        <v>Generic products details</v>
      </c>
      <c r="N1885" s="19" t="str">
        <f>IF((COUNTIF($G1885:$L1885,"Global Category")+COUNTIF($G1885:$L1885,"Regional Category"))&gt;0,"YES","")</f>
        <v/>
      </c>
      <c r="O1885" s="68" t="s">
        <v>3872</v>
      </c>
      <c r="P1885" s="93"/>
      <c r="Q1885" s="93"/>
      <c r="R1885" s="93"/>
      <c r="S1885" s="93"/>
      <c r="T1885" s="93"/>
      <c r="U1885" s="93"/>
      <c r="V1885" s="22"/>
    </row>
    <row r="1886" spans="1:22" ht="114.75" x14ac:dyDescent="0.45">
      <c r="A1886" s="8">
        <v>5896</v>
      </c>
      <c r="B1886" s="7" t="s">
        <v>3600</v>
      </c>
      <c r="C1886" s="7" t="s">
        <v>5500</v>
      </c>
      <c r="D1886" s="3" t="s">
        <v>3601</v>
      </c>
      <c r="E1886" s="3" t="s">
        <v>3602</v>
      </c>
      <c r="F1886" s="3" t="s">
        <v>6158</v>
      </c>
      <c r="G1886" s="11" t="s">
        <v>3878</v>
      </c>
      <c r="H1886" s="68" t="s">
        <v>6159</v>
      </c>
      <c r="I1886" s="69" t="s">
        <v>3878</v>
      </c>
      <c r="J1886" s="68" t="s">
        <v>6159</v>
      </c>
      <c r="K1886" s="68" t="s">
        <v>3878</v>
      </c>
      <c r="L1886" s="68" t="s">
        <v>6159</v>
      </c>
      <c r="M1886" s="19" t="str">
        <f>VLOOKUP($A1886,'[4]TOM T'!$C:$D,2,FALSE)</f>
        <v>Packaging, Hierarchy &amp; Logistics</v>
      </c>
      <c r="N1886" s="19" t="str">
        <f>IF((COUNTIF($G1886:$L1886,"Global Category")+COUNTIF($G1886:$L1886,"Regional Category"))&gt;0,"YES","")</f>
        <v/>
      </c>
      <c r="O1886" s="92" t="s">
        <v>3878</v>
      </c>
      <c r="P1886" s="93"/>
      <c r="Q1886" s="93"/>
      <c r="R1886" s="93"/>
      <c r="S1886" s="93"/>
      <c r="T1886" s="93"/>
      <c r="U1886" s="93"/>
      <c r="V1886" s="22"/>
    </row>
    <row r="1887" spans="1:22" ht="127.5" x14ac:dyDescent="0.45">
      <c r="A1887" s="18">
        <v>5897</v>
      </c>
      <c r="B1887" s="7" t="s">
        <v>3603</v>
      </c>
      <c r="C1887" s="7" t="s">
        <v>5501</v>
      </c>
      <c r="D1887" s="3" t="s">
        <v>3604</v>
      </c>
      <c r="E1887" s="3" t="s">
        <v>3602</v>
      </c>
      <c r="F1887" s="3" t="s">
        <v>6158</v>
      </c>
      <c r="G1887" s="20" t="s">
        <v>3873</v>
      </c>
      <c r="H1887" s="68" t="s">
        <v>6159</v>
      </c>
      <c r="I1887" s="68" t="s">
        <v>3873</v>
      </c>
      <c r="J1887" s="68" t="s">
        <v>6159</v>
      </c>
      <c r="K1887" s="68" t="s">
        <v>3873</v>
      </c>
      <c r="L1887" s="68" t="s">
        <v>6159</v>
      </c>
      <c r="M1887" s="19" t="str">
        <f>VLOOKUP($A1887,'[4]TOM T'!$C:$D,2,FALSE)</f>
        <v>Packaging, Hierarchy &amp; Logistics</v>
      </c>
      <c r="N1887" s="19" t="str">
        <f>IF((COUNTIF($G1887:$L1887,"Global Category")+COUNTIF($G1887:$L1887,"Regional Category"))&gt;0,"YES","")</f>
        <v/>
      </c>
      <c r="O1887" s="134" t="s">
        <v>3873</v>
      </c>
      <c r="P1887" s="93"/>
      <c r="Q1887" s="93"/>
      <c r="R1887" s="93"/>
      <c r="S1887" s="93"/>
      <c r="T1887" s="93"/>
      <c r="U1887" s="93"/>
      <c r="V1887" s="22"/>
    </row>
    <row r="1888" spans="1:22" ht="127.5" x14ac:dyDescent="0.45">
      <c r="A1888" s="18">
        <v>5900</v>
      </c>
      <c r="B1888" s="7" t="s">
        <v>3605</v>
      </c>
      <c r="C1888" s="7" t="s">
        <v>5502</v>
      </c>
      <c r="D1888" s="3" t="s">
        <v>3606</v>
      </c>
      <c r="E1888" s="3" t="s">
        <v>3607</v>
      </c>
      <c r="F1888" s="3" t="s">
        <v>6158</v>
      </c>
      <c r="G1888" s="20" t="s">
        <v>3872</v>
      </c>
      <c r="H1888" s="68" t="s">
        <v>6159</v>
      </c>
      <c r="I1888" s="68" t="s">
        <v>3872</v>
      </c>
      <c r="J1888" s="68" t="s">
        <v>6159</v>
      </c>
      <c r="K1888" s="68" t="s">
        <v>3872</v>
      </c>
      <c r="L1888" s="68" t="s">
        <v>6159</v>
      </c>
      <c r="M1888" s="19" t="str">
        <f>VLOOKUP($A1888,'[4]TOM T'!$C:$D,2,FALSE)</f>
        <v>Packaging, Hierarchy &amp; Logistics</v>
      </c>
      <c r="N1888" s="19" t="str">
        <f>IF((COUNTIF($G1888:$L1888,"Global Category")+COUNTIF($G1888:$L1888,"Regional Category"))&gt;0,"YES","")</f>
        <v/>
      </c>
      <c r="O1888" s="68" t="s">
        <v>3872</v>
      </c>
      <c r="P1888" s="93"/>
      <c r="Q1888" s="93"/>
      <c r="R1888" s="93"/>
      <c r="S1888" s="93"/>
      <c r="T1888" s="93"/>
      <c r="U1888" s="93"/>
      <c r="V1888" s="22"/>
    </row>
    <row r="1889" spans="1:22" ht="127.5" x14ac:dyDescent="0.45">
      <c r="A1889" s="18">
        <v>5902</v>
      </c>
      <c r="B1889" s="7" t="s">
        <v>3608</v>
      </c>
      <c r="C1889" s="7" t="s">
        <v>5503</v>
      </c>
      <c r="D1889" s="3" t="s">
        <v>3609</v>
      </c>
      <c r="E1889" s="3" t="s">
        <v>3610</v>
      </c>
      <c r="F1889" s="3" t="s">
        <v>6158</v>
      </c>
      <c r="G1889" s="20" t="s">
        <v>3872</v>
      </c>
      <c r="H1889" s="68" t="s">
        <v>6159</v>
      </c>
      <c r="I1889" s="68" t="s">
        <v>3872</v>
      </c>
      <c r="J1889" s="68" t="s">
        <v>6159</v>
      </c>
      <c r="K1889" s="68" t="s">
        <v>3872</v>
      </c>
      <c r="L1889" s="68" t="s">
        <v>6159</v>
      </c>
      <c r="M1889" s="19" t="str">
        <f>VLOOKUP($A1889,'[4]TOM T'!$C:$D,2,FALSE)</f>
        <v>Generic products details</v>
      </c>
      <c r="N1889" s="19" t="str">
        <f>IF((COUNTIF($G1889:$L1889,"Global Category")+COUNTIF($G1889:$L1889,"Regional Category"))&gt;0,"YES","")</f>
        <v/>
      </c>
      <c r="O1889" s="68" t="s">
        <v>3872</v>
      </c>
      <c r="P1889" s="93"/>
      <c r="Q1889" s="93"/>
      <c r="R1889" s="93"/>
      <c r="S1889" s="93"/>
      <c r="T1889" s="93"/>
      <c r="U1889" s="93"/>
      <c r="V1889" s="22"/>
    </row>
    <row r="1890" spans="1:22" ht="127.5" x14ac:dyDescent="0.45">
      <c r="A1890" s="18">
        <v>5903</v>
      </c>
      <c r="B1890" s="7" t="s">
        <v>3611</v>
      </c>
      <c r="C1890" s="7" t="s">
        <v>5504</v>
      </c>
      <c r="D1890" s="3" t="s">
        <v>3612</v>
      </c>
      <c r="E1890" s="3" t="s">
        <v>3610</v>
      </c>
      <c r="F1890" s="3" t="s">
        <v>6158</v>
      </c>
      <c r="G1890" s="20" t="s">
        <v>3873</v>
      </c>
      <c r="H1890" s="68" t="s">
        <v>6159</v>
      </c>
      <c r="I1890" s="68" t="s">
        <v>3873</v>
      </c>
      <c r="J1890" s="68" t="s">
        <v>6159</v>
      </c>
      <c r="K1890" s="68" t="s">
        <v>3873</v>
      </c>
      <c r="L1890" s="68" t="s">
        <v>6159</v>
      </c>
      <c r="M1890" s="19" t="str">
        <f>VLOOKUP($A1890,'[4]TOM T'!$C:$D,2,FALSE)</f>
        <v>Generic products details</v>
      </c>
      <c r="N1890" s="19" t="str">
        <f>IF((COUNTIF($G1890:$L1890,"Global Category")+COUNTIF($G1890:$L1890,"Regional Category"))&gt;0,"YES","")</f>
        <v/>
      </c>
      <c r="O1890" s="92" t="s">
        <v>3873</v>
      </c>
      <c r="P1890" s="93"/>
      <c r="Q1890" s="93"/>
      <c r="R1890" s="93"/>
      <c r="S1890" s="93"/>
      <c r="T1890" s="93"/>
      <c r="U1890" s="93"/>
      <c r="V1890" s="22"/>
    </row>
    <row r="1891" spans="1:22" ht="127.5" x14ac:dyDescent="0.45">
      <c r="A1891" s="18">
        <v>5904</v>
      </c>
      <c r="B1891" s="7" t="s">
        <v>3613</v>
      </c>
      <c r="C1891" s="7" t="s">
        <v>3613</v>
      </c>
      <c r="D1891" s="3" t="s">
        <v>3614</v>
      </c>
      <c r="E1891" s="3" t="s">
        <v>3615</v>
      </c>
      <c r="F1891" s="3" t="s">
        <v>6158</v>
      </c>
      <c r="G1891" s="20" t="s">
        <v>3872</v>
      </c>
      <c r="H1891" s="68" t="s">
        <v>6159</v>
      </c>
      <c r="I1891" s="68" t="s">
        <v>3872</v>
      </c>
      <c r="J1891" s="68" t="s">
        <v>6159</v>
      </c>
      <c r="K1891" s="68" t="s">
        <v>3872</v>
      </c>
      <c r="L1891" s="68" t="s">
        <v>6159</v>
      </c>
      <c r="M1891" s="19" t="str">
        <f>VLOOKUP($A1891,'[4]TOM T'!$C:$D,2,FALSE)</f>
        <v>Dates &amp; timings</v>
      </c>
      <c r="N1891" s="19" t="str">
        <f>IF((COUNTIF($G1891:$L1891,"Global Category")+COUNTIF($G1891:$L1891,"Regional Category"))&gt;0,"YES","")</f>
        <v/>
      </c>
      <c r="O1891" s="68" t="s">
        <v>3872</v>
      </c>
      <c r="P1891" s="93"/>
      <c r="Q1891" s="93"/>
      <c r="R1891" s="93"/>
      <c r="S1891" s="93"/>
      <c r="T1891" s="93"/>
      <c r="U1891" s="93"/>
      <c r="V1891" s="22"/>
    </row>
    <row r="1892" spans="1:22" ht="127.5" x14ac:dyDescent="0.45">
      <c r="A1892" s="18">
        <v>5905</v>
      </c>
      <c r="B1892" s="7" t="s">
        <v>3616</v>
      </c>
      <c r="C1892" s="7" t="s">
        <v>3616</v>
      </c>
      <c r="D1892" s="3" t="s">
        <v>3617</v>
      </c>
      <c r="E1892" s="3" t="s">
        <v>3615</v>
      </c>
      <c r="F1892" s="3" t="s">
        <v>6158</v>
      </c>
      <c r="G1892" s="20" t="s">
        <v>3872</v>
      </c>
      <c r="H1892" s="68" t="s">
        <v>6159</v>
      </c>
      <c r="I1892" s="68" t="s">
        <v>3872</v>
      </c>
      <c r="J1892" s="68" t="s">
        <v>6159</v>
      </c>
      <c r="K1892" s="68" t="s">
        <v>3872</v>
      </c>
      <c r="L1892" s="68" t="s">
        <v>6159</v>
      </c>
      <c r="M1892" s="19" t="str">
        <f>VLOOKUP($A1892,'[4]TOM T'!$C:$D,2,FALSE)</f>
        <v>Metadata</v>
      </c>
      <c r="N1892" s="19" t="str">
        <f>IF((COUNTIF($G1892:$L1892,"Global Category")+COUNTIF($G1892:$L1892,"Regional Category"))&gt;0,"YES","")</f>
        <v/>
      </c>
      <c r="O1892" s="68" t="s">
        <v>3872</v>
      </c>
      <c r="P1892" s="93"/>
      <c r="Q1892" s="93"/>
      <c r="R1892" s="93"/>
      <c r="S1892" s="93"/>
      <c r="T1892" s="93"/>
      <c r="U1892" s="93"/>
      <c r="V1892" s="22"/>
    </row>
    <row r="1893" spans="1:22" ht="191.25" x14ac:dyDescent="0.45">
      <c r="A1893" s="18">
        <v>5906</v>
      </c>
      <c r="B1893" s="7" t="s">
        <v>3618</v>
      </c>
      <c r="C1893" s="7" t="s">
        <v>3618</v>
      </c>
      <c r="D1893" s="3" t="s">
        <v>3619</v>
      </c>
      <c r="E1893" s="3" t="s">
        <v>3615</v>
      </c>
      <c r="F1893" s="3" t="s">
        <v>6158</v>
      </c>
      <c r="G1893" s="20" t="s">
        <v>3872</v>
      </c>
      <c r="H1893" s="68" t="s">
        <v>6159</v>
      </c>
      <c r="I1893" s="68" t="s">
        <v>3872</v>
      </c>
      <c r="J1893" s="68" t="s">
        <v>6159</v>
      </c>
      <c r="K1893" s="68" t="s">
        <v>3872</v>
      </c>
      <c r="L1893" s="68" t="s">
        <v>6159</v>
      </c>
      <c r="M1893" s="19" t="str">
        <f>VLOOKUP($A1893,'[4]TOM T'!$C:$D,2,FALSE)</f>
        <v>Generic products details</v>
      </c>
      <c r="N1893" s="19" t="str">
        <f>IF((COUNTIF($G1893:$L1893,"Global Category")+COUNTIF($G1893:$L1893,"Regional Category"))&gt;0,"YES","")</f>
        <v/>
      </c>
      <c r="O1893" s="68" t="s">
        <v>3872</v>
      </c>
      <c r="P1893" s="93"/>
      <c r="Q1893" s="93"/>
      <c r="R1893" s="93"/>
      <c r="S1893" s="93"/>
      <c r="T1893" s="93"/>
      <c r="U1893" s="93"/>
      <c r="V1893" s="22"/>
    </row>
    <row r="1894" spans="1:22" ht="102" x14ac:dyDescent="0.45">
      <c r="A1894" s="18">
        <v>5907</v>
      </c>
      <c r="B1894" s="7" t="s">
        <v>3620</v>
      </c>
      <c r="C1894" s="7" t="s">
        <v>5505</v>
      </c>
      <c r="D1894" s="3" t="s">
        <v>3621</v>
      </c>
      <c r="E1894" s="3" t="s">
        <v>3622</v>
      </c>
      <c r="F1894" s="3" t="s">
        <v>6158</v>
      </c>
      <c r="G1894" s="20" t="s">
        <v>3878</v>
      </c>
      <c r="H1894" s="68" t="s">
        <v>6159</v>
      </c>
      <c r="I1894" s="69" t="s">
        <v>3878</v>
      </c>
      <c r="J1894" s="68" t="s">
        <v>6159</v>
      </c>
      <c r="K1894" s="68" t="s">
        <v>3842</v>
      </c>
      <c r="L1894" s="68" t="s">
        <v>3696</v>
      </c>
      <c r="M1894" s="19" t="str">
        <f>VLOOKUP($A1894,'[4]TOM T'!$C:$D,2,FALSE)</f>
        <v>Animal facts</v>
      </c>
      <c r="N1894" s="19"/>
      <c r="O1894" s="92" t="s">
        <v>3878</v>
      </c>
      <c r="P1894" s="93"/>
      <c r="Q1894" s="93"/>
      <c r="R1894" s="93"/>
      <c r="S1894" s="93"/>
      <c r="T1894" s="93"/>
      <c r="U1894" s="93"/>
      <c r="V1894" s="22"/>
    </row>
    <row r="1895" spans="1:22" ht="102" x14ac:dyDescent="0.45">
      <c r="A1895" s="18">
        <v>5908</v>
      </c>
      <c r="B1895" s="7" t="s">
        <v>3623</v>
      </c>
      <c r="C1895" s="7" t="s">
        <v>5506</v>
      </c>
      <c r="D1895" s="3" t="s">
        <v>3624</v>
      </c>
      <c r="E1895" s="3" t="s">
        <v>3622</v>
      </c>
      <c r="F1895" s="3" t="s">
        <v>6158</v>
      </c>
      <c r="G1895" s="20" t="s">
        <v>3873</v>
      </c>
      <c r="H1895" s="68" t="s">
        <v>6159</v>
      </c>
      <c r="I1895" s="68" t="s">
        <v>3873</v>
      </c>
      <c r="J1895" s="68" t="s">
        <v>6159</v>
      </c>
      <c r="K1895" s="68" t="s">
        <v>6251</v>
      </c>
      <c r="L1895" s="68" t="s">
        <v>6159</v>
      </c>
      <c r="M1895" s="19" t="str">
        <f>VLOOKUP($A1895,'[4]TOM T'!$C:$D,2,FALSE)</f>
        <v>Animal facts</v>
      </c>
      <c r="N1895" s="19" t="str">
        <f>IF((COUNTIF($G1895:$L1895,"Global Category")+COUNTIF($G1895:$L1895,"Regional Category"))&gt;0,"YES","")</f>
        <v/>
      </c>
      <c r="O1895" s="92" t="s">
        <v>3873</v>
      </c>
      <c r="P1895" s="93"/>
      <c r="Q1895" s="93"/>
      <c r="R1895" s="93"/>
      <c r="S1895" s="93"/>
      <c r="T1895" s="93"/>
      <c r="U1895" s="93"/>
      <c r="V1895" s="22"/>
    </row>
    <row r="1896" spans="1:22" ht="102" x14ac:dyDescent="0.45">
      <c r="A1896" s="18">
        <v>5909</v>
      </c>
      <c r="B1896" s="7" t="s">
        <v>3625</v>
      </c>
      <c r="C1896" s="7" t="s">
        <v>5507</v>
      </c>
      <c r="D1896" s="3" t="s">
        <v>3626</v>
      </c>
      <c r="E1896" s="3" t="s">
        <v>3627</v>
      </c>
      <c r="F1896" s="3" t="s">
        <v>6158</v>
      </c>
      <c r="G1896" s="20" t="s">
        <v>3878</v>
      </c>
      <c r="H1896" s="68" t="s">
        <v>6159</v>
      </c>
      <c r="I1896" s="69" t="s">
        <v>3878</v>
      </c>
      <c r="J1896" s="68" t="s">
        <v>6159</v>
      </c>
      <c r="K1896" s="68" t="s">
        <v>3842</v>
      </c>
      <c r="L1896" s="68" t="s">
        <v>3696</v>
      </c>
      <c r="M1896" s="19" t="str">
        <f>VLOOKUP($A1896,'[4]TOM T'!$C:$D,2,FALSE)</f>
        <v>Animal facts</v>
      </c>
      <c r="N1896" s="19"/>
      <c r="O1896" s="92" t="s">
        <v>3878</v>
      </c>
      <c r="P1896" s="93"/>
      <c r="Q1896" s="93"/>
      <c r="R1896" s="93"/>
      <c r="S1896" s="93"/>
      <c r="T1896" s="93"/>
      <c r="U1896" s="93"/>
      <c r="V1896" s="22"/>
    </row>
    <row r="1897" spans="1:22" ht="102" x14ac:dyDescent="0.45">
      <c r="A1897" s="18">
        <v>5910</v>
      </c>
      <c r="B1897" s="7" t="s">
        <v>3628</v>
      </c>
      <c r="C1897" s="7" t="s">
        <v>5508</v>
      </c>
      <c r="D1897" s="3" t="s">
        <v>3629</v>
      </c>
      <c r="E1897" s="3" t="s">
        <v>3627</v>
      </c>
      <c r="F1897" s="3" t="s">
        <v>6158</v>
      </c>
      <c r="G1897" s="20" t="s">
        <v>3873</v>
      </c>
      <c r="H1897" s="68" t="s">
        <v>6159</v>
      </c>
      <c r="I1897" s="68" t="s">
        <v>3873</v>
      </c>
      <c r="J1897" s="68" t="s">
        <v>6159</v>
      </c>
      <c r="K1897" s="68" t="s">
        <v>6251</v>
      </c>
      <c r="L1897" s="68" t="s">
        <v>6159</v>
      </c>
      <c r="M1897" s="19" t="str">
        <f>VLOOKUP($A1897,'[4]TOM T'!$C:$D,2,FALSE)</f>
        <v>Animal facts</v>
      </c>
      <c r="N1897" s="19" t="str">
        <f>IF((COUNTIF($G1897:$L1897,"Global Category")+COUNTIF($G1897:$L1897,"Regional Category"))&gt;0,"YES","")</f>
        <v/>
      </c>
      <c r="O1897" s="92" t="s">
        <v>3873</v>
      </c>
      <c r="P1897" s="93"/>
      <c r="Q1897" s="93"/>
      <c r="R1897" s="93"/>
      <c r="S1897" s="93"/>
      <c r="T1897" s="93"/>
      <c r="U1897" s="93"/>
      <c r="V1897" s="22"/>
    </row>
    <row r="1898" spans="1:22" ht="102" x14ac:dyDescent="0.45">
      <c r="A1898" s="18">
        <v>5911</v>
      </c>
      <c r="B1898" s="7" t="s">
        <v>3630</v>
      </c>
      <c r="C1898" s="7" t="s">
        <v>5509</v>
      </c>
      <c r="D1898" s="3" t="s">
        <v>3631</v>
      </c>
      <c r="E1898" s="3" t="s">
        <v>3622</v>
      </c>
      <c r="F1898" s="3" t="s">
        <v>6158</v>
      </c>
      <c r="G1898" s="20" t="s">
        <v>3878</v>
      </c>
      <c r="H1898" s="68" t="s">
        <v>6159</v>
      </c>
      <c r="I1898" s="69" t="s">
        <v>3878</v>
      </c>
      <c r="J1898" s="68" t="s">
        <v>6159</v>
      </c>
      <c r="K1898" s="68" t="s">
        <v>3842</v>
      </c>
      <c r="L1898" s="68" t="s">
        <v>3696</v>
      </c>
      <c r="M1898" s="19" t="str">
        <f>VLOOKUP($A1898,'[4]TOM T'!$C:$D,2,FALSE)</f>
        <v>Animal facts</v>
      </c>
      <c r="N1898" s="19"/>
      <c r="O1898" s="92" t="s">
        <v>3878</v>
      </c>
      <c r="P1898" s="93"/>
      <c r="Q1898" s="93"/>
      <c r="R1898" s="93"/>
      <c r="S1898" s="93"/>
      <c r="T1898" s="93"/>
      <c r="U1898" s="93"/>
      <c r="V1898" s="22"/>
    </row>
    <row r="1899" spans="1:22" ht="89.25" x14ac:dyDescent="0.45">
      <c r="A1899" s="18">
        <v>5912</v>
      </c>
      <c r="B1899" s="7" t="s">
        <v>3632</v>
      </c>
      <c r="C1899" s="7" t="s">
        <v>5510</v>
      </c>
      <c r="D1899" s="3" t="s">
        <v>3633</v>
      </c>
      <c r="E1899" s="3" t="s">
        <v>3622</v>
      </c>
      <c r="F1899" s="3" t="s">
        <v>6158</v>
      </c>
      <c r="G1899" s="20" t="s">
        <v>3873</v>
      </c>
      <c r="H1899" s="68" t="s">
        <v>6159</v>
      </c>
      <c r="I1899" s="68" t="s">
        <v>3873</v>
      </c>
      <c r="J1899" s="68" t="s">
        <v>6159</v>
      </c>
      <c r="K1899" s="68" t="s">
        <v>6251</v>
      </c>
      <c r="L1899" s="68" t="s">
        <v>6159</v>
      </c>
      <c r="M1899" s="19" t="str">
        <f>VLOOKUP($A1899,'[4]TOM T'!$C:$D,2,FALSE)</f>
        <v>Animal facts</v>
      </c>
      <c r="N1899" s="19" t="str">
        <f>IF((COUNTIF($G1899:$L1899,"Global Category")+COUNTIF($G1899:$L1899,"Regional Category"))&gt;0,"YES","")</f>
        <v/>
      </c>
      <c r="O1899" s="134" t="s">
        <v>3873</v>
      </c>
      <c r="P1899" s="93"/>
      <c r="Q1899" s="93"/>
      <c r="R1899" s="93"/>
      <c r="S1899" s="93"/>
      <c r="T1899" s="93"/>
      <c r="U1899" s="93"/>
      <c r="V1899" s="22"/>
    </row>
    <row r="1900" spans="1:22" ht="114.75" x14ac:dyDescent="0.45">
      <c r="A1900" s="18">
        <v>5913</v>
      </c>
      <c r="B1900" s="7" t="s">
        <v>3634</v>
      </c>
      <c r="C1900" s="7" t="s">
        <v>5511</v>
      </c>
      <c r="D1900" s="3" t="s">
        <v>3635</v>
      </c>
      <c r="E1900" s="3" t="s">
        <v>3636</v>
      </c>
      <c r="F1900" s="3" t="s">
        <v>6158</v>
      </c>
      <c r="G1900" s="20" t="s">
        <v>3878</v>
      </c>
      <c r="H1900" s="68" t="s">
        <v>6159</v>
      </c>
      <c r="I1900" s="69" t="s">
        <v>3878</v>
      </c>
      <c r="J1900" s="68" t="s">
        <v>6159</v>
      </c>
      <c r="K1900" s="68" t="s">
        <v>3842</v>
      </c>
      <c r="L1900" s="68" t="s">
        <v>3696</v>
      </c>
      <c r="M1900" s="19" t="str">
        <f>VLOOKUP($A1900,'[4]TOM T'!$C:$D,2,FALSE)</f>
        <v>Animal facts</v>
      </c>
      <c r="N1900" s="19"/>
      <c r="O1900" s="92" t="s">
        <v>3878</v>
      </c>
      <c r="P1900" s="93"/>
      <c r="Q1900" s="93"/>
      <c r="R1900" s="93"/>
      <c r="S1900" s="93"/>
      <c r="T1900" s="93"/>
      <c r="U1900" s="93"/>
      <c r="V1900" s="22"/>
    </row>
    <row r="1901" spans="1:22" ht="76.5" x14ac:dyDescent="0.45">
      <c r="A1901" s="18">
        <v>5914</v>
      </c>
      <c r="B1901" s="7" t="s">
        <v>3637</v>
      </c>
      <c r="C1901" s="7" t="s">
        <v>5512</v>
      </c>
      <c r="D1901" s="3" t="s">
        <v>3638</v>
      </c>
      <c r="E1901" s="3" t="s">
        <v>3636</v>
      </c>
      <c r="F1901" s="3" t="s">
        <v>6158</v>
      </c>
      <c r="G1901" s="20" t="s">
        <v>3873</v>
      </c>
      <c r="H1901" s="68" t="s">
        <v>6159</v>
      </c>
      <c r="I1901" s="68" t="s">
        <v>3873</v>
      </c>
      <c r="J1901" s="68" t="s">
        <v>6159</v>
      </c>
      <c r="K1901" s="68" t="s">
        <v>6251</v>
      </c>
      <c r="L1901" s="68" t="s">
        <v>6159</v>
      </c>
      <c r="M1901" s="19" t="str">
        <f>VLOOKUP($A1901,'[4]TOM T'!$C:$D,2,FALSE)</f>
        <v>Animal facts</v>
      </c>
      <c r="N1901" s="19" t="str">
        <f>IF((COUNTIF($G1901:$L1901,"Global Category")+COUNTIF($G1901:$L1901,"Regional Category"))&gt;0,"YES","")</f>
        <v/>
      </c>
      <c r="O1901" s="134" t="s">
        <v>3873</v>
      </c>
      <c r="P1901" s="93"/>
      <c r="Q1901" s="93"/>
      <c r="R1901" s="93"/>
      <c r="S1901" s="93"/>
      <c r="T1901" s="93"/>
      <c r="U1901" s="93"/>
      <c r="V1901" s="22"/>
    </row>
    <row r="1902" spans="1:22" ht="114.75" x14ac:dyDescent="0.45">
      <c r="A1902" s="8">
        <v>5915</v>
      </c>
      <c r="B1902" s="7" t="s">
        <v>3639</v>
      </c>
      <c r="C1902" s="7" t="s">
        <v>5513</v>
      </c>
      <c r="D1902" s="3" t="s">
        <v>3640</v>
      </c>
      <c r="E1902" s="3" t="s">
        <v>5514</v>
      </c>
      <c r="F1902" s="3" t="s">
        <v>6158</v>
      </c>
      <c r="G1902" s="11" t="s">
        <v>3878</v>
      </c>
      <c r="H1902" s="68" t="s">
        <v>6159</v>
      </c>
      <c r="I1902" s="69" t="s">
        <v>3878</v>
      </c>
      <c r="J1902" s="68" t="s">
        <v>6159</v>
      </c>
      <c r="K1902" s="68" t="s">
        <v>3878</v>
      </c>
      <c r="L1902" s="68" t="s">
        <v>6159</v>
      </c>
      <c r="M1902" s="19" t="s">
        <v>6284</v>
      </c>
      <c r="N1902" s="19" t="str">
        <f>IF((COUNTIF($G1902:$L1902,"Global Category")+COUNTIF($G1902:$L1902,"Regional Category"))&gt;0,"YES","")</f>
        <v/>
      </c>
      <c r="O1902" s="92" t="s">
        <v>3878</v>
      </c>
      <c r="P1902" s="93"/>
      <c r="Q1902" s="93"/>
      <c r="R1902" s="93"/>
      <c r="S1902" s="93"/>
      <c r="T1902" s="93"/>
      <c r="U1902" s="93"/>
      <c r="V1902" s="22"/>
    </row>
    <row r="1903" spans="1:22" ht="76.5" x14ac:dyDescent="0.45">
      <c r="A1903" s="18">
        <v>5916</v>
      </c>
      <c r="B1903" s="7" t="s">
        <v>3641</v>
      </c>
      <c r="C1903" s="7" t="s">
        <v>5515</v>
      </c>
      <c r="D1903" s="3" t="s">
        <v>3642</v>
      </c>
      <c r="E1903" s="3" t="s">
        <v>3643</v>
      </c>
      <c r="F1903" s="3" t="s">
        <v>6158</v>
      </c>
      <c r="G1903" s="20" t="s">
        <v>3872</v>
      </c>
      <c r="H1903" s="68" t="s">
        <v>6159</v>
      </c>
      <c r="I1903" s="68" t="s">
        <v>3872</v>
      </c>
      <c r="J1903" s="68" t="s">
        <v>6159</v>
      </c>
      <c r="K1903" s="68" t="s">
        <v>3872</v>
      </c>
      <c r="L1903" s="68" t="s">
        <v>6159</v>
      </c>
      <c r="M1903" s="19" t="str">
        <f>VLOOKUP($A1903,'[4]TOM T'!$C:$D,2,FALSE)</f>
        <v>Food facts (nutritions, etc)</v>
      </c>
      <c r="N1903" s="19" t="str">
        <f>IF((COUNTIF($G1903:$L1903,"Global Category")+COUNTIF($G1903:$L1903,"Regional Category"))&gt;0,"YES","")</f>
        <v/>
      </c>
      <c r="O1903" s="68" t="s">
        <v>3872</v>
      </c>
      <c r="P1903" s="93"/>
      <c r="Q1903" s="93"/>
      <c r="R1903" s="93"/>
      <c r="S1903" s="93"/>
      <c r="T1903" s="93"/>
      <c r="U1903" s="93"/>
      <c r="V1903" s="22"/>
    </row>
    <row r="1904" spans="1:22" ht="114.75" x14ac:dyDescent="0.45">
      <c r="A1904" s="18">
        <v>5917</v>
      </c>
      <c r="B1904" s="7" t="s">
        <v>3644</v>
      </c>
      <c r="C1904" s="7" t="s">
        <v>5516</v>
      </c>
      <c r="D1904" s="7" t="s">
        <v>3645</v>
      </c>
      <c r="E1904" s="3" t="s">
        <v>3643</v>
      </c>
      <c r="F1904" s="3" t="s">
        <v>6158</v>
      </c>
      <c r="G1904" s="20" t="s">
        <v>3873</v>
      </c>
      <c r="H1904" s="68" t="s">
        <v>6159</v>
      </c>
      <c r="I1904" s="68" t="s">
        <v>3873</v>
      </c>
      <c r="J1904" s="68" t="s">
        <v>6159</v>
      </c>
      <c r="K1904" s="68" t="s">
        <v>3873</v>
      </c>
      <c r="L1904" s="68" t="s">
        <v>6159</v>
      </c>
      <c r="M1904" s="19" t="str">
        <f>VLOOKUP($A1904,'[4]TOM T'!$C:$D,2,FALSE)</f>
        <v>Food facts (nutritions, etc)</v>
      </c>
      <c r="N1904" s="19" t="str">
        <f>IF((COUNTIF($G1904:$L1904,"Global Category")+COUNTIF($G1904:$L1904,"Regional Category"))&gt;0,"YES","")</f>
        <v/>
      </c>
      <c r="O1904" s="92" t="s">
        <v>3873</v>
      </c>
      <c r="P1904" s="93"/>
      <c r="Q1904" s="93"/>
      <c r="R1904" s="93"/>
      <c r="S1904" s="93"/>
      <c r="T1904" s="93"/>
      <c r="U1904" s="93"/>
      <c r="V1904" s="22"/>
    </row>
    <row r="1905" spans="1:22" ht="153" x14ac:dyDescent="0.45">
      <c r="A1905" s="8">
        <v>5920</v>
      </c>
      <c r="B1905" s="7" t="s">
        <v>3646</v>
      </c>
      <c r="C1905" s="7" t="s">
        <v>5517</v>
      </c>
      <c r="D1905" s="3" t="s">
        <v>1692</v>
      </c>
      <c r="E1905" s="3" t="s">
        <v>3233</v>
      </c>
      <c r="F1905" s="3" t="s">
        <v>6158</v>
      </c>
      <c r="G1905" s="20" t="s">
        <v>3872</v>
      </c>
      <c r="H1905" s="68" t="s">
        <v>6159</v>
      </c>
      <c r="I1905" s="68" t="s">
        <v>3872</v>
      </c>
      <c r="J1905" s="68" t="s">
        <v>6159</v>
      </c>
      <c r="K1905" s="68" t="s">
        <v>3872</v>
      </c>
      <c r="L1905" s="68" t="s">
        <v>6159</v>
      </c>
      <c r="M1905" s="19" t="str">
        <f>VLOOKUP($A1905,'[4]TOM T'!$C:$D,2,FALSE)</f>
        <v>Packaging, Hierarchy &amp; Logistics</v>
      </c>
      <c r="N1905" s="19" t="str">
        <f>IF((COUNTIF($G1905:$L1905,"Global Category")+COUNTIF($G1905:$L1905,"Regional Category"))&gt;0,"YES","")</f>
        <v/>
      </c>
      <c r="O1905" s="20" t="s">
        <v>3872</v>
      </c>
      <c r="P1905" s="93"/>
      <c r="Q1905" s="93"/>
      <c r="R1905" s="93"/>
      <c r="S1905" s="93"/>
      <c r="T1905" s="93"/>
      <c r="U1905" s="93"/>
      <c r="V1905" s="22"/>
    </row>
    <row r="1906" spans="1:22" ht="102" x14ac:dyDescent="0.45">
      <c r="A1906" s="8">
        <v>5922</v>
      </c>
      <c r="B1906" s="7" t="s">
        <v>3647</v>
      </c>
      <c r="C1906" s="7" t="s">
        <v>5518</v>
      </c>
      <c r="D1906" s="3" t="s">
        <v>3648</v>
      </c>
      <c r="E1906" s="3" t="s">
        <v>3649</v>
      </c>
      <c r="F1906" s="3" t="s">
        <v>6158</v>
      </c>
      <c r="G1906" s="11" t="s">
        <v>3878</v>
      </c>
      <c r="H1906" s="68" t="s">
        <v>6159</v>
      </c>
      <c r="I1906" s="69" t="s">
        <v>3878</v>
      </c>
      <c r="J1906" s="68" t="s">
        <v>6159</v>
      </c>
      <c r="K1906" s="68" t="s">
        <v>3878</v>
      </c>
      <c r="L1906" s="68" t="s">
        <v>6159</v>
      </c>
      <c r="M1906" s="19" t="str">
        <f>VLOOKUP($A1906,'[4]TOM T'!$C:$D,2,FALSE)</f>
        <v>Health related facts</v>
      </c>
      <c r="N1906" s="19" t="str">
        <f>IF((COUNTIF($G1906:$L1906,"Global Category")+COUNTIF($G1906:$L1906,"Regional Category"))&gt;0,"YES","")</f>
        <v/>
      </c>
      <c r="O1906" s="134" t="s">
        <v>3878</v>
      </c>
      <c r="P1906" s="93"/>
      <c r="Q1906" s="93"/>
      <c r="R1906" s="93"/>
      <c r="S1906" s="93"/>
      <c r="T1906" s="93"/>
      <c r="U1906" s="93"/>
      <c r="V1906" s="22"/>
    </row>
    <row r="1907" spans="1:22" ht="89.25" x14ac:dyDescent="0.45">
      <c r="A1907" s="18">
        <v>5923</v>
      </c>
      <c r="B1907" s="7" t="s">
        <v>3650</v>
      </c>
      <c r="C1907" s="7" t="s">
        <v>5519</v>
      </c>
      <c r="D1907" s="7" t="s">
        <v>3651</v>
      </c>
      <c r="E1907" s="3" t="s">
        <v>3649</v>
      </c>
      <c r="F1907" s="3" t="s">
        <v>6158</v>
      </c>
      <c r="G1907" s="20" t="s">
        <v>3873</v>
      </c>
      <c r="H1907" s="68" t="s">
        <v>6159</v>
      </c>
      <c r="I1907" s="68" t="s">
        <v>3873</v>
      </c>
      <c r="J1907" s="68" t="s">
        <v>6159</v>
      </c>
      <c r="K1907" s="68" t="s">
        <v>3873</v>
      </c>
      <c r="L1907" s="68" t="s">
        <v>6159</v>
      </c>
      <c r="M1907" s="19" t="str">
        <f>VLOOKUP($A1907,'[4]TOM T'!$C:$D,2,FALSE)</f>
        <v>Health related facts</v>
      </c>
      <c r="N1907" s="19" t="str">
        <f>IF((COUNTIF($G1907:$L1907,"Global Category")+COUNTIF($G1907:$L1907,"Regional Category"))&gt;0,"YES","")</f>
        <v/>
      </c>
      <c r="O1907" s="134" t="s">
        <v>3873</v>
      </c>
      <c r="P1907" s="93"/>
      <c r="Q1907" s="93"/>
      <c r="R1907" s="93"/>
      <c r="S1907" s="93"/>
      <c r="T1907" s="93"/>
      <c r="U1907" s="93"/>
      <c r="V1907" s="22"/>
    </row>
    <row r="1908" spans="1:22" ht="76.5" x14ac:dyDescent="0.45">
      <c r="A1908" s="8">
        <v>5924</v>
      </c>
      <c r="B1908" s="7" t="s">
        <v>3652</v>
      </c>
      <c r="C1908" s="7" t="s">
        <v>5520</v>
      </c>
      <c r="D1908" s="3" t="s">
        <v>3653</v>
      </c>
      <c r="E1908" s="3" t="s">
        <v>3654</v>
      </c>
      <c r="F1908" s="3" t="s">
        <v>6158</v>
      </c>
      <c r="G1908" s="11" t="s">
        <v>3878</v>
      </c>
      <c r="H1908" s="68" t="s">
        <v>6159</v>
      </c>
      <c r="I1908" s="69" t="s">
        <v>3878</v>
      </c>
      <c r="J1908" s="68" t="s">
        <v>6159</v>
      </c>
      <c r="K1908" s="68" t="s">
        <v>3878</v>
      </c>
      <c r="L1908" s="68" t="s">
        <v>6159</v>
      </c>
      <c r="M1908" s="19" t="str">
        <f>VLOOKUP($A1908,'[4]TOM T'!$C:$D,2,FALSE)</f>
        <v>Health related facts</v>
      </c>
      <c r="N1908" s="19" t="str">
        <f>IF((COUNTIF($G1908:$L1908,"Global Category")+COUNTIF($G1908:$L1908,"Regional Category"))&gt;0,"YES","")</f>
        <v/>
      </c>
      <c r="O1908" s="134" t="s">
        <v>3878</v>
      </c>
      <c r="P1908" s="93"/>
      <c r="Q1908" s="93"/>
      <c r="R1908" s="93"/>
      <c r="S1908" s="93"/>
      <c r="T1908" s="93"/>
      <c r="U1908" s="93"/>
      <c r="V1908" s="22"/>
    </row>
    <row r="1909" spans="1:22" ht="127.5" x14ac:dyDescent="0.45">
      <c r="A1909" s="18">
        <v>5925</v>
      </c>
      <c r="B1909" s="7" t="s">
        <v>3655</v>
      </c>
      <c r="C1909" s="7" t="s">
        <v>5521</v>
      </c>
      <c r="D1909" s="7" t="s">
        <v>3656</v>
      </c>
      <c r="E1909" s="3" t="s">
        <v>3654</v>
      </c>
      <c r="F1909" s="3" t="s">
        <v>6158</v>
      </c>
      <c r="G1909" s="20" t="s">
        <v>3873</v>
      </c>
      <c r="H1909" s="68" t="s">
        <v>6159</v>
      </c>
      <c r="I1909" s="68" t="s">
        <v>3873</v>
      </c>
      <c r="J1909" s="68" t="s">
        <v>6159</v>
      </c>
      <c r="K1909" s="68" t="s">
        <v>3873</v>
      </c>
      <c r="L1909" s="68" t="s">
        <v>6159</v>
      </c>
      <c r="M1909" s="19" t="str">
        <f>VLOOKUP($A1909,'[4]TOM T'!$C:$D,2,FALSE)</f>
        <v>Health related facts</v>
      </c>
      <c r="N1909" s="19" t="str">
        <f>IF((COUNTIF($G1909:$L1909,"Global Category")+COUNTIF($G1909:$L1909,"Regional Category"))&gt;0,"YES","")</f>
        <v/>
      </c>
      <c r="O1909" s="92" t="s">
        <v>3873</v>
      </c>
      <c r="P1909" s="93"/>
      <c r="Q1909" s="93"/>
      <c r="R1909" s="93"/>
      <c r="S1909" s="93"/>
      <c r="T1909" s="93"/>
      <c r="U1909" s="93"/>
      <c r="V1909" s="22"/>
    </row>
    <row r="1910" spans="1:22" ht="127.5" x14ac:dyDescent="0.45">
      <c r="A1910" s="8">
        <v>5926</v>
      </c>
      <c r="B1910" s="7" t="s">
        <v>3657</v>
      </c>
      <c r="C1910" s="7" t="s">
        <v>5522</v>
      </c>
      <c r="D1910" s="3" t="s">
        <v>3658</v>
      </c>
      <c r="E1910" s="3" t="s">
        <v>3659</v>
      </c>
      <c r="F1910" s="3" t="s">
        <v>6158</v>
      </c>
      <c r="G1910" s="11" t="s">
        <v>3878</v>
      </c>
      <c r="H1910" s="68" t="s">
        <v>6159</v>
      </c>
      <c r="I1910" s="69" t="s">
        <v>3878</v>
      </c>
      <c r="J1910" s="68" t="s">
        <v>6159</v>
      </c>
      <c r="K1910" s="68" t="s">
        <v>3878</v>
      </c>
      <c r="L1910" s="68" t="s">
        <v>6159</v>
      </c>
      <c r="M1910" s="19" t="str">
        <f>VLOOKUP($A1910,'[4]TOM T'!$C:$D,2,FALSE)</f>
        <v>Health related facts</v>
      </c>
      <c r="N1910" s="19" t="str">
        <f>IF((COUNTIF($G1910:$L1910,"Global Category")+COUNTIF($G1910:$L1910,"Regional Category"))&gt;0,"YES","")</f>
        <v/>
      </c>
      <c r="O1910" s="92" t="s">
        <v>3878</v>
      </c>
      <c r="P1910" s="93"/>
      <c r="Q1910" s="93"/>
      <c r="R1910" s="93"/>
      <c r="S1910" s="93"/>
      <c r="T1910" s="93"/>
      <c r="U1910" s="93"/>
      <c r="V1910" s="22"/>
    </row>
    <row r="1911" spans="1:22" ht="127.5" x14ac:dyDescent="0.45">
      <c r="A1911" s="18">
        <v>5927</v>
      </c>
      <c r="B1911" s="7" t="s">
        <v>3660</v>
      </c>
      <c r="C1911" s="7" t="s">
        <v>5523</v>
      </c>
      <c r="D1911" s="7" t="s">
        <v>3661</v>
      </c>
      <c r="E1911" s="3" t="s">
        <v>3659</v>
      </c>
      <c r="F1911" s="3" t="s">
        <v>6158</v>
      </c>
      <c r="G1911" s="20" t="s">
        <v>3873</v>
      </c>
      <c r="H1911" s="68" t="s">
        <v>6159</v>
      </c>
      <c r="I1911" s="68" t="s">
        <v>3873</v>
      </c>
      <c r="J1911" s="68" t="s">
        <v>6159</v>
      </c>
      <c r="K1911" s="68" t="s">
        <v>3873</v>
      </c>
      <c r="L1911" s="68" t="s">
        <v>6159</v>
      </c>
      <c r="M1911" s="19" t="str">
        <f>VLOOKUP($A1911,'[4]TOM T'!$C:$D,2,FALSE)</f>
        <v>Health related facts</v>
      </c>
      <c r="N1911" s="19" t="str">
        <f>IF((COUNTIF($G1911:$L1911,"Global Category")+COUNTIF($G1911:$L1911,"Regional Category"))&gt;0,"YES","")</f>
        <v/>
      </c>
      <c r="O1911" s="92" t="s">
        <v>3873</v>
      </c>
      <c r="P1911" s="93"/>
      <c r="Q1911" s="93"/>
      <c r="R1911" s="93"/>
      <c r="S1911" s="93"/>
      <c r="T1911" s="93"/>
      <c r="U1911" s="93"/>
      <c r="V1911" s="22"/>
    </row>
    <row r="1912" spans="1:22" ht="127.5" x14ac:dyDescent="0.45">
      <c r="A1912" s="8">
        <v>5928</v>
      </c>
      <c r="B1912" s="7" t="s">
        <v>3662</v>
      </c>
      <c r="C1912" s="7" t="s">
        <v>5524</v>
      </c>
      <c r="D1912" s="7" t="s">
        <v>3663</v>
      </c>
      <c r="E1912" s="3" t="s">
        <v>3664</v>
      </c>
      <c r="F1912" s="3" t="s">
        <v>6158</v>
      </c>
      <c r="G1912" s="11" t="s">
        <v>3878</v>
      </c>
      <c r="H1912" s="68" t="s">
        <v>6159</v>
      </c>
      <c r="I1912" s="69" t="s">
        <v>3878</v>
      </c>
      <c r="J1912" s="68" t="s">
        <v>6159</v>
      </c>
      <c r="K1912" s="68" t="s">
        <v>3878</v>
      </c>
      <c r="L1912" s="68" t="s">
        <v>6159</v>
      </c>
      <c r="M1912" s="19" t="str">
        <f>VLOOKUP($A1912,'[4]TOM T'!$C:$D,2,FALSE)</f>
        <v>Health related facts</v>
      </c>
      <c r="N1912" s="19" t="str">
        <f>IF((COUNTIF($G1912:$L1912,"Global Category")+COUNTIF($G1912:$L1912,"Regional Category"))&gt;0,"YES","")</f>
        <v/>
      </c>
      <c r="O1912" s="92" t="s">
        <v>3878</v>
      </c>
      <c r="P1912" s="93"/>
      <c r="Q1912" s="93"/>
      <c r="R1912" s="93"/>
      <c r="S1912" s="93"/>
      <c r="T1912" s="93"/>
      <c r="U1912" s="93"/>
      <c r="V1912" s="22"/>
    </row>
    <row r="1913" spans="1:22" ht="76.5" x14ac:dyDescent="0.45">
      <c r="A1913" s="8">
        <v>5929</v>
      </c>
      <c r="B1913" s="7" t="s">
        <v>3665</v>
      </c>
      <c r="C1913" s="7" t="s">
        <v>5525</v>
      </c>
      <c r="D1913" s="7" t="s">
        <v>3666</v>
      </c>
      <c r="E1913" s="3" t="s">
        <v>3667</v>
      </c>
      <c r="F1913" s="3" t="s">
        <v>6158</v>
      </c>
      <c r="G1913" s="11" t="s">
        <v>3878</v>
      </c>
      <c r="H1913" s="68" t="s">
        <v>6159</v>
      </c>
      <c r="I1913" s="69" t="s">
        <v>3878</v>
      </c>
      <c r="J1913" s="68" t="s">
        <v>6159</v>
      </c>
      <c r="K1913" s="68" t="s">
        <v>3878</v>
      </c>
      <c r="L1913" s="68" t="s">
        <v>6159</v>
      </c>
      <c r="M1913" s="19" t="str">
        <f>VLOOKUP($A1913,'[4]TOM T'!$C:$D,2,FALSE)</f>
        <v>Health related facts</v>
      </c>
      <c r="N1913" s="19" t="str">
        <f>IF((COUNTIF($G1913:$L1913,"Global Category")+COUNTIF($G1913:$L1913,"Regional Category"))&gt;0,"YES","")</f>
        <v/>
      </c>
      <c r="O1913" s="134" t="s">
        <v>3878</v>
      </c>
      <c r="P1913" s="93"/>
      <c r="Q1913" s="93"/>
      <c r="R1913" s="93"/>
      <c r="S1913" s="93"/>
      <c r="T1913" s="93"/>
      <c r="U1913" s="93"/>
      <c r="V1913" s="22"/>
    </row>
    <row r="1914" spans="1:22" ht="102" x14ac:dyDescent="0.45">
      <c r="A1914" s="8">
        <v>5930</v>
      </c>
      <c r="B1914" s="7" t="s">
        <v>3668</v>
      </c>
      <c r="C1914" s="7" t="s">
        <v>5526</v>
      </c>
      <c r="D1914" s="3" t="s">
        <v>3669</v>
      </c>
      <c r="E1914" s="3" t="s">
        <v>3670</v>
      </c>
      <c r="F1914" s="3" t="s">
        <v>6158</v>
      </c>
      <c r="G1914" s="11" t="s">
        <v>3878</v>
      </c>
      <c r="H1914" s="68" t="s">
        <v>6159</v>
      </c>
      <c r="I1914" s="69" t="s">
        <v>3878</v>
      </c>
      <c r="J1914" s="68" t="s">
        <v>6159</v>
      </c>
      <c r="K1914" s="68" t="s">
        <v>3878</v>
      </c>
      <c r="L1914" s="68" t="s">
        <v>6159</v>
      </c>
      <c r="M1914" s="19" t="str">
        <f>VLOOKUP($A1914,'[4]TOM T'!$C:$D,2,FALSE)</f>
        <v>Out of scope</v>
      </c>
      <c r="N1914" s="19" t="str">
        <f>IF((COUNTIF($G1914:$L1914,"Global Category")+COUNTIF($G1914:$L1914,"Regional Category"))&gt;0,"YES","")</f>
        <v/>
      </c>
      <c r="O1914" s="92" t="s">
        <v>3878</v>
      </c>
      <c r="P1914" s="93"/>
      <c r="Q1914" s="93"/>
      <c r="R1914" s="93"/>
      <c r="S1914" s="93"/>
      <c r="T1914" s="93"/>
      <c r="U1914" s="93"/>
      <c r="V1914" s="22"/>
    </row>
    <row r="1915" spans="1:22" ht="114.75" x14ac:dyDescent="0.45">
      <c r="A1915" s="18">
        <v>5931</v>
      </c>
      <c r="B1915" s="7" t="s">
        <v>3671</v>
      </c>
      <c r="C1915" s="7" t="s">
        <v>5527</v>
      </c>
      <c r="D1915" s="7" t="s">
        <v>3672</v>
      </c>
      <c r="E1915" s="3" t="s">
        <v>3670</v>
      </c>
      <c r="F1915" s="3" t="s">
        <v>6158</v>
      </c>
      <c r="G1915" s="20" t="s">
        <v>3873</v>
      </c>
      <c r="H1915" s="68" t="s">
        <v>6159</v>
      </c>
      <c r="I1915" s="68" t="s">
        <v>3873</v>
      </c>
      <c r="J1915" s="68" t="s">
        <v>6159</v>
      </c>
      <c r="K1915" s="68" t="s">
        <v>3873</v>
      </c>
      <c r="L1915" s="68" t="s">
        <v>6159</v>
      </c>
      <c r="M1915" s="19" t="str">
        <f>VLOOKUP($A1915,'[4]TOM T'!$C:$D,2,FALSE)</f>
        <v>Out of scope</v>
      </c>
      <c r="N1915" s="19" t="str">
        <f>IF((COUNTIF($G1915:$L1915,"Global Category")+COUNTIF($G1915:$L1915,"Regional Category"))&gt;0,"YES","")</f>
        <v/>
      </c>
      <c r="O1915" s="92" t="s">
        <v>3873</v>
      </c>
      <c r="P1915" s="93"/>
      <c r="Q1915" s="93"/>
      <c r="R1915" s="93"/>
      <c r="S1915" s="93"/>
      <c r="T1915" s="93"/>
      <c r="U1915" s="93"/>
      <c r="V1915" s="22"/>
    </row>
    <row r="1916" spans="1:22" ht="114.75" x14ac:dyDescent="0.45">
      <c r="A1916" s="8">
        <v>5936</v>
      </c>
      <c r="B1916" s="7" t="s">
        <v>3673</v>
      </c>
      <c r="C1916" s="7" t="s">
        <v>5528</v>
      </c>
      <c r="D1916" s="3" t="s">
        <v>3642</v>
      </c>
      <c r="E1916" s="3" t="s">
        <v>3643</v>
      </c>
      <c r="F1916" s="3" t="s">
        <v>6158</v>
      </c>
      <c r="G1916" s="11" t="s">
        <v>3878</v>
      </c>
      <c r="H1916" s="68" t="s">
        <v>6159</v>
      </c>
      <c r="I1916" s="69" t="s">
        <v>3872</v>
      </c>
      <c r="J1916" s="68" t="s">
        <v>6159</v>
      </c>
      <c r="K1916" s="68" t="s">
        <v>3872</v>
      </c>
      <c r="L1916" s="68" t="s">
        <v>6159</v>
      </c>
      <c r="M1916" s="19" t="str">
        <f>VLOOKUP($A1916,'[4]TOM T'!$C:$D,2,FALSE)</f>
        <v>Health related facts</v>
      </c>
      <c r="N1916" s="19" t="str">
        <f>IF((COUNTIF($G1916:$L1916,"Global Category")+COUNTIF($G1916:$L1916,"Regional Category"))&gt;0,"YES","")</f>
        <v/>
      </c>
      <c r="O1916" s="20" t="s">
        <v>3872</v>
      </c>
      <c r="P1916" s="93"/>
      <c r="Q1916" s="93"/>
      <c r="R1916" s="93"/>
      <c r="S1916" s="93"/>
      <c r="T1916" s="93"/>
      <c r="U1916" s="93"/>
      <c r="V1916" s="22"/>
    </row>
    <row r="1917" spans="1:22" ht="114.75" x14ac:dyDescent="0.45">
      <c r="A1917" s="18">
        <v>5937</v>
      </c>
      <c r="B1917" s="7" t="s">
        <v>3674</v>
      </c>
      <c r="C1917" s="7" t="s">
        <v>5529</v>
      </c>
      <c r="D1917" s="7" t="s">
        <v>3645</v>
      </c>
      <c r="E1917" s="3" t="s">
        <v>3643</v>
      </c>
      <c r="F1917" s="3" t="s">
        <v>6158</v>
      </c>
      <c r="G1917" s="20" t="s">
        <v>3873</v>
      </c>
      <c r="H1917" s="68" t="s">
        <v>6159</v>
      </c>
      <c r="I1917" s="68" t="s">
        <v>3873</v>
      </c>
      <c r="J1917" s="68" t="s">
        <v>6159</v>
      </c>
      <c r="K1917" s="68" t="s">
        <v>3873</v>
      </c>
      <c r="L1917" s="68" t="s">
        <v>6159</v>
      </c>
      <c r="M1917" s="19" t="str">
        <f>VLOOKUP($A1917,'[4]TOM T'!$C:$D,2,FALSE)</f>
        <v>Health related facts</v>
      </c>
      <c r="N1917" s="19" t="str">
        <f>IF((COUNTIF($G1917:$L1917,"Global Category")+COUNTIF($G1917:$L1917,"Regional Category"))&gt;0,"YES","")</f>
        <v/>
      </c>
      <c r="O1917" s="92" t="s">
        <v>3873</v>
      </c>
      <c r="P1917" s="93"/>
      <c r="Q1917" s="93"/>
      <c r="R1917" s="93"/>
      <c r="S1917" s="93"/>
      <c r="T1917" s="93"/>
      <c r="U1917" s="93"/>
      <c r="V1917" s="22"/>
    </row>
    <row r="1918" spans="1:22" ht="89.25" x14ac:dyDescent="0.45">
      <c r="A1918" s="18">
        <v>5941</v>
      </c>
      <c r="B1918" s="7" t="s">
        <v>3675</v>
      </c>
      <c r="C1918" s="7" t="s">
        <v>5530</v>
      </c>
      <c r="D1918" s="3" t="s">
        <v>3676</v>
      </c>
      <c r="E1918" s="3" t="s">
        <v>3677</v>
      </c>
      <c r="F1918" s="3" t="s">
        <v>6158</v>
      </c>
      <c r="G1918" s="20" t="s">
        <v>3872</v>
      </c>
      <c r="H1918" s="68" t="s">
        <v>6159</v>
      </c>
      <c r="I1918" s="68" t="s">
        <v>3872</v>
      </c>
      <c r="J1918" s="68" t="s">
        <v>6159</v>
      </c>
      <c r="K1918" s="68" t="s">
        <v>3872</v>
      </c>
      <c r="L1918" s="68" t="s">
        <v>6159</v>
      </c>
      <c r="M1918" s="19" t="str">
        <f>VLOOKUP($A1918,'[4]TOM T'!$C:$D,2,FALSE)</f>
        <v>Generic products details</v>
      </c>
      <c r="N1918" s="19" t="str">
        <f>IF((COUNTIF($G1918:$L1918,"Global Category")+COUNTIF($G1918:$L1918,"Regional Category"))&gt;0,"YES","")</f>
        <v/>
      </c>
      <c r="O1918" s="20" t="s">
        <v>3872</v>
      </c>
      <c r="P1918" s="93"/>
      <c r="Q1918" s="93"/>
      <c r="R1918" s="93"/>
      <c r="S1918" s="93"/>
      <c r="T1918" s="93"/>
      <c r="U1918" s="93"/>
      <c r="V1918" s="22"/>
    </row>
    <row r="1919" spans="1:22" ht="76.5" x14ac:dyDescent="0.45">
      <c r="A1919" s="18">
        <v>5942</v>
      </c>
      <c r="B1919" s="7" t="s">
        <v>3678</v>
      </c>
      <c r="C1919" s="7" t="s">
        <v>5531</v>
      </c>
      <c r="D1919" s="7" t="s">
        <v>3679</v>
      </c>
      <c r="E1919" s="3" t="s">
        <v>3677</v>
      </c>
      <c r="F1919" s="3" t="s">
        <v>6158</v>
      </c>
      <c r="G1919" s="20" t="s">
        <v>3873</v>
      </c>
      <c r="H1919" s="68" t="s">
        <v>6159</v>
      </c>
      <c r="I1919" s="68" t="s">
        <v>3873</v>
      </c>
      <c r="J1919" s="68" t="s">
        <v>6159</v>
      </c>
      <c r="K1919" s="68" t="s">
        <v>3873</v>
      </c>
      <c r="L1919" s="68" t="s">
        <v>6159</v>
      </c>
      <c r="M1919" s="19" t="str">
        <f>VLOOKUP($A1919,'[4]TOM T'!$C:$D,2,FALSE)</f>
        <v>Generic products details</v>
      </c>
      <c r="N1919" s="19" t="str">
        <f>IF((COUNTIF($G1919:$L1919,"Global Category")+COUNTIF($G1919:$L1919,"Regional Category"))&gt;0,"YES","")</f>
        <v/>
      </c>
      <c r="O1919" s="134" t="s">
        <v>3873</v>
      </c>
      <c r="P1919" s="93"/>
      <c r="Q1919" s="93"/>
      <c r="R1919" s="93"/>
      <c r="S1919" s="93"/>
      <c r="T1919" s="93"/>
      <c r="U1919" s="93"/>
      <c r="V1919" s="22"/>
    </row>
    <row r="1920" spans="1:22" ht="89.25" x14ac:dyDescent="0.45">
      <c r="A1920" s="18">
        <v>5945</v>
      </c>
      <c r="B1920" s="7" t="s">
        <v>3680</v>
      </c>
      <c r="C1920" s="7" t="s">
        <v>5532</v>
      </c>
      <c r="D1920" s="3" t="s">
        <v>3681</v>
      </c>
      <c r="E1920" s="3" t="s">
        <v>3682</v>
      </c>
      <c r="F1920" s="3" t="s">
        <v>6158</v>
      </c>
      <c r="G1920" s="20" t="s">
        <v>3872</v>
      </c>
      <c r="H1920" s="68" t="s">
        <v>6159</v>
      </c>
      <c r="I1920" s="68" t="s">
        <v>3872</v>
      </c>
      <c r="J1920" s="68" t="s">
        <v>6159</v>
      </c>
      <c r="K1920" s="68" t="s">
        <v>3872</v>
      </c>
      <c r="L1920" s="68" t="s">
        <v>6159</v>
      </c>
      <c r="M1920" s="19" t="str">
        <f>VLOOKUP($A1920,'[4]TOM T'!$C:$D,2,FALSE)</f>
        <v>Certifications &amp; Traceability &amp; Sustainability</v>
      </c>
      <c r="N1920" s="19" t="str">
        <f>IF((COUNTIF($G1920:$L1920,"Global Category")+COUNTIF($G1920:$L1920,"Regional Category"))&gt;0,"YES","")</f>
        <v/>
      </c>
      <c r="O1920" s="68" t="s">
        <v>3872</v>
      </c>
      <c r="P1920" s="93"/>
      <c r="Q1920" s="93"/>
      <c r="R1920" s="93"/>
      <c r="S1920" s="93"/>
      <c r="T1920" s="93"/>
      <c r="U1920" s="93"/>
      <c r="V1920" s="22"/>
    </row>
    <row r="1921" spans="1:22" ht="102" x14ac:dyDescent="0.45">
      <c r="A1921" s="18">
        <v>5946</v>
      </c>
      <c r="B1921" s="7" t="s">
        <v>3683</v>
      </c>
      <c r="C1921" s="7" t="s">
        <v>5533</v>
      </c>
      <c r="D1921" s="3" t="s">
        <v>3684</v>
      </c>
      <c r="E1921" s="3" t="s">
        <v>3685</v>
      </c>
      <c r="F1921" s="3" t="s">
        <v>6158</v>
      </c>
      <c r="G1921" s="20" t="s">
        <v>3872</v>
      </c>
      <c r="H1921" s="68" t="s">
        <v>6159</v>
      </c>
      <c r="I1921" s="68" t="s">
        <v>3872</v>
      </c>
      <c r="J1921" s="68" t="s">
        <v>6159</v>
      </c>
      <c r="K1921" s="68" t="s">
        <v>3872</v>
      </c>
      <c r="L1921" s="68" t="s">
        <v>6159</v>
      </c>
      <c r="M1921" s="19" t="str">
        <f>VLOOKUP($A1921,'[4]TOM T'!$C:$D,2,FALSE)</f>
        <v>Certifications &amp; Traceability &amp; Sustainability</v>
      </c>
      <c r="N1921" s="19" t="str">
        <f>IF((COUNTIF($G1921:$L1921,"Global Category")+COUNTIF($G1921:$L1921,"Regional Category"))&gt;0,"YES","")</f>
        <v/>
      </c>
      <c r="O1921" s="68" t="s">
        <v>3872</v>
      </c>
      <c r="P1921" s="93"/>
      <c r="Q1921" s="93"/>
      <c r="R1921" s="93"/>
      <c r="S1921" s="93"/>
      <c r="T1921" s="93"/>
      <c r="U1921" s="93"/>
      <c r="V1921" s="22"/>
    </row>
    <row r="1922" spans="1:22" ht="89.25" x14ac:dyDescent="0.45">
      <c r="A1922" s="18">
        <v>5947</v>
      </c>
      <c r="B1922" s="7" t="s">
        <v>3686</v>
      </c>
      <c r="C1922" s="7" t="s">
        <v>5534</v>
      </c>
      <c r="D1922" s="7" t="s">
        <v>3687</v>
      </c>
      <c r="E1922" s="3" t="s">
        <v>3685</v>
      </c>
      <c r="F1922" s="3" t="s">
        <v>6158</v>
      </c>
      <c r="G1922" s="20" t="s">
        <v>3873</v>
      </c>
      <c r="H1922" s="68" t="s">
        <v>6159</v>
      </c>
      <c r="I1922" s="68" t="s">
        <v>3873</v>
      </c>
      <c r="J1922" s="68" t="s">
        <v>6159</v>
      </c>
      <c r="K1922" s="68" t="s">
        <v>3873</v>
      </c>
      <c r="L1922" s="68" t="s">
        <v>6159</v>
      </c>
      <c r="M1922" s="19" t="str">
        <f>VLOOKUP($A1922,'[4]TOM T'!$C:$D,2,FALSE)</f>
        <v>Certifications &amp; Traceability &amp; Sustainability</v>
      </c>
      <c r="N1922" s="19" t="str">
        <f>IF((COUNTIF($G1922:$L1922,"Global Category")+COUNTIF($G1922:$L1922,"Regional Category"))&gt;0,"YES","")</f>
        <v/>
      </c>
      <c r="O1922" s="134" t="s">
        <v>3873</v>
      </c>
      <c r="P1922" s="93"/>
      <c r="Q1922" s="93"/>
      <c r="R1922" s="93"/>
      <c r="S1922" s="93"/>
      <c r="T1922" s="93"/>
      <c r="U1922" s="93"/>
      <c r="V1922" s="22"/>
    </row>
    <row r="1923" spans="1:22" x14ac:dyDescent="0.45">
      <c r="C1923" s="2"/>
      <c r="E1923" s="103"/>
      <c r="I1923" s="6"/>
      <c r="M1923" s="19"/>
    </row>
    <row r="1924" spans="1:22" x14ac:dyDescent="0.45">
      <c r="I1924" s="6"/>
    </row>
    <row r="1925" spans="1:22" x14ac:dyDescent="0.45">
      <c r="I1925" s="6"/>
    </row>
  </sheetData>
  <autoFilter ref="A2:V1922" xr:uid="{0E2AB0C5-C801-4ED6-83B4-4C02977D0EBA}">
    <sortState xmlns:xlrd2="http://schemas.microsoft.com/office/spreadsheetml/2017/richdata2" ref="A3:V1922">
      <sortCondition ref="A2:A1922"/>
    </sortState>
  </autoFilter>
  <mergeCells count="5">
    <mergeCell ref="A1:E1"/>
    <mergeCell ref="G1:H1"/>
    <mergeCell ref="I1:J1"/>
    <mergeCell ref="O1:U1"/>
    <mergeCell ref="K1:L1"/>
  </mergeCells>
  <conditionalFormatting sqref="F3:F1922">
    <cfRule type="expression" dxfId="15" priority="1">
      <formula>LEFT($F3,3)="ADB"</formula>
    </cfRule>
  </conditionalFormatting>
  <dataValidations disablePrompts="1" count="1">
    <dataValidation type="textLength" operator="lessThanOrEqual" allowBlank="1" showInputMessage="1" showErrorMessage="1" errorTitle="Length Exceeded" error="This value must be less than or equal to 5000 characters long." promptTitle="Text" prompt="Maximum Length: 5000 characters." sqref="E172:F172" xr:uid="{BB0EEDE9-BBED-4684-B76E-1D3BBF64788C}">
      <formula1>5000</formula1>
    </dataValidation>
  </dataValidations>
  <pageMargins left="0.25" right="0.25" top="0.59" bottom="0.45" header="0.3" footer="0.25"/>
  <pageSetup paperSize="8" scale="54" fitToHeight="0" orientation="portrait" r:id="rId1"/>
  <headerFooter>
    <oddFooter>Page &amp;P of &amp;N</oddFooter>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6170CA-927D-4D5F-95A7-36DDC6D9ABA4}">
  <sheetPr>
    <tabColor theme="6" tint="0.39997558519241921"/>
    <pageSetUpPr fitToPage="1"/>
  </sheetPr>
  <dimension ref="A1:S1923"/>
  <sheetViews>
    <sheetView zoomScaleNormal="100" workbookViewId="0">
      <pane xSplit="5" ySplit="2" topLeftCell="F3" activePane="bottomRight" state="frozen"/>
      <selection pane="topRight" activeCell="F1" sqref="F1"/>
      <selection pane="bottomLeft" activeCell="A3" sqref="A3"/>
      <selection pane="bottomRight" activeCell="A3" sqref="A3"/>
    </sheetView>
  </sheetViews>
  <sheetFormatPr defaultColWidth="14.1328125" defaultRowHeight="12.75" x14ac:dyDescent="0.45"/>
  <cols>
    <col min="1" max="1" width="8.3984375" style="31" customWidth="1"/>
    <col min="2" max="2" width="43.1328125" style="4" hidden="1" customWidth="1"/>
    <col min="3" max="3" width="30.1328125" style="4" hidden="1" customWidth="1"/>
    <col min="4" max="4" width="18.73046875" style="2" customWidth="1"/>
    <col min="5" max="5" width="34.3984375" style="24" customWidth="1"/>
    <col min="6" max="6" width="21.1328125" style="24" customWidth="1"/>
    <col min="7" max="7" width="31.59765625" style="24" customWidth="1"/>
    <col min="8" max="8" width="12.59765625" style="24" customWidth="1"/>
    <col min="9" max="11" width="14.1328125" style="24" customWidth="1"/>
    <col min="12" max="17" width="12.59765625" style="24" customWidth="1"/>
    <col min="18" max="18" width="32.1328125" style="24" customWidth="1"/>
    <col min="19" max="19" width="29.265625" style="24" customWidth="1"/>
    <col min="20" max="16384" width="14.1328125" style="24"/>
  </cols>
  <sheetData>
    <row r="1" spans="1:19" s="15" customFormat="1" ht="18" customHeight="1" x14ac:dyDescent="0.45">
      <c r="A1" s="104" t="s">
        <v>6137</v>
      </c>
      <c r="B1" s="105"/>
      <c r="C1" s="105"/>
      <c r="D1" s="105"/>
      <c r="E1" s="105"/>
      <c r="F1" s="115" t="s">
        <v>6136</v>
      </c>
      <c r="G1" s="115"/>
      <c r="H1" s="116" t="s">
        <v>6156</v>
      </c>
      <c r="I1" s="116"/>
      <c r="J1" s="116"/>
      <c r="K1" s="116"/>
      <c r="L1" s="116"/>
      <c r="M1" s="116"/>
      <c r="N1" s="117"/>
      <c r="O1" s="118" t="s">
        <v>5535</v>
      </c>
      <c r="P1" s="116"/>
      <c r="Q1" s="117"/>
      <c r="R1" s="119" t="s">
        <v>6136</v>
      </c>
      <c r="S1" s="120"/>
    </row>
    <row r="2" spans="1:19" s="17" customFormat="1" ht="70.349999999999994" customHeight="1" x14ac:dyDescent="0.45">
      <c r="A2" s="1" t="s">
        <v>3688</v>
      </c>
      <c r="B2" s="1" t="s">
        <v>1</v>
      </c>
      <c r="C2" s="1" t="s">
        <v>3703</v>
      </c>
      <c r="D2" s="1" t="s">
        <v>3697</v>
      </c>
      <c r="E2" s="1" t="s">
        <v>0</v>
      </c>
      <c r="F2" s="35" t="s">
        <v>5539</v>
      </c>
      <c r="G2" s="35" t="s">
        <v>5540</v>
      </c>
      <c r="H2" s="36" t="s">
        <v>6157</v>
      </c>
      <c r="I2" s="36" t="s">
        <v>6214</v>
      </c>
      <c r="J2" s="36" t="s">
        <v>6215</v>
      </c>
      <c r="K2" s="36" t="s">
        <v>6216</v>
      </c>
      <c r="L2" s="36" t="s">
        <v>3859</v>
      </c>
      <c r="M2" s="36" t="s">
        <v>3860</v>
      </c>
      <c r="N2" s="36" t="s">
        <v>3861</v>
      </c>
      <c r="O2" s="37" t="s">
        <v>3830</v>
      </c>
      <c r="P2" s="37" t="s">
        <v>3831</v>
      </c>
      <c r="Q2" s="37" t="s">
        <v>3832</v>
      </c>
      <c r="R2" s="35" t="s">
        <v>5541</v>
      </c>
      <c r="S2" s="35" t="s">
        <v>5542</v>
      </c>
    </row>
    <row r="3" spans="1:19" ht="51" x14ac:dyDescent="0.45">
      <c r="A3" s="18">
        <v>20</v>
      </c>
      <c r="B3" s="7" t="s">
        <v>3</v>
      </c>
      <c r="C3" s="7" t="s">
        <v>3</v>
      </c>
      <c r="D3" s="56" t="s">
        <v>4</v>
      </c>
      <c r="E3" s="50" t="s">
        <v>6217</v>
      </c>
      <c r="F3" s="3" t="s">
        <v>6158</v>
      </c>
      <c r="G3" s="3" t="s">
        <v>6159</v>
      </c>
      <c r="H3" s="20" t="s">
        <v>3872</v>
      </c>
      <c r="I3" s="21"/>
      <c r="J3" s="21"/>
      <c r="K3" s="21"/>
      <c r="L3" s="21"/>
      <c r="M3" s="21"/>
      <c r="N3" s="21"/>
      <c r="O3" s="23"/>
      <c r="P3" s="23"/>
      <c r="Q3" s="23"/>
      <c r="R3" s="19" t="s">
        <v>6159</v>
      </c>
      <c r="S3" s="19" t="s">
        <v>6159</v>
      </c>
    </row>
    <row r="4" spans="1:19" ht="51" x14ac:dyDescent="0.45">
      <c r="A4" s="18">
        <v>23</v>
      </c>
      <c r="B4" s="7" t="s">
        <v>6</v>
      </c>
      <c r="C4" s="7" t="s">
        <v>6</v>
      </c>
      <c r="D4" s="56" t="s">
        <v>7</v>
      </c>
      <c r="E4" s="51"/>
      <c r="F4" s="7" t="s">
        <v>6158</v>
      </c>
      <c r="G4" s="7" t="s">
        <v>6159</v>
      </c>
      <c r="H4" s="20" t="s">
        <v>3873</v>
      </c>
      <c r="I4" s="21"/>
      <c r="J4" s="21"/>
      <c r="K4" s="21"/>
      <c r="L4" s="21"/>
      <c r="M4" s="21"/>
      <c r="N4" s="21"/>
      <c r="O4" s="23"/>
      <c r="P4" s="23"/>
      <c r="Q4" s="23"/>
      <c r="R4" s="19" t="s">
        <v>6159</v>
      </c>
      <c r="S4" s="19" t="s">
        <v>6159</v>
      </c>
    </row>
    <row r="5" spans="1:19" ht="63.75" x14ac:dyDescent="0.45">
      <c r="A5" s="18">
        <v>29</v>
      </c>
      <c r="B5" s="7" t="s">
        <v>8</v>
      </c>
      <c r="C5" s="7" t="s">
        <v>8</v>
      </c>
      <c r="D5" s="56" t="s">
        <v>9</v>
      </c>
      <c r="E5" s="50" t="s">
        <v>2</v>
      </c>
      <c r="F5" s="3" t="s">
        <v>6158</v>
      </c>
      <c r="G5" s="3" t="s">
        <v>6159</v>
      </c>
      <c r="H5" s="20" t="s">
        <v>3872</v>
      </c>
      <c r="I5" s="21"/>
      <c r="J5" s="21"/>
      <c r="K5" s="21"/>
      <c r="L5" s="21"/>
      <c r="M5" s="21"/>
      <c r="N5" s="21"/>
      <c r="O5" s="23"/>
      <c r="P5" s="23"/>
      <c r="Q5" s="23"/>
      <c r="R5" s="19" t="s">
        <v>6159</v>
      </c>
      <c r="S5" s="19" t="s">
        <v>6159</v>
      </c>
    </row>
    <row r="6" spans="1:19" ht="63.75" x14ac:dyDescent="0.45">
      <c r="A6" s="18">
        <v>31</v>
      </c>
      <c r="B6" s="7" t="s">
        <v>10</v>
      </c>
      <c r="C6" s="7" t="s">
        <v>10</v>
      </c>
      <c r="D6" s="56" t="s">
        <v>11</v>
      </c>
      <c r="E6" s="50" t="s">
        <v>12</v>
      </c>
      <c r="F6" s="3" t="s">
        <v>6158</v>
      </c>
      <c r="G6" s="3" t="s">
        <v>6159</v>
      </c>
      <c r="H6" s="20" t="s">
        <v>3872</v>
      </c>
      <c r="I6" s="21"/>
      <c r="J6" s="21"/>
      <c r="K6" s="21"/>
      <c r="L6" s="21"/>
      <c r="M6" s="21"/>
      <c r="N6" s="21"/>
      <c r="O6" s="23"/>
      <c r="P6" s="23"/>
      <c r="Q6" s="23"/>
      <c r="R6" s="19" t="s">
        <v>6159</v>
      </c>
      <c r="S6" s="19" t="s">
        <v>6159</v>
      </c>
    </row>
    <row r="7" spans="1:19" ht="89.25" x14ac:dyDescent="0.45">
      <c r="A7" s="18">
        <v>36</v>
      </c>
      <c r="B7" s="7" t="s">
        <v>13</v>
      </c>
      <c r="C7" s="7" t="s">
        <v>13</v>
      </c>
      <c r="D7" s="56" t="s">
        <v>14</v>
      </c>
      <c r="E7" s="50" t="s">
        <v>15</v>
      </c>
      <c r="F7" s="3" t="s">
        <v>6158</v>
      </c>
      <c r="G7" s="3" t="s">
        <v>6159</v>
      </c>
      <c r="H7" s="20" t="s">
        <v>3872</v>
      </c>
      <c r="I7" s="21"/>
      <c r="J7" s="21"/>
      <c r="K7" s="21"/>
      <c r="L7" s="21"/>
      <c r="M7" s="21"/>
      <c r="N7" s="21"/>
      <c r="O7" s="23"/>
      <c r="P7" s="23"/>
      <c r="Q7" s="23"/>
      <c r="R7" s="19" t="s">
        <v>6159</v>
      </c>
      <c r="S7" s="19" t="s">
        <v>6159</v>
      </c>
    </row>
    <row r="8" spans="1:19" ht="102" x14ac:dyDescent="0.45">
      <c r="A8" s="8">
        <v>37</v>
      </c>
      <c r="B8" s="7" t="s">
        <v>16</v>
      </c>
      <c r="C8" s="7" t="s">
        <v>16</v>
      </c>
      <c r="D8" s="57" t="s">
        <v>17</v>
      </c>
      <c r="E8" s="50" t="s">
        <v>6218</v>
      </c>
      <c r="F8" s="3" t="s">
        <v>6158</v>
      </c>
      <c r="G8" s="3" t="s">
        <v>6159</v>
      </c>
      <c r="H8" s="20" t="s">
        <v>3872</v>
      </c>
      <c r="I8" s="21"/>
      <c r="J8" s="21"/>
      <c r="K8" s="21"/>
      <c r="L8" s="21"/>
      <c r="M8" s="21"/>
      <c r="N8" s="21"/>
      <c r="O8" s="23"/>
      <c r="P8" s="23"/>
      <c r="Q8" s="23"/>
      <c r="R8" s="19" t="s">
        <v>6159</v>
      </c>
      <c r="S8" s="19" t="s">
        <v>6159</v>
      </c>
    </row>
    <row r="9" spans="1:19" ht="102" x14ac:dyDescent="0.45">
      <c r="A9" s="18">
        <v>38</v>
      </c>
      <c r="B9" s="7" t="s">
        <v>18</v>
      </c>
      <c r="C9" s="7" t="s">
        <v>18</v>
      </c>
      <c r="D9" s="56" t="s">
        <v>19</v>
      </c>
      <c r="E9" s="63" t="s">
        <v>6219</v>
      </c>
      <c r="F9" s="3" t="s">
        <v>6158</v>
      </c>
      <c r="G9" s="3" t="s">
        <v>6159</v>
      </c>
      <c r="H9" s="20" t="s">
        <v>3873</v>
      </c>
      <c r="I9" s="21"/>
      <c r="J9" s="21"/>
      <c r="K9" s="21"/>
      <c r="L9" s="21"/>
      <c r="M9" s="21"/>
      <c r="N9" s="21"/>
      <c r="O9" s="23"/>
      <c r="P9" s="23"/>
      <c r="Q9" s="23"/>
      <c r="R9" s="19" t="s">
        <v>6159</v>
      </c>
      <c r="S9" s="19" t="s">
        <v>6159</v>
      </c>
    </row>
    <row r="10" spans="1:19" ht="63.75" x14ac:dyDescent="0.45">
      <c r="A10" s="18">
        <v>40</v>
      </c>
      <c r="B10" s="7" t="s">
        <v>20</v>
      </c>
      <c r="C10" s="7" t="s">
        <v>20</v>
      </c>
      <c r="D10" s="56" t="s">
        <v>21</v>
      </c>
      <c r="E10" s="64" t="s">
        <v>6220</v>
      </c>
      <c r="F10" s="3" t="s">
        <v>6158</v>
      </c>
      <c r="G10" s="3" t="s">
        <v>6159</v>
      </c>
      <c r="H10" s="23" t="s">
        <v>3841</v>
      </c>
      <c r="I10" s="9" t="s">
        <v>3845</v>
      </c>
      <c r="J10" s="21"/>
      <c r="K10" s="21"/>
      <c r="L10" s="21"/>
      <c r="M10" s="21"/>
      <c r="N10" s="21"/>
      <c r="O10" s="23" t="s">
        <v>5537</v>
      </c>
      <c r="P10" s="23" t="s">
        <v>5537</v>
      </c>
      <c r="Q10" s="23" t="s">
        <v>5537</v>
      </c>
      <c r="R10" s="19" t="s">
        <v>6159</v>
      </c>
      <c r="S10" s="19" t="s">
        <v>6159</v>
      </c>
    </row>
    <row r="11" spans="1:19" ht="76.5" x14ac:dyDescent="0.45">
      <c r="A11" s="18">
        <v>43</v>
      </c>
      <c r="B11" s="7" t="s">
        <v>23</v>
      </c>
      <c r="C11" s="7" t="s">
        <v>23</v>
      </c>
      <c r="D11" s="56" t="s">
        <v>24</v>
      </c>
      <c r="E11" s="50" t="s">
        <v>25</v>
      </c>
      <c r="F11" s="3" t="s">
        <v>6158</v>
      </c>
      <c r="G11" s="3" t="s">
        <v>6159</v>
      </c>
      <c r="H11" s="20" t="s">
        <v>3872</v>
      </c>
      <c r="I11" s="21"/>
      <c r="J11" s="21"/>
      <c r="K11" s="21"/>
      <c r="L11" s="21"/>
      <c r="M11" s="21"/>
      <c r="N11" s="21"/>
      <c r="O11" s="23"/>
      <c r="P11" s="23"/>
      <c r="Q11" s="23"/>
      <c r="R11" s="19" t="s">
        <v>6159</v>
      </c>
      <c r="S11" s="19" t="s">
        <v>6159</v>
      </c>
    </row>
    <row r="12" spans="1:19" ht="76.5" x14ac:dyDescent="0.45">
      <c r="A12" s="18">
        <v>44</v>
      </c>
      <c r="B12" s="7" t="s">
        <v>26</v>
      </c>
      <c r="C12" s="7" t="s">
        <v>26</v>
      </c>
      <c r="D12" s="56" t="s">
        <v>27</v>
      </c>
      <c r="E12" s="50" t="s">
        <v>28</v>
      </c>
      <c r="F12" s="3" t="s">
        <v>6158</v>
      </c>
      <c r="G12" s="3" t="s">
        <v>6159</v>
      </c>
      <c r="H12" s="20" t="s">
        <v>3872</v>
      </c>
      <c r="I12" s="21"/>
      <c r="J12" s="21"/>
      <c r="K12" s="21"/>
      <c r="L12" s="21"/>
      <c r="M12" s="21"/>
      <c r="N12" s="21"/>
      <c r="O12" s="23"/>
      <c r="P12" s="23"/>
      <c r="Q12" s="23"/>
      <c r="R12" s="19" t="s">
        <v>6159</v>
      </c>
      <c r="S12" s="19" t="s">
        <v>6159</v>
      </c>
    </row>
    <row r="13" spans="1:19" ht="76.5" x14ac:dyDescent="0.45">
      <c r="A13" s="8">
        <v>45</v>
      </c>
      <c r="B13" s="7" t="s">
        <v>29</v>
      </c>
      <c r="C13" s="7" t="s">
        <v>29</v>
      </c>
      <c r="D13" s="56" t="s">
        <v>30</v>
      </c>
      <c r="E13" s="50" t="s">
        <v>31</v>
      </c>
      <c r="F13" s="3" t="s">
        <v>6158</v>
      </c>
      <c r="G13" s="3" t="s">
        <v>6159</v>
      </c>
      <c r="H13" s="20" t="s">
        <v>3878</v>
      </c>
      <c r="I13" s="21"/>
      <c r="J13" s="21"/>
      <c r="K13" s="21"/>
      <c r="L13" s="21"/>
      <c r="M13" s="21"/>
      <c r="N13" s="21"/>
      <c r="O13" s="23"/>
      <c r="P13" s="23"/>
      <c r="Q13" s="23"/>
      <c r="R13" s="19" t="s">
        <v>6159</v>
      </c>
      <c r="S13" s="19" t="s">
        <v>6159</v>
      </c>
    </row>
    <row r="14" spans="1:19" ht="102" x14ac:dyDescent="0.45">
      <c r="A14" s="18">
        <v>51</v>
      </c>
      <c r="B14" s="7" t="s">
        <v>32</v>
      </c>
      <c r="C14" s="7" t="s">
        <v>32</v>
      </c>
      <c r="D14" s="56" t="s">
        <v>24</v>
      </c>
      <c r="E14" s="50" t="s">
        <v>25</v>
      </c>
      <c r="F14" s="3" t="s">
        <v>6158</v>
      </c>
      <c r="G14" s="3" t="s">
        <v>6159</v>
      </c>
      <c r="H14" s="20" t="s">
        <v>3872</v>
      </c>
      <c r="I14" s="21"/>
      <c r="J14" s="21"/>
      <c r="K14" s="21"/>
      <c r="L14" s="21"/>
      <c r="M14" s="21"/>
      <c r="N14" s="21"/>
      <c r="O14" s="23"/>
      <c r="P14" s="23"/>
      <c r="Q14" s="23"/>
      <c r="R14" s="19" t="s">
        <v>6159</v>
      </c>
      <c r="S14" s="19" t="s">
        <v>6159</v>
      </c>
    </row>
    <row r="15" spans="1:19" ht="89.25" x14ac:dyDescent="0.45">
      <c r="A15" s="18">
        <v>52</v>
      </c>
      <c r="B15" s="7" t="s">
        <v>33</v>
      </c>
      <c r="C15" s="7" t="s">
        <v>33</v>
      </c>
      <c r="D15" s="56" t="s">
        <v>27</v>
      </c>
      <c r="E15" s="50" t="s">
        <v>28</v>
      </c>
      <c r="F15" s="3" t="s">
        <v>6158</v>
      </c>
      <c r="G15" s="3" t="s">
        <v>6159</v>
      </c>
      <c r="H15" s="20" t="s">
        <v>3872</v>
      </c>
      <c r="I15" s="21"/>
      <c r="J15" s="21"/>
      <c r="K15" s="21"/>
      <c r="L15" s="21"/>
      <c r="M15" s="21"/>
      <c r="N15" s="21"/>
      <c r="O15" s="23"/>
      <c r="P15" s="23"/>
      <c r="Q15" s="23"/>
      <c r="R15" s="19" t="s">
        <v>6159</v>
      </c>
      <c r="S15" s="19" t="s">
        <v>6159</v>
      </c>
    </row>
    <row r="16" spans="1:19" ht="76.5" x14ac:dyDescent="0.45">
      <c r="A16" s="18">
        <v>55</v>
      </c>
      <c r="B16" s="7" t="s">
        <v>34</v>
      </c>
      <c r="C16" s="7" t="s">
        <v>34</v>
      </c>
      <c r="D16" s="56" t="s">
        <v>35</v>
      </c>
      <c r="E16" s="50" t="s">
        <v>36</v>
      </c>
      <c r="F16" s="3" t="s">
        <v>6158</v>
      </c>
      <c r="G16" s="3" t="s">
        <v>6159</v>
      </c>
      <c r="H16" s="20" t="s">
        <v>3872</v>
      </c>
      <c r="I16" s="21"/>
      <c r="J16" s="21"/>
      <c r="K16" s="21"/>
      <c r="L16" s="21"/>
      <c r="M16" s="21"/>
      <c r="N16" s="21"/>
      <c r="O16" s="23"/>
      <c r="P16" s="23"/>
      <c r="Q16" s="23"/>
      <c r="R16" s="19" t="s">
        <v>6159</v>
      </c>
      <c r="S16" s="19" t="s">
        <v>6159</v>
      </c>
    </row>
    <row r="17" spans="1:19" ht="89.25" x14ac:dyDescent="0.45">
      <c r="A17" s="18">
        <v>56</v>
      </c>
      <c r="B17" s="7" t="s">
        <v>37</v>
      </c>
      <c r="C17" s="7" t="s">
        <v>37</v>
      </c>
      <c r="D17" s="56" t="s">
        <v>38</v>
      </c>
      <c r="E17" s="50" t="s">
        <v>39</v>
      </c>
      <c r="F17" s="3" t="s">
        <v>5543</v>
      </c>
      <c r="G17" s="3" t="s">
        <v>5544</v>
      </c>
      <c r="H17" s="23" t="s">
        <v>3841</v>
      </c>
      <c r="I17" s="9" t="s">
        <v>3845</v>
      </c>
      <c r="J17" s="21"/>
      <c r="K17" s="21"/>
      <c r="L17" s="21"/>
      <c r="M17" s="21"/>
      <c r="N17" s="21"/>
      <c r="O17" s="23" t="s">
        <v>5537</v>
      </c>
      <c r="P17" s="23" t="s">
        <v>5537</v>
      </c>
      <c r="Q17" s="23" t="s">
        <v>5537</v>
      </c>
      <c r="R17" s="19" t="s">
        <v>5545</v>
      </c>
      <c r="S17" s="19" t="s">
        <v>6160</v>
      </c>
    </row>
    <row r="18" spans="1:19" ht="127.5" x14ac:dyDescent="0.45">
      <c r="A18" s="18">
        <v>57</v>
      </c>
      <c r="B18" s="7" t="s">
        <v>40</v>
      </c>
      <c r="C18" s="7" t="s">
        <v>40</v>
      </c>
      <c r="D18" s="56" t="s">
        <v>41</v>
      </c>
      <c r="E18" s="50" t="s">
        <v>42</v>
      </c>
      <c r="F18" s="3" t="s">
        <v>5546</v>
      </c>
      <c r="G18" s="3" t="s">
        <v>5547</v>
      </c>
      <c r="H18" s="23" t="s">
        <v>3841</v>
      </c>
      <c r="I18" s="9" t="s">
        <v>3845</v>
      </c>
      <c r="J18" s="21"/>
      <c r="K18" s="21"/>
      <c r="L18" s="21"/>
      <c r="M18" s="21"/>
      <c r="N18" s="21"/>
      <c r="O18" s="23" t="s">
        <v>5537</v>
      </c>
      <c r="P18" s="23" t="s">
        <v>5537</v>
      </c>
      <c r="Q18" s="23" t="s">
        <v>5537</v>
      </c>
      <c r="R18" s="19" t="s">
        <v>5548</v>
      </c>
      <c r="S18" s="19" t="s">
        <v>6161</v>
      </c>
    </row>
    <row r="19" spans="1:19" ht="76.5" x14ac:dyDescent="0.45">
      <c r="A19" s="8">
        <v>58</v>
      </c>
      <c r="B19" s="7" t="s">
        <v>43</v>
      </c>
      <c r="C19" s="7" t="s">
        <v>43</v>
      </c>
      <c r="D19" s="56" t="s">
        <v>44</v>
      </c>
      <c r="E19" s="50" t="s">
        <v>45</v>
      </c>
      <c r="F19" s="3" t="s">
        <v>5549</v>
      </c>
      <c r="G19" s="3" t="s">
        <v>5550</v>
      </c>
      <c r="H19" s="23" t="s">
        <v>3841</v>
      </c>
      <c r="I19" s="9" t="s">
        <v>3845</v>
      </c>
      <c r="J19" s="21"/>
      <c r="K19" s="21"/>
      <c r="L19" s="21"/>
      <c r="M19" s="21"/>
      <c r="N19" s="21"/>
      <c r="O19" s="23" t="s">
        <v>5537</v>
      </c>
      <c r="P19" s="23" t="s">
        <v>5537</v>
      </c>
      <c r="Q19" s="23" t="s">
        <v>5537</v>
      </c>
      <c r="R19" s="19" t="s">
        <v>5551</v>
      </c>
      <c r="S19" s="19" t="s">
        <v>6162</v>
      </c>
    </row>
    <row r="20" spans="1:19" ht="76.5" x14ac:dyDescent="0.45">
      <c r="A20" s="25">
        <v>59</v>
      </c>
      <c r="B20" s="7" t="s">
        <v>46</v>
      </c>
      <c r="C20" s="7" t="s">
        <v>46</v>
      </c>
      <c r="D20" s="56" t="s">
        <v>47</v>
      </c>
      <c r="E20" s="50" t="s">
        <v>48</v>
      </c>
      <c r="F20" s="3" t="s">
        <v>6158</v>
      </c>
      <c r="G20" s="3" t="s">
        <v>6159</v>
      </c>
      <c r="H20" s="20" t="s">
        <v>3872</v>
      </c>
      <c r="I20" s="21"/>
      <c r="J20" s="21"/>
      <c r="K20" s="21"/>
      <c r="L20" s="21"/>
      <c r="M20" s="21"/>
      <c r="N20" s="21"/>
      <c r="O20" s="23"/>
      <c r="P20" s="23"/>
      <c r="Q20" s="23"/>
      <c r="R20" s="19" t="s">
        <v>6159</v>
      </c>
      <c r="S20" s="19" t="s">
        <v>6159</v>
      </c>
    </row>
    <row r="21" spans="1:19" ht="127.5" x14ac:dyDescent="0.45">
      <c r="A21" s="18">
        <v>60</v>
      </c>
      <c r="B21" s="7" t="s">
        <v>49</v>
      </c>
      <c r="C21" s="7" t="s">
        <v>49</v>
      </c>
      <c r="D21" s="56" t="s">
        <v>50</v>
      </c>
      <c r="E21" s="50" t="s">
        <v>51</v>
      </c>
      <c r="F21" s="3" t="s">
        <v>5552</v>
      </c>
      <c r="G21" s="3" t="s">
        <v>5553</v>
      </c>
      <c r="H21" s="23" t="s">
        <v>3841</v>
      </c>
      <c r="I21" s="9" t="s">
        <v>3845</v>
      </c>
      <c r="J21" s="21"/>
      <c r="K21" s="21"/>
      <c r="L21" s="21"/>
      <c r="M21" s="21"/>
      <c r="N21" s="21"/>
      <c r="O21" s="23" t="s">
        <v>5537</v>
      </c>
      <c r="P21" s="23" t="s">
        <v>5537</v>
      </c>
      <c r="Q21" s="23" t="s">
        <v>5537</v>
      </c>
      <c r="R21" s="19" t="s">
        <v>5554</v>
      </c>
      <c r="S21" s="19" t="s">
        <v>5555</v>
      </c>
    </row>
    <row r="22" spans="1:19" ht="89.25" x14ac:dyDescent="0.45">
      <c r="A22" s="18">
        <v>61</v>
      </c>
      <c r="B22" s="7" t="s">
        <v>52</v>
      </c>
      <c r="C22" s="7" t="s">
        <v>52</v>
      </c>
      <c r="D22" s="56" t="s">
        <v>53</v>
      </c>
      <c r="E22" s="50" t="s">
        <v>54</v>
      </c>
      <c r="F22" s="3" t="s">
        <v>6158</v>
      </c>
      <c r="G22" s="3" t="s">
        <v>6159</v>
      </c>
      <c r="H22" s="20" t="s">
        <v>3872</v>
      </c>
      <c r="I22" s="21"/>
      <c r="J22" s="21"/>
      <c r="K22" s="21"/>
      <c r="L22" s="21"/>
      <c r="M22" s="21"/>
      <c r="N22" s="21"/>
      <c r="O22" s="23"/>
      <c r="P22" s="23"/>
      <c r="Q22" s="23"/>
      <c r="R22" s="19" t="s">
        <v>6159</v>
      </c>
      <c r="S22" s="19" t="s">
        <v>6159</v>
      </c>
    </row>
    <row r="23" spans="1:19" ht="76.5" x14ac:dyDescent="0.45">
      <c r="A23" s="18">
        <v>63</v>
      </c>
      <c r="B23" s="7" t="s">
        <v>55</v>
      </c>
      <c r="C23" s="7" t="s">
        <v>55</v>
      </c>
      <c r="D23" s="56" t="s">
        <v>56</v>
      </c>
      <c r="E23" s="50" t="s">
        <v>57</v>
      </c>
      <c r="F23" s="3" t="s">
        <v>6158</v>
      </c>
      <c r="G23" s="3" t="s">
        <v>6159</v>
      </c>
      <c r="H23" s="20" t="s">
        <v>3872</v>
      </c>
      <c r="I23" s="21"/>
      <c r="J23" s="21"/>
      <c r="K23" s="21"/>
      <c r="L23" s="21"/>
      <c r="M23" s="21"/>
      <c r="N23" s="21"/>
      <c r="O23" s="23"/>
      <c r="P23" s="23"/>
      <c r="Q23" s="23"/>
      <c r="R23" s="19" t="s">
        <v>6159</v>
      </c>
      <c r="S23" s="19" t="s">
        <v>6159</v>
      </c>
    </row>
    <row r="24" spans="1:19" ht="89.25" x14ac:dyDescent="0.45">
      <c r="A24" s="18">
        <v>64</v>
      </c>
      <c r="B24" s="7" t="s">
        <v>58</v>
      </c>
      <c r="C24" s="7" t="s">
        <v>58</v>
      </c>
      <c r="D24" s="56" t="s">
        <v>59</v>
      </c>
      <c r="E24" s="50" t="s">
        <v>60</v>
      </c>
      <c r="F24" s="3" t="s">
        <v>6158</v>
      </c>
      <c r="G24" s="3" t="s">
        <v>6159</v>
      </c>
      <c r="H24" s="20" t="s">
        <v>3872</v>
      </c>
      <c r="I24" s="21"/>
      <c r="J24" s="21"/>
      <c r="K24" s="21"/>
      <c r="L24" s="21"/>
      <c r="M24" s="21"/>
      <c r="N24" s="21"/>
      <c r="O24" s="23"/>
      <c r="P24" s="23"/>
      <c r="Q24" s="23"/>
      <c r="R24" s="19" t="s">
        <v>6159</v>
      </c>
      <c r="S24" s="19" t="s">
        <v>6159</v>
      </c>
    </row>
    <row r="25" spans="1:19" ht="89.25" x14ac:dyDescent="0.45">
      <c r="A25" s="8">
        <v>65</v>
      </c>
      <c r="B25" s="7" t="s">
        <v>61</v>
      </c>
      <c r="C25" s="7" t="s">
        <v>61</v>
      </c>
      <c r="D25" s="56" t="s">
        <v>62</v>
      </c>
      <c r="E25" s="50" t="s">
        <v>63</v>
      </c>
      <c r="F25" s="3" t="s">
        <v>6158</v>
      </c>
      <c r="G25" s="3" t="s">
        <v>6159</v>
      </c>
      <c r="H25" s="23" t="s">
        <v>3872</v>
      </c>
      <c r="I25" s="21"/>
      <c r="J25" s="21"/>
      <c r="K25" s="21"/>
      <c r="L25" s="21"/>
      <c r="M25" s="21"/>
      <c r="N25" s="21"/>
      <c r="O25" s="23"/>
      <c r="P25" s="23"/>
      <c r="Q25" s="23"/>
      <c r="R25" s="19" t="s">
        <v>6159</v>
      </c>
      <c r="S25" s="19" t="s">
        <v>6159</v>
      </c>
    </row>
    <row r="26" spans="1:19" ht="76.5" x14ac:dyDescent="0.45">
      <c r="A26" s="18">
        <v>66</v>
      </c>
      <c r="B26" s="7" t="s">
        <v>64</v>
      </c>
      <c r="C26" s="7" t="s">
        <v>64</v>
      </c>
      <c r="D26" s="56" t="s">
        <v>65</v>
      </c>
      <c r="E26" s="50" t="s">
        <v>66</v>
      </c>
      <c r="F26" s="3" t="s">
        <v>5556</v>
      </c>
      <c r="G26" s="3" t="s">
        <v>5557</v>
      </c>
      <c r="H26" s="23" t="s">
        <v>3841</v>
      </c>
      <c r="I26" s="9" t="s">
        <v>3845</v>
      </c>
      <c r="J26" s="21"/>
      <c r="K26" s="21"/>
      <c r="L26" s="21"/>
      <c r="M26" s="21"/>
      <c r="N26" s="21"/>
      <c r="O26" s="23" t="s">
        <v>5537</v>
      </c>
      <c r="P26" s="23" t="s">
        <v>5537</v>
      </c>
      <c r="Q26" s="23" t="s">
        <v>5537</v>
      </c>
      <c r="R26" s="19" t="s">
        <v>5558</v>
      </c>
      <c r="S26" s="19" t="s">
        <v>5559</v>
      </c>
    </row>
    <row r="27" spans="1:19" ht="102" x14ac:dyDescent="0.45">
      <c r="A27" s="18">
        <v>67</v>
      </c>
      <c r="B27" s="7" t="s">
        <v>67</v>
      </c>
      <c r="C27" s="7" t="s">
        <v>67</v>
      </c>
      <c r="D27" s="56" t="s">
        <v>68</v>
      </c>
      <c r="E27" s="50" t="s">
        <v>69</v>
      </c>
      <c r="F27" s="3" t="s">
        <v>5560</v>
      </c>
      <c r="G27" s="3" t="s">
        <v>5561</v>
      </c>
      <c r="H27" s="23" t="s">
        <v>3841</v>
      </c>
      <c r="I27" s="9" t="s">
        <v>3845</v>
      </c>
      <c r="J27" s="21"/>
      <c r="K27" s="21"/>
      <c r="L27" s="21"/>
      <c r="M27" s="21"/>
      <c r="N27" s="21"/>
      <c r="O27" s="23" t="s">
        <v>5537</v>
      </c>
      <c r="P27" s="23" t="s">
        <v>5537</v>
      </c>
      <c r="Q27" s="23" t="s">
        <v>5537</v>
      </c>
      <c r="R27" s="19" t="s">
        <v>5562</v>
      </c>
      <c r="S27" s="19" t="s">
        <v>5563</v>
      </c>
    </row>
    <row r="28" spans="1:19" ht="102" x14ac:dyDescent="0.45">
      <c r="A28" s="8">
        <v>68</v>
      </c>
      <c r="B28" s="7" t="s">
        <v>70</v>
      </c>
      <c r="C28" s="7" t="s">
        <v>70</v>
      </c>
      <c r="D28" s="56" t="s">
        <v>71</v>
      </c>
      <c r="E28" s="50"/>
      <c r="F28" s="3" t="s">
        <v>5564</v>
      </c>
      <c r="G28" s="3" t="s">
        <v>5565</v>
      </c>
      <c r="H28" s="23" t="s">
        <v>3841</v>
      </c>
      <c r="I28" s="9" t="s">
        <v>3696</v>
      </c>
      <c r="J28" s="21" t="s">
        <v>3863</v>
      </c>
      <c r="K28" s="21"/>
      <c r="L28" s="21"/>
      <c r="M28" s="21"/>
      <c r="N28" s="21"/>
      <c r="O28" s="23" t="s">
        <v>5537</v>
      </c>
      <c r="P28" s="23" t="s">
        <v>5537</v>
      </c>
      <c r="Q28" s="23" t="s">
        <v>5537</v>
      </c>
      <c r="R28" s="19" t="s">
        <v>5566</v>
      </c>
      <c r="S28" s="19" t="s">
        <v>6163</v>
      </c>
    </row>
    <row r="29" spans="1:19" ht="178.5" x14ac:dyDescent="0.45">
      <c r="A29" s="8">
        <v>69</v>
      </c>
      <c r="B29" s="7" t="s">
        <v>72</v>
      </c>
      <c r="C29" s="7" t="s">
        <v>72</v>
      </c>
      <c r="D29" s="56" t="s">
        <v>73</v>
      </c>
      <c r="E29" s="63" t="s">
        <v>6220</v>
      </c>
      <c r="F29" s="7" t="s">
        <v>5567</v>
      </c>
      <c r="G29" s="7" t="s">
        <v>5568</v>
      </c>
      <c r="H29" s="23" t="s">
        <v>3841</v>
      </c>
      <c r="I29" s="9" t="s">
        <v>3696</v>
      </c>
      <c r="J29" s="21" t="s">
        <v>3863</v>
      </c>
      <c r="K29" s="21"/>
      <c r="L29" s="21"/>
      <c r="M29" s="21"/>
      <c r="N29" s="21"/>
      <c r="O29" s="23" t="s">
        <v>5537</v>
      </c>
      <c r="P29" s="23" t="s">
        <v>5537</v>
      </c>
      <c r="Q29" s="23" t="s">
        <v>5537</v>
      </c>
      <c r="R29" s="19" t="s">
        <v>6164</v>
      </c>
      <c r="S29" s="19" t="s">
        <v>5569</v>
      </c>
    </row>
    <row r="30" spans="1:19" ht="89.25" x14ac:dyDescent="0.45">
      <c r="A30" s="8">
        <v>70</v>
      </c>
      <c r="B30" s="7" t="s">
        <v>74</v>
      </c>
      <c r="C30" s="7" t="s">
        <v>74</v>
      </c>
      <c r="D30" s="58" t="s">
        <v>360</v>
      </c>
      <c r="E30" s="51"/>
      <c r="F30" s="7" t="s">
        <v>6158</v>
      </c>
      <c r="G30" s="7" t="s">
        <v>6159</v>
      </c>
      <c r="H30" s="20" t="s">
        <v>3873</v>
      </c>
      <c r="I30" s="21"/>
      <c r="J30" s="21"/>
      <c r="K30" s="21"/>
      <c r="L30" s="21"/>
      <c r="M30" s="21"/>
      <c r="N30" s="21"/>
      <c r="O30" s="23"/>
      <c r="P30" s="23"/>
      <c r="Q30" s="23"/>
      <c r="R30" s="19" t="s">
        <v>6159</v>
      </c>
      <c r="S30" s="19" t="s">
        <v>6159</v>
      </c>
    </row>
    <row r="31" spans="1:19" ht="89.25" x14ac:dyDescent="0.45">
      <c r="A31" s="18">
        <v>72</v>
      </c>
      <c r="B31" s="7" t="s">
        <v>76</v>
      </c>
      <c r="C31" s="7" t="s">
        <v>76</v>
      </c>
      <c r="D31" s="56" t="s">
        <v>14</v>
      </c>
      <c r="E31" s="50" t="s">
        <v>15</v>
      </c>
      <c r="F31" s="3" t="s">
        <v>6158</v>
      </c>
      <c r="G31" s="3" t="s">
        <v>6159</v>
      </c>
      <c r="H31" s="20" t="s">
        <v>3872</v>
      </c>
      <c r="I31" s="21"/>
      <c r="J31" s="21"/>
      <c r="K31" s="21"/>
      <c r="L31" s="21"/>
      <c r="M31" s="21"/>
      <c r="N31" s="21"/>
      <c r="O31" s="23"/>
      <c r="P31" s="23"/>
      <c r="Q31" s="23"/>
      <c r="R31" s="19" t="s">
        <v>6159</v>
      </c>
      <c r="S31" s="19" t="s">
        <v>6159</v>
      </c>
    </row>
    <row r="32" spans="1:19" ht="102" x14ac:dyDescent="0.45">
      <c r="A32" s="18">
        <v>73</v>
      </c>
      <c r="B32" s="7" t="s">
        <v>77</v>
      </c>
      <c r="C32" s="7" t="s">
        <v>77</v>
      </c>
      <c r="D32" s="56" t="s">
        <v>17</v>
      </c>
      <c r="E32" s="63" t="s">
        <v>6218</v>
      </c>
      <c r="F32" s="3" t="s">
        <v>6158</v>
      </c>
      <c r="G32" s="3" t="s">
        <v>6159</v>
      </c>
      <c r="H32" s="20" t="s">
        <v>3872</v>
      </c>
      <c r="I32" s="21"/>
      <c r="J32" s="21"/>
      <c r="K32" s="21"/>
      <c r="L32" s="21"/>
      <c r="M32" s="21"/>
      <c r="N32" s="21"/>
      <c r="O32" s="23"/>
      <c r="P32" s="23"/>
      <c r="Q32" s="23"/>
      <c r="R32" s="19" t="s">
        <v>6159</v>
      </c>
      <c r="S32" s="19" t="s">
        <v>6159</v>
      </c>
    </row>
    <row r="33" spans="1:19" ht="89.25" x14ac:dyDescent="0.45">
      <c r="A33" s="18">
        <v>74</v>
      </c>
      <c r="B33" s="7" t="s">
        <v>78</v>
      </c>
      <c r="C33" s="7" t="s">
        <v>78</v>
      </c>
      <c r="D33" s="56" t="s">
        <v>19</v>
      </c>
      <c r="E33" s="63" t="s">
        <v>6219</v>
      </c>
      <c r="F33" s="3" t="s">
        <v>6158</v>
      </c>
      <c r="G33" s="3" t="s">
        <v>6159</v>
      </c>
      <c r="H33" s="20" t="s">
        <v>3873</v>
      </c>
      <c r="I33" s="21"/>
      <c r="J33" s="21"/>
      <c r="K33" s="21"/>
      <c r="L33" s="21"/>
      <c r="M33" s="21"/>
      <c r="N33" s="21"/>
      <c r="O33" s="23"/>
      <c r="P33" s="23"/>
      <c r="Q33" s="23"/>
      <c r="R33" s="19" t="s">
        <v>6159</v>
      </c>
      <c r="S33" s="19" t="s">
        <v>6159</v>
      </c>
    </row>
    <row r="34" spans="1:19" ht="114.75" x14ac:dyDescent="0.45">
      <c r="A34" s="18">
        <v>75</v>
      </c>
      <c r="B34" s="7" t="s">
        <v>79</v>
      </c>
      <c r="C34" s="7" t="s">
        <v>79</v>
      </c>
      <c r="D34" s="56" t="s">
        <v>4</v>
      </c>
      <c r="E34" s="50" t="s">
        <v>5</v>
      </c>
      <c r="F34" s="3" t="s">
        <v>5570</v>
      </c>
      <c r="G34" s="3" t="s">
        <v>5571</v>
      </c>
      <c r="H34" s="23" t="s">
        <v>3841</v>
      </c>
      <c r="I34" s="9" t="s">
        <v>3696</v>
      </c>
      <c r="J34" s="23" t="s">
        <v>3863</v>
      </c>
      <c r="K34" s="23"/>
      <c r="L34" s="23"/>
      <c r="M34" s="23"/>
      <c r="N34" s="23"/>
      <c r="O34" s="23" t="s">
        <v>5537</v>
      </c>
      <c r="P34" s="23" t="s">
        <v>5537</v>
      </c>
      <c r="Q34" s="23" t="s">
        <v>5537</v>
      </c>
      <c r="R34" s="19" t="s">
        <v>5572</v>
      </c>
      <c r="S34" s="19" t="s">
        <v>5573</v>
      </c>
    </row>
    <row r="35" spans="1:19" ht="76.5" x14ac:dyDescent="0.45">
      <c r="A35" s="8">
        <v>76</v>
      </c>
      <c r="B35" s="7" t="s">
        <v>80</v>
      </c>
      <c r="C35" s="7" t="s">
        <v>80</v>
      </c>
      <c r="D35" s="56" t="s">
        <v>81</v>
      </c>
      <c r="E35" s="50" t="s">
        <v>82</v>
      </c>
      <c r="F35" s="3" t="s">
        <v>6158</v>
      </c>
      <c r="G35" s="3" t="s">
        <v>6159</v>
      </c>
      <c r="H35" s="20" t="s">
        <v>3872</v>
      </c>
      <c r="I35" s="21"/>
      <c r="J35" s="21"/>
      <c r="K35" s="21"/>
      <c r="L35" s="21"/>
      <c r="M35" s="21"/>
      <c r="N35" s="21"/>
      <c r="O35" s="23"/>
      <c r="P35" s="23"/>
      <c r="Q35" s="23"/>
      <c r="R35" s="19" t="s">
        <v>6159</v>
      </c>
      <c r="S35" s="19" t="s">
        <v>6159</v>
      </c>
    </row>
    <row r="36" spans="1:19" ht="127.5" x14ac:dyDescent="0.45">
      <c r="A36" s="18">
        <v>77</v>
      </c>
      <c r="B36" s="7" t="s">
        <v>83</v>
      </c>
      <c r="C36" s="7" t="s">
        <v>83</v>
      </c>
      <c r="D36" s="56" t="s">
        <v>84</v>
      </c>
      <c r="E36" s="50" t="s">
        <v>85</v>
      </c>
      <c r="F36" s="3" t="s">
        <v>5574</v>
      </c>
      <c r="G36" s="3" t="s">
        <v>5575</v>
      </c>
      <c r="H36" s="23" t="s">
        <v>3841</v>
      </c>
      <c r="I36" s="9" t="s">
        <v>3696</v>
      </c>
      <c r="J36" s="23" t="s">
        <v>3863</v>
      </c>
      <c r="K36" s="23"/>
      <c r="L36" s="23"/>
      <c r="M36" s="23"/>
      <c r="N36" s="23"/>
      <c r="O36" s="23" t="s">
        <v>5537</v>
      </c>
      <c r="P36" s="23" t="s">
        <v>5537</v>
      </c>
      <c r="Q36" s="23" t="s">
        <v>5537</v>
      </c>
      <c r="R36" s="19" t="s">
        <v>5576</v>
      </c>
      <c r="S36" s="19" t="s">
        <v>5577</v>
      </c>
    </row>
    <row r="37" spans="1:19" ht="89.25" x14ac:dyDescent="0.45">
      <c r="A37" s="18">
        <v>80</v>
      </c>
      <c r="B37" s="7" t="s">
        <v>88</v>
      </c>
      <c r="C37" s="7" t="s">
        <v>88</v>
      </c>
      <c r="D37" s="56" t="s">
        <v>14</v>
      </c>
      <c r="E37" s="50" t="s">
        <v>15</v>
      </c>
      <c r="F37" s="3" t="s">
        <v>6158</v>
      </c>
      <c r="G37" s="3" t="s">
        <v>6159</v>
      </c>
      <c r="H37" s="20" t="s">
        <v>3872</v>
      </c>
      <c r="I37" s="21"/>
      <c r="J37" s="21"/>
      <c r="K37" s="21"/>
      <c r="L37" s="21"/>
      <c r="M37" s="21"/>
      <c r="N37" s="21"/>
      <c r="O37" s="23"/>
      <c r="P37" s="23"/>
      <c r="Q37" s="23"/>
      <c r="R37" s="19" t="s">
        <v>6159</v>
      </c>
      <c r="S37" s="19" t="s">
        <v>6159</v>
      </c>
    </row>
    <row r="38" spans="1:19" ht="102" x14ac:dyDescent="0.45">
      <c r="A38" s="18">
        <v>81</v>
      </c>
      <c r="B38" s="7" t="s">
        <v>89</v>
      </c>
      <c r="C38" s="7" t="s">
        <v>89</v>
      </c>
      <c r="D38" s="56" t="s">
        <v>17</v>
      </c>
      <c r="E38" s="63" t="s">
        <v>6218</v>
      </c>
      <c r="F38" s="3" t="s">
        <v>6158</v>
      </c>
      <c r="G38" s="3" t="s">
        <v>6159</v>
      </c>
      <c r="H38" s="20" t="s">
        <v>3872</v>
      </c>
      <c r="I38" s="21"/>
      <c r="J38" s="21"/>
      <c r="K38" s="21"/>
      <c r="L38" s="21"/>
      <c r="M38" s="21"/>
      <c r="N38" s="21"/>
      <c r="O38" s="23"/>
      <c r="P38" s="23"/>
      <c r="Q38" s="23"/>
      <c r="R38" s="19" t="s">
        <v>6159</v>
      </c>
      <c r="S38" s="19" t="s">
        <v>6159</v>
      </c>
    </row>
    <row r="39" spans="1:19" ht="102" x14ac:dyDescent="0.45">
      <c r="A39" s="18">
        <v>82</v>
      </c>
      <c r="B39" s="7" t="s">
        <v>90</v>
      </c>
      <c r="C39" s="7" t="s">
        <v>90</v>
      </c>
      <c r="D39" s="56" t="s">
        <v>19</v>
      </c>
      <c r="E39" s="63" t="s">
        <v>6219</v>
      </c>
      <c r="F39" s="3" t="s">
        <v>6158</v>
      </c>
      <c r="G39" s="3" t="s">
        <v>6159</v>
      </c>
      <c r="H39" s="20" t="s">
        <v>3873</v>
      </c>
      <c r="I39" s="21"/>
      <c r="J39" s="21"/>
      <c r="K39" s="21"/>
      <c r="L39" s="21"/>
      <c r="M39" s="21"/>
      <c r="N39" s="21"/>
      <c r="O39" s="23"/>
      <c r="P39" s="23"/>
      <c r="Q39" s="23"/>
      <c r="R39" s="19" t="s">
        <v>6159</v>
      </c>
      <c r="S39" s="19" t="s">
        <v>6159</v>
      </c>
    </row>
    <row r="40" spans="1:19" ht="114.75" x14ac:dyDescent="0.45">
      <c r="A40" s="18">
        <v>83</v>
      </c>
      <c r="B40" s="7" t="s">
        <v>91</v>
      </c>
      <c r="C40" s="7" t="s">
        <v>91</v>
      </c>
      <c r="D40" s="56" t="s">
        <v>4</v>
      </c>
      <c r="E40" s="50" t="s">
        <v>5</v>
      </c>
      <c r="F40" s="3" t="s">
        <v>5578</v>
      </c>
      <c r="G40" s="3" t="s">
        <v>5579</v>
      </c>
      <c r="H40" s="23" t="s">
        <v>3841</v>
      </c>
      <c r="I40" s="9" t="s">
        <v>3845</v>
      </c>
      <c r="J40" s="21"/>
      <c r="K40" s="21"/>
      <c r="L40" s="21"/>
      <c r="M40" s="21"/>
      <c r="N40" s="21"/>
      <c r="O40" s="23" t="s">
        <v>5537</v>
      </c>
      <c r="P40" s="23" t="s">
        <v>5537</v>
      </c>
      <c r="Q40" s="23" t="s">
        <v>5537</v>
      </c>
      <c r="R40" s="19" t="s">
        <v>5572</v>
      </c>
      <c r="S40" s="19" t="s">
        <v>5580</v>
      </c>
    </row>
    <row r="41" spans="1:19" ht="127.5" x14ac:dyDescent="0.45">
      <c r="A41" s="18">
        <v>85</v>
      </c>
      <c r="B41" s="7" t="s">
        <v>92</v>
      </c>
      <c r="C41" s="7" t="s">
        <v>92</v>
      </c>
      <c r="D41" s="56" t="s">
        <v>84</v>
      </c>
      <c r="E41" s="50" t="s">
        <v>85</v>
      </c>
      <c r="F41" s="3" t="s">
        <v>5581</v>
      </c>
      <c r="G41" s="3" t="s">
        <v>5582</v>
      </c>
      <c r="H41" s="23" t="s">
        <v>3841</v>
      </c>
      <c r="I41" s="9" t="s">
        <v>3845</v>
      </c>
      <c r="J41" s="21"/>
      <c r="K41" s="21"/>
      <c r="L41" s="21"/>
      <c r="M41" s="21"/>
      <c r="N41" s="21"/>
      <c r="O41" s="23" t="s">
        <v>5537</v>
      </c>
      <c r="P41" s="23" t="s">
        <v>5537</v>
      </c>
      <c r="Q41" s="23" t="s">
        <v>5537</v>
      </c>
      <c r="R41" s="19" t="s">
        <v>5583</v>
      </c>
      <c r="S41" s="19" t="s">
        <v>5584</v>
      </c>
    </row>
    <row r="42" spans="1:19" ht="89.25" x14ac:dyDescent="0.45">
      <c r="A42" s="18">
        <v>88</v>
      </c>
      <c r="B42" s="7" t="s">
        <v>93</v>
      </c>
      <c r="C42" s="7" t="s">
        <v>93</v>
      </c>
      <c r="D42" s="56" t="s">
        <v>14</v>
      </c>
      <c r="E42" s="50" t="s">
        <v>15</v>
      </c>
      <c r="F42" s="3" t="s">
        <v>6158</v>
      </c>
      <c r="G42" s="3" t="s">
        <v>6159</v>
      </c>
      <c r="H42" s="20" t="s">
        <v>3872</v>
      </c>
      <c r="I42" s="21"/>
      <c r="J42" s="21"/>
      <c r="K42" s="21"/>
      <c r="L42" s="21"/>
      <c r="M42" s="21"/>
      <c r="N42" s="21"/>
      <c r="O42" s="23"/>
      <c r="P42" s="23"/>
      <c r="Q42" s="23"/>
      <c r="R42" s="19" t="s">
        <v>6159</v>
      </c>
      <c r="S42" s="19" t="s">
        <v>6159</v>
      </c>
    </row>
    <row r="43" spans="1:19" ht="102" x14ac:dyDescent="0.45">
      <c r="A43" s="18">
        <v>89</v>
      </c>
      <c r="B43" s="7" t="s">
        <v>94</v>
      </c>
      <c r="C43" s="7" t="s">
        <v>94</v>
      </c>
      <c r="D43" s="56" t="s">
        <v>17</v>
      </c>
      <c r="E43" s="63" t="s">
        <v>6218</v>
      </c>
      <c r="F43" s="3" t="s">
        <v>6158</v>
      </c>
      <c r="G43" s="3" t="s">
        <v>6159</v>
      </c>
      <c r="H43" s="20" t="s">
        <v>3872</v>
      </c>
      <c r="I43" s="21"/>
      <c r="J43" s="21"/>
      <c r="K43" s="21"/>
      <c r="L43" s="21"/>
      <c r="M43" s="21"/>
      <c r="N43" s="21"/>
      <c r="O43" s="23"/>
      <c r="P43" s="23"/>
      <c r="Q43" s="23"/>
      <c r="R43" s="19" t="s">
        <v>6159</v>
      </c>
      <c r="S43" s="19" t="s">
        <v>6159</v>
      </c>
    </row>
    <row r="44" spans="1:19" ht="89.25" x14ac:dyDescent="0.45">
      <c r="A44" s="18">
        <v>90</v>
      </c>
      <c r="B44" s="7" t="s">
        <v>95</v>
      </c>
      <c r="C44" s="7" t="s">
        <v>95</v>
      </c>
      <c r="D44" s="56" t="s">
        <v>19</v>
      </c>
      <c r="E44" s="63" t="s">
        <v>6219</v>
      </c>
      <c r="F44" s="3" t="s">
        <v>6158</v>
      </c>
      <c r="G44" s="3" t="s">
        <v>6159</v>
      </c>
      <c r="H44" s="20" t="s">
        <v>3873</v>
      </c>
      <c r="I44" s="21"/>
      <c r="J44" s="21"/>
      <c r="K44" s="21"/>
      <c r="L44" s="21"/>
      <c r="M44" s="21"/>
      <c r="N44" s="21"/>
      <c r="O44" s="23"/>
      <c r="P44" s="23"/>
      <c r="Q44" s="23"/>
      <c r="R44" s="19" t="s">
        <v>6159</v>
      </c>
      <c r="S44" s="19" t="s">
        <v>6159</v>
      </c>
    </row>
    <row r="45" spans="1:19" ht="127.5" x14ac:dyDescent="0.45">
      <c r="A45" s="8">
        <v>91</v>
      </c>
      <c r="B45" s="7" t="s">
        <v>96</v>
      </c>
      <c r="C45" s="7" t="s">
        <v>96</v>
      </c>
      <c r="D45" s="56" t="s">
        <v>4</v>
      </c>
      <c r="E45" s="50" t="s">
        <v>5</v>
      </c>
      <c r="F45" s="3" t="s">
        <v>5585</v>
      </c>
      <c r="G45" s="3" t="s">
        <v>5586</v>
      </c>
      <c r="H45" s="23" t="s">
        <v>3841</v>
      </c>
      <c r="I45" s="9" t="s">
        <v>3696</v>
      </c>
      <c r="J45" s="21" t="s">
        <v>3863</v>
      </c>
      <c r="K45" s="21"/>
      <c r="L45" s="21"/>
      <c r="M45" s="21"/>
      <c r="N45" s="21"/>
      <c r="O45" s="23" t="s">
        <v>5537</v>
      </c>
      <c r="P45" s="23" t="s">
        <v>5537</v>
      </c>
      <c r="Q45" s="23" t="s">
        <v>5537</v>
      </c>
      <c r="R45" s="19" t="s">
        <v>5572</v>
      </c>
      <c r="S45" s="19" t="s">
        <v>5587</v>
      </c>
    </row>
    <row r="46" spans="1:19" ht="76.5" x14ac:dyDescent="0.45">
      <c r="A46" s="8">
        <v>92</v>
      </c>
      <c r="B46" s="7" t="s">
        <v>97</v>
      </c>
      <c r="C46" s="7" t="s">
        <v>97</v>
      </c>
      <c r="D46" s="56" t="s">
        <v>81</v>
      </c>
      <c r="E46" s="50" t="s">
        <v>82</v>
      </c>
      <c r="F46" s="3" t="s">
        <v>6158</v>
      </c>
      <c r="G46" s="3" t="s">
        <v>6159</v>
      </c>
      <c r="H46" s="20" t="s">
        <v>3872</v>
      </c>
      <c r="I46" s="21"/>
      <c r="J46" s="21"/>
      <c r="K46" s="21"/>
      <c r="L46" s="21"/>
      <c r="M46" s="21"/>
      <c r="N46" s="21"/>
      <c r="O46" s="23"/>
      <c r="P46" s="23"/>
      <c r="Q46" s="23"/>
      <c r="R46" s="19" t="s">
        <v>6159</v>
      </c>
      <c r="S46" s="19" t="s">
        <v>6159</v>
      </c>
    </row>
    <row r="47" spans="1:19" ht="127.5" x14ac:dyDescent="0.45">
      <c r="A47" s="8">
        <v>93</v>
      </c>
      <c r="B47" s="7" t="s">
        <v>98</v>
      </c>
      <c r="C47" s="7" t="s">
        <v>98</v>
      </c>
      <c r="D47" s="56" t="s">
        <v>84</v>
      </c>
      <c r="E47" s="50" t="s">
        <v>85</v>
      </c>
      <c r="F47" s="3" t="s">
        <v>5588</v>
      </c>
      <c r="G47" s="3" t="s">
        <v>5589</v>
      </c>
      <c r="H47" s="23" t="s">
        <v>3841</v>
      </c>
      <c r="I47" s="9" t="s">
        <v>3696</v>
      </c>
      <c r="J47" s="21" t="s">
        <v>3863</v>
      </c>
      <c r="K47" s="21"/>
      <c r="L47" s="21"/>
      <c r="M47" s="21"/>
      <c r="N47" s="21"/>
      <c r="O47" s="23" t="s">
        <v>5537</v>
      </c>
      <c r="P47" s="23" t="s">
        <v>5537</v>
      </c>
      <c r="Q47" s="23" t="s">
        <v>5537</v>
      </c>
      <c r="R47" s="19" t="s">
        <v>5583</v>
      </c>
      <c r="S47" s="19" t="s">
        <v>5590</v>
      </c>
    </row>
    <row r="48" spans="1:19" ht="76.5" x14ac:dyDescent="0.45">
      <c r="A48" s="18">
        <v>96</v>
      </c>
      <c r="B48" s="7" t="s">
        <v>99</v>
      </c>
      <c r="C48" s="7" t="s">
        <v>99</v>
      </c>
      <c r="D48" s="56" t="s">
        <v>14</v>
      </c>
      <c r="E48" s="50" t="s">
        <v>15</v>
      </c>
      <c r="F48" s="3" t="s">
        <v>6158</v>
      </c>
      <c r="G48" s="3" t="s">
        <v>6159</v>
      </c>
      <c r="H48" s="20" t="s">
        <v>3872</v>
      </c>
      <c r="I48" s="21"/>
      <c r="J48" s="21"/>
      <c r="K48" s="21"/>
      <c r="L48" s="21"/>
      <c r="M48" s="21"/>
      <c r="N48" s="21"/>
      <c r="O48" s="23"/>
      <c r="P48" s="23"/>
      <c r="Q48" s="23"/>
      <c r="R48" s="19" t="s">
        <v>6159</v>
      </c>
      <c r="S48" s="19" t="s">
        <v>6159</v>
      </c>
    </row>
    <row r="49" spans="1:19" ht="102" x14ac:dyDescent="0.45">
      <c r="A49" s="18">
        <v>97</v>
      </c>
      <c r="B49" s="7" t="s">
        <v>100</v>
      </c>
      <c r="C49" s="7" t="s">
        <v>100</v>
      </c>
      <c r="D49" s="56" t="s">
        <v>17</v>
      </c>
      <c r="E49" s="63" t="s">
        <v>6218</v>
      </c>
      <c r="F49" s="3" t="s">
        <v>6158</v>
      </c>
      <c r="G49" s="3" t="s">
        <v>6159</v>
      </c>
      <c r="H49" s="20" t="s">
        <v>3872</v>
      </c>
      <c r="I49" s="21"/>
      <c r="J49" s="21"/>
      <c r="K49" s="21"/>
      <c r="L49" s="21"/>
      <c r="M49" s="21"/>
      <c r="N49" s="21"/>
      <c r="O49" s="23"/>
      <c r="P49" s="23"/>
      <c r="Q49" s="23"/>
      <c r="R49" s="19" t="s">
        <v>6159</v>
      </c>
      <c r="S49" s="19" t="s">
        <v>6159</v>
      </c>
    </row>
    <row r="50" spans="1:19" ht="89.25" x14ac:dyDescent="0.45">
      <c r="A50" s="18">
        <v>98</v>
      </c>
      <c r="B50" s="7" t="s">
        <v>101</v>
      </c>
      <c r="C50" s="7" t="s">
        <v>101</v>
      </c>
      <c r="D50" s="56" t="s">
        <v>19</v>
      </c>
      <c r="E50" s="63" t="s">
        <v>6219</v>
      </c>
      <c r="F50" s="3" t="s">
        <v>6158</v>
      </c>
      <c r="G50" s="3" t="s">
        <v>6159</v>
      </c>
      <c r="H50" s="20" t="s">
        <v>3873</v>
      </c>
      <c r="I50" s="21"/>
      <c r="J50" s="21"/>
      <c r="K50" s="21"/>
      <c r="L50" s="21"/>
      <c r="M50" s="21"/>
      <c r="N50" s="21"/>
      <c r="O50" s="23"/>
      <c r="P50" s="23"/>
      <c r="Q50" s="23"/>
      <c r="R50" s="19" t="s">
        <v>6159</v>
      </c>
      <c r="S50" s="19" t="s">
        <v>6159</v>
      </c>
    </row>
    <row r="51" spans="1:19" ht="89.25" x14ac:dyDescent="0.45">
      <c r="A51" s="18">
        <v>99</v>
      </c>
      <c r="B51" s="7" t="s">
        <v>102</v>
      </c>
      <c r="C51" s="7" t="s">
        <v>102</v>
      </c>
      <c r="D51" s="56" t="s">
        <v>4</v>
      </c>
      <c r="E51" s="50" t="s">
        <v>5</v>
      </c>
      <c r="F51" s="3" t="s">
        <v>6158</v>
      </c>
      <c r="G51" s="3" t="s">
        <v>6159</v>
      </c>
      <c r="H51" s="20" t="s">
        <v>3872</v>
      </c>
      <c r="I51" s="21"/>
      <c r="J51" s="21"/>
      <c r="K51" s="21"/>
      <c r="L51" s="21"/>
      <c r="M51" s="21"/>
      <c r="N51" s="21"/>
      <c r="O51" s="23"/>
      <c r="P51" s="23"/>
      <c r="Q51" s="23"/>
      <c r="R51" s="19" t="s">
        <v>6159</v>
      </c>
      <c r="S51" s="19" t="s">
        <v>6159</v>
      </c>
    </row>
    <row r="52" spans="1:19" ht="76.5" x14ac:dyDescent="0.45">
      <c r="A52" s="8">
        <v>100</v>
      </c>
      <c r="B52" s="7" t="s">
        <v>103</v>
      </c>
      <c r="C52" s="7" t="s">
        <v>103</v>
      </c>
      <c r="D52" s="56" t="s">
        <v>81</v>
      </c>
      <c r="E52" s="50" t="s">
        <v>82</v>
      </c>
      <c r="F52" s="3" t="s">
        <v>6158</v>
      </c>
      <c r="G52" s="3" t="s">
        <v>6159</v>
      </c>
      <c r="H52" s="20" t="s">
        <v>3872</v>
      </c>
      <c r="I52" s="21"/>
      <c r="J52" s="21"/>
      <c r="K52" s="21"/>
      <c r="L52" s="21"/>
      <c r="M52" s="21"/>
      <c r="N52" s="21"/>
      <c r="O52" s="23"/>
      <c r="P52" s="23"/>
      <c r="Q52" s="23"/>
      <c r="R52" s="19" t="s">
        <v>6159</v>
      </c>
      <c r="S52" s="19" t="s">
        <v>6159</v>
      </c>
    </row>
    <row r="53" spans="1:19" ht="76.5" x14ac:dyDescent="0.45">
      <c r="A53" s="18">
        <v>101</v>
      </c>
      <c r="B53" s="7" t="s">
        <v>104</v>
      </c>
      <c r="C53" s="7" t="s">
        <v>104</v>
      </c>
      <c r="D53" s="56" t="s">
        <v>84</v>
      </c>
      <c r="E53" s="50" t="s">
        <v>85</v>
      </c>
      <c r="F53" s="3" t="s">
        <v>6158</v>
      </c>
      <c r="G53" s="3" t="s">
        <v>6159</v>
      </c>
      <c r="H53" s="20" t="s">
        <v>3872</v>
      </c>
      <c r="I53" s="21"/>
      <c r="J53" s="21"/>
      <c r="K53" s="21"/>
      <c r="L53" s="21"/>
      <c r="M53" s="21"/>
      <c r="N53" s="21"/>
      <c r="O53" s="23"/>
      <c r="P53" s="23"/>
      <c r="Q53" s="23"/>
      <c r="R53" s="19" t="s">
        <v>6159</v>
      </c>
      <c r="S53" s="19" t="s">
        <v>6159</v>
      </c>
    </row>
    <row r="54" spans="1:19" ht="76.5" x14ac:dyDescent="0.45">
      <c r="A54" s="18">
        <v>102</v>
      </c>
      <c r="B54" s="7" t="s">
        <v>105</v>
      </c>
      <c r="C54" s="7" t="s">
        <v>105</v>
      </c>
      <c r="D54" s="56" t="s">
        <v>86</v>
      </c>
      <c r="E54" s="50" t="s">
        <v>87</v>
      </c>
      <c r="F54" s="3" t="s">
        <v>6158</v>
      </c>
      <c r="G54" s="3" t="s">
        <v>6159</v>
      </c>
      <c r="H54" s="20" t="s">
        <v>3872</v>
      </c>
      <c r="I54" s="21"/>
      <c r="J54" s="21"/>
      <c r="K54" s="21"/>
      <c r="L54" s="21"/>
      <c r="M54" s="21"/>
      <c r="N54" s="21"/>
      <c r="O54" s="23"/>
      <c r="P54" s="23"/>
      <c r="Q54" s="23"/>
      <c r="R54" s="19" t="s">
        <v>6159</v>
      </c>
      <c r="S54" s="19" t="s">
        <v>6159</v>
      </c>
    </row>
    <row r="55" spans="1:19" ht="76.5" x14ac:dyDescent="0.45">
      <c r="A55" s="18">
        <v>104</v>
      </c>
      <c r="B55" s="7" t="s">
        <v>106</v>
      </c>
      <c r="C55" s="7" t="s">
        <v>106</v>
      </c>
      <c r="D55" s="56" t="s">
        <v>107</v>
      </c>
      <c r="E55" s="50" t="s">
        <v>108</v>
      </c>
      <c r="F55" s="3" t="s">
        <v>6158</v>
      </c>
      <c r="G55" s="3" t="s">
        <v>6159</v>
      </c>
      <c r="H55" s="20" t="s">
        <v>3872</v>
      </c>
      <c r="I55" s="21"/>
      <c r="J55" s="21"/>
      <c r="K55" s="21"/>
      <c r="L55" s="21"/>
      <c r="M55" s="21"/>
      <c r="N55" s="21"/>
      <c r="O55" s="23"/>
      <c r="P55" s="23"/>
      <c r="Q55" s="23"/>
      <c r="R55" s="19" t="s">
        <v>6159</v>
      </c>
      <c r="S55" s="19" t="s">
        <v>6159</v>
      </c>
    </row>
    <row r="56" spans="1:19" ht="89.25" x14ac:dyDescent="0.45">
      <c r="A56" s="18">
        <v>105</v>
      </c>
      <c r="B56" s="7" t="s">
        <v>109</v>
      </c>
      <c r="C56" s="7" t="s">
        <v>109</v>
      </c>
      <c r="D56" s="56" t="s">
        <v>110</v>
      </c>
      <c r="E56" s="50" t="s">
        <v>111</v>
      </c>
      <c r="F56" s="3" t="s">
        <v>6158</v>
      </c>
      <c r="G56" s="3" t="s">
        <v>6159</v>
      </c>
      <c r="H56" s="20" t="s">
        <v>3873</v>
      </c>
      <c r="I56" s="21"/>
      <c r="J56" s="21"/>
      <c r="K56" s="21"/>
      <c r="L56" s="21"/>
      <c r="M56" s="21"/>
      <c r="N56" s="21"/>
      <c r="O56" s="23"/>
      <c r="P56" s="23"/>
      <c r="Q56" s="23"/>
      <c r="R56" s="19" t="s">
        <v>6159</v>
      </c>
      <c r="S56" s="19" t="s">
        <v>6159</v>
      </c>
    </row>
    <row r="57" spans="1:19" ht="89.25" x14ac:dyDescent="0.45">
      <c r="A57" s="18">
        <v>106</v>
      </c>
      <c r="B57" s="7" t="s">
        <v>112</v>
      </c>
      <c r="C57" s="7" t="s">
        <v>112</v>
      </c>
      <c r="D57" s="56" t="s">
        <v>113</v>
      </c>
      <c r="E57" s="50" t="s">
        <v>114</v>
      </c>
      <c r="F57" s="3" t="s">
        <v>6158</v>
      </c>
      <c r="G57" s="3" t="s">
        <v>6159</v>
      </c>
      <c r="H57" s="20" t="s">
        <v>3873</v>
      </c>
      <c r="I57" s="21"/>
      <c r="J57" s="21"/>
      <c r="K57" s="21"/>
      <c r="L57" s="21"/>
      <c r="M57" s="21"/>
      <c r="N57" s="21"/>
      <c r="O57" s="23"/>
      <c r="P57" s="23"/>
      <c r="Q57" s="23"/>
      <c r="R57" s="19" t="s">
        <v>6159</v>
      </c>
      <c r="S57" s="19" t="s">
        <v>6159</v>
      </c>
    </row>
    <row r="58" spans="1:19" ht="89.25" x14ac:dyDescent="0.45">
      <c r="A58" s="18">
        <v>107</v>
      </c>
      <c r="B58" s="7" t="s">
        <v>115</v>
      </c>
      <c r="C58" s="7" t="s">
        <v>115</v>
      </c>
      <c r="D58" s="56" t="s">
        <v>116</v>
      </c>
      <c r="E58" s="50" t="s">
        <v>117</v>
      </c>
      <c r="F58" s="3" t="s">
        <v>6158</v>
      </c>
      <c r="G58" s="3" t="s">
        <v>6159</v>
      </c>
      <c r="H58" s="20" t="s">
        <v>3873</v>
      </c>
      <c r="I58" s="21"/>
      <c r="J58" s="21"/>
      <c r="K58" s="21"/>
      <c r="L58" s="21"/>
      <c r="M58" s="21"/>
      <c r="N58" s="21"/>
      <c r="O58" s="23"/>
      <c r="P58" s="23"/>
      <c r="Q58" s="23"/>
      <c r="R58" s="19" t="s">
        <v>6159</v>
      </c>
      <c r="S58" s="19" t="s">
        <v>6159</v>
      </c>
    </row>
    <row r="59" spans="1:19" ht="89.25" x14ac:dyDescent="0.45">
      <c r="A59" s="18">
        <v>108</v>
      </c>
      <c r="B59" s="7" t="s">
        <v>118</v>
      </c>
      <c r="C59" s="7" t="s">
        <v>118</v>
      </c>
      <c r="D59" s="56" t="s">
        <v>119</v>
      </c>
      <c r="E59" s="63" t="s">
        <v>6219</v>
      </c>
      <c r="F59" s="3" t="s">
        <v>6158</v>
      </c>
      <c r="G59" s="3" t="s">
        <v>6159</v>
      </c>
      <c r="H59" s="20" t="s">
        <v>3873</v>
      </c>
      <c r="I59" s="21"/>
      <c r="J59" s="21"/>
      <c r="K59" s="21"/>
      <c r="L59" s="21"/>
      <c r="M59" s="21"/>
      <c r="N59" s="21"/>
      <c r="O59" s="23"/>
      <c r="P59" s="23"/>
      <c r="Q59" s="23"/>
      <c r="R59" s="19" t="s">
        <v>6159</v>
      </c>
      <c r="S59" s="19" t="s">
        <v>6159</v>
      </c>
    </row>
    <row r="60" spans="1:19" ht="76.5" x14ac:dyDescent="0.45">
      <c r="A60" s="18">
        <v>109</v>
      </c>
      <c r="B60" s="7" t="s">
        <v>120</v>
      </c>
      <c r="C60" s="7" t="s">
        <v>120</v>
      </c>
      <c r="D60" s="56" t="s">
        <v>121</v>
      </c>
      <c r="E60" s="50" t="s">
        <v>6221</v>
      </c>
      <c r="F60" s="3" t="s">
        <v>6158</v>
      </c>
      <c r="G60" s="3" t="s">
        <v>6159</v>
      </c>
      <c r="H60" s="20" t="s">
        <v>3872</v>
      </c>
      <c r="I60" s="21"/>
      <c r="J60" s="21"/>
      <c r="K60" s="21"/>
      <c r="L60" s="21"/>
      <c r="M60" s="21"/>
      <c r="N60" s="21"/>
      <c r="O60" s="23"/>
      <c r="P60" s="23"/>
      <c r="Q60" s="23"/>
      <c r="R60" s="19" t="s">
        <v>6159</v>
      </c>
      <c r="S60" s="19" t="s">
        <v>6159</v>
      </c>
    </row>
    <row r="61" spans="1:19" ht="76.5" x14ac:dyDescent="0.45">
      <c r="A61" s="18">
        <v>112</v>
      </c>
      <c r="B61" s="7" t="s">
        <v>122</v>
      </c>
      <c r="C61" s="7" t="s">
        <v>122</v>
      </c>
      <c r="D61" s="56" t="s">
        <v>123</v>
      </c>
      <c r="E61" s="50" t="s">
        <v>124</v>
      </c>
      <c r="F61" s="3" t="s">
        <v>5591</v>
      </c>
      <c r="G61" s="3" t="s">
        <v>5592</v>
      </c>
      <c r="H61" s="23" t="s">
        <v>3841</v>
      </c>
      <c r="I61" s="9" t="s">
        <v>3845</v>
      </c>
      <c r="J61" s="21"/>
      <c r="K61" s="21"/>
      <c r="L61" s="21"/>
      <c r="M61" s="21"/>
      <c r="N61" s="21"/>
      <c r="O61" s="23" t="s">
        <v>5537</v>
      </c>
      <c r="P61" s="23" t="s">
        <v>5537</v>
      </c>
      <c r="Q61" s="23" t="s">
        <v>5537</v>
      </c>
      <c r="R61" s="19" t="s">
        <v>5593</v>
      </c>
      <c r="S61" s="19" t="s">
        <v>5594</v>
      </c>
    </row>
    <row r="62" spans="1:19" ht="89.25" x14ac:dyDescent="0.45">
      <c r="A62" s="18">
        <v>115</v>
      </c>
      <c r="B62" s="7" t="s">
        <v>125</v>
      </c>
      <c r="C62" s="7" t="s">
        <v>125</v>
      </c>
      <c r="D62" s="56" t="s">
        <v>126</v>
      </c>
      <c r="E62" s="50" t="s">
        <v>127</v>
      </c>
      <c r="F62" s="3" t="s">
        <v>5595</v>
      </c>
      <c r="G62" s="3" t="s">
        <v>5596</v>
      </c>
      <c r="H62" s="23" t="s">
        <v>3841</v>
      </c>
      <c r="I62" s="9" t="s">
        <v>3696</v>
      </c>
      <c r="J62" s="21" t="s">
        <v>3848</v>
      </c>
      <c r="K62" s="21"/>
      <c r="L62" s="21"/>
      <c r="M62" s="21"/>
      <c r="N62" s="21"/>
      <c r="O62" s="23" t="s">
        <v>5537</v>
      </c>
      <c r="P62" s="23" t="s">
        <v>5537</v>
      </c>
      <c r="Q62" s="23" t="s">
        <v>5537</v>
      </c>
      <c r="R62" s="19" t="s">
        <v>6165</v>
      </c>
      <c r="S62" s="19" t="s">
        <v>5597</v>
      </c>
    </row>
    <row r="63" spans="1:19" ht="102" x14ac:dyDescent="0.45">
      <c r="A63" s="8">
        <v>116</v>
      </c>
      <c r="B63" s="7" t="s">
        <v>128</v>
      </c>
      <c r="C63" s="7" t="s">
        <v>128</v>
      </c>
      <c r="D63" s="56" t="s">
        <v>68</v>
      </c>
      <c r="E63" s="50" t="s">
        <v>69</v>
      </c>
      <c r="F63" s="3" t="s">
        <v>5598</v>
      </c>
      <c r="G63" s="3" t="s">
        <v>5599</v>
      </c>
      <c r="H63" s="23" t="s">
        <v>3841</v>
      </c>
      <c r="I63" s="9" t="s">
        <v>3696</v>
      </c>
      <c r="J63" s="21" t="s">
        <v>3848</v>
      </c>
      <c r="K63" s="21"/>
      <c r="L63" s="21"/>
      <c r="M63" s="21"/>
      <c r="N63" s="21"/>
      <c r="O63" s="23" t="s">
        <v>5537</v>
      </c>
      <c r="P63" s="23" t="s">
        <v>5537</v>
      </c>
      <c r="Q63" s="23" t="s">
        <v>5537</v>
      </c>
      <c r="R63" s="19" t="s">
        <v>6166</v>
      </c>
      <c r="S63" s="19" t="s">
        <v>5600</v>
      </c>
    </row>
    <row r="64" spans="1:19" ht="89.25" x14ac:dyDescent="0.45">
      <c r="A64" s="25">
        <v>117</v>
      </c>
      <c r="B64" s="7" t="s">
        <v>3877</v>
      </c>
      <c r="C64" s="7" t="s">
        <v>129</v>
      </c>
      <c r="D64" s="56" t="s">
        <v>71</v>
      </c>
      <c r="E64" s="51"/>
      <c r="F64" s="7" t="s">
        <v>6158</v>
      </c>
      <c r="G64" s="7" t="s">
        <v>6159</v>
      </c>
      <c r="H64" s="20" t="s">
        <v>3872</v>
      </c>
      <c r="I64" s="21"/>
      <c r="J64" s="21"/>
      <c r="K64" s="21"/>
      <c r="L64" s="21"/>
      <c r="M64" s="21"/>
      <c r="N64" s="21"/>
      <c r="O64" s="23"/>
      <c r="P64" s="23"/>
      <c r="Q64" s="23"/>
      <c r="R64" s="19" t="s">
        <v>6159</v>
      </c>
      <c r="S64" s="19" t="s">
        <v>6159</v>
      </c>
    </row>
    <row r="65" spans="1:19" ht="102" x14ac:dyDescent="0.45">
      <c r="A65" s="18">
        <v>118</v>
      </c>
      <c r="B65" s="7" t="s">
        <v>130</v>
      </c>
      <c r="C65" s="7" t="s">
        <v>130</v>
      </c>
      <c r="D65" s="56" t="s">
        <v>73</v>
      </c>
      <c r="E65" s="63" t="s">
        <v>6220</v>
      </c>
      <c r="F65" s="7" t="s">
        <v>6158</v>
      </c>
      <c r="G65" s="7" t="s">
        <v>6159</v>
      </c>
      <c r="H65" s="20" t="s">
        <v>3872</v>
      </c>
      <c r="I65" s="21"/>
      <c r="J65" s="21"/>
      <c r="K65" s="21"/>
      <c r="L65" s="21"/>
      <c r="M65" s="21"/>
      <c r="N65" s="21"/>
      <c r="O65" s="23"/>
      <c r="P65" s="23"/>
      <c r="Q65" s="23"/>
      <c r="R65" s="19" t="s">
        <v>6159</v>
      </c>
      <c r="S65" s="19" t="s">
        <v>6159</v>
      </c>
    </row>
    <row r="66" spans="1:19" ht="89.25" x14ac:dyDescent="0.45">
      <c r="A66" s="8">
        <v>119</v>
      </c>
      <c r="B66" s="7" t="s">
        <v>131</v>
      </c>
      <c r="C66" s="7" t="s">
        <v>131</v>
      </c>
      <c r="D66" s="58" t="s">
        <v>360</v>
      </c>
      <c r="E66" s="51"/>
      <c r="F66" s="7" t="s">
        <v>6158</v>
      </c>
      <c r="G66" s="7" t="s">
        <v>6159</v>
      </c>
      <c r="H66" s="20" t="s">
        <v>3873</v>
      </c>
      <c r="I66" s="21"/>
      <c r="J66" s="21"/>
      <c r="K66" s="21"/>
      <c r="L66" s="21"/>
      <c r="M66" s="21"/>
      <c r="N66" s="21"/>
      <c r="O66" s="23"/>
      <c r="P66" s="23"/>
      <c r="Q66" s="23"/>
      <c r="R66" s="19" t="s">
        <v>6159</v>
      </c>
      <c r="S66" s="19" t="s">
        <v>6159</v>
      </c>
    </row>
    <row r="67" spans="1:19" ht="357" x14ac:dyDescent="0.45">
      <c r="A67" s="8">
        <v>121</v>
      </c>
      <c r="B67" s="7" t="s">
        <v>132</v>
      </c>
      <c r="C67" s="7" t="s">
        <v>132</v>
      </c>
      <c r="D67" s="56" t="s">
        <v>133</v>
      </c>
      <c r="E67" s="50" t="s">
        <v>134</v>
      </c>
      <c r="F67" s="3" t="s">
        <v>5601</v>
      </c>
      <c r="G67" s="3" t="s">
        <v>5602</v>
      </c>
      <c r="H67" s="20" t="s">
        <v>3872</v>
      </c>
      <c r="I67" s="21"/>
      <c r="J67" s="21"/>
      <c r="K67" s="21"/>
      <c r="L67" s="21"/>
      <c r="M67" s="21"/>
      <c r="N67" s="21"/>
      <c r="O67" s="23"/>
      <c r="P67" s="23"/>
      <c r="Q67" s="23"/>
      <c r="R67" s="19" t="s">
        <v>6167</v>
      </c>
      <c r="S67" s="19" t="s">
        <v>6168</v>
      </c>
    </row>
    <row r="68" spans="1:19" ht="89.25" x14ac:dyDescent="0.45">
      <c r="A68" s="18">
        <v>122</v>
      </c>
      <c r="B68" s="7" t="s">
        <v>135</v>
      </c>
      <c r="C68" s="7" t="s">
        <v>135</v>
      </c>
      <c r="D68" s="56" t="s">
        <v>136</v>
      </c>
      <c r="E68" s="63" t="s">
        <v>6222</v>
      </c>
      <c r="F68" s="3" t="s">
        <v>6158</v>
      </c>
      <c r="G68" s="3" t="s">
        <v>6159</v>
      </c>
      <c r="H68" s="20" t="s">
        <v>3873</v>
      </c>
      <c r="I68" s="21"/>
      <c r="J68" s="21"/>
      <c r="K68" s="21"/>
      <c r="L68" s="21"/>
      <c r="M68" s="21"/>
      <c r="N68" s="21"/>
      <c r="O68" s="23"/>
      <c r="P68" s="23"/>
      <c r="Q68" s="23"/>
      <c r="R68" s="19" t="s">
        <v>6159</v>
      </c>
      <c r="S68" s="19" t="s">
        <v>6159</v>
      </c>
    </row>
    <row r="69" spans="1:19" ht="357" x14ac:dyDescent="0.45">
      <c r="A69" s="8">
        <v>123</v>
      </c>
      <c r="B69" s="7" t="s">
        <v>137</v>
      </c>
      <c r="C69" s="7" t="s">
        <v>137</v>
      </c>
      <c r="D69" s="56" t="s">
        <v>138</v>
      </c>
      <c r="E69" s="50" t="s">
        <v>139</v>
      </c>
      <c r="F69" s="3" t="s">
        <v>5603</v>
      </c>
      <c r="G69" s="3" t="s">
        <v>5604</v>
      </c>
      <c r="H69" s="23" t="s">
        <v>3841</v>
      </c>
      <c r="I69" s="9" t="s">
        <v>3696</v>
      </c>
      <c r="J69" s="21" t="s">
        <v>3863</v>
      </c>
      <c r="K69" s="21"/>
      <c r="L69" s="21"/>
      <c r="M69" s="21"/>
      <c r="N69" s="21"/>
      <c r="O69" s="23" t="s">
        <v>5537</v>
      </c>
      <c r="P69" s="23" t="s">
        <v>5537</v>
      </c>
      <c r="Q69" s="23" t="s">
        <v>5537</v>
      </c>
      <c r="R69" s="19" t="s">
        <v>6167</v>
      </c>
      <c r="S69" s="19" t="s">
        <v>6169</v>
      </c>
    </row>
    <row r="70" spans="1:19" ht="89.25" x14ac:dyDescent="0.45">
      <c r="A70" s="18">
        <v>124</v>
      </c>
      <c r="B70" s="7" t="s">
        <v>140</v>
      </c>
      <c r="C70" s="7" t="s">
        <v>140</v>
      </c>
      <c r="D70" s="56" t="s">
        <v>141</v>
      </c>
      <c r="E70" s="50" t="s">
        <v>142</v>
      </c>
      <c r="F70" s="3" t="s">
        <v>6158</v>
      </c>
      <c r="G70" s="3" t="s">
        <v>6159</v>
      </c>
      <c r="H70" s="20" t="s">
        <v>3872</v>
      </c>
      <c r="I70" s="21"/>
      <c r="J70" s="21"/>
      <c r="K70" s="21"/>
      <c r="L70" s="21"/>
      <c r="M70" s="21"/>
      <c r="N70" s="21"/>
      <c r="O70" s="23"/>
      <c r="P70" s="23"/>
      <c r="Q70" s="23"/>
      <c r="R70" s="19" t="s">
        <v>6159</v>
      </c>
      <c r="S70" s="19" t="s">
        <v>6159</v>
      </c>
    </row>
    <row r="71" spans="1:19" ht="89.25" x14ac:dyDescent="0.45">
      <c r="A71" s="18">
        <v>125</v>
      </c>
      <c r="B71" s="7" t="s">
        <v>143</v>
      </c>
      <c r="C71" s="7" t="s">
        <v>143</v>
      </c>
      <c r="D71" s="56" t="s">
        <v>144</v>
      </c>
      <c r="E71" s="63" t="s">
        <v>6222</v>
      </c>
      <c r="F71" s="3" t="s">
        <v>6158</v>
      </c>
      <c r="G71" s="3" t="s">
        <v>6159</v>
      </c>
      <c r="H71" s="20" t="s">
        <v>3873</v>
      </c>
      <c r="I71" s="21"/>
      <c r="J71" s="21"/>
      <c r="K71" s="21"/>
      <c r="L71" s="21"/>
      <c r="M71" s="21"/>
      <c r="N71" s="21"/>
      <c r="O71" s="23"/>
      <c r="P71" s="23"/>
      <c r="Q71" s="23"/>
      <c r="R71" s="19" t="s">
        <v>6159</v>
      </c>
      <c r="S71" s="19" t="s">
        <v>6159</v>
      </c>
    </row>
    <row r="72" spans="1:19" ht="357" x14ac:dyDescent="0.45">
      <c r="A72" s="8">
        <v>126</v>
      </c>
      <c r="B72" s="7" t="s">
        <v>145</v>
      </c>
      <c r="C72" s="7" t="s">
        <v>145</v>
      </c>
      <c r="D72" s="56" t="s">
        <v>146</v>
      </c>
      <c r="E72" s="50" t="s">
        <v>147</v>
      </c>
      <c r="F72" s="3" t="s">
        <v>3870</v>
      </c>
      <c r="G72" s="3" t="s">
        <v>5605</v>
      </c>
      <c r="H72" s="23" t="s">
        <v>3841</v>
      </c>
      <c r="I72" s="9" t="s">
        <v>3696</v>
      </c>
      <c r="J72" s="21" t="s">
        <v>3863</v>
      </c>
      <c r="K72" s="21"/>
      <c r="L72" s="21"/>
      <c r="M72" s="21"/>
      <c r="N72" s="21"/>
      <c r="O72" s="23" t="s">
        <v>5537</v>
      </c>
      <c r="P72" s="23" t="s">
        <v>5537</v>
      </c>
      <c r="Q72" s="23" t="s">
        <v>5537</v>
      </c>
      <c r="R72" s="19" t="s">
        <v>6167</v>
      </c>
      <c r="S72" s="19" t="s">
        <v>6170</v>
      </c>
    </row>
    <row r="73" spans="1:19" ht="357" x14ac:dyDescent="0.45">
      <c r="A73" s="8">
        <v>127</v>
      </c>
      <c r="B73" s="7" t="s">
        <v>148</v>
      </c>
      <c r="C73" s="7" t="s">
        <v>148</v>
      </c>
      <c r="D73" s="56" t="s">
        <v>149</v>
      </c>
      <c r="E73" s="50" t="s">
        <v>3691</v>
      </c>
      <c r="F73" s="3" t="s">
        <v>5606</v>
      </c>
      <c r="G73" s="3" t="s">
        <v>5607</v>
      </c>
      <c r="H73" s="23" t="s">
        <v>3841</v>
      </c>
      <c r="I73" s="9" t="s">
        <v>3696</v>
      </c>
      <c r="J73" s="23" t="s">
        <v>3863</v>
      </c>
      <c r="K73" s="23"/>
      <c r="L73" s="23"/>
      <c r="M73" s="23"/>
      <c r="N73" s="23"/>
      <c r="O73" s="23" t="s">
        <v>5537</v>
      </c>
      <c r="P73" s="23" t="s">
        <v>5537</v>
      </c>
      <c r="Q73" s="23" t="s">
        <v>5537</v>
      </c>
      <c r="R73" s="19" t="s">
        <v>6167</v>
      </c>
      <c r="S73" s="19" t="s">
        <v>5608</v>
      </c>
    </row>
    <row r="74" spans="1:19" ht="127.5" x14ac:dyDescent="0.45">
      <c r="A74" s="18">
        <v>128</v>
      </c>
      <c r="B74" s="7" t="s">
        <v>151</v>
      </c>
      <c r="C74" s="7" t="s">
        <v>151</v>
      </c>
      <c r="D74" s="56" t="s">
        <v>4</v>
      </c>
      <c r="E74" s="50" t="s">
        <v>5</v>
      </c>
      <c r="F74" s="3" t="s">
        <v>5609</v>
      </c>
      <c r="G74" s="3" t="s">
        <v>5610</v>
      </c>
      <c r="H74" s="23" t="s">
        <v>3872</v>
      </c>
      <c r="I74" s="21"/>
      <c r="J74" s="21"/>
      <c r="K74" s="21"/>
      <c r="L74" s="21"/>
      <c r="M74" s="21"/>
      <c r="N74" s="21"/>
      <c r="O74" s="23"/>
      <c r="P74" s="23"/>
      <c r="Q74" s="23"/>
      <c r="R74" s="19" t="s">
        <v>5611</v>
      </c>
      <c r="S74" s="19" t="s">
        <v>5612</v>
      </c>
    </row>
    <row r="75" spans="1:19" ht="89.25" x14ac:dyDescent="0.45">
      <c r="A75" s="18">
        <v>129</v>
      </c>
      <c r="B75" s="7" t="s">
        <v>152</v>
      </c>
      <c r="C75" s="7" t="s">
        <v>152</v>
      </c>
      <c r="D75" s="56" t="s">
        <v>14</v>
      </c>
      <c r="E75" s="50" t="s">
        <v>153</v>
      </c>
      <c r="F75" s="3" t="s">
        <v>6158</v>
      </c>
      <c r="G75" s="3" t="s">
        <v>6159</v>
      </c>
      <c r="H75" s="20" t="s">
        <v>3872</v>
      </c>
      <c r="I75" s="21"/>
      <c r="J75" s="21"/>
      <c r="K75" s="21"/>
      <c r="L75" s="21"/>
      <c r="M75" s="21"/>
      <c r="N75" s="21"/>
      <c r="O75" s="23"/>
      <c r="P75" s="23"/>
      <c r="Q75" s="23"/>
      <c r="R75" s="19" t="s">
        <v>6159</v>
      </c>
      <c r="S75" s="19" t="s">
        <v>6159</v>
      </c>
    </row>
    <row r="76" spans="1:19" ht="102" x14ac:dyDescent="0.45">
      <c r="A76" s="18">
        <v>130</v>
      </c>
      <c r="B76" s="7" t="s">
        <v>154</v>
      </c>
      <c r="C76" s="7" t="s">
        <v>154</v>
      </c>
      <c r="D76" s="56" t="s">
        <v>17</v>
      </c>
      <c r="E76" s="63" t="s">
        <v>6218</v>
      </c>
      <c r="F76" s="3" t="s">
        <v>6158</v>
      </c>
      <c r="G76" s="3" t="s">
        <v>6159</v>
      </c>
      <c r="H76" s="20" t="s">
        <v>3872</v>
      </c>
      <c r="I76" s="21"/>
      <c r="J76" s="21"/>
      <c r="K76" s="21"/>
      <c r="L76" s="21"/>
      <c r="M76" s="21"/>
      <c r="N76" s="21"/>
      <c r="O76" s="23"/>
      <c r="P76" s="23"/>
      <c r="Q76" s="23"/>
      <c r="R76" s="19" t="s">
        <v>6159</v>
      </c>
      <c r="S76" s="19" t="s">
        <v>6159</v>
      </c>
    </row>
    <row r="77" spans="1:19" ht="102" x14ac:dyDescent="0.45">
      <c r="A77" s="18">
        <v>131</v>
      </c>
      <c r="B77" s="7" t="s">
        <v>155</v>
      </c>
      <c r="C77" s="7" t="s">
        <v>155</v>
      </c>
      <c r="D77" s="56" t="s">
        <v>19</v>
      </c>
      <c r="E77" s="63" t="s">
        <v>6219</v>
      </c>
      <c r="F77" s="3" t="s">
        <v>6158</v>
      </c>
      <c r="G77" s="3" t="s">
        <v>6159</v>
      </c>
      <c r="H77" s="20" t="s">
        <v>3873</v>
      </c>
      <c r="I77" s="21"/>
      <c r="J77" s="21"/>
      <c r="K77" s="21"/>
      <c r="L77" s="21"/>
      <c r="M77" s="21"/>
      <c r="N77" s="21"/>
      <c r="O77" s="23"/>
      <c r="P77" s="23"/>
      <c r="Q77" s="23"/>
      <c r="R77" s="19" t="s">
        <v>6159</v>
      </c>
      <c r="S77" s="19" t="s">
        <v>6159</v>
      </c>
    </row>
    <row r="78" spans="1:19" ht="409.5" x14ac:dyDescent="0.45">
      <c r="A78" s="8">
        <v>134</v>
      </c>
      <c r="B78" s="7" t="s">
        <v>156</v>
      </c>
      <c r="C78" s="7" t="s">
        <v>156</v>
      </c>
      <c r="D78" s="56" t="s">
        <v>157</v>
      </c>
      <c r="E78" s="50" t="s">
        <v>158</v>
      </c>
      <c r="F78" s="3" t="s">
        <v>5613</v>
      </c>
      <c r="G78" s="3" t="s">
        <v>5614</v>
      </c>
      <c r="H78" s="23" t="s">
        <v>3841</v>
      </c>
      <c r="I78" s="9" t="s">
        <v>3696</v>
      </c>
      <c r="J78" s="21" t="s">
        <v>3863</v>
      </c>
      <c r="K78" s="21"/>
      <c r="L78" s="21"/>
      <c r="M78" s="21"/>
      <c r="N78" s="21"/>
      <c r="O78" s="23" t="s">
        <v>5537</v>
      </c>
      <c r="P78" s="23" t="s">
        <v>5537</v>
      </c>
      <c r="Q78" s="23" t="s">
        <v>5537</v>
      </c>
      <c r="R78" s="19" t="s">
        <v>6171</v>
      </c>
      <c r="S78" s="19" t="s">
        <v>6172</v>
      </c>
    </row>
    <row r="79" spans="1:19" ht="357" x14ac:dyDescent="0.45">
      <c r="A79" s="8">
        <v>135</v>
      </c>
      <c r="B79" s="7" t="s">
        <v>159</v>
      </c>
      <c r="C79" s="7" t="s">
        <v>159</v>
      </c>
      <c r="D79" s="56" t="s">
        <v>160</v>
      </c>
      <c r="E79" s="50" t="s">
        <v>161</v>
      </c>
      <c r="F79" s="3" t="s">
        <v>5615</v>
      </c>
      <c r="G79" s="3" t="s">
        <v>5616</v>
      </c>
      <c r="H79" s="23" t="s">
        <v>3841</v>
      </c>
      <c r="I79" s="9" t="s">
        <v>3696</v>
      </c>
      <c r="J79" s="21" t="s">
        <v>3863</v>
      </c>
      <c r="K79" s="21"/>
      <c r="L79" s="21"/>
      <c r="M79" s="21"/>
      <c r="N79" s="21"/>
      <c r="O79" s="23" t="s">
        <v>5537</v>
      </c>
      <c r="P79" s="23" t="s">
        <v>5537</v>
      </c>
      <c r="Q79" s="23" t="s">
        <v>5537</v>
      </c>
      <c r="R79" s="19" t="s">
        <v>6167</v>
      </c>
      <c r="S79" s="19" t="s">
        <v>5617</v>
      </c>
    </row>
    <row r="80" spans="1:19" ht="114.75" x14ac:dyDescent="0.45">
      <c r="A80" s="18">
        <v>136</v>
      </c>
      <c r="B80" s="7" t="s">
        <v>162</v>
      </c>
      <c r="C80" s="7" t="s">
        <v>162</v>
      </c>
      <c r="D80" s="56" t="s">
        <v>163</v>
      </c>
      <c r="E80" s="50" t="s">
        <v>164</v>
      </c>
      <c r="F80" s="3" t="s">
        <v>6158</v>
      </c>
      <c r="G80" s="3" t="s">
        <v>6159</v>
      </c>
      <c r="H80" s="20" t="s">
        <v>3872</v>
      </c>
      <c r="I80" s="21"/>
      <c r="J80" s="21"/>
      <c r="K80" s="21"/>
      <c r="L80" s="21"/>
      <c r="M80" s="21"/>
      <c r="N80" s="21"/>
      <c r="O80" s="23"/>
      <c r="P80" s="23"/>
      <c r="Q80" s="23"/>
      <c r="R80" s="19" t="s">
        <v>6159</v>
      </c>
      <c r="S80" s="19" t="s">
        <v>6159</v>
      </c>
    </row>
    <row r="81" spans="1:19" ht="102" x14ac:dyDescent="0.45">
      <c r="A81" s="8">
        <v>138</v>
      </c>
      <c r="B81" s="7" t="s">
        <v>165</v>
      </c>
      <c r="C81" s="7" t="s">
        <v>165</v>
      </c>
      <c r="D81" s="56" t="s">
        <v>123</v>
      </c>
      <c r="E81" s="50" t="s">
        <v>166</v>
      </c>
      <c r="F81" s="3" t="s">
        <v>6158</v>
      </c>
      <c r="G81" s="3" t="s">
        <v>6159</v>
      </c>
      <c r="H81" s="20" t="s">
        <v>3872</v>
      </c>
      <c r="I81" s="21"/>
      <c r="J81" s="21"/>
      <c r="K81" s="21"/>
      <c r="L81" s="21"/>
      <c r="M81" s="21"/>
      <c r="N81" s="21"/>
      <c r="O81" s="23"/>
      <c r="P81" s="23"/>
      <c r="Q81" s="23"/>
      <c r="R81" s="19" t="s">
        <v>6159</v>
      </c>
      <c r="S81" s="19" t="s">
        <v>6159</v>
      </c>
    </row>
    <row r="82" spans="1:19" ht="89.25" x14ac:dyDescent="0.45">
      <c r="A82" s="18">
        <v>141</v>
      </c>
      <c r="B82" s="7" t="s">
        <v>167</v>
      </c>
      <c r="C82" s="7" t="s">
        <v>167</v>
      </c>
      <c r="D82" s="56" t="s">
        <v>168</v>
      </c>
      <c r="E82" s="50" t="s">
        <v>169</v>
      </c>
      <c r="F82" s="3" t="s">
        <v>6158</v>
      </c>
      <c r="G82" s="3" t="s">
        <v>6159</v>
      </c>
      <c r="H82" s="20" t="s">
        <v>3872</v>
      </c>
      <c r="I82" s="21"/>
      <c r="J82" s="21"/>
      <c r="K82" s="21"/>
      <c r="L82" s="21"/>
      <c r="M82" s="21"/>
      <c r="N82" s="21"/>
      <c r="O82" s="23"/>
      <c r="P82" s="23"/>
      <c r="Q82" s="23"/>
      <c r="R82" s="19" t="s">
        <v>6159</v>
      </c>
      <c r="S82" s="19" t="s">
        <v>6159</v>
      </c>
    </row>
    <row r="83" spans="1:19" ht="153" x14ac:dyDescent="0.45">
      <c r="A83" s="18">
        <v>142</v>
      </c>
      <c r="B83" s="7" t="s">
        <v>170</v>
      </c>
      <c r="C83" s="7" t="s">
        <v>170</v>
      </c>
      <c r="D83" s="56" t="s">
        <v>171</v>
      </c>
      <c r="E83" s="50" t="s">
        <v>172</v>
      </c>
      <c r="F83" s="3" t="s">
        <v>6158</v>
      </c>
      <c r="G83" s="3" t="s">
        <v>6159</v>
      </c>
      <c r="H83" s="20" t="s">
        <v>3872</v>
      </c>
      <c r="I83" s="21"/>
      <c r="J83" s="21"/>
      <c r="K83" s="21"/>
      <c r="L83" s="21"/>
      <c r="M83" s="21"/>
      <c r="N83" s="21"/>
      <c r="O83" s="23"/>
      <c r="P83" s="23"/>
      <c r="Q83" s="23"/>
      <c r="R83" s="19" t="s">
        <v>6159</v>
      </c>
      <c r="S83" s="19" t="s">
        <v>6159</v>
      </c>
    </row>
    <row r="84" spans="1:19" ht="89.25" x14ac:dyDescent="0.45">
      <c r="A84" s="8">
        <v>143</v>
      </c>
      <c r="B84" s="7" t="s">
        <v>173</v>
      </c>
      <c r="C84" s="7" t="s">
        <v>173</v>
      </c>
      <c r="D84" s="56" t="s">
        <v>174</v>
      </c>
      <c r="E84" s="50" t="s">
        <v>175</v>
      </c>
      <c r="F84" s="3" t="s">
        <v>6158</v>
      </c>
      <c r="G84" s="3" t="s">
        <v>6159</v>
      </c>
      <c r="H84" s="23" t="s">
        <v>3872</v>
      </c>
      <c r="I84" s="21"/>
      <c r="J84" s="21"/>
      <c r="K84" s="21"/>
      <c r="L84" s="21"/>
      <c r="M84" s="21"/>
      <c r="N84" s="21"/>
      <c r="O84" s="23"/>
      <c r="P84" s="23"/>
      <c r="Q84" s="23"/>
      <c r="R84" s="19" t="s">
        <v>6159</v>
      </c>
      <c r="S84" s="19" t="s">
        <v>6159</v>
      </c>
    </row>
    <row r="85" spans="1:19" ht="153" x14ac:dyDescent="0.45">
      <c r="A85" s="18">
        <v>144</v>
      </c>
      <c r="B85" s="7" t="s">
        <v>176</v>
      </c>
      <c r="C85" s="7" t="s">
        <v>176</v>
      </c>
      <c r="D85" s="56" t="s">
        <v>177</v>
      </c>
      <c r="E85" s="50" t="s">
        <v>6223</v>
      </c>
      <c r="F85" s="3" t="s">
        <v>5618</v>
      </c>
      <c r="G85" s="3" t="s">
        <v>5619</v>
      </c>
      <c r="H85" s="23" t="s">
        <v>3841</v>
      </c>
      <c r="I85" s="9" t="s">
        <v>3845</v>
      </c>
      <c r="J85" s="21"/>
      <c r="K85" s="21"/>
      <c r="L85" s="21"/>
      <c r="M85" s="21"/>
      <c r="N85" s="21"/>
      <c r="O85" s="23" t="s">
        <v>5537</v>
      </c>
      <c r="P85" s="23" t="s">
        <v>5537</v>
      </c>
      <c r="Q85" s="23" t="s">
        <v>5537</v>
      </c>
      <c r="R85" s="19" t="s">
        <v>5620</v>
      </c>
      <c r="S85" s="19" t="s">
        <v>5621</v>
      </c>
    </row>
    <row r="86" spans="1:19" ht="89.25" x14ac:dyDescent="0.45">
      <c r="A86" s="18">
        <v>145</v>
      </c>
      <c r="B86" s="7" t="s">
        <v>178</v>
      </c>
      <c r="C86" s="7" t="s">
        <v>178</v>
      </c>
      <c r="D86" s="56" t="s">
        <v>179</v>
      </c>
      <c r="E86" s="50" t="s">
        <v>180</v>
      </c>
      <c r="F86" s="3" t="s">
        <v>6158</v>
      </c>
      <c r="G86" s="3" t="s">
        <v>6159</v>
      </c>
      <c r="H86" s="20" t="s">
        <v>3873</v>
      </c>
      <c r="I86" s="21"/>
      <c r="J86" s="21"/>
      <c r="K86" s="21"/>
      <c r="L86" s="21"/>
      <c r="M86" s="21"/>
      <c r="N86" s="21"/>
      <c r="O86" s="23"/>
      <c r="P86" s="23"/>
      <c r="Q86" s="23"/>
      <c r="R86" s="19" t="s">
        <v>6159</v>
      </c>
      <c r="S86" s="19" t="s">
        <v>6159</v>
      </c>
    </row>
    <row r="87" spans="1:19" ht="89.25" x14ac:dyDescent="0.45">
      <c r="A87" s="8">
        <v>146</v>
      </c>
      <c r="B87" s="7" t="s">
        <v>181</v>
      </c>
      <c r="C87" s="7" t="s">
        <v>181</v>
      </c>
      <c r="D87" s="56" t="s">
        <v>182</v>
      </c>
      <c r="E87" s="50" t="s">
        <v>183</v>
      </c>
      <c r="F87" s="3" t="s">
        <v>6158</v>
      </c>
      <c r="G87" s="3" t="s">
        <v>6159</v>
      </c>
      <c r="H87" s="20" t="s">
        <v>3873</v>
      </c>
      <c r="I87" s="21"/>
      <c r="J87" s="21"/>
      <c r="K87" s="21"/>
      <c r="L87" s="21"/>
      <c r="M87" s="21"/>
      <c r="N87" s="21"/>
      <c r="O87" s="23"/>
      <c r="P87" s="23"/>
      <c r="Q87" s="23"/>
      <c r="R87" s="19" t="s">
        <v>6159</v>
      </c>
      <c r="S87" s="19" t="s">
        <v>6159</v>
      </c>
    </row>
    <row r="88" spans="1:19" ht="76.5" x14ac:dyDescent="0.45">
      <c r="A88" s="18">
        <v>149</v>
      </c>
      <c r="B88" s="7" t="s">
        <v>184</v>
      </c>
      <c r="C88" s="7" t="s">
        <v>184</v>
      </c>
      <c r="D88" s="56" t="s">
        <v>185</v>
      </c>
      <c r="E88" s="50" t="s">
        <v>186</v>
      </c>
      <c r="F88" s="3" t="s">
        <v>5622</v>
      </c>
      <c r="G88" s="3" t="s">
        <v>5623</v>
      </c>
      <c r="H88" s="23" t="s">
        <v>3841</v>
      </c>
      <c r="I88" s="9" t="s">
        <v>3696</v>
      </c>
      <c r="J88" s="21" t="s">
        <v>3848</v>
      </c>
      <c r="K88" s="21"/>
      <c r="L88" s="21"/>
      <c r="M88" s="21"/>
      <c r="N88" s="21"/>
      <c r="O88" s="23" t="s">
        <v>5537</v>
      </c>
      <c r="P88" s="23" t="s">
        <v>5537</v>
      </c>
      <c r="Q88" s="23" t="s">
        <v>5537</v>
      </c>
      <c r="R88" s="19" t="s">
        <v>5624</v>
      </c>
      <c r="S88" s="19" t="s">
        <v>5625</v>
      </c>
    </row>
    <row r="89" spans="1:19" ht="140.25" x14ac:dyDescent="0.45">
      <c r="A89" s="18">
        <v>150</v>
      </c>
      <c r="B89" s="7" t="s">
        <v>187</v>
      </c>
      <c r="C89" s="7" t="s">
        <v>187</v>
      </c>
      <c r="D89" s="56" t="s">
        <v>188</v>
      </c>
      <c r="E89" s="50" t="s">
        <v>189</v>
      </c>
      <c r="F89" s="3" t="s">
        <v>6158</v>
      </c>
      <c r="G89" s="3" t="s">
        <v>6159</v>
      </c>
      <c r="H89" s="23" t="s">
        <v>3872</v>
      </c>
      <c r="I89" s="9"/>
      <c r="J89" s="21"/>
      <c r="K89" s="21"/>
      <c r="L89" s="21"/>
      <c r="M89" s="21"/>
      <c r="N89" s="21"/>
      <c r="O89" s="23"/>
      <c r="P89" s="23"/>
      <c r="Q89" s="23"/>
      <c r="R89" s="19" t="s">
        <v>6159</v>
      </c>
      <c r="S89" s="19" t="s">
        <v>6159</v>
      </c>
    </row>
    <row r="90" spans="1:19" ht="89.25" x14ac:dyDescent="0.45">
      <c r="A90" s="8">
        <v>151</v>
      </c>
      <c r="B90" s="7" t="s">
        <v>190</v>
      </c>
      <c r="C90" s="7" t="s">
        <v>190</v>
      </c>
      <c r="D90" s="56" t="s">
        <v>191</v>
      </c>
      <c r="E90" s="50" t="s">
        <v>192</v>
      </c>
      <c r="F90" s="3" t="s">
        <v>5626</v>
      </c>
      <c r="G90" s="3" t="s">
        <v>5627</v>
      </c>
      <c r="H90" s="20" t="s">
        <v>3872</v>
      </c>
      <c r="I90" s="21"/>
      <c r="J90" s="21"/>
      <c r="K90" s="21"/>
      <c r="L90" s="21"/>
      <c r="M90" s="21"/>
      <c r="N90" s="21"/>
      <c r="O90" s="23"/>
      <c r="P90" s="23"/>
      <c r="Q90" s="23"/>
      <c r="R90" s="19" t="s">
        <v>5628</v>
      </c>
      <c r="S90" s="19" t="s">
        <v>5629</v>
      </c>
    </row>
    <row r="91" spans="1:19" ht="89.25" x14ac:dyDescent="0.45">
      <c r="A91" s="18">
        <v>153</v>
      </c>
      <c r="B91" s="7" t="s">
        <v>193</v>
      </c>
      <c r="C91" s="7" t="s">
        <v>193</v>
      </c>
      <c r="D91" s="56" t="s">
        <v>107</v>
      </c>
      <c r="E91" s="50" t="s">
        <v>108</v>
      </c>
      <c r="F91" s="3" t="s">
        <v>6158</v>
      </c>
      <c r="G91" s="3" t="s">
        <v>6159</v>
      </c>
      <c r="H91" s="20" t="s">
        <v>3872</v>
      </c>
      <c r="I91" s="21"/>
      <c r="J91" s="21"/>
      <c r="K91" s="21"/>
      <c r="L91" s="21"/>
      <c r="M91" s="21"/>
      <c r="N91" s="21"/>
      <c r="O91" s="23"/>
      <c r="P91" s="23"/>
      <c r="Q91" s="23"/>
      <c r="R91" s="19" t="s">
        <v>6159</v>
      </c>
      <c r="S91" s="19" t="s">
        <v>6159</v>
      </c>
    </row>
    <row r="92" spans="1:19" ht="89.25" x14ac:dyDescent="0.45">
      <c r="A92" s="18">
        <v>154</v>
      </c>
      <c r="B92" s="7" t="s">
        <v>194</v>
      </c>
      <c r="C92" s="7" t="s">
        <v>194</v>
      </c>
      <c r="D92" s="56" t="s">
        <v>110</v>
      </c>
      <c r="E92" s="50" t="s">
        <v>111</v>
      </c>
      <c r="F92" s="3" t="s">
        <v>6158</v>
      </c>
      <c r="G92" s="3" t="s">
        <v>6159</v>
      </c>
      <c r="H92" s="20" t="s">
        <v>3873</v>
      </c>
      <c r="I92" s="21"/>
      <c r="J92" s="21"/>
      <c r="K92" s="21"/>
      <c r="L92" s="21"/>
      <c r="M92" s="21"/>
      <c r="N92" s="21"/>
      <c r="O92" s="23"/>
      <c r="P92" s="23"/>
      <c r="Q92" s="23"/>
      <c r="R92" s="19" t="s">
        <v>6159</v>
      </c>
      <c r="S92" s="19" t="s">
        <v>6159</v>
      </c>
    </row>
    <row r="93" spans="1:19" ht="89.25" x14ac:dyDescent="0.45">
      <c r="A93" s="18">
        <v>155</v>
      </c>
      <c r="B93" s="7" t="s">
        <v>195</v>
      </c>
      <c r="C93" s="7" t="s">
        <v>195</v>
      </c>
      <c r="D93" s="56" t="s">
        <v>113</v>
      </c>
      <c r="E93" s="50" t="s">
        <v>114</v>
      </c>
      <c r="F93" s="3" t="s">
        <v>6158</v>
      </c>
      <c r="G93" s="3" t="s">
        <v>6159</v>
      </c>
      <c r="H93" s="20" t="s">
        <v>3873</v>
      </c>
      <c r="I93" s="21"/>
      <c r="J93" s="21"/>
      <c r="K93" s="21"/>
      <c r="L93" s="21"/>
      <c r="M93" s="21"/>
      <c r="N93" s="21"/>
      <c r="O93" s="23"/>
      <c r="P93" s="23"/>
      <c r="Q93" s="23"/>
      <c r="R93" s="19" t="s">
        <v>6159</v>
      </c>
      <c r="S93" s="19" t="s">
        <v>6159</v>
      </c>
    </row>
    <row r="94" spans="1:19" ht="89.25" x14ac:dyDescent="0.45">
      <c r="A94" s="18">
        <v>156</v>
      </c>
      <c r="B94" s="7" t="s">
        <v>196</v>
      </c>
      <c r="C94" s="7" t="s">
        <v>196</v>
      </c>
      <c r="D94" s="56" t="s">
        <v>116</v>
      </c>
      <c r="E94" s="50" t="s">
        <v>117</v>
      </c>
      <c r="F94" s="3" t="s">
        <v>6158</v>
      </c>
      <c r="G94" s="3" t="s">
        <v>6159</v>
      </c>
      <c r="H94" s="20" t="s">
        <v>3873</v>
      </c>
      <c r="I94" s="21"/>
      <c r="J94" s="21"/>
      <c r="K94" s="21"/>
      <c r="L94" s="21"/>
      <c r="M94" s="21"/>
      <c r="N94" s="21"/>
      <c r="O94" s="23"/>
      <c r="P94" s="23"/>
      <c r="Q94" s="23"/>
      <c r="R94" s="19" t="s">
        <v>6159</v>
      </c>
      <c r="S94" s="19" t="s">
        <v>6159</v>
      </c>
    </row>
    <row r="95" spans="1:19" ht="89.25" x14ac:dyDescent="0.45">
      <c r="A95" s="18">
        <v>157</v>
      </c>
      <c r="B95" s="7" t="s">
        <v>197</v>
      </c>
      <c r="C95" s="7" t="s">
        <v>197</v>
      </c>
      <c r="D95" s="56" t="s">
        <v>119</v>
      </c>
      <c r="E95" s="63" t="s">
        <v>6219</v>
      </c>
      <c r="F95" s="3" t="s">
        <v>6158</v>
      </c>
      <c r="G95" s="3" t="s">
        <v>6159</v>
      </c>
      <c r="H95" s="20" t="s">
        <v>3873</v>
      </c>
      <c r="I95" s="21"/>
      <c r="J95" s="21"/>
      <c r="K95" s="21"/>
      <c r="L95" s="21"/>
      <c r="M95" s="21"/>
      <c r="N95" s="21"/>
      <c r="O95" s="23"/>
      <c r="P95" s="23"/>
      <c r="Q95" s="23"/>
      <c r="R95" s="19" t="s">
        <v>6159</v>
      </c>
      <c r="S95" s="19" t="s">
        <v>6159</v>
      </c>
    </row>
    <row r="96" spans="1:19" ht="89.25" x14ac:dyDescent="0.45">
      <c r="A96" s="18">
        <v>161</v>
      </c>
      <c r="B96" s="7" t="s">
        <v>198</v>
      </c>
      <c r="C96" s="7" t="s">
        <v>198</v>
      </c>
      <c r="D96" s="56" t="s">
        <v>199</v>
      </c>
      <c r="E96" s="50" t="s">
        <v>200</v>
      </c>
      <c r="F96" s="3" t="s">
        <v>5630</v>
      </c>
      <c r="G96" s="3" t="s">
        <v>5631</v>
      </c>
      <c r="H96" s="23" t="s">
        <v>3841</v>
      </c>
      <c r="I96" s="9" t="s">
        <v>3845</v>
      </c>
      <c r="J96" s="21"/>
      <c r="K96" s="21"/>
      <c r="L96" s="21"/>
      <c r="M96" s="21"/>
      <c r="N96" s="21"/>
      <c r="O96" s="23" t="s">
        <v>5537</v>
      </c>
      <c r="P96" s="23" t="s">
        <v>5537</v>
      </c>
      <c r="Q96" s="23" t="s">
        <v>5537</v>
      </c>
      <c r="R96" s="19" t="s">
        <v>5632</v>
      </c>
      <c r="S96" s="19" t="s">
        <v>5633</v>
      </c>
    </row>
    <row r="97" spans="1:19" ht="89.25" x14ac:dyDescent="0.45">
      <c r="A97" s="18">
        <v>162</v>
      </c>
      <c r="B97" s="7" t="s">
        <v>201</v>
      </c>
      <c r="C97" s="7" t="s">
        <v>201</v>
      </c>
      <c r="D97" s="56" t="s">
        <v>202</v>
      </c>
      <c r="E97" s="50" t="s">
        <v>203</v>
      </c>
      <c r="F97" s="3" t="s">
        <v>6158</v>
      </c>
      <c r="G97" s="3" t="s">
        <v>6159</v>
      </c>
      <c r="H97" s="20" t="s">
        <v>3872</v>
      </c>
      <c r="I97" s="21"/>
      <c r="J97" s="21"/>
      <c r="K97" s="21"/>
      <c r="L97" s="21"/>
      <c r="M97" s="21"/>
      <c r="N97" s="21"/>
      <c r="O97" s="23"/>
      <c r="P97" s="23"/>
      <c r="Q97" s="23"/>
      <c r="R97" s="19" t="s">
        <v>6159</v>
      </c>
      <c r="S97" s="19" t="s">
        <v>6159</v>
      </c>
    </row>
    <row r="98" spans="1:19" ht="89.25" x14ac:dyDescent="0.45">
      <c r="A98" s="18">
        <v>163</v>
      </c>
      <c r="B98" s="7" t="s">
        <v>204</v>
      </c>
      <c r="C98" s="7" t="s">
        <v>204</v>
      </c>
      <c r="D98" s="56" t="s">
        <v>205</v>
      </c>
      <c r="E98" s="50" t="s">
        <v>206</v>
      </c>
      <c r="F98" s="3" t="s">
        <v>6158</v>
      </c>
      <c r="G98" s="3" t="s">
        <v>6159</v>
      </c>
      <c r="H98" s="20" t="s">
        <v>3872</v>
      </c>
      <c r="I98" s="21"/>
      <c r="J98" s="21"/>
      <c r="K98" s="21"/>
      <c r="L98" s="21"/>
      <c r="M98" s="21"/>
      <c r="N98" s="21"/>
      <c r="O98" s="23"/>
      <c r="P98" s="23"/>
      <c r="Q98" s="23"/>
      <c r="R98" s="19" t="s">
        <v>6159</v>
      </c>
      <c r="S98" s="19" t="s">
        <v>6159</v>
      </c>
    </row>
    <row r="99" spans="1:19" s="2" customFormat="1" ht="102" x14ac:dyDescent="0.45">
      <c r="A99" s="26">
        <v>165</v>
      </c>
      <c r="B99" s="7" t="s">
        <v>207</v>
      </c>
      <c r="C99" s="7" t="s">
        <v>207</v>
      </c>
      <c r="D99" s="56" t="s">
        <v>208</v>
      </c>
      <c r="E99" s="50" t="s">
        <v>209</v>
      </c>
      <c r="F99" s="3" t="s">
        <v>6158</v>
      </c>
      <c r="G99" s="3" t="s">
        <v>6159</v>
      </c>
      <c r="H99" s="20" t="s">
        <v>3872</v>
      </c>
      <c r="I99" s="21"/>
      <c r="J99" s="23"/>
      <c r="K99" s="23"/>
      <c r="L99" s="23"/>
      <c r="M99" s="23"/>
      <c r="N99" s="23"/>
      <c r="O99" s="23"/>
      <c r="P99" s="23"/>
      <c r="Q99" s="23"/>
      <c r="R99" s="19" t="s">
        <v>6159</v>
      </c>
      <c r="S99" s="19" t="s">
        <v>6159</v>
      </c>
    </row>
    <row r="100" spans="1:19" s="2" customFormat="1" ht="102" x14ac:dyDescent="0.45">
      <c r="A100" s="26">
        <v>166</v>
      </c>
      <c r="B100" s="7" t="s">
        <v>210</v>
      </c>
      <c r="C100" s="7" t="s">
        <v>210</v>
      </c>
      <c r="D100" s="56" t="s">
        <v>211</v>
      </c>
      <c r="E100" s="50" t="s">
        <v>212</v>
      </c>
      <c r="F100" s="3" t="s">
        <v>6158</v>
      </c>
      <c r="G100" s="3" t="s">
        <v>6159</v>
      </c>
      <c r="H100" s="20" t="s">
        <v>3872</v>
      </c>
      <c r="I100" s="21"/>
      <c r="J100" s="23"/>
      <c r="K100" s="23"/>
      <c r="L100" s="23"/>
      <c r="M100" s="23"/>
      <c r="N100" s="23"/>
      <c r="O100" s="23"/>
      <c r="P100" s="23"/>
      <c r="Q100" s="23"/>
      <c r="R100" s="19" t="s">
        <v>6159</v>
      </c>
      <c r="S100" s="19" t="s">
        <v>6159</v>
      </c>
    </row>
    <row r="101" spans="1:19" ht="102" x14ac:dyDescent="0.45">
      <c r="A101" s="18">
        <v>168</v>
      </c>
      <c r="B101" s="7" t="s">
        <v>215</v>
      </c>
      <c r="C101" s="7" t="s">
        <v>215</v>
      </c>
      <c r="D101" s="56" t="s">
        <v>216</v>
      </c>
      <c r="E101" s="50" t="s">
        <v>217</v>
      </c>
      <c r="F101" s="3" t="s">
        <v>6158</v>
      </c>
      <c r="G101" s="3" t="s">
        <v>6159</v>
      </c>
      <c r="H101" s="20" t="s">
        <v>3872</v>
      </c>
      <c r="I101" s="21"/>
      <c r="J101" s="21"/>
      <c r="K101" s="21"/>
      <c r="L101" s="21"/>
      <c r="M101" s="21"/>
      <c r="N101" s="21"/>
      <c r="O101" s="23"/>
      <c r="P101" s="23"/>
      <c r="Q101" s="23"/>
      <c r="R101" s="19" t="s">
        <v>6159</v>
      </c>
      <c r="S101" s="19" t="s">
        <v>6159</v>
      </c>
    </row>
    <row r="102" spans="1:19" ht="102" x14ac:dyDescent="0.45">
      <c r="A102" s="18">
        <v>169</v>
      </c>
      <c r="B102" s="7" t="s">
        <v>218</v>
      </c>
      <c r="C102" s="7" t="s">
        <v>218</v>
      </c>
      <c r="D102" s="56" t="s">
        <v>219</v>
      </c>
      <c r="E102" s="50" t="s">
        <v>220</v>
      </c>
      <c r="F102" s="3" t="s">
        <v>6158</v>
      </c>
      <c r="G102" s="3" t="s">
        <v>6159</v>
      </c>
      <c r="H102" s="20" t="s">
        <v>3872</v>
      </c>
      <c r="I102" s="21"/>
      <c r="J102" s="21"/>
      <c r="K102" s="21"/>
      <c r="L102" s="21"/>
      <c r="M102" s="21"/>
      <c r="N102" s="21"/>
      <c r="O102" s="23"/>
      <c r="P102" s="23"/>
      <c r="Q102" s="23"/>
      <c r="R102" s="19" t="s">
        <v>6159</v>
      </c>
      <c r="S102" s="19" t="s">
        <v>6159</v>
      </c>
    </row>
    <row r="103" spans="1:19" ht="102" x14ac:dyDescent="0.45">
      <c r="A103" s="8">
        <v>171</v>
      </c>
      <c r="B103" s="7" t="s">
        <v>221</v>
      </c>
      <c r="C103" s="7" t="s">
        <v>221</v>
      </c>
      <c r="D103" s="56" t="s">
        <v>222</v>
      </c>
      <c r="E103" s="50" t="s">
        <v>223</v>
      </c>
      <c r="F103" s="3" t="s">
        <v>6158</v>
      </c>
      <c r="G103" s="3" t="s">
        <v>6159</v>
      </c>
      <c r="H103" s="23" t="s">
        <v>3841</v>
      </c>
      <c r="I103" s="9" t="s">
        <v>3696</v>
      </c>
      <c r="J103" s="21" t="s">
        <v>3863</v>
      </c>
      <c r="K103" s="21"/>
      <c r="L103" s="21"/>
      <c r="M103" s="21"/>
      <c r="N103" s="21"/>
      <c r="O103" s="23" t="s">
        <v>5537</v>
      </c>
      <c r="P103" s="23" t="s">
        <v>5537</v>
      </c>
      <c r="Q103" s="23" t="s">
        <v>5537</v>
      </c>
      <c r="R103" s="19" t="s">
        <v>6159</v>
      </c>
      <c r="S103" s="19" t="s">
        <v>6159</v>
      </c>
    </row>
    <row r="104" spans="1:19" ht="127.5" x14ac:dyDescent="0.45">
      <c r="A104" s="8">
        <v>173</v>
      </c>
      <c r="B104" s="7" t="s">
        <v>224</v>
      </c>
      <c r="C104" s="7" t="s">
        <v>224</v>
      </c>
      <c r="D104" s="56" t="s">
        <v>225</v>
      </c>
      <c r="E104" s="50" t="s">
        <v>226</v>
      </c>
      <c r="F104" s="3" t="s">
        <v>6158</v>
      </c>
      <c r="G104" s="3" t="s">
        <v>6159</v>
      </c>
      <c r="H104" s="23" t="s">
        <v>3841</v>
      </c>
      <c r="I104" s="9" t="s">
        <v>3696</v>
      </c>
      <c r="J104" s="21" t="s">
        <v>3863</v>
      </c>
      <c r="K104" s="21"/>
      <c r="L104" s="21"/>
      <c r="M104" s="21"/>
      <c r="N104" s="21"/>
      <c r="O104" s="23" t="s">
        <v>5537</v>
      </c>
      <c r="P104" s="23" t="s">
        <v>5537</v>
      </c>
      <c r="Q104" s="23" t="s">
        <v>5537</v>
      </c>
      <c r="R104" s="19" t="s">
        <v>6159</v>
      </c>
      <c r="S104" s="19" t="s">
        <v>6159</v>
      </c>
    </row>
    <row r="105" spans="1:19" ht="127.5" x14ac:dyDescent="0.45">
      <c r="A105" s="18">
        <v>174</v>
      </c>
      <c r="B105" s="7" t="s">
        <v>227</v>
      </c>
      <c r="C105" s="7" t="s">
        <v>227</v>
      </c>
      <c r="D105" s="56" t="s">
        <v>228</v>
      </c>
      <c r="E105" s="50" t="s">
        <v>229</v>
      </c>
      <c r="F105" s="3" t="s">
        <v>6158</v>
      </c>
      <c r="G105" s="3" t="s">
        <v>6159</v>
      </c>
      <c r="H105" s="20" t="s">
        <v>3872</v>
      </c>
      <c r="I105" s="21"/>
      <c r="J105" s="21"/>
      <c r="K105" s="21"/>
      <c r="L105" s="21"/>
      <c r="M105" s="21"/>
      <c r="N105" s="21"/>
      <c r="O105" s="23"/>
      <c r="P105" s="23"/>
      <c r="Q105" s="23"/>
      <c r="R105" s="19" t="s">
        <v>6159</v>
      </c>
      <c r="S105" s="19" t="s">
        <v>6159</v>
      </c>
    </row>
    <row r="106" spans="1:19" ht="114.75" x14ac:dyDescent="0.45">
      <c r="A106" s="18">
        <v>175</v>
      </c>
      <c r="B106" s="7" t="s">
        <v>230</v>
      </c>
      <c r="C106" s="7" t="s">
        <v>230</v>
      </c>
      <c r="D106" s="56" t="s">
        <v>231</v>
      </c>
      <c r="E106" s="50" t="s">
        <v>232</v>
      </c>
      <c r="F106" s="3" t="s">
        <v>6158</v>
      </c>
      <c r="G106" s="3" t="s">
        <v>6159</v>
      </c>
      <c r="H106" s="20" t="s">
        <v>3872</v>
      </c>
      <c r="I106" s="21"/>
      <c r="J106" s="21"/>
      <c r="K106" s="21"/>
      <c r="L106" s="21"/>
      <c r="M106" s="21"/>
      <c r="N106" s="21"/>
      <c r="O106" s="23"/>
      <c r="P106" s="23"/>
      <c r="Q106" s="23"/>
      <c r="R106" s="19" t="s">
        <v>6159</v>
      </c>
      <c r="S106" s="19" t="s">
        <v>6159</v>
      </c>
    </row>
    <row r="107" spans="1:19" ht="140.25" x14ac:dyDescent="0.45">
      <c r="A107" s="18">
        <v>177</v>
      </c>
      <c r="B107" s="7" t="s">
        <v>233</v>
      </c>
      <c r="C107" s="7" t="s">
        <v>233</v>
      </c>
      <c r="D107" s="56" t="s">
        <v>234</v>
      </c>
      <c r="E107" s="50" t="s">
        <v>235</v>
      </c>
      <c r="F107" s="3" t="s">
        <v>6158</v>
      </c>
      <c r="G107" s="3" t="s">
        <v>6159</v>
      </c>
      <c r="H107" s="20" t="s">
        <v>3872</v>
      </c>
      <c r="I107" s="21"/>
      <c r="J107" s="21"/>
      <c r="K107" s="21"/>
      <c r="L107" s="21"/>
      <c r="M107" s="21"/>
      <c r="N107" s="21"/>
      <c r="O107" s="23"/>
      <c r="P107" s="23"/>
      <c r="Q107" s="23"/>
      <c r="R107" s="19" t="s">
        <v>6159</v>
      </c>
      <c r="S107" s="19" t="s">
        <v>6159</v>
      </c>
    </row>
    <row r="108" spans="1:19" ht="140.25" x14ac:dyDescent="0.45">
      <c r="A108" s="18">
        <v>178</v>
      </c>
      <c r="B108" s="7" t="s">
        <v>236</v>
      </c>
      <c r="C108" s="7" t="s">
        <v>236</v>
      </c>
      <c r="D108" s="56" t="s">
        <v>237</v>
      </c>
      <c r="E108" s="50" t="s">
        <v>238</v>
      </c>
      <c r="F108" s="3" t="s">
        <v>6158</v>
      </c>
      <c r="G108" s="3" t="s">
        <v>6159</v>
      </c>
      <c r="H108" s="20" t="s">
        <v>3872</v>
      </c>
      <c r="I108" s="21"/>
      <c r="J108" s="21"/>
      <c r="K108" s="21"/>
      <c r="L108" s="21"/>
      <c r="M108" s="21"/>
      <c r="N108" s="21"/>
      <c r="O108" s="23"/>
      <c r="P108" s="23"/>
      <c r="Q108" s="23"/>
      <c r="R108" s="19" t="s">
        <v>6159</v>
      </c>
      <c r="S108" s="19" t="s">
        <v>6159</v>
      </c>
    </row>
    <row r="109" spans="1:19" ht="140.25" x14ac:dyDescent="0.45">
      <c r="A109" s="18">
        <v>179</v>
      </c>
      <c r="B109" s="7" t="s">
        <v>239</v>
      </c>
      <c r="C109" s="7" t="s">
        <v>239</v>
      </c>
      <c r="D109" s="56" t="s">
        <v>240</v>
      </c>
      <c r="E109" s="63" t="s">
        <v>6222</v>
      </c>
      <c r="F109" s="3" t="s">
        <v>6158</v>
      </c>
      <c r="G109" s="3" t="s">
        <v>6159</v>
      </c>
      <c r="H109" s="20" t="s">
        <v>3873</v>
      </c>
      <c r="I109" s="21"/>
      <c r="J109" s="21"/>
      <c r="K109" s="21"/>
      <c r="L109" s="21"/>
      <c r="M109" s="21"/>
      <c r="N109" s="21"/>
      <c r="O109" s="23"/>
      <c r="P109" s="23"/>
      <c r="Q109" s="23"/>
      <c r="R109" s="19" t="s">
        <v>6159</v>
      </c>
      <c r="S109" s="19" t="s">
        <v>6159</v>
      </c>
    </row>
    <row r="110" spans="1:19" ht="127.5" x14ac:dyDescent="0.45">
      <c r="A110" s="18">
        <v>180</v>
      </c>
      <c r="B110" s="7" t="s">
        <v>241</v>
      </c>
      <c r="C110" s="7" t="s">
        <v>241</v>
      </c>
      <c r="D110" s="56" t="s">
        <v>242</v>
      </c>
      <c r="E110" s="50" t="s">
        <v>243</v>
      </c>
      <c r="F110" s="3" t="s">
        <v>6158</v>
      </c>
      <c r="G110" s="3" t="s">
        <v>6159</v>
      </c>
      <c r="H110" s="20" t="s">
        <v>3872</v>
      </c>
      <c r="I110" s="21"/>
      <c r="J110" s="21"/>
      <c r="K110" s="21"/>
      <c r="L110" s="21"/>
      <c r="M110" s="21"/>
      <c r="N110" s="21"/>
      <c r="O110" s="23"/>
      <c r="P110" s="23"/>
      <c r="Q110" s="23"/>
      <c r="R110" s="19" t="s">
        <v>6159</v>
      </c>
      <c r="S110" s="19" t="s">
        <v>6159</v>
      </c>
    </row>
    <row r="111" spans="1:19" ht="127.5" x14ac:dyDescent="0.45">
      <c r="A111" s="18">
        <v>182</v>
      </c>
      <c r="B111" s="7" t="s">
        <v>244</v>
      </c>
      <c r="C111" s="7" t="s">
        <v>244</v>
      </c>
      <c r="D111" s="56" t="s">
        <v>245</v>
      </c>
      <c r="E111" s="50" t="s">
        <v>246</v>
      </c>
      <c r="F111" s="3" t="s">
        <v>6158</v>
      </c>
      <c r="G111" s="3" t="s">
        <v>6159</v>
      </c>
      <c r="H111" s="20" t="s">
        <v>3872</v>
      </c>
      <c r="I111" s="21"/>
      <c r="J111" s="21"/>
      <c r="K111" s="21"/>
      <c r="L111" s="21"/>
      <c r="M111" s="21"/>
      <c r="N111" s="21"/>
      <c r="O111" s="23"/>
      <c r="P111" s="23"/>
      <c r="Q111" s="23"/>
      <c r="R111" s="19" t="s">
        <v>6159</v>
      </c>
      <c r="S111" s="19" t="s">
        <v>6159</v>
      </c>
    </row>
    <row r="112" spans="1:19" ht="127.5" x14ac:dyDescent="0.45">
      <c r="A112" s="18">
        <v>187</v>
      </c>
      <c r="B112" s="7" t="s">
        <v>247</v>
      </c>
      <c r="C112" s="7" t="s">
        <v>247</v>
      </c>
      <c r="D112" s="56" t="s">
        <v>248</v>
      </c>
      <c r="E112" s="63" t="s">
        <v>6224</v>
      </c>
      <c r="F112" s="3" t="s">
        <v>6158</v>
      </c>
      <c r="G112" s="3" t="s">
        <v>6159</v>
      </c>
      <c r="H112" s="20" t="s">
        <v>3873</v>
      </c>
      <c r="I112" s="21"/>
      <c r="J112" s="21"/>
      <c r="K112" s="21"/>
      <c r="L112" s="21"/>
      <c r="M112" s="21"/>
      <c r="N112" s="21"/>
      <c r="O112" s="23"/>
      <c r="P112" s="23"/>
      <c r="Q112" s="23"/>
      <c r="R112" s="19" t="s">
        <v>6159</v>
      </c>
      <c r="S112" s="19" t="s">
        <v>6159</v>
      </c>
    </row>
    <row r="113" spans="1:19" ht="127.5" x14ac:dyDescent="0.45">
      <c r="A113" s="18">
        <v>190</v>
      </c>
      <c r="B113" s="7" t="s">
        <v>249</v>
      </c>
      <c r="C113" s="7" t="s">
        <v>249</v>
      </c>
      <c r="D113" s="56" t="s">
        <v>250</v>
      </c>
      <c r="E113" s="50" t="s">
        <v>251</v>
      </c>
      <c r="F113" s="3" t="s">
        <v>6158</v>
      </c>
      <c r="G113" s="3" t="s">
        <v>6159</v>
      </c>
      <c r="H113" s="20" t="s">
        <v>3872</v>
      </c>
      <c r="I113" s="21"/>
      <c r="J113" s="21"/>
      <c r="K113" s="21"/>
      <c r="L113" s="21"/>
      <c r="M113" s="21"/>
      <c r="N113" s="21"/>
      <c r="O113" s="23"/>
      <c r="P113" s="23"/>
      <c r="Q113" s="23"/>
      <c r="R113" s="19" t="s">
        <v>6159</v>
      </c>
      <c r="S113" s="19" t="s">
        <v>6159</v>
      </c>
    </row>
    <row r="114" spans="1:19" ht="127.5" x14ac:dyDescent="0.45">
      <c r="A114" s="18">
        <v>191</v>
      </c>
      <c r="B114" s="7" t="s">
        <v>252</v>
      </c>
      <c r="C114" s="7" t="s">
        <v>252</v>
      </c>
      <c r="D114" s="56" t="s">
        <v>253</v>
      </c>
      <c r="E114" s="50" t="s">
        <v>254</v>
      </c>
      <c r="F114" s="3" t="s">
        <v>6158</v>
      </c>
      <c r="G114" s="3" t="s">
        <v>6159</v>
      </c>
      <c r="H114" s="20" t="s">
        <v>3872</v>
      </c>
      <c r="I114" s="21"/>
      <c r="J114" s="21"/>
      <c r="K114" s="21"/>
      <c r="L114" s="21"/>
      <c r="M114" s="21"/>
      <c r="N114" s="21"/>
      <c r="O114" s="23"/>
      <c r="P114" s="23"/>
      <c r="Q114" s="23"/>
      <c r="R114" s="19" t="s">
        <v>6159</v>
      </c>
      <c r="S114" s="19" t="s">
        <v>6159</v>
      </c>
    </row>
    <row r="115" spans="1:19" ht="127.5" x14ac:dyDescent="0.45">
      <c r="A115" s="18">
        <v>192</v>
      </c>
      <c r="B115" s="7" t="s">
        <v>255</v>
      </c>
      <c r="C115" s="7" t="s">
        <v>255</v>
      </c>
      <c r="D115" s="56" t="s">
        <v>256</v>
      </c>
      <c r="E115" s="63" t="s">
        <v>6222</v>
      </c>
      <c r="F115" s="3" t="s">
        <v>6158</v>
      </c>
      <c r="G115" s="3" t="s">
        <v>6159</v>
      </c>
      <c r="H115" s="20" t="s">
        <v>3873</v>
      </c>
      <c r="I115" s="21"/>
      <c r="J115" s="21"/>
      <c r="K115" s="21"/>
      <c r="L115" s="21"/>
      <c r="M115" s="21"/>
      <c r="N115" s="21"/>
      <c r="O115" s="23"/>
      <c r="P115" s="23"/>
      <c r="Q115" s="23"/>
      <c r="R115" s="19" t="s">
        <v>6159</v>
      </c>
      <c r="S115" s="19" t="s">
        <v>6159</v>
      </c>
    </row>
    <row r="116" spans="1:19" ht="127.5" x14ac:dyDescent="0.45">
      <c r="A116" s="18">
        <v>193</v>
      </c>
      <c r="B116" s="7" t="s">
        <v>257</v>
      </c>
      <c r="C116" s="7" t="s">
        <v>257</v>
      </c>
      <c r="D116" s="56" t="s">
        <v>258</v>
      </c>
      <c r="E116" s="50" t="s">
        <v>259</v>
      </c>
      <c r="F116" s="3" t="s">
        <v>6158</v>
      </c>
      <c r="G116" s="3" t="s">
        <v>6159</v>
      </c>
      <c r="H116" s="20" t="s">
        <v>3872</v>
      </c>
      <c r="I116" s="21"/>
      <c r="J116" s="21"/>
      <c r="K116" s="21"/>
      <c r="L116" s="21"/>
      <c r="M116" s="21"/>
      <c r="N116" s="21"/>
      <c r="O116" s="23"/>
      <c r="P116" s="23"/>
      <c r="Q116" s="23"/>
      <c r="R116" s="19" t="s">
        <v>6159</v>
      </c>
      <c r="S116" s="19" t="s">
        <v>6159</v>
      </c>
    </row>
    <row r="117" spans="1:19" ht="127.5" x14ac:dyDescent="0.45">
      <c r="A117" s="18">
        <v>194</v>
      </c>
      <c r="B117" s="7" t="s">
        <v>260</v>
      </c>
      <c r="C117" s="7" t="s">
        <v>260</v>
      </c>
      <c r="D117" s="56" t="s">
        <v>261</v>
      </c>
      <c r="E117" s="50" t="s">
        <v>262</v>
      </c>
      <c r="F117" s="3" t="s">
        <v>6158</v>
      </c>
      <c r="G117" s="3" t="s">
        <v>6159</v>
      </c>
      <c r="H117" s="20" t="s">
        <v>3872</v>
      </c>
      <c r="I117" s="21"/>
      <c r="J117" s="21"/>
      <c r="K117" s="21"/>
      <c r="L117" s="21"/>
      <c r="M117" s="21"/>
      <c r="N117" s="21"/>
      <c r="O117" s="23"/>
      <c r="P117" s="23"/>
      <c r="Q117" s="23"/>
      <c r="R117" s="19" t="s">
        <v>6159</v>
      </c>
      <c r="S117" s="19" t="s">
        <v>6159</v>
      </c>
    </row>
    <row r="118" spans="1:19" ht="127.5" x14ac:dyDescent="0.45">
      <c r="A118" s="18">
        <v>195</v>
      </c>
      <c r="B118" s="7" t="s">
        <v>263</v>
      </c>
      <c r="C118" s="7" t="s">
        <v>263</v>
      </c>
      <c r="D118" s="56" t="s">
        <v>264</v>
      </c>
      <c r="E118" s="50" t="s">
        <v>265</v>
      </c>
      <c r="F118" s="3" t="s">
        <v>6158</v>
      </c>
      <c r="G118" s="3" t="s">
        <v>6159</v>
      </c>
      <c r="H118" s="20" t="s">
        <v>3872</v>
      </c>
      <c r="I118" s="21"/>
      <c r="J118" s="21"/>
      <c r="K118" s="21"/>
      <c r="L118" s="21"/>
      <c r="M118" s="21"/>
      <c r="N118" s="21"/>
      <c r="O118" s="23"/>
      <c r="P118" s="23"/>
      <c r="Q118" s="23"/>
      <c r="R118" s="19" t="s">
        <v>6159</v>
      </c>
      <c r="S118" s="19" t="s">
        <v>6159</v>
      </c>
    </row>
    <row r="119" spans="1:19" ht="140.25" x14ac:dyDescent="0.45">
      <c r="A119" s="18">
        <v>196</v>
      </c>
      <c r="B119" s="7" t="s">
        <v>266</v>
      </c>
      <c r="C119" s="7" t="s">
        <v>266</v>
      </c>
      <c r="D119" s="56" t="s">
        <v>267</v>
      </c>
      <c r="E119" s="63" t="s">
        <v>6225</v>
      </c>
      <c r="F119" s="3" t="s">
        <v>6158</v>
      </c>
      <c r="G119" s="3" t="s">
        <v>6159</v>
      </c>
      <c r="H119" s="20" t="s">
        <v>3873</v>
      </c>
      <c r="I119" s="21"/>
      <c r="J119" s="21"/>
      <c r="K119" s="21"/>
      <c r="L119" s="21"/>
      <c r="M119" s="21"/>
      <c r="N119" s="21"/>
      <c r="O119" s="23"/>
      <c r="P119" s="23"/>
      <c r="Q119" s="23"/>
      <c r="R119" s="19" t="s">
        <v>6159</v>
      </c>
      <c r="S119" s="19" t="s">
        <v>6159</v>
      </c>
    </row>
    <row r="120" spans="1:19" ht="127.5" x14ac:dyDescent="0.45">
      <c r="A120" s="18">
        <v>197</v>
      </c>
      <c r="B120" s="7" t="s">
        <v>268</v>
      </c>
      <c r="C120" s="7" t="s">
        <v>268</v>
      </c>
      <c r="D120" s="56" t="s">
        <v>269</v>
      </c>
      <c r="E120" s="50" t="s">
        <v>270</v>
      </c>
      <c r="F120" s="3" t="s">
        <v>6158</v>
      </c>
      <c r="G120" s="3" t="s">
        <v>6159</v>
      </c>
      <c r="H120" s="20" t="s">
        <v>3872</v>
      </c>
      <c r="I120" s="21"/>
      <c r="J120" s="21"/>
      <c r="K120" s="21"/>
      <c r="L120" s="21"/>
      <c r="M120" s="21"/>
      <c r="N120" s="21"/>
      <c r="O120" s="23"/>
      <c r="P120" s="23"/>
      <c r="Q120" s="23"/>
      <c r="R120" s="19" t="s">
        <v>6159</v>
      </c>
      <c r="S120" s="19" t="s">
        <v>6159</v>
      </c>
    </row>
    <row r="121" spans="1:19" ht="89.25" x14ac:dyDescent="0.45">
      <c r="A121" s="18">
        <v>199</v>
      </c>
      <c r="B121" s="7" t="s">
        <v>271</v>
      </c>
      <c r="C121" s="7" t="s">
        <v>271</v>
      </c>
      <c r="D121" s="56" t="s">
        <v>272</v>
      </c>
      <c r="E121" s="50" t="s">
        <v>273</v>
      </c>
      <c r="F121" s="3" t="s">
        <v>5634</v>
      </c>
      <c r="G121" s="3" t="s">
        <v>5635</v>
      </c>
      <c r="H121" s="23" t="s">
        <v>3841</v>
      </c>
      <c r="I121" s="9" t="s">
        <v>3696</v>
      </c>
      <c r="J121" s="21" t="s">
        <v>3847</v>
      </c>
      <c r="K121" s="21"/>
      <c r="L121" s="21"/>
      <c r="M121" s="21"/>
      <c r="N121" s="21"/>
      <c r="O121" s="23" t="s">
        <v>5537</v>
      </c>
      <c r="P121" s="23" t="s">
        <v>5537</v>
      </c>
      <c r="Q121" s="23" t="s">
        <v>5537</v>
      </c>
      <c r="R121" s="19" t="s">
        <v>5636</v>
      </c>
      <c r="S121" s="19" t="s">
        <v>5637</v>
      </c>
    </row>
    <row r="122" spans="1:19" ht="102" x14ac:dyDescent="0.45">
      <c r="A122" s="18">
        <v>200</v>
      </c>
      <c r="B122" s="7" t="s">
        <v>274</v>
      </c>
      <c r="C122" s="7" t="s">
        <v>274</v>
      </c>
      <c r="D122" s="56" t="s">
        <v>275</v>
      </c>
      <c r="E122" s="50" t="s">
        <v>276</v>
      </c>
      <c r="F122" s="3" t="s">
        <v>5638</v>
      </c>
      <c r="G122" s="3" t="s">
        <v>5639</v>
      </c>
      <c r="H122" s="23" t="s">
        <v>3841</v>
      </c>
      <c r="I122" s="9" t="s">
        <v>3696</v>
      </c>
      <c r="J122" s="21" t="s">
        <v>3847</v>
      </c>
      <c r="K122" s="21"/>
      <c r="L122" s="21"/>
      <c r="M122" s="21"/>
      <c r="N122" s="21"/>
      <c r="O122" s="23" t="s">
        <v>5537</v>
      </c>
      <c r="P122" s="23" t="s">
        <v>5537</v>
      </c>
      <c r="Q122" s="23" t="s">
        <v>5537</v>
      </c>
      <c r="R122" s="19" t="s">
        <v>5636</v>
      </c>
      <c r="S122" s="19" t="s">
        <v>5637</v>
      </c>
    </row>
    <row r="123" spans="1:19" ht="102" x14ac:dyDescent="0.45">
      <c r="A123" s="18">
        <v>202</v>
      </c>
      <c r="B123" s="7" t="s">
        <v>277</v>
      </c>
      <c r="C123" s="7" t="s">
        <v>277</v>
      </c>
      <c r="D123" s="56" t="s">
        <v>278</v>
      </c>
      <c r="E123" s="50" t="s">
        <v>279</v>
      </c>
      <c r="F123" s="3" t="s">
        <v>5640</v>
      </c>
      <c r="G123" s="3" t="s">
        <v>5641</v>
      </c>
      <c r="H123" s="23" t="s">
        <v>3841</v>
      </c>
      <c r="I123" s="9" t="s">
        <v>3696</v>
      </c>
      <c r="J123" s="21" t="s">
        <v>3847</v>
      </c>
      <c r="K123" s="21"/>
      <c r="L123" s="21"/>
      <c r="M123" s="21"/>
      <c r="N123" s="21"/>
      <c r="O123" s="23" t="s">
        <v>5537</v>
      </c>
      <c r="P123" s="23" t="s">
        <v>5537</v>
      </c>
      <c r="Q123" s="23" t="s">
        <v>5537</v>
      </c>
      <c r="R123" s="19" t="s">
        <v>5636</v>
      </c>
      <c r="S123" s="19" t="s">
        <v>5637</v>
      </c>
    </row>
    <row r="124" spans="1:19" ht="102" x14ac:dyDescent="0.45">
      <c r="A124" s="18">
        <v>203</v>
      </c>
      <c r="B124" s="7" t="s">
        <v>280</v>
      </c>
      <c r="C124" s="7" t="s">
        <v>280</v>
      </c>
      <c r="D124" s="56" t="s">
        <v>3698</v>
      </c>
      <c r="E124" s="50" t="s">
        <v>69</v>
      </c>
      <c r="F124" s="3" t="s">
        <v>6158</v>
      </c>
      <c r="G124" s="3" t="s">
        <v>6159</v>
      </c>
      <c r="H124" s="23" t="s">
        <v>3841</v>
      </c>
      <c r="I124" s="9" t="s">
        <v>3696</v>
      </c>
      <c r="J124" s="21" t="s">
        <v>3847</v>
      </c>
      <c r="K124" s="21"/>
      <c r="L124" s="21"/>
      <c r="M124" s="21"/>
      <c r="N124" s="21"/>
      <c r="O124" s="23" t="s">
        <v>5537</v>
      </c>
      <c r="P124" s="23" t="s">
        <v>5537</v>
      </c>
      <c r="Q124" s="23" t="s">
        <v>5537</v>
      </c>
      <c r="R124" s="19" t="s">
        <v>6159</v>
      </c>
      <c r="S124" s="19" t="s">
        <v>6159</v>
      </c>
    </row>
    <row r="125" spans="1:19" ht="114.75" x14ac:dyDescent="0.45">
      <c r="A125" s="18">
        <v>204</v>
      </c>
      <c r="B125" s="7" t="s">
        <v>281</v>
      </c>
      <c r="C125" s="7" t="s">
        <v>3880</v>
      </c>
      <c r="D125" s="56" t="s">
        <v>282</v>
      </c>
      <c r="E125" s="50" t="s">
        <v>283</v>
      </c>
      <c r="F125" s="3" t="s">
        <v>6158</v>
      </c>
      <c r="G125" s="3" t="s">
        <v>6159</v>
      </c>
      <c r="H125" s="23" t="s">
        <v>3878</v>
      </c>
      <c r="I125" s="21"/>
      <c r="J125" s="21"/>
      <c r="K125" s="21"/>
      <c r="L125" s="21"/>
      <c r="M125" s="21"/>
      <c r="N125" s="21"/>
      <c r="O125" s="23"/>
      <c r="P125" s="23"/>
      <c r="Q125" s="23"/>
      <c r="R125" s="19" t="s">
        <v>6159</v>
      </c>
      <c r="S125" s="19" t="s">
        <v>6159</v>
      </c>
    </row>
    <row r="126" spans="1:19" ht="114.75" x14ac:dyDescent="0.45">
      <c r="A126" s="18">
        <v>205</v>
      </c>
      <c r="B126" s="7" t="s">
        <v>284</v>
      </c>
      <c r="C126" s="7" t="s">
        <v>3881</v>
      </c>
      <c r="D126" s="56" t="s">
        <v>285</v>
      </c>
      <c r="E126" s="50" t="s">
        <v>286</v>
      </c>
      <c r="F126" s="3" t="s">
        <v>6158</v>
      </c>
      <c r="G126" s="3" t="s">
        <v>6159</v>
      </c>
      <c r="H126" s="23" t="s">
        <v>3878</v>
      </c>
      <c r="I126" s="21"/>
      <c r="J126" s="21"/>
      <c r="K126" s="21"/>
      <c r="L126" s="21"/>
      <c r="M126" s="21"/>
      <c r="N126" s="21"/>
      <c r="O126" s="23"/>
      <c r="P126" s="23"/>
      <c r="Q126" s="23"/>
      <c r="R126" s="19" t="s">
        <v>6159</v>
      </c>
      <c r="S126" s="19" t="s">
        <v>6159</v>
      </c>
    </row>
    <row r="127" spans="1:19" ht="114.75" x14ac:dyDescent="0.45">
      <c r="A127" s="18">
        <v>206</v>
      </c>
      <c r="B127" s="7" t="s">
        <v>287</v>
      </c>
      <c r="C127" s="7" t="s">
        <v>3882</v>
      </c>
      <c r="D127" s="56" t="s">
        <v>288</v>
      </c>
      <c r="E127" s="50" t="s">
        <v>289</v>
      </c>
      <c r="F127" s="3" t="s">
        <v>6158</v>
      </c>
      <c r="G127" s="3" t="s">
        <v>6159</v>
      </c>
      <c r="H127" s="23" t="s">
        <v>3878</v>
      </c>
      <c r="I127" s="21"/>
      <c r="J127" s="21"/>
      <c r="K127" s="21"/>
      <c r="L127" s="21"/>
      <c r="M127" s="21"/>
      <c r="N127" s="21"/>
      <c r="O127" s="23"/>
      <c r="P127" s="23"/>
      <c r="Q127" s="23"/>
      <c r="R127" s="19" t="s">
        <v>6159</v>
      </c>
      <c r="S127" s="19" t="s">
        <v>6159</v>
      </c>
    </row>
    <row r="128" spans="1:19" ht="114.75" x14ac:dyDescent="0.45">
      <c r="A128" s="18">
        <v>207</v>
      </c>
      <c r="B128" s="7" t="s">
        <v>290</v>
      </c>
      <c r="C128" s="7" t="s">
        <v>3883</v>
      </c>
      <c r="D128" s="56" t="s">
        <v>291</v>
      </c>
      <c r="E128" s="50" t="s">
        <v>289</v>
      </c>
      <c r="F128" s="3" t="s">
        <v>6158</v>
      </c>
      <c r="G128" s="3" t="s">
        <v>6159</v>
      </c>
      <c r="H128" s="23" t="s">
        <v>3878</v>
      </c>
      <c r="I128" s="21"/>
      <c r="J128" s="21"/>
      <c r="K128" s="21"/>
      <c r="L128" s="21"/>
      <c r="M128" s="21"/>
      <c r="N128" s="21"/>
      <c r="O128" s="23"/>
      <c r="P128" s="23"/>
      <c r="Q128" s="23"/>
      <c r="R128" s="19" t="s">
        <v>6159</v>
      </c>
      <c r="S128" s="19" t="s">
        <v>6159</v>
      </c>
    </row>
    <row r="129" spans="1:19" ht="127.5" x14ac:dyDescent="0.45">
      <c r="A129" s="18">
        <v>208</v>
      </c>
      <c r="B129" s="7" t="s">
        <v>292</v>
      </c>
      <c r="C129" s="7" t="s">
        <v>3884</v>
      </c>
      <c r="D129" s="56" t="s">
        <v>293</v>
      </c>
      <c r="E129" s="50" t="s">
        <v>3885</v>
      </c>
      <c r="F129" s="3" t="s">
        <v>6158</v>
      </c>
      <c r="G129" s="3" t="s">
        <v>6159</v>
      </c>
      <c r="H129" s="23" t="s">
        <v>3878</v>
      </c>
      <c r="I129" s="21"/>
      <c r="J129" s="21"/>
      <c r="K129" s="21"/>
      <c r="L129" s="21"/>
      <c r="M129" s="21"/>
      <c r="N129" s="21"/>
      <c r="O129" s="23"/>
      <c r="P129" s="23"/>
      <c r="Q129" s="23"/>
      <c r="R129" s="19" t="s">
        <v>6159</v>
      </c>
      <c r="S129" s="19" t="s">
        <v>6159</v>
      </c>
    </row>
    <row r="130" spans="1:19" ht="114.75" x14ac:dyDescent="0.45">
      <c r="A130" s="18">
        <v>209</v>
      </c>
      <c r="B130" s="7" t="s">
        <v>294</v>
      </c>
      <c r="C130" s="7" t="s">
        <v>3886</v>
      </c>
      <c r="D130" s="56" t="s">
        <v>295</v>
      </c>
      <c r="E130" s="63" t="s">
        <v>6225</v>
      </c>
      <c r="F130" s="3" t="s">
        <v>6158</v>
      </c>
      <c r="G130" s="3" t="s">
        <v>6159</v>
      </c>
      <c r="H130" s="20" t="s">
        <v>3873</v>
      </c>
      <c r="I130" s="21"/>
      <c r="J130" s="21"/>
      <c r="K130" s="21"/>
      <c r="L130" s="21"/>
      <c r="M130" s="21"/>
      <c r="N130" s="21"/>
      <c r="O130" s="23"/>
      <c r="P130" s="23"/>
      <c r="Q130" s="23"/>
      <c r="R130" s="19" t="s">
        <v>6159</v>
      </c>
      <c r="S130" s="19" t="s">
        <v>6159</v>
      </c>
    </row>
    <row r="131" spans="1:19" ht="114.75" x14ac:dyDescent="0.45">
      <c r="A131" s="18">
        <v>211</v>
      </c>
      <c r="B131" s="7" t="s">
        <v>296</v>
      </c>
      <c r="C131" s="7" t="s">
        <v>3887</v>
      </c>
      <c r="D131" s="56" t="s">
        <v>107</v>
      </c>
      <c r="E131" s="50" t="s">
        <v>108</v>
      </c>
      <c r="F131" s="3" t="s">
        <v>6158</v>
      </c>
      <c r="G131" s="3" t="s">
        <v>6159</v>
      </c>
      <c r="H131" s="20" t="s">
        <v>3872</v>
      </c>
      <c r="I131" s="21"/>
      <c r="J131" s="21"/>
      <c r="K131" s="21"/>
      <c r="L131" s="21"/>
      <c r="M131" s="21"/>
      <c r="N131" s="21"/>
      <c r="O131" s="23"/>
      <c r="P131" s="23"/>
      <c r="Q131" s="23"/>
      <c r="R131" s="19" t="s">
        <v>6159</v>
      </c>
      <c r="S131" s="19" t="s">
        <v>6159</v>
      </c>
    </row>
    <row r="132" spans="1:19" ht="114.75" x14ac:dyDescent="0.45">
      <c r="A132" s="18">
        <v>212</v>
      </c>
      <c r="B132" s="7" t="s">
        <v>297</v>
      </c>
      <c r="C132" s="7" t="s">
        <v>3888</v>
      </c>
      <c r="D132" s="56" t="s">
        <v>110</v>
      </c>
      <c r="E132" s="50" t="s">
        <v>111</v>
      </c>
      <c r="F132" s="3" t="s">
        <v>6158</v>
      </c>
      <c r="G132" s="3" t="s">
        <v>6159</v>
      </c>
      <c r="H132" s="20" t="s">
        <v>3873</v>
      </c>
      <c r="I132" s="21"/>
      <c r="J132" s="21"/>
      <c r="K132" s="21"/>
      <c r="L132" s="21"/>
      <c r="M132" s="21"/>
      <c r="N132" s="21"/>
      <c r="O132" s="23"/>
      <c r="P132" s="23"/>
      <c r="Q132" s="23"/>
      <c r="R132" s="19" t="s">
        <v>6159</v>
      </c>
      <c r="S132" s="19" t="s">
        <v>6159</v>
      </c>
    </row>
    <row r="133" spans="1:19" ht="114.75" x14ac:dyDescent="0.45">
      <c r="A133" s="18">
        <v>213</v>
      </c>
      <c r="B133" s="7" t="s">
        <v>298</v>
      </c>
      <c r="C133" s="7" t="s">
        <v>3889</v>
      </c>
      <c r="D133" s="56" t="s">
        <v>113</v>
      </c>
      <c r="E133" s="50" t="s">
        <v>114</v>
      </c>
      <c r="F133" s="3" t="s">
        <v>6158</v>
      </c>
      <c r="G133" s="3" t="s">
        <v>6159</v>
      </c>
      <c r="H133" s="20" t="s">
        <v>3873</v>
      </c>
      <c r="I133" s="21"/>
      <c r="J133" s="21"/>
      <c r="K133" s="21"/>
      <c r="L133" s="21"/>
      <c r="M133" s="21"/>
      <c r="N133" s="21"/>
      <c r="O133" s="23"/>
      <c r="P133" s="23"/>
      <c r="Q133" s="23"/>
      <c r="R133" s="19" t="s">
        <v>6159</v>
      </c>
      <c r="S133" s="19" t="s">
        <v>6159</v>
      </c>
    </row>
    <row r="134" spans="1:19" ht="114.75" x14ac:dyDescent="0.45">
      <c r="A134" s="18">
        <v>214</v>
      </c>
      <c r="B134" s="7" t="s">
        <v>299</v>
      </c>
      <c r="C134" s="7" t="s">
        <v>3890</v>
      </c>
      <c r="D134" s="56" t="s">
        <v>116</v>
      </c>
      <c r="E134" s="50" t="s">
        <v>117</v>
      </c>
      <c r="F134" s="3" t="s">
        <v>6158</v>
      </c>
      <c r="G134" s="3" t="s">
        <v>6159</v>
      </c>
      <c r="H134" s="20" t="s">
        <v>3873</v>
      </c>
      <c r="I134" s="21"/>
      <c r="J134" s="21"/>
      <c r="K134" s="21"/>
      <c r="L134" s="21"/>
      <c r="M134" s="21"/>
      <c r="N134" s="21"/>
      <c r="O134" s="23"/>
      <c r="P134" s="23"/>
      <c r="Q134" s="23"/>
      <c r="R134" s="19" t="s">
        <v>6159</v>
      </c>
      <c r="S134" s="19" t="s">
        <v>6159</v>
      </c>
    </row>
    <row r="135" spans="1:19" ht="114.75" x14ac:dyDescent="0.45">
      <c r="A135" s="18">
        <v>215</v>
      </c>
      <c r="B135" s="7" t="s">
        <v>300</v>
      </c>
      <c r="C135" s="7" t="s">
        <v>3891</v>
      </c>
      <c r="D135" s="56" t="s">
        <v>119</v>
      </c>
      <c r="E135" s="63" t="s">
        <v>6219</v>
      </c>
      <c r="F135" s="3" t="s">
        <v>6158</v>
      </c>
      <c r="G135" s="3" t="s">
        <v>6159</v>
      </c>
      <c r="H135" s="20" t="s">
        <v>3873</v>
      </c>
      <c r="I135" s="21"/>
      <c r="J135" s="21"/>
      <c r="K135" s="21"/>
      <c r="L135" s="21"/>
      <c r="M135" s="21"/>
      <c r="N135" s="21"/>
      <c r="O135" s="23"/>
      <c r="P135" s="23"/>
      <c r="Q135" s="23"/>
      <c r="R135" s="19" t="s">
        <v>6159</v>
      </c>
      <c r="S135" s="19" t="s">
        <v>6159</v>
      </c>
    </row>
    <row r="136" spans="1:19" ht="127.5" x14ac:dyDescent="0.45">
      <c r="A136" s="18">
        <v>226</v>
      </c>
      <c r="B136" s="7" t="s">
        <v>301</v>
      </c>
      <c r="C136" s="7" t="s">
        <v>3892</v>
      </c>
      <c r="D136" s="56" t="s">
        <v>107</v>
      </c>
      <c r="E136" s="50" t="s">
        <v>108</v>
      </c>
      <c r="F136" s="3" t="s">
        <v>6158</v>
      </c>
      <c r="G136" s="3" t="s">
        <v>6159</v>
      </c>
      <c r="H136" s="20" t="s">
        <v>3872</v>
      </c>
      <c r="I136" s="21"/>
      <c r="J136" s="21"/>
      <c r="K136" s="21"/>
      <c r="L136" s="21"/>
      <c r="M136" s="21"/>
      <c r="N136" s="21"/>
      <c r="O136" s="23"/>
      <c r="P136" s="23"/>
      <c r="Q136" s="23"/>
      <c r="R136" s="19" t="s">
        <v>6159</v>
      </c>
      <c r="S136" s="19" t="s">
        <v>6159</v>
      </c>
    </row>
    <row r="137" spans="1:19" ht="127.5" x14ac:dyDescent="0.45">
      <c r="A137" s="18">
        <v>227</v>
      </c>
      <c r="B137" s="7" t="s">
        <v>302</v>
      </c>
      <c r="C137" s="7" t="s">
        <v>3893</v>
      </c>
      <c r="D137" s="56" t="s">
        <v>110</v>
      </c>
      <c r="E137" s="50" t="s">
        <v>111</v>
      </c>
      <c r="F137" s="3" t="s">
        <v>6158</v>
      </c>
      <c r="G137" s="3" t="s">
        <v>6159</v>
      </c>
      <c r="H137" s="20" t="s">
        <v>3873</v>
      </c>
      <c r="I137" s="21"/>
      <c r="J137" s="21"/>
      <c r="K137" s="21"/>
      <c r="L137" s="21"/>
      <c r="M137" s="21"/>
      <c r="N137" s="21"/>
      <c r="O137" s="23"/>
      <c r="P137" s="23"/>
      <c r="Q137" s="23"/>
      <c r="R137" s="19" t="s">
        <v>6159</v>
      </c>
      <c r="S137" s="19" t="s">
        <v>6159</v>
      </c>
    </row>
    <row r="138" spans="1:19" ht="127.5" x14ac:dyDescent="0.45">
      <c r="A138" s="18">
        <v>228</v>
      </c>
      <c r="B138" s="7" t="s">
        <v>303</v>
      </c>
      <c r="C138" s="7" t="s">
        <v>3894</v>
      </c>
      <c r="D138" s="56" t="s">
        <v>113</v>
      </c>
      <c r="E138" s="50" t="s">
        <v>114</v>
      </c>
      <c r="F138" s="3" t="s">
        <v>6158</v>
      </c>
      <c r="G138" s="3" t="s">
        <v>6159</v>
      </c>
      <c r="H138" s="20" t="s">
        <v>3873</v>
      </c>
      <c r="I138" s="21"/>
      <c r="J138" s="21"/>
      <c r="K138" s="21"/>
      <c r="L138" s="21"/>
      <c r="M138" s="21"/>
      <c r="N138" s="21"/>
      <c r="O138" s="23"/>
      <c r="P138" s="23"/>
      <c r="Q138" s="23"/>
      <c r="R138" s="19" t="s">
        <v>6159</v>
      </c>
      <c r="S138" s="19" t="s">
        <v>6159</v>
      </c>
    </row>
    <row r="139" spans="1:19" ht="127.5" x14ac:dyDescent="0.45">
      <c r="A139" s="18">
        <v>229</v>
      </c>
      <c r="B139" s="7" t="s">
        <v>304</v>
      </c>
      <c r="C139" s="7" t="s">
        <v>3895</v>
      </c>
      <c r="D139" s="56" t="s">
        <v>119</v>
      </c>
      <c r="E139" s="63" t="s">
        <v>6219</v>
      </c>
      <c r="F139" s="3" t="s">
        <v>6158</v>
      </c>
      <c r="G139" s="3" t="s">
        <v>6159</v>
      </c>
      <c r="H139" s="20" t="s">
        <v>3873</v>
      </c>
      <c r="I139" s="21"/>
      <c r="J139" s="21"/>
      <c r="K139" s="21"/>
      <c r="L139" s="21"/>
      <c r="M139" s="21"/>
      <c r="N139" s="21"/>
      <c r="O139" s="23"/>
      <c r="P139" s="23"/>
      <c r="Q139" s="23"/>
      <c r="R139" s="19" t="s">
        <v>6159</v>
      </c>
      <c r="S139" s="19" t="s">
        <v>6159</v>
      </c>
    </row>
    <row r="140" spans="1:19" ht="127.5" x14ac:dyDescent="0.45">
      <c r="A140" s="8">
        <v>233</v>
      </c>
      <c r="B140" s="7" t="s">
        <v>305</v>
      </c>
      <c r="C140" s="7" t="s">
        <v>3896</v>
      </c>
      <c r="D140" s="56" t="s">
        <v>306</v>
      </c>
      <c r="E140" s="50" t="s">
        <v>307</v>
      </c>
      <c r="F140" s="3" t="s">
        <v>6158</v>
      </c>
      <c r="G140" s="3" t="s">
        <v>6159</v>
      </c>
      <c r="H140" s="20" t="s">
        <v>3872</v>
      </c>
      <c r="I140" s="21"/>
      <c r="J140" s="21"/>
      <c r="K140" s="21"/>
      <c r="L140" s="21"/>
      <c r="M140" s="21"/>
      <c r="N140" s="21"/>
      <c r="O140" s="23"/>
      <c r="P140" s="23"/>
      <c r="Q140" s="23"/>
      <c r="R140" s="19" t="s">
        <v>6159</v>
      </c>
      <c r="S140" s="19" t="s">
        <v>6159</v>
      </c>
    </row>
    <row r="141" spans="1:19" ht="127.5" x14ac:dyDescent="0.45">
      <c r="A141" s="18">
        <v>234</v>
      </c>
      <c r="B141" s="7" t="s">
        <v>308</v>
      </c>
      <c r="C141" s="7" t="s">
        <v>3897</v>
      </c>
      <c r="D141" s="56" t="s">
        <v>309</v>
      </c>
      <c r="E141" s="63" t="s">
        <v>6222</v>
      </c>
      <c r="F141" s="3" t="s">
        <v>6158</v>
      </c>
      <c r="G141" s="3" t="s">
        <v>6159</v>
      </c>
      <c r="H141" s="20" t="s">
        <v>3873</v>
      </c>
      <c r="I141" s="21"/>
      <c r="J141" s="21"/>
      <c r="K141" s="21"/>
      <c r="L141" s="21"/>
      <c r="M141" s="21"/>
      <c r="N141" s="21"/>
      <c r="O141" s="23"/>
      <c r="P141" s="23"/>
      <c r="Q141" s="23"/>
      <c r="R141" s="19" t="s">
        <v>6159</v>
      </c>
      <c r="S141" s="19" t="s">
        <v>6159</v>
      </c>
    </row>
    <row r="142" spans="1:19" ht="127.5" x14ac:dyDescent="0.45">
      <c r="A142" s="18">
        <v>244</v>
      </c>
      <c r="B142" s="7" t="s">
        <v>319</v>
      </c>
      <c r="C142" s="7" t="s">
        <v>3898</v>
      </c>
      <c r="D142" s="56" t="s">
        <v>107</v>
      </c>
      <c r="E142" s="50" t="s">
        <v>108</v>
      </c>
      <c r="F142" s="3" t="s">
        <v>6158</v>
      </c>
      <c r="G142" s="3" t="s">
        <v>6159</v>
      </c>
      <c r="H142" s="20" t="s">
        <v>3872</v>
      </c>
      <c r="I142" s="21"/>
      <c r="J142" s="21"/>
      <c r="K142" s="21"/>
      <c r="L142" s="21"/>
      <c r="M142" s="21"/>
      <c r="N142" s="21"/>
      <c r="O142" s="23"/>
      <c r="P142" s="23"/>
      <c r="Q142" s="23"/>
      <c r="R142" s="19" t="s">
        <v>6159</v>
      </c>
      <c r="S142" s="19" t="s">
        <v>6159</v>
      </c>
    </row>
    <row r="143" spans="1:19" ht="140.25" x14ac:dyDescent="0.45">
      <c r="A143" s="18">
        <v>245</v>
      </c>
      <c r="B143" s="7" t="s">
        <v>320</v>
      </c>
      <c r="C143" s="7" t="s">
        <v>3899</v>
      </c>
      <c r="D143" s="56" t="s">
        <v>110</v>
      </c>
      <c r="E143" s="50" t="s">
        <v>111</v>
      </c>
      <c r="F143" s="3" t="s">
        <v>6158</v>
      </c>
      <c r="G143" s="3" t="s">
        <v>6159</v>
      </c>
      <c r="H143" s="20" t="s">
        <v>3873</v>
      </c>
      <c r="I143" s="21"/>
      <c r="J143" s="21"/>
      <c r="K143" s="21"/>
      <c r="L143" s="21"/>
      <c r="M143" s="21"/>
      <c r="N143" s="21"/>
      <c r="O143" s="23"/>
      <c r="P143" s="23"/>
      <c r="Q143" s="23"/>
      <c r="R143" s="19" t="s">
        <v>6159</v>
      </c>
      <c r="S143" s="19" t="s">
        <v>6159</v>
      </c>
    </row>
    <row r="144" spans="1:19" ht="140.25" x14ac:dyDescent="0.45">
      <c r="A144" s="18">
        <v>246</v>
      </c>
      <c r="B144" s="7" t="s">
        <v>321</v>
      </c>
      <c r="C144" s="7" t="s">
        <v>3900</v>
      </c>
      <c r="D144" s="56" t="s">
        <v>113</v>
      </c>
      <c r="E144" s="50" t="s">
        <v>114</v>
      </c>
      <c r="F144" s="3" t="s">
        <v>6158</v>
      </c>
      <c r="G144" s="3" t="s">
        <v>6159</v>
      </c>
      <c r="H144" s="20" t="s">
        <v>3873</v>
      </c>
      <c r="I144" s="21"/>
      <c r="J144" s="21"/>
      <c r="K144" s="21"/>
      <c r="L144" s="21"/>
      <c r="M144" s="21"/>
      <c r="N144" s="21"/>
      <c r="O144" s="23"/>
      <c r="P144" s="23"/>
      <c r="Q144" s="23"/>
      <c r="R144" s="19" t="s">
        <v>6159</v>
      </c>
      <c r="S144" s="19" t="s">
        <v>6159</v>
      </c>
    </row>
    <row r="145" spans="1:19" ht="140.25" x14ac:dyDescent="0.45">
      <c r="A145" s="18">
        <v>247</v>
      </c>
      <c r="B145" s="7" t="s">
        <v>322</v>
      </c>
      <c r="C145" s="7" t="s">
        <v>3901</v>
      </c>
      <c r="D145" s="56" t="s">
        <v>116</v>
      </c>
      <c r="E145" s="50" t="s">
        <v>117</v>
      </c>
      <c r="F145" s="3" t="s">
        <v>6158</v>
      </c>
      <c r="G145" s="3" t="s">
        <v>6159</v>
      </c>
      <c r="H145" s="20" t="s">
        <v>3873</v>
      </c>
      <c r="I145" s="21"/>
      <c r="J145" s="21"/>
      <c r="K145" s="21"/>
      <c r="L145" s="21"/>
      <c r="M145" s="21"/>
      <c r="N145" s="21"/>
      <c r="O145" s="23"/>
      <c r="P145" s="23"/>
      <c r="Q145" s="23"/>
      <c r="R145" s="19" t="s">
        <v>6159</v>
      </c>
      <c r="S145" s="19" t="s">
        <v>6159</v>
      </c>
    </row>
    <row r="146" spans="1:19" ht="140.25" x14ac:dyDescent="0.45">
      <c r="A146" s="18">
        <v>248</v>
      </c>
      <c r="B146" s="7" t="s">
        <v>323</v>
      </c>
      <c r="C146" s="7" t="s">
        <v>3902</v>
      </c>
      <c r="D146" s="56" t="s">
        <v>119</v>
      </c>
      <c r="E146" s="63" t="s">
        <v>6219</v>
      </c>
      <c r="F146" s="3" t="s">
        <v>6158</v>
      </c>
      <c r="G146" s="3" t="s">
        <v>6159</v>
      </c>
      <c r="H146" s="20" t="s">
        <v>3873</v>
      </c>
      <c r="I146" s="21"/>
      <c r="J146" s="21"/>
      <c r="K146" s="21"/>
      <c r="L146" s="21"/>
      <c r="M146" s="21"/>
      <c r="N146" s="21"/>
      <c r="O146" s="23"/>
      <c r="P146" s="23"/>
      <c r="Q146" s="23"/>
      <c r="R146" s="19" t="s">
        <v>6159</v>
      </c>
      <c r="S146" s="19" t="s">
        <v>6159</v>
      </c>
    </row>
    <row r="147" spans="1:19" ht="127.5" x14ac:dyDescent="0.45">
      <c r="A147" s="18">
        <v>252</v>
      </c>
      <c r="B147" s="7" t="s">
        <v>324</v>
      </c>
      <c r="C147" s="7" t="s">
        <v>3903</v>
      </c>
      <c r="D147" s="56" t="s">
        <v>325</v>
      </c>
      <c r="E147" s="50" t="s">
        <v>326</v>
      </c>
      <c r="F147" s="3" t="s">
        <v>6158</v>
      </c>
      <c r="G147" s="3" t="s">
        <v>6159</v>
      </c>
      <c r="H147" s="20" t="s">
        <v>3872</v>
      </c>
      <c r="I147" s="21"/>
      <c r="J147" s="21"/>
      <c r="K147" s="21"/>
      <c r="L147" s="21"/>
      <c r="M147" s="21"/>
      <c r="N147" s="21"/>
      <c r="O147" s="23"/>
      <c r="P147" s="23"/>
      <c r="Q147" s="23"/>
      <c r="R147" s="19" t="s">
        <v>6159</v>
      </c>
      <c r="S147" s="19" t="s">
        <v>6159</v>
      </c>
    </row>
    <row r="148" spans="1:19" ht="127.5" x14ac:dyDescent="0.45">
      <c r="A148" s="18">
        <v>256</v>
      </c>
      <c r="B148" s="7" t="s">
        <v>329</v>
      </c>
      <c r="C148" s="7" t="s">
        <v>3904</v>
      </c>
      <c r="D148" s="56" t="s">
        <v>330</v>
      </c>
      <c r="E148" s="50" t="s">
        <v>331</v>
      </c>
      <c r="F148" s="3" t="s">
        <v>6158</v>
      </c>
      <c r="G148" s="3" t="s">
        <v>6159</v>
      </c>
      <c r="H148" s="20" t="s">
        <v>3878</v>
      </c>
      <c r="I148" s="21"/>
      <c r="J148" s="21"/>
      <c r="K148" s="21"/>
      <c r="L148" s="21"/>
      <c r="M148" s="21"/>
      <c r="N148" s="21"/>
      <c r="O148" s="23"/>
      <c r="P148" s="23"/>
      <c r="Q148" s="23"/>
      <c r="R148" s="19" t="s">
        <v>6159</v>
      </c>
      <c r="S148" s="19" t="s">
        <v>6159</v>
      </c>
    </row>
    <row r="149" spans="1:19" ht="127.5" x14ac:dyDescent="0.45">
      <c r="A149" s="18">
        <v>258</v>
      </c>
      <c r="B149" s="7" t="s">
        <v>332</v>
      </c>
      <c r="C149" s="7" t="s">
        <v>3905</v>
      </c>
      <c r="D149" s="56" t="s">
        <v>107</v>
      </c>
      <c r="E149" s="50" t="s">
        <v>108</v>
      </c>
      <c r="F149" s="3" t="s">
        <v>6158</v>
      </c>
      <c r="G149" s="3" t="s">
        <v>6159</v>
      </c>
      <c r="H149" s="20" t="s">
        <v>3872</v>
      </c>
      <c r="I149" s="21"/>
      <c r="J149" s="21"/>
      <c r="K149" s="21"/>
      <c r="L149" s="21"/>
      <c r="M149" s="21"/>
      <c r="N149" s="21"/>
      <c r="O149" s="23"/>
      <c r="P149" s="23"/>
      <c r="Q149" s="23"/>
      <c r="R149" s="19" t="s">
        <v>6159</v>
      </c>
      <c r="S149" s="19" t="s">
        <v>6159</v>
      </c>
    </row>
    <row r="150" spans="1:19" ht="140.25" x14ac:dyDescent="0.45">
      <c r="A150" s="18">
        <v>259</v>
      </c>
      <c r="B150" s="7" t="s">
        <v>333</v>
      </c>
      <c r="C150" s="7" t="s">
        <v>3906</v>
      </c>
      <c r="D150" s="56" t="s">
        <v>110</v>
      </c>
      <c r="E150" s="50" t="s">
        <v>111</v>
      </c>
      <c r="F150" s="3" t="s">
        <v>6158</v>
      </c>
      <c r="G150" s="3" t="s">
        <v>6159</v>
      </c>
      <c r="H150" s="20" t="s">
        <v>3873</v>
      </c>
      <c r="I150" s="21"/>
      <c r="J150" s="21"/>
      <c r="K150" s="21"/>
      <c r="L150" s="21"/>
      <c r="M150" s="21"/>
      <c r="N150" s="21"/>
      <c r="O150" s="23"/>
      <c r="P150" s="23"/>
      <c r="Q150" s="23"/>
      <c r="R150" s="19" t="s">
        <v>6159</v>
      </c>
      <c r="S150" s="19" t="s">
        <v>6159</v>
      </c>
    </row>
    <row r="151" spans="1:19" ht="140.25" x14ac:dyDescent="0.45">
      <c r="A151" s="18">
        <v>260</v>
      </c>
      <c r="B151" s="7" t="s">
        <v>334</v>
      </c>
      <c r="C151" s="7" t="s">
        <v>3907</v>
      </c>
      <c r="D151" s="56" t="s">
        <v>113</v>
      </c>
      <c r="E151" s="50" t="s">
        <v>114</v>
      </c>
      <c r="F151" s="3" t="s">
        <v>6158</v>
      </c>
      <c r="G151" s="3" t="s">
        <v>6159</v>
      </c>
      <c r="H151" s="20" t="s">
        <v>3873</v>
      </c>
      <c r="I151" s="21"/>
      <c r="J151" s="21"/>
      <c r="K151" s="21"/>
      <c r="L151" s="21"/>
      <c r="M151" s="21"/>
      <c r="N151" s="21"/>
      <c r="O151" s="23"/>
      <c r="P151" s="23"/>
      <c r="Q151" s="23"/>
      <c r="R151" s="19" t="s">
        <v>6159</v>
      </c>
      <c r="S151" s="19" t="s">
        <v>6159</v>
      </c>
    </row>
    <row r="152" spans="1:19" ht="140.25" x14ac:dyDescent="0.45">
      <c r="A152" s="18">
        <v>261</v>
      </c>
      <c r="B152" s="7" t="s">
        <v>335</v>
      </c>
      <c r="C152" s="7" t="s">
        <v>3908</v>
      </c>
      <c r="D152" s="56" t="s">
        <v>116</v>
      </c>
      <c r="E152" s="50" t="s">
        <v>117</v>
      </c>
      <c r="F152" s="3" t="s">
        <v>6158</v>
      </c>
      <c r="G152" s="3" t="s">
        <v>6159</v>
      </c>
      <c r="H152" s="20" t="s">
        <v>3873</v>
      </c>
      <c r="I152" s="21"/>
      <c r="J152" s="21"/>
      <c r="K152" s="21"/>
      <c r="L152" s="21"/>
      <c r="M152" s="21"/>
      <c r="N152" s="21"/>
      <c r="O152" s="23"/>
      <c r="P152" s="23"/>
      <c r="Q152" s="23"/>
      <c r="R152" s="19" t="s">
        <v>6159</v>
      </c>
      <c r="S152" s="19" t="s">
        <v>6159</v>
      </c>
    </row>
    <row r="153" spans="1:19" ht="140.25" x14ac:dyDescent="0.45">
      <c r="A153" s="18">
        <v>262</v>
      </c>
      <c r="B153" s="7" t="s">
        <v>336</v>
      </c>
      <c r="C153" s="7" t="s">
        <v>3909</v>
      </c>
      <c r="D153" s="56" t="s">
        <v>119</v>
      </c>
      <c r="E153" s="63" t="s">
        <v>6219</v>
      </c>
      <c r="F153" s="3" t="s">
        <v>6158</v>
      </c>
      <c r="G153" s="3" t="s">
        <v>6159</v>
      </c>
      <c r="H153" s="20" t="s">
        <v>3873</v>
      </c>
      <c r="I153" s="21"/>
      <c r="J153" s="21"/>
      <c r="K153" s="21"/>
      <c r="L153" s="21"/>
      <c r="M153" s="21"/>
      <c r="N153" s="21"/>
      <c r="O153" s="23"/>
      <c r="P153" s="23"/>
      <c r="Q153" s="23"/>
      <c r="R153" s="19" t="s">
        <v>6159</v>
      </c>
      <c r="S153" s="19" t="s">
        <v>6159</v>
      </c>
    </row>
    <row r="154" spans="1:19" ht="127.5" x14ac:dyDescent="0.45">
      <c r="A154" s="18">
        <v>266</v>
      </c>
      <c r="B154" s="7" t="s">
        <v>337</v>
      </c>
      <c r="C154" s="7" t="s">
        <v>3910</v>
      </c>
      <c r="D154" s="56" t="s">
        <v>338</v>
      </c>
      <c r="E154" s="50" t="s">
        <v>339</v>
      </c>
      <c r="F154" s="3" t="s">
        <v>6158</v>
      </c>
      <c r="G154" s="3" t="s">
        <v>6159</v>
      </c>
      <c r="H154" s="20" t="s">
        <v>3872</v>
      </c>
      <c r="I154" s="21"/>
      <c r="J154" s="21"/>
      <c r="K154" s="21"/>
      <c r="L154" s="21"/>
      <c r="M154" s="21"/>
      <c r="N154" s="21"/>
      <c r="O154" s="23"/>
      <c r="P154" s="23"/>
      <c r="Q154" s="23"/>
      <c r="R154" s="19" t="s">
        <v>6159</v>
      </c>
      <c r="S154" s="19" t="s">
        <v>6159</v>
      </c>
    </row>
    <row r="155" spans="1:19" ht="114.75" x14ac:dyDescent="0.45">
      <c r="A155" s="18">
        <v>273</v>
      </c>
      <c r="B155" s="7" t="s">
        <v>340</v>
      </c>
      <c r="C155" s="7" t="s">
        <v>3911</v>
      </c>
      <c r="D155" s="56" t="s">
        <v>341</v>
      </c>
      <c r="E155" s="50" t="s">
        <v>342</v>
      </c>
      <c r="F155" s="3" t="s">
        <v>5642</v>
      </c>
      <c r="G155" s="3" t="s">
        <v>5643</v>
      </c>
      <c r="H155" s="23" t="s">
        <v>3841</v>
      </c>
      <c r="I155" s="21" t="s">
        <v>3696</v>
      </c>
      <c r="J155" s="21" t="s">
        <v>3848</v>
      </c>
      <c r="K155" s="21"/>
      <c r="L155" s="21"/>
      <c r="M155" s="21"/>
      <c r="N155" s="21"/>
      <c r="O155" s="23" t="s">
        <v>3833</v>
      </c>
      <c r="P155" s="23" t="s">
        <v>3833</v>
      </c>
      <c r="Q155" s="23" t="s">
        <v>5537</v>
      </c>
      <c r="R155" s="19" t="s">
        <v>5644</v>
      </c>
      <c r="S155" s="19" t="s">
        <v>5645</v>
      </c>
    </row>
    <row r="156" spans="1:19" ht="114.75" x14ac:dyDescent="0.45">
      <c r="A156" s="18">
        <v>276</v>
      </c>
      <c r="B156" s="7" t="s">
        <v>343</v>
      </c>
      <c r="C156" s="7" t="s">
        <v>3912</v>
      </c>
      <c r="D156" s="56" t="s">
        <v>107</v>
      </c>
      <c r="E156" s="50" t="s">
        <v>108</v>
      </c>
      <c r="F156" s="3" t="s">
        <v>6158</v>
      </c>
      <c r="G156" s="3" t="s">
        <v>6159</v>
      </c>
      <c r="H156" s="20" t="s">
        <v>3872</v>
      </c>
      <c r="I156" s="21"/>
      <c r="J156" s="21"/>
      <c r="K156" s="21"/>
      <c r="L156" s="21"/>
      <c r="M156" s="21"/>
      <c r="N156" s="21"/>
      <c r="O156" s="23"/>
      <c r="P156" s="23"/>
      <c r="Q156" s="23"/>
      <c r="R156" s="19" t="s">
        <v>6159</v>
      </c>
      <c r="S156" s="19" t="s">
        <v>6159</v>
      </c>
    </row>
    <row r="157" spans="1:19" ht="127.5" x14ac:dyDescent="0.45">
      <c r="A157" s="18">
        <v>277</v>
      </c>
      <c r="B157" s="7" t="s">
        <v>344</v>
      </c>
      <c r="C157" s="7" t="s">
        <v>3913</v>
      </c>
      <c r="D157" s="56" t="s">
        <v>110</v>
      </c>
      <c r="E157" s="50" t="s">
        <v>111</v>
      </c>
      <c r="F157" s="3" t="s">
        <v>6158</v>
      </c>
      <c r="G157" s="3" t="s">
        <v>6159</v>
      </c>
      <c r="H157" s="20" t="s">
        <v>3873</v>
      </c>
      <c r="I157" s="21"/>
      <c r="J157" s="21"/>
      <c r="K157" s="21"/>
      <c r="L157" s="21"/>
      <c r="M157" s="21"/>
      <c r="N157" s="21"/>
      <c r="O157" s="23"/>
      <c r="P157" s="23"/>
      <c r="Q157" s="23"/>
      <c r="R157" s="19" t="s">
        <v>6159</v>
      </c>
      <c r="S157" s="19" t="s">
        <v>6159</v>
      </c>
    </row>
    <row r="158" spans="1:19" ht="127.5" x14ac:dyDescent="0.45">
      <c r="A158" s="18">
        <v>278</v>
      </c>
      <c r="B158" s="7" t="s">
        <v>345</v>
      </c>
      <c r="C158" s="7" t="s">
        <v>3914</v>
      </c>
      <c r="D158" s="56" t="s">
        <v>113</v>
      </c>
      <c r="E158" s="50" t="s">
        <v>114</v>
      </c>
      <c r="F158" s="3" t="s">
        <v>6158</v>
      </c>
      <c r="G158" s="3" t="s">
        <v>6159</v>
      </c>
      <c r="H158" s="20" t="s">
        <v>3873</v>
      </c>
      <c r="I158" s="21"/>
      <c r="J158" s="21"/>
      <c r="K158" s="21"/>
      <c r="L158" s="21"/>
      <c r="M158" s="21"/>
      <c r="N158" s="21"/>
      <c r="O158" s="23"/>
      <c r="P158" s="23"/>
      <c r="Q158" s="23"/>
      <c r="R158" s="19" t="s">
        <v>6159</v>
      </c>
      <c r="S158" s="19" t="s">
        <v>6159</v>
      </c>
    </row>
    <row r="159" spans="1:19" ht="127.5" x14ac:dyDescent="0.45">
      <c r="A159" s="18">
        <v>279</v>
      </c>
      <c r="B159" s="7" t="s">
        <v>346</v>
      </c>
      <c r="C159" s="7" t="s">
        <v>3915</v>
      </c>
      <c r="D159" s="56" t="s">
        <v>116</v>
      </c>
      <c r="E159" s="50" t="s">
        <v>117</v>
      </c>
      <c r="F159" s="3" t="s">
        <v>6158</v>
      </c>
      <c r="G159" s="3" t="s">
        <v>6159</v>
      </c>
      <c r="H159" s="20" t="s">
        <v>3873</v>
      </c>
      <c r="I159" s="21"/>
      <c r="J159" s="21"/>
      <c r="K159" s="21"/>
      <c r="L159" s="21"/>
      <c r="M159" s="21"/>
      <c r="N159" s="21"/>
      <c r="O159" s="23"/>
      <c r="P159" s="23"/>
      <c r="Q159" s="23"/>
      <c r="R159" s="19" t="s">
        <v>6159</v>
      </c>
      <c r="S159" s="19" t="s">
        <v>6159</v>
      </c>
    </row>
    <row r="160" spans="1:19" ht="114.75" x14ac:dyDescent="0.45">
      <c r="A160" s="18">
        <v>281</v>
      </c>
      <c r="B160" s="7" t="s">
        <v>347</v>
      </c>
      <c r="C160" s="7" t="s">
        <v>3916</v>
      </c>
      <c r="D160" s="56" t="s">
        <v>107</v>
      </c>
      <c r="E160" s="50" t="s">
        <v>108</v>
      </c>
      <c r="F160" s="3" t="s">
        <v>6158</v>
      </c>
      <c r="G160" s="3" t="s">
        <v>6159</v>
      </c>
      <c r="H160" s="20" t="s">
        <v>3872</v>
      </c>
      <c r="I160" s="21"/>
      <c r="J160" s="21"/>
      <c r="K160" s="21"/>
      <c r="L160" s="21"/>
      <c r="M160" s="21"/>
      <c r="N160" s="21"/>
      <c r="O160" s="23"/>
      <c r="P160" s="23"/>
      <c r="Q160" s="23"/>
      <c r="R160" s="19" t="s">
        <v>6159</v>
      </c>
      <c r="S160" s="19" t="s">
        <v>6159</v>
      </c>
    </row>
    <row r="161" spans="1:19" ht="127.5" x14ac:dyDescent="0.45">
      <c r="A161" s="18">
        <v>282</v>
      </c>
      <c r="B161" s="7" t="s">
        <v>348</v>
      </c>
      <c r="C161" s="7" t="s">
        <v>3917</v>
      </c>
      <c r="D161" s="56" t="s">
        <v>110</v>
      </c>
      <c r="E161" s="50" t="s">
        <v>111</v>
      </c>
      <c r="F161" s="3" t="s">
        <v>6158</v>
      </c>
      <c r="G161" s="3" t="s">
        <v>6159</v>
      </c>
      <c r="H161" s="20" t="s">
        <v>3873</v>
      </c>
      <c r="I161" s="21"/>
      <c r="J161" s="21"/>
      <c r="K161" s="21"/>
      <c r="L161" s="21"/>
      <c r="M161" s="21"/>
      <c r="N161" s="21"/>
      <c r="O161" s="23"/>
      <c r="P161" s="23"/>
      <c r="Q161" s="23"/>
      <c r="R161" s="19" t="s">
        <v>6159</v>
      </c>
      <c r="S161" s="19" t="s">
        <v>6159</v>
      </c>
    </row>
    <row r="162" spans="1:19" ht="127.5" x14ac:dyDescent="0.45">
      <c r="A162" s="18">
        <v>283</v>
      </c>
      <c r="B162" s="7" t="s">
        <v>349</v>
      </c>
      <c r="C162" s="7" t="s">
        <v>3918</v>
      </c>
      <c r="D162" s="56" t="s">
        <v>113</v>
      </c>
      <c r="E162" s="50" t="s">
        <v>114</v>
      </c>
      <c r="F162" s="3" t="s">
        <v>6158</v>
      </c>
      <c r="G162" s="3" t="s">
        <v>6159</v>
      </c>
      <c r="H162" s="20" t="s">
        <v>3873</v>
      </c>
      <c r="I162" s="21"/>
      <c r="J162" s="21"/>
      <c r="K162" s="21"/>
      <c r="L162" s="21"/>
      <c r="M162" s="21"/>
      <c r="N162" s="21"/>
      <c r="O162" s="23"/>
      <c r="P162" s="23"/>
      <c r="Q162" s="23"/>
      <c r="R162" s="19" t="s">
        <v>6159</v>
      </c>
      <c r="S162" s="19" t="s">
        <v>6159</v>
      </c>
    </row>
    <row r="163" spans="1:19" ht="127.5" x14ac:dyDescent="0.45">
      <c r="A163" s="18">
        <v>284</v>
      </c>
      <c r="B163" s="7" t="s">
        <v>350</v>
      </c>
      <c r="C163" s="7" t="s">
        <v>3919</v>
      </c>
      <c r="D163" s="56" t="s">
        <v>116</v>
      </c>
      <c r="E163" s="50" t="s">
        <v>117</v>
      </c>
      <c r="F163" s="3" t="s">
        <v>6158</v>
      </c>
      <c r="G163" s="3" t="s">
        <v>6159</v>
      </c>
      <c r="H163" s="20" t="s">
        <v>3873</v>
      </c>
      <c r="I163" s="21"/>
      <c r="J163" s="21"/>
      <c r="K163" s="21"/>
      <c r="L163" s="21"/>
      <c r="M163" s="21"/>
      <c r="N163" s="21"/>
      <c r="O163" s="23"/>
      <c r="P163" s="23"/>
      <c r="Q163" s="23"/>
      <c r="R163" s="19" t="s">
        <v>6159</v>
      </c>
      <c r="S163" s="19" t="s">
        <v>6159</v>
      </c>
    </row>
    <row r="164" spans="1:19" ht="127.5" x14ac:dyDescent="0.45">
      <c r="A164" s="18">
        <v>285</v>
      </c>
      <c r="B164" s="7" t="s">
        <v>351</v>
      </c>
      <c r="C164" s="7" t="s">
        <v>3920</v>
      </c>
      <c r="D164" s="56" t="s">
        <v>119</v>
      </c>
      <c r="E164" s="63" t="s">
        <v>6219</v>
      </c>
      <c r="F164" s="3" t="s">
        <v>6158</v>
      </c>
      <c r="G164" s="3" t="s">
        <v>6159</v>
      </c>
      <c r="H164" s="20" t="s">
        <v>3873</v>
      </c>
      <c r="I164" s="21"/>
      <c r="J164" s="21"/>
      <c r="K164" s="21"/>
      <c r="L164" s="21"/>
      <c r="M164" s="21"/>
      <c r="N164" s="21"/>
      <c r="O164" s="23"/>
      <c r="P164" s="23"/>
      <c r="Q164" s="23"/>
      <c r="R164" s="19" t="s">
        <v>6159</v>
      </c>
      <c r="S164" s="19" t="s">
        <v>6159</v>
      </c>
    </row>
    <row r="165" spans="1:19" ht="140.25" x14ac:dyDescent="0.45">
      <c r="A165" s="18">
        <v>290</v>
      </c>
      <c r="B165" s="7" t="s">
        <v>352</v>
      </c>
      <c r="C165" s="7" t="s">
        <v>3921</v>
      </c>
      <c r="D165" s="56" t="s">
        <v>353</v>
      </c>
      <c r="E165" s="50" t="s">
        <v>354</v>
      </c>
      <c r="F165" s="3" t="s">
        <v>6158</v>
      </c>
      <c r="G165" s="3" t="s">
        <v>6159</v>
      </c>
      <c r="H165" s="20" t="s">
        <v>3872</v>
      </c>
      <c r="I165" s="21"/>
      <c r="J165" s="21"/>
      <c r="K165" s="21"/>
      <c r="L165" s="21"/>
      <c r="M165" s="21"/>
      <c r="N165" s="21"/>
      <c r="O165" s="23"/>
      <c r="P165" s="23"/>
      <c r="Q165" s="23"/>
      <c r="R165" s="19" t="s">
        <v>6159</v>
      </c>
      <c r="S165" s="19" t="s">
        <v>6159</v>
      </c>
    </row>
    <row r="166" spans="1:19" ht="127.5" x14ac:dyDescent="0.45">
      <c r="A166" s="18">
        <v>291</v>
      </c>
      <c r="B166" s="7" t="s">
        <v>355</v>
      </c>
      <c r="C166" s="7" t="s">
        <v>3922</v>
      </c>
      <c r="D166" s="56" t="s">
        <v>356</v>
      </c>
      <c r="E166" s="63" t="s">
        <v>6222</v>
      </c>
      <c r="F166" s="3" t="s">
        <v>6158</v>
      </c>
      <c r="G166" s="3" t="s">
        <v>6159</v>
      </c>
      <c r="H166" s="20" t="s">
        <v>3873</v>
      </c>
      <c r="I166" s="21"/>
      <c r="J166" s="21"/>
      <c r="K166" s="21"/>
      <c r="L166" s="21"/>
      <c r="M166" s="21"/>
      <c r="N166" s="21"/>
      <c r="O166" s="23"/>
      <c r="P166" s="23"/>
      <c r="Q166" s="23"/>
      <c r="R166" s="19" t="s">
        <v>6159</v>
      </c>
      <c r="S166" s="19" t="s">
        <v>6159</v>
      </c>
    </row>
    <row r="167" spans="1:19" ht="102" x14ac:dyDescent="0.45">
      <c r="A167" s="8">
        <v>293</v>
      </c>
      <c r="B167" s="7" t="s">
        <v>357</v>
      </c>
      <c r="C167" s="7" t="s">
        <v>357</v>
      </c>
      <c r="D167" s="56" t="s">
        <v>71</v>
      </c>
      <c r="E167" s="51"/>
      <c r="F167" s="7" t="s">
        <v>6158</v>
      </c>
      <c r="G167" s="7" t="s">
        <v>6159</v>
      </c>
      <c r="H167" s="20" t="s">
        <v>3872</v>
      </c>
      <c r="I167" s="21"/>
      <c r="J167" s="21"/>
      <c r="K167" s="21"/>
      <c r="L167" s="21"/>
      <c r="M167" s="21"/>
      <c r="N167" s="21"/>
      <c r="O167" s="23"/>
      <c r="P167" s="23"/>
      <c r="Q167" s="23"/>
      <c r="R167" s="19" t="s">
        <v>6159</v>
      </c>
      <c r="S167" s="19" t="s">
        <v>6159</v>
      </c>
    </row>
    <row r="168" spans="1:19" ht="114.75" x14ac:dyDescent="0.45">
      <c r="A168" s="18">
        <v>294</v>
      </c>
      <c r="B168" s="7" t="s">
        <v>358</v>
      </c>
      <c r="C168" s="7" t="s">
        <v>358</v>
      </c>
      <c r="D168" s="56" t="s">
        <v>73</v>
      </c>
      <c r="E168" s="63" t="s">
        <v>6220</v>
      </c>
      <c r="F168" s="7" t="s">
        <v>6158</v>
      </c>
      <c r="G168" s="7" t="s">
        <v>6159</v>
      </c>
      <c r="H168" s="20" t="s">
        <v>3872</v>
      </c>
      <c r="I168" s="21"/>
      <c r="J168" s="21"/>
      <c r="K168" s="21"/>
      <c r="L168" s="21"/>
      <c r="M168" s="21"/>
      <c r="N168" s="21"/>
      <c r="O168" s="23"/>
      <c r="P168" s="23"/>
      <c r="Q168" s="23"/>
      <c r="R168" s="19" t="s">
        <v>6159</v>
      </c>
      <c r="S168" s="19" t="s">
        <v>6159</v>
      </c>
    </row>
    <row r="169" spans="1:19" ht="102" x14ac:dyDescent="0.45">
      <c r="A169" s="18">
        <v>295</v>
      </c>
      <c r="B169" s="7" t="s">
        <v>359</v>
      </c>
      <c r="C169" s="7" t="s">
        <v>359</v>
      </c>
      <c r="D169" s="56" t="s">
        <v>360</v>
      </c>
      <c r="E169" s="63" t="s">
        <v>6219</v>
      </c>
      <c r="F169" s="7" t="s">
        <v>6158</v>
      </c>
      <c r="G169" s="7" t="s">
        <v>6159</v>
      </c>
      <c r="H169" s="20" t="s">
        <v>3873</v>
      </c>
      <c r="I169" s="21"/>
      <c r="J169" s="21"/>
      <c r="K169" s="21"/>
      <c r="L169" s="21"/>
      <c r="M169" s="21"/>
      <c r="N169" s="21"/>
      <c r="O169" s="23"/>
      <c r="P169" s="23"/>
      <c r="Q169" s="23"/>
      <c r="R169" s="19" t="s">
        <v>6159</v>
      </c>
      <c r="S169" s="19" t="s">
        <v>6159</v>
      </c>
    </row>
    <row r="170" spans="1:19" ht="89.25" x14ac:dyDescent="0.45">
      <c r="A170" s="18">
        <v>297</v>
      </c>
      <c r="B170" s="7" t="s">
        <v>361</v>
      </c>
      <c r="C170" s="7" t="s">
        <v>361</v>
      </c>
      <c r="D170" s="56" t="s">
        <v>362</v>
      </c>
      <c r="E170" s="50" t="s">
        <v>3923</v>
      </c>
      <c r="F170" s="3" t="s">
        <v>6158</v>
      </c>
      <c r="G170" s="3" t="s">
        <v>6159</v>
      </c>
      <c r="H170" s="20" t="s">
        <v>3872</v>
      </c>
      <c r="I170" s="21"/>
      <c r="J170" s="21"/>
      <c r="K170" s="21"/>
      <c r="L170" s="21"/>
      <c r="M170" s="21"/>
      <c r="N170" s="21"/>
      <c r="O170" s="23"/>
      <c r="P170" s="23"/>
      <c r="Q170" s="23"/>
      <c r="R170" s="19" t="s">
        <v>6159</v>
      </c>
      <c r="S170" s="19" t="s">
        <v>6159</v>
      </c>
    </row>
    <row r="171" spans="1:19" ht="89.25" x14ac:dyDescent="0.45">
      <c r="A171" s="18">
        <v>298</v>
      </c>
      <c r="B171" s="7" t="s">
        <v>363</v>
      </c>
      <c r="C171" s="7" t="s">
        <v>363</v>
      </c>
      <c r="D171" s="56" t="s">
        <v>364</v>
      </c>
      <c r="E171" s="63" t="s">
        <v>6222</v>
      </c>
      <c r="F171" s="3" t="s">
        <v>6158</v>
      </c>
      <c r="G171" s="3" t="s">
        <v>6159</v>
      </c>
      <c r="H171" s="20" t="s">
        <v>3873</v>
      </c>
      <c r="I171" s="21"/>
      <c r="J171" s="21"/>
      <c r="K171" s="21"/>
      <c r="L171" s="21"/>
      <c r="M171" s="21"/>
      <c r="N171" s="21"/>
      <c r="O171" s="23"/>
      <c r="P171" s="23"/>
      <c r="Q171" s="23"/>
      <c r="R171" s="19" t="s">
        <v>6159</v>
      </c>
      <c r="S171" s="19" t="s">
        <v>6159</v>
      </c>
    </row>
    <row r="172" spans="1:19" ht="127.5" x14ac:dyDescent="0.45">
      <c r="A172" s="18">
        <v>299</v>
      </c>
      <c r="B172" s="7" t="s">
        <v>365</v>
      </c>
      <c r="C172" s="7" t="s">
        <v>365</v>
      </c>
      <c r="D172" s="56" t="s">
        <v>366</v>
      </c>
      <c r="E172" s="50" t="s">
        <v>367</v>
      </c>
      <c r="F172" s="3" t="s">
        <v>6158</v>
      </c>
      <c r="G172" s="3" t="s">
        <v>6159</v>
      </c>
      <c r="H172" s="20" t="s">
        <v>3872</v>
      </c>
      <c r="I172" s="21"/>
      <c r="J172" s="21"/>
      <c r="K172" s="21"/>
      <c r="L172" s="21"/>
      <c r="M172" s="21"/>
      <c r="N172" s="21"/>
      <c r="O172" s="23"/>
      <c r="P172" s="23"/>
      <c r="Q172" s="23"/>
      <c r="R172" s="19" t="s">
        <v>6159</v>
      </c>
      <c r="S172" s="19" t="s">
        <v>6159</v>
      </c>
    </row>
    <row r="173" spans="1:19" ht="89.25" x14ac:dyDescent="0.45">
      <c r="A173" s="18">
        <v>304</v>
      </c>
      <c r="B173" s="7" t="s">
        <v>368</v>
      </c>
      <c r="C173" s="7" t="s">
        <v>368</v>
      </c>
      <c r="D173" s="56" t="s">
        <v>107</v>
      </c>
      <c r="E173" s="50" t="s">
        <v>108</v>
      </c>
      <c r="F173" s="3" t="s">
        <v>6158</v>
      </c>
      <c r="G173" s="3" t="s">
        <v>6159</v>
      </c>
      <c r="H173" s="20" t="s">
        <v>3872</v>
      </c>
      <c r="I173" s="21"/>
      <c r="J173" s="21"/>
      <c r="K173" s="21"/>
      <c r="L173" s="21"/>
      <c r="M173" s="21"/>
      <c r="N173" s="21"/>
      <c r="O173" s="23"/>
      <c r="P173" s="23"/>
      <c r="Q173" s="23"/>
      <c r="R173" s="19" t="s">
        <v>6159</v>
      </c>
      <c r="S173" s="19" t="s">
        <v>6159</v>
      </c>
    </row>
    <row r="174" spans="1:19" ht="89.25" x14ac:dyDescent="0.45">
      <c r="A174" s="18">
        <v>305</v>
      </c>
      <c r="B174" s="7" t="s">
        <v>369</v>
      </c>
      <c r="C174" s="7" t="s">
        <v>369</v>
      </c>
      <c r="D174" s="56" t="s">
        <v>110</v>
      </c>
      <c r="E174" s="50" t="s">
        <v>111</v>
      </c>
      <c r="F174" s="3" t="s">
        <v>6158</v>
      </c>
      <c r="G174" s="3" t="s">
        <v>6159</v>
      </c>
      <c r="H174" s="20" t="s">
        <v>3873</v>
      </c>
      <c r="I174" s="21"/>
      <c r="J174" s="21"/>
      <c r="K174" s="21"/>
      <c r="L174" s="21"/>
      <c r="M174" s="21"/>
      <c r="N174" s="21"/>
      <c r="O174" s="23"/>
      <c r="P174" s="23"/>
      <c r="Q174" s="23"/>
      <c r="R174" s="19" t="s">
        <v>6159</v>
      </c>
      <c r="S174" s="19" t="s">
        <v>6159</v>
      </c>
    </row>
    <row r="175" spans="1:19" ht="89.25" x14ac:dyDescent="0.45">
      <c r="A175" s="18">
        <v>306</v>
      </c>
      <c r="B175" s="7" t="s">
        <v>370</v>
      </c>
      <c r="C175" s="7" t="s">
        <v>370</v>
      </c>
      <c r="D175" s="56" t="s">
        <v>113</v>
      </c>
      <c r="E175" s="50" t="s">
        <v>114</v>
      </c>
      <c r="F175" s="3" t="s">
        <v>6158</v>
      </c>
      <c r="G175" s="3" t="s">
        <v>6159</v>
      </c>
      <c r="H175" s="20" t="s">
        <v>3873</v>
      </c>
      <c r="I175" s="21"/>
      <c r="J175" s="21"/>
      <c r="K175" s="21"/>
      <c r="L175" s="21"/>
      <c r="M175" s="21"/>
      <c r="N175" s="21"/>
      <c r="O175" s="23"/>
      <c r="P175" s="23"/>
      <c r="Q175" s="23"/>
      <c r="R175" s="19" t="s">
        <v>6159</v>
      </c>
      <c r="S175" s="19" t="s">
        <v>6159</v>
      </c>
    </row>
    <row r="176" spans="1:19" ht="89.25" x14ac:dyDescent="0.45">
      <c r="A176" s="18">
        <v>307</v>
      </c>
      <c r="B176" s="7" t="s">
        <v>371</v>
      </c>
      <c r="C176" s="7" t="s">
        <v>371</v>
      </c>
      <c r="D176" s="56" t="s">
        <v>116</v>
      </c>
      <c r="E176" s="50" t="s">
        <v>117</v>
      </c>
      <c r="F176" s="3" t="s">
        <v>6158</v>
      </c>
      <c r="G176" s="3" t="s">
        <v>6159</v>
      </c>
      <c r="H176" s="20" t="s">
        <v>3873</v>
      </c>
      <c r="I176" s="21"/>
      <c r="J176" s="21"/>
      <c r="K176" s="21"/>
      <c r="L176" s="21"/>
      <c r="M176" s="21"/>
      <c r="N176" s="21"/>
      <c r="O176" s="23"/>
      <c r="P176" s="23"/>
      <c r="Q176" s="23"/>
      <c r="R176" s="19" t="s">
        <v>6159</v>
      </c>
      <c r="S176" s="19" t="s">
        <v>6159</v>
      </c>
    </row>
    <row r="177" spans="1:19" ht="89.25" x14ac:dyDescent="0.45">
      <c r="A177" s="18">
        <v>308</v>
      </c>
      <c r="B177" s="7" t="s">
        <v>372</v>
      </c>
      <c r="C177" s="7" t="s">
        <v>372</v>
      </c>
      <c r="D177" s="56" t="s">
        <v>119</v>
      </c>
      <c r="E177" s="63" t="s">
        <v>6219</v>
      </c>
      <c r="F177" s="3" t="s">
        <v>6158</v>
      </c>
      <c r="G177" s="3" t="s">
        <v>6159</v>
      </c>
      <c r="H177" s="20" t="s">
        <v>3873</v>
      </c>
      <c r="I177" s="21"/>
      <c r="J177" s="21"/>
      <c r="K177" s="21"/>
      <c r="L177" s="21"/>
      <c r="M177" s="21"/>
      <c r="N177" s="21"/>
      <c r="O177" s="23"/>
      <c r="P177" s="23"/>
      <c r="Q177" s="23"/>
      <c r="R177" s="19" t="s">
        <v>6159</v>
      </c>
      <c r="S177" s="19" t="s">
        <v>6159</v>
      </c>
    </row>
    <row r="178" spans="1:19" ht="89.25" x14ac:dyDescent="0.45">
      <c r="A178" s="8">
        <v>312</v>
      </c>
      <c r="B178" s="7" t="s">
        <v>373</v>
      </c>
      <c r="C178" s="7" t="s">
        <v>373</v>
      </c>
      <c r="D178" s="56" t="s">
        <v>374</v>
      </c>
      <c r="E178" s="50" t="s">
        <v>3924</v>
      </c>
      <c r="F178" s="3" t="s">
        <v>6158</v>
      </c>
      <c r="G178" s="3" t="s">
        <v>6159</v>
      </c>
      <c r="H178" s="20" t="s">
        <v>3872</v>
      </c>
      <c r="I178" s="21"/>
      <c r="J178" s="21"/>
      <c r="K178" s="21"/>
      <c r="L178" s="21"/>
      <c r="M178" s="21"/>
      <c r="N178" s="21"/>
      <c r="O178" s="23"/>
      <c r="P178" s="23"/>
      <c r="Q178" s="23"/>
      <c r="R178" s="19" t="s">
        <v>6159</v>
      </c>
      <c r="S178" s="19" t="s">
        <v>6159</v>
      </c>
    </row>
    <row r="179" spans="1:19" ht="102" x14ac:dyDescent="0.45">
      <c r="A179" s="18">
        <v>313</v>
      </c>
      <c r="B179" s="7" t="s">
        <v>375</v>
      </c>
      <c r="C179" s="7" t="s">
        <v>375</v>
      </c>
      <c r="D179" s="56" t="s">
        <v>376</v>
      </c>
      <c r="E179" s="63" t="s">
        <v>6222</v>
      </c>
      <c r="F179" s="3" t="s">
        <v>6158</v>
      </c>
      <c r="G179" s="3" t="s">
        <v>6159</v>
      </c>
      <c r="H179" s="20" t="s">
        <v>3873</v>
      </c>
      <c r="I179" s="21"/>
      <c r="J179" s="21"/>
      <c r="K179" s="21"/>
      <c r="L179" s="21"/>
      <c r="M179" s="21"/>
      <c r="N179" s="21"/>
      <c r="O179" s="23"/>
      <c r="P179" s="23"/>
      <c r="Q179" s="23"/>
      <c r="R179" s="19" t="s">
        <v>6159</v>
      </c>
      <c r="S179" s="19" t="s">
        <v>6159</v>
      </c>
    </row>
    <row r="180" spans="1:19" ht="89.25" x14ac:dyDescent="0.45">
      <c r="A180" s="18">
        <v>316</v>
      </c>
      <c r="B180" s="7" t="s">
        <v>377</v>
      </c>
      <c r="C180" s="7" t="s">
        <v>377</v>
      </c>
      <c r="D180" s="56" t="s">
        <v>378</v>
      </c>
      <c r="E180" s="50" t="s">
        <v>379</v>
      </c>
      <c r="F180" s="3" t="s">
        <v>6158</v>
      </c>
      <c r="G180" s="3" t="s">
        <v>6159</v>
      </c>
      <c r="H180" s="20" t="s">
        <v>3872</v>
      </c>
      <c r="I180" s="21"/>
      <c r="J180" s="21"/>
      <c r="K180" s="21"/>
      <c r="L180" s="21"/>
      <c r="M180" s="21"/>
      <c r="N180" s="21"/>
      <c r="O180" s="23"/>
      <c r="P180" s="23"/>
      <c r="Q180" s="23"/>
      <c r="R180" s="19" t="s">
        <v>6159</v>
      </c>
      <c r="S180" s="19" t="s">
        <v>6159</v>
      </c>
    </row>
    <row r="181" spans="1:19" ht="89.25" x14ac:dyDescent="0.45">
      <c r="A181" s="18">
        <v>317</v>
      </c>
      <c r="B181" s="7" t="s">
        <v>380</v>
      </c>
      <c r="C181" s="7" t="s">
        <v>380</v>
      </c>
      <c r="D181" s="56" t="s">
        <v>381</v>
      </c>
      <c r="E181" s="50" t="s">
        <v>382</v>
      </c>
      <c r="F181" s="3" t="s">
        <v>6158</v>
      </c>
      <c r="G181" s="3" t="s">
        <v>6159</v>
      </c>
      <c r="H181" s="20" t="s">
        <v>3872</v>
      </c>
      <c r="I181" s="21"/>
      <c r="J181" s="21"/>
      <c r="K181" s="21"/>
      <c r="L181" s="21"/>
      <c r="M181" s="21"/>
      <c r="N181" s="21"/>
      <c r="O181" s="23"/>
      <c r="P181" s="23"/>
      <c r="Q181" s="23"/>
      <c r="R181" s="19" t="s">
        <v>6159</v>
      </c>
      <c r="S181" s="19" t="s">
        <v>6159</v>
      </c>
    </row>
    <row r="182" spans="1:19" ht="102" x14ac:dyDescent="0.45">
      <c r="A182" s="18">
        <v>318</v>
      </c>
      <c r="B182" s="7" t="s">
        <v>383</v>
      </c>
      <c r="C182" s="7" t="s">
        <v>383</v>
      </c>
      <c r="D182" s="56" t="s">
        <v>384</v>
      </c>
      <c r="E182" s="50" t="s">
        <v>6226</v>
      </c>
      <c r="F182" s="3" t="s">
        <v>6158</v>
      </c>
      <c r="G182" s="3" t="s">
        <v>6159</v>
      </c>
      <c r="H182" s="20" t="s">
        <v>3872</v>
      </c>
      <c r="I182" s="21"/>
      <c r="J182" s="21"/>
      <c r="K182" s="21"/>
      <c r="L182" s="21"/>
      <c r="M182" s="21"/>
      <c r="N182" s="21"/>
      <c r="O182" s="23"/>
      <c r="P182" s="23"/>
      <c r="Q182" s="23"/>
      <c r="R182" s="19" t="s">
        <v>6159</v>
      </c>
      <c r="S182" s="19" t="s">
        <v>6159</v>
      </c>
    </row>
    <row r="183" spans="1:19" ht="102" x14ac:dyDescent="0.45">
      <c r="A183" s="18">
        <v>320</v>
      </c>
      <c r="B183" s="7" t="s">
        <v>385</v>
      </c>
      <c r="C183" s="7" t="s">
        <v>385</v>
      </c>
      <c r="D183" s="56" t="s">
        <v>386</v>
      </c>
      <c r="E183" s="50" t="s">
        <v>387</v>
      </c>
      <c r="F183" s="3" t="s">
        <v>6158</v>
      </c>
      <c r="G183" s="3" t="s">
        <v>6159</v>
      </c>
      <c r="H183" s="20" t="s">
        <v>3872</v>
      </c>
      <c r="I183" s="21"/>
      <c r="J183" s="21"/>
      <c r="K183" s="21"/>
      <c r="L183" s="21"/>
      <c r="M183" s="21"/>
      <c r="N183" s="21"/>
      <c r="O183" s="23"/>
      <c r="P183" s="23"/>
      <c r="Q183" s="23"/>
      <c r="R183" s="19" t="s">
        <v>6159</v>
      </c>
      <c r="S183" s="19" t="s">
        <v>6159</v>
      </c>
    </row>
    <row r="184" spans="1:19" ht="102" x14ac:dyDescent="0.45">
      <c r="A184" s="18">
        <v>321</v>
      </c>
      <c r="B184" s="7" t="s">
        <v>388</v>
      </c>
      <c r="C184" s="7" t="s">
        <v>388</v>
      </c>
      <c r="D184" s="56" t="s">
        <v>389</v>
      </c>
      <c r="E184" s="63" t="s">
        <v>6222</v>
      </c>
      <c r="F184" s="3" t="s">
        <v>6158</v>
      </c>
      <c r="G184" s="3" t="s">
        <v>6159</v>
      </c>
      <c r="H184" s="20" t="s">
        <v>3873</v>
      </c>
      <c r="I184" s="21"/>
      <c r="J184" s="21"/>
      <c r="K184" s="21"/>
      <c r="L184" s="21"/>
      <c r="M184" s="21"/>
      <c r="N184" s="21"/>
      <c r="O184" s="23"/>
      <c r="P184" s="23"/>
      <c r="Q184" s="23"/>
      <c r="R184" s="19" t="s">
        <v>6159</v>
      </c>
      <c r="S184" s="19" t="s">
        <v>6159</v>
      </c>
    </row>
    <row r="185" spans="1:19" ht="102" x14ac:dyDescent="0.45">
      <c r="A185" s="18">
        <v>322</v>
      </c>
      <c r="B185" s="7" t="s">
        <v>390</v>
      </c>
      <c r="C185" s="7" t="s">
        <v>390</v>
      </c>
      <c r="D185" s="56" t="s">
        <v>391</v>
      </c>
      <c r="E185" s="50" t="s">
        <v>392</v>
      </c>
      <c r="F185" s="3" t="s">
        <v>6158</v>
      </c>
      <c r="G185" s="3" t="s">
        <v>6159</v>
      </c>
      <c r="H185" s="20" t="s">
        <v>3872</v>
      </c>
      <c r="I185" s="21"/>
      <c r="J185" s="21"/>
      <c r="K185" s="21"/>
      <c r="L185" s="21"/>
      <c r="M185" s="21"/>
      <c r="N185" s="21"/>
      <c r="O185" s="23"/>
      <c r="P185" s="23"/>
      <c r="Q185" s="23"/>
      <c r="R185" s="19" t="s">
        <v>6159</v>
      </c>
      <c r="S185" s="19" t="s">
        <v>6159</v>
      </c>
    </row>
    <row r="186" spans="1:19" ht="102" x14ac:dyDescent="0.45">
      <c r="A186" s="18">
        <v>323</v>
      </c>
      <c r="B186" s="7" t="s">
        <v>393</v>
      </c>
      <c r="C186" s="7" t="s">
        <v>393</v>
      </c>
      <c r="D186" s="56" t="s">
        <v>35</v>
      </c>
      <c r="E186" s="50" t="s">
        <v>394</v>
      </c>
      <c r="F186" s="3" t="s">
        <v>6158</v>
      </c>
      <c r="G186" s="3" t="s">
        <v>6159</v>
      </c>
      <c r="H186" s="20" t="s">
        <v>3872</v>
      </c>
      <c r="I186" s="21"/>
      <c r="J186" s="21"/>
      <c r="K186" s="21"/>
      <c r="L186" s="21"/>
      <c r="M186" s="21"/>
      <c r="N186" s="21"/>
      <c r="O186" s="23"/>
      <c r="P186" s="23"/>
      <c r="Q186" s="23"/>
      <c r="R186" s="19" t="s">
        <v>6159</v>
      </c>
      <c r="S186" s="19" t="s">
        <v>6159</v>
      </c>
    </row>
    <row r="187" spans="1:19" ht="102" x14ac:dyDescent="0.45">
      <c r="A187" s="8">
        <v>324</v>
      </c>
      <c r="B187" s="7" t="s">
        <v>395</v>
      </c>
      <c r="C187" s="7" t="s">
        <v>395</v>
      </c>
      <c r="D187" s="56" t="s">
        <v>199</v>
      </c>
      <c r="E187" s="50" t="s">
        <v>200</v>
      </c>
      <c r="F187" s="3" t="s">
        <v>6158</v>
      </c>
      <c r="G187" s="3" t="s">
        <v>6159</v>
      </c>
      <c r="H187" s="20" t="s">
        <v>3872</v>
      </c>
      <c r="I187" s="21"/>
      <c r="J187" s="21"/>
      <c r="K187" s="21"/>
      <c r="L187" s="21"/>
      <c r="M187" s="21"/>
      <c r="N187" s="21"/>
      <c r="O187" s="23"/>
      <c r="P187" s="23"/>
      <c r="Q187" s="23"/>
      <c r="R187" s="19" t="s">
        <v>6159</v>
      </c>
      <c r="S187" s="19" t="s">
        <v>6159</v>
      </c>
    </row>
    <row r="188" spans="1:19" ht="102" x14ac:dyDescent="0.45">
      <c r="A188" s="18">
        <v>325</v>
      </c>
      <c r="B188" s="7" t="s">
        <v>396</v>
      </c>
      <c r="C188" s="7" t="s">
        <v>396</v>
      </c>
      <c r="D188" s="56" t="s">
        <v>397</v>
      </c>
      <c r="E188" s="50" t="s">
        <v>398</v>
      </c>
      <c r="F188" s="3" t="s">
        <v>6158</v>
      </c>
      <c r="G188" s="3" t="s">
        <v>6159</v>
      </c>
      <c r="H188" s="20" t="s">
        <v>3872</v>
      </c>
      <c r="I188" s="21"/>
      <c r="J188" s="21"/>
      <c r="K188" s="21"/>
      <c r="L188" s="21"/>
      <c r="M188" s="21"/>
      <c r="N188" s="21"/>
      <c r="O188" s="23"/>
      <c r="P188" s="23"/>
      <c r="Q188" s="23"/>
      <c r="R188" s="19" t="s">
        <v>6159</v>
      </c>
      <c r="S188" s="19" t="s">
        <v>6159</v>
      </c>
    </row>
    <row r="189" spans="1:19" ht="114.75" x14ac:dyDescent="0.45">
      <c r="A189" s="18">
        <v>326</v>
      </c>
      <c r="B189" s="7" t="s">
        <v>399</v>
      </c>
      <c r="C189" s="7" t="s">
        <v>399</v>
      </c>
      <c r="D189" s="23" t="s">
        <v>400</v>
      </c>
      <c r="E189" s="63" t="s">
        <v>6227</v>
      </c>
      <c r="F189" s="3" t="s">
        <v>6158</v>
      </c>
      <c r="G189" s="3" t="s">
        <v>6159</v>
      </c>
      <c r="H189" s="20" t="s">
        <v>3873</v>
      </c>
      <c r="I189" s="21"/>
      <c r="J189" s="21"/>
      <c r="K189" s="21"/>
      <c r="L189" s="21"/>
      <c r="M189" s="21"/>
      <c r="N189" s="21"/>
      <c r="O189" s="23"/>
      <c r="P189" s="23"/>
      <c r="Q189" s="23"/>
      <c r="R189" s="19" t="s">
        <v>6159</v>
      </c>
      <c r="S189" s="19" t="s">
        <v>6159</v>
      </c>
    </row>
    <row r="190" spans="1:19" ht="114.75" x14ac:dyDescent="0.45">
      <c r="A190" s="18">
        <v>327</v>
      </c>
      <c r="B190" s="7" t="s">
        <v>401</v>
      </c>
      <c r="C190" s="7" t="s">
        <v>401</v>
      </c>
      <c r="D190" s="56" t="s">
        <v>402</v>
      </c>
      <c r="E190" s="63" t="s">
        <v>6228</v>
      </c>
      <c r="F190" s="3" t="s">
        <v>6158</v>
      </c>
      <c r="G190" s="3" t="s">
        <v>6159</v>
      </c>
      <c r="H190" s="20" t="s">
        <v>3873</v>
      </c>
      <c r="I190" s="21"/>
      <c r="J190" s="21"/>
      <c r="K190" s="21"/>
      <c r="L190" s="21"/>
      <c r="M190" s="21"/>
      <c r="N190" s="21"/>
      <c r="O190" s="23"/>
      <c r="P190" s="23"/>
      <c r="Q190" s="23"/>
      <c r="R190" s="19" t="s">
        <v>6159</v>
      </c>
      <c r="S190" s="19" t="s">
        <v>6159</v>
      </c>
    </row>
    <row r="191" spans="1:19" ht="114.75" x14ac:dyDescent="0.45">
      <c r="A191" s="18">
        <v>328</v>
      </c>
      <c r="B191" s="7" t="s">
        <v>403</v>
      </c>
      <c r="C191" s="7" t="s">
        <v>403</v>
      </c>
      <c r="D191" s="56" t="s">
        <v>404</v>
      </c>
      <c r="E191" s="63" t="s">
        <v>6229</v>
      </c>
      <c r="F191" s="3" t="s">
        <v>6158</v>
      </c>
      <c r="G191" s="3" t="s">
        <v>6159</v>
      </c>
      <c r="H191" s="20" t="s">
        <v>3873</v>
      </c>
      <c r="I191" s="21"/>
      <c r="J191" s="21"/>
      <c r="K191" s="21"/>
      <c r="L191" s="21"/>
      <c r="M191" s="21"/>
      <c r="N191" s="21"/>
      <c r="O191" s="23"/>
      <c r="P191" s="23"/>
      <c r="Q191" s="23"/>
      <c r="R191" s="19" t="s">
        <v>6159</v>
      </c>
      <c r="S191" s="19" t="s">
        <v>6159</v>
      </c>
    </row>
    <row r="192" spans="1:19" ht="114.75" x14ac:dyDescent="0.45">
      <c r="A192" s="18">
        <v>329</v>
      </c>
      <c r="B192" s="7" t="s">
        <v>405</v>
      </c>
      <c r="C192" s="7" t="s">
        <v>405</v>
      </c>
      <c r="D192" s="56" t="s">
        <v>406</v>
      </c>
      <c r="E192" s="63" t="s">
        <v>6230</v>
      </c>
      <c r="F192" s="3" t="s">
        <v>6158</v>
      </c>
      <c r="G192" s="3" t="s">
        <v>6159</v>
      </c>
      <c r="H192" s="20" t="s">
        <v>3873</v>
      </c>
      <c r="I192" s="21"/>
      <c r="J192" s="21"/>
      <c r="K192" s="21"/>
      <c r="L192" s="21"/>
      <c r="M192" s="21"/>
      <c r="N192" s="21"/>
      <c r="O192" s="23"/>
      <c r="P192" s="23"/>
      <c r="Q192" s="23"/>
      <c r="R192" s="19" t="s">
        <v>6159</v>
      </c>
      <c r="S192" s="19" t="s">
        <v>6159</v>
      </c>
    </row>
    <row r="193" spans="1:19" ht="114.75" x14ac:dyDescent="0.45">
      <c r="A193" s="18">
        <v>330</v>
      </c>
      <c r="B193" s="7" t="s">
        <v>407</v>
      </c>
      <c r="C193" s="7" t="s">
        <v>407</v>
      </c>
      <c r="D193" s="56" t="s">
        <v>408</v>
      </c>
      <c r="E193" s="50" t="s">
        <v>6231</v>
      </c>
      <c r="F193" s="3" t="s">
        <v>6158</v>
      </c>
      <c r="G193" s="3" t="s">
        <v>6159</v>
      </c>
      <c r="H193" s="20" t="s">
        <v>3872</v>
      </c>
      <c r="I193" s="21"/>
      <c r="J193" s="21"/>
      <c r="K193" s="21"/>
      <c r="L193" s="21"/>
      <c r="M193" s="21"/>
      <c r="N193" s="21"/>
      <c r="O193" s="23"/>
      <c r="P193" s="23"/>
      <c r="Q193" s="23"/>
      <c r="R193" s="19" t="s">
        <v>6159</v>
      </c>
      <c r="S193" s="19" t="s">
        <v>6159</v>
      </c>
    </row>
    <row r="194" spans="1:19" ht="102" x14ac:dyDescent="0.45">
      <c r="A194" s="18">
        <v>331</v>
      </c>
      <c r="B194" s="7" t="s">
        <v>409</v>
      </c>
      <c r="C194" s="7" t="s">
        <v>409</v>
      </c>
      <c r="D194" s="56" t="s">
        <v>410</v>
      </c>
      <c r="E194" s="50" t="s">
        <v>411</v>
      </c>
      <c r="F194" s="3" t="s">
        <v>6158</v>
      </c>
      <c r="G194" s="3" t="s">
        <v>6159</v>
      </c>
      <c r="H194" s="20" t="s">
        <v>3872</v>
      </c>
      <c r="I194" s="21"/>
      <c r="J194" s="21"/>
      <c r="K194" s="21"/>
      <c r="L194" s="21"/>
      <c r="M194" s="21"/>
      <c r="N194" s="21"/>
      <c r="O194" s="23"/>
      <c r="P194" s="23"/>
      <c r="Q194" s="23"/>
      <c r="R194" s="19" t="s">
        <v>6159</v>
      </c>
      <c r="S194" s="19" t="s">
        <v>6159</v>
      </c>
    </row>
    <row r="195" spans="1:19" ht="102" x14ac:dyDescent="0.45">
      <c r="A195" s="18">
        <v>333</v>
      </c>
      <c r="B195" s="7" t="s">
        <v>412</v>
      </c>
      <c r="C195" s="7" t="s">
        <v>412</v>
      </c>
      <c r="D195" s="56" t="s">
        <v>107</v>
      </c>
      <c r="E195" s="50" t="s">
        <v>108</v>
      </c>
      <c r="F195" s="3" t="s">
        <v>6158</v>
      </c>
      <c r="G195" s="3" t="s">
        <v>6159</v>
      </c>
      <c r="H195" s="20" t="s">
        <v>3872</v>
      </c>
      <c r="I195" s="21"/>
      <c r="J195" s="21"/>
      <c r="K195" s="21"/>
      <c r="L195" s="21"/>
      <c r="M195" s="21"/>
      <c r="N195" s="21"/>
      <c r="O195" s="23"/>
      <c r="P195" s="23"/>
      <c r="Q195" s="23"/>
      <c r="R195" s="19" t="s">
        <v>6159</v>
      </c>
      <c r="S195" s="19" t="s">
        <v>6159</v>
      </c>
    </row>
    <row r="196" spans="1:19" ht="114.75" x14ac:dyDescent="0.45">
      <c r="A196" s="18">
        <v>334</v>
      </c>
      <c r="B196" s="7" t="s">
        <v>413</v>
      </c>
      <c r="C196" s="7" t="s">
        <v>413</v>
      </c>
      <c r="D196" s="56" t="s">
        <v>110</v>
      </c>
      <c r="E196" s="50" t="s">
        <v>111</v>
      </c>
      <c r="F196" s="3" t="s">
        <v>6158</v>
      </c>
      <c r="G196" s="3" t="s">
        <v>6159</v>
      </c>
      <c r="H196" s="20" t="s">
        <v>3873</v>
      </c>
      <c r="I196" s="21"/>
      <c r="J196" s="21"/>
      <c r="K196" s="21"/>
      <c r="L196" s="21"/>
      <c r="M196" s="21"/>
      <c r="N196" s="21"/>
      <c r="O196" s="23"/>
      <c r="P196" s="23"/>
      <c r="Q196" s="23"/>
      <c r="R196" s="19" t="s">
        <v>6159</v>
      </c>
      <c r="S196" s="19" t="s">
        <v>6159</v>
      </c>
    </row>
    <row r="197" spans="1:19" ht="114.75" x14ac:dyDescent="0.45">
      <c r="A197" s="18">
        <v>335</v>
      </c>
      <c r="B197" s="7" t="s">
        <v>414</v>
      </c>
      <c r="C197" s="7" t="s">
        <v>414</v>
      </c>
      <c r="D197" s="56" t="s">
        <v>113</v>
      </c>
      <c r="E197" s="50" t="s">
        <v>114</v>
      </c>
      <c r="F197" s="3" t="s">
        <v>6158</v>
      </c>
      <c r="G197" s="3" t="s">
        <v>6159</v>
      </c>
      <c r="H197" s="20" t="s">
        <v>3873</v>
      </c>
      <c r="I197" s="21"/>
      <c r="J197" s="21"/>
      <c r="K197" s="21"/>
      <c r="L197" s="21"/>
      <c r="M197" s="21"/>
      <c r="N197" s="21"/>
      <c r="O197" s="23"/>
      <c r="P197" s="23"/>
      <c r="Q197" s="23"/>
      <c r="R197" s="19" t="s">
        <v>6159</v>
      </c>
      <c r="S197" s="19" t="s">
        <v>6159</v>
      </c>
    </row>
    <row r="198" spans="1:19" ht="114.75" x14ac:dyDescent="0.45">
      <c r="A198" s="18">
        <v>336</v>
      </c>
      <c r="B198" s="7" t="s">
        <v>415</v>
      </c>
      <c r="C198" s="7" t="s">
        <v>415</v>
      </c>
      <c r="D198" s="56" t="s">
        <v>116</v>
      </c>
      <c r="E198" s="50" t="s">
        <v>117</v>
      </c>
      <c r="F198" s="3" t="s">
        <v>6158</v>
      </c>
      <c r="G198" s="3" t="s">
        <v>6159</v>
      </c>
      <c r="H198" s="20" t="s">
        <v>3873</v>
      </c>
      <c r="I198" s="21"/>
      <c r="J198" s="21"/>
      <c r="K198" s="21"/>
      <c r="L198" s="21"/>
      <c r="M198" s="21"/>
      <c r="N198" s="21"/>
      <c r="O198" s="23"/>
      <c r="P198" s="23"/>
      <c r="Q198" s="23"/>
      <c r="R198" s="19" t="s">
        <v>6159</v>
      </c>
      <c r="S198" s="19" t="s">
        <v>6159</v>
      </c>
    </row>
    <row r="199" spans="1:19" ht="114.75" x14ac:dyDescent="0.45">
      <c r="A199" s="18">
        <v>337</v>
      </c>
      <c r="B199" s="7" t="s">
        <v>416</v>
      </c>
      <c r="C199" s="7" t="s">
        <v>416</v>
      </c>
      <c r="D199" s="56" t="s">
        <v>119</v>
      </c>
      <c r="E199" s="63" t="s">
        <v>6219</v>
      </c>
      <c r="F199" s="3" t="s">
        <v>6158</v>
      </c>
      <c r="G199" s="3" t="s">
        <v>6159</v>
      </c>
      <c r="H199" s="20" t="s">
        <v>3873</v>
      </c>
      <c r="I199" s="21"/>
      <c r="J199" s="21"/>
      <c r="K199" s="21"/>
      <c r="L199" s="21"/>
      <c r="M199" s="21"/>
      <c r="N199" s="21"/>
      <c r="O199" s="23"/>
      <c r="P199" s="23"/>
      <c r="Q199" s="23"/>
      <c r="R199" s="19" t="s">
        <v>6159</v>
      </c>
      <c r="S199" s="19" t="s">
        <v>6159</v>
      </c>
    </row>
    <row r="200" spans="1:19" ht="114.75" x14ac:dyDescent="0.45">
      <c r="A200" s="18">
        <v>342</v>
      </c>
      <c r="B200" s="7" t="s">
        <v>417</v>
      </c>
      <c r="C200" s="7" t="s">
        <v>417</v>
      </c>
      <c r="D200" s="56" t="s">
        <v>208</v>
      </c>
      <c r="E200" s="50" t="s">
        <v>209</v>
      </c>
      <c r="F200" s="3" t="s">
        <v>6158</v>
      </c>
      <c r="G200" s="3" t="s">
        <v>6159</v>
      </c>
      <c r="H200" s="20" t="s">
        <v>3872</v>
      </c>
      <c r="I200" s="21"/>
      <c r="J200" s="21"/>
      <c r="K200" s="21"/>
      <c r="L200" s="21"/>
      <c r="M200" s="21"/>
      <c r="N200" s="21"/>
      <c r="O200" s="23"/>
      <c r="P200" s="23"/>
      <c r="Q200" s="23"/>
      <c r="R200" s="19" t="s">
        <v>6159</v>
      </c>
      <c r="S200" s="19" t="s">
        <v>6159</v>
      </c>
    </row>
    <row r="201" spans="1:19" ht="114.75" x14ac:dyDescent="0.45">
      <c r="A201" s="18">
        <v>343</v>
      </c>
      <c r="B201" s="7" t="s">
        <v>418</v>
      </c>
      <c r="C201" s="7" t="s">
        <v>418</v>
      </c>
      <c r="D201" s="56" t="s">
        <v>211</v>
      </c>
      <c r="E201" s="50" t="s">
        <v>212</v>
      </c>
      <c r="F201" s="3" t="s">
        <v>6158</v>
      </c>
      <c r="G201" s="3" t="s">
        <v>6159</v>
      </c>
      <c r="H201" s="20" t="s">
        <v>3872</v>
      </c>
      <c r="I201" s="21"/>
      <c r="J201" s="21"/>
      <c r="K201" s="21"/>
      <c r="L201" s="21"/>
      <c r="M201" s="21"/>
      <c r="N201" s="21"/>
      <c r="O201" s="23"/>
      <c r="P201" s="23"/>
      <c r="Q201" s="23"/>
      <c r="R201" s="19" t="s">
        <v>6159</v>
      </c>
      <c r="S201" s="19" t="s">
        <v>6159</v>
      </c>
    </row>
    <row r="202" spans="1:19" ht="114.75" x14ac:dyDescent="0.45">
      <c r="A202" s="18">
        <v>344</v>
      </c>
      <c r="B202" s="7" t="s">
        <v>419</v>
      </c>
      <c r="C202" s="7" t="s">
        <v>419</v>
      </c>
      <c r="D202" s="56" t="s">
        <v>213</v>
      </c>
      <c r="E202" s="50" t="s">
        <v>214</v>
      </c>
      <c r="F202" s="3" t="s">
        <v>6158</v>
      </c>
      <c r="G202" s="3" t="s">
        <v>6159</v>
      </c>
      <c r="H202" s="20" t="s">
        <v>3872</v>
      </c>
      <c r="I202" s="21"/>
      <c r="J202" s="21"/>
      <c r="K202" s="21"/>
      <c r="L202" s="21"/>
      <c r="M202" s="21"/>
      <c r="N202" s="21"/>
      <c r="O202" s="23"/>
      <c r="P202" s="23"/>
      <c r="Q202" s="23"/>
      <c r="R202" s="19" t="s">
        <v>6159</v>
      </c>
      <c r="S202" s="19" t="s">
        <v>6159</v>
      </c>
    </row>
    <row r="203" spans="1:19" ht="114.75" x14ac:dyDescent="0.45">
      <c r="A203" s="18">
        <v>349</v>
      </c>
      <c r="B203" s="7" t="s">
        <v>420</v>
      </c>
      <c r="C203" s="7" t="s">
        <v>3928</v>
      </c>
      <c r="D203" s="56" t="s">
        <v>421</v>
      </c>
      <c r="E203" s="50" t="s">
        <v>422</v>
      </c>
      <c r="F203" s="3" t="s">
        <v>6158</v>
      </c>
      <c r="G203" s="3" t="s">
        <v>6159</v>
      </c>
      <c r="H203" s="23" t="s">
        <v>3878</v>
      </c>
      <c r="I203" s="21"/>
      <c r="J203" s="21"/>
      <c r="K203" s="21"/>
      <c r="L203" s="21"/>
      <c r="M203" s="21"/>
      <c r="N203" s="21"/>
      <c r="O203" s="23"/>
      <c r="P203" s="23"/>
      <c r="Q203" s="23"/>
      <c r="R203" s="19" t="s">
        <v>6159</v>
      </c>
      <c r="S203" s="19" t="s">
        <v>6159</v>
      </c>
    </row>
    <row r="204" spans="1:19" ht="114.75" x14ac:dyDescent="0.45">
      <c r="A204" s="8">
        <v>350</v>
      </c>
      <c r="B204" s="7" t="s">
        <v>423</v>
      </c>
      <c r="C204" s="7" t="s">
        <v>3929</v>
      </c>
      <c r="D204" s="56" t="s">
        <v>424</v>
      </c>
      <c r="E204" s="50" t="s">
        <v>425</v>
      </c>
      <c r="F204" s="3" t="s">
        <v>6158</v>
      </c>
      <c r="G204" s="3" t="s">
        <v>6159</v>
      </c>
      <c r="H204" s="23" t="s">
        <v>3878</v>
      </c>
      <c r="I204" s="21"/>
      <c r="J204" s="21"/>
      <c r="K204" s="21"/>
      <c r="L204" s="21"/>
      <c r="M204" s="21"/>
      <c r="N204" s="21"/>
      <c r="O204" s="23"/>
      <c r="P204" s="23"/>
      <c r="Q204" s="23"/>
      <c r="R204" s="19" t="s">
        <v>6159</v>
      </c>
      <c r="S204" s="19" t="s">
        <v>6159</v>
      </c>
    </row>
    <row r="205" spans="1:19" ht="126" customHeight="1" x14ac:dyDescent="0.45">
      <c r="A205" s="18">
        <v>351</v>
      </c>
      <c r="B205" s="7" t="s">
        <v>426</v>
      </c>
      <c r="C205" s="7" t="s">
        <v>3930</v>
      </c>
      <c r="D205" s="56" t="s">
        <v>427</v>
      </c>
      <c r="E205" s="50" t="s">
        <v>428</v>
      </c>
      <c r="F205" s="3" t="s">
        <v>6158</v>
      </c>
      <c r="G205" s="3" t="s">
        <v>6159</v>
      </c>
      <c r="H205" s="23" t="s">
        <v>3878</v>
      </c>
      <c r="I205" s="21"/>
      <c r="J205" s="21"/>
      <c r="K205" s="21"/>
      <c r="L205" s="21"/>
      <c r="M205" s="21"/>
      <c r="N205" s="21"/>
      <c r="O205" s="23"/>
      <c r="P205" s="23"/>
      <c r="Q205" s="23"/>
      <c r="R205" s="19" t="s">
        <v>6159</v>
      </c>
      <c r="S205" s="19" t="s">
        <v>6159</v>
      </c>
    </row>
    <row r="206" spans="1:19" ht="182.1" customHeight="1" x14ac:dyDescent="0.45">
      <c r="A206" s="18">
        <v>352</v>
      </c>
      <c r="B206" s="7" t="s">
        <v>429</v>
      </c>
      <c r="C206" s="7" t="s">
        <v>3704</v>
      </c>
      <c r="D206" s="56" t="s">
        <v>430</v>
      </c>
      <c r="E206" s="50" t="s">
        <v>431</v>
      </c>
      <c r="F206" s="3" t="s">
        <v>5646</v>
      </c>
      <c r="G206" s="3" t="s">
        <v>5647</v>
      </c>
      <c r="H206" s="23" t="s">
        <v>3841</v>
      </c>
      <c r="I206" s="9" t="s">
        <v>3696</v>
      </c>
      <c r="J206" s="21" t="s">
        <v>3848</v>
      </c>
      <c r="K206" s="21"/>
      <c r="L206" s="21"/>
      <c r="M206" s="21"/>
      <c r="N206" s="21"/>
      <c r="O206" s="23" t="s">
        <v>5537</v>
      </c>
      <c r="P206" s="23" t="s">
        <v>3833</v>
      </c>
      <c r="Q206" s="23" t="s">
        <v>5537</v>
      </c>
      <c r="R206" s="19" t="s">
        <v>5648</v>
      </c>
      <c r="S206" s="19" t="s">
        <v>5649</v>
      </c>
    </row>
    <row r="207" spans="1:19" ht="114.75" x14ac:dyDescent="0.45">
      <c r="A207" s="8">
        <v>353</v>
      </c>
      <c r="B207" s="7" t="s">
        <v>432</v>
      </c>
      <c r="C207" s="7" t="s">
        <v>3931</v>
      </c>
      <c r="D207" s="56" t="s">
        <v>433</v>
      </c>
      <c r="E207" s="50" t="s">
        <v>434</v>
      </c>
      <c r="F207" s="3" t="s">
        <v>6158</v>
      </c>
      <c r="G207" s="3" t="s">
        <v>6159</v>
      </c>
      <c r="H207" s="23" t="s">
        <v>3878</v>
      </c>
      <c r="I207" s="21"/>
      <c r="J207" s="21"/>
      <c r="K207" s="21"/>
      <c r="L207" s="21"/>
      <c r="M207" s="21"/>
      <c r="N207" s="21"/>
      <c r="O207" s="23"/>
      <c r="P207" s="23"/>
      <c r="Q207" s="23"/>
      <c r="R207" s="19" t="s">
        <v>6159</v>
      </c>
      <c r="S207" s="19" t="s">
        <v>6159</v>
      </c>
    </row>
    <row r="208" spans="1:19" ht="114.75" x14ac:dyDescent="0.45">
      <c r="A208" s="8">
        <v>354</v>
      </c>
      <c r="B208" s="7" t="s">
        <v>435</v>
      </c>
      <c r="C208" s="7" t="s">
        <v>3932</v>
      </c>
      <c r="D208" s="56" t="s">
        <v>436</v>
      </c>
      <c r="E208" s="50" t="s">
        <v>437</v>
      </c>
      <c r="F208" s="3" t="s">
        <v>6158</v>
      </c>
      <c r="G208" s="3" t="s">
        <v>6159</v>
      </c>
      <c r="H208" s="23" t="s">
        <v>3878</v>
      </c>
      <c r="I208" s="21"/>
      <c r="J208" s="21"/>
      <c r="K208" s="21"/>
      <c r="L208" s="21"/>
      <c r="M208" s="21"/>
      <c r="N208" s="21"/>
      <c r="O208" s="23"/>
      <c r="P208" s="23"/>
      <c r="Q208" s="23"/>
      <c r="R208" s="19" t="s">
        <v>6159</v>
      </c>
      <c r="S208" s="19" t="s">
        <v>6159</v>
      </c>
    </row>
    <row r="209" spans="1:19" ht="126" customHeight="1" x14ac:dyDescent="0.45">
      <c r="A209" s="18">
        <v>355</v>
      </c>
      <c r="B209" s="7" t="s">
        <v>438</v>
      </c>
      <c r="C209" s="7" t="s">
        <v>3933</v>
      </c>
      <c r="D209" s="56" t="s">
        <v>439</v>
      </c>
      <c r="E209" s="50" t="s">
        <v>3934</v>
      </c>
      <c r="F209" s="3" t="s">
        <v>6158</v>
      </c>
      <c r="G209" s="3" t="s">
        <v>6159</v>
      </c>
      <c r="H209" s="23" t="s">
        <v>3878</v>
      </c>
      <c r="I209" s="21"/>
      <c r="J209" s="21"/>
      <c r="K209" s="21"/>
      <c r="L209" s="21"/>
      <c r="M209" s="21"/>
      <c r="N209" s="21"/>
      <c r="O209" s="23"/>
      <c r="P209" s="23"/>
      <c r="Q209" s="23"/>
      <c r="R209" s="19" t="s">
        <v>6159</v>
      </c>
      <c r="S209" s="19" t="s">
        <v>6159</v>
      </c>
    </row>
    <row r="210" spans="1:19" ht="140.1" customHeight="1" x14ac:dyDescent="0.45">
      <c r="A210" s="18">
        <v>356</v>
      </c>
      <c r="B210" s="7" t="s">
        <v>440</v>
      </c>
      <c r="C210" s="7" t="s">
        <v>3935</v>
      </c>
      <c r="D210" s="56" t="s">
        <v>441</v>
      </c>
      <c r="E210" s="63" t="s">
        <v>6225</v>
      </c>
      <c r="F210" s="3" t="s">
        <v>6158</v>
      </c>
      <c r="G210" s="3" t="s">
        <v>6159</v>
      </c>
      <c r="H210" s="20" t="s">
        <v>3873</v>
      </c>
      <c r="I210" s="21"/>
      <c r="J210" s="21"/>
      <c r="K210" s="21"/>
      <c r="L210" s="21"/>
      <c r="M210" s="21"/>
      <c r="N210" s="21"/>
      <c r="O210" s="23"/>
      <c r="P210" s="23"/>
      <c r="Q210" s="23"/>
      <c r="R210" s="19" t="s">
        <v>6159</v>
      </c>
      <c r="S210" s="19" t="s">
        <v>6159</v>
      </c>
    </row>
    <row r="211" spans="1:19" ht="126" customHeight="1" x14ac:dyDescent="0.45">
      <c r="A211" s="18">
        <v>357</v>
      </c>
      <c r="B211" s="7" t="s">
        <v>442</v>
      </c>
      <c r="C211" s="7" t="s">
        <v>3936</v>
      </c>
      <c r="D211" s="56" t="s">
        <v>443</v>
      </c>
      <c r="E211" s="50" t="s">
        <v>444</v>
      </c>
      <c r="F211" s="3" t="s">
        <v>6158</v>
      </c>
      <c r="G211" s="3" t="s">
        <v>6159</v>
      </c>
      <c r="H211" s="23" t="s">
        <v>3878</v>
      </c>
      <c r="I211" s="21"/>
      <c r="J211" s="21"/>
      <c r="K211" s="21"/>
      <c r="L211" s="21"/>
      <c r="M211" s="21"/>
      <c r="N211" s="21"/>
      <c r="O211" s="23"/>
      <c r="P211" s="23"/>
      <c r="Q211" s="23"/>
      <c r="R211" s="19" t="s">
        <v>6159</v>
      </c>
      <c r="S211" s="19" t="s">
        <v>6159</v>
      </c>
    </row>
    <row r="212" spans="1:19" ht="126" customHeight="1" x14ac:dyDescent="0.45">
      <c r="A212" s="18">
        <v>359</v>
      </c>
      <c r="B212" s="7" t="s">
        <v>445</v>
      </c>
      <c r="C212" s="7" t="s">
        <v>3937</v>
      </c>
      <c r="D212" s="56" t="s">
        <v>107</v>
      </c>
      <c r="E212" s="50" t="s">
        <v>108</v>
      </c>
      <c r="F212" s="3" t="s">
        <v>6158</v>
      </c>
      <c r="G212" s="3" t="s">
        <v>6159</v>
      </c>
      <c r="H212" s="20" t="s">
        <v>3872</v>
      </c>
      <c r="I212" s="21"/>
      <c r="J212" s="21"/>
      <c r="K212" s="21"/>
      <c r="L212" s="21"/>
      <c r="M212" s="21"/>
      <c r="N212" s="21"/>
      <c r="O212" s="23"/>
      <c r="P212" s="23"/>
      <c r="Q212" s="23"/>
      <c r="R212" s="19" t="s">
        <v>6159</v>
      </c>
      <c r="S212" s="19" t="s">
        <v>6159</v>
      </c>
    </row>
    <row r="213" spans="1:19" ht="126" customHeight="1" x14ac:dyDescent="0.45">
      <c r="A213" s="18">
        <v>360</v>
      </c>
      <c r="B213" s="7" t="s">
        <v>446</v>
      </c>
      <c r="C213" s="7" t="s">
        <v>3938</v>
      </c>
      <c r="D213" s="56" t="s">
        <v>110</v>
      </c>
      <c r="E213" s="50" t="s">
        <v>111</v>
      </c>
      <c r="F213" s="3" t="s">
        <v>6158</v>
      </c>
      <c r="G213" s="3" t="s">
        <v>6159</v>
      </c>
      <c r="H213" s="20" t="s">
        <v>3873</v>
      </c>
      <c r="I213" s="21"/>
      <c r="J213" s="21"/>
      <c r="K213" s="21"/>
      <c r="L213" s="21"/>
      <c r="M213" s="21"/>
      <c r="N213" s="21"/>
      <c r="O213" s="23"/>
      <c r="P213" s="23"/>
      <c r="Q213" s="23"/>
      <c r="R213" s="19" t="s">
        <v>6159</v>
      </c>
      <c r="S213" s="19" t="s">
        <v>6159</v>
      </c>
    </row>
    <row r="214" spans="1:19" ht="126" customHeight="1" x14ac:dyDescent="0.45">
      <c r="A214" s="18">
        <v>361</v>
      </c>
      <c r="B214" s="7" t="s">
        <v>447</v>
      </c>
      <c r="C214" s="7" t="s">
        <v>3939</v>
      </c>
      <c r="D214" s="56" t="s">
        <v>113</v>
      </c>
      <c r="E214" s="50" t="s">
        <v>114</v>
      </c>
      <c r="F214" s="3" t="s">
        <v>6158</v>
      </c>
      <c r="G214" s="3" t="s">
        <v>6159</v>
      </c>
      <c r="H214" s="20" t="s">
        <v>3873</v>
      </c>
      <c r="I214" s="21"/>
      <c r="J214" s="21"/>
      <c r="K214" s="21"/>
      <c r="L214" s="21"/>
      <c r="M214" s="21"/>
      <c r="N214" s="21"/>
      <c r="O214" s="23"/>
      <c r="P214" s="23"/>
      <c r="Q214" s="23"/>
      <c r="R214" s="19" t="s">
        <v>6159</v>
      </c>
      <c r="S214" s="19" t="s">
        <v>6159</v>
      </c>
    </row>
    <row r="215" spans="1:19" ht="126" customHeight="1" x14ac:dyDescent="0.45">
      <c r="A215" s="18">
        <v>362</v>
      </c>
      <c r="B215" s="7" t="s">
        <v>448</v>
      </c>
      <c r="C215" s="7" t="s">
        <v>3940</v>
      </c>
      <c r="D215" s="56" t="s">
        <v>116</v>
      </c>
      <c r="E215" s="50" t="s">
        <v>117</v>
      </c>
      <c r="F215" s="3" t="s">
        <v>6158</v>
      </c>
      <c r="G215" s="3" t="s">
        <v>6159</v>
      </c>
      <c r="H215" s="20" t="s">
        <v>3873</v>
      </c>
      <c r="I215" s="21"/>
      <c r="J215" s="21"/>
      <c r="K215" s="21"/>
      <c r="L215" s="21"/>
      <c r="M215" s="21"/>
      <c r="N215" s="21"/>
      <c r="O215" s="23"/>
      <c r="P215" s="23"/>
      <c r="Q215" s="23"/>
      <c r="R215" s="19" t="s">
        <v>6159</v>
      </c>
      <c r="S215" s="19" t="s">
        <v>6159</v>
      </c>
    </row>
    <row r="216" spans="1:19" ht="126" customHeight="1" x14ac:dyDescent="0.45">
      <c r="A216" s="18">
        <v>363</v>
      </c>
      <c r="B216" s="7" t="s">
        <v>449</v>
      </c>
      <c r="C216" s="7" t="s">
        <v>3941</v>
      </c>
      <c r="D216" s="56" t="s">
        <v>119</v>
      </c>
      <c r="E216" s="63" t="s">
        <v>6219</v>
      </c>
      <c r="F216" s="3" t="s">
        <v>6158</v>
      </c>
      <c r="G216" s="3" t="s">
        <v>6159</v>
      </c>
      <c r="H216" s="20" t="s">
        <v>3873</v>
      </c>
      <c r="I216" s="21"/>
      <c r="J216" s="21"/>
      <c r="K216" s="21"/>
      <c r="L216" s="21"/>
      <c r="M216" s="21"/>
      <c r="N216" s="21"/>
      <c r="O216" s="23"/>
      <c r="P216" s="23"/>
      <c r="Q216" s="23"/>
      <c r="R216" s="19" t="s">
        <v>6159</v>
      </c>
      <c r="S216" s="19" t="s">
        <v>6159</v>
      </c>
    </row>
    <row r="217" spans="1:19" ht="182.1" customHeight="1" x14ac:dyDescent="0.45">
      <c r="A217" s="8">
        <v>368</v>
      </c>
      <c r="B217" s="7" t="s">
        <v>450</v>
      </c>
      <c r="C217" s="7" t="s">
        <v>3705</v>
      </c>
      <c r="D217" s="56" t="s">
        <v>451</v>
      </c>
      <c r="E217" s="50" t="s">
        <v>452</v>
      </c>
      <c r="F217" s="3" t="s">
        <v>6158</v>
      </c>
      <c r="G217" s="3" t="s">
        <v>6159</v>
      </c>
      <c r="H217" s="20" t="s">
        <v>3872</v>
      </c>
      <c r="I217" s="9"/>
      <c r="J217" s="21"/>
      <c r="K217" s="21"/>
      <c r="L217" s="21"/>
      <c r="M217" s="21"/>
      <c r="N217" s="21"/>
      <c r="O217" s="23"/>
      <c r="P217" s="23"/>
      <c r="Q217" s="23"/>
      <c r="R217" s="19" t="s">
        <v>6159</v>
      </c>
      <c r="S217" s="19" t="s">
        <v>6159</v>
      </c>
    </row>
    <row r="218" spans="1:19" ht="182.1" customHeight="1" x14ac:dyDescent="0.45">
      <c r="A218" s="8">
        <v>369</v>
      </c>
      <c r="B218" s="7" t="s">
        <v>453</v>
      </c>
      <c r="C218" s="7" t="s">
        <v>3706</v>
      </c>
      <c r="D218" s="56" t="s">
        <v>454</v>
      </c>
      <c r="E218" s="50" t="s">
        <v>455</v>
      </c>
      <c r="F218" s="3" t="s">
        <v>6158</v>
      </c>
      <c r="G218" s="3" t="s">
        <v>6159</v>
      </c>
      <c r="H218" s="20" t="s">
        <v>3872</v>
      </c>
      <c r="I218" s="9"/>
      <c r="J218" s="21"/>
      <c r="K218" s="21"/>
      <c r="L218" s="21"/>
      <c r="M218" s="21"/>
      <c r="N218" s="21"/>
      <c r="O218" s="23"/>
      <c r="P218" s="23"/>
      <c r="Q218" s="23"/>
      <c r="R218" s="19" t="s">
        <v>6159</v>
      </c>
      <c r="S218" s="19" t="s">
        <v>6159</v>
      </c>
    </row>
    <row r="219" spans="1:19" ht="154.15" customHeight="1" x14ac:dyDescent="0.45">
      <c r="A219" s="8">
        <v>370</v>
      </c>
      <c r="B219" s="7" t="s">
        <v>456</v>
      </c>
      <c r="C219" s="7" t="s">
        <v>3707</v>
      </c>
      <c r="D219" s="56" t="s">
        <v>457</v>
      </c>
      <c r="E219" s="50" t="s">
        <v>458</v>
      </c>
      <c r="F219" s="3" t="s">
        <v>5650</v>
      </c>
      <c r="G219" s="3" t="s">
        <v>5651</v>
      </c>
      <c r="H219" s="23" t="s">
        <v>3842</v>
      </c>
      <c r="I219" s="9" t="s">
        <v>3696</v>
      </c>
      <c r="J219" s="21" t="s">
        <v>3848</v>
      </c>
      <c r="K219" s="21"/>
      <c r="L219" s="21" t="s">
        <v>3855</v>
      </c>
      <c r="M219" s="21"/>
      <c r="N219" s="21"/>
      <c r="O219" s="23" t="s">
        <v>5537</v>
      </c>
      <c r="P219" s="23" t="s">
        <v>3833</v>
      </c>
      <c r="Q219" s="23" t="s">
        <v>5537</v>
      </c>
      <c r="R219" s="19" t="s">
        <v>5652</v>
      </c>
      <c r="S219" s="19" t="s">
        <v>5653</v>
      </c>
    </row>
    <row r="220" spans="1:19" ht="126" customHeight="1" x14ac:dyDescent="0.45">
      <c r="A220" s="18">
        <v>371</v>
      </c>
      <c r="B220" s="7" t="s">
        <v>459</v>
      </c>
      <c r="C220" s="7" t="s">
        <v>3942</v>
      </c>
      <c r="D220" s="56" t="s">
        <v>460</v>
      </c>
      <c r="E220" s="63" t="s">
        <v>6222</v>
      </c>
      <c r="F220" s="3" t="s">
        <v>6158</v>
      </c>
      <c r="G220" s="3" t="s">
        <v>6159</v>
      </c>
      <c r="H220" s="20" t="s">
        <v>3873</v>
      </c>
      <c r="I220" s="21"/>
      <c r="J220" s="21"/>
      <c r="K220" s="21"/>
      <c r="L220" s="21"/>
      <c r="M220" s="21"/>
      <c r="N220" s="21"/>
      <c r="O220" s="23"/>
      <c r="P220" s="23"/>
      <c r="Q220" s="23"/>
      <c r="R220" s="19" t="s">
        <v>6159</v>
      </c>
      <c r="S220" s="19" t="s">
        <v>6159</v>
      </c>
    </row>
    <row r="221" spans="1:19" ht="126" customHeight="1" x14ac:dyDescent="0.45">
      <c r="A221" s="8">
        <v>372</v>
      </c>
      <c r="B221" s="7" t="s">
        <v>461</v>
      </c>
      <c r="C221" s="7" t="s">
        <v>3943</v>
      </c>
      <c r="D221" s="56" t="s">
        <v>462</v>
      </c>
      <c r="E221" s="50" t="s">
        <v>463</v>
      </c>
      <c r="F221" s="3" t="s">
        <v>6158</v>
      </c>
      <c r="G221" s="3" t="s">
        <v>6159</v>
      </c>
      <c r="H221" s="20" t="s">
        <v>3872</v>
      </c>
      <c r="I221" s="21"/>
      <c r="J221" s="21"/>
      <c r="K221" s="21"/>
      <c r="L221" s="21"/>
      <c r="M221" s="21"/>
      <c r="N221" s="21"/>
      <c r="O221" s="23"/>
      <c r="P221" s="23"/>
      <c r="Q221" s="23"/>
      <c r="R221" s="19" t="s">
        <v>6159</v>
      </c>
      <c r="S221" s="19" t="s">
        <v>6159</v>
      </c>
    </row>
    <row r="222" spans="1:19" ht="239.1" customHeight="1" x14ac:dyDescent="0.45">
      <c r="A222" s="8">
        <v>373</v>
      </c>
      <c r="B222" s="7" t="s">
        <v>464</v>
      </c>
      <c r="C222" s="7" t="s">
        <v>3708</v>
      </c>
      <c r="D222" s="56" t="s">
        <v>465</v>
      </c>
      <c r="E222" s="50" t="s">
        <v>466</v>
      </c>
      <c r="F222" s="3" t="s">
        <v>5654</v>
      </c>
      <c r="G222" s="3" t="s">
        <v>5655</v>
      </c>
      <c r="H222" s="23" t="s">
        <v>3841</v>
      </c>
      <c r="I222" s="9" t="s">
        <v>3696</v>
      </c>
      <c r="J222" s="5" t="s">
        <v>3848</v>
      </c>
      <c r="K222" s="5"/>
      <c r="L222" s="5"/>
      <c r="M222" s="5"/>
      <c r="N222" s="5"/>
      <c r="O222" s="23" t="s">
        <v>5537</v>
      </c>
      <c r="P222" s="23" t="s">
        <v>3833</v>
      </c>
      <c r="Q222" s="23" t="s">
        <v>5537</v>
      </c>
      <c r="R222" s="19" t="s">
        <v>5656</v>
      </c>
      <c r="S222" s="19" t="s">
        <v>5657</v>
      </c>
    </row>
    <row r="223" spans="1:19" ht="126" customHeight="1" x14ac:dyDescent="0.45">
      <c r="A223" s="18">
        <v>375</v>
      </c>
      <c r="B223" s="7" t="s">
        <v>467</v>
      </c>
      <c r="C223" s="7" t="s">
        <v>3709</v>
      </c>
      <c r="D223" s="56" t="s">
        <v>468</v>
      </c>
      <c r="E223" s="50" t="s">
        <v>469</v>
      </c>
      <c r="F223" s="3" t="s">
        <v>5658</v>
      </c>
      <c r="G223" s="3" t="s">
        <v>5659</v>
      </c>
      <c r="H223" s="23" t="s">
        <v>3841</v>
      </c>
      <c r="I223" s="9" t="s">
        <v>3696</v>
      </c>
      <c r="J223" s="21" t="s">
        <v>3848</v>
      </c>
      <c r="K223" s="21"/>
      <c r="L223" s="21"/>
      <c r="M223" s="21"/>
      <c r="N223" s="21"/>
      <c r="O223" s="23" t="s">
        <v>5537</v>
      </c>
      <c r="P223" s="23" t="s">
        <v>3833</v>
      </c>
      <c r="Q223" s="23" t="s">
        <v>5537</v>
      </c>
      <c r="R223" s="19" t="s">
        <v>5660</v>
      </c>
      <c r="S223" s="19" t="s">
        <v>5661</v>
      </c>
    </row>
    <row r="224" spans="1:19" ht="126" customHeight="1" x14ac:dyDescent="0.45">
      <c r="A224" s="18">
        <v>376</v>
      </c>
      <c r="B224" s="7" t="s">
        <v>470</v>
      </c>
      <c r="C224" s="7" t="s">
        <v>3710</v>
      </c>
      <c r="D224" s="56" t="s">
        <v>471</v>
      </c>
      <c r="E224" s="50" t="s">
        <v>472</v>
      </c>
      <c r="F224" s="3" t="s">
        <v>5662</v>
      </c>
      <c r="G224" s="3" t="s">
        <v>5663</v>
      </c>
      <c r="H224" s="23" t="s">
        <v>3841</v>
      </c>
      <c r="I224" s="9" t="s">
        <v>3696</v>
      </c>
      <c r="J224" s="21" t="s">
        <v>3848</v>
      </c>
      <c r="K224" s="21"/>
      <c r="L224" s="21"/>
      <c r="M224" s="21"/>
      <c r="N224" s="21"/>
      <c r="O224" s="23" t="s">
        <v>5537</v>
      </c>
      <c r="P224" s="23" t="s">
        <v>3833</v>
      </c>
      <c r="Q224" s="23" t="s">
        <v>5537</v>
      </c>
      <c r="R224" s="19" t="s">
        <v>5664</v>
      </c>
      <c r="S224" s="19" t="s">
        <v>5665</v>
      </c>
    </row>
    <row r="225" spans="1:19" ht="126" customHeight="1" x14ac:dyDescent="0.45">
      <c r="A225" s="18">
        <v>378</v>
      </c>
      <c r="B225" s="7" t="s">
        <v>473</v>
      </c>
      <c r="C225" s="7" t="s">
        <v>3944</v>
      </c>
      <c r="D225" s="56" t="s">
        <v>107</v>
      </c>
      <c r="E225" s="50" t="s">
        <v>108</v>
      </c>
      <c r="F225" s="3" t="s">
        <v>6158</v>
      </c>
      <c r="G225" s="3" t="s">
        <v>6159</v>
      </c>
      <c r="H225" s="20" t="s">
        <v>3872</v>
      </c>
      <c r="I225" s="21"/>
      <c r="J225" s="21"/>
      <c r="K225" s="21"/>
      <c r="L225" s="21"/>
      <c r="M225" s="21"/>
      <c r="N225" s="21"/>
      <c r="O225" s="23"/>
      <c r="P225" s="23"/>
      <c r="Q225" s="23"/>
      <c r="R225" s="19" t="s">
        <v>6159</v>
      </c>
      <c r="S225" s="19" t="s">
        <v>6159</v>
      </c>
    </row>
    <row r="226" spans="1:19" ht="140.1" customHeight="1" x14ac:dyDescent="0.45">
      <c r="A226" s="18">
        <v>379</v>
      </c>
      <c r="B226" s="7" t="s">
        <v>474</v>
      </c>
      <c r="C226" s="7" t="s">
        <v>3945</v>
      </c>
      <c r="D226" s="56" t="s">
        <v>110</v>
      </c>
      <c r="E226" s="50" t="s">
        <v>111</v>
      </c>
      <c r="F226" s="3" t="s">
        <v>6158</v>
      </c>
      <c r="G226" s="3" t="s">
        <v>6159</v>
      </c>
      <c r="H226" s="20" t="s">
        <v>3873</v>
      </c>
      <c r="I226" s="21"/>
      <c r="J226" s="21"/>
      <c r="K226" s="21"/>
      <c r="L226" s="21"/>
      <c r="M226" s="21"/>
      <c r="N226" s="21"/>
      <c r="O226" s="23"/>
      <c r="P226" s="23"/>
      <c r="Q226" s="23"/>
      <c r="R226" s="19" t="s">
        <v>6159</v>
      </c>
      <c r="S226" s="19" t="s">
        <v>6159</v>
      </c>
    </row>
    <row r="227" spans="1:19" ht="140.1" customHeight="1" x14ac:dyDescent="0.45">
      <c r="A227" s="18">
        <v>380</v>
      </c>
      <c r="B227" s="7" t="s">
        <v>475</v>
      </c>
      <c r="C227" s="7" t="s">
        <v>3946</v>
      </c>
      <c r="D227" s="56" t="s">
        <v>113</v>
      </c>
      <c r="E227" s="50" t="s">
        <v>114</v>
      </c>
      <c r="F227" s="3" t="s">
        <v>6158</v>
      </c>
      <c r="G227" s="3" t="s">
        <v>6159</v>
      </c>
      <c r="H227" s="20" t="s">
        <v>3873</v>
      </c>
      <c r="I227" s="21"/>
      <c r="J227" s="21"/>
      <c r="K227" s="21"/>
      <c r="L227" s="21"/>
      <c r="M227" s="21"/>
      <c r="N227" s="21"/>
      <c r="O227" s="23"/>
      <c r="P227" s="23"/>
      <c r="Q227" s="23"/>
      <c r="R227" s="19" t="s">
        <v>6159</v>
      </c>
      <c r="S227" s="19" t="s">
        <v>6159</v>
      </c>
    </row>
    <row r="228" spans="1:19" ht="140.1" customHeight="1" x14ac:dyDescent="0.45">
      <c r="A228" s="18">
        <v>381</v>
      </c>
      <c r="B228" s="7" t="s">
        <v>476</v>
      </c>
      <c r="C228" s="7" t="s">
        <v>3947</v>
      </c>
      <c r="D228" s="56" t="s">
        <v>116</v>
      </c>
      <c r="E228" s="50" t="s">
        <v>117</v>
      </c>
      <c r="F228" s="3" t="s">
        <v>6158</v>
      </c>
      <c r="G228" s="3" t="s">
        <v>6159</v>
      </c>
      <c r="H228" s="20" t="s">
        <v>3873</v>
      </c>
      <c r="I228" s="21"/>
      <c r="J228" s="21"/>
      <c r="K228" s="21"/>
      <c r="L228" s="21"/>
      <c r="M228" s="21"/>
      <c r="N228" s="21"/>
      <c r="O228" s="23"/>
      <c r="P228" s="23"/>
      <c r="Q228" s="23"/>
      <c r="R228" s="19" t="s">
        <v>6159</v>
      </c>
      <c r="S228" s="19" t="s">
        <v>6159</v>
      </c>
    </row>
    <row r="229" spans="1:19" ht="140.1" customHeight="1" x14ac:dyDescent="0.45">
      <c r="A229" s="18">
        <v>382</v>
      </c>
      <c r="B229" s="7" t="s">
        <v>477</v>
      </c>
      <c r="C229" s="7" t="s">
        <v>3948</v>
      </c>
      <c r="D229" s="56" t="s">
        <v>119</v>
      </c>
      <c r="E229" s="63" t="s">
        <v>6219</v>
      </c>
      <c r="F229" s="3" t="s">
        <v>6158</v>
      </c>
      <c r="G229" s="3" t="s">
        <v>6159</v>
      </c>
      <c r="H229" s="20" t="s">
        <v>3873</v>
      </c>
      <c r="I229" s="21"/>
      <c r="J229" s="21"/>
      <c r="K229" s="21"/>
      <c r="L229" s="21"/>
      <c r="M229" s="21"/>
      <c r="N229" s="21"/>
      <c r="O229" s="23"/>
      <c r="P229" s="23"/>
      <c r="Q229" s="23"/>
      <c r="R229" s="19" t="s">
        <v>6159</v>
      </c>
      <c r="S229" s="19" t="s">
        <v>6159</v>
      </c>
    </row>
    <row r="230" spans="1:19" ht="112.15" customHeight="1" x14ac:dyDescent="0.45">
      <c r="A230" s="18">
        <v>386</v>
      </c>
      <c r="B230" s="7" t="s">
        <v>478</v>
      </c>
      <c r="C230" s="7" t="s">
        <v>3949</v>
      </c>
      <c r="D230" s="56" t="s">
        <v>479</v>
      </c>
      <c r="E230" s="50" t="s">
        <v>480</v>
      </c>
      <c r="F230" s="3" t="s">
        <v>6158</v>
      </c>
      <c r="G230" s="3" t="s">
        <v>6159</v>
      </c>
      <c r="H230" s="23" t="s">
        <v>3878</v>
      </c>
      <c r="I230" s="21"/>
      <c r="J230" s="21"/>
      <c r="K230" s="21"/>
      <c r="L230" s="21"/>
      <c r="M230" s="21"/>
      <c r="N230" s="21"/>
      <c r="O230" s="23"/>
      <c r="P230" s="23"/>
      <c r="Q230" s="23"/>
      <c r="R230" s="19" t="s">
        <v>6159</v>
      </c>
      <c r="S230" s="19" t="s">
        <v>6159</v>
      </c>
    </row>
    <row r="231" spans="1:19" ht="112.15" customHeight="1" x14ac:dyDescent="0.45">
      <c r="A231" s="18">
        <v>387</v>
      </c>
      <c r="B231" s="7" t="s">
        <v>481</v>
      </c>
      <c r="C231" s="7" t="s">
        <v>3950</v>
      </c>
      <c r="D231" s="56" t="s">
        <v>482</v>
      </c>
      <c r="E231" s="63" t="s">
        <v>6222</v>
      </c>
      <c r="F231" s="3" t="s">
        <v>6158</v>
      </c>
      <c r="G231" s="3" t="s">
        <v>6159</v>
      </c>
      <c r="H231" s="20" t="s">
        <v>3873</v>
      </c>
      <c r="I231" s="21"/>
      <c r="J231" s="21"/>
      <c r="K231" s="21"/>
      <c r="L231" s="21"/>
      <c r="M231" s="21"/>
      <c r="N231" s="21"/>
      <c r="O231" s="23"/>
      <c r="P231" s="23"/>
      <c r="Q231" s="23"/>
      <c r="R231" s="19" t="s">
        <v>6159</v>
      </c>
      <c r="S231" s="19" t="s">
        <v>6159</v>
      </c>
    </row>
    <row r="232" spans="1:19" ht="84" customHeight="1" x14ac:dyDescent="0.45">
      <c r="A232" s="18">
        <v>388</v>
      </c>
      <c r="B232" s="7" t="s">
        <v>483</v>
      </c>
      <c r="C232" s="7" t="s">
        <v>3951</v>
      </c>
      <c r="D232" s="56" t="s">
        <v>484</v>
      </c>
      <c r="E232" s="50" t="s">
        <v>485</v>
      </c>
      <c r="F232" s="3" t="s">
        <v>6158</v>
      </c>
      <c r="G232" s="3" t="s">
        <v>6159</v>
      </c>
      <c r="H232" s="23" t="s">
        <v>3878</v>
      </c>
      <c r="I232" s="21"/>
      <c r="J232" s="21"/>
      <c r="K232" s="21"/>
      <c r="L232" s="21"/>
      <c r="M232" s="21"/>
      <c r="N232" s="21"/>
      <c r="O232" s="23"/>
      <c r="P232" s="23"/>
      <c r="Q232" s="23"/>
      <c r="R232" s="19" t="s">
        <v>6159</v>
      </c>
      <c r="S232" s="19" t="s">
        <v>6159</v>
      </c>
    </row>
    <row r="233" spans="1:19" ht="112.15" customHeight="1" x14ac:dyDescent="0.45">
      <c r="A233" s="18">
        <v>389</v>
      </c>
      <c r="B233" s="7" t="s">
        <v>486</v>
      </c>
      <c r="C233" s="7" t="s">
        <v>3952</v>
      </c>
      <c r="D233" s="56" t="s">
        <v>487</v>
      </c>
      <c r="E233" s="50" t="s">
        <v>6232</v>
      </c>
      <c r="F233" s="3" t="s">
        <v>6158</v>
      </c>
      <c r="G233" s="3" t="s">
        <v>6159</v>
      </c>
      <c r="H233" s="23" t="s">
        <v>3878</v>
      </c>
      <c r="I233" s="21"/>
      <c r="J233" s="21"/>
      <c r="K233" s="21"/>
      <c r="L233" s="21"/>
      <c r="M233" s="21"/>
      <c r="N233" s="21"/>
      <c r="O233" s="23"/>
      <c r="P233" s="23"/>
      <c r="Q233" s="23"/>
      <c r="R233" s="19" t="s">
        <v>6159</v>
      </c>
      <c r="S233" s="19" t="s">
        <v>6159</v>
      </c>
    </row>
    <row r="234" spans="1:19" ht="154.15" customHeight="1" x14ac:dyDescent="0.45">
      <c r="A234" s="18">
        <v>391</v>
      </c>
      <c r="B234" s="7" t="s">
        <v>488</v>
      </c>
      <c r="C234" s="7" t="s">
        <v>3954</v>
      </c>
      <c r="D234" s="56" t="s">
        <v>107</v>
      </c>
      <c r="E234" s="50" t="s">
        <v>108</v>
      </c>
      <c r="F234" s="3" t="s">
        <v>6158</v>
      </c>
      <c r="G234" s="3" t="s">
        <v>6159</v>
      </c>
      <c r="H234" s="20" t="s">
        <v>3872</v>
      </c>
      <c r="I234" s="21"/>
      <c r="J234" s="21"/>
      <c r="K234" s="21"/>
      <c r="L234" s="21"/>
      <c r="M234" s="21"/>
      <c r="N234" s="21"/>
      <c r="O234" s="23"/>
      <c r="P234" s="23"/>
      <c r="Q234" s="23"/>
      <c r="R234" s="19" t="s">
        <v>6159</v>
      </c>
      <c r="S234" s="19" t="s">
        <v>6159</v>
      </c>
    </row>
    <row r="235" spans="1:19" ht="112.15" customHeight="1" x14ac:dyDescent="0.45">
      <c r="A235" s="18">
        <v>392</v>
      </c>
      <c r="B235" s="7" t="s">
        <v>489</v>
      </c>
      <c r="C235" s="7" t="s">
        <v>3955</v>
      </c>
      <c r="D235" s="56" t="s">
        <v>110</v>
      </c>
      <c r="E235" s="50" t="s">
        <v>111</v>
      </c>
      <c r="F235" s="3" t="s">
        <v>6158</v>
      </c>
      <c r="G235" s="3" t="s">
        <v>6159</v>
      </c>
      <c r="H235" s="20" t="s">
        <v>3873</v>
      </c>
      <c r="I235" s="21"/>
      <c r="J235" s="21"/>
      <c r="K235" s="21"/>
      <c r="L235" s="21"/>
      <c r="M235" s="21"/>
      <c r="N235" s="21"/>
      <c r="O235" s="23"/>
      <c r="P235" s="23"/>
      <c r="Q235" s="23"/>
      <c r="R235" s="19" t="s">
        <v>6159</v>
      </c>
      <c r="S235" s="19" t="s">
        <v>6159</v>
      </c>
    </row>
    <row r="236" spans="1:19" ht="112.15" customHeight="1" x14ac:dyDescent="0.45">
      <c r="A236" s="18">
        <v>393</v>
      </c>
      <c r="B236" s="7" t="s">
        <v>490</v>
      </c>
      <c r="C236" s="7" t="s">
        <v>3956</v>
      </c>
      <c r="D236" s="56" t="s">
        <v>113</v>
      </c>
      <c r="E236" s="50" t="s">
        <v>114</v>
      </c>
      <c r="F236" s="3" t="s">
        <v>6158</v>
      </c>
      <c r="G236" s="3" t="s">
        <v>6159</v>
      </c>
      <c r="H236" s="20" t="s">
        <v>3873</v>
      </c>
      <c r="I236" s="21"/>
      <c r="J236" s="21"/>
      <c r="K236" s="21"/>
      <c r="L236" s="21"/>
      <c r="M236" s="21"/>
      <c r="N236" s="21"/>
      <c r="O236" s="23"/>
      <c r="P236" s="23"/>
      <c r="Q236" s="23"/>
      <c r="R236" s="19" t="s">
        <v>6159</v>
      </c>
      <c r="S236" s="19" t="s">
        <v>6159</v>
      </c>
    </row>
    <row r="237" spans="1:19" ht="112.15" customHeight="1" x14ac:dyDescent="0.45">
      <c r="A237" s="18">
        <v>394</v>
      </c>
      <c r="B237" s="7" t="s">
        <v>491</v>
      </c>
      <c r="C237" s="7" t="s">
        <v>3957</v>
      </c>
      <c r="D237" s="56" t="s">
        <v>116</v>
      </c>
      <c r="E237" s="50" t="s">
        <v>117</v>
      </c>
      <c r="F237" s="3" t="s">
        <v>6158</v>
      </c>
      <c r="G237" s="3" t="s">
        <v>6159</v>
      </c>
      <c r="H237" s="20" t="s">
        <v>3873</v>
      </c>
      <c r="I237" s="21"/>
      <c r="J237" s="21"/>
      <c r="K237" s="21"/>
      <c r="L237" s="21"/>
      <c r="M237" s="21"/>
      <c r="N237" s="21"/>
      <c r="O237" s="23"/>
      <c r="P237" s="23"/>
      <c r="Q237" s="23"/>
      <c r="R237" s="19" t="s">
        <v>6159</v>
      </c>
      <c r="S237" s="19" t="s">
        <v>6159</v>
      </c>
    </row>
    <row r="238" spans="1:19" ht="112.15" customHeight="1" x14ac:dyDescent="0.45">
      <c r="A238" s="18">
        <v>395</v>
      </c>
      <c r="B238" s="7" t="s">
        <v>492</v>
      </c>
      <c r="C238" s="7" t="s">
        <v>3958</v>
      </c>
      <c r="D238" s="56" t="s">
        <v>119</v>
      </c>
      <c r="E238" s="63" t="s">
        <v>6219</v>
      </c>
      <c r="F238" s="3" t="s">
        <v>6158</v>
      </c>
      <c r="G238" s="3" t="s">
        <v>6159</v>
      </c>
      <c r="H238" s="20" t="s">
        <v>3873</v>
      </c>
      <c r="I238" s="21"/>
      <c r="J238" s="21"/>
      <c r="K238" s="21"/>
      <c r="L238" s="21"/>
      <c r="M238" s="21"/>
      <c r="N238" s="21"/>
      <c r="O238" s="23"/>
      <c r="P238" s="23"/>
      <c r="Q238" s="23"/>
      <c r="R238" s="19" t="s">
        <v>6159</v>
      </c>
      <c r="S238" s="19" t="s">
        <v>6159</v>
      </c>
    </row>
    <row r="239" spans="1:19" ht="112.15" customHeight="1" x14ac:dyDescent="0.45">
      <c r="A239" s="18">
        <v>399</v>
      </c>
      <c r="B239" s="7" t="s">
        <v>493</v>
      </c>
      <c r="C239" s="7" t="s">
        <v>3959</v>
      </c>
      <c r="D239" s="56" t="s">
        <v>494</v>
      </c>
      <c r="E239" s="50" t="s">
        <v>495</v>
      </c>
      <c r="F239" s="3" t="s">
        <v>6158</v>
      </c>
      <c r="G239" s="3" t="s">
        <v>6159</v>
      </c>
      <c r="H239" s="23" t="s">
        <v>3878</v>
      </c>
      <c r="I239" s="21"/>
      <c r="J239" s="21"/>
      <c r="K239" s="21"/>
      <c r="L239" s="21"/>
      <c r="M239" s="21"/>
      <c r="N239" s="21"/>
      <c r="O239" s="23"/>
      <c r="P239" s="23"/>
      <c r="Q239" s="23"/>
      <c r="R239" s="19" t="s">
        <v>6159</v>
      </c>
      <c r="S239" s="19" t="s">
        <v>6159</v>
      </c>
    </row>
    <row r="240" spans="1:19" ht="112.15" customHeight="1" x14ac:dyDescent="0.45">
      <c r="A240" s="18">
        <v>400</v>
      </c>
      <c r="B240" s="7" t="s">
        <v>496</v>
      </c>
      <c r="C240" s="7" t="s">
        <v>3960</v>
      </c>
      <c r="D240" s="56" t="s">
        <v>497</v>
      </c>
      <c r="E240" s="63" t="s">
        <v>6222</v>
      </c>
      <c r="F240" s="3" t="s">
        <v>6158</v>
      </c>
      <c r="G240" s="3" t="s">
        <v>6159</v>
      </c>
      <c r="H240" s="20" t="s">
        <v>3873</v>
      </c>
      <c r="I240" s="21"/>
      <c r="J240" s="21"/>
      <c r="K240" s="21"/>
      <c r="L240" s="21"/>
      <c r="M240" s="21"/>
      <c r="N240" s="21"/>
      <c r="O240" s="23"/>
      <c r="P240" s="23"/>
      <c r="Q240" s="23"/>
      <c r="R240" s="19" t="s">
        <v>6159</v>
      </c>
      <c r="S240" s="19" t="s">
        <v>6159</v>
      </c>
    </row>
    <row r="241" spans="1:19" ht="112.15" customHeight="1" x14ac:dyDescent="0.45">
      <c r="A241" s="18">
        <v>401</v>
      </c>
      <c r="B241" s="7" t="s">
        <v>498</v>
      </c>
      <c r="C241" s="7" t="s">
        <v>3961</v>
      </c>
      <c r="D241" s="56" t="s">
        <v>499</v>
      </c>
      <c r="E241" s="50" t="s">
        <v>500</v>
      </c>
      <c r="F241" s="3" t="s">
        <v>6158</v>
      </c>
      <c r="G241" s="3" t="s">
        <v>6159</v>
      </c>
      <c r="H241" s="23" t="s">
        <v>3878</v>
      </c>
      <c r="I241" s="21"/>
      <c r="J241" s="21"/>
      <c r="K241" s="21"/>
      <c r="L241" s="21"/>
      <c r="M241" s="21"/>
      <c r="N241" s="21"/>
      <c r="O241" s="23"/>
      <c r="P241" s="23"/>
      <c r="Q241" s="23"/>
      <c r="R241" s="19" t="s">
        <v>6159</v>
      </c>
      <c r="S241" s="19" t="s">
        <v>6159</v>
      </c>
    </row>
    <row r="242" spans="1:19" ht="126" customHeight="1" x14ac:dyDescent="0.45">
      <c r="A242" s="18">
        <v>402</v>
      </c>
      <c r="B242" s="7" t="s">
        <v>501</v>
      </c>
      <c r="C242" s="7" t="s">
        <v>3962</v>
      </c>
      <c r="D242" s="56" t="s">
        <v>502</v>
      </c>
      <c r="E242" s="63" t="s">
        <v>6225</v>
      </c>
      <c r="F242" s="3" t="s">
        <v>6158</v>
      </c>
      <c r="G242" s="3" t="s">
        <v>6159</v>
      </c>
      <c r="H242" s="20" t="s">
        <v>3873</v>
      </c>
      <c r="I242" s="21"/>
      <c r="J242" s="21"/>
      <c r="K242" s="21"/>
      <c r="L242" s="21"/>
      <c r="M242" s="21"/>
      <c r="N242" s="21"/>
      <c r="O242" s="23"/>
      <c r="P242" s="23"/>
      <c r="Q242" s="23"/>
      <c r="R242" s="19" t="s">
        <v>6159</v>
      </c>
      <c r="S242" s="19" t="s">
        <v>6159</v>
      </c>
    </row>
    <row r="243" spans="1:19" ht="112.15" customHeight="1" x14ac:dyDescent="0.45">
      <c r="A243" s="18">
        <v>403</v>
      </c>
      <c r="B243" s="7" t="s">
        <v>503</v>
      </c>
      <c r="C243" s="7" t="s">
        <v>3963</v>
      </c>
      <c r="D243" s="56" t="s">
        <v>504</v>
      </c>
      <c r="E243" s="50" t="s">
        <v>505</v>
      </c>
      <c r="F243" s="3" t="s">
        <v>6158</v>
      </c>
      <c r="G243" s="3" t="s">
        <v>6159</v>
      </c>
      <c r="H243" s="23" t="s">
        <v>3878</v>
      </c>
      <c r="I243" s="21"/>
      <c r="J243" s="21"/>
      <c r="K243" s="21"/>
      <c r="L243" s="21"/>
      <c r="M243" s="21"/>
      <c r="N243" s="21"/>
      <c r="O243" s="23"/>
      <c r="P243" s="23"/>
      <c r="Q243" s="23"/>
      <c r="R243" s="19" t="s">
        <v>6159</v>
      </c>
      <c r="S243" s="19" t="s">
        <v>6159</v>
      </c>
    </row>
    <row r="244" spans="1:19" ht="126" customHeight="1" x14ac:dyDescent="0.45">
      <c r="A244" s="18">
        <v>404</v>
      </c>
      <c r="B244" s="7" t="s">
        <v>506</v>
      </c>
      <c r="C244" s="7" t="s">
        <v>3964</v>
      </c>
      <c r="D244" s="56" t="s">
        <v>507</v>
      </c>
      <c r="E244" s="63" t="s">
        <v>6225</v>
      </c>
      <c r="F244" s="3" t="s">
        <v>6158</v>
      </c>
      <c r="G244" s="3" t="s">
        <v>6159</v>
      </c>
      <c r="H244" s="20" t="s">
        <v>3873</v>
      </c>
      <c r="I244" s="21"/>
      <c r="J244" s="21"/>
      <c r="K244" s="21"/>
      <c r="L244" s="21"/>
      <c r="M244" s="21"/>
      <c r="N244" s="21"/>
      <c r="O244" s="23"/>
      <c r="P244" s="23"/>
      <c r="Q244" s="23"/>
      <c r="R244" s="19" t="s">
        <v>6159</v>
      </c>
      <c r="S244" s="19" t="s">
        <v>6159</v>
      </c>
    </row>
    <row r="245" spans="1:19" ht="154.15" customHeight="1" x14ac:dyDescent="0.45">
      <c r="A245" s="18">
        <v>406</v>
      </c>
      <c r="B245" s="7" t="s">
        <v>508</v>
      </c>
      <c r="C245" s="7" t="s">
        <v>3965</v>
      </c>
      <c r="D245" s="56" t="s">
        <v>107</v>
      </c>
      <c r="E245" s="50" t="s">
        <v>108</v>
      </c>
      <c r="F245" s="3" t="s">
        <v>6158</v>
      </c>
      <c r="G245" s="3" t="s">
        <v>6159</v>
      </c>
      <c r="H245" s="20" t="s">
        <v>3872</v>
      </c>
      <c r="I245" s="21"/>
      <c r="J245" s="21"/>
      <c r="K245" s="21"/>
      <c r="L245" s="21"/>
      <c r="M245" s="21"/>
      <c r="N245" s="21"/>
      <c r="O245" s="23"/>
      <c r="P245" s="23"/>
      <c r="Q245" s="23"/>
      <c r="R245" s="19" t="s">
        <v>6159</v>
      </c>
      <c r="S245" s="19" t="s">
        <v>6159</v>
      </c>
    </row>
    <row r="246" spans="1:19" ht="112.15" customHeight="1" x14ac:dyDescent="0.45">
      <c r="A246" s="18">
        <v>407</v>
      </c>
      <c r="B246" s="7" t="s">
        <v>509</v>
      </c>
      <c r="C246" s="7" t="s">
        <v>3966</v>
      </c>
      <c r="D246" s="56" t="s">
        <v>110</v>
      </c>
      <c r="E246" s="50" t="s">
        <v>111</v>
      </c>
      <c r="F246" s="3" t="s">
        <v>6158</v>
      </c>
      <c r="G246" s="3" t="s">
        <v>6159</v>
      </c>
      <c r="H246" s="20" t="s">
        <v>3873</v>
      </c>
      <c r="I246" s="21"/>
      <c r="J246" s="21"/>
      <c r="K246" s="21"/>
      <c r="L246" s="21"/>
      <c r="M246" s="21"/>
      <c r="N246" s="21"/>
      <c r="O246" s="23"/>
      <c r="P246" s="23"/>
      <c r="Q246" s="23"/>
      <c r="R246" s="19" t="s">
        <v>6159</v>
      </c>
      <c r="S246" s="19" t="s">
        <v>6159</v>
      </c>
    </row>
    <row r="247" spans="1:19" ht="112.15" customHeight="1" x14ac:dyDescent="0.45">
      <c r="A247" s="18">
        <v>408</v>
      </c>
      <c r="B247" s="7" t="s">
        <v>510</v>
      </c>
      <c r="C247" s="7" t="s">
        <v>3967</v>
      </c>
      <c r="D247" s="56" t="s">
        <v>113</v>
      </c>
      <c r="E247" s="50" t="s">
        <v>114</v>
      </c>
      <c r="F247" s="3" t="s">
        <v>6158</v>
      </c>
      <c r="G247" s="3" t="s">
        <v>6159</v>
      </c>
      <c r="H247" s="20" t="s">
        <v>3873</v>
      </c>
      <c r="I247" s="21"/>
      <c r="J247" s="21"/>
      <c r="K247" s="21"/>
      <c r="L247" s="21"/>
      <c r="M247" s="21"/>
      <c r="N247" s="21"/>
      <c r="O247" s="23"/>
      <c r="P247" s="23"/>
      <c r="Q247" s="23"/>
      <c r="R247" s="19" t="s">
        <v>6159</v>
      </c>
      <c r="S247" s="19" t="s">
        <v>6159</v>
      </c>
    </row>
    <row r="248" spans="1:19" ht="112.15" customHeight="1" x14ac:dyDescent="0.45">
      <c r="A248" s="18">
        <v>409</v>
      </c>
      <c r="B248" s="7" t="s">
        <v>511</v>
      </c>
      <c r="C248" s="7" t="s">
        <v>3968</v>
      </c>
      <c r="D248" s="56" t="s">
        <v>116</v>
      </c>
      <c r="E248" s="50" t="s">
        <v>117</v>
      </c>
      <c r="F248" s="3" t="s">
        <v>6158</v>
      </c>
      <c r="G248" s="3" t="s">
        <v>6159</v>
      </c>
      <c r="H248" s="20" t="s">
        <v>3873</v>
      </c>
      <c r="I248" s="21"/>
      <c r="J248" s="21"/>
      <c r="K248" s="21"/>
      <c r="L248" s="21"/>
      <c r="M248" s="21"/>
      <c r="N248" s="21"/>
      <c r="O248" s="23"/>
      <c r="P248" s="23"/>
      <c r="Q248" s="23"/>
      <c r="R248" s="19" t="s">
        <v>6159</v>
      </c>
      <c r="S248" s="19" t="s">
        <v>6159</v>
      </c>
    </row>
    <row r="249" spans="1:19" ht="112.15" customHeight="1" x14ac:dyDescent="0.45">
      <c r="A249" s="18">
        <v>410</v>
      </c>
      <c r="B249" s="7" t="s">
        <v>512</v>
      </c>
      <c r="C249" s="7" t="s">
        <v>3969</v>
      </c>
      <c r="D249" s="56" t="s">
        <v>119</v>
      </c>
      <c r="E249" s="63" t="s">
        <v>6219</v>
      </c>
      <c r="F249" s="3" t="s">
        <v>6158</v>
      </c>
      <c r="G249" s="3" t="s">
        <v>6159</v>
      </c>
      <c r="H249" s="20" t="s">
        <v>3873</v>
      </c>
      <c r="I249" s="21"/>
      <c r="J249" s="21"/>
      <c r="K249" s="21"/>
      <c r="L249" s="21"/>
      <c r="M249" s="21"/>
      <c r="N249" s="21"/>
      <c r="O249" s="23"/>
      <c r="P249" s="23"/>
      <c r="Q249" s="23"/>
      <c r="R249" s="19" t="s">
        <v>6159</v>
      </c>
      <c r="S249" s="19" t="s">
        <v>6159</v>
      </c>
    </row>
    <row r="250" spans="1:19" ht="126" customHeight="1" x14ac:dyDescent="0.45">
      <c r="A250" s="18">
        <v>414</v>
      </c>
      <c r="B250" s="7" t="s">
        <v>513</v>
      </c>
      <c r="C250" s="7" t="s">
        <v>3970</v>
      </c>
      <c r="D250" s="56" t="s">
        <v>514</v>
      </c>
      <c r="E250" s="50" t="s">
        <v>515</v>
      </c>
      <c r="F250" s="3" t="s">
        <v>6158</v>
      </c>
      <c r="G250" s="3" t="s">
        <v>6159</v>
      </c>
      <c r="H250" s="23" t="s">
        <v>3878</v>
      </c>
      <c r="I250" s="21"/>
      <c r="J250" s="21"/>
      <c r="K250" s="21"/>
      <c r="L250" s="21"/>
      <c r="M250" s="21"/>
      <c r="N250" s="21"/>
      <c r="O250" s="23"/>
      <c r="P250" s="23"/>
      <c r="Q250" s="23"/>
      <c r="R250" s="19" t="s">
        <v>6159</v>
      </c>
      <c r="S250" s="19" t="s">
        <v>6159</v>
      </c>
    </row>
    <row r="251" spans="1:19" ht="126" customHeight="1" x14ac:dyDescent="0.45">
      <c r="A251" s="18">
        <v>415</v>
      </c>
      <c r="B251" s="7" t="s">
        <v>516</v>
      </c>
      <c r="C251" s="7" t="s">
        <v>3971</v>
      </c>
      <c r="D251" s="56" t="s">
        <v>517</v>
      </c>
      <c r="E251" s="63" t="s">
        <v>6225</v>
      </c>
      <c r="F251" s="3" t="s">
        <v>6158</v>
      </c>
      <c r="G251" s="3" t="s">
        <v>6159</v>
      </c>
      <c r="H251" s="20" t="s">
        <v>3873</v>
      </c>
      <c r="I251" s="21"/>
      <c r="J251" s="21"/>
      <c r="K251" s="21"/>
      <c r="L251" s="21"/>
      <c r="M251" s="21"/>
      <c r="N251" s="21"/>
      <c r="O251" s="23"/>
      <c r="P251" s="23"/>
      <c r="Q251" s="23"/>
      <c r="R251" s="19" t="s">
        <v>6159</v>
      </c>
      <c r="S251" s="19" t="s">
        <v>6159</v>
      </c>
    </row>
    <row r="252" spans="1:19" ht="112.15" customHeight="1" x14ac:dyDescent="0.45">
      <c r="A252" s="18">
        <v>416</v>
      </c>
      <c r="B252" s="7" t="s">
        <v>518</v>
      </c>
      <c r="C252" s="7" t="s">
        <v>3972</v>
      </c>
      <c r="D252" s="56" t="s">
        <v>519</v>
      </c>
      <c r="E252" s="50" t="s">
        <v>520</v>
      </c>
      <c r="F252" s="3" t="s">
        <v>6158</v>
      </c>
      <c r="G252" s="3" t="s">
        <v>6159</v>
      </c>
      <c r="H252" s="23" t="s">
        <v>3878</v>
      </c>
      <c r="I252" s="21"/>
      <c r="J252" s="21"/>
      <c r="K252" s="21"/>
      <c r="L252" s="21"/>
      <c r="M252" s="21"/>
      <c r="N252" s="21"/>
      <c r="O252" s="23"/>
      <c r="P252" s="23"/>
      <c r="Q252" s="23"/>
      <c r="R252" s="19" t="s">
        <v>6159</v>
      </c>
      <c r="S252" s="19" t="s">
        <v>6159</v>
      </c>
    </row>
    <row r="253" spans="1:19" ht="126" customHeight="1" x14ac:dyDescent="0.45">
      <c r="A253" s="18">
        <v>417</v>
      </c>
      <c r="B253" s="7" t="s">
        <v>521</v>
      </c>
      <c r="C253" s="7" t="s">
        <v>3973</v>
      </c>
      <c r="D253" s="56" t="s">
        <v>522</v>
      </c>
      <c r="E253" s="63" t="s">
        <v>6225</v>
      </c>
      <c r="F253" s="3" t="s">
        <v>6158</v>
      </c>
      <c r="G253" s="3" t="s">
        <v>6159</v>
      </c>
      <c r="H253" s="20" t="s">
        <v>3873</v>
      </c>
      <c r="I253" s="21"/>
      <c r="J253" s="21"/>
      <c r="K253" s="21"/>
      <c r="L253" s="21"/>
      <c r="M253" s="21"/>
      <c r="N253" s="21"/>
      <c r="O253" s="23"/>
      <c r="P253" s="23"/>
      <c r="Q253" s="23"/>
      <c r="R253" s="19" t="s">
        <v>6159</v>
      </c>
      <c r="S253" s="19" t="s">
        <v>6159</v>
      </c>
    </row>
    <row r="254" spans="1:19" ht="112.15" customHeight="1" x14ac:dyDescent="0.45">
      <c r="A254" s="18">
        <v>418</v>
      </c>
      <c r="B254" s="7" t="s">
        <v>523</v>
      </c>
      <c r="C254" s="7" t="s">
        <v>3974</v>
      </c>
      <c r="D254" s="56" t="s">
        <v>524</v>
      </c>
      <c r="E254" s="50" t="s">
        <v>525</v>
      </c>
      <c r="F254" s="3" t="s">
        <v>6158</v>
      </c>
      <c r="G254" s="3" t="s">
        <v>6159</v>
      </c>
      <c r="H254" s="23" t="s">
        <v>3878</v>
      </c>
      <c r="I254" s="21"/>
      <c r="J254" s="21"/>
      <c r="K254" s="21"/>
      <c r="L254" s="21"/>
      <c r="M254" s="21"/>
      <c r="N254" s="21"/>
      <c r="O254" s="23"/>
      <c r="P254" s="23"/>
      <c r="Q254" s="23"/>
      <c r="R254" s="19" t="s">
        <v>6159</v>
      </c>
      <c r="S254" s="19" t="s">
        <v>6159</v>
      </c>
    </row>
    <row r="255" spans="1:19" ht="126" customHeight="1" x14ac:dyDescent="0.45">
      <c r="A255" s="18">
        <v>419</v>
      </c>
      <c r="B255" s="7" t="s">
        <v>526</v>
      </c>
      <c r="C255" s="7" t="s">
        <v>3975</v>
      </c>
      <c r="D255" s="56" t="s">
        <v>527</v>
      </c>
      <c r="E255" s="63" t="s">
        <v>6222</v>
      </c>
      <c r="F255" s="3" t="s">
        <v>6158</v>
      </c>
      <c r="G255" s="3" t="s">
        <v>6159</v>
      </c>
      <c r="H255" s="20" t="s">
        <v>3873</v>
      </c>
      <c r="I255" s="21"/>
      <c r="J255" s="21"/>
      <c r="K255" s="21"/>
      <c r="L255" s="21"/>
      <c r="M255" s="21"/>
      <c r="N255" s="21"/>
      <c r="O255" s="23"/>
      <c r="P255" s="23"/>
      <c r="Q255" s="23"/>
      <c r="R255" s="19" t="s">
        <v>6159</v>
      </c>
      <c r="S255" s="19" t="s">
        <v>6159</v>
      </c>
    </row>
    <row r="256" spans="1:19" ht="112.15" customHeight="1" x14ac:dyDescent="0.45">
      <c r="A256" s="18">
        <v>420</v>
      </c>
      <c r="B256" s="7" t="s">
        <v>528</v>
      </c>
      <c r="C256" s="7" t="s">
        <v>3976</v>
      </c>
      <c r="D256" s="56" t="s">
        <v>529</v>
      </c>
      <c r="E256" s="50" t="s">
        <v>530</v>
      </c>
      <c r="F256" s="3" t="s">
        <v>6158</v>
      </c>
      <c r="G256" s="3" t="s">
        <v>6159</v>
      </c>
      <c r="H256" s="23" t="s">
        <v>3878</v>
      </c>
      <c r="I256" s="21"/>
      <c r="J256" s="21"/>
      <c r="K256" s="21"/>
      <c r="L256" s="21"/>
      <c r="M256" s="21"/>
      <c r="N256" s="21"/>
      <c r="O256" s="23"/>
      <c r="P256" s="23"/>
      <c r="Q256" s="23"/>
      <c r="R256" s="19" t="s">
        <v>6159</v>
      </c>
      <c r="S256" s="19" t="s">
        <v>6159</v>
      </c>
    </row>
    <row r="257" spans="1:19" ht="126" customHeight="1" x14ac:dyDescent="0.45">
      <c r="A257" s="18">
        <v>421</v>
      </c>
      <c r="B257" s="7" t="s">
        <v>531</v>
      </c>
      <c r="C257" s="7" t="s">
        <v>3977</v>
      </c>
      <c r="D257" s="56" t="s">
        <v>532</v>
      </c>
      <c r="E257" s="63" t="s">
        <v>6225</v>
      </c>
      <c r="F257" s="3" t="s">
        <v>6158</v>
      </c>
      <c r="G257" s="3" t="s">
        <v>6159</v>
      </c>
      <c r="H257" s="20" t="s">
        <v>3873</v>
      </c>
      <c r="I257" s="21"/>
      <c r="J257" s="21"/>
      <c r="K257" s="21"/>
      <c r="L257" s="21"/>
      <c r="M257" s="21"/>
      <c r="N257" s="21"/>
      <c r="O257" s="23"/>
      <c r="P257" s="23"/>
      <c r="Q257" s="23"/>
      <c r="R257" s="19" t="s">
        <v>6159</v>
      </c>
      <c r="S257" s="19" t="s">
        <v>6159</v>
      </c>
    </row>
    <row r="258" spans="1:19" ht="112.15" customHeight="1" x14ac:dyDescent="0.45">
      <c r="A258" s="18">
        <v>422</v>
      </c>
      <c r="B258" s="7" t="s">
        <v>533</v>
      </c>
      <c r="C258" s="7" t="s">
        <v>3978</v>
      </c>
      <c r="D258" s="56" t="s">
        <v>534</v>
      </c>
      <c r="E258" s="50" t="s">
        <v>535</v>
      </c>
      <c r="F258" s="3" t="s">
        <v>6158</v>
      </c>
      <c r="G258" s="3" t="s">
        <v>6159</v>
      </c>
      <c r="H258" s="23" t="s">
        <v>3878</v>
      </c>
      <c r="I258" s="21"/>
      <c r="J258" s="21"/>
      <c r="K258" s="21"/>
      <c r="L258" s="21"/>
      <c r="M258" s="21"/>
      <c r="N258" s="21"/>
      <c r="O258" s="23"/>
      <c r="P258" s="23"/>
      <c r="Q258" s="23"/>
      <c r="R258" s="19" t="s">
        <v>6159</v>
      </c>
      <c r="S258" s="19" t="s">
        <v>6159</v>
      </c>
    </row>
    <row r="259" spans="1:19" ht="126" customHeight="1" x14ac:dyDescent="0.45">
      <c r="A259" s="18">
        <v>423</v>
      </c>
      <c r="B259" s="7" t="s">
        <v>536</v>
      </c>
      <c r="C259" s="7" t="s">
        <v>3979</v>
      </c>
      <c r="D259" s="56" t="s">
        <v>537</v>
      </c>
      <c r="E259" s="63" t="s">
        <v>6225</v>
      </c>
      <c r="F259" s="3" t="s">
        <v>6158</v>
      </c>
      <c r="G259" s="3" t="s">
        <v>6159</v>
      </c>
      <c r="H259" s="20" t="s">
        <v>3873</v>
      </c>
      <c r="I259" s="21"/>
      <c r="J259" s="21"/>
      <c r="K259" s="21"/>
      <c r="L259" s="21"/>
      <c r="M259" s="21"/>
      <c r="N259" s="21"/>
      <c r="O259" s="23"/>
      <c r="P259" s="23"/>
      <c r="Q259" s="23"/>
      <c r="R259" s="19" t="s">
        <v>6159</v>
      </c>
      <c r="S259" s="19" t="s">
        <v>6159</v>
      </c>
    </row>
    <row r="260" spans="1:19" ht="112.15" customHeight="1" x14ac:dyDescent="0.45">
      <c r="A260" s="18">
        <v>424</v>
      </c>
      <c r="B260" s="7" t="s">
        <v>538</v>
      </c>
      <c r="C260" s="7" t="s">
        <v>3980</v>
      </c>
      <c r="D260" s="56" t="s">
        <v>539</v>
      </c>
      <c r="E260" s="50" t="s">
        <v>540</v>
      </c>
      <c r="F260" s="3" t="s">
        <v>6158</v>
      </c>
      <c r="G260" s="3" t="s">
        <v>6159</v>
      </c>
      <c r="H260" s="23" t="s">
        <v>3878</v>
      </c>
      <c r="I260" s="21"/>
      <c r="J260" s="21"/>
      <c r="K260" s="21"/>
      <c r="L260" s="21"/>
      <c r="M260" s="21"/>
      <c r="N260" s="21"/>
      <c r="O260" s="23"/>
      <c r="P260" s="23"/>
      <c r="Q260" s="23"/>
      <c r="R260" s="19" t="s">
        <v>6159</v>
      </c>
      <c r="S260" s="19" t="s">
        <v>6159</v>
      </c>
    </row>
    <row r="261" spans="1:19" ht="126" customHeight="1" x14ac:dyDescent="0.45">
      <c r="A261" s="18">
        <v>425</v>
      </c>
      <c r="B261" s="7" t="s">
        <v>541</v>
      </c>
      <c r="C261" s="7" t="s">
        <v>3981</v>
      </c>
      <c r="D261" s="56" t="s">
        <v>542</v>
      </c>
      <c r="E261" s="63" t="s">
        <v>6222</v>
      </c>
      <c r="F261" s="3" t="s">
        <v>6158</v>
      </c>
      <c r="G261" s="3" t="s">
        <v>6159</v>
      </c>
      <c r="H261" s="20" t="s">
        <v>3873</v>
      </c>
      <c r="I261" s="21"/>
      <c r="J261" s="21"/>
      <c r="K261" s="21"/>
      <c r="L261" s="21"/>
      <c r="M261" s="21"/>
      <c r="N261" s="21"/>
      <c r="O261" s="23"/>
      <c r="P261" s="23"/>
      <c r="Q261" s="23"/>
      <c r="R261" s="19" t="s">
        <v>6159</v>
      </c>
      <c r="S261" s="19" t="s">
        <v>6159</v>
      </c>
    </row>
    <row r="262" spans="1:19" ht="154.15" customHeight="1" x14ac:dyDescent="0.45">
      <c r="A262" s="18">
        <v>427</v>
      </c>
      <c r="B262" s="7" t="s">
        <v>543</v>
      </c>
      <c r="C262" s="7" t="s">
        <v>3982</v>
      </c>
      <c r="D262" s="56" t="s">
        <v>107</v>
      </c>
      <c r="E262" s="50" t="s">
        <v>108</v>
      </c>
      <c r="F262" s="3" t="s">
        <v>6158</v>
      </c>
      <c r="G262" s="3" t="s">
        <v>6159</v>
      </c>
      <c r="H262" s="20" t="s">
        <v>3872</v>
      </c>
      <c r="I262" s="21"/>
      <c r="J262" s="21"/>
      <c r="K262" s="21"/>
      <c r="L262" s="21"/>
      <c r="M262" s="21"/>
      <c r="N262" s="21"/>
      <c r="O262" s="23"/>
      <c r="P262" s="23"/>
      <c r="Q262" s="23"/>
      <c r="R262" s="19" t="s">
        <v>6159</v>
      </c>
      <c r="S262" s="19" t="s">
        <v>6159</v>
      </c>
    </row>
    <row r="263" spans="1:19" ht="126" customHeight="1" x14ac:dyDescent="0.45">
      <c r="A263" s="18">
        <v>428</v>
      </c>
      <c r="B263" s="7" t="s">
        <v>544</v>
      </c>
      <c r="C263" s="7" t="s">
        <v>3983</v>
      </c>
      <c r="D263" s="56" t="s">
        <v>110</v>
      </c>
      <c r="E263" s="50" t="s">
        <v>111</v>
      </c>
      <c r="F263" s="3" t="s">
        <v>6158</v>
      </c>
      <c r="G263" s="3" t="s">
        <v>6159</v>
      </c>
      <c r="H263" s="20" t="s">
        <v>3873</v>
      </c>
      <c r="I263" s="21"/>
      <c r="J263" s="21"/>
      <c r="K263" s="21"/>
      <c r="L263" s="21"/>
      <c r="M263" s="21"/>
      <c r="N263" s="21"/>
      <c r="O263" s="23"/>
      <c r="P263" s="23"/>
      <c r="Q263" s="23"/>
      <c r="R263" s="19" t="s">
        <v>6159</v>
      </c>
      <c r="S263" s="19" t="s">
        <v>6159</v>
      </c>
    </row>
    <row r="264" spans="1:19" ht="126" customHeight="1" x14ac:dyDescent="0.45">
      <c r="A264" s="18">
        <v>429</v>
      </c>
      <c r="B264" s="7" t="s">
        <v>545</v>
      </c>
      <c r="C264" s="7" t="s">
        <v>3984</v>
      </c>
      <c r="D264" s="56" t="s">
        <v>113</v>
      </c>
      <c r="E264" s="50" t="s">
        <v>114</v>
      </c>
      <c r="F264" s="3" t="s">
        <v>6158</v>
      </c>
      <c r="G264" s="3" t="s">
        <v>6159</v>
      </c>
      <c r="H264" s="20" t="s">
        <v>3873</v>
      </c>
      <c r="I264" s="21"/>
      <c r="J264" s="21"/>
      <c r="K264" s="21"/>
      <c r="L264" s="21"/>
      <c r="M264" s="21"/>
      <c r="N264" s="21"/>
      <c r="O264" s="23"/>
      <c r="P264" s="23"/>
      <c r="Q264" s="23"/>
      <c r="R264" s="19" t="s">
        <v>6159</v>
      </c>
      <c r="S264" s="19" t="s">
        <v>6159</v>
      </c>
    </row>
    <row r="265" spans="1:19" ht="126" customHeight="1" x14ac:dyDescent="0.45">
      <c r="A265" s="18">
        <v>430</v>
      </c>
      <c r="B265" s="7" t="s">
        <v>546</v>
      </c>
      <c r="C265" s="7" t="s">
        <v>3985</v>
      </c>
      <c r="D265" s="56" t="s">
        <v>116</v>
      </c>
      <c r="E265" s="50" t="s">
        <v>117</v>
      </c>
      <c r="F265" s="3" t="s">
        <v>6158</v>
      </c>
      <c r="G265" s="3" t="s">
        <v>6159</v>
      </c>
      <c r="H265" s="20" t="s">
        <v>3873</v>
      </c>
      <c r="I265" s="21"/>
      <c r="J265" s="21"/>
      <c r="K265" s="21"/>
      <c r="L265" s="21"/>
      <c r="M265" s="21"/>
      <c r="N265" s="21"/>
      <c r="O265" s="23"/>
      <c r="P265" s="23"/>
      <c r="Q265" s="23"/>
      <c r="R265" s="19" t="s">
        <v>6159</v>
      </c>
      <c r="S265" s="19" t="s">
        <v>6159</v>
      </c>
    </row>
    <row r="266" spans="1:19" ht="126" customHeight="1" x14ac:dyDescent="0.45">
      <c r="A266" s="18">
        <v>431</v>
      </c>
      <c r="B266" s="7" t="s">
        <v>547</v>
      </c>
      <c r="C266" s="7" t="s">
        <v>3986</v>
      </c>
      <c r="D266" s="56" t="s">
        <v>119</v>
      </c>
      <c r="E266" s="63" t="s">
        <v>6219</v>
      </c>
      <c r="F266" s="3" t="s">
        <v>6158</v>
      </c>
      <c r="G266" s="3" t="s">
        <v>6159</v>
      </c>
      <c r="H266" s="20" t="s">
        <v>3873</v>
      </c>
      <c r="I266" s="21"/>
      <c r="J266" s="21"/>
      <c r="K266" s="21"/>
      <c r="L266" s="21"/>
      <c r="M266" s="21"/>
      <c r="N266" s="21"/>
      <c r="O266" s="23"/>
      <c r="P266" s="23"/>
      <c r="Q266" s="23"/>
      <c r="R266" s="19" t="s">
        <v>6159</v>
      </c>
      <c r="S266" s="19" t="s">
        <v>6159</v>
      </c>
    </row>
    <row r="267" spans="1:19" ht="154.15" customHeight="1" x14ac:dyDescent="0.45">
      <c r="A267" s="18">
        <v>442</v>
      </c>
      <c r="B267" s="7" t="s">
        <v>548</v>
      </c>
      <c r="C267" s="7" t="s">
        <v>3987</v>
      </c>
      <c r="D267" s="56" t="s">
        <v>107</v>
      </c>
      <c r="E267" s="50" t="s">
        <v>108</v>
      </c>
      <c r="F267" s="3" t="s">
        <v>6158</v>
      </c>
      <c r="G267" s="3" t="s">
        <v>6159</v>
      </c>
      <c r="H267" s="20" t="s">
        <v>3872</v>
      </c>
      <c r="I267" s="21"/>
      <c r="J267" s="21"/>
      <c r="K267" s="21"/>
      <c r="L267" s="21"/>
      <c r="M267" s="21"/>
      <c r="N267" s="21"/>
      <c r="O267" s="23"/>
      <c r="P267" s="23"/>
      <c r="Q267" s="23"/>
      <c r="R267" s="19" t="s">
        <v>6159</v>
      </c>
      <c r="S267" s="19" t="s">
        <v>6159</v>
      </c>
    </row>
    <row r="268" spans="1:19" ht="126" customHeight="1" x14ac:dyDescent="0.45">
      <c r="A268" s="18">
        <v>443</v>
      </c>
      <c r="B268" s="7" t="s">
        <v>549</v>
      </c>
      <c r="C268" s="7" t="s">
        <v>3988</v>
      </c>
      <c r="D268" s="56" t="s">
        <v>110</v>
      </c>
      <c r="E268" s="50" t="s">
        <v>111</v>
      </c>
      <c r="F268" s="3" t="s">
        <v>6158</v>
      </c>
      <c r="G268" s="3" t="s">
        <v>6159</v>
      </c>
      <c r="H268" s="20" t="s">
        <v>3873</v>
      </c>
      <c r="I268" s="21"/>
      <c r="J268" s="21"/>
      <c r="K268" s="21"/>
      <c r="L268" s="21"/>
      <c r="M268" s="21"/>
      <c r="N268" s="21"/>
      <c r="O268" s="23"/>
      <c r="P268" s="23"/>
      <c r="Q268" s="23"/>
      <c r="R268" s="19" t="s">
        <v>6159</v>
      </c>
      <c r="S268" s="19" t="s">
        <v>6159</v>
      </c>
    </row>
    <row r="269" spans="1:19" ht="126" customHeight="1" x14ac:dyDescent="0.45">
      <c r="A269" s="18">
        <v>444</v>
      </c>
      <c r="B269" s="7" t="s">
        <v>550</v>
      </c>
      <c r="C269" s="7" t="s">
        <v>3989</v>
      </c>
      <c r="D269" s="56" t="s">
        <v>113</v>
      </c>
      <c r="E269" s="50" t="s">
        <v>114</v>
      </c>
      <c r="F269" s="3" t="s">
        <v>6158</v>
      </c>
      <c r="G269" s="3" t="s">
        <v>6159</v>
      </c>
      <c r="H269" s="20" t="s">
        <v>3873</v>
      </c>
      <c r="I269" s="21"/>
      <c r="J269" s="21"/>
      <c r="K269" s="21"/>
      <c r="L269" s="21"/>
      <c r="M269" s="21"/>
      <c r="N269" s="21"/>
      <c r="O269" s="23"/>
      <c r="P269" s="23"/>
      <c r="Q269" s="23"/>
      <c r="R269" s="19" t="s">
        <v>6159</v>
      </c>
      <c r="S269" s="19" t="s">
        <v>6159</v>
      </c>
    </row>
    <row r="270" spans="1:19" ht="140.1" customHeight="1" x14ac:dyDescent="0.45">
      <c r="A270" s="18">
        <v>445</v>
      </c>
      <c r="B270" s="7" t="s">
        <v>551</v>
      </c>
      <c r="C270" s="7" t="s">
        <v>3990</v>
      </c>
      <c r="D270" s="56" t="s">
        <v>116</v>
      </c>
      <c r="E270" s="50" t="s">
        <v>117</v>
      </c>
      <c r="F270" s="3" t="s">
        <v>6158</v>
      </c>
      <c r="G270" s="3" t="s">
        <v>6159</v>
      </c>
      <c r="H270" s="20" t="s">
        <v>3873</v>
      </c>
      <c r="I270" s="21"/>
      <c r="J270" s="21"/>
      <c r="K270" s="21"/>
      <c r="L270" s="21"/>
      <c r="M270" s="21"/>
      <c r="N270" s="21"/>
      <c r="O270" s="23"/>
      <c r="P270" s="23"/>
      <c r="Q270" s="23"/>
      <c r="R270" s="19" t="s">
        <v>6159</v>
      </c>
      <c r="S270" s="19" t="s">
        <v>6159</v>
      </c>
    </row>
    <row r="271" spans="1:19" ht="126" customHeight="1" x14ac:dyDescent="0.45">
      <c r="A271" s="18">
        <v>446</v>
      </c>
      <c r="B271" s="7" t="s">
        <v>552</v>
      </c>
      <c r="C271" s="7" t="s">
        <v>3991</v>
      </c>
      <c r="D271" s="56" t="s">
        <v>119</v>
      </c>
      <c r="E271" s="63" t="s">
        <v>6219</v>
      </c>
      <c r="F271" s="3" t="s">
        <v>6158</v>
      </c>
      <c r="G271" s="3" t="s">
        <v>6159</v>
      </c>
      <c r="H271" s="20" t="s">
        <v>3873</v>
      </c>
      <c r="I271" s="21"/>
      <c r="J271" s="21"/>
      <c r="K271" s="21"/>
      <c r="L271" s="21"/>
      <c r="M271" s="21"/>
      <c r="N271" s="21"/>
      <c r="O271" s="23"/>
      <c r="P271" s="23"/>
      <c r="Q271" s="23"/>
      <c r="R271" s="19" t="s">
        <v>6159</v>
      </c>
      <c r="S271" s="19" t="s">
        <v>6159</v>
      </c>
    </row>
    <row r="272" spans="1:19" ht="114.75" x14ac:dyDescent="0.45">
      <c r="A272" s="8">
        <v>450</v>
      </c>
      <c r="B272" s="7" t="s">
        <v>553</v>
      </c>
      <c r="C272" s="7" t="s">
        <v>3992</v>
      </c>
      <c r="D272" s="56" t="s">
        <v>554</v>
      </c>
      <c r="E272" s="50" t="s">
        <v>555</v>
      </c>
      <c r="F272" s="3" t="s">
        <v>6158</v>
      </c>
      <c r="G272" s="3" t="s">
        <v>6159</v>
      </c>
      <c r="H272" s="23" t="s">
        <v>3878</v>
      </c>
      <c r="I272" s="21"/>
      <c r="J272" s="21"/>
      <c r="K272" s="21"/>
      <c r="L272" s="21"/>
      <c r="M272" s="21"/>
      <c r="N272" s="21"/>
      <c r="O272" s="23"/>
      <c r="P272" s="23"/>
      <c r="Q272" s="23"/>
      <c r="R272" s="19" t="s">
        <v>6159</v>
      </c>
      <c r="S272" s="19" t="s">
        <v>6159</v>
      </c>
    </row>
    <row r="273" spans="1:19" ht="126" customHeight="1" x14ac:dyDescent="0.45">
      <c r="A273" s="18">
        <v>451</v>
      </c>
      <c r="B273" s="7" t="s">
        <v>556</v>
      </c>
      <c r="C273" s="7" t="s">
        <v>3993</v>
      </c>
      <c r="D273" s="56" t="s">
        <v>557</v>
      </c>
      <c r="E273" s="63" t="s">
        <v>6222</v>
      </c>
      <c r="F273" s="3" t="s">
        <v>6158</v>
      </c>
      <c r="G273" s="3" t="s">
        <v>6159</v>
      </c>
      <c r="H273" s="20" t="s">
        <v>3873</v>
      </c>
      <c r="I273" s="21"/>
      <c r="J273" s="21"/>
      <c r="K273" s="21"/>
      <c r="L273" s="21"/>
      <c r="M273" s="21"/>
      <c r="N273" s="21"/>
      <c r="O273" s="23"/>
      <c r="P273" s="23"/>
      <c r="Q273" s="23"/>
      <c r="R273" s="19" t="s">
        <v>6159</v>
      </c>
      <c r="S273" s="19" t="s">
        <v>6159</v>
      </c>
    </row>
    <row r="274" spans="1:19" ht="114.75" x14ac:dyDescent="0.45">
      <c r="A274" s="8">
        <v>452</v>
      </c>
      <c r="B274" s="7" t="s">
        <v>558</v>
      </c>
      <c r="C274" s="7" t="s">
        <v>3994</v>
      </c>
      <c r="D274" s="56" t="s">
        <v>559</v>
      </c>
      <c r="E274" s="50" t="s">
        <v>560</v>
      </c>
      <c r="F274" s="3" t="s">
        <v>6158</v>
      </c>
      <c r="G274" s="3" t="s">
        <v>6159</v>
      </c>
      <c r="H274" s="23" t="s">
        <v>3878</v>
      </c>
      <c r="I274" s="21"/>
      <c r="J274" s="21"/>
      <c r="K274" s="21"/>
      <c r="L274" s="21"/>
      <c r="M274" s="21"/>
      <c r="N274" s="21"/>
      <c r="O274" s="23"/>
      <c r="P274" s="23"/>
      <c r="Q274" s="23"/>
      <c r="R274" s="19" t="s">
        <v>6159</v>
      </c>
      <c r="S274" s="19" t="s">
        <v>6159</v>
      </c>
    </row>
    <row r="275" spans="1:19" ht="126" customHeight="1" x14ac:dyDescent="0.45">
      <c r="A275" s="18">
        <v>453</v>
      </c>
      <c r="B275" s="7" t="s">
        <v>561</v>
      </c>
      <c r="C275" s="7" t="s">
        <v>3995</v>
      </c>
      <c r="D275" s="56" t="s">
        <v>562</v>
      </c>
      <c r="E275" s="63" t="s">
        <v>6222</v>
      </c>
      <c r="F275" s="3" t="s">
        <v>6158</v>
      </c>
      <c r="G275" s="3" t="s">
        <v>6159</v>
      </c>
      <c r="H275" s="20" t="s">
        <v>3873</v>
      </c>
      <c r="I275" s="21"/>
      <c r="J275" s="21"/>
      <c r="K275" s="21"/>
      <c r="L275" s="21"/>
      <c r="M275" s="21"/>
      <c r="N275" s="21"/>
      <c r="O275" s="23"/>
      <c r="P275" s="23"/>
      <c r="Q275" s="23"/>
      <c r="R275" s="19" t="s">
        <v>6159</v>
      </c>
      <c r="S275" s="19" t="s">
        <v>6159</v>
      </c>
    </row>
    <row r="276" spans="1:19" ht="127.5" x14ac:dyDescent="0.45">
      <c r="A276" s="8">
        <v>457</v>
      </c>
      <c r="B276" s="7" t="s">
        <v>563</v>
      </c>
      <c r="C276" s="7" t="s">
        <v>3996</v>
      </c>
      <c r="D276" s="56" t="s">
        <v>564</v>
      </c>
      <c r="E276" s="50" t="s">
        <v>565</v>
      </c>
      <c r="F276" s="3" t="s">
        <v>6158</v>
      </c>
      <c r="G276" s="3" t="s">
        <v>6159</v>
      </c>
      <c r="H276" s="23" t="s">
        <v>3878</v>
      </c>
      <c r="I276" s="21"/>
      <c r="J276" s="21"/>
      <c r="K276" s="21"/>
      <c r="L276" s="21"/>
      <c r="M276" s="21"/>
      <c r="N276" s="21"/>
      <c r="O276" s="23"/>
      <c r="P276" s="23"/>
      <c r="Q276" s="23"/>
      <c r="R276" s="19" t="s">
        <v>6159</v>
      </c>
      <c r="S276" s="19" t="s">
        <v>6159</v>
      </c>
    </row>
    <row r="277" spans="1:19" ht="127.5" x14ac:dyDescent="0.45">
      <c r="A277" s="8">
        <v>458</v>
      </c>
      <c r="B277" s="7" t="s">
        <v>566</v>
      </c>
      <c r="C277" s="7" t="s">
        <v>3997</v>
      </c>
      <c r="D277" s="56" t="s">
        <v>567</v>
      </c>
      <c r="E277" s="50" t="s">
        <v>568</v>
      </c>
      <c r="F277" s="3" t="s">
        <v>6158</v>
      </c>
      <c r="G277" s="3" t="s">
        <v>6159</v>
      </c>
      <c r="H277" s="23" t="s">
        <v>3878</v>
      </c>
      <c r="I277" s="21"/>
      <c r="J277" s="21"/>
      <c r="K277" s="21"/>
      <c r="L277" s="21"/>
      <c r="M277" s="21"/>
      <c r="N277" s="21"/>
      <c r="O277" s="23"/>
      <c r="P277" s="23"/>
      <c r="Q277" s="23"/>
      <c r="R277" s="19" t="s">
        <v>6159</v>
      </c>
      <c r="S277" s="19" t="s">
        <v>6159</v>
      </c>
    </row>
    <row r="278" spans="1:19" ht="140.1" customHeight="1" x14ac:dyDescent="0.45">
      <c r="A278" s="18">
        <v>459</v>
      </c>
      <c r="B278" s="7" t="s">
        <v>569</v>
      </c>
      <c r="C278" s="7" t="s">
        <v>3998</v>
      </c>
      <c r="D278" s="56" t="s">
        <v>570</v>
      </c>
      <c r="E278" s="63" t="s">
        <v>6222</v>
      </c>
      <c r="F278" s="3" t="s">
        <v>6158</v>
      </c>
      <c r="G278" s="3" t="s">
        <v>6159</v>
      </c>
      <c r="H278" s="20" t="s">
        <v>3873</v>
      </c>
      <c r="I278" s="21"/>
      <c r="J278" s="21"/>
      <c r="K278" s="21"/>
      <c r="L278" s="21"/>
      <c r="M278" s="21"/>
      <c r="N278" s="21"/>
      <c r="O278" s="23"/>
      <c r="P278" s="23"/>
      <c r="Q278" s="23"/>
      <c r="R278" s="19" t="s">
        <v>6159</v>
      </c>
      <c r="S278" s="19" t="s">
        <v>6159</v>
      </c>
    </row>
    <row r="279" spans="1:19" ht="114.75" x14ac:dyDescent="0.45">
      <c r="A279" s="8">
        <v>475</v>
      </c>
      <c r="B279" s="7" t="s">
        <v>571</v>
      </c>
      <c r="C279" s="7" t="s">
        <v>3999</v>
      </c>
      <c r="D279" s="56" t="s">
        <v>572</v>
      </c>
      <c r="E279" s="50" t="s">
        <v>573</v>
      </c>
      <c r="F279" s="3" t="s">
        <v>6158</v>
      </c>
      <c r="G279" s="3" t="s">
        <v>6159</v>
      </c>
      <c r="H279" s="23" t="s">
        <v>3878</v>
      </c>
      <c r="I279" s="21"/>
      <c r="J279" s="21"/>
      <c r="K279" s="21"/>
      <c r="L279" s="21"/>
      <c r="M279" s="21"/>
      <c r="N279" s="21"/>
      <c r="O279" s="23"/>
      <c r="P279" s="23"/>
      <c r="Q279" s="23"/>
      <c r="R279" s="19" t="s">
        <v>6159</v>
      </c>
      <c r="S279" s="19" t="s">
        <v>6159</v>
      </c>
    </row>
    <row r="280" spans="1:19" ht="140.1" customHeight="1" x14ac:dyDescent="0.45">
      <c r="A280" s="18">
        <v>476</v>
      </c>
      <c r="B280" s="7" t="s">
        <v>574</v>
      </c>
      <c r="C280" s="7" t="s">
        <v>4000</v>
      </c>
      <c r="D280" s="56" t="s">
        <v>575</v>
      </c>
      <c r="E280" s="63" t="s">
        <v>6222</v>
      </c>
      <c r="F280" s="3" t="s">
        <v>6158</v>
      </c>
      <c r="G280" s="3" t="s">
        <v>6159</v>
      </c>
      <c r="H280" s="20" t="s">
        <v>3873</v>
      </c>
      <c r="I280" s="21"/>
      <c r="J280" s="21"/>
      <c r="K280" s="21"/>
      <c r="L280" s="21"/>
      <c r="M280" s="21"/>
      <c r="N280" s="21"/>
      <c r="O280" s="23"/>
      <c r="P280" s="23"/>
      <c r="Q280" s="23"/>
      <c r="R280" s="19" t="s">
        <v>6159</v>
      </c>
      <c r="S280" s="19" t="s">
        <v>6159</v>
      </c>
    </row>
    <row r="281" spans="1:19" ht="127.5" x14ac:dyDescent="0.45">
      <c r="A281" s="8">
        <v>486</v>
      </c>
      <c r="B281" s="7" t="s">
        <v>576</v>
      </c>
      <c r="C281" s="7" t="s">
        <v>4001</v>
      </c>
      <c r="D281" s="56" t="s">
        <v>107</v>
      </c>
      <c r="E281" s="50" t="s">
        <v>108</v>
      </c>
      <c r="F281" s="3" t="s">
        <v>6158</v>
      </c>
      <c r="G281" s="3" t="s">
        <v>6159</v>
      </c>
      <c r="H281" s="23" t="s">
        <v>3878</v>
      </c>
      <c r="I281" s="21"/>
      <c r="J281" s="21"/>
      <c r="K281" s="21"/>
      <c r="L281" s="21"/>
      <c r="M281" s="21"/>
      <c r="N281" s="21"/>
      <c r="O281" s="23"/>
      <c r="P281" s="23"/>
      <c r="Q281" s="23"/>
      <c r="R281" s="19" t="s">
        <v>6159</v>
      </c>
      <c r="S281" s="19" t="s">
        <v>6159</v>
      </c>
    </row>
    <row r="282" spans="1:19" ht="140.1" customHeight="1" x14ac:dyDescent="0.45">
      <c r="A282" s="18">
        <v>487</v>
      </c>
      <c r="B282" s="7" t="s">
        <v>577</v>
      </c>
      <c r="C282" s="7" t="s">
        <v>4002</v>
      </c>
      <c r="D282" s="56" t="s">
        <v>110</v>
      </c>
      <c r="E282" s="50" t="s">
        <v>111</v>
      </c>
      <c r="F282" s="3" t="s">
        <v>6158</v>
      </c>
      <c r="G282" s="3" t="s">
        <v>6159</v>
      </c>
      <c r="H282" s="20" t="s">
        <v>3873</v>
      </c>
      <c r="I282" s="21"/>
      <c r="J282" s="21"/>
      <c r="K282" s="21"/>
      <c r="L282" s="21"/>
      <c r="M282" s="21"/>
      <c r="N282" s="21"/>
      <c r="O282" s="23"/>
      <c r="P282" s="23"/>
      <c r="Q282" s="23"/>
      <c r="R282" s="19" t="s">
        <v>6159</v>
      </c>
      <c r="S282" s="19" t="s">
        <v>6159</v>
      </c>
    </row>
    <row r="283" spans="1:19" ht="140.1" customHeight="1" x14ac:dyDescent="0.45">
      <c r="A283" s="18">
        <v>488</v>
      </c>
      <c r="B283" s="7" t="s">
        <v>578</v>
      </c>
      <c r="C283" s="7" t="s">
        <v>4003</v>
      </c>
      <c r="D283" s="56" t="s">
        <v>113</v>
      </c>
      <c r="E283" s="50" t="s">
        <v>114</v>
      </c>
      <c r="F283" s="3" t="s">
        <v>6158</v>
      </c>
      <c r="G283" s="3" t="s">
        <v>6159</v>
      </c>
      <c r="H283" s="20" t="s">
        <v>3873</v>
      </c>
      <c r="I283" s="21"/>
      <c r="J283" s="21"/>
      <c r="K283" s="21"/>
      <c r="L283" s="21"/>
      <c r="M283" s="21"/>
      <c r="N283" s="21"/>
      <c r="O283" s="23"/>
      <c r="P283" s="23"/>
      <c r="Q283" s="23"/>
      <c r="R283" s="19" t="s">
        <v>6159</v>
      </c>
      <c r="S283" s="19" t="s">
        <v>6159</v>
      </c>
    </row>
    <row r="284" spans="1:19" ht="140.1" customHeight="1" x14ac:dyDescent="0.45">
      <c r="A284" s="18">
        <v>489</v>
      </c>
      <c r="B284" s="7" t="s">
        <v>579</v>
      </c>
      <c r="C284" s="7" t="s">
        <v>4004</v>
      </c>
      <c r="D284" s="56" t="s">
        <v>116</v>
      </c>
      <c r="E284" s="50" t="s">
        <v>117</v>
      </c>
      <c r="F284" s="3" t="s">
        <v>6158</v>
      </c>
      <c r="G284" s="3" t="s">
        <v>6159</v>
      </c>
      <c r="H284" s="20" t="s">
        <v>3873</v>
      </c>
      <c r="I284" s="21"/>
      <c r="J284" s="21"/>
      <c r="K284" s="21"/>
      <c r="L284" s="21"/>
      <c r="M284" s="21"/>
      <c r="N284" s="21"/>
      <c r="O284" s="23"/>
      <c r="P284" s="23"/>
      <c r="Q284" s="23"/>
      <c r="R284" s="19" t="s">
        <v>6159</v>
      </c>
      <c r="S284" s="19" t="s">
        <v>6159</v>
      </c>
    </row>
    <row r="285" spans="1:19" ht="140.1" customHeight="1" x14ac:dyDescent="0.45">
      <c r="A285" s="18">
        <v>490</v>
      </c>
      <c r="B285" s="7" t="s">
        <v>580</v>
      </c>
      <c r="C285" s="7" t="s">
        <v>4005</v>
      </c>
      <c r="D285" s="56" t="s">
        <v>119</v>
      </c>
      <c r="E285" s="63" t="s">
        <v>6219</v>
      </c>
      <c r="F285" s="3" t="s">
        <v>6158</v>
      </c>
      <c r="G285" s="3" t="s">
        <v>6159</v>
      </c>
      <c r="H285" s="20" t="s">
        <v>3873</v>
      </c>
      <c r="I285" s="21"/>
      <c r="J285" s="21"/>
      <c r="K285" s="21"/>
      <c r="L285" s="21"/>
      <c r="M285" s="21"/>
      <c r="N285" s="21"/>
      <c r="O285" s="23"/>
      <c r="P285" s="23"/>
      <c r="Q285" s="23"/>
      <c r="R285" s="19" t="s">
        <v>6159</v>
      </c>
      <c r="S285" s="19" t="s">
        <v>6159</v>
      </c>
    </row>
    <row r="286" spans="1:19" ht="127.5" x14ac:dyDescent="0.45">
      <c r="A286" s="8">
        <v>504</v>
      </c>
      <c r="B286" s="7" t="s">
        <v>581</v>
      </c>
      <c r="C286" s="7" t="s">
        <v>4006</v>
      </c>
      <c r="D286" s="56" t="s">
        <v>107</v>
      </c>
      <c r="E286" s="50" t="s">
        <v>108</v>
      </c>
      <c r="F286" s="3" t="s">
        <v>6158</v>
      </c>
      <c r="G286" s="3" t="s">
        <v>6159</v>
      </c>
      <c r="H286" s="23" t="s">
        <v>3878</v>
      </c>
      <c r="I286" s="21"/>
      <c r="J286" s="21"/>
      <c r="K286" s="21"/>
      <c r="L286" s="21"/>
      <c r="M286" s="21"/>
      <c r="N286" s="21"/>
      <c r="O286" s="23"/>
      <c r="P286" s="23"/>
      <c r="Q286" s="23"/>
      <c r="R286" s="19" t="s">
        <v>6159</v>
      </c>
      <c r="S286" s="19" t="s">
        <v>6159</v>
      </c>
    </row>
    <row r="287" spans="1:19" ht="140.1" customHeight="1" x14ac:dyDescent="0.45">
      <c r="A287" s="18">
        <v>505</v>
      </c>
      <c r="B287" s="7" t="s">
        <v>582</v>
      </c>
      <c r="C287" s="7" t="s">
        <v>4007</v>
      </c>
      <c r="D287" s="56" t="s">
        <v>110</v>
      </c>
      <c r="E287" s="50" t="s">
        <v>111</v>
      </c>
      <c r="F287" s="3" t="s">
        <v>6158</v>
      </c>
      <c r="G287" s="3" t="s">
        <v>6159</v>
      </c>
      <c r="H287" s="20" t="s">
        <v>3873</v>
      </c>
      <c r="I287" s="21"/>
      <c r="J287" s="21"/>
      <c r="K287" s="21"/>
      <c r="L287" s="21"/>
      <c r="M287" s="21"/>
      <c r="N287" s="21"/>
      <c r="O287" s="23"/>
      <c r="P287" s="23"/>
      <c r="Q287" s="23"/>
      <c r="R287" s="19" t="s">
        <v>6159</v>
      </c>
      <c r="S287" s="19" t="s">
        <v>6159</v>
      </c>
    </row>
    <row r="288" spans="1:19" ht="140.1" customHeight="1" x14ac:dyDescent="0.45">
      <c r="A288" s="18">
        <v>506</v>
      </c>
      <c r="B288" s="7" t="s">
        <v>583</v>
      </c>
      <c r="C288" s="7" t="s">
        <v>4008</v>
      </c>
      <c r="D288" s="56" t="s">
        <v>113</v>
      </c>
      <c r="E288" s="50" t="s">
        <v>114</v>
      </c>
      <c r="F288" s="3" t="s">
        <v>6158</v>
      </c>
      <c r="G288" s="3" t="s">
        <v>6159</v>
      </c>
      <c r="H288" s="20" t="s">
        <v>3873</v>
      </c>
      <c r="I288" s="21"/>
      <c r="J288" s="21"/>
      <c r="K288" s="21"/>
      <c r="L288" s="21"/>
      <c r="M288" s="21"/>
      <c r="N288" s="21"/>
      <c r="O288" s="23"/>
      <c r="P288" s="23"/>
      <c r="Q288" s="23"/>
      <c r="R288" s="19" t="s">
        <v>6159</v>
      </c>
      <c r="S288" s="19" t="s">
        <v>6159</v>
      </c>
    </row>
    <row r="289" spans="1:19" ht="140.1" customHeight="1" x14ac:dyDescent="0.45">
      <c r="A289" s="18">
        <v>507</v>
      </c>
      <c r="B289" s="7" t="s">
        <v>584</v>
      </c>
      <c r="C289" s="7" t="s">
        <v>4009</v>
      </c>
      <c r="D289" s="56" t="s">
        <v>116</v>
      </c>
      <c r="E289" s="50" t="s">
        <v>117</v>
      </c>
      <c r="F289" s="3" t="s">
        <v>6158</v>
      </c>
      <c r="G289" s="3" t="s">
        <v>6159</v>
      </c>
      <c r="H289" s="20" t="s">
        <v>3873</v>
      </c>
      <c r="I289" s="21"/>
      <c r="J289" s="21"/>
      <c r="K289" s="21"/>
      <c r="L289" s="21"/>
      <c r="M289" s="21"/>
      <c r="N289" s="21"/>
      <c r="O289" s="23"/>
      <c r="P289" s="23"/>
      <c r="Q289" s="23"/>
      <c r="R289" s="19" t="s">
        <v>6159</v>
      </c>
      <c r="S289" s="19" t="s">
        <v>6159</v>
      </c>
    </row>
    <row r="290" spans="1:19" ht="140.1" customHeight="1" x14ac:dyDescent="0.45">
      <c r="A290" s="18">
        <v>508</v>
      </c>
      <c r="B290" s="7" t="s">
        <v>585</v>
      </c>
      <c r="C290" s="7" t="s">
        <v>4010</v>
      </c>
      <c r="D290" s="56" t="s">
        <v>119</v>
      </c>
      <c r="E290" s="63" t="s">
        <v>6219</v>
      </c>
      <c r="F290" s="3" t="s">
        <v>6158</v>
      </c>
      <c r="G290" s="3" t="s">
        <v>6159</v>
      </c>
      <c r="H290" s="20" t="s">
        <v>3873</v>
      </c>
      <c r="I290" s="21"/>
      <c r="J290" s="21"/>
      <c r="K290" s="21"/>
      <c r="L290" s="21"/>
      <c r="M290" s="21"/>
      <c r="N290" s="21"/>
      <c r="O290" s="23"/>
      <c r="P290" s="23"/>
      <c r="Q290" s="23"/>
      <c r="R290" s="19" t="s">
        <v>6159</v>
      </c>
      <c r="S290" s="19" t="s">
        <v>6159</v>
      </c>
    </row>
    <row r="291" spans="1:19" ht="140.25" x14ac:dyDescent="0.45">
      <c r="A291" s="8">
        <v>514</v>
      </c>
      <c r="B291" s="7" t="s">
        <v>586</v>
      </c>
      <c r="C291" s="7" t="s">
        <v>4011</v>
      </c>
      <c r="D291" s="56" t="s">
        <v>107</v>
      </c>
      <c r="E291" s="50" t="s">
        <v>108</v>
      </c>
      <c r="F291" s="3" t="s">
        <v>6158</v>
      </c>
      <c r="G291" s="3" t="s">
        <v>6159</v>
      </c>
      <c r="H291" s="23" t="s">
        <v>3878</v>
      </c>
      <c r="I291" s="21"/>
      <c r="J291" s="21"/>
      <c r="K291" s="21"/>
      <c r="L291" s="21"/>
      <c r="M291" s="21"/>
      <c r="N291" s="21"/>
      <c r="O291" s="23"/>
      <c r="P291" s="23"/>
      <c r="Q291" s="23"/>
      <c r="R291" s="19" t="s">
        <v>6159</v>
      </c>
      <c r="S291" s="19" t="s">
        <v>6159</v>
      </c>
    </row>
    <row r="292" spans="1:19" ht="154.15" customHeight="1" x14ac:dyDescent="0.45">
      <c r="A292" s="18">
        <v>515</v>
      </c>
      <c r="B292" s="7" t="s">
        <v>587</v>
      </c>
      <c r="C292" s="7" t="s">
        <v>4012</v>
      </c>
      <c r="D292" s="56" t="s">
        <v>110</v>
      </c>
      <c r="E292" s="50" t="s">
        <v>111</v>
      </c>
      <c r="F292" s="3" t="s">
        <v>6158</v>
      </c>
      <c r="G292" s="3" t="s">
        <v>6159</v>
      </c>
      <c r="H292" s="20" t="s">
        <v>3873</v>
      </c>
      <c r="I292" s="21"/>
      <c r="J292" s="21"/>
      <c r="K292" s="21"/>
      <c r="L292" s="21"/>
      <c r="M292" s="21"/>
      <c r="N292" s="21"/>
      <c r="O292" s="23"/>
      <c r="P292" s="23"/>
      <c r="Q292" s="23"/>
      <c r="R292" s="19" t="s">
        <v>6159</v>
      </c>
      <c r="S292" s="19" t="s">
        <v>6159</v>
      </c>
    </row>
    <row r="293" spans="1:19" ht="154.15" customHeight="1" x14ac:dyDescent="0.45">
      <c r="A293" s="18">
        <v>516</v>
      </c>
      <c r="B293" s="7" t="s">
        <v>588</v>
      </c>
      <c r="C293" s="7" t="s">
        <v>4013</v>
      </c>
      <c r="D293" s="56" t="s">
        <v>113</v>
      </c>
      <c r="E293" s="50" t="s">
        <v>114</v>
      </c>
      <c r="F293" s="3" t="s">
        <v>6158</v>
      </c>
      <c r="G293" s="3" t="s">
        <v>6159</v>
      </c>
      <c r="H293" s="20" t="s">
        <v>3873</v>
      </c>
      <c r="I293" s="21"/>
      <c r="J293" s="21"/>
      <c r="K293" s="21"/>
      <c r="L293" s="21"/>
      <c r="M293" s="21"/>
      <c r="N293" s="21"/>
      <c r="O293" s="23"/>
      <c r="P293" s="23"/>
      <c r="Q293" s="23"/>
      <c r="R293" s="19" t="s">
        <v>6159</v>
      </c>
      <c r="S293" s="19" t="s">
        <v>6159</v>
      </c>
    </row>
    <row r="294" spans="1:19" ht="154.15" customHeight="1" x14ac:dyDescent="0.45">
      <c r="A294" s="18">
        <v>517</v>
      </c>
      <c r="B294" s="7" t="s">
        <v>589</v>
      </c>
      <c r="C294" s="7" t="s">
        <v>4014</v>
      </c>
      <c r="D294" s="56" t="s">
        <v>116</v>
      </c>
      <c r="E294" s="50" t="s">
        <v>117</v>
      </c>
      <c r="F294" s="3" t="s">
        <v>6158</v>
      </c>
      <c r="G294" s="3" t="s">
        <v>6159</v>
      </c>
      <c r="H294" s="20" t="s">
        <v>3873</v>
      </c>
      <c r="I294" s="21"/>
      <c r="J294" s="21"/>
      <c r="K294" s="21"/>
      <c r="L294" s="21"/>
      <c r="M294" s="21"/>
      <c r="N294" s="21"/>
      <c r="O294" s="23"/>
      <c r="P294" s="23"/>
      <c r="Q294" s="23"/>
      <c r="R294" s="19" t="s">
        <v>6159</v>
      </c>
      <c r="S294" s="19" t="s">
        <v>6159</v>
      </c>
    </row>
    <row r="295" spans="1:19" ht="154.15" customHeight="1" x14ac:dyDescent="0.45">
      <c r="A295" s="18">
        <v>518</v>
      </c>
      <c r="B295" s="7" t="s">
        <v>590</v>
      </c>
      <c r="C295" s="7" t="s">
        <v>4015</v>
      </c>
      <c r="D295" s="56" t="s">
        <v>119</v>
      </c>
      <c r="E295" s="63" t="s">
        <v>6219</v>
      </c>
      <c r="F295" s="3" t="s">
        <v>6158</v>
      </c>
      <c r="G295" s="3" t="s">
        <v>6159</v>
      </c>
      <c r="H295" s="20" t="s">
        <v>3873</v>
      </c>
      <c r="I295" s="21"/>
      <c r="J295" s="21"/>
      <c r="K295" s="21"/>
      <c r="L295" s="21"/>
      <c r="M295" s="21"/>
      <c r="N295" s="21"/>
      <c r="O295" s="23"/>
      <c r="P295" s="23"/>
      <c r="Q295" s="23"/>
      <c r="R295" s="19" t="s">
        <v>6159</v>
      </c>
      <c r="S295" s="19" t="s">
        <v>6159</v>
      </c>
    </row>
    <row r="296" spans="1:19" ht="140.25" x14ac:dyDescent="0.45">
      <c r="A296" s="8">
        <v>522</v>
      </c>
      <c r="B296" s="7" t="s">
        <v>591</v>
      </c>
      <c r="C296" s="7" t="s">
        <v>4016</v>
      </c>
      <c r="D296" s="56" t="s">
        <v>592</v>
      </c>
      <c r="E296" s="50" t="s">
        <v>593</v>
      </c>
      <c r="F296" s="3" t="s">
        <v>6158</v>
      </c>
      <c r="G296" s="3" t="s">
        <v>6159</v>
      </c>
      <c r="H296" s="23" t="s">
        <v>3878</v>
      </c>
      <c r="I296" s="21"/>
      <c r="J296" s="21"/>
      <c r="K296" s="21"/>
      <c r="L296" s="21"/>
      <c r="M296" s="21"/>
      <c r="N296" s="21"/>
      <c r="O296" s="23"/>
      <c r="P296" s="23"/>
      <c r="Q296" s="23"/>
      <c r="R296" s="19" t="s">
        <v>6159</v>
      </c>
      <c r="S296" s="19" t="s">
        <v>6159</v>
      </c>
    </row>
    <row r="297" spans="1:19" ht="140.25" x14ac:dyDescent="0.45">
      <c r="A297" s="8">
        <v>523</v>
      </c>
      <c r="B297" s="7" t="s">
        <v>594</v>
      </c>
      <c r="C297" s="7" t="s">
        <v>4017</v>
      </c>
      <c r="D297" s="56" t="s">
        <v>595</v>
      </c>
      <c r="E297" s="50" t="s">
        <v>596</v>
      </c>
      <c r="F297" s="3" t="s">
        <v>6158</v>
      </c>
      <c r="G297" s="3" t="s">
        <v>6159</v>
      </c>
      <c r="H297" s="23" t="s">
        <v>3878</v>
      </c>
      <c r="I297" s="21"/>
      <c r="J297" s="21"/>
      <c r="K297" s="21"/>
      <c r="L297" s="21"/>
      <c r="M297" s="21"/>
      <c r="N297" s="21"/>
      <c r="O297" s="23"/>
      <c r="P297" s="23"/>
      <c r="Q297" s="23"/>
      <c r="R297" s="19" t="s">
        <v>6159</v>
      </c>
      <c r="S297" s="19" t="s">
        <v>6159</v>
      </c>
    </row>
    <row r="298" spans="1:19" ht="140.25" x14ac:dyDescent="0.45">
      <c r="A298" s="8">
        <v>530</v>
      </c>
      <c r="B298" s="7" t="s">
        <v>597</v>
      </c>
      <c r="C298" s="7" t="s">
        <v>4018</v>
      </c>
      <c r="D298" s="56" t="s">
        <v>598</v>
      </c>
      <c r="E298" s="50" t="s">
        <v>599</v>
      </c>
      <c r="F298" s="3" t="s">
        <v>6158</v>
      </c>
      <c r="G298" s="3" t="s">
        <v>6159</v>
      </c>
      <c r="H298" s="23" t="s">
        <v>3878</v>
      </c>
      <c r="I298" s="21"/>
      <c r="J298" s="21"/>
      <c r="K298" s="21"/>
      <c r="L298" s="21"/>
      <c r="M298" s="21"/>
      <c r="N298" s="21"/>
      <c r="O298" s="23"/>
      <c r="P298" s="23"/>
      <c r="Q298" s="23"/>
      <c r="R298" s="19" t="s">
        <v>6159</v>
      </c>
      <c r="S298" s="19" t="s">
        <v>6159</v>
      </c>
    </row>
    <row r="299" spans="1:19" ht="140.25" x14ac:dyDescent="0.45">
      <c r="A299" s="8">
        <v>531</v>
      </c>
      <c r="B299" s="7" t="s">
        <v>600</v>
      </c>
      <c r="C299" s="7" t="s">
        <v>4019</v>
      </c>
      <c r="D299" s="56" t="s">
        <v>601</v>
      </c>
      <c r="E299" s="50" t="s">
        <v>602</v>
      </c>
      <c r="F299" s="3" t="s">
        <v>6158</v>
      </c>
      <c r="G299" s="3" t="s">
        <v>6159</v>
      </c>
      <c r="H299" s="23" t="s">
        <v>3878</v>
      </c>
      <c r="I299" s="21"/>
      <c r="J299" s="21"/>
      <c r="K299" s="21"/>
      <c r="L299" s="21"/>
      <c r="M299" s="21"/>
      <c r="N299" s="21"/>
      <c r="O299" s="23"/>
      <c r="P299" s="23"/>
      <c r="Q299" s="23"/>
      <c r="R299" s="19" t="s">
        <v>6159</v>
      </c>
      <c r="S299" s="19" t="s">
        <v>6159</v>
      </c>
    </row>
    <row r="300" spans="1:19" ht="153" x14ac:dyDescent="0.45">
      <c r="A300" s="8">
        <v>538</v>
      </c>
      <c r="B300" s="7" t="s">
        <v>603</v>
      </c>
      <c r="C300" s="7" t="s">
        <v>4020</v>
      </c>
      <c r="D300" s="56" t="s">
        <v>598</v>
      </c>
      <c r="E300" s="50" t="s">
        <v>599</v>
      </c>
      <c r="F300" s="3" t="s">
        <v>6158</v>
      </c>
      <c r="G300" s="3" t="s">
        <v>6159</v>
      </c>
      <c r="H300" s="23" t="s">
        <v>3878</v>
      </c>
      <c r="I300" s="21"/>
      <c r="J300" s="21"/>
      <c r="K300" s="21"/>
      <c r="L300" s="21"/>
      <c r="M300" s="21"/>
      <c r="N300" s="21"/>
      <c r="O300" s="23"/>
      <c r="P300" s="23"/>
      <c r="Q300" s="23"/>
      <c r="R300" s="19" t="s">
        <v>6159</v>
      </c>
      <c r="S300" s="19" t="s">
        <v>6159</v>
      </c>
    </row>
    <row r="301" spans="1:19" ht="153" x14ac:dyDescent="0.45">
      <c r="A301" s="8">
        <v>539</v>
      </c>
      <c r="B301" s="7" t="s">
        <v>604</v>
      </c>
      <c r="C301" s="7" t="s">
        <v>4021</v>
      </c>
      <c r="D301" s="56" t="s">
        <v>601</v>
      </c>
      <c r="E301" s="50" t="s">
        <v>602</v>
      </c>
      <c r="F301" s="3" t="s">
        <v>6158</v>
      </c>
      <c r="G301" s="3" t="s">
        <v>6159</v>
      </c>
      <c r="H301" s="23" t="s">
        <v>3878</v>
      </c>
      <c r="I301" s="21"/>
      <c r="J301" s="21"/>
      <c r="K301" s="21"/>
      <c r="L301" s="21"/>
      <c r="M301" s="21"/>
      <c r="N301" s="21"/>
      <c r="O301" s="23"/>
      <c r="P301" s="23"/>
      <c r="Q301" s="23"/>
      <c r="R301" s="19" t="s">
        <v>6159</v>
      </c>
      <c r="S301" s="19" t="s">
        <v>6159</v>
      </c>
    </row>
    <row r="302" spans="1:19" ht="127.5" x14ac:dyDescent="0.45">
      <c r="A302" s="8">
        <v>542</v>
      </c>
      <c r="B302" s="7" t="s">
        <v>605</v>
      </c>
      <c r="C302" s="7" t="s">
        <v>4022</v>
      </c>
      <c r="D302" s="56" t="s">
        <v>606</v>
      </c>
      <c r="E302" s="50" t="s">
        <v>607</v>
      </c>
      <c r="F302" s="3" t="s">
        <v>6158</v>
      </c>
      <c r="G302" s="3" t="s">
        <v>6159</v>
      </c>
      <c r="H302" s="23" t="s">
        <v>3878</v>
      </c>
      <c r="I302" s="21"/>
      <c r="J302" s="21"/>
      <c r="K302" s="21"/>
      <c r="L302" s="21"/>
      <c r="M302" s="21"/>
      <c r="N302" s="21"/>
      <c r="O302" s="23"/>
      <c r="P302" s="23"/>
      <c r="Q302" s="23"/>
      <c r="R302" s="19" t="s">
        <v>6159</v>
      </c>
      <c r="S302" s="19" t="s">
        <v>6159</v>
      </c>
    </row>
    <row r="303" spans="1:19" ht="127.5" x14ac:dyDescent="0.45">
      <c r="A303" s="8">
        <v>543</v>
      </c>
      <c r="B303" s="7" t="s">
        <v>608</v>
      </c>
      <c r="C303" s="7" t="s">
        <v>4023</v>
      </c>
      <c r="D303" s="56" t="s">
        <v>609</v>
      </c>
      <c r="E303" s="50" t="s">
        <v>610</v>
      </c>
      <c r="F303" s="3" t="s">
        <v>6158</v>
      </c>
      <c r="G303" s="3" t="s">
        <v>6159</v>
      </c>
      <c r="H303" s="23" t="s">
        <v>3878</v>
      </c>
      <c r="I303" s="21"/>
      <c r="J303" s="21"/>
      <c r="K303" s="21"/>
      <c r="L303" s="21"/>
      <c r="M303" s="21"/>
      <c r="N303" s="21"/>
      <c r="O303" s="23"/>
      <c r="P303" s="23"/>
      <c r="Q303" s="23"/>
      <c r="R303" s="19" t="s">
        <v>6159</v>
      </c>
      <c r="S303" s="19" t="s">
        <v>6159</v>
      </c>
    </row>
    <row r="304" spans="1:19" ht="127.5" x14ac:dyDescent="0.45">
      <c r="A304" s="8">
        <v>544</v>
      </c>
      <c r="B304" s="7" t="s">
        <v>611</v>
      </c>
      <c r="C304" s="7" t="s">
        <v>4024</v>
      </c>
      <c r="D304" s="56" t="s">
        <v>612</v>
      </c>
      <c r="E304" s="50" t="s">
        <v>613</v>
      </c>
      <c r="F304" s="3" t="s">
        <v>6158</v>
      </c>
      <c r="G304" s="3" t="s">
        <v>6159</v>
      </c>
      <c r="H304" s="23" t="s">
        <v>3878</v>
      </c>
      <c r="I304" s="21"/>
      <c r="J304" s="21"/>
      <c r="K304" s="21"/>
      <c r="L304" s="21"/>
      <c r="M304" s="21"/>
      <c r="N304" s="21"/>
      <c r="O304" s="23"/>
      <c r="P304" s="23"/>
      <c r="Q304" s="23"/>
      <c r="R304" s="19" t="s">
        <v>6159</v>
      </c>
      <c r="S304" s="19" t="s">
        <v>6159</v>
      </c>
    </row>
    <row r="305" spans="1:19" ht="140.1" customHeight="1" x14ac:dyDescent="0.45">
      <c r="A305" s="18">
        <v>545</v>
      </c>
      <c r="B305" s="7" t="s">
        <v>614</v>
      </c>
      <c r="C305" s="7" t="s">
        <v>4025</v>
      </c>
      <c r="D305" s="56" t="s">
        <v>615</v>
      </c>
      <c r="E305" s="63" t="s">
        <v>6222</v>
      </c>
      <c r="F305" s="3" t="s">
        <v>6158</v>
      </c>
      <c r="G305" s="3" t="s">
        <v>6159</v>
      </c>
      <c r="H305" s="20" t="s">
        <v>3873</v>
      </c>
      <c r="I305" s="21"/>
      <c r="J305" s="21"/>
      <c r="K305" s="21"/>
      <c r="L305" s="21"/>
      <c r="M305" s="21"/>
      <c r="N305" s="21"/>
      <c r="O305" s="23"/>
      <c r="P305" s="23"/>
      <c r="Q305" s="23"/>
      <c r="R305" s="19" t="s">
        <v>6159</v>
      </c>
      <c r="S305" s="19" t="s">
        <v>6159</v>
      </c>
    </row>
    <row r="306" spans="1:19" ht="127.5" x14ac:dyDescent="0.45">
      <c r="A306" s="8">
        <v>546</v>
      </c>
      <c r="B306" s="7" t="s">
        <v>616</v>
      </c>
      <c r="C306" s="7" t="s">
        <v>4026</v>
      </c>
      <c r="D306" s="56" t="s">
        <v>617</v>
      </c>
      <c r="E306" s="50" t="s">
        <v>618</v>
      </c>
      <c r="F306" s="3" t="s">
        <v>6158</v>
      </c>
      <c r="G306" s="3" t="s">
        <v>6159</v>
      </c>
      <c r="H306" s="23" t="s">
        <v>3878</v>
      </c>
      <c r="I306" s="21"/>
      <c r="J306" s="21"/>
      <c r="K306" s="21"/>
      <c r="L306" s="21"/>
      <c r="M306" s="21"/>
      <c r="N306" s="21"/>
      <c r="O306" s="23"/>
      <c r="P306" s="23"/>
      <c r="Q306" s="23"/>
      <c r="R306" s="19" t="s">
        <v>6159</v>
      </c>
      <c r="S306" s="19" t="s">
        <v>6159</v>
      </c>
    </row>
    <row r="307" spans="1:19" ht="140.1" customHeight="1" x14ac:dyDescent="0.45">
      <c r="A307" s="18">
        <v>559</v>
      </c>
      <c r="B307" s="7" t="s">
        <v>619</v>
      </c>
      <c r="C307" s="7" t="s">
        <v>4027</v>
      </c>
      <c r="D307" s="56" t="s">
        <v>116</v>
      </c>
      <c r="E307" s="50" t="s">
        <v>117</v>
      </c>
      <c r="F307" s="3" t="s">
        <v>6158</v>
      </c>
      <c r="G307" s="3" t="s">
        <v>6159</v>
      </c>
      <c r="H307" s="20" t="s">
        <v>3873</v>
      </c>
      <c r="I307" s="21"/>
      <c r="J307" s="21"/>
      <c r="K307" s="21"/>
      <c r="L307" s="21"/>
      <c r="M307" s="21"/>
      <c r="N307" s="21"/>
      <c r="O307" s="23"/>
      <c r="P307" s="23"/>
      <c r="Q307" s="23"/>
      <c r="R307" s="19" t="s">
        <v>6159</v>
      </c>
      <c r="S307" s="19" t="s">
        <v>6159</v>
      </c>
    </row>
    <row r="308" spans="1:19" ht="127.5" x14ac:dyDescent="0.45">
      <c r="A308" s="18">
        <v>560</v>
      </c>
      <c r="B308" s="7" t="s">
        <v>620</v>
      </c>
      <c r="C308" s="7" t="s">
        <v>4028</v>
      </c>
      <c r="D308" s="56" t="s">
        <v>119</v>
      </c>
      <c r="E308" s="63" t="s">
        <v>6219</v>
      </c>
      <c r="F308" s="3" t="s">
        <v>6158</v>
      </c>
      <c r="G308" s="3" t="s">
        <v>6159</v>
      </c>
      <c r="H308" s="20" t="s">
        <v>3873</v>
      </c>
      <c r="I308" s="21"/>
      <c r="J308" s="21"/>
      <c r="K308" s="21"/>
      <c r="L308" s="21"/>
      <c r="M308" s="21"/>
      <c r="N308" s="21"/>
      <c r="O308" s="23"/>
      <c r="P308" s="23"/>
      <c r="Q308" s="23"/>
      <c r="R308" s="19" t="s">
        <v>6159</v>
      </c>
      <c r="S308" s="19" t="s">
        <v>6159</v>
      </c>
    </row>
    <row r="309" spans="1:19" ht="140.25" x14ac:dyDescent="0.45">
      <c r="A309" s="8">
        <v>564</v>
      </c>
      <c r="B309" s="7" t="s">
        <v>621</v>
      </c>
      <c r="C309" s="7" t="s">
        <v>4029</v>
      </c>
      <c r="D309" s="56" t="s">
        <v>622</v>
      </c>
      <c r="E309" s="50" t="s">
        <v>623</v>
      </c>
      <c r="F309" s="3" t="s">
        <v>6158</v>
      </c>
      <c r="G309" s="3" t="s">
        <v>6159</v>
      </c>
      <c r="H309" s="23" t="s">
        <v>3878</v>
      </c>
      <c r="I309" s="21"/>
      <c r="J309" s="21"/>
      <c r="K309" s="21"/>
      <c r="L309" s="21"/>
      <c r="M309" s="21"/>
      <c r="N309" s="21"/>
      <c r="O309" s="23"/>
      <c r="P309" s="23"/>
      <c r="Q309" s="23"/>
      <c r="R309" s="19" t="s">
        <v>6159</v>
      </c>
      <c r="S309" s="19" t="s">
        <v>6159</v>
      </c>
    </row>
    <row r="310" spans="1:19" ht="140.25" x14ac:dyDescent="0.45">
      <c r="A310" s="8">
        <v>565</v>
      </c>
      <c r="B310" s="7" t="s">
        <v>624</v>
      </c>
      <c r="C310" s="7" t="s">
        <v>4030</v>
      </c>
      <c r="D310" s="56" t="s">
        <v>625</v>
      </c>
      <c r="E310" s="50" t="s">
        <v>626</v>
      </c>
      <c r="F310" s="3" t="s">
        <v>6158</v>
      </c>
      <c r="G310" s="3" t="s">
        <v>6159</v>
      </c>
      <c r="H310" s="23" t="s">
        <v>3878</v>
      </c>
      <c r="I310" s="21"/>
      <c r="J310" s="21"/>
      <c r="K310" s="21"/>
      <c r="L310" s="21"/>
      <c r="M310" s="21"/>
      <c r="N310" s="21"/>
      <c r="O310" s="23"/>
      <c r="P310" s="23"/>
      <c r="Q310" s="23"/>
      <c r="R310" s="19" t="s">
        <v>6159</v>
      </c>
      <c r="S310" s="19" t="s">
        <v>6159</v>
      </c>
    </row>
    <row r="311" spans="1:19" ht="127.5" x14ac:dyDescent="0.45">
      <c r="A311" s="8">
        <v>568</v>
      </c>
      <c r="B311" s="7" t="s">
        <v>627</v>
      </c>
      <c r="C311" s="7" t="s">
        <v>4031</v>
      </c>
      <c r="D311" s="56" t="s">
        <v>628</v>
      </c>
      <c r="E311" s="50" t="s">
        <v>629</v>
      </c>
      <c r="F311" s="3" t="s">
        <v>6158</v>
      </c>
      <c r="G311" s="3" t="s">
        <v>6159</v>
      </c>
      <c r="H311" s="23" t="s">
        <v>3878</v>
      </c>
      <c r="I311" s="21"/>
      <c r="J311" s="21"/>
      <c r="K311" s="21"/>
      <c r="L311" s="21"/>
      <c r="M311" s="21"/>
      <c r="N311" s="21"/>
      <c r="O311" s="23"/>
      <c r="P311" s="23"/>
      <c r="Q311" s="23"/>
      <c r="R311" s="19" t="s">
        <v>6159</v>
      </c>
      <c r="S311" s="19" t="s">
        <v>6159</v>
      </c>
    </row>
    <row r="312" spans="1:19" ht="127.5" x14ac:dyDescent="0.45">
      <c r="A312" s="8">
        <v>572</v>
      </c>
      <c r="B312" s="7" t="s">
        <v>630</v>
      </c>
      <c r="C312" s="7" t="s">
        <v>4032</v>
      </c>
      <c r="D312" s="56" t="s">
        <v>107</v>
      </c>
      <c r="E312" s="50" t="s">
        <v>108</v>
      </c>
      <c r="F312" s="3" t="s">
        <v>6158</v>
      </c>
      <c r="G312" s="3" t="s">
        <v>6159</v>
      </c>
      <c r="H312" s="23" t="s">
        <v>3878</v>
      </c>
      <c r="I312" s="21"/>
      <c r="J312" s="21"/>
      <c r="K312" s="21"/>
      <c r="L312" s="21"/>
      <c r="M312" s="21"/>
      <c r="N312" s="21"/>
      <c r="O312" s="23"/>
      <c r="P312" s="23"/>
      <c r="Q312" s="23"/>
      <c r="R312" s="19" t="s">
        <v>6159</v>
      </c>
      <c r="S312" s="19" t="s">
        <v>6159</v>
      </c>
    </row>
    <row r="313" spans="1:19" ht="127.5" x14ac:dyDescent="0.45">
      <c r="A313" s="18">
        <v>573</v>
      </c>
      <c r="B313" s="7" t="s">
        <v>631</v>
      </c>
      <c r="C313" s="7" t="s">
        <v>4033</v>
      </c>
      <c r="D313" s="56" t="s">
        <v>110</v>
      </c>
      <c r="E313" s="50" t="s">
        <v>111</v>
      </c>
      <c r="F313" s="3" t="s">
        <v>6158</v>
      </c>
      <c r="G313" s="3" t="s">
        <v>6159</v>
      </c>
      <c r="H313" s="20" t="s">
        <v>3873</v>
      </c>
      <c r="I313" s="21"/>
      <c r="J313" s="21"/>
      <c r="K313" s="21"/>
      <c r="L313" s="21"/>
      <c r="M313" s="21"/>
      <c r="N313" s="21"/>
      <c r="O313" s="23"/>
      <c r="P313" s="23"/>
      <c r="Q313" s="23"/>
      <c r="R313" s="19" t="s">
        <v>6159</v>
      </c>
      <c r="S313" s="19" t="s">
        <v>6159</v>
      </c>
    </row>
    <row r="314" spans="1:19" ht="127.5" x14ac:dyDescent="0.45">
      <c r="A314" s="18">
        <v>574</v>
      </c>
      <c r="B314" s="7" t="s">
        <v>632</v>
      </c>
      <c r="C314" s="7" t="s">
        <v>4034</v>
      </c>
      <c r="D314" s="56" t="s">
        <v>113</v>
      </c>
      <c r="E314" s="50" t="s">
        <v>114</v>
      </c>
      <c r="F314" s="3" t="s">
        <v>6158</v>
      </c>
      <c r="G314" s="3" t="s">
        <v>6159</v>
      </c>
      <c r="H314" s="20" t="s">
        <v>3873</v>
      </c>
      <c r="I314" s="21"/>
      <c r="J314" s="21"/>
      <c r="K314" s="21"/>
      <c r="L314" s="21"/>
      <c r="M314" s="21"/>
      <c r="N314" s="21"/>
      <c r="O314" s="23"/>
      <c r="P314" s="23"/>
      <c r="Q314" s="23"/>
      <c r="R314" s="19" t="s">
        <v>6159</v>
      </c>
      <c r="S314" s="19" t="s">
        <v>6159</v>
      </c>
    </row>
    <row r="315" spans="1:19" ht="127.5" x14ac:dyDescent="0.45">
      <c r="A315" s="18">
        <v>575</v>
      </c>
      <c r="B315" s="7" t="s">
        <v>633</v>
      </c>
      <c r="C315" s="7" t="s">
        <v>4035</v>
      </c>
      <c r="D315" s="56" t="s">
        <v>116</v>
      </c>
      <c r="E315" s="50" t="s">
        <v>117</v>
      </c>
      <c r="F315" s="3" t="s">
        <v>6158</v>
      </c>
      <c r="G315" s="3" t="s">
        <v>6159</v>
      </c>
      <c r="H315" s="20" t="s">
        <v>3873</v>
      </c>
      <c r="I315" s="21"/>
      <c r="J315" s="21"/>
      <c r="K315" s="21"/>
      <c r="L315" s="21"/>
      <c r="M315" s="21"/>
      <c r="N315" s="21"/>
      <c r="O315" s="23"/>
      <c r="P315" s="23"/>
      <c r="Q315" s="23"/>
      <c r="R315" s="19" t="s">
        <v>6159</v>
      </c>
      <c r="S315" s="19" t="s">
        <v>6159</v>
      </c>
    </row>
    <row r="316" spans="1:19" ht="127.5" x14ac:dyDescent="0.45">
      <c r="A316" s="18">
        <v>576</v>
      </c>
      <c r="B316" s="7" t="s">
        <v>634</v>
      </c>
      <c r="C316" s="7" t="s">
        <v>4036</v>
      </c>
      <c r="D316" s="56" t="s">
        <v>119</v>
      </c>
      <c r="E316" s="63" t="s">
        <v>6219</v>
      </c>
      <c r="F316" s="3" t="s">
        <v>6158</v>
      </c>
      <c r="G316" s="3" t="s">
        <v>6159</v>
      </c>
      <c r="H316" s="20" t="s">
        <v>3873</v>
      </c>
      <c r="I316" s="21"/>
      <c r="J316" s="21"/>
      <c r="K316" s="21"/>
      <c r="L316" s="21"/>
      <c r="M316" s="21"/>
      <c r="N316" s="21"/>
      <c r="O316" s="23"/>
      <c r="P316" s="23"/>
      <c r="Q316" s="23"/>
      <c r="R316" s="19" t="s">
        <v>6159</v>
      </c>
      <c r="S316" s="19" t="s">
        <v>6159</v>
      </c>
    </row>
    <row r="317" spans="1:19" ht="127.5" x14ac:dyDescent="0.45">
      <c r="A317" s="8">
        <v>580</v>
      </c>
      <c r="B317" s="7" t="s">
        <v>635</v>
      </c>
      <c r="C317" s="7" t="s">
        <v>4037</v>
      </c>
      <c r="D317" s="56" t="s">
        <v>636</v>
      </c>
      <c r="E317" s="50" t="s">
        <v>637</v>
      </c>
      <c r="F317" s="3" t="s">
        <v>6158</v>
      </c>
      <c r="G317" s="3" t="s">
        <v>6159</v>
      </c>
      <c r="H317" s="23" t="s">
        <v>3878</v>
      </c>
      <c r="I317" s="21"/>
      <c r="J317" s="21"/>
      <c r="K317" s="21"/>
      <c r="L317" s="21"/>
      <c r="M317" s="21"/>
      <c r="N317" s="21"/>
      <c r="O317" s="23"/>
      <c r="P317" s="23"/>
      <c r="Q317" s="23"/>
      <c r="R317" s="19" t="s">
        <v>6159</v>
      </c>
      <c r="S317" s="19" t="s">
        <v>6159</v>
      </c>
    </row>
    <row r="318" spans="1:19" ht="127.5" x14ac:dyDescent="0.45">
      <c r="A318" s="8">
        <v>581</v>
      </c>
      <c r="B318" s="7" t="s">
        <v>638</v>
      </c>
      <c r="C318" s="7" t="s">
        <v>4038</v>
      </c>
      <c r="D318" s="56" t="s">
        <v>639</v>
      </c>
      <c r="E318" s="50" t="s">
        <v>640</v>
      </c>
      <c r="F318" s="3" t="s">
        <v>6158</v>
      </c>
      <c r="G318" s="3" t="s">
        <v>6159</v>
      </c>
      <c r="H318" s="23" t="s">
        <v>3878</v>
      </c>
      <c r="I318" s="21"/>
      <c r="J318" s="21"/>
      <c r="K318" s="21"/>
      <c r="L318" s="21"/>
      <c r="M318" s="21"/>
      <c r="N318" s="21"/>
      <c r="O318" s="23"/>
      <c r="P318" s="23"/>
      <c r="Q318" s="23"/>
      <c r="R318" s="19" t="s">
        <v>6159</v>
      </c>
      <c r="S318" s="19" t="s">
        <v>6159</v>
      </c>
    </row>
    <row r="319" spans="1:19" ht="102" x14ac:dyDescent="0.45">
      <c r="A319" s="18">
        <v>584</v>
      </c>
      <c r="B319" s="7" t="s">
        <v>641</v>
      </c>
      <c r="C319" s="7" t="s">
        <v>4039</v>
      </c>
      <c r="D319" s="56" t="s">
        <v>642</v>
      </c>
      <c r="E319" s="50" t="s">
        <v>643</v>
      </c>
      <c r="F319" s="3" t="s">
        <v>6158</v>
      </c>
      <c r="G319" s="3" t="s">
        <v>6159</v>
      </c>
      <c r="H319" s="20" t="s">
        <v>3872</v>
      </c>
      <c r="I319" s="21"/>
      <c r="J319" s="21"/>
      <c r="K319" s="21"/>
      <c r="L319" s="21"/>
      <c r="M319" s="21"/>
      <c r="N319" s="21"/>
      <c r="O319" s="23"/>
      <c r="P319" s="23"/>
      <c r="Q319" s="23"/>
      <c r="R319" s="19" t="s">
        <v>6159</v>
      </c>
      <c r="S319" s="19" t="s">
        <v>6159</v>
      </c>
    </row>
    <row r="320" spans="1:19" ht="102" x14ac:dyDescent="0.45">
      <c r="A320" s="18">
        <v>585</v>
      </c>
      <c r="B320" s="7" t="s">
        <v>644</v>
      </c>
      <c r="C320" s="7" t="s">
        <v>4040</v>
      </c>
      <c r="D320" s="56" t="s">
        <v>645</v>
      </c>
      <c r="E320" s="50" t="s">
        <v>646</v>
      </c>
      <c r="F320" s="3" t="s">
        <v>6158</v>
      </c>
      <c r="G320" s="3" t="s">
        <v>6159</v>
      </c>
      <c r="H320" s="20" t="s">
        <v>3872</v>
      </c>
      <c r="I320" s="21"/>
      <c r="J320" s="21"/>
      <c r="K320" s="21"/>
      <c r="L320" s="21"/>
      <c r="M320" s="21"/>
      <c r="N320" s="21"/>
      <c r="O320" s="23"/>
      <c r="P320" s="23"/>
      <c r="Q320" s="23"/>
      <c r="R320" s="19" t="s">
        <v>6159</v>
      </c>
      <c r="S320" s="19" t="s">
        <v>6159</v>
      </c>
    </row>
    <row r="321" spans="1:19" ht="102" x14ac:dyDescent="0.45">
      <c r="A321" s="18">
        <v>586</v>
      </c>
      <c r="B321" s="7" t="s">
        <v>647</v>
      </c>
      <c r="C321" s="7" t="s">
        <v>4041</v>
      </c>
      <c r="D321" s="56" t="s">
        <v>648</v>
      </c>
      <c r="E321" s="50" t="s">
        <v>649</v>
      </c>
      <c r="F321" s="3" t="s">
        <v>6158</v>
      </c>
      <c r="G321" s="3" t="s">
        <v>6159</v>
      </c>
      <c r="H321" s="20" t="s">
        <v>3872</v>
      </c>
      <c r="I321" s="21"/>
      <c r="J321" s="21"/>
      <c r="K321" s="21"/>
      <c r="L321" s="21"/>
      <c r="M321" s="21"/>
      <c r="N321" s="21"/>
      <c r="O321" s="23"/>
      <c r="P321" s="23"/>
      <c r="Q321" s="23"/>
      <c r="R321" s="19" t="s">
        <v>6159</v>
      </c>
      <c r="S321" s="19" t="s">
        <v>6159</v>
      </c>
    </row>
    <row r="322" spans="1:19" ht="102" x14ac:dyDescent="0.45">
      <c r="A322" s="18">
        <v>587</v>
      </c>
      <c r="B322" s="7" t="s">
        <v>650</v>
      </c>
      <c r="C322" s="7" t="s">
        <v>4042</v>
      </c>
      <c r="D322" s="56" t="s">
        <v>651</v>
      </c>
      <c r="E322" s="63" t="s">
        <v>6222</v>
      </c>
      <c r="F322" s="3" t="s">
        <v>6158</v>
      </c>
      <c r="G322" s="3" t="s">
        <v>6159</v>
      </c>
      <c r="H322" s="20" t="s">
        <v>3873</v>
      </c>
      <c r="I322" s="21"/>
      <c r="J322" s="21"/>
      <c r="K322" s="21"/>
      <c r="L322" s="21"/>
      <c r="M322" s="21"/>
      <c r="N322" s="21"/>
      <c r="O322" s="23"/>
      <c r="P322" s="23"/>
      <c r="Q322" s="23"/>
      <c r="R322" s="19" t="s">
        <v>6159</v>
      </c>
      <c r="S322" s="19" t="s">
        <v>6159</v>
      </c>
    </row>
    <row r="323" spans="1:19" ht="102" x14ac:dyDescent="0.45">
      <c r="A323" s="18">
        <v>588</v>
      </c>
      <c r="B323" s="7" t="s">
        <v>652</v>
      </c>
      <c r="C323" s="7" t="s">
        <v>4043</v>
      </c>
      <c r="D323" s="56" t="s">
        <v>653</v>
      </c>
      <c r="E323" s="50" t="s">
        <v>654</v>
      </c>
      <c r="F323" s="3" t="s">
        <v>6158</v>
      </c>
      <c r="G323" s="3" t="s">
        <v>6159</v>
      </c>
      <c r="H323" s="20" t="s">
        <v>3872</v>
      </c>
      <c r="I323" s="21"/>
      <c r="J323" s="21"/>
      <c r="K323" s="21"/>
      <c r="L323" s="21"/>
      <c r="M323" s="21"/>
      <c r="N323" s="21"/>
      <c r="O323" s="23"/>
      <c r="P323" s="23"/>
      <c r="Q323" s="23"/>
      <c r="R323" s="19" t="s">
        <v>6159</v>
      </c>
      <c r="S323" s="19" t="s">
        <v>6159</v>
      </c>
    </row>
    <row r="324" spans="1:19" ht="102" x14ac:dyDescent="0.45">
      <c r="A324" s="18">
        <v>589</v>
      </c>
      <c r="B324" s="7" t="s">
        <v>655</v>
      </c>
      <c r="C324" s="7" t="s">
        <v>4044</v>
      </c>
      <c r="D324" s="56" t="s">
        <v>656</v>
      </c>
      <c r="E324" s="50" t="s">
        <v>657</v>
      </c>
      <c r="F324" s="3" t="s">
        <v>6158</v>
      </c>
      <c r="G324" s="3" t="s">
        <v>6159</v>
      </c>
      <c r="H324" s="20" t="s">
        <v>3872</v>
      </c>
      <c r="I324" s="21"/>
      <c r="J324" s="21"/>
      <c r="K324" s="21"/>
      <c r="L324" s="21"/>
      <c r="M324" s="21"/>
      <c r="N324" s="21"/>
      <c r="O324" s="23"/>
      <c r="P324" s="23"/>
      <c r="Q324" s="23"/>
      <c r="R324" s="19" t="s">
        <v>6159</v>
      </c>
      <c r="S324" s="19" t="s">
        <v>6159</v>
      </c>
    </row>
    <row r="325" spans="1:19" ht="102" x14ac:dyDescent="0.45">
      <c r="A325" s="18">
        <v>590</v>
      </c>
      <c r="B325" s="7" t="s">
        <v>658</v>
      </c>
      <c r="C325" s="7" t="s">
        <v>4045</v>
      </c>
      <c r="D325" s="56" t="s">
        <v>659</v>
      </c>
      <c r="E325" s="50" t="s">
        <v>660</v>
      </c>
      <c r="F325" s="3" t="s">
        <v>6158</v>
      </c>
      <c r="G325" s="3" t="s">
        <v>6159</v>
      </c>
      <c r="H325" s="20" t="s">
        <v>3872</v>
      </c>
      <c r="I325" s="21"/>
      <c r="J325" s="21"/>
      <c r="K325" s="21"/>
      <c r="L325" s="21"/>
      <c r="M325" s="21"/>
      <c r="N325" s="21"/>
      <c r="O325" s="23"/>
      <c r="P325" s="23"/>
      <c r="Q325" s="23"/>
      <c r="R325" s="19" t="s">
        <v>6159</v>
      </c>
      <c r="S325" s="19" t="s">
        <v>6159</v>
      </c>
    </row>
    <row r="326" spans="1:19" ht="102" x14ac:dyDescent="0.45">
      <c r="A326" s="18">
        <v>592</v>
      </c>
      <c r="B326" s="7" t="s">
        <v>661</v>
      </c>
      <c r="C326" s="7" t="s">
        <v>4046</v>
      </c>
      <c r="D326" s="56" t="s">
        <v>107</v>
      </c>
      <c r="E326" s="50" t="s">
        <v>108</v>
      </c>
      <c r="F326" s="3" t="s">
        <v>6158</v>
      </c>
      <c r="G326" s="3" t="s">
        <v>6159</v>
      </c>
      <c r="H326" s="20" t="s">
        <v>3872</v>
      </c>
      <c r="I326" s="21"/>
      <c r="J326" s="21"/>
      <c r="K326" s="21"/>
      <c r="L326" s="21"/>
      <c r="M326" s="21"/>
      <c r="N326" s="21"/>
      <c r="O326" s="23"/>
      <c r="P326" s="23"/>
      <c r="Q326" s="23"/>
      <c r="R326" s="19" t="s">
        <v>6159</v>
      </c>
      <c r="S326" s="19" t="s">
        <v>6159</v>
      </c>
    </row>
    <row r="327" spans="1:19" ht="102" x14ac:dyDescent="0.45">
      <c r="A327" s="18">
        <v>593</v>
      </c>
      <c r="B327" s="7" t="s">
        <v>662</v>
      </c>
      <c r="C327" s="7" t="s">
        <v>4047</v>
      </c>
      <c r="D327" s="56" t="s">
        <v>110</v>
      </c>
      <c r="E327" s="50" t="s">
        <v>111</v>
      </c>
      <c r="F327" s="3" t="s">
        <v>6158</v>
      </c>
      <c r="G327" s="3" t="s">
        <v>6159</v>
      </c>
      <c r="H327" s="20" t="s">
        <v>3873</v>
      </c>
      <c r="I327" s="21"/>
      <c r="J327" s="21"/>
      <c r="K327" s="21"/>
      <c r="L327" s="21"/>
      <c r="M327" s="21"/>
      <c r="N327" s="21"/>
      <c r="O327" s="23"/>
      <c r="P327" s="23"/>
      <c r="Q327" s="23"/>
      <c r="R327" s="19" t="s">
        <v>6159</v>
      </c>
      <c r="S327" s="19" t="s">
        <v>6159</v>
      </c>
    </row>
    <row r="328" spans="1:19" ht="102" x14ac:dyDescent="0.45">
      <c r="A328" s="18">
        <v>594</v>
      </c>
      <c r="B328" s="7" t="s">
        <v>663</v>
      </c>
      <c r="C328" s="7" t="s">
        <v>4048</v>
      </c>
      <c r="D328" s="56" t="s">
        <v>113</v>
      </c>
      <c r="E328" s="50" t="s">
        <v>114</v>
      </c>
      <c r="F328" s="3" t="s">
        <v>6158</v>
      </c>
      <c r="G328" s="3" t="s">
        <v>6159</v>
      </c>
      <c r="H328" s="20" t="s">
        <v>3873</v>
      </c>
      <c r="I328" s="21"/>
      <c r="J328" s="21"/>
      <c r="K328" s="21"/>
      <c r="L328" s="21"/>
      <c r="M328" s="21"/>
      <c r="N328" s="21"/>
      <c r="O328" s="23"/>
      <c r="P328" s="23"/>
      <c r="Q328" s="23"/>
      <c r="R328" s="19" t="s">
        <v>6159</v>
      </c>
      <c r="S328" s="19" t="s">
        <v>6159</v>
      </c>
    </row>
    <row r="329" spans="1:19" ht="102" x14ac:dyDescent="0.45">
      <c r="A329" s="18">
        <v>595</v>
      </c>
      <c r="B329" s="7" t="s">
        <v>664</v>
      </c>
      <c r="C329" s="7" t="s">
        <v>4049</v>
      </c>
      <c r="D329" s="56" t="s">
        <v>116</v>
      </c>
      <c r="E329" s="50" t="s">
        <v>117</v>
      </c>
      <c r="F329" s="3" t="s">
        <v>6158</v>
      </c>
      <c r="G329" s="3" t="s">
        <v>6159</v>
      </c>
      <c r="H329" s="20" t="s">
        <v>3873</v>
      </c>
      <c r="I329" s="21"/>
      <c r="J329" s="21"/>
      <c r="K329" s="21"/>
      <c r="L329" s="21"/>
      <c r="M329" s="21"/>
      <c r="N329" s="21"/>
      <c r="O329" s="23"/>
      <c r="P329" s="23"/>
      <c r="Q329" s="23"/>
      <c r="R329" s="19" t="s">
        <v>6159</v>
      </c>
      <c r="S329" s="19" t="s">
        <v>6159</v>
      </c>
    </row>
    <row r="330" spans="1:19" ht="102" x14ac:dyDescent="0.45">
      <c r="A330" s="18">
        <v>596</v>
      </c>
      <c r="B330" s="7" t="s">
        <v>665</v>
      </c>
      <c r="C330" s="7" t="s">
        <v>4050</v>
      </c>
      <c r="D330" s="56" t="s">
        <v>119</v>
      </c>
      <c r="E330" s="63" t="s">
        <v>6219</v>
      </c>
      <c r="F330" s="3" t="s">
        <v>6158</v>
      </c>
      <c r="G330" s="3" t="s">
        <v>6159</v>
      </c>
      <c r="H330" s="20" t="s">
        <v>3873</v>
      </c>
      <c r="I330" s="21"/>
      <c r="J330" s="21"/>
      <c r="K330" s="21"/>
      <c r="L330" s="21"/>
      <c r="M330" s="21"/>
      <c r="N330" s="21"/>
      <c r="O330" s="23"/>
      <c r="P330" s="23"/>
      <c r="Q330" s="23"/>
      <c r="R330" s="19" t="s">
        <v>6159</v>
      </c>
      <c r="S330" s="19" t="s">
        <v>6159</v>
      </c>
    </row>
    <row r="331" spans="1:19" ht="114.75" x14ac:dyDescent="0.45">
      <c r="A331" s="18">
        <v>600</v>
      </c>
      <c r="B331" s="7" t="s">
        <v>666</v>
      </c>
      <c r="C331" s="7" t="s">
        <v>4051</v>
      </c>
      <c r="D331" s="56" t="s">
        <v>667</v>
      </c>
      <c r="E331" s="50" t="s">
        <v>668</v>
      </c>
      <c r="F331" s="3" t="s">
        <v>5666</v>
      </c>
      <c r="G331" s="3" t="s">
        <v>5667</v>
      </c>
      <c r="H331" s="23" t="s">
        <v>3841</v>
      </c>
      <c r="I331" s="21" t="s">
        <v>3696</v>
      </c>
      <c r="J331" s="21" t="s">
        <v>3848</v>
      </c>
      <c r="K331" s="21"/>
      <c r="L331" s="21"/>
      <c r="M331" s="21"/>
      <c r="N331" s="21"/>
      <c r="O331" s="23" t="s">
        <v>3833</v>
      </c>
      <c r="P331" s="23" t="s">
        <v>3833</v>
      </c>
      <c r="Q331" s="23" t="s">
        <v>5537</v>
      </c>
      <c r="R331" s="19" t="s">
        <v>5668</v>
      </c>
      <c r="S331" s="19" t="s">
        <v>5669</v>
      </c>
    </row>
    <row r="332" spans="1:19" ht="114.75" x14ac:dyDescent="0.45">
      <c r="A332" s="18">
        <v>601</v>
      </c>
      <c r="B332" s="7" t="s">
        <v>669</v>
      </c>
      <c r="C332" s="7" t="s">
        <v>4052</v>
      </c>
      <c r="D332" s="56" t="s">
        <v>670</v>
      </c>
      <c r="E332" s="50" t="s">
        <v>671</v>
      </c>
      <c r="F332" s="3" t="s">
        <v>5670</v>
      </c>
      <c r="G332" s="3" t="s">
        <v>5671</v>
      </c>
      <c r="H332" s="23" t="s">
        <v>3841</v>
      </c>
      <c r="I332" s="21" t="s">
        <v>3696</v>
      </c>
      <c r="J332" s="21" t="s">
        <v>3848</v>
      </c>
      <c r="K332" s="21"/>
      <c r="L332" s="21"/>
      <c r="M332" s="21"/>
      <c r="N332" s="21"/>
      <c r="O332" s="23" t="s">
        <v>3833</v>
      </c>
      <c r="P332" s="23" t="s">
        <v>3833</v>
      </c>
      <c r="Q332" s="23" t="s">
        <v>5537</v>
      </c>
      <c r="R332" s="19" t="s">
        <v>5672</v>
      </c>
      <c r="S332" s="19" t="s">
        <v>6173</v>
      </c>
    </row>
    <row r="333" spans="1:19" ht="114.75" x14ac:dyDescent="0.45">
      <c r="A333" s="18">
        <v>604</v>
      </c>
      <c r="B333" s="7" t="s">
        <v>672</v>
      </c>
      <c r="C333" s="7" t="s">
        <v>4053</v>
      </c>
      <c r="D333" s="56" t="s">
        <v>107</v>
      </c>
      <c r="E333" s="50" t="s">
        <v>108</v>
      </c>
      <c r="F333" s="3" t="s">
        <v>6158</v>
      </c>
      <c r="G333" s="3" t="s">
        <v>6159</v>
      </c>
      <c r="H333" s="20" t="s">
        <v>3872</v>
      </c>
      <c r="I333" s="21"/>
      <c r="J333" s="21"/>
      <c r="K333" s="21"/>
      <c r="L333" s="21"/>
      <c r="M333" s="21"/>
      <c r="N333" s="21"/>
      <c r="O333" s="23"/>
      <c r="P333" s="23"/>
      <c r="Q333" s="23"/>
      <c r="R333" s="19" t="s">
        <v>6159</v>
      </c>
      <c r="S333" s="19" t="s">
        <v>6159</v>
      </c>
    </row>
    <row r="334" spans="1:19" ht="114.75" x14ac:dyDescent="0.45">
      <c r="A334" s="18">
        <v>605</v>
      </c>
      <c r="B334" s="7" t="s">
        <v>673</v>
      </c>
      <c r="C334" s="7" t="s">
        <v>4054</v>
      </c>
      <c r="D334" s="56" t="s">
        <v>110</v>
      </c>
      <c r="E334" s="50" t="s">
        <v>111</v>
      </c>
      <c r="F334" s="3" t="s">
        <v>6158</v>
      </c>
      <c r="G334" s="3" t="s">
        <v>6159</v>
      </c>
      <c r="H334" s="20" t="s">
        <v>3873</v>
      </c>
      <c r="I334" s="21"/>
      <c r="J334" s="21"/>
      <c r="K334" s="21"/>
      <c r="L334" s="21"/>
      <c r="M334" s="21"/>
      <c r="N334" s="21"/>
      <c r="O334" s="23"/>
      <c r="P334" s="23"/>
      <c r="Q334" s="23"/>
      <c r="R334" s="19" t="s">
        <v>6159</v>
      </c>
      <c r="S334" s="19" t="s">
        <v>6159</v>
      </c>
    </row>
    <row r="335" spans="1:19" ht="114.75" x14ac:dyDescent="0.45">
      <c r="A335" s="18">
        <v>606</v>
      </c>
      <c r="B335" s="7" t="s">
        <v>674</v>
      </c>
      <c r="C335" s="7" t="s">
        <v>4055</v>
      </c>
      <c r="D335" s="56" t="s">
        <v>113</v>
      </c>
      <c r="E335" s="50" t="s">
        <v>114</v>
      </c>
      <c r="F335" s="3" t="s">
        <v>6158</v>
      </c>
      <c r="G335" s="3" t="s">
        <v>6159</v>
      </c>
      <c r="H335" s="20" t="s">
        <v>3873</v>
      </c>
      <c r="I335" s="21"/>
      <c r="J335" s="21"/>
      <c r="K335" s="21"/>
      <c r="L335" s="21"/>
      <c r="M335" s="21"/>
      <c r="N335" s="21"/>
      <c r="O335" s="23"/>
      <c r="P335" s="23"/>
      <c r="Q335" s="23"/>
      <c r="R335" s="19" t="s">
        <v>6159</v>
      </c>
      <c r="S335" s="19" t="s">
        <v>6159</v>
      </c>
    </row>
    <row r="336" spans="1:19" ht="114.75" x14ac:dyDescent="0.45">
      <c r="A336" s="18">
        <v>607</v>
      </c>
      <c r="B336" s="7" t="s">
        <v>675</v>
      </c>
      <c r="C336" s="7" t="s">
        <v>4056</v>
      </c>
      <c r="D336" s="56" t="s">
        <v>116</v>
      </c>
      <c r="E336" s="50" t="s">
        <v>117</v>
      </c>
      <c r="F336" s="3" t="s">
        <v>6158</v>
      </c>
      <c r="G336" s="3" t="s">
        <v>6159</v>
      </c>
      <c r="H336" s="20" t="s">
        <v>3873</v>
      </c>
      <c r="I336" s="21"/>
      <c r="J336" s="21"/>
      <c r="K336" s="21"/>
      <c r="L336" s="21"/>
      <c r="M336" s="21"/>
      <c r="N336" s="21"/>
      <c r="O336" s="23"/>
      <c r="P336" s="23"/>
      <c r="Q336" s="23"/>
      <c r="R336" s="19" t="s">
        <v>6159</v>
      </c>
      <c r="S336" s="19" t="s">
        <v>6159</v>
      </c>
    </row>
    <row r="337" spans="1:19" ht="114.75" x14ac:dyDescent="0.45">
      <c r="A337" s="18">
        <v>608</v>
      </c>
      <c r="B337" s="7" t="s">
        <v>676</v>
      </c>
      <c r="C337" s="7" t="s">
        <v>4057</v>
      </c>
      <c r="D337" s="56" t="s">
        <v>119</v>
      </c>
      <c r="E337" s="63" t="s">
        <v>6219</v>
      </c>
      <c r="F337" s="3" t="s">
        <v>6158</v>
      </c>
      <c r="G337" s="3" t="s">
        <v>6159</v>
      </c>
      <c r="H337" s="20" t="s">
        <v>3873</v>
      </c>
      <c r="I337" s="21"/>
      <c r="J337" s="21"/>
      <c r="K337" s="21"/>
      <c r="L337" s="21"/>
      <c r="M337" s="21"/>
      <c r="N337" s="21"/>
      <c r="O337" s="23"/>
      <c r="P337" s="23"/>
      <c r="Q337" s="23"/>
      <c r="R337" s="19" t="s">
        <v>6159</v>
      </c>
      <c r="S337" s="19" t="s">
        <v>6159</v>
      </c>
    </row>
    <row r="338" spans="1:19" ht="127.5" x14ac:dyDescent="0.45">
      <c r="A338" s="18">
        <v>612</v>
      </c>
      <c r="B338" s="7" t="s">
        <v>677</v>
      </c>
      <c r="C338" s="7" t="s">
        <v>4058</v>
      </c>
      <c r="D338" s="56" t="s">
        <v>678</v>
      </c>
      <c r="E338" s="50" t="s">
        <v>679</v>
      </c>
      <c r="F338" s="3" t="s">
        <v>5673</v>
      </c>
      <c r="G338" s="3" t="s">
        <v>5674</v>
      </c>
      <c r="H338" s="23" t="s">
        <v>3841</v>
      </c>
      <c r="I338" s="21" t="s">
        <v>3696</v>
      </c>
      <c r="J338" s="21" t="s">
        <v>3848</v>
      </c>
      <c r="K338" s="21"/>
      <c r="L338" s="21"/>
      <c r="M338" s="21"/>
      <c r="N338" s="21"/>
      <c r="O338" s="23" t="s">
        <v>3833</v>
      </c>
      <c r="P338" s="23" t="s">
        <v>3833</v>
      </c>
      <c r="Q338" s="23" t="s">
        <v>5537</v>
      </c>
      <c r="R338" s="19" t="s">
        <v>5675</v>
      </c>
      <c r="S338" s="19" t="s">
        <v>5676</v>
      </c>
    </row>
    <row r="339" spans="1:19" ht="114.75" x14ac:dyDescent="0.45">
      <c r="A339" s="18">
        <v>613</v>
      </c>
      <c r="B339" s="7" t="s">
        <v>680</v>
      </c>
      <c r="C339" s="7" t="s">
        <v>4059</v>
      </c>
      <c r="D339" s="56" t="s">
        <v>681</v>
      </c>
      <c r="E339" s="50" t="s">
        <v>682</v>
      </c>
      <c r="F339" s="3" t="s">
        <v>5677</v>
      </c>
      <c r="G339" s="3" t="s">
        <v>5678</v>
      </c>
      <c r="H339" s="23" t="s">
        <v>3841</v>
      </c>
      <c r="I339" s="21" t="s">
        <v>3696</v>
      </c>
      <c r="J339" s="21" t="s">
        <v>3848</v>
      </c>
      <c r="K339" s="21"/>
      <c r="L339" s="21"/>
      <c r="M339" s="21"/>
      <c r="N339" s="21"/>
      <c r="O339" s="23" t="s">
        <v>3833</v>
      </c>
      <c r="P339" s="23" t="s">
        <v>3833</v>
      </c>
      <c r="Q339" s="23" t="s">
        <v>5537</v>
      </c>
      <c r="R339" s="19" t="s">
        <v>5679</v>
      </c>
      <c r="S339" s="19" t="s">
        <v>5680</v>
      </c>
    </row>
    <row r="340" spans="1:19" ht="114.75" x14ac:dyDescent="0.45">
      <c r="A340" s="18">
        <v>614</v>
      </c>
      <c r="B340" s="7" t="s">
        <v>683</v>
      </c>
      <c r="C340" s="7" t="s">
        <v>4060</v>
      </c>
      <c r="D340" s="56" t="s">
        <v>684</v>
      </c>
      <c r="E340" s="50" t="s">
        <v>6233</v>
      </c>
      <c r="F340" s="3" t="s">
        <v>5681</v>
      </c>
      <c r="G340" s="3" t="s">
        <v>5682</v>
      </c>
      <c r="H340" s="23" t="s">
        <v>3841</v>
      </c>
      <c r="I340" s="21" t="s">
        <v>3696</v>
      </c>
      <c r="J340" s="21" t="s">
        <v>3848</v>
      </c>
      <c r="K340" s="21"/>
      <c r="L340" s="21"/>
      <c r="M340" s="21"/>
      <c r="N340" s="21"/>
      <c r="O340" s="23" t="s">
        <v>3833</v>
      </c>
      <c r="P340" s="23" t="s">
        <v>3833</v>
      </c>
      <c r="Q340" s="23" t="s">
        <v>5537</v>
      </c>
      <c r="R340" s="19" t="s">
        <v>5683</v>
      </c>
      <c r="S340" s="19" t="s">
        <v>6174</v>
      </c>
    </row>
    <row r="341" spans="1:19" ht="114.75" x14ac:dyDescent="0.45">
      <c r="A341" s="18">
        <v>615</v>
      </c>
      <c r="B341" s="7" t="s">
        <v>686</v>
      </c>
      <c r="C341" s="7" t="s">
        <v>4061</v>
      </c>
      <c r="D341" s="56" t="s">
        <v>687</v>
      </c>
      <c r="E341" s="50" t="s">
        <v>688</v>
      </c>
      <c r="F341" s="3" t="s">
        <v>6158</v>
      </c>
      <c r="G341" s="3" t="s">
        <v>6159</v>
      </c>
      <c r="H341" s="23" t="s">
        <v>3841</v>
      </c>
      <c r="I341" s="21" t="s">
        <v>3696</v>
      </c>
      <c r="J341" s="21" t="s">
        <v>3848</v>
      </c>
      <c r="K341" s="21"/>
      <c r="L341" s="21"/>
      <c r="M341" s="21"/>
      <c r="N341" s="21"/>
      <c r="O341" s="23" t="s">
        <v>3833</v>
      </c>
      <c r="P341" s="23" t="s">
        <v>3833</v>
      </c>
      <c r="Q341" s="23" t="s">
        <v>5537</v>
      </c>
      <c r="R341" s="19" t="s">
        <v>6159</v>
      </c>
      <c r="S341" s="19" t="s">
        <v>6159</v>
      </c>
    </row>
    <row r="342" spans="1:19" ht="114.75" x14ac:dyDescent="0.45">
      <c r="A342" s="18">
        <v>616</v>
      </c>
      <c r="B342" s="7" t="s">
        <v>689</v>
      </c>
      <c r="C342" s="7" t="s">
        <v>4062</v>
      </c>
      <c r="D342" s="56" t="s">
        <v>690</v>
      </c>
      <c r="E342" s="63" t="s">
        <v>6225</v>
      </c>
      <c r="F342" s="3" t="s">
        <v>6158</v>
      </c>
      <c r="G342" s="3" t="s">
        <v>6159</v>
      </c>
      <c r="H342" s="20" t="s">
        <v>3873</v>
      </c>
      <c r="I342" s="21"/>
      <c r="J342" s="21"/>
      <c r="K342" s="21"/>
      <c r="L342" s="21"/>
      <c r="M342" s="21"/>
      <c r="N342" s="21"/>
      <c r="O342" s="23"/>
      <c r="P342" s="23"/>
      <c r="Q342" s="23"/>
      <c r="R342" s="19" t="s">
        <v>6159</v>
      </c>
      <c r="S342" s="19" t="s">
        <v>6159</v>
      </c>
    </row>
    <row r="343" spans="1:19" ht="114.75" x14ac:dyDescent="0.45">
      <c r="A343" s="18">
        <v>617</v>
      </c>
      <c r="B343" s="7" t="s">
        <v>691</v>
      </c>
      <c r="C343" s="7" t="s">
        <v>4063</v>
      </c>
      <c r="D343" s="56" t="s">
        <v>692</v>
      </c>
      <c r="E343" s="50" t="s">
        <v>693</v>
      </c>
      <c r="F343" s="3" t="s">
        <v>5684</v>
      </c>
      <c r="G343" s="3" t="s">
        <v>5685</v>
      </c>
      <c r="H343" s="23" t="s">
        <v>3841</v>
      </c>
      <c r="I343" s="21" t="s">
        <v>3696</v>
      </c>
      <c r="J343" s="21" t="s">
        <v>3848</v>
      </c>
      <c r="K343" s="21"/>
      <c r="L343" s="21"/>
      <c r="M343" s="21"/>
      <c r="N343" s="21"/>
      <c r="O343" s="23" t="s">
        <v>3833</v>
      </c>
      <c r="P343" s="23" t="s">
        <v>3833</v>
      </c>
      <c r="Q343" s="23" t="s">
        <v>5537</v>
      </c>
      <c r="R343" s="19" t="s">
        <v>5686</v>
      </c>
      <c r="S343" s="19" t="s">
        <v>5687</v>
      </c>
    </row>
    <row r="344" spans="1:19" ht="114.75" x14ac:dyDescent="0.45">
      <c r="A344" s="18">
        <v>618</v>
      </c>
      <c r="B344" s="7" t="s">
        <v>694</v>
      </c>
      <c r="C344" s="7" t="s">
        <v>4064</v>
      </c>
      <c r="D344" s="56" t="s">
        <v>695</v>
      </c>
      <c r="E344" s="50" t="s">
        <v>696</v>
      </c>
      <c r="F344" s="3" t="s">
        <v>6175</v>
      </c>
      <c r="G344" s="3" t="s">
        <v>5688</v>
      </c>
      <c r="H344" s="23" t="s">
        <v>3841</v>
      </c>
      <c r="I344" s="21" t="s">
        <v>3696</v>
      </c>
      <c r="J344" s="21" t="s">
        <v>3848</v>
      </c>
      <c r="K344" s="21"/>
      <c r="L344" s="21"/>
      <c r="M344" s="21"/>
      <c r="N344" s="21"/>
      <c r="O344" s="23" t="s">
        <v>3833</v>
      </c>
      <c r="P344" s="23" t="s">
        <v>3833</v>
      </c>
      <c r="Q344" s="23" t="s">
        <v>5537</v>
      </c>
      <c r="R344" s="19" t="s">
        <v>5672</v>
      </c>
      <c r="S344" s="19" t="s">
        <v>5689</v>
      </c>
    </row>
    <row r="345" spans="1:19" ht="114.75" x14ac:dyDescent="0.45">
      <c r="A345" s="18">
        <v>619</v>
      </c>
      <c r="B345" s="7" t="s">
        <v>697</v>
      </c>
      <c r="C345" s="7" t="s">
        <v>4065</v>
      </c>
      <c r="D345" s="56" t="s">
        <v>698</v>
      </c>
      <c r="E345" s="50" t="s">
        <v>699</v>
      </c>
      <c r="F345" s="3" t="s">
        <v>6158</v>
      </c>
      <c r="G345" s="3" t="s">
        <v>6159</v>
      </c>
      <c r="H345" s="20" t="s">
        <v>3872</v>
      </c>
      <c r="I345" s="21"/>
      <c r="J345" s="21"/>
      <c r="K345" s="21"/>
      <c r="L345" s="21"/>
      <c r="M345" s="21"/>
      <c r="N345" s="21"/>
      <c r="O345" s="23"/>
      <c r="P345" s="23"/>
      <c r="Q345" s="23"/>
      <c r="R345" s="19" t="s">
        <v>6159</v>
      </c>
      <c r="S345" s="19" t="s">
        <v>6159</v>
      </c>
    </row>
    <row r="346" spans="1:19" ht="114.75" x14ac:dyDescent="0.45">
      <c r="A346" s="18">
        <v>620</v>
      </c>
      <c r="B346" s="7" t="s">
        <v>700</v>
      </c>
      <c r="C346" s="7" t="s">
        <v>4066</v>
      </c>
      <c r="D346" s="56" t="s">
        <v>701</v>
      </c>
      <c r="E346" s="50" t="s">
        <v>702</v>
      </c>
      <c r="F346" s="3" t="s">
        <v>6158</v>
      </c>
      <c r="G346" s="3" t="s">
        <v>6159</v>
      </c>
      <c r="H346" s="20" t="s">
        <v>3872</v>
      </c>
      <c r="I346" s="21"/>
      <c r="J346" s="21"/>
      <c r="K346" s="21"/>
      <c r="L346" s="21"/>
      <c r="M346" s="21"/>
      <c r="N346" s="21"/>
      <c r="O346" s="23"/>
      <c r="P346" s="23"/>
      <c r="Q346" s="23"/>
      <c r="R346" s="19" t="s">
        <v>6159</v>
      </c>
      <c r="S346" s="19" t="s">
        <v>6159</v>
      </c>
    </row>
    <row r="347" spans="1:19" ht="114.75" x14ac:dyDescent="0.45">
      <c r="A347" s="18">
        <v>624</v>
      </c>
      <c r="B347" s="7" t="s">
        <v>703</v>
      </c>
      <c r="C347" s="7" t="s">
        <v>4067</v>
      </c>
      <c r="D347" s="56" t="s">
        <v>107</v>
      </c>
      <c r="E347" s="50" t="s">
        <v>108</v>
      </c>
      <c r="F347" s="3" t="s">
        <v>6158</v>
      </c>
      <c r="G347" s="3" t="s">
        <v>6159</v>
      </c>
      <c r="H347" s="20" t="s">
        <v>3872</v>
      </c>
      <c r="I347" s="21"/>
      <c r="J347" s="21"/>
      <c r="K347" s="21"/>
      <c r="L347" s="21"/>
      <c r="M347" s="21"/>
      <c r="N347" s="21"/>
      <c r="O347" s="23"/>
      <c r="P347" s="23"/>
      <c r="Q347" s="23"/>
      <c r="R347" s="19" t="s">
        <v>6159</v>
      </c>
      <c r="S347" s="19" t="s">
        <v>6159</v>
      </c>
    </row>
    <row r="348" spans="1:19" ht="114.75" x14ac:dyDescent="0.45">
      <c r="A348" s="18">
        <v>625</v>
      </c>
      <c r="B348" s="7" t="s">
        <v>704</v>
      </c>
      <c r="C348" s="7" t="s">
        <v>4068</v>
      </c>
      <c r="D348" s="56" t="s">
        <v>110</v>
      </c>
      <c r="E348" s="50" t="s">
        <v>111</v>
      </c>
      <c r="F348" s="3" t="s">
        <v>6158</v>
      </c>
      <c r="G348" s="3" t="s">
        <v>6159</v>
      </c>
      <c r="H348" s="20" t="s">
        <v>3873</v>
      </c>
      <c r="I348" s="21"/>
      <c r="J348" s="21"/>
      <c r="K348" s="21"/>
      <c r="L348" s="21"/>
      <c r="M348" s="21"/>
      <c r="N348" s="21"/>
      <c r="O348" s="23"/>
      <c r="P348" s="23"/>
      <c r="Q348" s="23"/>
      <c r="R348" s="19" t="s">
        <v>6159</v>
      </c>
      <c r="S348" s="19" t="s">
        <v>6159</v>
      </c>
    </row>
    <row r="349" spans="1:19" ht="114.75" x14ac:dyDescent="0.45">
      <c r="A349" s="18">
        <v>626</v>
      </c>
      <c r="B349" s="7" t="s">
        <v>705</v>
      </c>
      <c r="C349" s="7" t="s">
        <v>4069</v>
      </c>
      <c r="D349" s="56" t="s">
        <v>113</v>
      </c>
      <c r="E349" s="50" t="s">
        <v>114</v>
      </c>
      <c r="F349" s="3" t="s">
        <v>6158</v>
      </c>
      <c r="G349" s="3" t="s">
        <v>6159</v>
      </c>
      <c r="H349" s="20" t="s">
        <v>3873</v>
      </c>
      <c r="I349" s="21"/>
      <c r="J349" s="21"/>
      <c r="K349" s="21"/>
      <c r="L349" s="21"/>
      <c r="M349" s="21"/>
      <c r="N349" s="21"/>
      <c r="O349" s="23"/>
      <c r="P349" s="23"/>
      <c r="Q349" s="23"/>
      <c r="R349" s="19" t="s">
        <v>6159</v>
      </c>
      <c r="S349" s="19" t="s">
        <v>6159</v>
      </c>
    </row>
    <row r="350" spans="1:19" ht="114.75" x14ac:dyDescent="0.45">
      <c r="A350" s="18">
        <v>627</v>
      </c>
      <c r="B350" s="7" t="s">
        <v>706</v>
      </c>
      <c r="C350" s="7" t="s">
        <v>4070</v>
      </c>
      <c r="D350" s="56" t="s">
        <v>116</v>
      </c>
      <c r="E350" s="50" t="s">
        <v>117</v>
      </c>
      <c r="F350" s="3" t="s">
        <v>6158</v>
      </c>
      <c r="G350" s="3" t="s">
        <v>6159</v>
      </c>
      <c r="H350" s="20" t="s">
        <v>3873</v>
      </c>
      <c r="I350" s="21"/>
      <c r="J350" s="21"/>
      <c r="K350" s="21"/>
      <c r="L350" s="21"/>
      <c r="M350" s="21"/>
      <c r="N350" s="21"/>
      <c r="O350" s="23"/>
      <c r="P350" s="23"/>
      <c r="Q350" s="23"/>
      <c r="R350" s="19" t="s">
        <v>6159</v>
      </c>
      <c r="S350" s="19" t="s">
        <v>6159</v>
      </c>
    </row>
    <row r="351" spans="1:19" ht="114.75" x14ac:dyDescent="0.45">
      <c r="A351" s="18">
        <v>628</v>
      </c>
      <c r="B351" s="7" t="s">
        <v>707</v>
      </c>
      <c r="C351" s="7" t="s">
        <v>4071</v>
      </c>
      <c r="D351" s="56" t="s">
        <v>119</v>
      </c>
      <c r="E351" s="63" t="s">
        <v>6219</v>
      </c>
      <c r="F351" s="3" t="s">
        <v>6158</v>
      </c>
      <c r="G351" s="3" t="s">
        <v>6159</v>
      </c>
      <c r="H351" s="20" t="s">
        <v>3873</v>
      </c>
      <c r="I351" s="21"/>
      <c r="J351" s="21"/>
      <c r="K351" s="21"/>
      <c r="L351" s="21"/>
      <c r="M351" s="21"/>
      <c r="N351" s="21"/>
      <c r="O351" s="23"/>
      <c r="P351" s="23"/>
      <c r="Q351" s="23"/>
      <c r="R351" s="19" t="s">
        <v>6159</v>
      </c>
      <c r="S351" s="19" t="s">
        <v>6159</v>
      </c>
    </row>
    <row r="352" spans="1:19" ht="114.75" x14ac:dyDescent="0.45">
      <c r="A352" s="18">
        <v>636</v>
      </c>
      <c r="B352" s="7" t="s">
        <v>708</v>
      </c>
      <c r="C352" s="7" t="s">
        <v>4072</v>
      </c>
      <c r="D352" s="56" t="s">
        <v>107</v>
      </c>
      <c r="E352" s="50" t="s">
        <v>108</v>
      </c>
      <c r="F352" s="3" t="s">
        <v>6158</v>
      </c>
      <c r="G352" s="3" t="s">
        <v>6159</v>
      </c>
      <c r="H352" s="20" t="s">
        <v>3872</v>
      </c>
      <c r="I352" s="21"/>
      <c r="J352" s="21"/>
      <c r="K352" s="21"/>
      <c r="L352" s="21"/>
      <c r="M352" s="21"/>
      <c r="N352" s="21"/>
      <c r="O352" s="23"/>
      <c r="P352" s="23"/>
      <c r="Q352" s="23"/>
      <c r="R352" s="19" t="s">
        <v>6159</v>
      </c>
      <c r="S352" s="19" t="s">
        <v>6159</v>
      </c>
    </row>
    <row r="353" spans="1:19" ht="127.5" x14ac:dyDescent="0.45">
      <c r="A353" s="18">
        <v>637</v>
      </c>
      <c r="B353" s="7" t="s">
        <v>709</v>
      </c>
      <c r="C353" s="7" t="s">
        <v>4073</v>
      </c>
      <c r="D353" s="56" t="s">
        <v>110</v>
      </c>
      <c r="E353" s="50" t="s">
        <v>111</v>
      </c>
      <c r="F353" s="3" t="s">
        <v>6158</v>
      </c>
      <c r="G353" s="3" t="s">
        <v>6159</v>
      </c>
      <c r="H353" s="20" t="s">
        <v>3873</v>
      </c>
      <c r="I353" s="21"/>
      <c r="J353" s="21"/>
      <c r="K353" s="21"/>
      <c r="L353" s="21"/>
      <c r="M353" s="21"/>
      <c r="N353" s="21"/>
      <c r="O353" s="23"/>
      <c r="P353" s="23"/>
      <c r="Q353" s="23"/>
      <c r="R353" s="19" t="s">
        <v>6159</v>
      </c>
      <c r="S353" s="19" t="s">
        <v>6159</v>
      </c>
    </row>
    <row r="354" spans="1:19" ht="127.5" x14ac:dyDescent="0.45">
      <c r="A354" s="18">
        <v>638</v>
      </c>
      <c r="B354" s="7" t="s">
        <v>710</v>
      </c>
      <c r="C354" s="7" t="s">
        <v>4074</v>
      </c>
      <c r="D354" s="56" t="s">
        <v>113</v>
      </c>
      <c r="E354" s="50" t="s">
        <v>114</v>
      </c>
      <c r="F354" s="3" t="s">
        <v>6158</v>
      </c>
      <c r="G354" s="3" t="s">
        <v>6159</v>
      </c>
      <c r="H354" s="20" t="s">
        <v>3873</v>
      </c>
      <c r="I354" s="21"/>
      <c r="J354" s="21"/>
      <c r="K354" s="21"/>
      <c r="L354" s="21"/>
      <c r="M354" s="21"/>
      <c r="N354" s="21"/>
      <c r="O354" s="23"/>
      <c r="P354" s="23"/>
      <c r="Q354" s="23"/>
      <c r="R354" s="19" t="s">
        <v>6159</v>
      </c>
      <c r="S354" s="19" t="s">
        <v>6159</v>
      </c>
    </row>
    <row r="355" spans="1:19" ht="127.5" x14ac:dyDescent="0.45">
      <c r="A355" s="18">
        <v>639</v>
      </c>
      <c r="B355" s="7" t="s">
        <v>711</v>
      </c>
      <c r="C355" s="7" t="s">
        <v>4075</v>
      </c>
      <c r="D355" s="56" t="s">
        <v>116</v>
      </c>
      <c r="E355" s="50" t="s">
        <v>117</v>
      </c>
      <c r="F355" s="3" t="s">
        <v>6158</v>
      </c>
      <c r="G355" s="3" t="s">
        <v>6159</v>
      </c>
      <c r="H355" s="20" t="s">
        <v>3873</v>
      </c>
      <c r="I355" s="21"/>
      <c r="J355" s="21"/>
      <c r="K355" s="21"/>
      <c r="L355" s="21"/>
      <c r="M355" s="21"/>
      <c r="N355" s="21"/>
      <c r="O355" s="23"/>
      <c r="P355" s="23"/>
      <c r="Q355" s="23"/>
      <c r="R355" s="19" t="s">
        <v>6159</v>
      </c>
      <c r="S355" s="19" t="s">
        <v>6159</v>
      </c>
    </row>
    <row r="356" spans="1:19" ht="127.5" x14ac:dyDescent="0.45">
      <c r="A356" s="18">
        <v>640</v>
      </c>
      <c r="B356" s="7" t="s">
        <v>712</v>
      </c>
      <c r="C356" s="7" t="s">
        <v>4076</v>
      </c>
      <c r="D356" s="56" t="s">
        <v>119</v>
      </c>
      <c r="E356" s="63" t="s">
        <v>6219</v>
      </c>
      <c r="F356" s="3" t="s">
        <v>6158</v>
      </c>
      <c r="G356" s="3" t="s">
        <v>6159</v>
      </c>
      <c r="H356" s="20" t="s">
        <v>3873</v>
      </c>
      <c r="I356" s="21"/>
      <c r="J356" s="21"/>
      <c r="K356" s="21"/>
      <c r="L356" s="21"/>
      <c r="M356" s="21"/>
      <c r="N356" s="21"/>
      <c r="O356" s="23"/>
      <c r="P356" s="23"/>
      <c r="Q356" s="23"/>
      <c r="R356" s="19" t="s">
        <v>6159</v>
      </c>
      <c r="S356" s="19" t="s">
        <v>6159</v>
      </c>
    </row>
    <row r="357" spans="1:19" ht="127.5" x14ac:dyDescent="0.45">
      <c r="A357" s="18">
        <v>653</v>
      </c>
      <c r="B357" s="7" t="s">
        <v>713</v>
      </c>
      <c r="C357" s="7" t="s">
        <v>4077</v>
      </c>
      <c r="D357" s="56" t="s">
        <v>107</v>
      </c>
      <c r="E357" s="50" t="s">
        <v>108</v>
      </c>
      <c r="F357" s="3" t="s">
        <v>6158</v>
      </c>
      <c r="G357" s="3" t="s">
        <v>6159</v>
      </c>
      <c r="H357" s="20" t="s">
        <v>3872</v>
      </c>
      <c r="I357" s="21"/>
      <c r="J357" s="21"/>
      <c r="K357" s="21"/>
      <c r="L357" s="21"/>
      <c r="M357" s="21"/>
      <c r="N357" s="21"/>
      <c r="O357" s="23"/>
      <c r="P357" s="23"/>
      <c r="Q357" s="23"/>
      <c r="R357" s="19" t="s">
        <v>6159</v>
      </c>
      <c r="S357" s="19" t="s">
        <v>6159</v>
      </c>
    </row>
    <row r="358" spans="1:19" ht="127.5" x14ac:dyDescent="0.45">
      <c r="A358" s="18">
        <v>654</v>
      </c>
      <c r="B358" s="7" t="s">
        <v>714</v>
      </c>
      <c r="C358" s="7" t="s">
        <v>4078</v>
      </c>
      <c r="D358" s="56" t="s">
        <v>110</v>
      </c>
      <c r="E358" s="50" t="s">
        <v>111</v>
      </c>
      <c r="F358" s="3" t="s">
        <v>6158</v>
      </c>
      <c r="G358" s="3" t="s">
        <v>6159</v>
      </c>
      <c r="H358" s="20" t="s">
        <v>3873</v>
      </c>
      <c r="I358" s="21"/>
      <c r="J358" s="21"/>
      <c r="K358" s="21"/>
      <c r="L358" s="21"/>
      <c r="M358" s="21"/>
      <c r="N358" s="21"/>
      <c r="O358" s="23"/>
      <c r="P358" s="23"/>
      <c r="Q358" s="23"/>
      <c r="R358" s="19" t="s">
        <v>6159</v>
      </c>
      <c r="S358" s="19" t="s">
        <v>6159</v>
      </c>
    </row>
    <row r="359" spans="1:19" ht="127.5" x14ac:dyDescent="0.45">
      <c r="A359" s="18">
        <v>655</v>
      </c>
      <c r="B359" s="7" t="s">
        <v>715</v>
      </c>
      <c r="C359" s="7" t="s">
        <v>4079</v>
      </c>
      <c r="D359" s="56" t="s">
        <v>113</v>
      </c>
      <c r="E359" s="50" t="s">
        <v>114</v>
      </c>
      <c r="F359" s="3" t="s">
        <v>6158</v>
      </c>
      <c r="G359" s="3" t="s">
        <v>6159</v>
      </c>
      <c r="H359" s="20" t="s">
        <v>3873</v>
      </c>
      <c r="I359" s="21"/>
      <c r="J359" s="21"/>
      <c r="K359" s="21"/>
      <c r="L359" s="21"/>
      <c r="M359" s="21"/>
      <c r="N359" s="21"/>
      <c r="O359" s="23"/>
      <c r="P359" s="23"/>
      <c r="Q359" s="23"/>
      <c r="R359" s="19" t="s">
        <v>6159</v>
      </c>
      <c r="S359" s="19" t="s">
        <v>6159</v>
      </c>
    </row>
    <row r="360" spans="1:19" ht="127.5" x14ac:dyDescent="0.45">
      <c r="A360" s="18">
        <v>656</v>
      </c>
      <c r="B360" s="7" t="s">
        <v>716</v>
      </c>
      <c r="C360" s="7" t="s">
        <v>4080</v>
      </c>
      <c r="D360" s="56" t="s">
        <v>116</v>
      </c>
      <c r="E360" s="50" t="s">
        <v>117</v>
      </c>
      <c r="F360" s="3" t="s">
        <v>6158</v>
      </c>
      <c r="G360" s="3" t="s">
        <v>6159</v>
      </c>
      <c r="H360" s="20" t="s">
        <v>3873</v>
      </c>
      <c r="I360" s="21"/>
      <c r="J360" s="21"/>
      <c r="K360" s="21"/>
      <c r="L360" s="21"/>
      <c r="M360" s="21"/>
      <c r="N360" s="21"/>
      <c r="O360" s="23"/>
      <c r="P360" s="23"/>
      <c r="Q360" s="23"/>
      <c r="R360" s="19" t="s">
        <v>6159</v>
      </c>
      <c r="S360" s="19" t="s">
        <v>6159</v>
      </c>
    </row>
    <row r="361" spans="1:19" ht="127.5" x14ac:dyDescent="0.45">
      <c r="A361" s="18">
        <v>657</v>
      </c>
      <c r="B361" s="7" t="s">
        <v>717</v>
      </c>
      <c r="C361" s="7" t="s">
        <v>4081</v>
      </c>
      <c r="D361" s="56" t="s">
        <v>119</v>
      </c>
      <c r="E361" s="63" t="s">
        <v>6219</v>
      </c>
      <c r="F361" s="3" t="s">
        <v>6158</v>
      </c>
      <c r="G361" s="3" t="s">
        <v>6159</v>
      </c>
      <c r="H361" s="20" t="s">
        <v>3873</v>
      </c>
      <c r="I361" s="21"/>
      <c r="J361" s="21"/>
      <c r="K361" s="21"/>
      <c r="L361" s="21"/>
      <c r="M361" s="21"/>
      <c r="N361" s="21"/>
      <c r="O361" s="23"/>
      <c r="P361" s="23"/>
      <c r="Q361" s="23"/>
      <c r="R361" s="19" t="s">
        <v>6159</v>
      </c>
      <c r="S361" s="19" t="s">
        <v>6159</v>
      </c>
    </row>
    <row r="362" spans="1:19" ht="114.75" x14ac:dyDescent="0.45">
      <c r="A362" s="8">
        <v>665</v>
      </c>
      <c r="B362" s="7" t="s">
        <v>718</v>
      </c>
      <c r="C362" s="7" t="s">
        <v>4082</v>
      </c>
      <c r="D362" s="56" t="s">
        <v>719</v>
      </c>
      <c r="E362" s="50" t="s">
        <v>6234</v>
      </c>
      <c r="F362" s="3" t="s">
        <v>6158</v>
      </c>
      <c r="G362" s="3" t="s">
        <v>6159</v>
      </c>
      <c r="H362" s="23" t="s">
        <v>3872</v>
      </c>
      <c r="I362" s="21"/>
      <c r="J362" s="21"/>
      <c r="K362" s="21"/>
      <c r="L362" s="21"/>
      <c r="M362" s="21"/>
      <c r="N362" s="21"/>
      <c r="O362" s="23"/>
      <c r="P362" s="23"/>
      <c r="Q362" s="23"/>
      <c r="R362" s="19" t="s">
        <v>6159</v>
      </c>
      <c r="S362" s="19" t="s">
        <v>6159</v>
      </c>
    </row>
    <row r="363" spans="1:19" ht="114.75" x14ac:dyDescent="0.45">
      <c r="A363" s="18">
        <v>666</v>
      </c>
      <c r="B363" s="7" t="s">
        <v>721</v>
      </c>
      <c r="C363" s="7" t="s">
        <v>4083</v>
      </c>
      <c r="D363" s="56" t="s">
        <v>722</v>
      </c>
      <c r="E363" s="50" t="s">
        <v>723</v>
      </c>
      <c r="F363" s="3" t="s">
        <v>6158</v>
      </c>
      <c r="G363" s="3" t="s">
        <v>6159</v>
      </c>
      <c r="H363" s="20" t="s">
        <v>3872</v>
      </c>
      <c r="I363" s="21"/>
      <c r="J363" s="21"/>
      <c r="K363" s="21"/>
      <c r="L363" s="21"/>
      <c r="M363" s="21"/>
      <c r="N363" s="21"/>
      <c r="O363" s="23"/>
      <c r="P363" s="23"/>
      <c r="Q363" s="23"/>
      <c r="R363" s="19" t="s">
        <v>6159</v>
      </c>
      <c r="S363" s="19" t="s">
        <v>6159</v>
      </c>
    </row>
    <row r="364" spans="1:19" ht="114.75" x14ac:dyDescent="0.45">
      <c r="A364" s="18">
        <v>667</v>
      </c>
      <c r="B364" s="7" t="s">
        <v>724</v>
      </c>
      <c r="C364" s="7" t="s">
        <v>4084</v>
      </c>
      <c r="D364" s="56" t="s">
        <v>725</v>
      </c>
      <c r="E364" s="50" t="s">
        <v>726</v>
      </c>
      <c r="F364" s="3" t="s">
        <v>6158</v>
      </c>
      <c r="G364" s="3" t="s">
        <v>6159</v>
      </c>
      <c r="H364" s="20" t="s">
        <v>3872</v>
      </c>
      <c r="I364" s="21"/>
      <c r="J364" s="21"/>
      <c r="K364" s="21"/>
      <c r="L364" s="21"/>
      <c r="M364" s="21"/>
      <c r="N364" s="21"/>
      <c r="O364" s="23"/>
      <c r="P364" s="23"/>
      <c r="Q364" s="23"/>
      <c r="R364" s="19" t="s">
        <v>6159</v>
      </c>
      <c r="S364" s="19" t="s">
        <v>6159</v>
      </c>
    </row>
    <row r="365" spans="1:19" ht="127.5" x14ac:dyDescent="0.45">
      <c r="A365" s="18">
        <v>668</v>
      </c>
      <c r="B365" s="7" t="s">
        <v>727</v>
      </c>
      <c r="C365" s="7" t="s">
        <v>4085</v>
      </c>
      <c r="D365" s="56" t="s">
        <v>728</v>
      </c>
      <c r="E365" s="50" t="s">
        <v>729</v>
      </c>
      <c r="F365" s="3" t="s">
        <v>6158</v>
      </c>
      <c r="G365" s="3" t="s">
        <v>6159</v>
      </c>
      <c r="H365" s="20" t="s">
        <v>3872</v>
      </c>
      <c r="I365" s="21"/>
      <c r="J365" s="21"/>
      <c r="K365" s="21"/>
      <c r="L365" s="21"/>
      <c r="M365" s="21"/>
      <c r="N365" s="21"/>
      <c r="O365" s="23"/>
      <c r="P365" s="23"/>
      <c r="Q365" s="23"/>
      <c r="R365" s="19" t="s">
        <v>6159</v>
      </c>
      <c r="S365" s="19" t="s">
        <v>6159</v>
      </c>
    </row>
    <row r="366" spans="1:19" ht="127.5" x14ac:dyDescent="0.45">
      <c r="A366" s="18">
        <v>669</v>
      </c>
      <c r="B366" s="7" t="s">
        <v>730</v>
      </c>
      <c r="C366" s="7" t="s">
        <v>4086</v>
      </c>
      <c r="D366" s="56" t="s">
        <v>731</v>
      </c>
      <c r="E366" s="63" t="s">
        <v>6218</v>
      </c>
      <c r="F366" s="3" t="s">
        <v>6158</v>
      </c>
      <c r="G366" s="3" t="s">
        <v>6159</v>
      </c>
      <c r="H366" s="20" t="s">
        <v>3872</v>
      </c>
      <c r="I366" s="21"/>
      <c r="J366" s="21"/>
      <c r="K366" s="21"/>
      <c r="L366" s="21"/>
      <c r="M366" s="21"/>
      <c r="N366" s="21"/>
      <c r="O366" s="23"/>
      <c r="P366" s="23"/>
      <c r="Q366" s="23"/>
      <c r="R366" s="19" t="s">
        <v>6159</v>
      </c>
      <c r="S366" s="19" t="s">
        <v>6159</v>
      </c>
    </row>
    <row r="367" spans="1:19" ht="127.5" x14ac:dyDescent="0.45">
      <c r="A367" s="18">
        <v>670</v>
      </c>
      <c r="B367" s="7" t="s">
        <v>732</v>
      </c>
      <c r="C367" s="7" t="s">
        <v>4087</v>
      </c>
      <c r="D367" s="56" t="s">
        <v>733</v>
      </c>
      <c r="E367" s="63" t="s">
        <v>6219</v>
      </c>
      <c r="F367" s="3" t="s">
        <v>6158</v>
      </c>
      <c r="G367" s="3" t="s">
        <v>6159</v>
      </c>
      <c r="H367" s="20" t="s">
        <v>3873</v>
      </c>
      <c r="I367" s="21"/>
      <c r="J367" s="21"/>
      <c r="K367" s="21"/>
      <c r="L367" s="21"/>
      <c r="M367" s="21"/>
      <c r="N367" s="21"/>
      <c r="O367" s="23"/>
      <c r="P367" s="23"/>
      <c r="Q367" s="23"/>
      <c r="R367" s="19" t="s">
        <v>6159</v>
      </c>
      <c r="S367" s="19" t="s">
        <v>6159</v>
      </c>
    </row>
    <row r="368" spans="1:19" ht="127.5" x14ac:dyDescent="0.45">
      <c r="A368" s="18">
        <v>672</v>
      </c>
      <c r="B368" s="7" t="s">
        <v>734</v>
      </c>
      <c r="C368" s="7" t="s">
        <v>4088</v>
      </c>
      <c r="D368" s="56" t="s">
        <v>107</v>
      </c>
      <c r="E368" s="50" t="s">
        <v>108</v>
      </c>
      <c r="F368" s="3" t="s">
        <v>6158</v>
      </c>
      <c r="G368" s="3" t="s">
        <v>6159</v>
      </c>
      <c r="H368" s="20" t="s">
        <v>3872</v>
      </c>
      <c r="I368" s="21"/>
      <c r="J368" s="21"/>
      <c r="K368" s="21"/>
      <c r="L368" s="21"/>
      <c r="M368" s="21"/>
      <c r="N368" s="21"/>
      <c r="O368" s="23"/>
      <c r="P368" s="23"/>
      <c r="Q368" s="23"/>
      <c r="R368" s="19" t="s">
        <v>6159</v>
      </c>
      <c r="S368" s="19" t="s">
        <v>6159</v>
      </c>
    </row>
    <row r="369" spans="1:19" ht="127.5" x14ac:dyDescent="0.45">
      <c r="A369" s="18">
        <v>673</v>
      </c>
      <c r="B369" s="7" t="s">
        <v>735</v>
      </c>
      <c r="C369" s="7" t="s">
        <v>4089</v>
      </c>
      <c r="D369" s="56" t="s">
        <v>110</v>
      </c>
      <c r="E369" s="50" t="s">
        <v>111</v>
      </c>
      <c r="F369" s="3" t="s">
        <v>6158</v>
      </c>
      <c r="G369" s="3" t="s">
        <v>6159</v>
      </c>
      <c r="H369" s="20" t="s">
        <v>3873</v>
      </c>
      <c r="I369" s="21"/>
      <c r="J369" s="21"/>
      <c r="K369" s="21"/>
      <c r="L369" s="21"/>
      <c r="M369" s="21"/>
      <c r="N369" s="21"/>
      <c r="O369" s="23"/>
      <c r="P369" s="23"/>
      <c r="Q369" s="23"/>
      <c r="R369" s="19" t="s">
        <v>6159</v>
      </c>
      <c r="S369" s="19" t="s">
        <v>6159</v>
      </c>
    </row>
    <row r="370" spans="1:19" ht="127.5" x14ac:dyDescent="0.45">
      <c r="A370" s="18">
        <v>674</v>
      </c>
      <c r="B370" s="7" t="s">
        <v>736</v>
      </c>
      <c r="C370" s="7" t="s">
        <v>4090</v>
      </c>
      <c r="D370" s="56" t="s">
        <v>113</v>
      </c>
      <c r="E370" s="50" t="s">
        <v>114</v>
      </c>
      <c r="F370" s="3" t="s">
        <v>6158</v>
      </c>
      <c r="G370" s="3" t="s">
        <v>6159</v>
      </c>
      <c r="H370" s="20" t="s">
        <v>3873</v>
      </c>
      <c r="I370" s="21"/>
      <c r="J370" s="21"/>
      <c r="K370" s="21"/>
      <c r="L370" s="21"/>
      <c r="M370" s="21"/>
      <c r="N370" s="21"/>
      <c r="O370" s="23"/>
      <c r="P370" s="23"/>
      <c r="Q370" s="23"/>
      <c r="R370" s="19" t="s">
        <v>6159</v>
      </c>
      <c r="S370" s="19" t="s">
        <v>6159</v>
      </c>
    </row>
    <row r="371" spans="1:19" ht="127.5" x14ac:dyDescent="0.45">
      <c r="A371" s="18">
        <v>675</v>
      </c>
      <c r="B371" s="7" t="s">
        <v>737</v>
      </c>
      <c r="C371" s="7" t="s">
        <v>4091</v>
      </c>
      <c r="D371" s="56" t="s">
        <v>116</v>
      </c>
      <c r="E371" s="50" t="s">
        <v>117</v>
      </c>
      <c r="F371" s="3" t="s">
        <v>6158</v>
      </c>
      <c r="G371" s="3" t="s">
        <v>6159</v>
      </c>
      <c r="H371" s="20" t="s">
        <v>3873</v>
      </c>
      <c r="I371" s="21"/>
      <c r="J371" s="21"/>
      <c r="K371" s="21"/>
      <c r="L371" s="21"/>
      <c r="M371" s="21"/>
      <c r="N371" s="21"/>
      <c r="O371" s="23"/>
      <c r="P371" s="23"/>
      <c r="Q371" s="23"/>
      <c r="R371" s="19" t="s">
        <v>6159</v>
      </c>
      <c r="S371" s="19" t="s">
        <v>6159</v>
      </c>
    </row>
    <row r="372" spans="1:19" ht="127.5" x14ac:dyDescent="0.45">
      <c r="A372" s="18">
        <v>676</v>
      </c>
      <c r="B372" s="7" t="s">
        <v>738</v>
      </c>
      <c r="C372" s="7" t="s">
        <v>4092</v>
      </c>
      <c r="D372" s="56" t="s">
        <v>119</v>
      </c>
      <c r="E372" s="63" t="s">
        <v>6219</v>
      </c>
      <c r="F372" s="3" t="s">
        <v>6158</v>
      </c>
      <c r="G372" s="3" t="s">
        <v>6159</v>
      </c>
      <c r="H372" s="20" t="s">
        <v>3873</v>
      </c>
      <c r="I372" s="21"/>
      <c r="J372" s="21"/>
      <c r="K372" s="21"/>
      <c r="L372" s="21"/>
      <c r="M372" s="21"/>
      <c r="N372" s="21"/>
      <c r="O372" s="23"/>
      <c r="P372" s="23"/>
      <c r="Q372" s="23"/>
      <c r="R372" s="19" t="s">
        <v>6159</v>
      </c>
      <c r="S372" s="19" t="s">
        <v>6159</v>
      </c>
    </row>
    <row r="373" spans="1:19" ht="127.5" x14ac:dyDescent="0.45">
      <c r="A373" s="18">
        <v>680</v>
      </c>
      <c r="B373" s="7" t="s">
        <v>739</v>
      </c>
      <c r="C373" s="7" t="s">
        <v>4093</v>
      </c>
      <c r="D373" s="56" t="s">
        <v>740</v>
      </c>
      <c r="E373" s="50" t="s">
        <v>741</v>
      </c>
      <c r="F373" s="3" t="s">
        <v>6158</v>
      </c>
      <c r="G373" s="3" t="s">
        <v>6159</v>
      </c>
      <c r="H373" s="20" t="s">
        <v>3872</v>
      </c>
      <c r="I373" s="21"/>
      <c r="J373" s="21"/>
      <c r="K373" s="21"/>
      <c r="L373" s="21"/>
      <c r="M373" s="21"/>
      <c r="N373" s="21"/>
      <c r="O373" s="23"/>
      <c r="P373" s="23"/>
      <c r="Q373" s="23"/>
      <c r="R373" s="19" t="s">
        <v>6159</v>
      </c>
      <c r="S373" s="19" t="s">
        <v>6159</v>
      </c>
    </row>
    <row r="374" spans="1:19" ht="127.5" x14ac:dyDescent="0.45">
      <c r="A374" s="18">
        <v>681</v>
      </c>
      <c r="B374" s="7" t="s">
        <v>742</v>
      </c>
      <c r="C374" s="7" t="s">
        <v>4094</v>
      </c>
      <c r="D374" s="56" t="s">
        <v>743</v>
      </c>
      <c r="E374" s="50" t="s">
        <v>744</v>
      </c>
      <c r="F374" s="3" t="s">
        <v>6158</v>
      </c>
      <c r="G374" s="3" t="s">
        <v>6159</v>
      </c>
      <c r="H374" s="20" t="s">
        <v>3872</v>
      </c>
      <c r="I374" s="21"/>
      <c r="J374" s="21"/>
      <c r="K374" s="21"/>
      <c r="L374" s="21"/>
      <c r="M374" s="21"/>
      <c r="N374" s="21"/>
      <c r="O374" s="23"/>
      <c r="P374" s="23"/>
      <c r="Q374" s="23"/>
      <c r="R374" s="19" t="s">
        <v>6159</v>
      </c>
      <c r="S374" s="19" t="s">
        <v>6159</v>
      </c>
    </row>
    <row r="375" spans="1:19" ht="127.5" x14ac:dyDescent="0.45">
      <c r="A375" s="18">
        <v>682</v>
      </c>
      <c r="B375" s="7" t="s">
        <v>745</v>
      </c>
      <c r="C375" s="7" t="s">
        <v>4095</v>
      </c>
      <c r="D375" s="56" t="s">
        <v>746</v>
      </c>
      <c r="E375" s="50" t="s">
        <v>747</v>
      </c>
      <c r="F375" s="3" t="s">
        <v>6158</v>
      </c>
      <c r="G375" s="3" t="s">
        <v>6159</v>
      </c>
      <c r="H375" s="20" t="s">
        <v>3872</v>
      </c>
      <c r="I375" s="21"/>
      <c r="J375" s="21"/>
      <c r="K375" s="21"/>
      <c r="L375" s="21"/>
      <c r="M375" s="21"/>
      <c r="N375" s="21"/>
      <c r="O375" s="23"/>
      <c r="P375" s="23"/>
      <c r="Q375" s="23"/>
      <c r="R375" s="19" t="s">
        <v>6159</v>
      </c>
      <c r="S375" s="19" t="s">
        <v>6159</v>
      </c>
    </row>
    <row r="376" spans="1:19" ht="127.5" x14ac:dyDescent="0.45">
      <c r="A376" s="18">
        <v>683</v>
      </c>
      <c r="B376" s="7" t="s">
        <v>748</v>
      </c>
      <c r="C376" s="7" t="s">
        <v>4096</v>
      </c>
      <c r="D376" s="56" t="s">
        <v>749</v>
      </c>
      <c r="E376" s="50" t="s">
        <v>750</v>
      </c>
      <c r="F376" s="3" t="s">
        <v>6158</v>
      </c>
      <c r="G376" s="3" t="s">
        <v>6159</v>
      </c>
      <c r="H376" s="20" t="s">
        <v>3872</v>
      </c>
      <c r="I376" s="21"/>
      <c r="J376" s="21"/>
      <c r="K376" s="21"/>
      <c r="L376" s="21"/>
      <c r="M376" s="21"/>
      <c r="N376" s="21"/>
      <c r="O376" s="23"/>
      <c r="P376" s="23"/>
      <c r="Q376" s="23"/>
      <c r="R376" s="19" t="s">
        <v>6159</v>
      </c>
      <c r="S376" s="19" t="s">
        <v>6159</v>
      </c>
    </row>
    <row r="377" spans="1:19" ht="114.75" x14ac:dyDescent="0.45">
      <c r="A377" s="18">
        <v>684</v>
      </c>
      <c r="B377" s="7" t="s">
        <v>751</v>
      </c>
      <c r="C377" s="7" t="s">
        <v>4097</v>
      </c>
      <c r="D377" s="56" t="s">
        <v>752</v>
      </c>
      <c r="E377" s="50" t="s">
        <v>753</v>
      </c>
      <c r="F377" s="3" t="s">
        <v>6158</v>
      </c>
      <c r="G377" s="3" t="s">
        <v>6159</v>
      </c>
      <c r="H377" s="20" t="s">
        <v>3872</v>
      </c>
      <c r="I377" s="21"/>
      <c r="J377" s="21"/>
      <c r="K377" s="21"/>
      <c r="L377" s="21"/>
      <c r="M377" s="21"/>
      <c r="N377" s="21"/>
      <c r="O377" s="23"/>
      <c r="P377" s="23"/>
      <c r="Q377" s="23"/>
      <c r="R377" s="19" t="s">
        <v>6159</v>
      </c>
      <c r="S377" s="19" t="s">
        <v>6159</v>
      </c>
    </row>
    <row r="378" spans="1:19" ht="114.75" x14ac:dyDescent="0.45">
      <c r="A378" s="18">
        <v>685</v>
      </c>
      <c r="B378" s="7" t="s">
        <v>754</v>
      </c>
      <c r="C378" s="7" t="s">
        <v>3711</v>
      </c>
      <c r="D378" s="56" t="s">
        <v>755</v>
      </c>
      <c r="E378" s="50" t="s">
        <v>3695</v>
      </c>
      <c r="F378" s="3" t="s">
        <v>6158</v>
      </c>
      <c r="G378" s="3" t="s">
        <v>6159</v>
      </c>
      <c r="H378" s="23" t="s">
        <v>3872</v>
      </c>
      <c r="I378" s="9"/>
      <c r="J378" s="21"/>
      <c r="K378" s="21"/>
      <c r="L378" s="21"/>
      <c r="M378" s="21"/>
      <c r="N378" s="21"/>
      <c r="O378" s="23"/>
      <c r="P378" s="23"/>
      <c r="Q378" s="23"/>
      <c r="R378" s="19" t="s">
        <v>6159</v>
      </c>
      <c r="S378" s="19" t="s">
        <v>6159</v>
      </c>
    </row>
    <row r="379" spans="1:19" ht="127.5" x14ac:dyDescent="0.45">
      <c r="A379" s="18">
        <v>687</v>
      </c>
      <c r="B379" s="7" t="s">
        <v>757</v>
      </c>
      <c r="C379" s="7" t="s">
        <v>4098</v>
      </c>
      <c r="D379" s="56" t="s">
        <v>107</v>
      </c>
      <c r="E379" s="50" t="s">
        <v>108</v>
      </c>
      <c r="F379" s="3" t="s">
        <v>6158</v>
      </c>
      <c r="G379" s="3" t="s">
        <v>6159</v>
      </c>
      <c r="H379" s="20" t="s">
        <v>3872</v>
      </c>
      <c r="I379" s="21"/>
      <c r="J379" s="21"/>
      <c r="K379" s="21"/>
      <c r="L379" s="21"/>
      <c r="M379" s="21"/>
      <c r="N379" s="21"/>
      <c r="O379" s="23"/>
      <c r="P379" s="23"/>
      <c r="Q379" s="23"/>
      <c r="R379" s="19" t="s">
        <v>6159</v>
      </c>
      <c r="S379" s="19" t="s">
        <v>6159</v>
      </c>
    </row>
    <row r="380" spans="1:19" ht="127.5" x14ac:dyDescent="0.45">
      <c r="A380" s="18">
        <v>688</v>
      </c>
      <c r="B380" s="7" t="s">
        <v>758</v>
      </c>
      <c r="C380" s="7" t="s">
        <v>4099</v>
      </c>
      <c r="D380" s="56" t="s">
        <v>110</v>
      </c>
      <c r="E380" s="50" t="s">
        <v>111</v>
      </c>
      <c r="F380" s="3" t="s">
        <v>6158</v>
      </c>
      <c r="G380" s="3" t="s">
        <v>6159</v>
      </c>
      <c r="H380" s="20" t="s">
        <v>3873</v>
      </c>
      <c r="I380" s="21"/>
      <c r="J380" s="21"/>
      <c r="K380" s="21"/>
      <c r="L380" s="21"/>
      <c r="M380" s="21"/>
      <c r="N380" s="21"/>
      <c r="O380" s="23"/>
      <c r="P380" s="23"/>
      <c r="Q380" s="23"/>
      <c r="R380" s="19" t="s">
        <v>6159</v>
      </c>
      <c r="S380" s="19" t="s">
        <v>6159</v>
      </c>
    </row>
    <row r="381" spans="1:19" ht="127.5" x14ac:dyDescent="0.45">
      <c r="A381" s="18">
        <v>689</v>
      </c>
      <c r="B381" s="7" t="s">
        <v>759</v>
      </c>
      <c r="C381" s="7" t="s">
        <v>4100</v>
      </c>
      <c r="D381" s="56" t="s">
        <v>113</v>
      </c>
      <c r="E381" s="50" t="s">
        <v>114</v>
      </c>
      <c r="F381" s="3" t="s">
        <v>6158</v>
      </c>
      <c r="G381" s="3" t="s">
        <v>6159</v>
      </c>
      <c r="H381" s="20" t="s">
        <v>3873</v>
      </c>
      <c r="I381" s="21"/>
      <c r="J381" s="21"/>
      <c r="K381" s="21"/>
      <c r="L381" s="21"/>
      <c r="M381" s="21"/>
      <c r="N381" s="21"/>
      <c r="O381" s="23"/>
      <c r="P381" s="23"/>
      <c r="Q381" s="23"/>
      <c r="R381" s="19" t="s">
        <v>6159</v>
      </c>
      <c r="S381" s="19" t="s">
        <v>6159</v>
      </c>
    </row>
    <row r="382" spans="1:19" ht="140.25" x14ac:dyDescent="0.45">
      <c r="A382" s="18">
        <v>690</v>
      </c>
      <c r="B382" s="7" t="s">
        <v>760</v>
      </c>
      <c r="C382" s="7" t="s">
        <v>4101</v>
      </c>
      <c r="D382" s="56" t="s">
        <v>116</v>
      </c>
      <c r="E382" s="50" t="s">
        <v>117</v>
      </c>
      <c r="F382" s="3" t="s">
        <v>6158</v>
      </c>
      <c r="G382" s="3" t="s">
        <v>6159</v>
      </c>
      <c r="H382" s="20" t="s">
        <v>3873</v>
      </c>
      <c r="I382" s="21"/>
      <c r="J382" s="21"/>
      <c r="K382" s="21"/>
      <c r="L382" s="21"/>
      <c r="M382" s="21"/>
      <c r="N382" s="21"/>
      <c r="O382" s="23"/>
      <c r="P382" s="23"/>
      <c r="Q382" s="23"/>
      <c r="R382" s="19" t="s">
        <v>6159</v>
      </c>
      <c r="S382" s="19" t="s">
        <v>6159</v>
      </c>
    </row>
    <row r="383" spans="1:19" ht="127.5" x14ac:dyDescent="0.45">
      <c r="A383" s="8">
        <v>695</v>
      </c>
      <c r="B383" s="7" t="s">
        <v>765</v>
      </c>
      <c r="C383" s="7" t="s">
        <v>4102</v>
      </c>
      <c r="D383" s="56" t="s">
        <v>766</v>
      </c>
      <c r="E383" s="50" t="s">
        <v>767</v>
      </c>
      <c r="F383" s="3" t="s">
        <v>6158</v>
      </c>
      <c r="G383" s="3" t="s">
        <v>6159</v>
      </c>
      <c r="H383" s="23" t="s">
        <v>3689</v>
      </c>
      <c r="I383" s="21"/>
      <c r="J383" s="21"/>
      <c r="K383" s="21"/>
      <c r="L383" s="21"/>
      <c r="M383" s="21"/>
      <c r="N383" s="21"/>
      <c r="O383" s="23"/>
      <c r="P383" s="23"/>
      <c r="Q383" s="23"/>
      <c r="R383" s="19" t="s">
        <v>6159</v>
      </c>
      <c r="S383" s="19" t="s">
        <v>6159</v>
      </c>
    </row>
    <row r="384" spans="1:19" ht="127.5" x14ac:dyDescent="0.45">
      <c r="A384" s="8">
        <v>696</v>
      </c>
      <c r="B384" s="7" t="s">
        <v>768</v>
      </c>
      <c r="C384" s="7" t="s">
        <v>4103</v>
      </c>
      <c r="D384" s="56" t="s">
        <v>769</v>
      </c>
      <c r="E384" s="50" t="s">
        <v>770</v>
      </c>
      <c r="F384" s="3" t="s">
        <v>6158</v>
      </c>
      <c r="G384" s="3" t="s">
        <v>6159</v>
      </c>
      <c r="H384" s="23" t="s">
        <v>3689</v>
      </c>
      <c r="I384" s="21"/>
      <c r="J384" s="21"/>
      <c r="K384" s="21"/>
      <c r="L384" s="21"/>
      <c r="M384" s="21"/>
      <c r="N384" s="21"/>
      <c r="O384" s="23"/>
      <c r="P384" s="23"/>
      <c r="Q384" s="23"/>
      <c r="R384" s="19" t="s">
        <v>6159</v>
      </c>
      <c r="S384" s="19" t="s">
        <v>6159</v>
      </c>
    </row>
    <row r="385" spans="1:19" ht="140.25" x14ac:dyDescent="0.45">
      <c r="A385" s="8">
        <v>699</v>
      </c>
      <c r="B385" s="7" t="s">
        <v>773</v>
      </c>
      <c r="C385" s="7" t="s">
        <v>4104</v>
      </c>
      <c r="D385" s="56" t="s">
        <v>107</v>
      </c>
      <c r="E385" s="50" t="s">
        <v>108</v>
      </c>
      <c r="F385" s="3" t="s">
        <v>6158</v>
      </c>
      <c r="G385" s="3" t="s">
        <v>6159</v>
      </c>
      <c r="H385" s="23" t="s">
        <v>3689</v>
      </c>
      <c r="I385" s="21"/>
      <c r="J385" s="21"/>
      <c r="K385" s="21"/>
      <c r="L385" s="21"/>
      <c r="M385" s="21"/>
      <c r="N385" s="21"/>
      <c r="O385" s="23"/>
      <c r="P385" s="23"/>
      <c r="Q385" s="23"/>
      <c r="R385" s="19" t="s">
        <v>6159</v>
      </c>
      <c r="S385" s="19" t="s">
        <v>6159</v>
      </c>
    </row>
    <row r="386" spans="1:19" ht="140.25" x14ac:dyDescent="0.45">
      <c r="A386" s="18">
        <v>700</v>
      </c>
      <c r="B386" s="7" t="s">
        <v>774</v>
      </c>
      <c r="C386" s="7" t="s">
        <v>4105</v>
      </c>
      <c r="D386" s="56" t="s">
        <v>110</v>
      </c>
      <c r="E386" s="50" t="s">
        <v>111</v>
      </c>
      <c r="F386" s="3" t="s">
        <v>6158</v>
      </c>
      <c r="G386" s="3" t="s">
        <v>6159</v>
      </c>
      <c r="H386" s="20" t="s">
        <v>3873</v>
      </c>
      <c r="I386" s="21"/>
      <c r="J386" s="21"/>
      <c r="K386" s="21"/>
      <c r="L386" s="21"/>
      <c r="M386" s="21"/>
      <c r="N386" s="21"/>
      <c r="O386" s="23"/>
      <c r="P386" s="23"/>
      <c r="Q386" s="23"/>
      <c r="R386" s="19" t="s">
        <v>6159</v>
      </c>
      <c r="S386" s="19" t="s">
        <v>6159</v>
      </c>
    </row>
    <row r="387" spans="1:19" ht="140.25" x14ac:dyDescent="0.45">
      <c r="A387" s="18">
        <v>701</v>
      </c>
      <c r="B387" s="7" t="s">
        <v>775</v>
      </c>
      <c r="C387" s="7" t="s">
        <v>4106</v>
      </c>
      <c r="D387" s="56" t="s">
        <v>113</v>
      </c>
      <c r="E387" s="50" t="s">
        <v>114</v>
      </c>
      <c r="F387" s="3" t="s">
        <v>6158</v>
      </c>
      <c r="G387" s="3" t="s">
        <v>6159</v>
      </c>
      <c r="H387" s="20" t="s">
        <v>3873</v>
      </c>
      <c r="I387" s="21"/>
      <c r="J387" s="21"/>
      <c r="K387" s="21"/>
      <c r="L387" s="21"/>
      <c r="M387" s="21"/>
      <c r="N387" s="21"/>
      <c r="O387" s="23"/>
      <c r="P387" s="23"/>
      <c r="Q387" s="23"/>
      <c r="R387" s="19" t="s">
        <v>6159</v>
      </c>
      <c r="S387" s="19" t="s">
        <v>6159</v>
      </c>
    </row>
    <row r="388" spans="1:19" ht="140.25" x14ac:dyDescent="0.45">
      <c r="A388" s="18">
        <v>702</v>
      </c>
      <c r="B388" s="7" t="s">
        <v>776</v>
      </c>
      <c r="C388" s="7" t="s">
        <v>4107</v>
      </c>
      <c r="D388" s="56" t="s">
        <v>116</v>
      </c>
      <c r="E388" s="50" t="s">
        <v>117</v>
      </c>
      <c r="F388" s="3" t="s">
        <v>6158</v>
      </c>
      <c r="G388" s="3" t="s">
        <v>6159</v>
      </c>
      <c r="H388" s="20" t="s">
        <v>3873</v>
      </c>
      <c r="I388" s="21"/>
      <c r="J388" s="21"/>
      <c r="K388" s="21"/>
      <c r="L388" s="21"/>
      <c r="M388" s="21"/>
      <c r="N388" s="21"/>
      <c r="O388" s="23"/>
      <c r="P388" s="23"/>
      <c r="Q388" s="23"/>
      <c r="R388" s="19" t="s">
        <v>6159</v>
      </c>
      <c r="S388" s="19" t="s">
        <v>6159</v>
      </c>
    </row>
    <row r="389" spans="1:19" ht="140.25" x14ac:dyDescent="0.45">
      <c r="A389" s="18">
        <v>703</v>
      </c>
      <c r="B389" s="7" t="s">
        <v>777</v>
      </c>
      <c r="C389" s="7" t="s">
        <v>4108</v>
      </c>
      <c r="D389" s="56" t="s">
        <v>119</v>
      </c>
      <c r="E389" s="63" t="s">
        <v>6219</v>
      </c>
      <c r="F389" s="3" t="s">
        <v>6158</v>
      </c>
      <c r="G389" s="3" t="s">
        <v>6159</v>
      </c>
      <c r="H389" s="20" t="s">
        <v>3873</v>
      </c>
      <c r="I389" s="21"/>
      <c r="J389" s="21"/>
      <c r="K389" s="21"/>
      <c r="L389" s="21"/>
      <c r="M389" s="21"/>
      <c r="N389" s="21"/>
      <c r="O389" s="23"/>
      <c r="P389" s="23"/>
      <c r="Q389" s="23"/>
      <c r="R389" s="19" t="s">
        <v>6159</v>
      </c>
      <c r="S389" s="19" t="s">
        <v>6159</v>
      </c>
    </row>
    <row r="390" spans="1:19" ht="127.5" x14ac:dyDescent="0.45">
      <c r="A390" s="18">
        <v>714</v>
      </c>
      <c r="B390" s="7" t="s">
        <v>778</v>
      </c>
      <c r="C390" s="7" t="s">
        <v>4109</v>
      </c>
      <c r="D390" s="56" t="s">
        <v>779</v>
      </c>
      <c r="E390" s="50" t="s">
        <v>780</v>
      </c>
      <c r="F390" s="3" t="s">
        <v>6158</v>
      </c>
      <c r="G390" s="3" t="s">
        <v>6159</v>
      </c>
      <c r="H390" s="20" t="s">
        <v>3872</v>
      </c>
      <c r="I390" s="21"/>
      <c r="J390" s="21"/>
      <c r="K390" s="21"/>
      <c r="L390" s="21"/>
      <c r="M390" s="21"/>
      <c r="N390" s="21"/>
      <c r="O390" s="23"/>
      <c r="P390" s="23"/>
      <c r="Q390" s="23"/>
      <c r="R390" s="19" t="s">
        <v>6159</v>
      </c>
      <c r="S390" s="19" t="s">
        <v>6159</v>
      </c>
    </row>
    <row r="391" spans="1:19" ht="127.5" x14ac:dyDescent="0.45">
      <c r="A391" s="18">
        <v>716</v>
      </c>
      <c r="B391" s="7" t="s">
        <v>781</v>
      </c>
      <c r="C391" s="7" t="s">
        <v>4110</v>
      </c>
      <c r="D391" s="56" t="s">
        <v>107</v>
      </c>
      <c r="E391" s="50" t="s">
        <v>108</v>
      </c>
      <c r="F391" s="3" t="s">
        <v>6158</v>
      </c>
      <c r="G391" s="3" t="s">
        <v>6159</v>
      </c>
      <c r="H391" s="20" t="s">
        <v>3872</v>
      </c>
      <c r="I391" s="21"/>
      <c r="J391" s="21"/>
      <c r="K391" s="21"/>
      <c r="L391" s="21"/>
      <c r="M391" s="21"/>
      <c r="N391" s="21"/>
      <c r="O391" s="23"/>
      <c r="P391" s="23"/>
      <c r="Q391" s="23"/>
      <c r="R391" s="19" t="s">
        <v>6159</v>
      </c>
      <c r="S391" s="19" t="s">
        <v>6159</v>
      </c>
    </row>
    <row r="392" spans="1:19" ht="127.5" x14ac:dyDescent="0.45">
      <c r="A392" s="18">
        <v>717</v>
      </c>
      <c r="B392" s="7" t="s">
        <v>782</v>
      </c>
      <c r="C392" s="7" t="s">
        <v>4111</v>
      </c>
      <c r="D392" s="56" t="s">
        <v>110</v>
      </c>
      <c r="E392" s="50" t="s">
        <v>111</v>
      </c>
      <c r="F392" s="3" t="s">
        <v>6158</v>
      </c>
      <c r="G392" s="3" t="s">
        <v>6159</v>
      </c>
      <c r="H392" s="20" t="s">
        <v>3873</v>
      </c>
      <c r="I392" s="21"/>
      <c r="J392" s="21"/>
      <c r="K392" s="21"/>
      <c r="L392" s="21"/>
      <c r="M392" s="21"/>
      <c r="N392" s="21"/>
      <c r="O392" s="23"/>
      <c r="P392" s="23"/>
      <c r="Q392" s="23"/>
      <c r="R392" s="19" t="s">
        <v>6159</v>
      </c>
      <c r="S392" s="19" t="s">
        <v>6159</v>
      </c>
    </row>
    <row r="393" spans="1:19" ht="127.5" x14ac:dyDescent="0.45">
      <c r="A393" s="18">
        <v>718</v>
      </c>
      <c r="B393" s="7" t="s">
        <v>783</v>
      </c>
      <c r="C393" s="7" t="s">
        <v>4112</v>
      </c>
      <c r="D393" s="56" t="s">
        <v>113</v>
      </c>
      <c r="E393" s="50" t="s">
        <v>114</v>
      </c>
      <c r="F393" s="3" t="s">
        <v>6158</v>
      </c>
      <c r="G393" s="3" t="s">
        <v>6159</v>
      </c>
      <c r="H393" s="20" t="s">
        <v>3873</v>
      </c>
      <c r="I393" s="21"/>
      <c r="J393" s="21"/>
      <c r="K393" s="21"/>
      <c r="L393" s="21"/>
      <c r="M393" s="21"/>
      <c r="N393" s="21"/>
      <c r="O393" s="23"/>
      <c r="P393" s="23"/>
      <c r="Q393" s="23"/>
      <c r="R393" s="19" t="s">
        <v>6159</v>
      </c>
      <c r="S393" s="19" t="s">
        <v>6159</v>
      </c>
    </row>
    <row r="394" spans="1:19" ht="127.5" x14ac:dyDescent="0.45">
      <c r="A394" s="18">
        <v>719</v>
      </c>
      <c r="B394" s="7" t="s">
        <v>784</v>
      </c>
      <c r="C394" s="7" t="s">
        <v>4113</v>
      </c>
      <c r="D394" s="56" t="s">
        <v>116</v>
      </c>
      <c r="E394" s="50" t="s">
        <v>117</v>
      </c>
      <c r="F394" s="3" t="s">
        <v>6158</v>
      </c>
      <c r="G394" s="3" t="s">
        <v>6159</v>
      </c>
      <c r="H394" s="20" t="s">
        <v>3873</v>
      </c>
      <c r="I394" s="21"/>
      <c r="J394" s="21"/>
      <c r="K394" s="21"/>
      <c r="L394" s="21"/>
      <c r="M394" s="21"/>
      <c r="N394" s="21"/>
      <c r="O394" s="23"/>
      <c r="P394" s="23"/>
      <c r="Q394" s="23"/>
      <c r="R394" s="19" t="s">
        <v>6159</v>
      </c>
      <c r="S394" s="19" t="s">
        <v>6159</v>
      </c>
    </row>
    <row r="395" spans="1:19" ht="127.5" x14ac:dyDescent="0.45">
      <c r="A395" s="18">
        <v>720</v>
      </c>
      <c r="B395" s="7" t="s">
        <v>785</v>
      </c>
      <c r="C395" s="7" t="s">
        <v>4114</v>
      </c>
      <c r="D395" s="56" t="s">
        <v>119</v>
      </c>
      <c r="E395" s="63" t="s">
        <v>6219</v>
      </c>
      <c r="F395" s="3" t="s">
        <v>6158</v>
      </c>
      <c r="G395" s="3" t="s">
        <v>6159</v>
      </c>
      <c r="H395" s="20" t="s">
        <v>3873</v>
      </c>
      <c r="I395" s="21"/>
      <c r="J395" s="21"/>
      <c r="K395" s="21"/>
      <c r="L395" s="21"/>
      <c r="M395" s="21"/>
      <c r="N395" s="21"/>
      <c r="O395" s="23"/>
      <c r="P395" s="23"/>
      <c r="Q395" s="23"/>
      <c r="R395" s="19" t="s">
        <v>6159</v>
      </c>
      <c r="S395" s="19" t="s">
        <v>6159</v>
      </c>
    </row>
    <row r="396" spans="1:19" ht="127.5" x14ac:dyDescent="0.45">
      <c r="A396" s="18">
        <v>724</v>
      </c>
      <c r="B396" s="7" t="s">
        <v>786</v>
      </c>
      <c r="C396" s="7" t="s">
        <v>4115</v>
      </c>
      <c r="D396" s="56" t="s">
        <v>787</v>
      </c>
      <c r="E396" s="50" t="s">
        <v>788</v>
      </c>
      <c r="F396" s="3" t="s">
        <v>6158</v>
      </c>
      <c r="G396" s="3" t="s">
        <v>6159</v>
      </c>
      <c r="H396" s="20" t="s">
        <v>3872</v>
      </c>
      <c r="I396" s="21"/>
      <c r="J396" s="21"/>
      <c r="K396" s="21"/>
      <c r="L396" s="21"/>
      <c r="M396" s="21"/>
      <c r="N396" s="21"/>
      <c r="O396" s="23"/>
      <c r="P396" s="23"/>
      <c r="Q396" s="23"/>
      <c r="R396" s="19" t="s">
        <v>6159</v>
      </c>
      <c r="S396" s="19" t="s">
        <v>6159</v>
      </c>
    </row>
    <row r="397" spans="1:19" ht="127.5" x14ac:dyDescent="0.45">
      <c r="A397" s="18">
        <v>727</v>
      </c>
      <c r="B397" s="7" t="s">
        <v>789</v>
      </c>
      <c r="C397" s="7" t="s">
        <v>4116</v>
      </c>
      <c r="D397" s="56" t="s">
        <v>790</v>
      </c>
      <c r="E397" s="50" t="s">
        <v>791</v>
      </c>
      <c r="F397" s="3" t="s">
        <v>6158</v>
      </c>
      <c r="G397" s="3" t="s">
        <v>6159</v>
      </c>
      <c r="H397" s="20" t="s">
        <v>3872</v>
      </c>
      <c r="I397" s="21"/>
      <c r="J397" s="21"/>
      <c r="K397" s="21"/>
      <c r="L397" s="21"/>
      <c r="M397" s="21"/>
      <c r="N397" s="21"/>
      <c r="O397" s="23"/>
      <c r="P397" s="23"/>
      <c r="Q397" s="23"/>
      <c r="R397" s="19" t="s">
        <v>6159</v>
      </c>
      <c r="S397" s="19" t="s">
        <v>6159</v>
      </c>
    </row>
    <row r="398" spans="1:19" ht="140.25" x14ac:dyDescent="0.45">
      <c r="A398" s="18">
        <v>743</v>
      </c>
      <c r="B398" s="7" t="s">
        <v>792</v>
      </c>
      <c r="C398" s="7" t="s">
        <v>4117</v>
      </c>
      <c r="D398" s="56" t="s">
        <v>793</v>
      </c>
      <c r="E398" s="50" t="s">
        <v>794</v>
      </c>
      <c r="F398" s="3" t="s">
        <v>6158</v>
      </c>
      <c r="G398" s="3" t="s">
        <v>6159</v>
      </c>
      <c r="H398" s="20" t="s">
        <v>3872</v>
      </c>
      <c r="I398" s="21"/>
      <c r="J398" s="21"/>
      <c r="K398" s="21"/>
      <c r="L398" s="21"/>
      <c r="M398" s="21"/>
      <c r="N398" s="21"/>
      <c r="O398" s="23"/>
      <c r="P398" s="23"/>
      <c r="Q398" s="23"/>
      <c r="R398" s="19" t="s">
        <v>6159</v>
      </c>
      <c r="S398" s="19" t="s">
        <v>6159</v>
      </c>
    </row>
    <row r="399" spans="1:19" ht="140.25" x14ac:dyDescent="0.45">
      <c r="A399" s="18">
        <v>744</v>
      </c>
      <c r="B399" s="7" t="s">
        <v>795</v>
      </c>
      <c r="C399" s="7" t="s">
        <v>4118</v>
      </c>
      <c r="D399" s="56" t="s">
        <v>796</v>
      </c>
      <c r="E399" s="50" t="s">
        <v>797</v>
      </c>
      <c r="F399" s="3" t="s">
        <v>6158</v>
      </c>
      <c r="G399" s="3" t="s">
        <v>6159</v>
      </c>
      <c r="H399" s="20" t="s">
        <v>3872</v>
      </c>
      <c r="I399" s="21"/>
      <c r="J399" s="21"/>
      <c r="K399" s="21"/>
      <c r="L399" s="21"/>
      <c r="M399" s="21"/>
      <c r="N399" s="21"/>
      <c r="O399" s="23"/>
      <c r="P399" s="23"/>
      <c r="Q399" s="23"/>
      <c r="R399" s="19" t="s">
        <v>6159</v>
      </c>
      <c r="S399" s="19" t="s">
        <v>6159</v>
      </c>
    </row>
    <row r="400" spans="1:19" ht="153" x14ac:dyDescent="0.45">
      <c r="A400" s="18">
        <v>746</v>
      </c>
      <c r="B400" s="7" t="s">
        <v>798</v>
      </c>
      <c r="C400" s="7" t="s">
        <v>4119</v>
      </c>
      <c r="D400" s="56" t="s">
        <v>799</v>
      </c>
      <c r="E400" s="50" t="s">
        <v>800</v>
      </c>
      <c r="F400" s="3" t="s">
        <v>6158</v>
      </c>
      <c r="G400" s="3" t="s">
        <v>6159</v>
      </c>
      <c r="H400" s="20" t="s">
        <v>3872</v>
      </c>
      <c r="I400" s="21"/>
      <c r="J400" s="21"/>
      <c r="K400" s="21"/>
      <c r="L400" s="21"/>
      <c r="M400" s="21"/>
      <c r="N400" s="21"/>
      <c r="O400" s="23"/>
      <c r="P400" s="23"/>
      <c r="Q400" s="23"/>
      <c r="R400" s="19" t="s">
        <v>6159</v>
      </c>
      <c r="S400" s="19" t="s">
        <v>6159</v>
      </c>
    </row>
    <row r="401" spans="1:19" ht="153" x14ac:dyDescent="0.45">
      <c r="A401" s="18">
        <v>747</v>
      </c>
      <c r="B401" s="7" t="s">
        <v>801</v>
      </c>
      <c r="C401" s="7" t="s">
        <v>4120</v>
      </c>
      <c r="D401" s="56" t="s">
        <v>802</v>
      </c>
      <c r="E401" s="63" t="s">
        <v>6222</v>
      </c>
      <c r="F401" s="3" t="s">
        <v>6158</v>
      </c>
      <c r="G401" s="3" t="s">
        <v>6159</v>
      </c>
      <c r="H401" s="20" t="s">
        <v>3873</v>
      </c>
      <c r="I401" s="21"/>
      <c r="J401" s="21"/>
      <c r="K401" s="21"/>
      <c r="L401" s="21"/>
      <c r="M401" s="21"/>
      <c r="N401" s="21"/>
      <c r="O401" s="23"/>
      <c r="P401" s="23"/>
      <c r="Q401" s="23"/>
      <c r="R401" s="19" t="s">
        <v>6159</v>
      </c>
      <c r="S401" s="19" t="s">
        <v>6159</v>
      </c>
    </row>
    <row r="402" spans="1:19" ht="140.25" x14ac:dyDescent="0.45">
      <c r="A402" s="18">
        <v>748</v>
      </c>
      <c r="B402" s="7" t="s">
        <v>803</v>
      </c>
      <c r="C402" s="7" t="s">
        <v>4121</v>
      </c>
      <c r="D402" s="56" t="s">
        <v>804</v>
      </c>
      <c r="E402" s="50" t="s">
        <v>805</v>
      </c>
      <c r="F402" s="3" t="s">
        <v>6158</v>
      </c>
      <c r="G402" s="3" t="s">
        <v>6159</v>
      </c>
      <c r="H402" s="20" t="s">
        <v>3872</v>
      </c>
      <c r="I402" s="21"/>
      <c r="J402" s="21"/>
      <c r="K402" s="21"/>
      <c r="L402" s="21"/>
      <c r="M402" s="21"/>
      <c r="N402" s="21"/>
      <c r="O402" s="23"/>
      <c r="P402" s="23"/>
      <c r="Q402" s="23"/>
      <c r="R402" s="19" t="s">
        <v>6159</v>
      </c>
      <c r="S402" s="19" t="s">
        <v>6159</v>
      </c>
    </row>
    <row r="403" spans="1:19" ht="140.25" x14ac:dyDescent="0.45">
      <c r="A403" s="18">
        <v>749</v>
      </c>
      <c r="B403" s="7" t="s">
        <v>806</v>
      </c>
      <c r="C403" s="7" t="s">
        <v>4122</v>
      </c>
      <c r="D403" s="56" t="s">
        <v>807</v>
      </c>
      <c r="E403" s="50" t="s">
        <v>808</v>
      </c>
      <c r="F403" s="3" t="s">
        <v>6158</v>
      </c>
      <c r="G403" s="3" t="s">
        <v>6159</v>
      </c>
      <c r="H403" s="20" t="s">
        <v>3872</v>
      </c>
      <c r="I403" s="21"/>
      <c r="J403" s="21"/>
      <c r="K403" s="21"/>
      <c r="L403" s="21"/>
      <c r="M403" s="21"/>
      <c r="N403" s="21"/>
      <c r="O403" s="23"/>
      <c r="P403" s="23"/>
      <c r="Q403" s="23"/>
      <c r="R403" s="19" t="s">
        <v>6159</v>
      </c>
      <c r="S403" s="19" t="s">
        <v>6159</v>
      </c>
    </row>
    <row r="404" spans="1:19" ht="114.75" x14ac:dyDescent="0.45">
      <c r="A404" s="18">
        <v>752</v>
      </c>
      <c r="B404" s="7" t="s">
        <v>809</v>
      </c>
      <c r="C404" s="7" t="s">
        <v>4123</v>
      </c>
      <c r="D404" s="56" t="s">
        <v>810</v>
      </c>
      <c r="E404" s="50" t="s">
        <v>811</v>
      </c>
      <c r="F404" s="3" t="s">
        <v>6158</v>
      </c>
      <c r="G404" s="3" t="s">
        <v>6159</v>
      </c>
      <c r="H404" s="20" t="s">
        <v>3872</v>
      </c>
      <c r="I404" s="21"/>
      <c r="J404" s="21"/>
      <c r="K404" s="21"/>
      <c r="L404" s="21"/>
      <c r="M404" s="21"/>
      <c r="N404" s="21"/>
      <c r="O404" s="23"/>
      <c r="P404" s="23"/>
      <c r="Q404" s="23"/>
      <c r="R404" s="19" t="s">
        <v>6159</v>
      </c>
      <c r="S404" s="19" t="s">
        <v>6159</v>
      </c>
    </row>
    <row r="405" spans="1:19" ht="114.75" x14ac:dyDescent="0.45">
      <c r="A405" s="18">
        <v>753</v>
      </c>
      <c r="B405" s="7" t="s">
        <v>812</v>
      </c>
      <c r="C405" s="7" t="s">
        <v>4124</v>
      </c>
      <c r="D405" s="56" t="s">
        <v>813</v>
      </c>
      <c r="E405" s="50" t="s">
        <v>814</v>
      </c>
      <c r="F405" s="3" t="s">
        <v>6158</v>
      </c>
      <c r="G405" s="3" t="s">
        <v>6159</v>
      </c>
      <c r="H405" s="20" t="s">
        <v>3872</v>
      </c>
      <c r="I405" s="21"/>
      <c r="J405" s="21"/>
      <c r="K405" s="21"/>
      <c r="L405" s="21"/>
      <c r="M405" s="21"/>
      <c r="N405" s="21"/>
      <c r="O405" s="23"/>
      <c r="P405" s="23"/>
      <c r="Q405" s="23"/>
      <c r="R405" s="19" t="s">
        <v>6159</v>
      </c>
      <c r="S405" s="19" t="s">
        <v>6159</v>
      </c>
    </row>
    <row r="406" spans="1:19" ht="127.5" x14ac:dyDescent="0.45">
      <c r="A406" s="18">
        <v>754</v>
      </c>
      <c r="B406" s="7" t="s">
        <v>815</v>
      </c>
      <c r="C406" s="7" t="s">
        <v>4125</v>
      </c>
      <c r="D406" s="56" t="s">
        <v>816</v>
      </c>
      <c r="E406" s="63" t="s">
        <v>6222</v>
      </c>
      <c r="F406" s="3" t="s">
        <v>6158</v>
      </c>
      <c r="G406" s="3" t="s">
        <v>6159</v>
      </c>
      <c r="H406" s="20" t="s">
        <v>3873</v>
      </c>
      <c r="I406" s="21"/>
      <c r="J406" s="21"/>
      <c r="K406" s="21"/>
      <c r="L406" s="21"/>
      <c r="M406" s="21"/>
      <c r="N406" s="21"/>
      <c r="O406" s="23"/>
      <c r="P406" s="23"/>
      <c r="Q406" s="23"/>
      <c r="R406" s="19" t="s">
        <v>6159</v>
      </c>
      <c r="S406" s="19" t="s">
        <v>6159</v>
      </c>
    </row>
    <row r="407" spans="1:19" ht="114.75" x14ac:dyDescent="0.45">
      <c r="A407" s="18">
        <v>755</v>
      </c>
      <c r="B407" s="7" t="s">
        <v>817</v>
      </c>
      <c r="C407" s="7" t="s">
        <v>4126</v>
      </c>
      <c r="D407" s="56" t="s">
        <v>818</v>
      </c>
      <c r="E407" s="50" t="s">
        <v>819</v>
      </c>
      <c r="F407" s="3" t="s">
        <v>6158</v>
      </c>
      <c r="G407" s="3" t="s">
        <v>6159</v>
      </c>
      <c r="H407" s="20" t="s">
        <v>3872</v>
      </c>
      <c r="I407" s="21"/>
      <c r="J407" s="21"/>
      <c r="K407" s="21"/>
      <c r="L407" s="21"/>
      <c r="M407" s="21"/>
      <c r="N407" s="21"/>
      <c r="O407" s="23"/>
      <c r="P407" s="23"/>
      <c r="Q407" s="23"/>
      <c r="R407" s="19" t="s">
        <v>6159</v>
      </c>
      <c r="S407" s="19" t="s">
        <v>6159</v>
      </c>
    </row>
    <row r="408" spans="1:19" ht="127.5" x14ac:dyDescent="0.45">
      <c r="A408" s="18">
        <v>757</v>
      </c>
      <c r="B408" s="7" t="s">
        <v>820</v>
      </c>
      <c r="C408" s="7" t="s">
        <v>4127</v>
      </c>
      <c r="D408" s="56" t="s">
        <v>821</v>
      </c>
      <c r="E408" s="50" t="s">
        <v>822</v>
      </c>
      <c r="F408" s="3" t="s">
        <v>6158</v>
      </c>
      <c r="G408" s="3" t="s">
        <v>6159</v>
      </c>
      <c r="H408" s="20" t="s">
        <v>3872</v>
      </c>
      <c r="I408" s="21"/>
      <c r="J408" s="21"/>
      <c r="K408" s="21"/>
      <c r="L408" s="21"/>
      <c r="M408" s="21"/>
      <c r="N408" s="21"/>
      <c r="O408" s="23"/>
      <c r="P408" s="23"/>
      <c r="Q408" s="23"/>
      <c r="R408" s="19" t="s">
        <v>6159</v>
      </c>
      <c r="S408" s="19" t="s">
        <v>6159</v>
      </c>
    </row>
    <row r="409" spans="1:19" ht="127.5" x14ac:dyDescent="0.45">
      <c r="A409" s="18">
        <v>758</v>
      </c>
      <c r="B409" s="7" t="s">
        <v>823</v>
      </c>
      <c r="C409" s="7" t="s">
        <v>4128</v>
      </c>
      <c r="D409" s="56" t="s">
        <v>824</v>
      </c>
      <c r="E409" s="50" t="s">
        <v>4129</v>
      </c>
      <c r="F409" s="3" t="s">
        <v>6158</v>
      </c>
      <c r="G409" s="3" t="s">
        <v>6159</v>
      </c>
      <c r="H409" s="20" t="s">
        <v>3872</v>
      </c>
      <c r="I409" s="21"/>
      <c r="J409" s="21"/>
      <c r="K409" s="21"/>
      <c r="L409" s="21"/>
      <c r="M409" s="21"/>
      <c r="N409" s="21"/>
      <c r="O409" s="23"/>
      <c r="P409" s="23"/>
      <c r="Q409" s="23"/>
      <c r="R409" s="19" t="s">
        <v>6159</v>
      </c>
      <c r="S409" s="19" t="s">
        <v>6159</v>
      </c>
    </row>
    <row r="410" spans="1:19" ht="127.5" x14ac:dyDescent="0.45">
      <c r="A410" s="18">
        <v>759</v>
      </c>
      <c r="B410" s="7" t="s">
        <v>825</v>
      </c>
      <c r="C410" s="7" t="s">
        <v>4130</v>
      </c>
      <c r="D410" s="56" t="s">
        <v>826</v>
      </c>
      <c r="E410" s="63" t="s">
        <v>6225</v>
      </c>
      <c r="F410" s="3" t="s">
        <v>6158</v>
      </c>
      <c r="G410" s="3" t="s">
        <v>6159</v>
      </c>
      <c r="H410" s="20" t="s">
        <v>3873</v>
      </c>
      <c r="I410" s="21"/>
      <c r="J410" s="21"/>
      <c r="K410" s="21"/>
      <c r="L410" s="21"/>
      <c r="M410" s="21"/>
      <c r="N410" s="21"/>
      <c r="O410" s="23"/>
      <c r="P410" s="23"/>
      <c r="Q410" s="23"/>
      <c r="R410" s="19" t="s">
        <v>6159</v>
      </c>
      <c r="S410" s="19" t="s">
        <v>6159</v>
      </c>
    </row>
    <row r="411" spans="1:19" ht="114.75" x14ac:dyDescent="0.45">
      <c r="A411" s="18">
        <v>760</v>
      </c>
      <c r="B411" s="7" t="s">
        <v>828</v>
      </c>
      <c r="C411" s="7" t="s">
        <v>4131</v>
      </c>
      <c r="D411" s="56" t="s">
        <v>829</v>
      </c>
      <c r="E411" s="50" t="s">
        <v>830</v>
      </c>
      <c r="F411" s="3" t="s">
        <v>6158</v>
      </c>
      <c r="G411" s="3" t="s">
        <v>6159</v>
      </c>
      <c r="H411" s="20" t="s">
        <v>3872</v>
      </c>
      <c r="I411" s="21"/>
      <c r="J411" s="21"/>
      <c r="K411" s="21"/>
      <c r="L411" s="21"/>
      <c r="M411" s="21"/>
      <c r="N411" s="21"/>
      <c r="O411" s="23"/>
      <c r="P411" s="23"/>
      <c r="Q411" s="23"/>
      <c r="R411" s="19" t="s">
        <v>6159</v>
      </c>
      <c r="S411" s="19" t="s">
        <v>6159</v>
      </c>
    </row>
    <row r="412" spans="1:19" ht="127.5" x14ac:dyDescent="0.45">
      <c r="A412" s="18">
        <v>761</v>
      </c>
      <c r="B412" s="7" t="s">
        <v>831</v>
      </c>
      <c r="C412" s="7" t="s">
        <v>4132</v>
      </c>
      <c r="D412" s="56" t="s">
        <v>832</v>
      </c>
      <c r="E412" s="63" t="s">
        <v>6225</v>
      </c>
      <c r="F412" s="3" t="s">
        <v>6158</v>
      </c>
      <c r="G412" s="3" t="s">
        <v>6159</v>
      </c>
      <c r="H412" s="20" t="s">
        <v>3873</v>
      </c>
      <c r="I412" s="21"/>
      <c r="J412" s="21"/>
      <c r="K412" s="21"/>
      <c r="L412" s="21"/>
      <c r="M412" s="21"/>
      <c r="N412" s="21"/>
      <c r="O412" s="23"/>
      <c r="P412" s="23"/>
      <c r="Q412" s="23"/>
      <c r="R412" s="19" t="s">
        <v>6159</v>
      </c>
      <c r="S412" s="19" t="s">
        <v>6159</v>
      </c>
    </row>
    <row r="413" spans="1:19" ht="127.5" x14ac:dyDescent="0.45">
      <c r="A413" s="8">
        <v>763</v>
      </c>
      <c r="B413" s="7" t="s">
        <v>833</v>
      </c>
      <c r="C413" s="7" t="s">
        <v>4133</v>
      </c>
      <c r="D413" s="56" t="s">
        <v>306</v>
      </c>
      <c r="E413" s="50" t="s">
        <v>307</v>
      </c>
      <c r="F413" s="3" t="s">
        <v>6158</v>
      </c>
      <c r="G413" s="3" t="s">
        <v>6159</v>
      </c>
      <c r="H413" s="20" t="s">
        <v>3872</v>
      </c>
      <c r="I413" s="21"/>
      <c r="J413" s="21"/>
      <c r="K413" s="21"/>
      <c r="L413" s="21"/>
      <c r="M413" s="21"/>
      <c r="N413" s="21"/>
      <c r="O413" s="23"/>
      <c r="P413" s="23"/>
      <c r="Q413" s="23"/>
      <c r="R413" s="19" t="s">
        <v>6159</v>
      </c>
      <c r="S413" s="19" t="s">
        <v>6159</v>
      </c>
    </row>
    <row r="414" spans="1:19" ht="127.5" x14ac:dyDescent="0.45">
      <c r="A414" s="18">
        <v>764</v>
      </c>
      <c r="B414" s="7" t="s">
        <v>834</v>
      </c>
      <c r="C414" s="7" t="s">
        <v>4134</v>
      </c>
      <c r="D414" s="56" t="s">
        <v>309</v>
      </c>
      <c r="E414" s="63" t="s">
        <v>6222</v>
      </c>
      <c r="F414" s="3" t="s">
        <v>6158</v>
      </c>
      <c r="G414" s="3" t="s">
        <v>6159</v>
      </c>
      <c r="H414" s="20" t="s">
        <v>3873</v>
      </c>
      <c r="I414" s="21"/>
      <c r="J414" s="21"/>
      <c r="K414" s="21"/>
      <c r="L414" s="21"/>
      <c r="M414" s="21"/>
      <c r="N414" s="21"/>
      <c r="O414" s="23"/>
      <c r="P414" s="23"/>
      <c r="Q414" s="23"/>
      <c r="R414" s="19" t="s">
        <v>6159</v>
      </c>
      <c r="S414" s="19" t="s">
        <v>6159</v>
      </c>
    </row>
    <row r="415" spans="1:19" ht="127.5" x14ac:dyDescent="0.45">
      <c r="A415" s="8">
        <v>766</v>
      </c>
      <c r="B415" s="7" t="s">
        <v>835</v>
      </c>
      <c r="C415" s="7" t="s">
        <v>4135</v>
      </c>
      <c r="D415" s="56" t="s">
        <v>310</v>
      </c>
      <c r="E415" s="50" t="s">
        <v>311</v>
      </c>
      <c r="F415" s="3" t="s">
        <v>6158</v>
      </c>
      <c r="G415" s="3" t="s">
        <v>6159</v>
      </c>
      <c r="H415" s="20" t="s">
        <v>3872</v>
      </c>
      <c r="I415" s="21"/>
      <c r="J415" s="21"/>
      <c r="K415" s="21"/>
      <c r="L415" s="21"/>
      <c r="M415" s="21"/>
      <c r="N415" s="21"/>
      <c r="O415" s="23"/>
      <c r="P415" s="23"/>
      <c r="Q415" s="23"/>
      <c r="R415" s="19" t="s">
        <v>6159</v>
      </c>
      <c r="S415" s="19" t="s">
        <v>6159</v>
      </c>
    </row>
    <row r="416" spans="1:19" ht="127.5" x14ac:dyDescent="0.45">
      <c r="A416" s="8">
        <v>767</v>
      </c>
      <c r="B416" s="7" t="s">
        <v>836</v>
      </c>
      <c r="C416" s="7" t="s">
        <v>4136</v>
      </c>
      <c r="D416" s="56" t="s">
        <v>312</v>
      </c>
      <c r="E416" s="50" t="s">
        <v>313</v>
      </c>
      <c r="F416" s="3" t="s">
        <v>6158</v>
      </c>
      <c r="G416" s="3" t="s">
        <v>6159</v>
      </c>
      <c r="H416" s="20" t="s">
        <v>3872</v>
      </c>
      <c r="I416" s="21"/>
      <c r="J416" s="21"/>
      <c r="K416" s="21"/>
      <c r="L416" s="21"/>
      <c r="M416" s="21"/>
      <c r="N416" s="21"/>
      <c r="O416" s="23"/>
      <c r="P416" s="23"/>
      <c r="Q416" s="23"/>
      <c r="R416" s="19" t="s">
        <v>6159</v>
      </c>
      <c r="S416" s="19" t="s">
        <v>6159</v>
      </c>
    </row>
    <row r="417" spans="1:19" ht="127.5" x14ac:dyDescent="0.45">
      <c r="A417" s="18">
        <v>776</v>
      </c>
      <c r="B417" s="7" t="s">
        <v>837</v>
      </c>
      <c r="C417" s="7" t="s">
        <v>4137</v>
      </c>
      <c r="D417" s="56" t="s">
        <v>766</v>
      </c>
      <c r="E417" s="50" t="s">
        <v>767</v>
      </c>
      <c r="F417" s="3" t="s">
        <v>6158</v>
      </c>
      <c r="G417" s="3" t="s">
        <v>6159</v>
      </c>
      <c r="H417" s="20" t="s">
        <v>3872</v>
      </c>
      <c r="I417" s="21"/>
      <c r="J417" s="21"/>
      <c r="K417" s="21"/>
      <c r="L417" s="21"/>
      <c r="M417" s="21"/>
      <c r="N417" s="21"/>
      <c r="O417" s="23"/>
      <c r="P417" s="23"/>
      <c r="Q417" s="23"/>
      <c r="R417" s="19" t="s">
        <v>6159</v>
      </c>
      <c r="S417" s="19" t="s">
        <v>6159</v>
      </c>
    </row>
    <row r="418" spans="1:19" ht="127.5" x14ac:dyDescent="0.45">
      <c r="A418" s="8">
        <v>777</v>
      </c>
      <c r="B418" s="7" t="s">
        <v>838</v>
      </c>
      <c r="C418" s="7" t="s">
        <v>4138</v>
      </c>
      <c r="D418" s="56" t="s">
        <v>769</v>
      </c>
      <c r="E418" s="50" t="s">
        <v>770</v>
      </c>
      <c r="F418" s="3" t="s">
        <v>6158</v>
      </c>
      <c r="G418" s="3" t="s">
        <v>6159</v>
      </c>
      <c r="H418" s="20" t="s">
        <v>3872</v>
      </c>
      <c r="I418" s="21"/>
      <c r="J418" s="21"/>
      <c r="K418" s="21"/>
      <c r="L418" s="21"/>
      <c r="M418" s="21"/>
      <c r="N418" s="21"/>
      <c r="O418" s="23"/>
      <c r="P418" s="23"/>
      <c r="Q418" s="23"/>
      <c r="R418" s="19" t="s">
        <v>6159</v>
      </c>
      <c r="S418" s="19" t="s">
        <v>6159</v>
      </c>
    </row>
    <row r="419" spans="1:19" ht="127.5" x14ac:dyDescent="0.45">
      <c r="A419" s="18">
        <v>780</v>
      </c>
      <c r="B419" s="7" t="s">
        <v>839</v>
      </c>
      <c r="C419" s="7" t="s">
        <v>4139</v>
      </c>
      <c r="D419" s="56" t="s">
        <v>107</v>
      </c>
      <c r="E419" s="50" t="s">
        <v>108</v>
      </c>
      <c r="F419" s="3" t="s">
        <v>6158</v>
      </c>
      <c r="G419" s="3" t="s">
        <v>6159</v>
      </c>
      <c r="H419" s="20" t="s">
        <v>3872</v>
      </c>
      <c r="I419" s="21"/>
      <c r="J419" s="21"/>
      <c r="K419" s="21"/>
      <c r="L419" s="21"/>
      <c r="M419" s="21"/>
      <c r="N419" s="21"/>
      <c r="O419" s="23"/>
      <c r="P419" s="23"/>
      <c r="Q419" s="23"/>
      <c r="R419" s="19" t="s">
        <v>6159</v>
      </c>
      <c r="S419" s="19" t="s">
        <v>6159</v>
      </c>
    </row>
    <row r="420" spans="1:19" ht="127.5" x14ac:dyDescent="0.45">
      <c r="A420" s="18">
        <v>781</v>
      </c>
      <c r="B420" s="7" t="s">
        <v>840</v>
      </c>
      <c r="C420" s="7" t="s">
        <v>4140</v>
      </c>
      <c r="D420" s="56" t="s">
        <v>110</v>
      </c>
      <c r="E420" s="50" t="s">
        <v>111</v>
      </c>
      <c r="F420" s="3" t="s">
        <v>6158</v>
      </c>
      <c r="G420" s="3" t="s">
        <v>6159</v>
      </c>
      <c r="H420" s="20" t="s">
        <v>3873</v>
      </c>
      <c r="I420" s="21"/>
      <c r="J420" s="21"/>
      <c r="K420" s="21"/>
      <c r="L420" s="21"/>
      <c r="M420" s="21"/>
      <c r="N420" s="21"/>
      <c r="O420" s="23"/>
      <c r="P420" s="23"/>
      <c r="Q420" s="23"/>
      <c r="R420" s="19" t="s">
        <v>6159</v>
      </c>
      <c r="S420" s="19" t="s">
        <v>6159</v>
      </c>
    </row>
    <row r="421" spans="1:19" ht="127.5" x14ac:dyDescent="0.45">
      <c r="A421" s="18">
        <v>782</v>
      </c>
      <c r="B421" s="7" t="s">
        <v>841</v>
      </c>
      <c r="C421" s="7" t="s">
        <v>4141</v>
      </c>
      <c r="D421" s="56" t="s">
        <v>113</v>
      </c>
      <c r="E421" s="50" t="s">
        <v>114</v>
      </c>
      <c r="F421" s="3" t="s">
        <v>6158</v>
      </c>
      <c r="G421" s="3" t="s">
        <v>6159</v>
      </c>
      <c r="H421" s="20" t="s">
        <v>3873</v>
      </c>
      <c r="I421" s="21"/>
      <c r="J421" s="21"/>
      <c r="K421" s="21"/>
      <c r="L421" s="21"/>
      <c r="M421" s="21"/>
      <c r="N421" s="21"/>
      <c r="O421" s="23"/>
      <c r="P421" s="23"/>
      <c r="Q421" s="23"/>
      <c r="R421" s="19" t="s">
        <v>6159</v>
      </c>
      <c r="S421" s="19" t="s">
        <v>6159</v>
      </c>
    </row>
    <row r="422" spans="1:19" ht="127.5" x14ac:dyDescent="0.45">
      <c r="A422" s="18">
        <v>783</v>
      </c>
      <c r="B422" s="7" t="s">
        <v>842</v>
      </c>
      <c r="C422" s="7" t="s">
        <v>4142</v>
      </c>
      <c r="D422" s="56" t="s">
        <v>116</v>
      </c>
      <c r="E422" s="50" t="s">
        <v>117</v>
      </c>
      <c r="F422" s="3" t="s">
        <v>6158</v>
      </c>
      <c r="G422" s="3" t="s">
        <v>6159</v>
      </c>
      <c r="H422" s="20" t="s">
        <v>3873</v>
      </c>
      <c r="I422" s="21"/>
      <c r="J422" s="21"/>
      <c r="K422" s="21"/>
      <c r="L422" s="21"/>
      <c r="M422" s="21"/>
      <c r="N422" s="21"/>
      <c r="O422" s="23"/>
      <c r="P422" s="23"/>
      <c r="Q422" s="23"/>
      <c r="R422" s="19" t="s">
        <v>6159</v>
      </c>
      <c r="S422" s="19" t="s">
        <v>6159</v>
      </c>
    </row>
    <row r="423" spans="1:19" ht="127.5" x14ac:dyDescent="0.45">
      <c r="A423" s="18">
        <v>784</v>
      </c>
      <c r="B423" s="7" t="s">
        <v>843</v>
      </c>
      <c r="C423" s="7" t="s">
        <v>4143</v>
      </c>
      <c r="D423" s="56" t="s">
        <v>119</v>
      </c>
      <c r="E423" s="63" t="s">
        <v>6219</v>
      </c>
      <c r="F423" s="3" t="s">
        <v>6158</v>
      </c>
      <c r="G423" s="3" t="s">
        <v>6159</v>
      </c>
      <c r="H423" s="20" t="s">
        <v>3873</v>
      </c>
      <c r="I423" s="21"/>
      <c r="J423" s="21"/>
      <c r="K423" s="21"/>
      <c r="L423" s="21"/>
      <c r="M423" s="21"/>
      <c r="N423" s="21"/>
      <c r="O423" s="23"/>
      <c r="P423" s="23"/>
      <c r="Q423" s="23"/>
      <c r="R423" s="19" t="s">
        <v>6159</v>
      </c>
      <c r="S423" s="19" t="s">
        <v>6159</v>
      </c>
    </row>
    <row r="424" spans="1:19" ht="114.75" x14ac:dyDescent="0.45">
      <c r="A424" s="18">
        <v>789</v>
      </c>
      <c r="B424" s="7" t="s">
        <v>844</v>
      </c>
      <c r="C424" s="7" t="s">
        <v>3712</v>
      </c>
      <c r="D424" s="56" t="s">
        <v>845</v>
      </c>
      <c r="E424" s="50" t="s">
        <v>846</v>
      </c>
      <c r="F424" s="3" t="s">
        <v>5690</v>
      </c>
      <c r="G424" s="3" t="s">
        <v>5691</v>
      </c>
      <c r="H424" s="23" t="s">
        <v>3841</v>
      </c>
      <c r="I424" s="9" t="s">
        <v>3696</v>
      </c>
      <c r="J424" s="21" t="s">
        <v>3848</v>
      </c>
      <c r="K424" s="21"/>
      <c r="L424" s="21"/>
      <c r="M424" s="21"/>
      <c r="N424" s="21"/>
      <c r="O424" s="23" t="s">
        <v>5537</v>
      </c>
      <c r="P424" s="23" t="s">
        <v>5537</v>
      </c>
      <c r="Q424" s="23" t="s">
        <v>5537</v>
      </c>
      <c r="R424" s="19" t="s">
        <v>5692</v>
      </c>
      <c r="S424" s="19" t="s">
        <v>5693</v>
      </c>
    </row>
    <row r="425" spans="1:19" ht="127.5" x14ac:dyDescent="0.45">
      <c r="A425" s="18">
        <v>790</v>
      </c>
      <c r="B425" s="7" t="s">
        <v>847</v>
      </c>
      <c r="C425" s="7" t="s">
        <v>4144</v>
      </c>
      <c r="D425" s="56" t="s">
        <v>848</v>
      </c>
      <c r="E425" s="63" t="s">
        <v>6222</v>
      </c>
      <c r="F425" s="3" t="s">
        <v>6158</v>
      </c>
      <c r="G425" s="3" t="s">
        <v>6159</v>
      </c>
      <c r="H425" s="20" t="s">
        <v>3873</v>
      </c>
      <c r="I425" s="21"/>
      <c r="J425" s="21"/>
      <c r="K425" s="21"/>
      <c r="L425" s="21"/>
      <c r="M425" s="21"/>
      <c r="N425" s="21"/>
      <c r="O425" s="23"/>
      <c r="P425" s="23"/>
      <c r="Q425" s="23"/>
      <c r="R425" s="19" t="s">
        <v>6159</v>
      </c>
      <c r="S425" s="19" t="s">
        <v>6159</v>
      </c>
    </row>
    <row r="426" spans="1:19" ht="127.5" x14ac:dyDescent="0.45">
      <c r="A426" s="18">
        <v>791</v>
      </c>
      <c r="B426" s="7" t="s">
        <v>849</v>
      </c>
      <c r="C426" s="7" t="s">
        <v>3713</v>
      </c>
      <c r="D426" s="56" t="s">
        <v>850</v>
      </c>
      <c r="E426" s="50" t="s">
        <v>851</v>
      </c>
      <c r="F426" s="3" t="s">
        <v>5694</v>
      </c>
      <c r="G426" s="3" t="s">
        <v>5695</v>
      </c>
      <c r="H426" s="23" t="s">
        <v>3841</v>
      </c>
      <c r="I426" s="9" t="s">
        <v>3696</v>
      </c>
      <c r="J426" s="21" t="s">
        <v>3848</v>
      </c>
      <c r="K426" s="21"/>
      <c r="L426" s="21"/>
      <c r="M426" s="21"/>
      <c r="N426" s="21"/>
      <c r="O426" s="23" t="s">
        <v>5537</v>
      </c>
      <c r="P426" s="23" t="s">
        <v>5537</v>
      </c>
      <c r="Q426" s="23" t="s">
        <v>5537</v>
      </c>
      <c r="R426" s="19" t="s">
        <v>5696</v>
      </c>
      <c r="S426" s="19" t="s">
        <v>5697</v>
      </c>
    </row>
    <row r="427" spans="1:19" ht="127.5" x14ac:dyDescent="0.45">
      <c r="A427" s="18">
        <v>792</v>
      </c>
      <c r="B427" s="7" t="s">
        <v>852</v>
      </c>
      <c r="C427" s="7" t="s">
        <v>4145</v>
      </c>
      <c r="D427" s="56" t="s">
        <v>853</v>
      </c>
      <c r="E427" s="63" t="s">
        <v>6222</v>
      </c>
      <c r="F427" s="3" t="s">
        <v>6158</v>
      </c>
      <c r="G427" s="3" t="s">
        <v>6159</v>
      </c>
      <c r="H427" s="20" t="s">
        <v>3873</v>
      </c>
      <c r="I427" s="21"/>
      <c r="J427" s="21"/>
      <c r="K427" s="21"/>
      <c r="L427" s="21"/>
      <c r="M427" s="21"/>
      <c r="N427" s="21"/>
      <c r="O427" s="23"/>
      <c r="P427" s="23"/>
      <c r="Q427" s="23"/>
      <c r="R427" s="19" t="s">
        <v>6159</v>
      </c>
      <c r="S427" s="19" t="s">
        <v>6159</v>
      </c>
    </row>
    <row r="428" spans="1:19" ht="114.75" x14ac:dyDescent="0.45">
      <c r="A428" s="8">
        <v>795</v>
      </c>
      <c r="B428" s="7" t="s">
        <v>854</v>
      </c>
      <c r="C428" s="7" t="s">
        <v>4146</v>
      </c>
      <c r="D428" s="56" t="s">
        <v>855</v>
      </c>
      <c r="E428" s="50" t="s">
        <v>856</v>
      </c>
      <c r="F428" s="3" t="s">
        <v>5698</v>
      </c>
      <c r="G428" s="3" t="s">
        <v>5699</v>
      </c>
      <c r="H428" s="23" t="s">
        <v>3689</v>
      </c>
      <c r="I428" s="21"/>
      <c r="J428" s="21"/>
      <c r="K428" s="21"/>
      <c r="L428" s="21"/>
      <c r="M428" s="21"/>
      <c r="N428" s="21"/>
      <c r="O428" s="23"/>
      <c r="P428" s="23"/>
      <c r="Q428" s="23"/>
      <c r="R428" s="19" t="s">
        <v>5700</v>
      </c>
      <c r="S428" s="19" t="s">
        <v>5701</v>
      </c>
    </row>
    <row r="429" spans="1:19" ht="127.5" x14ac:dyDescent="0.45">
      <c r="A429" s="18">
        <v>796</v>
      </c>
      <c r="B429" s="7" t="s">
        <v>857</v>
      </c>
      <c r="C429" s="7" t="s">
        <v>4147</v>
      </c>
      <c r="D429" s="56" t="s">
        <v>858</v>
      </c>
      <c r="E429" s="63" t="s">
        <v>6222</v>
      </c>
      <c r="F429" s="3" t="s">
        <v>6158</v>
      </c>
      <c r="G429" s="3" t="s">
        <v>6159</v>
      </c>
      <c r="H429" s="20" t="s">
        <v>3873</v>
      </c>
      <c r="I429" s="21"/>
      <c r="J429" s="21"/>
      <c r="K429" s="21"/>
      <c r="L429" s="21"/>
      <c r="M429" s="21"/>
      <c r="N429" s="21"/>
      <c r="O429" s="23"/>
      <c r="P429" s="23"/>
      <c r="Q429" s="23"/>
      <c r="R429" s="19" t="s">
        <v>6159</v>
      </c>
      <c r="S429" s="19" t="s">
        <v>6159</v>
      </c>
    </row>
    <row r="430" spans="1:19" ht="114.75" x14ac:dyDescent="0.45">
      <c r="A430" s="18">
        <v>798</v>
      </c>
      <c r="B430" s="7" t="s">
        <v>859</v>
      </c>
      <c r="C430" s="7" t="s">
        <v>4148</v>
      </c>
      <c r="D430" s="56" t="s">
        <v>107</v>
      </c>
      <c r="E430" s="50" t="s">
        <v>108</v>
      </c>
      <c r="F430" s="3" t="s">
        <v>6158</v>
      </c>
      <c r="G430" s="3" t="s">
        <v>6159</v>
      </c>
      <c r="H430" s="20" t="s">
        <v>3872</v>
      </c>
      <c r="I430" s="21"/>
      <c r="J430" s="21"/>
      <c r="K430" s="21"/>
      <c r="L430" s="21"/>
      <c r="M430" s="21"/>
      <c r="N430" s="21"/>
      <c r="O430" s="23"/>
      <c r="P430" s="23"/>
      <c r="Q430" s="23"/>
      <c r="R430" s="19" t="s">
        <v>6159</v>
      </c>
      <c r="S430" s="19" t="s">
        <v>6159</v>
      </c>
    </row>
    <row r="431" spans="1:19" ht="127.5" x14ac:dyDescent="0.45">
      <c r="A431" s="18">
        <v>799</v>
      </c>
      <c r="B431" s="7" t="s">
        <v>860</v>
      </c>
      <c r="C431" s="7" t="s">
        <v>4149</v>
      </c>
      <c r="D431" s="56" t="s">
        <v>110</v>
      </c>
      <c r="E431" s="50" t="s">
        <v>111</v>
      </c>
      <c r="F431" s="3" t="s">
        <v>6158</v>
      </c>
      <c r="G431" s="3" t="s">
        <v>6159</v>
      </c>
      <c r="H431" s="20" t="s">
        <v>3873</v>
      </c>
      <c r="I431" s="21"/>
      <c r="J431" s="21"/>
      <c r="K431" s="21"/>
      <c r="L431" s="21"/>
      <c r="M431" s="21"/>
      <c r="N431" s="21"/>
      <c r="O431" s="23"/>
      <c r="P431" s="23"/>
      <c r="Q431" s="23"/>
      <c r="R431" s="19" t="s">
        <v>6159</v>
      </c>
      <c r="S431" s="19" t="s">
        <v>6159</v>
      </c>
    </row>
    <row r="432" spans="1:19" ht="127.5" x14ac:dyDescent="0.45">
      <c r="A432" s="18">
        <v>800</v>
      </c>
      <c r="B432" s="7" t="s">
        <v>861</v>
      </c>
      <c r="C432" s="7" t="s">
        <v>4150</v>
      </c>
      <c r="D432" s="56" t="s">
        <v>113</v>
      </c>
      <c r="E432" s="50" t="s">
        <v>114</v>
      </c>
      <c r="F432" s="3" t="s">
        <v>6158</v>
      </c>
      <c r="G432" s="3" t="s">
        <v>6159</v>
      </c>
      <c r="H432" s="20" t="s">
        <v>3873</v>
      </c>
      <c r="I432" s="21"/>
      <c r="J432" s="21"/>
      <c r="K432" s="21"/>
      <c r="L432" s="21"/>
      <c r="M432" s="21"/>
      <c r="N432" s="21"/>
      <c r="O432" s="23"/>
      <c r="P432" s="23"/>
      <c r="Q432" s="23"/>
      <c r="R432" s="19" t="s">
        <v>6159</v>
      </c>
      <c r="S432" s="19" t="s">
        <v>6159</v>
      </c>
    </row>
    <row r="433" spans="1:19" ht="127.5" x14ac:dyDescent="0.45">
      <c r="A433" s="18">
        <v>801</v>
      </c>
      <c r="B433" s="7" t="s">
        <v>862</v>
      </c>
      <c r="C433" s="7" t="s">
        <v>4151</v>
      </c>
      <c r="D433" s="56" t="s">
        <v>116</v>
      </c>
      <c r="E433" s="50" t="s">
        <v>117</v>
      </c>
      <c r="F433" s="3" t="s">
        <v>6158</v>
      </c>
      <c r="G433" s="3" t="s">
        <v>6159</v>
      </c>
      <c r="H433" s="20" t="s">
        <v>3873</v>
      </c>
      <c r="I433" s="21"/>
      <c r="J433" s="21"/>
      <c r="K433" s="21"/>
      <c r="L433" s="21"/>
      <c r="M433" s="21"/>
      <c r="N433" s="21"/>
      <c r="O433" s="23"/>
      <c r="P433" s="23"/>
      <c r="Q433" s="23"/>
      <c r="R433" s="19" t="s">
        <v>6159</v>
      </c>
      <c r="S433" s="19" t="s">
        <v>6159</v>
      </c>
    </row>
    <row r="434" spans="1:19" ht="127.5" x14ac:dyDescent="0.45">
      <c r="A434" s="18">
        <v>802</v>
      </c>
      <c r="B434" s="7" t="s">
        <v>863</v>
      </c>
      <c r="C434" s="7" t="s">
        <v>4152</v>
      </c>
      <c r="D434" s="56" t="s">
        <v>119</v>
      </c>
      <c r="E434" s="63" t="s">
        <v>6219</v>
      </c>
      <c r="F434" s="3" t="s">
        <v>6158</v>
      </c>
      <c r="G434" s="3" t="s">
        <v>6159</v>
      </c>
      <c r="H434" s="20" t="s">
        <v>3873</v>
      </c>
      <c r="I434" s="21"/>
      <c r="J434" s="21"/>
      <c r="K434" s="21"/>
      <c r="L434" s="21"/>
      <c r="M434" s="21"/>
      <c r="N434" s="21"/>
      <c r="O434" s="23"/>
      <c r="P434" s="23"/>
      <c r="Q434" s="23"/>
      <c r="R434" s="19" t="s">
        <v>6159</v>
      </c>
      <c r="S434" s="19" t="s">
        <v>6159</v>
      </c>
    </row>
    <row r="435" spans="1:19" ht="114.75" x14ac:dyDescent="0.45">
      <c r="A435" s="18">
        <v>818</v>
      </c>
      <c r="B435" s="7" t="s">
        <v>866</v>
      </c>
      <c r="C435" s="7" t="s">
        <v>4153</v>
      </c>
      <c r="D435" s="56" t="s">
        <v>107</v>
      </c>
      <c r="E435" s="50" t="s">
        <v>108</v>
      </c>
      <c r="F435" s="3" t="s">
        <v>6158</v>
      </c>
      <c r="G435" s="3" t="s">
        <v>6159</v>
      </c>
      <c r="H435" s="20" t="s">
        <v>3872</v>
      </c>
      <c r="I435" s="21"/>
      <c r="J435" s="21"/>
      <c r="K435" s="21"/>
      <c r="L435" s="21"/>
      <c r="M435" s="21"/>
      <c r="N435" s="21"/>
      <c r="O435" s="23"/>
      <c r="P435" s="23"/>
      <c r="Q435" s="23"/>
      <c r="R435" s="19" t="s">
        <v>6159</v>
      </c>
      <c r="S435" s="19" t="s">
        <v>6159</v>
      </c>
    </row>
    <row r="436" spans="1:19" ht="114.75" x14ac:dyDescent="0.45">
      <c r="A436" s="18">
        <v>819</v>
      </c>
      <c r="B436" s="7" t="s">
        <v>867</v>
      </c>
      <c r="C436" s="7" t="s">
        <v>4154</v>
      </c>
      <c r="D436" s="56" t="s">
        <v>110</v>
      </c>
      <c r="E436" s="50" t="s">
        <v>111</v>
      </c>
      <c r="F436" s="3" t="s">
        <v>6158</v>
      </c>
      <c r="G436" s="3" t="s">
        <v>6159</v>
      </c>
      <c r="H436" s="20" t="s">
        <v>3873</v>
      </c>
      <c r="I436" s="21"/>
      <c r="J436" s="21"/>
      <c r="K436" s="21"/>
      <c r="L436" s="21"/>
      <c r="M436" s="21"/>
      <c r="N436" s="21"/>
      <c r="O436" s="23"/>
      <c r="P436" s="23"/>
      <c r="Q436" s="23"/>
      <c r="R436" s="19" t="s">
        <v>6159</v>
      </c>
      <c r="S436" s="19" t="s">
        <v>6159</v>
      </c>
    </row>
    <row r="437" spans="1:19" ht="114.75" x14ac:dyDescent="0.45">
      <c r="A437" s="18">
        <v>820</v>
      </c>
      <c r="B437" s="7" t="s">
        <v>868</v>
      </c>
      <c r="C437" s="7" t="s">
        <v>4155</v>
      </c>
      <c r="D437" s="56" t="s">
        <v>113</v>
      </c>
      <c r="E437" s="50" t="s">
        <v>114</v>
      </c>
      <c r="F437" s="3" t="s">
        <v>6158</v>
      </c>
      <c r="G437" s="3" t="s">
        <v>6159</v>
      </c>
      <c r="H437" s="20" t="s">
        <v>3873</v>
      </c>
      <c r="I437" s="21"/>
      <c r="J437" s="21"/>
      <c r="K437" s="21"/>
      <c r="L437" s="21"/>
      <c r="M437" s="21"/>
      <c r="N437" s="21"/>
      <c r="O437" s="23"/>
      <c r="P437" s="23"/>
      <c r="Q437" s="23"/>
      <c r="R437" s="19" t="s">
        <v>6159</v>
      </c>
      <c r="S437" s="19" t="s">
        <v>6159</v>
      </c>
    </row>
    <row r="438" spans="1:19" ht="114.75" x14ac:dyDescent="0.45">
      <c r="A438" s="18">
        <v>821</v>
      </c>
      <c r="B438" s="7" t="s">
        <v>869</v>
      </c>
      <c r="C438" s="7" t="s">
        <v>4156</v>
      </c>
      <c r="D438" s="56" t="s">
        <v>116</v>
      </c>
      <c r="E438" s="50" t="s">
        <v>117</v>
      </c>
      <c r="F438" s="3" t="s">
        <v>6158</v>
      </c>
      <c r="G438" s="3" t="s">
        <v>6159</v>
      </c>
      <c r="H438" s="20" t="s">
        <v>3873</v>
      </c>
      <c r="I438" s="21"/>
      <c r="J438" s="21"/>
      <c r="K438" s="21"/>
      <c r="L438" s="21"/>
      <c r="M438" s="21"/>
      <c r="N438" s="21"/>
      <c r="O438" s="23"/>
      <c r="P438" s="23"/>
      <c r="Q438" s="23"/>
      <c r="R438" s="19" t="s">
        <v>6159</v>
      </c>
      <c r="S438" s="19" t="s">
        <v>6159</v>
      </c>
    </row>
    <row r="439" spans="1:19" ht="114.75" x14ac:dyDescent="0.45">
      <c r="A439" s="18">
        <v>822</v>
      </c>
      <c r="B439" s="7" t="s">
        <v>870</v>
      </c>
      <c r="C439" s="7" t="s">
        <v>4157</v>
      </c>
      <c r="D439" s="56" t="s">
        <v>119</v>
      </c>
      <c r="E439" s="63" t="s">
        <v>6219</v>
      </c>
      <c r="F439" s="3" t="s">
        <v>6158</v>
      </c>
      <c r="G439" s="3" t="s">
        <v>6159</v>
      </c>
      <c r="H439" s="20" t="s">
        <v>3873</v>
      </c>
      <c r="I439" s="21"/>
      <c r="J439" s="21"/>
      <c r="K439" s="21"/>
      <c r="L439" s="21"/>
      <c r="M439" s="21"/>
      <c r="N439" s="21"/>
      <c r="O439" s="23"/>
      <c r="P439" s="23"/>
      <c r="Q439" s="23"/>
      <c r="R439" s="19" t="s">
        <v>6159</v>
      </c>
      <c r="S439" s="19" t="s">
        <v>6159</v>
      </c>
    </row>
    <row r="440" spans="1:19" ht="127.5" x14ac:dyDescent="0.45">
      <c r="A440" s="8">
        <v>826</v>
      </c>
      <c r="B440" s="7" t="s">
        <v>871</v>
      </c>
      <c r="C440" s="7" t="s">
        <v>4158</v>
      </c>
      <c r="D440" s="56" t="s">
        <v>872</v>
      </c>
      <c r="E440" s="50" t="s">
        <v>873</v>
      </c>
      <c r="F440" s="3" t="s">
        <v>6158</v>
      </c>
      <c r="G440" s="3" t="s">
        <v>6159</v>
      </c>
      <c r="H440" s="20" t="s">
        <v>3878</v>
      </c>
      <c r="I440" s="21"/>
      <c r="J440" s="21"/>
      <c r="K440" s="21"/>
      <c r="L440" s="21"/>
      <c r="M440" s="21"/>
      <c r="N440" s="21"/>
      <c r="O440" s="23"/>
      <c r="P440" s="23"/>
      <c r="Q440" s="23"/>
      <c r="R440" s="19" t="s">
        <v>6159</v>
      </c>
      <c r="S440" s="19" t="s">
        <v>6159</v>
      </c>
    </row>
    <row r="441" spans="1:19" ht="127.5" x14ac:dyDescent="0.45">
      <c r="A441" s="8">
        <v>827</v>
      </c>
      <c r="B441" s="7" t="s">
        <v>874</v>
      </c>
      <c r="C441" s="7" t="s">
        <v>4159</v>
      </c>
      <c r="D441" s="56" t="s">
        <v>875</v>
      </c>
      <c r="E441" s="63" t="s">
        <v>6235</v>
      </c>
      <c r="F441" s="3" t="s">
        <v>6158</v>
      </c>
      <c r="G441" s="3" t="s">
        <v>6159</v>
      </c>
      <c r="H441" s="20" t="s">
        <v>3878</v>
      </c>
      <c r="I441" s="21"/>
      <c r="J441" s="21"/>
      <c r="K441" s="21"/>
      <c r="L441" s="21"/>
      <c r="M441" s="21"/>
      <c r="N441" s="21"/>
      <c r="O441" s="23"/>
      <c r="P441" s="23"/>
      <c r="Q441" s="23"/>
      <c r="R441" s="19" t="s">
        <v>6159</v>
      </c>
      <c r="S441" s="19" t="s">
        <v>6159</v>
      </c>
    </row>
    <row r="442" spans="1:19" ht="127.5" x14ac:dyDescent="0.45">
      <c r="A442" s="18">
        <v>828</v>
      </c>
      <c r="B442" s="7" t="s">
        <v>876</v>
      </c>
      <c r="C442" s="7" t="s">
        <v>4160</v>
      </c>
      <c r="D442" s="56" t="s">
        <v>877</v>
      </c>
      <c r="E442" s="63" t="s">
        <v>6236</v>
      </c>
      <c r="F442" s="3" t="s">
        <v>6158</v>
      </c>
      <c r="G442" s="3" t="s">
        <v>6159</v>
      </c>
      <c r="H442" s="20" t="s">
        <v>3873</v>
      </c>
      <c r="I442" s="21"/>
      <c r="J442" s="21"/>
      <c r="K442" s="21"/>
      <c r="L442" s="21"/>
      <c r="M442" s="21"/>
      <c r="N442" s="21"/>
      <c r="O442" s="23"/>
      <c r="P442" s="23"/>
      <c r="Q442" s="23"/>
      <c r="R442" s="19" t="s">
        <v>6159</v>
      </c>
      <c r="S442" s="19" t="s">
        <v>6159</v>
      </c>
    </row>
    <row r="443" spans="1:19" ht="127.5" x14ac:dyDescent="0.45">
      <c r="A443" s="18">
        <v>829</v>
      </c>
      <c r="B443" s="7" t="s">
        <v>878</v>
      </c>
      <c r="C443" s="7" t="s">
        <v>4161</v>
      </c>
      <c r="D443" s="56" t="s">
        <v>879</v>
      </c>
      <c r="E443" s="63" t="s">
        <v>6237</v>
      </c>
      <c r="F443" s="3" t="s">
        <v>6158</v>
      </c>
      <c r="G443" s="3" t="s">
        <v>6159</v>
      </c>
      <c r="H443" s="20" t="s">
        <v>3873</v>
      </c>
      <c r="I443" s="21"/>
      <c r="J443" s="21"/>
      <c r="K443" s="21"/>
      <c r="L443" s="21"/>
      <c r="M443" s="21"/>
      <c r="N443" s="21"/>
      <c r="O443" s="23"/>
      <c r="P443" s="23"/>
      <c r="Q443" s="23"/>
      <c r="R443" s="19" t="s">
        <v>6159</v>
      </c>
      <c r="S443" s="19" t="s">
        <v>6159</v>
      </c>
    </row>
    <row r="444" spans="1:19" ht="127.5" x14ac:dyDescent="0.45">
      <c r="A444" s="18">
        <v>830</v>
      </c>
      <c r="B444" s="7" t="s">
        <v>880</v>
      </c>
      <c r="C444" s="7" t="s">
        <v>4162</v>
      </c>
      <c r="D444" s="56" t="s">
        <v>881</v>
      </c>
      <c r="E444" s="63" t="s">
        <v>6238</v>
      </c>
      <c r="F444" s="3" t="s">
        <v>6158</v>
      </c>
      <c r="G444" s="3" t="s">
        <v>6159</v>
      </c>
      <c r="H444" s="20" t="s">
        <v>3873</v>
      </c>
      <c r="I444" s="21"/>
      <c r="J444" s="21"/>
      <c r="K444" s="21"/>
      <c r="L444" s="21"/>
      <c r="M444" s="21"/>
      <c r="N444" s="21"/>
      <c r="O444" s="23"/>
      <c r="P444" s="23"/>
      <c r="Q444" s="23"/>
      <c r="R444" s="19" t="s">
        <v>6159</v>
      </c>
      <c r="S444" s="19" t="s">
        <v>6159</v>
      </c>
    </row>
    <row r="445" spans="1:19" ht="127.5" x14ac:dyDescent="0.45">
      <c r="A445" s="18">
        <v>831</v>
      </c>
      <c r="B445" s="7" t="s">
        <v>882</v>
      </c>
      <c r="C445" s="7" t="s">
        <v>4163</v>
      </c>
      <c r="D445" s="56" t="s">
        <v>883</v>
      </c>
      <c r="E445" s="63" t="s">
        <v>6224</v>
      </c>
      <c r="F445" s="3" t="s">
        <v>6158</v>
      </c>
      <c r="G445" s="3" t="s">
        <v>6159</v>
      </c>
      <c r="H445" s="20" t="s">
        <v>3873</v>
      </c>
      <c r="I445" s="21"/>
      <c r="J445" s="21"/>
      <c r="K445" s="21"/>
      <c r="L445" s="21"/>
      <c r="M445" s="21"/>
      <c r="N445" s="21"/>
      <c r="O445" s="23"/>
      <c r="P445" s="23"/>
      <c r="Q445" s="23"/>
      <c r="R445" s="19" t="s">
        <v>6159</v>
      </c>
      <c r="S445" s="19" t="s">
        <v>6159</v>
      </c>
    </row>
    <row r="446" spans="1:19" ht="127.5" x14ac:dyDescent="0.45">
      <c r="A446" s="18">
        <v>832</v>
      </c>
      <c r="B446" s="7" t="s">
        <v>884</v>
      </c>
      <c r="C446" s="7" t="s">
        <v>4164</v>
      </c>
      <c r="D446" s="56" t="s">
        <v>885</v>
      </c>
      <c r="E446" s="63" t="s">
        <v>6239</v>
      </c>
      <c r="F446" s="3" t="s">
        <v>6158</v>
      </c>
      <c r="G446" s="3" t="s">
        <v>6159</v>
      </c>
      <c r="H446" s="20" t="s">
        <v>3873</v>
      </c>
      <c r="I446" s="21"/>
      <c r="J446" s="21"/>
      <c r="K446" s="21"/>
      <c r="L446" s="21"/>
      <c r="M446" s="21"/>
      <c r="N446" s="21"/>
      <c r="O446" s="23"/>
      <c r="P446" s="23"/>
      <c r="Q446" s="23"/>
      <c r="R446" s="19" t="s">
        <v>6159</v>
      </c>
      <c r="S446" s="19" t="s">
        <v>6159</v>
      </c>
    </row>
    <row r="447" spans="1:19" ht="127.5" x14ac:dyDescent="0.45">
      <c r="A447" s="18">
        <v>833</v>
      </c>
      <c r="B447" s="7" t="s">
        <v>886</v>
      </c>
      <c r="C447" s="7" t="s">
        <v>4165</v>
      </c>
      <c r="D447" s="56" t="s">
        <v>887</v>
      </c>
      <c r="E447" s="63" t="s">
        <v>6219</v>
      </c>
      <c r="F447" s="3" t="s">
        <v>6158</v>
      </c>
      <c r="G447" s="3" t="s">
        <v>6159</v>
      </c>
      <c r="H447" s="20" t="s">
        <v>3873</v>
      </c>
      <c r="I447" s="21"/>
      <c r="J447" s="21"/>
      <c r="K447" s="21"/>
      <c r="L447" s="21"/>
      <c r="M447" s="21"/>
      <c r="N447" s="21"/>
      <c r="O447" s="23"/>
      <c r="P447" s="23"/>
      <c r="Q447" s="23"/>
      <c r="R447" s="19" t="s">
        <v>6159</v>
      </c>
      <c r="S447" s="19" t="s">
        <v>6159</v>
      </c>
    </row>
    <row r="448" spans="1:19" ht="114.75" x14ac:dyDescent="0.45">
      <c r="A448" s="8">
        <v>835</v>
      </c>
      <c r="B448" s="7" t="s">
        <v>888</v>
      </c>
      <c r="C448" s="7" t="s">
        <v>4166</v>
      </c>
      <c r="D448" s="56" t="s">
        <v>107</v>
      </c>
      <c r="E448" s="50" t="s">
        <v>108</v>
      </c>
      <c r="F448" s="3" t="s">
        <v>6158</v>
      </c>
      <c r="G448" s="3" t="s">
        <v>6159</v>
      </c>
      <c r="H448" s="20" t="s">
        <v>3878</v>
      </c>
      <c r="I448" s="21"/>
      <c r="J448" s="21"/>
      <c r="K448" s="21"/>
      <c r="L448" s="21"/>
      <c r="M448" s="21"/>
      <c r="N448" s="21"/>
      <c r="O448" s="23"/>
      <c r="P448" s="23"/>
      <c r="Q448" s="23"/>
      <c r="R448" s="19" t="s">
        <v>6159</v>
      </c>
      <c r="S448" s="19" t="s">
        <v>6159</v>
      </c>
    </row>
    <row r="449" spans="1:19" ht="127.5" x14ac:dyDescent="0.45">
      <c r="A449" s="18">
        <v>836</v>
      </c>
      <c r="B449" s="7" t="s">
        <v>889</v>
      </c>
      <c r="C449" s="7" t="s">
        <v>4167</v>
      </c>
      <c r="D449" s="56" t="s">
        <v>110</v>
      </c>
      <c r="E449" s="50" t="s">
        <v>111</v>
      </c>
      <c r="F449" s="3" t="s">
        <v>6158</v>
      </c>
      <c r="G449" s="3" t="s">
        <v>6159</v>
      </c>
      <c r="H449" s="20" t="s">
        <v>3873</v>
      </c>
      <c r="I449" s="21"/>
      <c r="J449" s="21"/>
      <c r="K449" s="21"/>
      <c r="L449" s="21"/>
      <c r="M449" s="21"/>
      <c r="N449" s="21"/>
      <c r="O449" s="23"/>
      <c r="P449" s="23"/>
      <c r="Q449" s="23"/>
      <c r="R449" s="19" t="s">
        <v>6159</v>
      </c>
      <c r="S449" s="19" t="s">
        <v>6159</v>
      </c>
    </row>
    <row r="450" spans="1:19" ht="127.5" x14ac:dyDescent="0.45">
      <c r="A450" s="18">
        <v>837</v>
      </c>
      <c r="B450" s="7" t="s">
        <v>890</v>
      </c>
      <c r="C450" s="7" t="s">
        <v>4168</v>
      </c>
      <c r="D450" s="56" t="s">
        <v>113</v>
      </c>
      <c r="E450" s="50" t="s">
        <v>114</v>
      </c>
      <c r="F450" s="3" t="s">
        <v>6158</v>
      </c>
      <c r="G450" s="3" t="s">
        <v>6159</v>
      </c>
      <c r="H450" s="20" t="s">
        <v>3873</v>
      </c>
      <c r="I450" s="21"/>
      <c r="J450" s="21"/>
      <c r="K450" s="21"/>
      <c r="L450" s="21"/>
      <c r="M450" s="21"/>
      <c r="N450" s="21"/>
      <c r="O450" s="23"/>
      <c r="P450" s="23"/>
      <c r="Q450" s="23"/>
      <c r="R450" s="19" t="s">
        <v>6159</v>
      </c>
      <c r="S450" s="19" t="s">
        <v>6159</v>
      </c>
    </row>
    <row r="451" spans="1:19" ht="127.5" x14ac:dyDescent="0.45">
      <c r="A451" s="18">
        <v>838</v>
      </c>
      <c r="B451" s="7" t="s">
        <v>891</v>
      </c>
      <c r="C451" s="7" t="s">
        <v>4169</v>
      </c>
      <c r="D451" s="56" t="s">
        <v>116</v>
      </c>
      <c r="E451" s="50" t="s">
        <v>117</v>
      </c>
      <c r="F451" s="3" t="s">
        <v>6158</v>
      </c>
      <c r="G451" s="3" t="s">
        <v>6159</v>
      </c>
      <c r="H451" s="20" t="s">
        <v>3873</v>
      </c>
      <c r="I451" s="21"/>
      <c r="J451" s="21"/>
      <c r="K451" s="21"/>
      <c r="L451" s="21"/>
      <c r="M451" s="21"/>
      <c r="N451" s="21"/>
      <c r="O451" s="23"/>
      <c r="P451" s="23"/>
      <c r="Q451" s="23"/>
      <c r="R451" s="19" t="s">
        <v>6159</v>
      </c>
      <c r="S451" s="19" t="s">
        <v>6159</v>
      </c>
    </row>
    <row r="452" spans="1:19" ht="127.5" x14ac:dyDescent="0.45">
      <c r="A452" s="18">
        <v>839</v>
      </c>
      <c r="B452" s="7" t="s">
        <v>892</v>
      </c>
      <c r="C452" s="7" t="s">
        <v>4170</v>
      </c>
      <c r="D452" s="56" t="s">
        <v>119</v>
      </c>
      <c r="E452" s="63" t="s">
        <v>6219</v>
      </c>
      <c r="F452" s="3" t="s">
        <v>6158</v>
      </c>
      <c r="G452" s="3" t="s">
        <v>6159</v>
      </c>
      <c r="H452" s="20" t="s">
        <v>3873</v>
      </c>
      <c r="I452" s="21"/>
      <c r="J452" s="21"/>
      <c r="K452" s="21"/>
      <c r="L452" s="21"/>
      <c r="M452" s="21"/>
      <c r="N452" s="21"/>
      <c r="O452" s="23"/>
      <c r="P452" s="23"/>
      <c r="Q452" s="23"/>
      <c r="R452" s="19" t="s">
        <v>6159</v>
      </c>
      <c r="S452" s="19" t="s">
        <v>6159</v>
      </c>
    </row>
    <row r="453" spans="1:19" ht="127.5" x14ac:dyDescent="0.45">
      <c r="A453" s="8">
        <v>843</v>
      </c>
      <c r="B453" s="7" t="s">
        <v>893</v>
      </c>
      <c r="C453" s="7" t="s">
        <v>4171</v>
      </c>
      <c r="D453" s="56" t="s">
        <v>894</v>
      </c>
      <c r="E453" s="50" t="s">
        <v>895</v>
      </c>
      <c r="F453" s="3" t="s">
        <v>6158</v>
      </c>
      <c r="G453" s="3" t="s">
        <v>6159</v>
      </c>
      <c r="H453" s="20" t="s">
        <v>3878</v>
      </c>
      <c r="I453" s="21"/>
      <c r="J453" s="21"/>
      <c r="K453" s="21"/>
      <c r="L453" s="21"/>
      <c r="M453" s="21"/>
      <c r="N453" s="21"/>
      <c r="O453" s="23"/>
      <c r="P453" s="23"/>
      <c r="Q453" s="23"/>
      <c r="R453" s="19" t="s">
        <v>6159</v>
      </c>
      <c r="S453" s="19" t="s">
        <v>6159</v>
      </c>
    </row>
    <row r="454" spans="1:19" ht="127.5" x14ac:dyDescent="0.45">
      <c r="A454" s="8">
        <v>844</v>
      </c>
      <c r="B454" s="7" t="s">
        <v>896</v>
      </c>
      <c r="C454" s="7" t="s">
        <v>4172</v>
      </c>
      <c r="D454" s="56" t="s">
        <v>897</v>
      </c>
      <c r="E454" s="50" t="s">
        <v>898</v>
      </c>
      <c r="F454" s="3" t="s">
        <v>6158</v>
      </c>
      <c r="G454" s="3" t="s">
        <v>6159</v>
      </c>
      <c r="H454" s="20" t="s">
        <v>3878</v>
      </c>
      <c r="I454" s="21"/>
      <c r="J454" s="21"/>
      <c r="K454" s="21"/>
      <c r="L454" s="21"/>
      <c r="M454" s="21"/>
      <c r="N454" s="21"/>
      <c r="O454" s="23"/>
      <c r="P454" s="23"/>
      <c r="Q454" s="23"/>
      <c r="R454" s="19" t="s">
        <v>6159</v>
      </c>
      <c r="S454" s="19" t="s">
        <v>6159</v>
      </c>
    </row>
    <row r="455" spans="1:19" ht="127.5" x14ac:dyDescent="0.45">
      <c r="A455" s="18">
        <v>845</v>
      </c>
      <c r="B455" s="7" t="s">
        <v>899</v>
      </c>
      <c r="C455" s="7" t="s">
        <v>4173</v>
      </c>
      <c r="D455" s="56" t="s">
        <v>900</v>
      </c>
      <c r="E455" s="63" t="s">
        <v>6225</v>
      </c>
      <c r="F455" s="3" t="s">
        <v>6158</v>
      </c>
      <c r="G455" s="3" t="s">
        <v>6159</v>
      </c>
      <c r="H455" s="20" t="s">
        <v>3873</v>
      </c>
      <c r="I455" s="21"/>
      <c r="J455" s="21"/>
      <c r="K455" s="21"/>
      <c r="L455" s="21"/>
      <c r="M455" s="21"/>
      <c r="N455" s="21"/>
      <c r="O455" s="23"/>
      <c r="P455" s="23"/>
      <c r="Q455" s="23"/>
      <c r="R455" s="19" t="s">
        <v>6159</v>
      </c>
      <c r="S455" s="19" t="s">
        <v>6159</v>
      </c>
    </row>
    <row r="456" spans="1:19" ht="127.5" x14ac:dyDescent="0.45">
      <c r="A456" s="8">
        <v>846</v>
      </c>
      <c r="B456" s="7" t="s">
        <v>901</v>
      </c>
      <c r="C456" s="7" t="s">
        <v>4174</v>
      </c>
      <c r="D456" s="56" t="s">
        <v>902</v>
      </c>
      <c r="E456" s="50" t="s">
        <v>903</v>
      </c>
      <c r="F456" s="3" t="s">
        <v>6158</v>
      </c>
      <c r="G456" s="3" t="s">
        <v>6159</v>
      </c>
      <c r="H456" s="20" t="s">
        <v>3878</v>
      </c>
      <c r="I456" s="21"/>
      <c r="J456" s="21"/>
      <c r="K456" s="21"/>
      <c r="L456" s="21"/>
      <c r="M456" s="21"/>
      <c r="N456" s="21"/>
      <c r="O456" s="23"/>
      <c r="P456" s="23"/>
      <c r="Q456" s="23"/>
      <c r="R456" s="19" t="s">
        <v>6159</v>
      </c>
      <c r="S456" s="19" t="s">
        <v>6159</v>
      </c>
    </row>
    <row r="457" spans="1:19" ht="114.75" x14ac:dyDescent="0.45">
      <c r="A457" s="18">
        <v>849</v>
      </c>
      <c r="B457" s="7" t="s">
        <v>904</v>
      </c>
      <c r="C457" s="7" t="s">
        <v>4175</v>
      </c>
      <c r="D457" s="56" t="s">
        <v>905</v>
      </c>
      <c r="E457" s="50" t="s">
        <v>906</v>
      </c>
      <c r="F457" s="3" t="s">
        <v>6158</v>
      </c>
      <c r="G457" s="3" t="s">
        <v>6159</v>
      </c>
      <c r="H457" s="20" t="s">
        <v>3872</v>
      </c>
      <c r="I457" s="21"/>
      <c r="J457" s="21"/>
      <c r="K457" s="21"/>
      <c r="L457" s="21"/>
      <c r="M457" s="21"/>
      <c r="N457" s="21"/>
      <c r="O457" s="23"/>
      <c r="P457" s="23"/>
      <c r="Q457" s="23"/>
      <c r="R457" s="19" t="s">
        <v>6159</v>
      </c>
      <c r="S457" s="19" t="s">
        <v>6159</v>
      </c>
    </row>
    <row r="458" spans="1:19" ht="114.75" x14ac:dyDescent="0.45">
      <c r="A458" s="18">
        <v>850</v>
      </c>
      <c r="B458" s="7" t="s">
        <v>907</v>
      </c>
      <c r="C458" s="7" t="s">
        <v>4176</v>
      </c>
      <c r="D458" s="56" t="s">
        <v>908</v>
      </c>
      <c r="E458" s="63" t="s">
        <v>6240</v>
      </c>
      <c r="F458" s="3" t="s">
        <v>6158</v>
      </c>
      <c r="G458" s="3" t="s">
        <v>6159</v>
      </c>
      <c r="H458" s="20" t="s">
        <v>3873</v>
      </c>
      <c r="I458" s="21"/>
      <c r="J458" s="21"/>
      <c r="K458" s="21"/>
      <c r="L458" s="21"/>
      <c r="M458" s="21"/>
      <c r="N458" s="21"/>
      <c r="O458" s="23"/>
      <c r="P458" s="23"/>
      <c r="Q458" s="23"/>
      <c r="R458" s="19" t="s">
        <v>6159</v>
      </c>
      <c r="S458" s="19" t="s">
        <v>6159</v>
      </c>
    </row>
    <row r="459" spans="1:19" ht="114.75" x14ac:dyDescent="0.45">
      <c r="A459" s="18">
        <v>851</v>
      </c>
      <c r="B459" s="7" t="s">
        <v>909</v>
      </c>
      <c r="C459" s="7" t="s">
        <v>4177</v>
      </c>
      <c r="D459" s="56" t="s">
        <v>910</v>
      </c>
      <c r="E459" s="50" t="s">
        <v>911</v>
      </c>
      <c r="F459" s="3" t="s">
        <v>6158</v>
      </c>
      <c r="G459" s="3" t="s">
        <v>6159</v>
      </c>
      <c r="H459" s="20" t="s">
        <v>3872</v>
      </c>
      <c r="I459" s="21"/>
      <c r="J459" s="21"/>
      <c r="K459" s="21"/>
      <c r="L459" s="21"/>
      <c r="M459" s="21"/>
      <c r="N459" s="21"/>
      <c r="O459" s="23"/>
      <c r="P459" s="23"/>
      <c r="Q459" s="23"/>
      <c r="R459" s="19" t="s">
        <v>6159</v>
      </c>
      <c r="S459" s="19" t="s">
        <v>6159</v>
      </c>
    </row>
    <row r="460" spans="1:19" ht="114.75" x14ac:dyDescent="0.45">
      <c r="A460" s="18">
        <v>852</v>
      </c>
      <c r="B460" s="7" t="s">
        <v>912</v>
      </c>
      <c r="C460" s="7" t="s">
        <v>4178</v>
      </c>
      <c r="D460" s="56" t="s">
        <v>913</v>
      </c>
      <c r="E460" s="50" t="s">
        <v>914</v>
      </c>
      <c r="F460" s="3" t="s">
        <v>6158</v>
      </c>
      <c r="G460" s="3" t="s">
        <v>6159</v>
      </c>
      <c r="H460" s="20" t="s">
        <v>3872</v>
      </c>
      <c r="I460" s="21"/>
      <c r="J460" s="21"/>
      <c r="K460" s="21"/>
      <c r="L460" s="21"/>
      <c r="M460" s="21"/>
      <c r="N460" s="21"/>
      <c r="O460" s="23"/>
      <c r="P460" s="23"/>
      <c r="Q460" s="23"/>
      <c r="R460" s="19" t="s">
        <v>6159</v>
      </c>
      <c r="S460" s="19" t="s">
        <v>6159</v>
      </c>
    </row>
    <row r="461" spans="1:19" ht="114.75" x14ac:dyDescent="0.45">
      <c r="A461" s="18">
        <v>853</v>
      </c>
      <c r="B461" s="7" t="s">
        <v>915</v>
      </c>
      <c r="C461" s="7" t="s">
        <v>4179</v>
      </c>
      <c r="D461" s="56" t="s">
        <v>916</v>
      </c>
      <c r="E461" s="50" t="s">
        <v>917</v>
      </c>
      <c r="F461" s="3" t="s">
        <v>6158</v>
      </c>
      <c r="G461" s="3" t="s">
        <v>6159</v>
      </c>
      <c r="H461" s="20" t="s">
        <v>3872</v>
      </c>
      <c r="I461" s="21"/>
      <c r="J461" s="21"/>
      <c r="K461" s="21"/>
      <c r="L461" s="21"/>
      <c r="M461" s="21"/>
      <c r="N461" s="21"/>
      <c r="O461" s="23"/>
      <c r="P461" s="23"/>
      <c r="Q461" s="23"/>
      <c r="R461" s="19" t="s">
        <v>6159</v>
      </c>
      <c r="S461" s="19" t="s">
        <v>6159</v>
      </c>
    </row>
    <row r="462" spans="1:19" ht="127.5" x14ac:dyDescent="0.45">
      <c r="A462" s="18">
        <v>854</v>
      </c>
      <c r="B462" s="7" t="s">
        <v>918</v>
      </c>
      <c r="C462" s="7" t="s">
        <v>4180</v>
      </c>
      <c r="D462" s="56" t="s">
        <v>919</v>
      </c>
      <c r="E462" s="50" t="s">
        <v>920</v>
      </c>
      <c r="F462" s="3" t="s">
        <v>6158</v>
      </c>
      <c r="G462" s="3" t="s">
        <v>6159</v>
      </c>
      <c r="H462" s="20" t="s">
        <v>3872</v>
      </c>
      <c r="I462" s="21"/>
      <c r="J462" s="21"/>
      <c r="K462" s="21"/>
      <c r="L462" s="21"/>
      <c r="M462" s="21"/>
      <c r="N462" s="21"/>
      <c r="O462" s="23"/>
      <c r="P462" s="23"/>
      <c r="Q462" s="23"/>
      <c r="R462" s="19" t="s">
        <v>6159</v>
      </c>
      <c r="S462" s="19" t="s">
        <v>6159</v>
      </c>
    </row>
    <row r="463" spans="1:19" ht="127.5" x14ac:dyDescent="0.45">
      <c r="A463" s="8">
        <v>855</v>
      </c>
      <c r="B463" s="7" t="s">
        <v>921</v>
      </c>
      <c r="C463" s="7" t="s">
        <v>4181</v>
      </c>
      <c r="D463" s="56" t="s">
        <v>922</v>
      </c>
      <c r="E463" s="63" t="s">
        <v>6235</v>
      </c>
      <c r="F463" s="3" t="s">
        <v>6158</v>
      </c>
      <c r="G463" s="3" t="s">
        <v>6159</v>
      </c>
      <c r="H463" s="20" t="s">
        <v>3873</v>
      </c>
      <c r="I463" s="21"/>
      <c r="J463" s="21"/>
      <c r="K463" s="21"/>
      <c r="L463" s="21"/>
      <c r="M463" s="21"/>
      <c r="N463" s="21"/>
      <c r="O463" s="23"/>
      <c r="P463" s="23"/>
      <c r="Q463" s="23"/>
      <c r="R463" s="19" t="s">
        <v>6159</v>
      </c>
      <c r="S463" s="19" t="s">
        <v>6159</v>
      </c>
    </row>
    <row r="464" spans="1:19" ht="127.5" x14ac:dyDescent="0.45">
      <c r="A464" s="18">
        <v>856</v>
      </c>
      <c r="B464" s="7" t="s">
        <v>923</v>
      </c>
      <c r="C464" s="7" t="s">
        <v>4182</v>
      </c>
      <c r="D464" s="56" t="s">
        <v>924</v>
      </c>
      <c r="E464" s="63" t="s">
        <v>6236</v>
      </c>
      <c r="F464" s="3" t="s">
        <v>6158</v>
      </c>
      <c r="G464" s="3" t="s">
        <v>6159</v>
      </c>
      <c r="H464" s="20" t="s">
        <v>3873</v>
      </c>
      <c r="I464" s="21"/>
      <c r="J464" s="21"/>
      <c r="K464" s="21"/>
      <c r="L464" s="21"/>
      <c r="M464" s="21"/>
      <c r="N464" s="21"/>
      <c r="O464" s="23"/>
      <c r="P464" s="23"/>
      <c r="Q464" s="23"/>
      <c r="R464" s="19" t="s">
        <v>6159</v>
      </c>
      <c r="S464" s="19" t="s">
        <v>6159</v>
      </c>
    </row>
    <row r="465" spans="1:19" ht="127.5" x14ac:dyDescent="0.45">
      <c r="A465" s="18">
        <v>857</v>
      </c>
      <c r="B465" s="7" t="s">
        <v>925</v>
      </c>
      <c r="C465" s="7" t="s">
        <v>4183</v>
      </c>
      <c r="D465" s="56" t="s">
        <v>926</v>
      </c>
      <c r="E465" s="63" t="s">
        <v>6237</v>
      </c>
      <c r="F465" s="3" t="s">
        <v>6158</v>
      </c>
      <c r="G465" s="3" t="s">
        <v>6159</v>
      </c>
      <c r="H465" s="20" t="s">
        <v>3873</v>
      </c>
      <c r="I465" s="21"/>
      <c r="J465" s="21"/>
      <c r="K465" s="21"/>
      <c r="L465" s="21"/>
      <c r="M465" s="21"/>
      <c r="N465" s="21"/>
      <c r="O465" s="23"/>
      <c r="P465" s="23"/>
      <c r="Q465" s="23"/>
      <c r="R465" s="19" t="s">
        <v>6159</v>
      </c>
      <c r="S465" s="19" t="s">
        <v>6159</v>
      </c>
    </row>
    <row r="466" spans="1:19" ht="127.5" x14ac:dyDescent="0.45">
      <c r="A466" s="18">
        <v>858</v>
      </c>
      <c r="B466" s="7" t="s">
        <v>927</v>
      </c>
      <c r="C466" s="7" t="s">
        <v>4184</v>
      </c>
      <c r="D466" s="56" t="s">
        <v>928</v>
      </c>
      <c r="E466" s="63" t="s">
        <v>6238</v>
      </c>
      <c r="F466" s="3" t="s">
        <v>6158</v>
      </c>
      <c r="G466" s="3" t="s">
        <v>6159</v>
      </c>
      <c r="H466" s="20" t="s">
        <v>3873</v>
      </c>
      <c r="I466" s="21"/>
      <c r="J466" s="21"/>
      <c r="K466" s="21"/>
      <c r="L466" s="21"/>
      <c r="M466" s="21"/>
      <c r="N466" s="21"/>
      <c r="O466" s="23"/>
      <c r="P466" s="23"/>
      <c r="Q466" s="23"/>
      <c r="R466" s="19" t="s">
        <v>6159</v>
      </c>
      <c r="S466" s="19" t="s">
        <v>6159</v>
      </c>
    </row>
    <row r="467" spans="1:19" ht="127.5" x14ac:dyDescent="0.45">
      <c r="A467" s="18">
        <v>859</v>
      </c>
      <c r="B467" s="7" t="s">
        <v>929</v>
      </c>
      <c r="C467" s="7" t="s">
        <v>4185</v>
      </c>
      <c r="D467" s="56" t="s">
        <v>930</v>
      </c>
      <c r="E467" s="63" t="s">
        <v>6224</v>
      </c>
      <c r="F467" s="3" t="s">
        <v>6158</v>
      </c>
      <c r="G467" s="3" t="s">
        <v>6159</v>
      </c>
      <c r="H467" s="20" t="s">
        <v>3873</v>
      </c>
      <c r="I467" s="21"/>
      <c r="J467" s="21"/>
      <c r="K467" s="21"/>
      <c r="L467" s="21"/>
      <c r="M467" s="21"/>
      <c r="N467" s="21"/>
      <c r="O467" s="23"/>
      <c r="P467" s="23"/>
      <c r="Q467" s="23"/>
      <c r="R467" s="19" t="s">
        <v>6159</v>
      </c>
      <c r="S467" s="19" t="s">
        <v>6159</v>
      </c>
    </row>
    <row r="468" spans="1:19" ht="127.5" x14ac:dyDescent="0.45">
      <c r="A468" s="18">
        <v>860</v>
      </c>
      <c r="B468" s="7" t="s">
        <v>931</v>
      </c>
      <c r="C468" s="7" t="s">
        <v>4186</v>
      </c>
      <c r="D468" s="56" t="s">
        <v>932</v>
      </c>
      <c r="E468" s="63" t="s">
        <v>6239</v>
      </c>
      <c r="F468" s="3" t="s">
        <v>6158</v>
      </c>
      <c r="G468" s="3" t="s">
        <v>6159</v>
      </c>
      <c r="H468" s="20" t="s">
        <v>3873</v>
      </c>
      <c r="I468" s="21"/>
      <c r="J468" s="21"/>
      <c r="K468" s="21"/>
      <c r="L468" s="21"/>
      <c r="M468" s="21"/>
      <c r="N468" s="21"/>
      <c r="O468" s="23"/>
      <c r="P468" s="23"/>
      <c r="Q468" s="23"/>
      <c r="R468" s="19" t="s">
        <v>6159</v>
      </c>
      <c r="S468" s="19" t="s">
        <v>6159</v>
      </c>
    </row>
    <row r="469" spans="1:19" ht="127.5" x14ac:dyDescent="0.45">
      <c r="A469" s="18">
        <v>861</v>
      </c>
      <c r="B469" s="7" t="s">
        <v>933</v>
      </c>
      <c r="C469" s="7" t="s">
        <v>4187</v>
      </c>
      <c r="D469" s="56" t="s">
        <v>934</v>
      </c>
      <c r="E469" s="63" t="s">
        <v>6219</v>
      </c>
      <c r="F469" s="3" t="s">
        <v>6158</v>
      </c>
      <c r="G469" s="3" t="s">
        <v>6159</v>
      </c>
      <c r="H469" s="20" t="s">
        <v>3873</v>
      </c>
      <c r="I469" s="21"/>
      <c r="J469" s="21"/>
      <c r="K469" s="21"/>
      <c r="L469" s="21"/>
      <c r="M469" s="21"/>
      <c r="N469" s="21"/>
      <c r="O469" s="23"/>
      <c r="P469" s="23"/>
      <c r="Q469" s="23"/>
      <c r="R469" s="19" t="s">
        <v>6159</v>
      </c>
      <c r="S469" s="19" t="s">
        <v>6159</v>
      </c>
    </row>
    <row r="470" spans="1:19" ht="114.75" x14ac:dyDescent="0.45">
      <c r="A470" s="18">
        <v>863</v>
      </c>
      <c r="B470" s="7" t="s">
        <v>935</v>
      </c>
      <c r="C470" s="7" t="s">
        <v>4188</v>
      </c>
      <c r="D470" s="56" t="s">
        <v>107</v>
      </c>
      <c r="E470" s="50" t="s">
        <v>108</v>
      </c>
      <c r="F470" s="3" t="s">
        <v>6158</v>
      </c>
      <c r="G470" s="3" t="s">
        <v>6159</v>
      </c>
      <c r="H470" s="20" t="s">
        <v>3872</v>
      </c>
      <c r="I470" s="21"/>
      <c r="J470" s="21"/>
      <c r="K470" s="21"/>
      <c r="L470" s="21"/>
      <c r="M470" s="21"/>
      <c r="N470" s="21"/>
      <c r="O470" s="23"/>
      <c r="P470" s="23"/>
      <c r="Q470" s="23"/>
      <c r="R470" s="19" t="s">
        <v>6159</v>
      </c>
      <c r="S470" s="19" t="s">
        <v>6159</v>
      </c>
    </row>
    <row r="471" spans="1:19" ht="127.5" x14ac:dyDescent="0.45">
      <c r="A471" s="18">
        <v>864</v>
      </c>
      <c r="B471" s="7" t="s">
        <v>936</v>
      </c>
      <c r="C471" s="7" t="s">
        <v>4189</v>
      </c>
      <c r="D471" s="56" t="s">
        <v>110</v>
      </c>
      <c r="E471" s="50" t="s">
        <v>111</v>
      </c>
      <c r="F471" s="3" t="s">
        <v>6158</v>
      </c>
      <c r="G471" s="3" t="s">
        <v>6159</v>
      </c>
      <c r="H471" s="20" t="s">
        <v>3873</v>
      </c>
      <c r="I471" s="21"/>
      <c r="J471" s="21"/>
      <c r="K471" s="21"/>
      <c r="L471" s="21"/>
      <c r="M471" s="21"/>
      <c r="N471" s="21"/>
      <c r="O471" s="23"/>
      <c r="P471" s="23"/>
      <c r="Q471" s="23"/>
      <c r="R471" s="19" t="s">
        <v>6159</v>
      </c>
      <c r="S471" s="19" t="s">
        <v>6159</v>
      </c>
    </row>
    <row r="472" spans="1:19" ht="127.5" x14ac:dyDescent="0.45">
      <c r="A472" s="18">
        <v>865</v>
      </c>
      <c r="B472" s="7" t="s">
        <v>937</v>
      </c>
      <c r="C472" s="7" t="s">
        <v>4190</v>
      </c>
      <c r="D472" s="56" t="s">
        <v>113</v>
      </c>
      <c r="E472" s="50" t="s">
        <v>114</v>
      </c>
      <c r="F472" s="3" t="s">
        <v>6158</v>
      </c>
      <c r="G472" s="3" t="s">
        <v>6159</v>
      </c>
      <c r="H472" s="20" t="s">
        <v>3873</v>
      </c>
      <c r="I472" s="21"/>
      <c r="J472" s="21"/>
      <c r="K472" s="21"/>
      <c r="L472" s="21"/>
      <c r="M472" s="21"/>
      <c r="N472" s="21"/>
      <c r="O472" s="23"/>
      <c r="P472" s="23"/>
      <c r="Q472" s="23"/>
      <c r="R472" s="19" t="s">
        <v>6159</v>
      </c>
      <c r="S472" s="19" t="s">
        <v>6159</v>
      </c>
    </row>
    <row r="473" spans="1:19" ht="127.5" x14ac:dyDescent="0.45">
      <c r="A473" s="18">
        <v>866</v>
      </c>
      <c r="B473" s="7" t="s">
        <v>938</v>
      </c>
      <c r="C473" s="7" t="s">
        <v>4191</v>
      </c>
      <c r="D473" s="56" t="s">
        <v>116</v>
      </c>
      <c r="E473" s="50" t="s">
        <v>117</v>
      </c>
      <c r="F473" s="3" t="s">
        <v>6158</v>
      </c>
      <c r="G473" s="3" t="s">
        <v>6159</v>
      </c>
      <c r="H473" s="20" t="s">
        <v>3873</v>
      </c>
      <c r="I473" s="21"/>
      <c r="J473" s="21"/>
      <c r="K473" s="21"/>
      <c r="L473" s="21"/>
      <c r="M473" s="21"/>
      <c r="N473" s="21"/>
      <c r="O473" s="23"/>
      <c r="P473" s="23"/>
      <c r="Q473" s="23"/>
      <c r="R473" s="19" t="s">
        <v>6159</v>
      </c>
      <c r="S473" s="19" t="s">
        <v>6159</v>
      </c>
    </row>
    <row r="474" spans="1:19" ht="127.5" x14ac:dyDescent="0.45">
      <c r="A474" s="18">
        <v>867</v>
      </c>
      <c r="B474" s="7" t="s">
        <v>939</v>
      </c>
      <c r="C474" s="7" t="s">
        <v>4192</v>
      </c>
      <c r="D474" s="56" t="s">
        <v>119</v>
      </c>
      <c r="E474" s="63" t="s">
        <v>6219</v>
      </c>
      <c r="F474" s="3" t="s">
        <v>6158</v>
      </c>
      <c r="G474" s="3" t="s">
        <v>6159</v>
      </c>
      <c r="H474" s="20" t="s">
        <v>3873</v>
      </c>
      <c r="I474" s="21"/>
      <c r="J474" s="21"/>
      <c r="K474" s="21"/>
      <c r="L474" s="21"/>
      <c r="M474" s="21"/>
      <c r="N474" s="21"/>
      <c r="O474" s="23"/>
      <c r="P474" s="23"/>
      <c r="Q474" s="23"/>
      <c r="R474" s="19" t="s">
        <v>6159</v>
      </c>
      <c r="S474" s="19" t="s">
        <v>6159</v>
      </c>
    </row>
    <row r="475" spans="1:19" ht="127.5" x14ac:dyDescent="0.45">
      <c r="A475" s="18">
        <v>872</v>
      </c>
      <c r="B475" s="7" t="s">
        <v>940</v>
      </c>
      <c r="C475" s="7" t="s">
        <v>4193</v>
      </c>
      <c r="D475" s="56" t="s">
        <v>14</v>
      </c>
      <c r="E475" s="50" t="s">
        <v>15</v>
      </c>
      <c r="F475" s="3" t="s">
        <v>6158</v>
      </c>
      <c r="G475" s="3" t="s">
        <v>6159</v>
      </c>
      <c r="H475" s="20" t="s">
        <v>3872</v>
      </c>
      <c r="I475" s="21"/>
      <c r="J475" s="21"/>
      <c r="K475" s="21"/>
      <c r="L475" s="21"/>
      <c r="M475" s="21"/>
      <c r="N475" s="21"/>
      <c r="O475" s="23"/>
      <c r="P475" s="23"/>
      <c r="Q475" s="23"/>
      <c r="R475" s="19" t="s">
        <v>6159</v>
      </c>
      <c r="S475" s="19" t="s">
        <v>6159</v>
      </c>
    </row>
    <row r="476" spans="1:19" ht="127.5" x14ac:dyDescent="0.45">
      <c r="A476" s="18">
        <v>873</v>
      </c>
      <c r="B476" s="7" t="s">
        <v>941</v>
      </c>
      <c r="C476" s="7" t="s">
        <v>4194</v>
      </c>
      <c r="D476" s="56" t="s">
        <v>17</v>
      </c>
      <c r="E476" s="63" t="s">
        <v>6218</v>
      </c>
      <c r="F476" s="3" t="s">
        <v>6158</v>
      </c>
      <c r="G476" s="3" t="s">
        <v>6159</v>
      </c>
      <c r="H476" s="20" t="s">
        <v>3872</v>
      </c>
      <c r="I476" s="21"/>
      <c r="J476" s="21"/>
      <c r="K476" s="21"/>
      <c r="L476" s="21"/>
      <c r="M476" s="21"/>
      <c r="N476" s="21"/>
      <c r="O476" s="23"/>
      <c r="P476" s="23"/>
      <c r="Q476" s="23"/>
      <c r="R476" s="19" t="s">
        <v>6159</v>
      </c>
      <c r="S476" s="19" t="s">
        <v>6159</v>
      </c>
    </row>
    <row r="477" spans="1:19" ht="127.5" x14ac:dyDescent="0.45">
      <c r="A477" s="18">
        <v>874</v>
      </c>
      <c r="B477" s="7" t="s">
        <v>942</v>
      </c>
      <c r="C477" s="7" t="s">
        <v>4195</v>
      </c>
      <c r="D477" s="56" t="s">
        <v>19</v>
      </c>
      <c r="E477" s="63" t="s">
        <v>6219</v>
      </c>
      <c r="F477" s="3" t="s">
        <v>6158</v>
      </c>
      <c r="G477" s="3" t="s">
        <v>6159</v>
      </c>
      <c r="H477" s="20" t="s">
        <v>3873</v>
      </c>
      <c r="I477" s="21"/>
      <c r="J477" s="21"/>
      <c r="K477" s="21"/>
      <c r="L477" s="21"/>
      <c r="M477" s="21"/>
      <c r="N477" s="21"/>
      <c r="O477" s="23"/>
      <c r="P477" s="23"/>
      <c r="Q477" s="23"/>
      <c r="R477" s="19" t="s">
        <v>6159</v>
      </c>
      <c r="S477" s="19" t="s">
        <v>6159</v>
      </c>
    </row>
    <row r="478" spans="1:19" ht="153" x14ac:dyDescent="0.45">
      <c r="A478" s="18">
        <v>877</v>
      </c>
      <c r="B478" s="7" t="s">
        <v>943</v>
      </c>
      <c r="C478" s="7" t="s">
        <v>4196</v>
      </c>
      <c r="D478" s="56" t="s">
        <v>944</v>
      </c>
      <c r="E478" s="50" t="s">
        <v>945</v>
      </c>
      <c r="F478" s="3" t="s">
        <v>6158</v>
      </c>
      <c r="G478" s="3" t="s">
        <v>6159</v>
      </c>
      <c r="H478" s="20" t="s">
        <v>3872</v>
      </c>
      <c r="I478" s="21"/>
      <c r="J478" s="21"/>
      <c r="K478" s="21"/>
      <c r="L478" s="21"/>
      <c r="M478" s="21"/>
      <c r="N478" s="21"/>
      <c r="O478" s="23"/>
      <c r="P478" s="23"/>
      <c r="Q478" s="23"/>
      <c r="R478" s="19" t="s">
        <v>6159</v>
      </c>
      <c r="S478" s="19" t="s">
        <v>6159</v>
      </c>
    </row>
    <row r="479" spans="1:19" ht="127.5" x14ac:dyDescent="0.45">
      <c r="A479" s="18">
        <v>878</v>
      </c>
      <c r="B479" s="7" t="s">
        <v>946</v>
      </c>
      <c r="C479" s="7" t="s">
        <v>4197</v>
      </c>
      <c r="D479" s="56" t="s">
        <v>947</v>
      </c>
      <c r="E479" s="63" t="s">
        <v>6225</v>
      </c>
      <c r="F479" s="3" t="s">
        <v>6158</v>
      </c>
      <c r="G479" s="3" t="s">
        <v>6159</v>
      </c>
      <c r="H479" s="20" t="s">
        <v>3873</v>
      </c>
      <c r="I479" s="21"/>
      <c r="J479" s="21"/>
      <c r="K479" s="21"/>
      <c r="L479" s="21"/>
      <c r="M479" s="21"/>
      <c r="N479" s="21"/>
      <c r="O479" s="23"/>
      <c r="P479" s="23"/>
      <c r="Q479" s="23"/>
      <c r="R479" s="19" t="s">
        <v>6159</v>
      </c>
      <c r="S479" s="19" t="s">
        <v>6159</v>
      </c>
    </row>
    <row r="480" spans="1:19" ht="114.75" x14ac:dyDescent="0.45">
      <c r="A480" s="8">
        <v>879</v>
      </c>
      <c r="B480" s="7" t="s">
        <v>948</v>
      </c>
      <c r="C480" s="7" t="s">
        <v>3714</v>
      </c>
      <c r="D480" s="56" t="s">
        <v>949</v>
      </c>
      <c r="E480" s="50" t="s">
        <v>950</v>
      </c>
      <c r="F480" s="3" t="s">
        <v>6158</v>
      </c>
      <c r="G480" s="3" t="s">
        <v>6159</v>
      </c>
      <c r="H480" s="23" t="s">
        <v>3878</v>
      </c>
      <c r="I480" s="9"/>
      <c r="J480" s="21"/>
      <c r="K480" s="21"/>
      <c r="L480" s="21"/>
      <c r="M480" s="21"/>
      <c r="N480" s="21"/>
      <c r="O480" s="23"/>
      <c r="P480" s="23"/>
      <c r="Q480" s="23"/>
      <c r="R480" s="19" t="s">
        <v>6159</v>
      </c>
      <c r="S480" s="19" t="s">
        <v>6159</v>
      </c>
    </row>
    <row r="481" spans="1:19" ht="114.75" x14ac:dyDescent="0.45">
      <c r="A481" s="8">
        <v>880</v>
      </c>
      <c r="B481" s="7" t="s">
        <v>951</v>
      </c>
      <c r="C481" s="7" t="s">
        <v>3715</v>
      </c>
      <c r="D481" s="56" t="s">
        <v>952</v>
      </c>
      <c r="E481" s="50" t="s">
        <v>953</v>
      </c>
      <c r="F481" s="3" t="s">
        <v>6158</v>
      </c>
      <c r="G481" s="3" t="s">
        <v>6159</v>
      </c>
      <c r="H481" s="23" t="s">
        <v>3878</v>
      </c>
      <c r="I481" s="9"/>
      <c r="J481" s="21"/>
      <c r="K481" s="21"/>
      <c r="L481" s="21"/>
      <c r="M481" s="21"/>
      <c r="N481" s="21"/>
      <c r="O481" s="23"/>
      <c r="P481" s="23"/>
      <c r="Q481" s="23"/>
      <c r="R481" s="19" t="s">
        <v>6159</v>
      </c>
      <c r="S481" s="19" t="s">
        <v>6159</v>
      </c>
    </row>
    <row r="482" spans="1:19" ht="127.5" x14ac:dyDescent="0.45">
      <c r="A482" s="18">
        <v>882</v>
      </c>
      <c r="B482" s="7" t="s">
        <v>954</v>
      </c>
      <c r="C482" s="7" t="s">
        <v>4198</v>
      </c>
      <c r="D482" s="56" t="s">
        <v>107</v>
      </c>
      <c r="E482" s="50" t="s">
        <v>108</v>
      </c>
      <c r="F482" s="3" t="s">
        <v>6158</v>
      </c>
      <c r="G482" s="3" t="s">
        <v>6159</v>
      </c>
      <c r="H482" s="20" t="s">
        <v>3872</v>
      </c>
      <c r="I482" s="21"/>
      <c r="J482" s="21"/>
      <c r="K482" s="21"/>
      <c r="L482" s="21"/>
      <c r="M482" s="21"/>
      <c r="N482" s="21"/>
      <c r="O482" s="23"/>
      <c r="P482" s="23"/>
      <c r="Q482" s="23"/>
      <c r="R482" s="19" t="s">
        <v>6159</v>
      </c>
      <c r="S482" s="19" t="s">
        <v>6159</v>
      </c>
    </row>
    <row r="483" spans="1:19" ht="127.5" x14ac:dyDescent="0.45">
      <c r="A483" s="18">
        <v>883</v>
      </c>
      <c r="B483" s="7" t="s">
        <v>955</v>
      </c>
      <c r="C483" s="7" t="s">
        <v>4199</v>
      </c>
      <c r="D483" s="56" t="s">
        <v>110</v>
      </c>
      <c r="E483" s="50" t="s">
        <v>111</v>
      </c>
      <c r="F483" s="3" t="s">
        <v>6158</v>
      </c>
      <c r="G483" s="3" t="s">
        <v>6159</v>
      </c>
      <c r="H483" s="20" t="s">
        <v>3873</v>
      </c>
      <c r="I483" s="21"/>
      <c r="J483" s="21"/>
      <c r="K483" s="21"/>
      <c r="L483" s="21"/>
      <c r="M483" s="21"/>
      <c r="N483" s="21"/>
      <c r="O483" s="23"/>
      <c r="P483" s="23"/>
      <c r="Q483" s="23"/>
      <c r="R483" s="19" t="s">
        <v>6159</v>
      </c>
      <c r="S483" s="19" t="s">
        <v>6159</v>
      </c>
    </row>
    <row r="484" spans="1:19" ht="127.5" x14ac:dyDescent="0.45">
      <c r="A484" s="18">
        <v>884</v>
      </c>
      <c r="B484" s="7" t="s">
        <v>956</v>
      </c>
      <c r="C484" s="7" t="s">
        <v>4200</v>
      </c>
      <c r="D484" s="56" t="s">
        <v>113</v>
      </c>
      <c r="E484" s="50" t="s">
        <v>114</v>
      </c>
      <c r="F484" s="3" t="s">
        <v>6158</v>
      </c>
      <c r="G484" s="3" t="s">
        <v>6159</v>
      </c>
      <c r="H484" s="20" t="s">
        <v>3873</v>
      </c>
      <c r="I484" s="21"/>
      <c r="J484" s="21"/>
      <c r="K484" s="21"/>
      <c r="L484" s="21"/>
      <c r="M484" s="21"/>
      <c r="N484" s="21"/>
      <c r="O484" s="23"/>
      <c r="P484" s="23"/>
      <c r="Q484" s="23"/>
      <c r="R484" s="19" t="s">
        <v>6159</v>
      </c>
      <c r="S484" s="19" t="s">
        <v>6159</v>
      </c>
    </row>
    <row r="485" spans="1:19" ht="127.5" x14ac:dyDescent="0.45">
      <c r="A485" s="18">
        <v>885</v>
      </c>
      <c r="B485" s="7" t="s">
        <v>957</v>
      </c>
      <c r="C485" s="7" t="s">
        <v>4201</v>
      </c>
      <c r="D485" s="56" t="s">
        <v>116</v>
      </c>
      <c r="E485" s="50" t="s">
        <v>117</v>
      </c>
      <c r="F485" s="3" t="s">
        <v>6158</v>
      </c>
      <c r="G485" s="3" t="s">
        <v>6159</v>
      </c>
      <c r="H485" s="20" t="s">
        <v>3873</v>
      </c>
      <c r="I485" s="21"/>
      <c r="J485" s="21"/>
      <c r="K485" s="21"/>
      <c r="L485" s="21"/>
      <c r="M485" s="21"/>
      <c r="N485" s="21"/>
      <c r="O485" s="23"/>
      <c r="P485" s="23"/>
      <c r="Q485" s="23"/>
      <c r="R485" s="19" t="s">
        <v>6159</v>
      </c>
      <c r="S485" s="19" t="s">
        <v>6159</v>
      </c>
    </row>
    <row r="486" spans="1:19" ht="127.5" x14ac:dyDescent="0.45">
      <c r="A486" s="18">
        <v>886</v>
      </c>
      <c r="B486" s="7" t="s">
        <v>958</v>
      </c>
      <c r="C486" s="7" t="s">
        <v>4202</v>
      </c>
      <c r="D486" s="56" t="s">
        <v>119</v>
      </c>
      <c r="E486" s="63" t="s">
        <v>6219</v>
      </c>
      <c r="F486" s="3" t="s">
        <v>6158</v>
      </c>
      <c r="G486" s="3" t="s">
        <v>6159</v>
      </c>
      <c r="H486" s="20" t="s">
        <v>3873</v>
      </c>
      <c r="I486" s="21"/>
      <c r="J486" s="21"/>
      <c r="K486" s="21"/>
      <c r="L486" s="21"/>
      <c r="M486" s="21"/>
      <c r="N486" s="21"/>
      <c r="O486" s="23"/>
      <c r="P486" s="23"/>
      <c r="Q486" s="23"/>
      <c r="R486" s="19" t="s">
        <v>6159</v>
      </c>
      <c r="S486" s="19" t="s">
        <v>6159</v>
      </c>
    </row>
    <row r="487" spans="1:19" ht="114.75" x14ac:dyDescent="0.45">
      <c r="A487" s="18">
        <v>887</v>
      </c>
      <c r="B487" s="7" t="s">
        <v>959</v>
      </c>
      <c r="C487" s="7" t="s">
        <v>4203</v>
      </c>
      <c r="D487" s="56" t="s">
        <v>121</v>
      </c>
      <c r="E487" s="50" t="s">
        <v>3876</v>
      </c>
      <c r="F487" s="3" t="s">
        <v>6158</v>
      </c>
      <c r="G487" s="3" t="s">
        <v>6159</v>
      </c>
      <c r="H487" s="20" t="s">
        <v>3872</v>
      </c>
      <c r="I487" s="21"/>
      <c r="J487" s="21"/>
      <c r="K487" s="21"/>
      <c r="L487" s="21"/>
      <c r="M487" s="21"/>
      <c r="N487" s="21"/>
      <c r="O487" s="23"/>
      <c r="P487" s="23"/>
      <c r="Q487" s="23"/>
      <c r="R487" s="19" t="s">
        <v>6159</v>
      </c>
      <c r="S487" s="19" t="s">
        <v>6159</v>
      </c>
    </row>
    <row r="488" spans="1:19" ht="127.5" x14ac:dyDescent="0.45">
      <c r="A488" s="18">
        <v>890</v>
      </c>
      <c r="B488" s="7" t="s">
        <v>960</v>
      </c>
      <c r="C488" s="7" t="s">
        <v>4204</v>
      </c>
      <c r="D488" s="56" t="s">
        <v>961</v>
      </c>
      <c r="E488" s="50" t="s">
        <v>962</v>
      </c>
      <c r="F488" s="3" t="s">
        <v>6158</v>
      </c>
      <c r="G488" s="3" t="s">
        <v>6159</v>
      </c>
      <c r="H488" s="20" t="s">
        <v>3872</v>
      </c>
      <c r="I488" s="21"/>
      <c r="J488" s="21"/>
      <c r="K488" s="21"/>
      <c r="L488" s="21"/>
      <c r="M488" s="21"/>
      <c r="N488" s="21"/>
      <c r="O488" s="23"/>
      <c r="P488" s="23"/>
      <c r="Q488" s="23"/>
      <c r="R488" s="19" t="s">
        <v>6159</v>
      </c>
      <c r="S488" s="19" t="s">
        <v>6159</v>
      </c>
    </row>
    <row r="489" spans="1:19" ht="127.5" x14ac:dyDescent="0.45">
      <c r="A489" s="18">
        <v>891</v>
      </c>
      <c r="B489" s="7" t="s">
        <v>963</v>
      </c>
      <c r="C489" s="7" t="s">
        <v>4205</v>
      </c>
      <c r="D489" s="56" t="s">
        <v>964</v>
      </c>
      <c r="E489" s="63" t="s">
        <v>6222</v>
      </c>
      <c r="F489" s="3" t="s">
        <v>6158</v>
      </c>
      <c r="G489" s="3" t="s">
        <v>6159</v>
      </c>
      <c r="H489" s="20" t="s">
        <v>3873</v>
      </c>
      <c r="I489" s="21"/>
      <c r="J489" s="21"/>
      <c r="K489" s="21"/>
      <c r="L489" s="21"/>
      <c r="M489" s="21"/>
      <c r="N489" s="21"/>
      <c r="O489" s="23"/>
      <c r="P489" s="23"/>
      <c r="Q489" s="23"/>
      <c r="R489" s="19" t="s">
        <v>6159</v>
      </c>
      <c r="S489" s="19" t="s">
        <v>6159</v>
      </c>
    </row>
    <row r="490" spans="1:19" ht="127.5" x14ac:dyDescent="0.45">
      <c r="A490" s="18">
        <v>892</v>
      </c>
      <c r="B490" s="7" t="s">
        <v>965</v>
      </c>
      <c r="C490" s="7" t="s">
        <v>4206</v>
      </c>
      <c r="D490" s="56" t="s">
        <v>966</v>
      </c>
      <c r="E490" s="50" t="s">
        <v>967</v>
      </c>
      <c r="F490" s="3" t="s">
        <v>6158</v>
      </c>
      <c r="G490" s="3" t="s">
        <v>6159</v>
      </c>
      <c r="H490" s="23" t="s">
        <v>3878</v>
      </c>
      <c r="I490" s="21"/>
      <c r="J490" s="21"/>
      <c r="K490" s="21"/>
      <c r="L490" s="21"/>
      <c r="M490" s="21"/>
      <c r="N490" s="21"/>
      <c r="O490" s="23"/>
      <c r="P490" s="23"/>
      <c r="Q490" s="23"/>
      <c r="R490" s="19" t="s">
        <v>6159</v>
      </c>
      <c r="S490" s="19" t="s">
        <v>6159</v>
      </c>
    </row>
    <row r="491" spans="1:19" ht="127.5" x14ac:dyDescent="0.45">
      <c r="A491" s="18">
        <v>893</v>
      </c>
      <c r="B491" s="7" t="s">
        <v>968</v>
      </c>
      <c r="C491" s="7" t="s">
        <v>4207</v>
      </c>
      <c r="D491" s="56" t="s">
        <v>969</v>
      </c>
      <c r="E491" s="50" t="s">
        <v>970</v>
      </c>
      <c r="F491" s="3" t="s">
        <v>6158</v>
      </c>
      <c r="G491" s="3" t="s">
        <v>6159</v>
      </c>
      <c r="H491" s="23" t="s">
        <v>3878</v>
      </c>
      <c r="I491" s="9"/>
      <c r="J491" s="21"/>
      <c r="K491" s="21"/>
      <c r="L491" s="21"/>
      <c r="M491" s="21"/>
      <c r="N491" s="21"/>
      <c r="O491" s="23"/>
      <c r="P491" s="23"/>
      <c r="Q491" s="23"/>
      <c r="R491" s="19" t="s">
        <v>6159</v>
      </c>
      <c r="S491" s="19" t="s">
        <v>6159</v>
      </c>
    </row>
    <row r="492" spans="1:19" ht="127.5" x14ac:dyDescent="0.45">
      <c r="A492" s="18">
        <v>894</v>
      </c>
      <c r="B492" s="7" t="s">
        <v>971</v>
      </c>
      <c r="C492" s="7" t="s">
        <v>4208</v>
      </c>
      <c r="D492" s="56" t="s">
        <v>972</v>
      </c>
      <c r="E492" s="50" t="s">
        <v>973</v>
      </c>
      <c r="F492" s="3" t="s">
        <v>6158</v>
      </c>
      <c r="G492" s="3" t="s">
        <v>6159</v>
      </c>
      <c r="H492" s="20" t="s">
        <v>3872</v>
      </c>
      <c r="I492" s="21"/>
      <c r="J492" s="21"/>
      <c r="K492" s="21"/>
      <c r="L492" s="21"/>
      <c r="M492" s="21"/>
      <c r="N492" s="21"/>
      <c r="O492" s="23"/>
      <c r="P492" s="23"/>
      <c r="Q492" s="23"/>
      <c r="R492" s="19" t="s">
        <v>6159</v>
      </c>
      <c r="S492" s="19" t="s">
        <v>6159</v>
      </c>
    </row>
    <row r="493" spans="1:19" ht="127.5" x14ac:dyDescent="0.45">
      <c r="A493" s="18">
        <v>895</v>
      </c>
      <c r="B493" s="7" t="s">
        <v>974</v>
      </c>
      <c r="C493" s="7" t="s">
        <v>4209</v>
      </c>
      <c r="D493" s="56" t="s">
        <v>975</v>
      </c>
      <c r="E493" s="50" t="s">
        <v>976</v>
      </c>
      <c r="F493" s="3" t="s">
        <v>6158</v>
      </c>
      <c r="G493" s="3" t="s">
        <v>6159</v>
      </c>
      <c r="H493" s="20" t="s">
        <v>3872</v>
      </c>
      <c r="I493" s="21"/>
      <c r="J493" s="21"/>
      <c r="K493" s="21"/>
      <c r="L493" s="21"/>
      <c r="M493" s="21"/>
      <c r="N493" s="21"/>
      <c r="O493" s="23"/>
      <c r="P493" s="23"/>
      <c r="Q493" s="23"/>
      <c r="R493" s="19" t="s">
        <v>6159</v>
      </c>
      <c r="S493" s="19" t="s">
        <v>6159</v>
      </c>
    </row>
    <row r="494" spans="1:19" ht="127.5" x14ac:dyDescent="0.45">
      <c r="A494" s="18">
        <v>896</v>
      </c>
      <c r="B494" s="7" t="s">
        <v>977</v>
      </c>
      <c r="C494" s="7" t="s">
        <v>4210</v>
      </c>
      <c r="D494" s="56" t="s">
        <v>978</v>
      </c>
      <c r="E494" s="50" t="s">
        <v>979</v>
      </c>
      <c r="F494" s="3" t="s">
        <v>6158</v>
      </c>
      <c r="G494" s="3" t="s">
        <v>6159</v>
      </c>
      <c r="H494" s="20" t="s">
        <v>3872</v>
      </c>
      <c r="I494" s="21"/>
      <c r="J494" s="21"/>
      <c r="K494" s="21"/>
      <c r="L494" s="21"/>
      <c r="M494" s="21"/>
      <c r="N494" s="21"/>
      <c r="O494" s="23"/>
      <c r="P494" s="23"/>
      <c r="Q494" s="23"/>
      <c r="R494" s="19" t="s">
        <v>6159</v>
      </c>
      <c r="S494" s="19" t="s">
        <v>6159</v>
      </c>
    </row>
    <row r="495" spans="1:19" ht="127.5" x14ac:dyDescent="0.45">
      <c r="A495" s="18">
        <v>897</v>
      </c>
      <c r="B495" s="7" t="s">
        <v>980</v>
      </c>
      <c r="C495" s="7" t="s">
        <v>4211</v>
      </c>
      <c r="D495" s="56" t="s">
        <v>981</v>
      </c>
      <c r="E495" s="63" t="s">
        <v>6225</v>
      </c>
      <c r="F495" s="3" t="s">
        <v>6158</v>
      </c>
      <c r="G495" s="3" t="s">
        <v>6159</v>
      </c>
      <c r="H495" s="20" t="s">
        <v>3873</v>
      </c>
      <c r="I495" s="21"/>
      <c r="J495" s="21"/>
      <c r="K495" s="21"/>
      <c r="L495" s="21"/>
      <c r="M495" s="21"/>
      <c r="N495" s="21"/>
      <c r="O495" s="23"/>
      <c r="P495" s="23"/>
      <c r="Q495" s="23"/>
      <c r="R495" s="19" t="s">
        <v>6159</v>
      </c>
      <c r="S495" s="19" t="s">
        <v>6159</v>
      </c>
    </row>
    <row r="496" spans="1:19" ht="127.5" x14ac:dyDescent="0.45">
      <c r="A496" s="18">
        <v>898</v>
      </c>
      <c r="B496" s="7" t="s">
        <v>982</v>
      </c>
      <c r="C496" s="7" t="s">
        <v>4212</v>
      </c>
      <c r="D496" s="56" t="s">
        <v>983</v>
      </c>
      <c r="E496" s="50" t="s">
        <v>4213</v>
      </c>
      <c r="F496" s="3" t="s">
        <v>6158</v>
      </c>
      <c r="G496" s="3" t="s">
        <v>6159</v>
      </c>
      <c r="H496" s="20" t="s">
        <v>3872</v>
      </c>
      <c r="I496" s="21"/>
      <c r="J496" s="21"/>
      <c r="K496" s="21"/>
      <c r="L496" s="21"/>
      <c r="M496" s="21"/>
      <c r="N496" s="21"/>
      <c r="O496" s="23"/>
      <c r="P496" s="23"/>
      <c r="Q496" s="23"/>
      <c r="R496" s="19" t="s">
        <v>6159</v>
      </c>
      <c r="S496" s="19" t="s">
        <v>6159</v>
      </c>
    </row>
    <row r="497" spans="1:19" ht="127.5" x14ac:dyDescent="0.45">
      <c r="A497" s="18">
        <v>900</v>
      </c>
      <c r="B497" s="7" t="s">
        <v>984</v>
      </c>
      <c r="C497" s="7" t="s">
        <v>4214</v>
      </c>
      <c r="D497" s="56" t="s">
        <v>985</v>
      </c>
      <c r="E497" s="50" t="s">
        <v>986</v>
      </c>
      <c r="F497" s="3" t="s">
        <v>6158</v>
      </c>
      <c r="G497" s="3" t="s">
        <v>6159</v>
      </c>
      <c r="H497" s="23" t="s">
        <v>3878</v>
      </c>
      <c r="I497" s="21"/>
      <c r="J497" s="21"/>
      <c r="K497" s="21"/>
      <c r="L497" s="21"/>
      <c r="M497" s="21"/>
      <c r="N497" s="21"/>
      <c r="O497" s="23"/>
      <c r="P497" s="23"/>
      <c r="Q497" s="23"/>
      <c r="R497" s="19" t="s">
        <v>6159</v>
      </c>
      <c r="S497" s="19" t="s">
        <v>6159</v>
      </c>
    </row>
    <row r="498" spans="1:19" ht="127.5" x14ac:dyDescent="0.45">
      <c r="A498" s="18">
        <v>902</v>
      </c>
      <c r="B498" s="7" t="s">
        <v>987</v>
      </c>
      <c r="C498" s="7" t="s">
        <v>4215</v>
      </c>
      <c r="D498" s="56" t="s">
        <v>988</v>
      </c>
      <c r="E498" s="50" t="s">
        <v>989</v>
      </c>
      <c r="F498" s="3" t="s">
        <v>6158</v>
      </c>
      <c r="G498" s="3" t="s">
        <v>6159</v>
      </c>
      <c r="H498" s="23" t="s">
        <v>3878</v>
      </c>
      <c r="I498" s="21"/>
      <c r="J498" s="21"/>
      <c r="K498" s="21"/>
      <c r="L498" s="21"/>
      <c r="M498" s="21"/>
      <c r="N498" s="21"/>
      <c r="O498" s="23"/>
      <c r="P498" s="23"/>
      <c r="Q498" s="23"/>
      <c r="R498" s="19" t="s">
        <v>6159</v>
      </c>
      <c r="S498" s="19" t="s">
        <v>6159</v>
      </c>
    </row>
    <row r="499" spans="1:19" ht="127.5" x14ac:dyDescent="0.45">
      <c r="A499" s="8">
        <v>911</v>
      </c>
      <c r="B499" s="7" t="s">
        <v>990</v>
      </c>
      <c r="C499" s="7" t="s">
        <v>4216</v>
      </c>
      <c r="D499" s="56" t="s">
        <v>991</v>
      </c>
      <c r="E499" s="50" t="s">
        <v>992</v>
      </c>
      <c r="F499" s="3" t="s">
        <v>6158</v>
      </c>
      <c r="G499" s="3" t="s">
        <v>6159</v>
      </c>
      <c r="H499" s="23" t="s">
        <v>3878</v>
      </c>
      <c r="I499" s="21"/>
      <c r="J499" s="21"/>
      <c r="K499" s="21"/>
      <c r="L499" s="21"/>
      <c r="M499" s="21"/>
      <c r="N499" s="21"/>
      <c r="O499" s="23"/>
      <c r="P499" s="23"/>
      <c r="Q499" s="23"/>
      <c r="R499" s="19" t="s">
        <v>6159</v>
      </c>
      <c r="S499" s="19" t="s">
        <v>6159</v>
      </c>
    </row>
    <row r="500" spans="1:19" ht="127.5" x14ac:dyDescent="0.45">
      <c r="A500" s="8">
        <v>912</v>
      </c>
      <c r="B500" s="7" t="s">
        <v>993</v>
      </c>
      <c r="C500" s="7" t="s">
        <v>3716</v>
      </c>
      <c r="D500" s="56" t="s">
        <v>994</v>
      </c>
      <c r="E500" s="50" t="s">
        <v>995</v>
      </c>
      <c r="F500" s="3" t="s">
        <v>6158</v>
      </c>
      <c r="G500" s="3" t="s">
        <v>6159</v>
      </c>
      <c r="H500" s="23" t="s">
        <v>3878</v>
      </c>
      <c r="I500" s="21"/>
      <c r="J500" s="21"/>
      <c r="K500" s="21"/>
      <c r="L500" s="21"/>
      <c r="M500" s="21"/>
      <c r="N500" s="21"/>
      <c r="O500" s="23"/>
      <c r="P500" s="23"/>
      <c r="Q500" s="23"/>
      <c r="R500" s="19" t="s">
        <v>6159</v>
      </c>
      <c r="S500" s="19" t="s">
        <v>6159</v>
      </c>
    </row>
    <row r="501" spans="1:19" ht="127.5" x14ac:dyDescent="0.45">
      <c r="A501" s="8">
        <v>914</v>
      </c>
      <c r="B501" s="7" t="s">
        <v>996</v>
      </c>
      <c r="C501" s="7" t="s">
        <v>3717</v>
      </c>
      <c r="D501" s="56" t="s">
        <v>997</v>
      </c>
      <c r="E501" s="50" t="s">
        <v>998</v>
      </c>
      <c r="F501" s="3" t="s">
        <v>6158</v>
      </c>
      <c r="G501" s="3" t="s">
        <v>6159</v>
      </c>
      <c r="H501" s="23" t="s">
        <v>3878</v>
      </c>
      <c r="I501" s="9"/>
      <c r="J501" s="9"/>
      <c r="K501" s="9"/>
      <c r="L501" s="9"/>
      <c r="M501" s="9"/>
      <c r="N501" s="9"/>
      <c r="O501" s="23"/>
      <c r="P501" s="23"/>
      <c r="Q501" s="23"/>
      <c r="R501" s="19" t="s">
        <v>6159</v>
      </c>
      <c r="S501" s="19" t="s">
        <v>6159</v>
      </c>
    </row>
    <row r="502" spans="1:19" ht="140.25" x14ac:dyDescent="0.45">
      <c r="A502" s="8">
        <v>915</v>
      </c>
      <c r="B502" s="7" t="s">
        <v>999</v>
      </c>
      <c r="C502" s="7" t="s">
        <v>3718</v>
      </c>
      <c r="D502" s="56" t="s">
        <v>1000</v>
      </c>
      <c r="E502" s="50" t="s">
        <v>1001</v>
      </c>
      <c r="F502" s="3" t="s">
        <v>6158</v>
      </c>
      <c r="G502" s="3" t="s">
        <v>6159</v>
      </c>
      <c r="H502" s="23" t="s">
        <v>3878</v>
      </c>
      <c r="I502" s="9"/>
      <c r="J502" s="9"/>
      <c r="K502" s="9"/>
      <c r="L502" s="9"/>
      <c r="M502" s="9"/>
      <c r="N502" s="9"/>
      <c r="O502" s="23"/>
      <c r="P502" s="23"/>
      <c r="Q502" s="23"/>
      <c r="R502" s="19" t="s">
        <v>6159</v>
      </c>
      <c r="S502" s="19" t="s">
        <v>6159</v>
      </c>
    </row>
    <row r="503" spans="1:19" ht="127.5" x14ac:dyDescent="0.45">
      <c r="A503" s="8">
        <v>916</v>
      </c>
      <c r="B503" s="7" t="s">
        <v>1002</v>
      </c>
      <c r="C503" s="7" t="s">
        <v>3719</v>
      </c>
      <c r="D503" s="56" t="s">
        <v>1003</v>
      </c>
      <c r="E503" s="50" t="s">
        <v>1004</v>
      </c>
      <c r="F503" s="3" t="s">
        <v>6158</v>
      </c>
      <c r="G503" s="3" t="s">
        <v>6159</v>
      </c>
      <c r="H503" s="23" t="s">
        <v>3878</v>
      </c>
      <c r="I503" s="9"/>
      <c r="J503" s="9"/>
      <c r="K503" s="9"/>
      <c r="L503" s="9"/>
      <c r="M503" s="9"/>
      <c r="N503" s="9"/>
      <c r="O503" s="23"/>
      <c r="P503" s="23"/>
      <c r="Q503" s="23"/>
      <c r="R503" s="19" t="s">
        <v>6159</v>
      </c>
      <c r="S503" s="19" t="s">
        <v>6159</v>
      </c>
    </row>
    <row r="504" spans="1:19" ht="165.75" x14ac:dyDescent="0.45">
      <c r="A504" s="18">
        <v>918</v>
      </c>
      <c r="B504" s="7" t="s">
        <v>1005</v>
      </c>
      <c r="C504" s="7" t="s">
        <v>4217</v>
      </c>
      <c r="D504" s="56" t="s">
        <v>1006</v>
      </c>
      <c r="E504" s="50" t="s">
        <v>1007</v>
      </c>
      <c r="F504" s="3" t="s">
        <v>6158</v>
      </c>
      <c r="G504" s="3" t="s">
        <v>6159</v>
      </c>
      <c r="H504" s="23" t="s">
        <v>3878</v>
      </c>
      <c r="I504" s="21"/>
      <c r="J504" s="21"/>
      <c r="K504" s="21"/>
      <c r="L504" s="21"/>
      <c r="M504" s="21"/>
      <c r="N504" s="21"/>
      <c r="O504" s="23"/>
      <c r="P504" s="23"/>
      <c r="Q504" s="23"/>
      <c r="R504" s="19" t="s">
        <v>6159</v>
      </c>
      <c r="S504" s="19" t="s">
        <v>6159</v>
      </c>
    </row>
    <row r="505" spans="1:19" ht="140.25" x14ac:dyDescent="0.45">
      <c r="A505" s="18">
        <v>919</v>
      </c>
      <c r="B505" s="7" t="s">
        <v>1008</v>
      </c>
      <c r="C505" s="7" t="s">
        <v>4218</v>
      </c>
      <c r="D505" s="56" t="s">
        <v>1009</v>
      </c>
      <c r="E505" s="50" t="s">
        <v>1010</v>
      </c>
      <c r="F505" s="3" t="s">
        <v>6158</v>
      </c>
      <c r="G505" s="3" t="s">
        <v>6159</v>
      </c>
      <c r="H505" s="20" t="s">
        <v>3872</v>
      </c>
      <c r="I505" s="21"/>
      <c r="J505" s="21"/>
      <c r="K505" s="21"/>
      <c r="L505" s="21"/>
      <c r="M505" s="21"/>
      <c r="N505" s="21"/>
      <c r="O505" s="23"/>
      <c r="P505" s="23"/>
      <c r="Q505" s="23"/>
      <c r="R505" s="19" t="s">
        <v>6159</v>
      </c>
      <c r="S505" s="19" t="s">
        <v>6159</v>
      </c>
    </row>
    <row r="506" spans="1:19" ht="127.5" x14ac:dyDescent="0.45">
      <c r="A506" s="8">
        <v>922</v>
      </c>
      <c r="B506" s="7" t="s">
        <v>1011</v>
      </c>
      <c r="C506" s="7" t="s">
        <v>4219</v>
      </c>
      <c r="D506" s="56" t="s">
        <v>1012</v>
      </c>
      <c r="E506" s="50" t="s">
        <v>1013</v>
      </c>
      <c r="F506" s="3" t="s">
        <v>6158</v>
      </c>
      <c r="G506" s="3" t="s">
        <v>6159</v>
      </c>
      <c r="H506" s="23" t="s">
        <v>3878</v>
      </c>
      <c r="I506" s="21"/>
      <c r="J506" s="21"/>
      <c r="K506" s="21"/>
      <c r="L506" s="21"/>
      <c r="M506" s="21"/>
      <c r="N506" s="21"/>
      <c r="O506" s="23"/>
      <c r="P506" s="23"/>
      <c r="Q506" s="23"/>
      <c r="R506" s="19" t="s">
        <v>6159</v>
      </c>
      <c r="S506" s="19" t="s">
        <v>6159</v>
      </c>
    </row>
    <row r="507" spans="1:19" ht="127.5" x14ac:dyDescent="0.45">
      <c r="A507" s="8">
        <v>923</v>
      </c>
      <c r="B507" s="7" t="s">
        <v>1014</v>
      </c>
      <c r="C507" s="7" t="s">
        <v>4220</v>
      </c>
      <c r="D507" s="56" t="s">
        <v>1015</v>
      </c>
      <c r="E507" s="50" t="s">
        <v>1016</v>
      </c>
      <c r="F507" s="3" t="s">
        <v>6158</v>
      </c>
      <c r="G507" s="3" t="s">
        <v>6159</v>
      </c>
      <c r="H507" s="23" t="s">
        <v>3878</v>
      </c>
      <c r="I507" s="21"/>
      <c r="J507" s="21"/>
      <c r="K507" s="21"/>
      <c r="L507" s="21"/>
      <c r="M507" s="21"/>
      <c r="N507" s="21"/>
      <c r="O507" s="23"/>
      <c r="P507" s="23"/>
      <c r="Q507" s="23"/>
      <c r="R507" s="19" t="s">
        <v>6159</v>
      </c>
      <c r="S507" s="19" t="s">
        <v>6159</v>
      </c>
    </row>
    <row r="508" spans="1:19" ht="127.5" x14ac:dyDescent="0.45">
      <c r="A508" s="8">
        <v>925</v>
      </c>
      <c r="B508" s="7" t="s">
        <v>1017</v>
      </c>
      <c r="C508" s="7" t="s">
        <v>4221</v>
      </c>
      <c r="D508" s="56" t="s">
        <v>107</v>
      </c>
      <c r="E508" s="50" t="s">
        <v>108</v>
      </c>
      <c r="F508" s="3" t="s">
        <v>6158</v>
      </c>
      <c r="G508" s="3" t="s">
        <v>6159</v>
      </c>
      <c r="H508" s="23" t="s">
        <v>3878</v>
      </c>
      <c r="I508" s="21"/>
      <c r="J508" s="21"/>
      <c r="K508" s="21"/>
      <c r="L508" s="21"/>
      <c r="M508" s="21"/>
      <c r="N508" s="21"/>
      <c r="O508" s="23"/>
      <c r="P508" s="23"/>
      <c r="Q508" s="23"/>
      <c r="R508" s="19" t="s">
        <v>6159</v>
      </c>
      <c r="S508" s="19" t="s">
        <v>6159</v>
      </c>
    </row>
    <row r="509" spans="1:19" ht="127.5" x14ac:dyDescent="0.45">
      <c r="A509" s="18">
        <v>926</v>
      </c>
      <c r="B509" s="7" t="s">
        <v>1018</v>
      </c>
      <c r="C509" s="7" t="s">
        <v>4222</v>
      </c>
      <c r="D509" s="56" t="s">
        <v>110</v>
      </c>
      <c r="E509" s="50" t="s">
        <v>111</v>
      </c>
      <c r="F509" s="3" t="s">
        <v>6158</v>
      </c>
      <c r="G509" s="3" t="s">
        <v>6159</v>
      </c>
      <c r="H509" s="20" t="s">
        <v>3873</v>
      </c>
      <c r="I509" s="21"/>
      <c r="J509" s="21"/>
      <c r="K509" s="21"/>
      <c r="L509" s="21"/>
      <c r="M509" s="21"/>
      <c r="N509" s="21"/>
      <c r="O509" s="23"/>
      <c r="P509" s="23"/>
      <c r="Q509" s="23"/>
      <c r="R509" s="19" t="s">
        <v>6159</v>
      </c>
      <c r="S509" s="19" t="s">
        <v>6159</v>
      </c>
    </row>
    <row r="510" spans="1:19" ht="127.5" x14ac:dyDescent="0.45">
      <c r="A510" s="18">
        <v>927</v>
      </c>
      <c r="B510" s="7" t="s">
        <v>1019</v>
      </c>
      <c r="C510" s="7" t="s">
        <v>4223</v>
      </c>
      <c r="D510" s="56" t="s">
        <v>113</v>
      </c>
      <c r="E510" s="50" t="s">
        <v>114</v>
      </c>
      <c r="F510" s="3" t="s">
        <v>6158</v>
      </c>
      <c r="G510" s="3" t="s">
        <v>6159</v>
      </c>
      <c r="H510" s="20" t="s">
        <v>3873</v>
      </c>
      <c r="I510" s="21"/>
      <c r="J510" s="21"/>
      <c r="K510" s="21"/>
      <c r="L510" s="21"/>
      <c r="M510" s="21"/>
      <c r="N510" s="21"/>
      <c r="O510" s="23"/>
      <c r="P510" s="23"/>
      <c r="Q510" s="23"/>
      <c r="R510" s="19" t="s">
        <v>6159</v>
      </c>
      <c r="S510" s="19" t="s">
        <v>6159</v>
      </c>
    </row>
    <row r="511" spans="1:19" ht="127.5" x14ac:dyDescent="0.45">
      <c r="A511" s="18">
        <v>928</v>
      </c>
      <c r="B511" s="7" t="s">
        <v>1020</v>
      </c>
      <c r="C511" s="7" t="s">
        <v>4224</v>
      </c>
      <c r="D511" s="56" t="s">
        <v>116</v>
      </c>
      <c r="E511" s="50" t="s">
        <v>117</v>
      </c>
      <c r="F511" s="3" t="s">
        <v>6158</v>
      </c>
      <c r="G511" s="3" t="s">
        <v>6159</v>
      </c>
      <c r="H511" s="20" t="s">
        <v>3873</v>
      </c>
      <c r="I511" s="21"/>
      <c r="J511" s="21"/>
      <c r="K511" s="21"/>
      <c r="L511" s="21"/>
      <c r="M511" s="21"/>
      <c r="N511" s="21"/>
      <c r="O511" s="23"/>
      <c r="P511" s="23"/>
      <c r="Q511" s="23"/>
      <c r="R511" s="19" t="s">
        <v>6159</v>
      </c>
      <c r="S511" s="19" t="s">
        <v>6159</v>
      </c>
    </row>
    <row r="512" spans="1:19" ht="127.5" x14ac:dyDescent="0.45">
      <c r="A512" s="18">
        <v>929</v>
      </c>
      <c r="B512" s="7" t="s">
        <v>1021</v>
      </c>
      <c r="C512" s="7" t="s">
        <v>4225</v>
      </c>
      <c r="D512" s="56" t="s">
        <v>119</v>
      </c>
      <c r="E512" s="63" t="s">
        <v>6219</v>
      </c>
      <c r="F512" s="3" t="s">
        <v>6158</v>
      </c>
      <c r="G512" s="3" t="s">
        <v>6159</v>
      </c>
      <c r="H512" s="20" t="s">
        <v>3873</v>
      </c>
      <c r="I512" s="21"/>
      <c r="J512" s="21"/>
      <c r="K512" s="21"/>
      <c r="L512" s="21"/>
      <c r="M512" s="21"/>
      <c r="N512" s="21"/>
      <c r="O512" s="23"/>
      <c r="P512" s="23"/>
      <c r="Q512" s="23"/>
      <c r="R512" s="19" t="s">
        <v>6159</v>
      </c>
      <c r="S512" s="19" t="s">
        <v>6159</v>
      </c>
    </row>
    <row r="513" spans="1:19" ht="127.5" x14ac:dyDescent="0.45">
      <c r="A513" s="18">
        <v>933</v>
      </c>
      <c r="B513" s="7" t="s">
        <v>1022</v>
      </c>
      <c r="C513" s="7" t="s">
        <v>4226</v>
      </c>
      <c r="D513" s="56" t="s">
        <v>1023</v>
      </c>
      <c r="E513" s="50" t="s">
        <v>1024</v>
      </c>
      <c r="F513" s="3" t="s">
        <v>6158</v>
      </c>
      <c r="G513" s="3" t="s">
        <v>6159</v>
      </c>
      <c r="H513" s="20" t="s">
        <v>3872</v>
      </c>
      <c r="I513" s="21"/>
      <c r="J513" s="21"/>
      <c r="K513" s="21"/>
      <c r="L513" s="21"/>
      <c r="M513" s="21"/>
      <c r="N513" s="21"/>
      <c r="O513" s="23"/>
      <c r="P513" s="23"/>
      <c r="Q513" s="23"/>
      <c r="R513" s="19" t="s">
        <v>6159</v>
      </c>
      <c r="S513" s="19" t="s">
        <v>6159</v>
      </c>
    </row>
    <row r="514" spans="1:19" ht="127.5" x14ac:dyDescent="0.45">
      <c r="A514" s="18">
        <v>935</v>
      </c>
      <c r="B514" s="7" t="s">
        <v>1025</v>
      </c>
      <c r="C514" s="7" t="s">
        <v>4227</v>
      </c>
      <c r="D514" s="56" t="s">
        <v>1026</v>
      </c>
      <c r="E514" s="50" t="s">
        <v>1027</v>
      </c>
      <c r="F514" s="3" t="s">
        <v>6158</v>
      </c>
      <c r="G514" s="3" t="s">
        <v>6159</v>
      </c>
      <c r="H514" s="20" t="s">
        <v>3872</v>
      </c>
      <c r="I514" s="21"/>
      <c r="J514" s="21"/>
      <c r="K514" s="21"/>
      <c r="L514" s="21"/>
      <c r="M514" s="21"/>
      <c r="N514" s="21"/>
      <c r="O514" s="23"/>
      <c r="P514" s="23"/>
      <c r="Q514" s="23"/>
      <c r="R514" s="19" t="s">
        <v>6159</v>
      </c>
      <c r="S514" s="19" t="s">
        <v>6159</v>
      </c>
    </row>
    <row r="515" spans="1:19" ht="140.25" x14ac:dyDescent="0.45">
      <c r="A515" s="18">
        <v>936</v>
      </c>
      <c r="B515" s="7" t="s">
        <v>1028</v>
      </c>
      <c r="C515" s="7" t="s">
        <v>4228</v>
      </c>
      <c r="D515" s="56" t="s">
        <v>1029</v>
      </c>
      <c r="E515" s="50" t="s">
        <v>1030</v>
      </c>
      <c r="F515" s="3" t="s">
        <v>6158</v>
      </c>
      <c r="G515" s="3" t="s">
        <v>6159</v>
      </c>
      <c r="H515" s="20" t="s">
        <v>3872</v>
      </c>
      <c r="I515" s="21"/>
      <c r="J515" s="21"/>
      <c r="K515" s="21"/>
      <c r="L515" s="21"/>
      <c r="M515" s="21"/>
      <c r="N515" s="21"/>
      <c r="O515" s="23"/>
      <c r="P515" s="23"/>
      <c r="Q515" s="23"/>
      <c r="R515" s="19" t="s">
        <v>6159</v>
      </c>
      <c r="S515" s="19" t="s">
        <v>6159</v>
      </c>
    </row>
    <row r="516" spans="1:19" ht="127.5" x14ac:dyDescent="0.45">
      <c r="A516" s="18">
        <v>938</v>
      </c>
      <c r="B516" s="7" t="s">
        <v>1032</v>
      </c>
      <c r="C516" s="7" t="s">
        <v>4229</v>
      </c>
      <c r="D516" s="56" t="s">
        <v>1033</v>
      </c>
      <c r="E516" s="50" t="s">
        <v>1034</v>
      </c>
      <c r="F516" s="3" t="s">
        <v>6158</v>
      </c>
      <c r="G516" s="3" t="s">
        <v>6159</v>
      </c>
      <c r="H516" s="20" t="s">
        <v>3872</v>
      </c>
      <c r="I516" s="21"/>
      <c r="J516" s="21"/>
      <c r="K516" s="21"/>
      <c r="L516" s="21"/>
      <c r="M516" s="21"/>
      <c r="N516" s="21"/>
      <c r="O516" s="23"/>
      <c r="P516" s="23"/>
      <c r="Q516" s="23"/>
      <c r="R516" s="19" t="s">
        <v>6159</v>
      </c>
      <c r="S516" s="19" t="s">
        <v>6159</v>
      </c>
    </row>
    <row r="517" spans="1:19" ht="127.5" x14ac:dyDescent="0.45">
      <c r="A517" s="18">
        <v>939</v>
      </c>
      <c r="B517" s="7" t="s">
        <v>1035</v>
      </c>
      <c r="C517" s="7" t="s">
        <v>4230</v>
      </c>
      <c r="D517" s="56" t="s">
        <v>1036</v>
      </c>
      <c r="E517" s="50" t="s">
        <v>1037</v>
      </c>
      <c r="F517" s="3" t="s">
        <v>6158</v>
      </c>
      <c r="G517" s="3" t="s">
        <v>6159</v>
      </c>
      <c r="H517" s="20" t="s">
        <v>3872</v>
      </c>
      <c r="I517" s="21"/>
      <c r="J517" s="21"/>
      <c r="K517" s="21"/>
      <c r="L517" s="21"/>
      <c r="M517" s="21"/>
      <c r="N517" s="21"/>
      <c r="O517" s="23"/>
      <c r="P517" s="23"/>
      <c r="Q517" s="23"/>
      <c r="R517" s="19" t="s">
        <v>6159</v>
      </c>
      <c r="S517" s="19" t="s">
        <v>6159</v>
      </c>
    </row>
    <row r="518" spans="1:19" ht="127.5" x14ac:dyDescent="0.45">
      <c r="A518" s="8">
        <v>940</v>
      </c>
      <c r="B518" s="7" t="s">
        <v>1038</v>
      </c>
      <c r="C518" s="7" t="s">
        <v>4231</v>
      </c>
      <c r="D518" s="56" t="s">
        <v>1039</v>
      </c>
      <c r="E518" s="50" t="s">
        <v>1040</v>
      </c>
      <c r="F518" s="3" t="s">
        <v>6158</v>
      </c>
      <c r="G518" s="3" t="s">
        <v>6159</v>
      </c>
      <c r="H518" s="20" t="s">
        <v>3872</v>
      </c>
      <c r="I518" s="21"/>
      <c r="J518" s="21"/>
      <c r="K518" s="21"/>
      <c r="L518" s="21"/>
      <c r="M518" s="21"/>
      <c r="N518" s="21"/>
      <c r="O518" s="23"/>
      <c r="P518" s="23"/>
      <c r="Q518" s="23"/>
      <c r="R518" s="19" t="s">
        <v>6159</v>
      </c>
      <c r="S518" s="19" t="s">
        <v>6159</v>
      </c>
    </row>
    <row r="519" spans="1:19" ht="127.5" x14ac:dyDescent="0.45">
      <c r="A519" s="18">
        <v>941</v>
      </c>
      <c r="B519" s="7" t="s">
        <v>1041</v>
      </c>
      <c r="C519" s="7" t="s">
        <v>4232</v>
      </c>
      <c r="D519" s="56" t="s">
        <v>1042</v>
      </c>
      <c r="E519" s="50" t="s">
        <v>1043</v>
      </c>
      <c r="F519" s="3" t="s">
        <v>6158</v>
      </c>
      <c r="G519" s="3" t="s">
        <v>6159</v>
      </c>
      <c r="H519" s="20" t="s">
        <v>3872</v>
      </c>
      <c r="I519" s="21"/>
      <c r="J519" s="21"/>
      <c r="K519" s="21"/>
      <c r="L519" s="21"/>
      <c r="M519" s="21"/>
      <c r="N519" s="21"/>
      <c r="O519" s="23"/>
      <c r="P519" s="23"/>
      <c r="Q519" s="23"/>
      <c r="R519" s="19" t="s">
        <v>6159</v>
      </c>
      <c r="S519" s="19" t="s">
        <v>6159</v>
      </c>
    </row>
    <row r="520" spans="1:19" ht="140.25" x14ac:dyDescent="0.45">
      <c r="A520" s="8">
        <v>942</v>
      </c>
      <c r="B520" s="7" t="s">
        <v>1044</v>
      </c>
      <c r="C520" s="7" t="s">
        <v>4233</v>
      </c>
      <c r="D520" s="56" t="s">
        <v>1045</v>
      </c>
      <c r="E520" s="50" t="s">
        <v>318</v>
      </c>
      <c r="F520" s="3" t="s">
        <v>6158</v>
      </c>
      <c r="G520" s="3" t="s">
        <v>6159</v>
      </c>
      <c r="H520" s="23" t="s">
        <v>3878</v>
      </c>
      <c r="I520" s="21"/>
      <c r="J520" s="21"/>
      <c r="K520" s="21"/>
      <c r="L520" s="21"/>
      <c r="M520" s="21"/>
      <c r="N520" s="21"/>
      <c r="O520" s="23"/>
      <c r="P520" s="23"/>
      <c r="Q520" s="23"/>
      <c r="R520" s="19" t="s">
        <v>6159</v>
      </c>
      <c r="S520" s="19" t="s">
        <v>6159</v>
      </c>
    </row>
    <row r="521" spans="1:19" ht="140.25" x14ac:dyDescent="0.45">
      <c r="A521" s="8">
        <v>950</v>
      </c>
      <c r="B521" s="7" t="s">
        <v>1046</v>
      </c>
      <c r="C521" s="7" t="s">
        <v>4234</v>
      </c>
      <c r="D521" s="56" t="s">
        <v>864</v>
      </c>
      <c r="E521" s="50" t="s">
        <v>865</v>
      </c>
      <c r="F521" s="3" t="s">
        <v>6158</v>
      </c>
      <c r="G521" s="3" t="s">
        <v>6159</v>
      </c>
      <c r="H521" s="23" t="s">
        <v>3878</v>
      </c>
      <c r="I521" s="21"/>
      <c r="J521" s="21"/>
      <c r="K521" s="21"/>
      <c r="L521" s="21"/>
      <c r="M521" s="21"/>
      <c r="N521" s="21"/>
      <c r="O521" s="23"/>
      <c r="P521" s="23"/>
      <c r="Q521" s="23"/>
      <c r="R521" s="19" t="s">
        <v>6159</v>
      </c>
      <c r="S521" s="19" t="s">
        <v>6159</v>
      </c>
    </row>
    <row r="522" spans="1:19" ht="140.25" x14ac:dyDescent="0.45">
      <c r="A522" s="8">
        <v>960</v>
      </c>
      <c r="B522" s="7" t="s">
        <v>1047</v>
      </c>
      <c r="C522" s="7" t="s">
        <v>4235</v>
      </c>
      <c r="D522" s="56" t="s">
        <v>864</v>
      </c>
      <c r="E522" s="50" t="s">
        <v>865</v>
      </c>
      <c r="F522" s="3" t="s">
        <v>6158</v>
      </c>
      <c r="G522" s="3" t="s">
        <v>6159</v>
      </c>
      <c r="H522" s="23" t="s">
        <v>3878</v>
      </c>
      <c r="I522" s="21"/>
      <c r="J522" s="21"/>
      <c r="K522" s="21"/>
      <c r="L522" s="21"/>
      <c r="M522" s="21"/>
      <c r="N522" s="21"/>
      <c r="O522" s="23"/>
      <c r="P522" s="23"/>
      <c r="Q522" s="23"/>
      <c r="R522" s="19" t="s">
        <v>6159</v>
      </c>
      <c r="S522" s="19" t="s">
        <v>6159</v>
      </c>
    </row>
    <row r="523" spans="1:19" ht="140.25" x14ac:dyDescent="0.45">
      <c r="A523" s="18">
        <v>970</v>
      </c>
      <c r="B523" s="7" t="s">
        <v>1048</v>
      </c>
      <c r="C523" s="7" t="s">
        <v>4236</v>
      </c>
      <c r="D523" s="56" t="s">
        <v>864</v>
      </c>
      <c r="E523" s="50" t="s">
        <v>865</v>
      </c>
      <c r="F523" s="3" t="s">
        <v>6158</v>
      </c>
      <c r="G523" s="3" t="s">
        <v>6159</v>
      </c>
      <c r="H523" s="20" t="s">
        <v>3872</v>
      </c>
      <c r="I523" s="21"/>
      <c r="J523" s="21"/>
      <c r="K523" s="21"/>
      <c r="L523" s="21"/>
      <c r="M523" s="21"/>
      <c r="N523" s="21"/>
      <c r="O523" s="23"/>
      <c r="P523" s="23"/>
      <c r="Q523" s="23"/>
      <c r="R523" s="19" t="s">
        <v>6159</v>
      </c>
      <c r="S523" s="19" t="s">
        <v>6159</v>
      </c>
    </row>
    <row r="524" spans="1:19" ht="140.25" x14ac:dyDescent="0.45">
      <c r="A524" s="18">
        <v>976</v>
      </c>
      <c r="B524" s="7" t="s">
        <v>1049</v>
      </c>
      <c r="C524" s="7" t="s">
        <v>4237</v>
      </c>
      <c r="D524" s="56" t="s">
        <v>325</v>
      </c>
      <c r="E524" s="50" t="s">
        <v>326</v>
      </c>
      <c r="F524" s="3" t="s">
        <v>6158</v>
      </c>
      <c r="G524" s="3" t="s">
        <v>6159</v>
      </c>
      <c r="H524" s="20" t="s">
        <v>3872</v>
      </c>
      <c r="I524" s="21"/>
      <c r="J524" s="21"/>
      <c r="K524" s="21"/>
      <c r="L524" s="21"/>
      <c r="M524" s="21"/>
      <c r="N524" s="21"/>
      <c r="O524" s="23"/>
      <c r="P524" s="23"/>
      <c r="Q524" s="23"/>
      <c r="R524" s="19" t="s">
        <v>6159</v>
      </c>
      <c r="S524" s="19" t="s">
        <v>6159</v>
      </c>
    </row>
    <row r="525" spans="1:19" ht="140.25" x14ac:dyDescent="0.45">
      <c r="A525" s="18">
        <v>980</v>
      </c>
      <c r="B525" s="7" t="s">
        <v>1050</v>
      </c>
      <c r="C525" s="7" t="s">
        <v>4238</v>
      </c>
      <c r="D525" s="56" t="s">
        <v>864</v>
      </c>
      <c r="E525" s="50" t="s">
        <v>865</v>
      </c>
      <c r="F525" s="3" t="s">
        <v>6158</v>
      </c>
      <c r="G525" s="3" t="s">
        <v>6159</v>
      </c>
      <c r="H525" s="20" t="s">
        <v>3872</v>
      </c>
      <c r="I525" s="21"/>
      <c r="J525" s="21"/>
      <c r="K525" s="21"/>
      <c r="L525" s="21"/>
      <c r="M525" s="21"/>
      <c r="N525" s="21"/>
      <c r="O525" s="23"/>
      <c r="P525" s="23"/>
      <c r="Q525" s="23"/>
      <c r="R525" s="19" t="s">
        <v>6159</v>
      </c>
      <c r="S525" s="19" t="s">
        <v>6159</v>
      </c>
    </row>
    <row r="526" spans="1:19" ht="140.25" x14ac:dyDescent="0.45">
      <c r="A526" s="8">
        <v>986</v>
      </c>
      <c r="B526" s="7" t="s">
        <v>1051</v>
      </c>
      <c r="C526" s="7" t="s">
        <v>4239</v>
      </c>
      <c r="D526" s="56" t="s">
        <v>1052</v>
      </c>
      <c r="E526" s="50" t="s">
        <v>1053</v>
      </c>
      <c r="F526" s="3" t="s">
        <v>5702</v>
      </c>
      <c r="G526" s="3" t="s">
        <v>5703</v>
      </c>
      <c r="H526" s="20" t="s">
        <v>3872</v>
      </c>
      <c r="I526" s="21"/>
      <c r="J526" s="21"/>
      <c r="K526" s="21"/>
      <c r="L526" s="21"/>
      <c r="M526" s="21"/>
      <c r="N526" s="21"/>
      <c r="O526" s="23"/>
      <c r="P526" s="23"/>
      <c r="Q526" s="23"/>
      <c r="R526" s="19" t="s">
        <v>5704</v>
      </c>
      <c r="S526" s="19" t="s">
        <v>6176</v>
      </c>
    </row>
    <row r="527" spans="1:19" ht="140.25" x14ac:dyDescent="0.45">
      <c r="A527" s="8">
        <v>987</v>
      </c>
      <c r="B527" s="7" t="s">
        <v>1054</v>
      </c>
      <c r="C527" s="7" t="s">
        <v>4240</v>
      </c>
      <c r="D527" s="56" t="s">
        <v>1055</v>
      </c>
      <c r="E527" s="50" t="s">
        <v>1056</v>
      </c>
      <c r="F527" s="3" t="s">
        <v>5705</v>
      </c>
      <c r="G527" s="3" t="s">
        <v>6177</v>
      </c>
      <c r="H527" s="20" t="s">
        <v>3872</v>
      </c>
      <c r="I527" s="21"/>
      <c r="J527" s="21"/>
      <c r="K527" s="21"/>
      <c r="L527" s="21"/>
      <c r="M527" s="21"/>
      <c r="N527" s="21"/>
      <c r="O527" s="23"/>
      <c r="P527" s="23"/>
      <c r="Q527" s="23"/>
      <c r="R527" s="19" t="s">
        <v>5706</v>
      </c>
      <c r="S527" s="19" t="s">
        <v>6178</v>
      </c>
    </row>
    <row r="528" spans="1:19" ht="114.75" x14ac:dyDescent="0.45">
      <c r="A528" s="18">
        <v>990</v>
      </c>
      <c r="B528" s="7" t="s">
        <v>1057</v>
      </c>
      <c r="C528" s="7" t="s">
        <v>4241</v>
      </c>
      <c r="D528" s="56" t="s">
        <v>107</v>
      </c>
      <c r="E528" s="50" t="s">
        <v>108</v>
      </c>
      <c r="F528" s="3" t="s">
        <v>6158</v>
      </c>
      <c r="G528" s="3" t="s">
        <v>6159</v>
      </c>
      <c r="H528" s="20" t="s">
        <v>3872</v>
      </c>
      <c r="I528" s="21"/>
      <c r="J528" s="21"/>
      <c r="K528" s="21"/>
      <c r="L528" s="21"/>
      <c r="M528" s="21"/>
      <c r="N528" s="21"/>
      <c r="O528" s="23"/>
      <c r="P528" s="23"/>
      <c r="Q528" s="23"/>
      <c r="R528" s="19" t="s">
        <v>6159</v>
      </c>
      <c r="S528" s="19" t="s">
        <v>6159</v>
      </c>
    </row>
    <row r="529" spans="1:19" ht="114.75" x14ac:dyDescent="0.45">
      <c r="A529" s="18">
        <v>991</v>
      </c>
      <c r="B529" s="7" t="s">
        <v>1058</v>
      </c>
      <c r="C529" s="7" t="s">
        <v>4242</v>
      </c>
      <c r="D529" s="56" t="s">
        <v>110</v>
      </c>
      <c r="E529" s="50" t="s">
        <v>111</v>
      </c>
      <c r="F529" s="3" t="s">
        <v>6158</v>
      </c>
      <c r="G529" s="3" t="s">
        <v>6159</v>
      </c>
      <c r="H529" s="20" t="s">
        <v>3873</v>
      </c>
      <c r="I529" s="21"/>
      <c r="J529" s="21"/>
      <c r="K529" s="21"/>
      <c r="L529" s="21"/>
      <c r="M529" s="21"/>
      <c r="N529" s="21"/>
      <c r="O529" s="23"/>
      <c r="P529" s="23"/>
      <c r="Q529" s="23"/>
      <c r="R529" s="19" t="s">
        <v>6159</v>
      </c>
      <c r="S529" s="19" t="s">
        <v>6159</v>
      </c>
    </row>
    <row r="530" spans="1:19" ht="114.75" x14ac:dyDescent="0.45">
      <c r="A530" s="18">
        <v>992</v>
      </c>
      <c r="B530" s="7" t="s">
        <v>1059</v>
      </c>
      <c r="C530" s="7" t="s">
        <v>4243</v>
      </c>
      <c r="D530" s="56" t="s">
        <v>113</v>
      </c>
      <c r="E530" s="50" t="s">
        <v>114</v>
      </c>
      <c r="F530" s="3" t="s">
        <v>6158</v>
      </c>
      <c r="G530" s="3" t="s">
        <v>6159</v>
      </c>
      <c r="H530" s="20" t="s">
        <v>3873</v>
      </c>
      <c r="I530" s="21"/>
      <c r="J530" s="21"/>
      <c r="K530" s="21"/>
      <c r="L530" s="21"/>
      <c r="M530" s="21"/>
      <c r="N530" s="21"/>
      <c r="O530" s="23"/>
      <c r="P530" s="23"/>
      <c r="Q530" s="23"/>
      <c r="R530" s="19" t="s">
        <v>6159</v>
      </c>
      <c r="S530" s="19" t="s">
        <v>6159</v>
      </c>
    </row>
    <row r="531" spans="1:19" ht="114.75" x14ac:dyDescent="0.45">
      <c r="A531" s="18">
        <v>993</v>
      </c>
      <c r="B531" s="7" t="s">
        <v>1060</v>
      </c>
      <c r="C531" s="7" t="s">
        <v>4244</v>
      </c>
      <c r="D531" s="56" t="s">
        <v>116</v>
      </c>
      <c r="E531" s="50" t="s">
        <v>117</v>
      </c>
      <c r="F531" s="3" t="s">
        <v>6158</v>
      </c>
      <c r="G531" s="3" t="s">
        <v>6159</v>
      </c>
      <c r="H531" s="20" t="s">
        <v>3873</v>
      </c>
      <c r="I531" s="21"/>
      <c r="J531" s="21"/>
      <c r="K531" s="21"/>
      <c r="L531" s="21"/>
      <c r="M531" s="21"/>
      <c r="N531" s="21"/>
      <c r="O531" s="23"/>
      <c r="P531" s="23"/>
      <c r="Q531" s="23"/>
      <c r="R531" s="19" t="s">
        <v>6159</v>
      </c>
      <c r="S531" s="19" t="s">
        <v>6159</v>
      </c>
    </row>
    <row r="532" spans="1:19" ht="114.75" x14ac:dyDescent="0.45">
      <c r="A532" s="18">
        <v>994</v>
      </c>
      <c r="B532" s="7" t="s">
        <v>1061</v>
      </c>
      <c r="C532" s="7" t="s">
        <v>4245</v>
      </c>
      <c r="D532" s="56" t="s">
        <v>119</v>
      </c>
      <c r="E532" s="63" t="s">
        <v>6219</v>
      </c>
      <c r="F532" s="3" t="s">
        <v>6158</v>
      </c>
      <c r="G532" s="3" t="s">
        <v>6159</v>
      </c>
      <c r="H532" s="20" t="s">
        <v>3873</v>
      </c>
      <c r="I532" s="21"/>
      <c r="J532" s="21"/>
      <c r="K532" s="21"/>
      <c r="L532" s="21"/>
      <c r="M532" s="21"/>
      <c r="N532" s="21"/>
      <c r="O532" s="23"/>
      <c r="P532" s="23"/>
      <c r="Q532" s="23"/>
      <c r="R532" s="19" t="s">
        <v>6159</v>
      </c>
      <c r="S532" s="19" t="s">
        <v>6159</v>
      </c>
    </row>
    <row r="533" spans="1:19" ht="127.5" x14ac:dyDescent="0.45">
      <c r="A533" s="18">
        <v>998</v>
      </c>
      <c r="B533" s="7" t="s">
        <v>1062</v>
      </c>
      <c r="C533" s="7" t="s">
        <v>4246</v>
      </c>
      <c r="D533" s="56" t="s">
        <v>1063</v>
      </c>
      <c r="E533" s="50" t="s">
        <v>1064</v>
      </c>
      <c r="F533" s="3" t="s">
        <v>6158</v>
      </c>
      <c r="G533" s="3" t="s">
        <v>6159</v>
      </c>
      <c r="H533" s="20" t="s">
        <v>3872</v>
      </c>
      <c r="I533" s="21"/>
      <c r="J533" s="21"/>
      <c r="K533" s="21"/>
      <c r="L533" s="21"/>
      <c r="M533" s="21"/>
      <c r="N533" s="21"/>
      <c r="O533" s="23"/>
      <c r="P533" s="23"/>
      <c r="Q533" s="23"/>
      <c r="R533" s="19" t="s">
        <v>6159</v>
      </c>
      <c r="S533" s="19" t="s">
        <v>6159</v>
      </c>
    </row>
    <row r="534" spans="1:19" ht="127.5" x14ac:dyDescent="0.45">
      <c r="A534" s="18">
        <v>999</v>
      </c>
      <c r="B534" s="7" t="s">
        <v>1065</v>
      </c>
      <c r="C534" s="7" t="s">
        <v>4247</v>
      </c>
      <c r="D534" s="56" t="s">
        <v>1066</v>
      </c>
      <c r="E534" s="50" t="s">
        <v>1067</v>
      </c>
      <c r="F534" s="3" t="s">
        <v>6158</v>
      </c>
      <c r="G534" s="3" t="s">
        <v>6159</v>
      </c>
      <c r="H534" s="20" t="s">
        <v>3872</v>
      </c>
      <c r="I534" s="21"/>
      <c r="J534" s="21"/>
      <c r="K534" s="21"/>
      <c r="L534" s="21"/>
      <c r="M534" s="21"/>
      <c r="N534" s="21"/>
      <c r="O534" s="23"/>
      <c r="P534" s="23"/>
      <c r="Q534" s="23"/>
      <c r="R534" s="19" t="s">
        <v>6159</v>
      </c>
      <c r="S534" s="19" t="s">
        <v>6159</v>
      </c>
    </row>
    <row r="535" spans="1:19" ht="127.5" x14ac:dyDescent="0.45">
      <c r="A535" s="18">
        <v>1000</v>
      </c>
      <c r="B535" s="7" t="s">
        <v>1068</v>
      </c>
      <c r="C535" s="7" t="s">
        <v>4248</v>
      </c>
      <c r="D535" s="56" t="s">
        <v>1069</v>
      </c>
      <c r="E535" s="50" t="s">
        <v>1070</v>
      </c>
      <c r="F535" s="3" t="s">
        <v>6158</v>
      </c>
      <c r="G535" s="3" t="s">
        <v>6159</v>
      </c>
      <c r="H535" s="20" t="s">
        <v>3872</v>
      </c>
      <c r="I535" s="21"/>
      <c r="J535" s="21"/>
      <c r="K535" s="21"/>
      <c r="L535" s="21"/>
      <c r="M535" s="21"/>
      <c r="N535" s="21"/>
      <c r="O535" s="23"/>
      <c r="P535" s="23"/>
      <c r="Q535" s="23"/>
      <c r="R535" s="19" t="s">
        <v>6159</v>
      </c>
      <c r="S535" s="19" t="s">
        <v>6159</v>
      </c>
    </row>
    <row r="536" spans="1:19" ht="267.75" x14ac:dyDescent="0.45">
      <c r="A536" s="8">
        <v>1001</v>
      </c>
      <c r="B536" s="7" t="s">
        <v>1071</v>
      </c>
      <c r="C536" s="7" t="s">
        <v>4249</v>
      </c>
      <c r="D536" s="56" t="s">
        <v>1072</v>
      </c>
      <c r="E536" s="50" t="s">
        <v>1073</v>
      </c>
      <c r="F536" s="3" t="s">
        <v>5707</v>
      </c>
      <c r="G536" s="3" t="s">
        <v>5708</v>
      </c>
      <c r="H536" s="23" t="s">
        <v>3872</v>
      </c>
      <c r="I536" s="21"/>
      <c r="J536" s="21"/>
      <c r="K536" s="21"/>
      <c r="L536" s="21"/>
      <c r="M536" s="21"/>
      <c r="N536" s="21"/>
      <c r="O536" s="23"/>
      <c r="P536" s="23"/>
      <c r="Q536" s="23"/>
      <c r="R536" s="19" t="s">
        <v>6179</v>
      </c>
      <c r="S536" s="19" t="s">
        <v>6180</v>
      </c>
    </row>
    <row r="537" spans="1:19" ht="165.75" x14ac:dyDescent="0.45">
      <c r="A537" s="8">
        <v>1002</v>
      </c>
      <c r="B537" s="7" t="s">
        <v>1074</v>
      </c>
      <c r="C537" s="7" t="s">
        <v>3720</v>
      </c>
      <c r="D537" s="56" t="s">
        <v>1075</v>
      </c>
      <c r="E537" s="50" t="s">
        <v>1076</v>
      </c>
      <c r="F537" s="3" t="s">
        <v>5709</v>
      </c>
      <c r="G537" s="3" t="s">
        <v>5710</v>
      </c>
      <c r="H537" s="23" t="s">
        <v>3841</v>
      </c>
      <c r="I537" s="9" t="s">
        <v>3696</v>
      </c>
      <c r="J537" s="21" t="s">
        <v>3849</v>
      </c>
      <c r="K537" s="21"/>
      <c r="L537" s="21"/>
      <c r="M537" s="21"/>
      <c r="N537" s="21"/>
      <c r="O537" s="23" t="s">
        <v>5537</v>
      </c>
      <c r="P537" s="23" t="s">
        <v>5537</v>
      </c>
      <c r="Q537" s="23" t="s">
        <v>5537</v>
      </c>
      <c r="R537" s="19" t="s">
        <v>5711</v>
      </c>
      <c r="S537" s="19" t="s">
        <v>5712</v>
      </c>
    </row>
    <row r="538" spans="1:19" ht="114.75" x14ac:dyDescent="0.45">
      <c r="A538" s="18">
        <v>1006</v>
      </c>
      <c r="B538" s="7" t="s">
        <v>1077</v>
      </c>
      <c r="C538" s="7" t="s">
        <v>4250</v>
      </c>
      <c r="D538" s="56" t="s">
        <v>1078</v>
      </c>
      <c r="E538" s="50" t="s">
        <v>1079</v>
      </c>
      <c r="F538" s="3" t="s">
        <v>6158</v>
      </c>
      <c r="G538" s="3" t="s">
        <v>6159</v>
      </c>
      <c r="H538" s="20" t="s">
        <v>3872</v>
      </c>
      <c r="I538" s="21"/>
      <c r="J538" s="21"/>
      <c r="K538" s="21"/>
      <c r="L538" s="21"/>
      <c r="M538" s="21"/>
      <c r="N538" s="21"/>
      <c r="O538" s="23"/>
      <c r="P538" s="23"/>
      <c r="Q538" s="23"/>
      <c r="R538" s="19" t="s">
        <v>6159</v>
      </c>
      <c r="S538" s="19" t="s">
        <v>6159</v>
      </c>
    </row>
    <row r="539" spans="1:19" ht="114.75" x14ac:dyDescent="0.45">
      <c r="A539" s="8">
        <v>1007</v>
      </c>
      <c r="B539" s="7" t="s">
        <v>1080</v>
      </c>
      <c r="C539" s="7" t="s">
        <v>3721</v>
      </c>
      <c r="D539" s="56" t="s">
        <v>1081</v>
      </c>
      <c r="E539" s="50" t="s">
        <v>1082</v>
      </c>
      <c r="F539" s="3" t="s">
        <v>6158</v>
      </c>
      <c r="G539" s="3" t="s">
        <v>6159</v>
      </c>
      <c r="H539" s="23" t="s">
        <v>3842</v>
      </c>
      <c r="I539" s="9" t="s">
        <v>3696</v>
      </c>
      <c r="J539" s="21" t="s">
        <v>3850</v>
      </c>
      <c r="K539" s="21"/>
      <c r="L539" s="21"/>
      <c r="M539" s="21"/>
      <c r="N539" s="9" t="s">
        <v>3856</v>
      </c>
      <c r="O539" s="23" t="s">
        <v>5537</v>
      </c>
      <c r="P539" s="23" t="s">
        <v>5537</v>
      </c>
      <c r="Q539" s="23" t="s">
        <v>5537</v>
      </c>
      <c r="R539" s="19" t="s">
        <v>6159</v>
      </c>
      <c r="S539" s="19" t="s">
        <v>6159</v>
      </c>
    </row>
    <row r="540" spans="1:19" ht="114.75" x14ac:dyDescent="0.45">
      <c r="A540" s="8">
        <v>1008</v>
      </c>
      <c r="B540" s="7" t="s">
        <v>1083</v>
      </c>
      <c r="C540" s="7" t="s">
        <v>4251</v>
      </c>
      <c r="D540" s="56" t="s">
        <v>1084</v>
      </c>
      <c r="E540" s="50" t="s">
        <v>1085</v>
      </c>
      <c r="F540" s="3" t="s">
        <v>5713</v>
      </c>
      <c r="G540" s="3" t="s">
        <v>6181</v>
      </c>
      <c r="H540" s="23" t="s">
        <v>3872</v>
      </c>
      <c r="I540" s="21"/>
      <c r="J540" s="21"/>
      <c r="K540" s="21"/>
      <c r="L540" s="21"/>
      <c r="M540" s="21"/>
      <c r="N540" s="21"/>
      <c r="O540" s="23"/>
      <c r="P540" s="23"/>
      <c r="Q540" s="23"/>
      <c r="R540" s="19" t="s">
        <v>5714</v>
      </c>
      <c r="S540" s="19" t="s">
        <v>5715</v>
      </c>
    </row>
    <row r="541" spans="1:19" ht="114.75" x14ac:dyDescent="0.45">
      <c r="A541" s="18">
        <v>1011</v>
      </c>
      <c r="B541" s="7" t="s">
        <v>1086</v>
      </c>
      <c r="C541" s="7" t="s">
        <v>4252</v>
      </c>
      <c r="D541" s="56" t="s">
        <v>1087</v>
      </c>
      <c r="E541" s="50" t="s">
        <v>1088</v>
      </c>
      <c r="F541" s="3" t="s">
        <v>6158</v>
      </c>
      <c r="G541" s="3" t="s">
        <v>6159</v>
      </c>
      <c r="H541" s="20" t="s">
        <v>3872</v>
      </c>
      <c r="I541" s="21"/>
      <c r="J541" s="21"/>
      <c r="K541" s="21"/>
      <c r="L541" s="21"/>
      <c r="M541" s="21"/>
      <c r="N541" s="21"/>
      <c r="O541" s="23"/>
      <c r="P541" s="23"/>
      <c r="Q541" s="23"/>
      <c r="R541" s="19" t="s">
        <v>6159</v>
      </c>
      <c r="S541" s="19" t="s">
        <v>6159</v>
      </c>
    </row>
    <row r="542" spans="1:19" ht="114.75" x14ac:dyDescent="0.45">
      <c r="A542" s="18">
        <v>1013</v>
      </c>
      <c r="B542" s="7" t="s">
        <v>1089</v>
      </c>
      <c r="C542" s="7" t="s">
        <v>4253</v>
      </c>
      <c r="D542" s="56" t="s">
        <v>1090</v>
      </c>
      <c r="E542" s="50" t="s">
        <v>4254</v>
      </c>
      <c r="F542" s="3" t="s">
        <v>6158</v>
      </c>
      <c r="G542" s="3" t="s">
        <v>6159</v>
      </c>
      <c r="H542" s="20" t="s">
        <v>3872</v>
      </c>
      <c r="I542" s="21"/>
      <c r="J542" s="21"/>
      <c r="K542" s="21"/>
      <c r="L542" s="21"/>
      <c r="M542" s="21"/>
      <c r="N542" s="21"/>
      <c r="O542" s="23"/>
      <c r="P542" s="23"/>
      <c r="Q542" s="23"/>
      <c r="R542" s="19" t="s">
        <v>6159</v>
      </c>
      <c r="S542" s="19" t="s">
        <v>6159</v>
      </c>
    </row>
    <row r="543" spans="1:19" ht="114.75" x14ac:dyDescent="0.45">
      <c r="A543" s="18">
        <v>1016</v>
      </c>
      <c r="B543" s="7" t="s">
        <v>1091</v>
      </c>
      <c r="C543" s="7" t="s">
        <v>4255</v>
      </c>
      <c r="D543" s="56" t="s">
        <v>1092</v>
      </c>
      <c r="E543" s="50" t="s">
        <v>1093</v>
      </c>
      <c r="F543" s="3" t="s">
        <v>6158</v>
      </c>
      <c r="G543" s="3" t="s">
        <v>6159</v>
      </c>
      <c r="H543" s="20" t="s">
        <v>3872</v>
      </c>
      <c r="I543" s="21"/>
      <c r="J543" s="21"/>
      <c r="K543" s="21"/>
      <c r="L543" s="21"/>
      <c r="M543" s="21"/>
      <c r="N543" s="21"/>
      <c r="O543" s="23"/>
      <c r="P543" s="23"/>
      <c r="Q543" s="23"/>
      <c r="R543" s="19" t="s">
        <v>6159</v>
      </c>
      <c r="S543" s="19" t="s">
        <v>6159</v>
      </c>
    </row>
    <row r="544" spans="1:19" ht="114.75" x14ac:dyDescent="0.45">
      <c r="A544" s="18">
        <v>1017</v>
      </c>
      <c r="B544" s="7" t="s">
        <v>1094</v>
      </c>
      <c r="C544" s="7" t="s">
        <v>4256</v>
      </c>
      <c r="D544" s="56" t="s">
        <v>1095</v>
      </c>
      <c r="E544" s="50" t="s">
        <v>1096</v>
      </c>
      <c r="F544" s="3" t="s">
        <v>6158</v>
      </c>
      <c r="G544" s="3" t="s">
        <v>6159</v>
      </c>
      <c r="H544" s="20" t="s">
        <v>3872</v>
      </c>
      <c r="I544" s="21"/>
      <c r="J544" s="21"/>
      <c r="K544" s="21"/>
      <c r="L544" s="21"/>
      <c r="M544" s="21"/>
      <c r="N544" s="21"/>
      <c r="O544" s="23"/>
      <c r="P544" s="23"/>
      <c r="Q544" s="23"/>
      <c r="R544" s="19" t="s">
        <v>6159</v>
      </c>
      <c r="S544" s="19" t="s">
        <v>6159</v>
      </c>
    </row>
    <row r="545" spans="1:19" ht="114.75" x14ac:dyDescent="0.45">
      <c r="A545" s="18">
        <v>1018</v>
      </c>
      <c r="B545" s="7" t="s">
        <v>1097</v>
      </c>
      <c r="C545" s="7" t="s">
        <v>4257</v>
      </c>
      <c r="D545" s="56" t="s">
        <v>1098</v>
      </c>
      <c r="E545" s="50" t="s">
        <v>1099</v>
      </c>
      <c r="F545" s="3" t="s">
        <v>6158</v>
      </c>
      <c r="G545" s="3" t="s">
        <v>6159</v>
      </c>
      <c r="H545" s="20" t="s">
        <v>3872</v>
      </c>
      <c r="I545" s="21"/>
      <c r="J545" s="21"/>
      <c r="K545" s="21"/>
      <c r="L545" s="21"/>
      <c r="M545" s="21"/>
      <c r="N545" s="21"/>
      <c r="O545" s="23"/>
      <c r="P545" s="23"/>
      <c r="Q545" s="23"/>
      <c r="R545" s="19" t="s">
        <v>6159</v>
      </c>
      <c r="S545" s="19" t="s">
        <v>6159</v>
      </c>
    </row>
    <row r="546" spans="1:19" ht="114.75" x14ac:dyDescent="0.45">
      <c r="A546" s="8">
        <v>1020</v>
      </c>
      <c r="B546" s="7" t="s">
        <v>1100</v>
      </c>
      <c r="C546" s="7" t="s">
        <v>4258</v>
      </c>
      <c r="D546" s="56" t="s">
        <v>1101</v>
      </c>
      <c r="E546" s="50" t="s">
        <v>1102</v>
      </c>
      <c r="F546" s="3" t="s">
        <v>5716</v>
      </c>
      <c r="G546" s="3" t="s">
        <v>5717</v>
      </c>
      <c r="H546" s="20" t="s">
        <v>3872</v>
      </c>
      <c r="I546" s="21"/>
      <c r="J546" s="21"/>
      <c r="K546" s="21"/>
      <c r="L546" s="21"/>
      <c r="M546" s="21"/>
      <c r="N546" s="21"/>
      <c r="O546" s="23"/>
      <c r="P546" s="23"/>
      <c r="Q546" s="23"/>
      <c r="R546" s="19" t="s">
        <v>5718</v>
      </c>
      <c r="S546" s="19" t="s">
        <v>5719</v>
      </c>
    </row>
    <row r="547" spans="1:19" ht="114.75" x14ac:dyDescent="0.45">
      <c r="A547" s="8">
        <v>1021</v>
      </c>
      <c r="B547" s="7" t="s">
        <v>1103</v>
      </c>
      <c r="C547" s="7" t="s">
        <v>4259</v>
      </c>
      <c r="D547" s="56" t="s">
        <v>1104</v>
      </c>
      <c r="E547" s="50" t="s">
        <v>1105</v>
      </c>
      <c r="F547" s="3" t="s">
        <v>6158</v>
      </c>
      <c r="G547" s="3" t="s">
        <v>6159</v>
      </c>
      <c r="H547" s="20" t="s">
        <v>3872</v>
      </c>
      <c r="I547" s="21"/>
      <c r="J547" s="21"/>
      <c r="K547" s="21"/>
      <c r="L547" s="21"/>
      <c r="M547" s="21"/>
      <c r="N547" s="21"/>
      <c r="O547" s="23"/>
      <c r="P547" s="23"/>
      <c r="Q547" s="23"/>
      <c r="R547" s="19" t="s">
        <v>6159</v>
      </c>
      <c r="S547" s="19" t="s">
        <v>6159</v>
      </c>
    </row>
    <row r="548" spans="1:19" ht="114.75" x14ac:dyDescent="0.45">
      <c r="A548" s="18">
        <v>1022</v>
      </c>
      <c r="B548" s="7" t="s">
        <v>1106</v>
      </c>
      <c r="C548" s="7" t="s">
        <v>4260</v>
      </c>
      <c r="D548" s="56" t="s">
        <v>1107</v>
      </c>
      <c r="E548" s="50" t="s">
        <v>1108</v>
      </c>
      <c r="F548" s="3" t="s">
        <v>6158</v>
      </c>
      <c r="G548" s="3" t="s">
        <v>6159</v>
      </c>
      <c r="H548" s="20" t="s">
        <v>3872</v>
      </c>
      <c r="I548" s="21"/>
      <c r="J548" s="21"/>
      <c r="K548" s="21"/>
      <c r="L548" s="21"/>
      <c r="M548" s="21"/>
      <c r="N548" s="21"/>
      <c r="O548" s="23"/>
      <c r="P548" s="23"/>
      <c r="Q548" s="23"/>
      <c r="R548" s="19" t="s">
        <v>6159</v>
      </c>
      <c r="S548" s="19" t="s">
        <v>6159</v>
      </c>
    </row>
    <row r="549" spans="1:19" ht="127.5" x14ac:dyDescent="0.45">
      <c r="A549" s="18">
        <v>1023</v>
      </c>
      <c r="B549" s="7" t="s">
        <v>1109</v>
      </c>
      <c r="C549" s="7" t="s">
        <v>4261</v>
      </c>
      <c r="D549" s="56" t="s">
        <v>1110</v>
      </c>
      <c r="E549" s="63" t="s">
        <v>6225</v>
      </c>
      <c r="F549" s="3" t="s">
        <v>6158</v>
      </c>
      <c r="G549" s="3" t="s">
        <v>6159</v>
      </c>
      <c r="H549" s="20" t="s">
        <v>3873</v>
      </c>
      <c r="I549" s="21"/>
      <c r="J549" s="21"/>
      <c r="K549" s="21"/>
      <c r="L549" s="21"/>
      <c r="M549" s="21"/>
      <c r="N549" s="21"/>
      <c r="O549" s="23"/>
      <c r="P549" s="23"/>
      <c r="Q549" s="23"/>
      <c r="R549" s="19" t="s">
        <v>6159</v>
      </c>
      <c r="S549" s="19" t="s">
        <v>6159</v>
      </c>
    </row>
    <row r="550" spans="1:19" ht="114.75" x14ac:dyDescent="0.45">
      <c r="A550" s="8">
        <v>1025</v>
      </c>
      <c r="B550" s="7" t="s">
        <v>1111</v>
      </c>
      <c r="C550" s="7" t="s">
        <v>3722</v>
      </c>
      <c r="D550" s="56" t="s">
        <v>1112</v>
      </c>
      <c r="E550" s="50" t="s">
        <v>3693</v>
      </c>
      <c r="F550" s="3" t="s">
        <v>5720</v>
      </c>
      <c r="G550" s="3" t="s">
        <v>5721</v>
      </c>
      <c r="H550" s="23" t="s">
        <v>3841</v>
      </c>
      <c r="I550" s="9" t="s">
        <v>3845</v>
      </c>
      <c r="J550" s="21"/>
      <c r="K550" s="21"/>
      <c r="L550" s="21"/>
      <c r="M550" s="21"/>
      <c r="N550" s="21"/>
      <c r="O550" s="23" t="s">
        <v>5537</v>
      </c>
      <c r="P550" s="23" t="s">
        <v>5537</v>
      </c>
      <c r="Q550" s="23" t="s">
        <v>5537</v>
      </c>
      <c r="R550" s="19" t="s">
        <v>5714</v>
      </c>
      <c r="S550" s="19" t="s">
        <v>5715</v>
      </c>
    </row>
    <row r="551" spans="1:19" ht="127.5" x14ac:dyDescent="0.45">
      <c r="A551" s="18">
        <v>1028</v>
      </c>
      <c r="B551" s="7" t="s">
        <v>1113</v>
      </c>
      <c r="C551" s="7" t="s">
        <v>4262</v>
      </c>
      <c r="D551" s="56" t="s">
        <v>1114</v>
      </c>
      <c r="E551" s="50" t="s">
        <v>1115</v>
      </c>
      <c r="F551" s="3" t="s">
        <v>6158</v>
      </c>
      <c r="G551" s="3" t="s">
        <v>6159</v>
      </c>
      <c r="H551" s="20" t="s">
        <v>3872</v>
      </c>
      <c r="I551" s="21"/>
      <c r="J551" s="21"/>
      <c r="K551" s="21"/>
      <c r="L551" s="21"/>
      <c r="M551" s="21"/>
      <c r="N551" s="21"/>
      <c r="O551" s="23"/>
      <c r="P551" s="23"/>
      <c r="Q551" s="23"/>
      <c r="R551" s="19" t="s">
        <v>6159</v>
      </c>
      <c r="S551" s="19" t="s">
        <v>6159</v>
      </c>
    </row>
    <row r="552" spans="1:19" ht="242.25" x14ac:dyDescent="0.45">
      <c r="A552" s="18">
        <v>1029</v>
      </c>
      <c r="B552" s="7" t="s">
        <v>1116</v>
      </c>
      <c r="C552" s="7" t="s">
        <v>4263</v>
      </c>
      <c r="D552" s="56" t="s">
        <v>1117</v>
      </c>
      <c r="E552" s="50" t="s">
        <v>1118</v>
      </c>
      <c r="F552" s="3" t="s">
        <v>5722</v>
      </c>
      <c r="G552" s="3" t="s">
        <v>5723</v>
      </c>
      <c r="H552" s="23" t="s">
        <v>3842</v>
      </c>
      <c r="I552" s="21" t="s">
        <v>3696</v>
      </c>
      <c r="J552" s="21" t="s">
        <v>3848</v>
      </c>
      <c r="K552" s="21"/>
      <c r="L552" s="21" t="s">
        <v>3855</v>
      </c>
      <c r="M552" s="21"/>
      <c r="N552" s="21"/>
      <c r="O552" s="23" t="s">
        <v>5537</v>
      </c>
      <c r="P552" s="23" t="s">
        <v>5537</v>
      </c>
      <c r="Q552" s="23" t="s">
        <v>5537</v>
      </c>
      <c r="R552" s="19" t="s">
        <v>6182</v>
      </c>
      <c r="S552" s="19" t="s">
        <v>6183</v>
      </c>
    </row>
    <row r="553" spans="1:19" ht="127.5" x14ac:dyDescent="0.45">
      <c r="A553" s="18">
        <v>1031</v>
      </c>
      <c r="B553" s="7" t="s">
        <v>1119</v>
      </c>
      <c r="C553" s="7" t="s">
        <v>4264</v>
      </c>
      <c r="D553" s="56" t="s">
        <v>107</v>
      </c>
      <c r="E553" s="50" t="s">
        <v>108</v>
      </c>
      <c r="F553" s="3" t="s">
        <v>6158</v>
      </c>
      <c r="G553" s="3" t="s">
        <v>6159</v>
      </c>
      <c r="H553" s="20" t="s">
        <v>3872</v>
      </c>
      <c r="I553" s="21"/>
      <c r="J553" s="21"/>
      <c r="K553" s="21"/>
      <c r="L553" s="21"/>
      <c r="M553" s="21"/>
      <c r="N553" s="21"/>
      <c r="O553" s="23"/>
      <c r="P553" s="23"/>
      <c r="Q553" s="23"/>
      <c r="R553" s="19" t="s">
        <v>6159</v>
      </c>
      <c r="S553" s="19" t="s">
        <v>6159</v>
      </c>
    </row>
    <row r="554" spans="1:19" ht="127.5" x14ac:dyDescent="0.45">
      <c r="A554" s="18">
        <v>1032</v>
      </c>
      <c r="B554" s="7" t="s">
        <v>1120</v>
      </c>
      <c r="C554" s="7" t="s">
        <v>4265</v>
      </c>
      <c r="D554" s="56" t="s">
        <v>110</v>
      </c>
      <c r="E554" s="50" t="s">
        <v>111</v>
      </c>
      <c r="F554" s="3" t="s">
        <v>6158</v>
      </c>
      <c r="G554" s="3" t="s">
        <v>6159</v>
      </c>
      <c r="H554" s="20" t="s">
        <v>3873</v>
      </c>
      <c r="I554" s="21"/>
      <c r="J554" s="21"/>
      <c r="K554" s="21"/>
      <c r="L554" s="21"/>
      <c r="M554" s="21"/>
      <c r="N554" s="21"/>
      <c r="O554" s="23"/>
      <c r="P554" s="23"/>
      <c r="Q554" s="23"/>
      <c r="R554" s="19" t="s">
        <v>6159</v>
      </c>
      <c r="S554" s="19" t="s">
        <v>6159</v>
      </c>
    </row>
    <row r="555" spans="1:19" ht="127.5" x14ac:dyDescent="0.45">
      <c r="A555" s="18">
        <v>1033</v>
      </c>
      <c r="B555" s="7" t="s">
        <v>1121</v>
      </c>
      <c r="C555" s="7" t="s">
        <v>4266</v>
      </c>
      <c r="D555" s="56" t="s">
        <v>113</v>
      </c>
      <c r="E555" s="50" t="s">
        <v>114</v>
      </c>
      <c r="F555" s="3" t="s">
        <v>6158</v>
      </c>
      <c r="G555" s="3" t="s">
        <v>6159</v>
      </c>
      <c r="H555" s="20" t="s">
        <v>3873</v>
      </c>
      <c r="I555" s="21"/>
      <c r="J555" s="21"/>
      <c r="K555" s="21"/>
      <c r="L555" s="21"/>
      <c r="M555" s="21"/>
      <c r="N555" s="21"/>
      <c r="O555" s="23"/>
      <c r="P555" s="23"/>
      <c r="Q555" s="23"/>
      <c r="R555" s="19" t="s">
        <v>6159</v>
      </c>
      <c r="S555" s="19" t="s">
        <v>6159</v>
      </c>
    </row>
    <row r="556" spans="1:19" ht="127.5" x14ac:dyDescent="0.45">
      <c r="A556" s="18">
        <v>1034</v>
      </c>
      <c r="B556" s="7" t="s">
        <v>1122</v>
      </c>
      <c r="C556" s="7" t="s">
        <v>4267</v>
      </c>
      <c r="D556" s="56" t="s">
        <v>116</v>
      </c>
      <c r="E556" s="50" t="s">
        <v>117</v>
      </c>
      <c r="F556" s="3" t="s">
        <v>6158</v>
      </c>
      <c r="G556" s="3" t="s">
        <v>6159</v>
      </c>
      <c r="H556" s="20" t="s">
        <v>3873</v>
      </c>
      <c r="I556" s="21"/>
      <c r="J556" s="21"/>
      <c r="K556" s="21"/>
      <c r="L556" s="21"/>
      <c r="M556" s="21"/>
      <c r="N556" s="21"/>
      <c r="O556" s="23"/>
      <c r="P556" s="23"/>
      <c r="Q556" s="23"/>
      <c r="R556" s="19" t="s">
        <v>6159</v>
      </c>
      <c r="S556" s="19" t="s">
        <v>6159</v>
      </c>
    </row>
    <row r="557" spans="1:19" ht="127.5" x14ac:dyDescent="0.45">
      <c r="A557" s="18">
        <v>1035</v>
      </c>
      <c r="B557" s="7" t="s">
        <v>1123</v>
      </c>
      <c r="C557" s="7" t="s">
        <v>4268</v>
      </c>
      <c r="D557" s="56" t="s">
        <v>119</v>
      </c>
      <c r="E557" s="63" t="s">
        <v>6219</v>
      </c>
      <c r="F557" s="3" t="s">
        <v>6158</v>
      </c>
      <c r="G557" s="3" t="s">
        <v>6159</v>
      </c>
      <c r="H557" s="20" t="s">
        <v>3873</v>
      </c>
      <c r="I557" s="21"/>
      <c r="J557" s="21"/>
      <c r="K557" s="21"/>
      <c r="L557" s="21"/>
      <c r="M557" s="21"/>
      <c r="N557" s="21"/>
      <c r="O557" s="23"/>
      <c r="P557" s="23"/>
      <c r="Q557" s="23"/>
      <c r="R557" s="19" t="s">
        <v>6159</v>
      </c>
      <c r="S557" s="19" t="s">
        <v>6159</v>
      </c>
    </row>
    <row r="558" spans="1:19" ht="127.5" x14ac:dyDescent="0.45">
      <c r="A558" s="8">
        <v>1044</v>
      </c>
      <c r="B558" s="7" t="s">
        <v>1124</v>
      </c>
      <c r="C558" s="7" t="s">
        <v>4269</v>
      </c>
      <c r="D558" s="56" t="s">
        <v>1125</v>
      </c>
      <c r="E558" s="50" t="s">
        <v>1126</v>
      </c>
      <c r="F558" s="3" t="s">
        <v>6158</v>
      </c>
      <c r="G558" s="3" t="s">
        <v>6159</v>
      </c>
      <c r="H558" s="20" t="s">
        <v>3872</v>
      </c>
      <c r="I558" s="21"/>
      <c r="J558" s="21"/>
      <c r="K558" s="21"/>
      <c r="L558" s="21"/>
      <c r="M558" s="21"/>
      <c r="N558" s="21"/>
      <c r="O558" s="23"/>
      <c r="P558" s="23"/>
      <c r="Q558" s="23"/>
      <c r="R558" s="19" t="s">
        <v>6159</v>
      </c>
      <c r="S558" s="19" t="s">
        <v>6159</v>
      </c>
    </row>
    <row r="559" spans="1:19" ht="114.75" x14ac:dyDescent="0.45">
      <c r="A559" s="18">
        <v>1058</v>
      </c>
      <c r="B559" s="7" t="s">
        <v>1127</v>
      </c>
      <c r="C559" s="7" t="s">
        <v>4270</v>
      </c>
      <c r="D559" s="56" t="s">
        <v>107</v>
      </c>
      <c r="E559" s="50" t="s">
        <v>108</v>
      </c>
      <c r="F559" s="3" t="s">
        <v>6158</v>
      </c>
      <c r="G559" s="3" t="s">
        <v>6159</v>
      </c>
      <c r="H559" s="20" t="s">
        <v>3872</v>
      </c>
      <c r="I559" s="21"/>
      <c r="J559" s="21"/>
      <c r="K559" s="21"/>
      <c r="L559" s="21"/>
      <c r="M559" s="21"/>
      <c r="N559" s="21"/>
      <c r="O559" s="23"/>
      <c r="P559" s="23"/>
      <c r="Q559" s="23"/>
      <c r="R559" s="19" t="s">
        <v>6159</v>
      </c>
      <c r="S559" s="19" t="s">
        <v>6159</v>
      </c>
    </row>
    <row r="560" spans="1:19" ht="114.75" x14ac:dyDescent="0.45">
      <c r="A560" s="18">
        <v>1059</v>
      </c>
      <c r="B560" s="7" t="s">
        <v>1128</v>
      </c>
      <c r="C560" s="7" t="s">
        <v>4271</v>
      </c>
      <c r="D560" s="56" t="s">
        <v>110</v>
      </c>
      <c r="E560" s="50" t="s">
        <v>111</v>
      </c>
      <c r="F560" s="3" t="s">
        <v>6158</v>
      </c>
      <c r="G560" s="3" t="s">
        <v>6159</v>
      </c>
      <c r="H560" s="20" t="s">
        <v>3873</v>
      </c>
      <c r="I560" s="21"/>
      <c r="J560" s="21"/>
      <c r="K560" s="21"/>
      <c r="L560" s="21"/>
      <c r="M560" s="21"/>
      <c r="N560" s="21"/>
      <c r="O560" s="23"/>
      <c r="P560" s="23"/>
      <c r="Q560" s="23"/>
      <c r="R560" s="19" t="s">
        <v>6159</v>
      </c>
      <c r="S560" s="19" t="s">
        <v>6159</v>
      </c>
    </row>
    <row r="561" spans="1:19" ht="114.75" x14ac:dyDescent="0.45">
      <c r="A561" s="18">
        <v>1060</v>
      </c>
      <c r="B561" s="7" t="s">
        <v>1129</v>
      </c>
      <c r="C561" s="7" t="s">
        <v>4272</v>
      </c>
      <c r="D561" s="56" t="s">
        <v>113</v>
      </c>
      <c r="E561" s="50" t="s">
        <v>114</v>
      </c>
      <c r="F561" s="3" t="s">
        <v>6158</v>
      </c>
      <c r="G561" s="3" t="s">
        <v>6159</v>
      </c>
      <c r="H561" s="20" t="s">
        <v>3873</v>
      </c>
      <c r="I561" s="21"/>
      <c r="J561" s="21"/>
      <c r="K561" s="21"/>
      <c r="L561" s="21"/>
      <c r="M561" s="21"/>
      <c r="N561" s="21"/>
      <c r="O561" s="23"/>
      <c r="P561" s="23"/>
      <c r="Q561" s="23"/>
      <c r="R561" s="19" t="s">
        <v>6159</v>
      </c>
      <c r="S561" s="19" t="s">
        <v>6159</v>
      </c>
    </row>
    <row r="562" spans="1:19" ht="114.75" x14ac:dyDescent="0.45">
      <c r="A562" s="18">
        <v>1061</v>
      </c>
      <c r="B562" s="7" t="s">
        <v>1130</v>
      </c>
      <c r="C562" s="7" t="s">
        <v>4273</v>
      </c>
      <c r="D562" s="56" t="s">
        <v>116</v>
      </c>
      <c r="E562" s="50" t="s">
        <v>117</v>
      </c>
      <c r="F562" s="3" t="s">
        <v>6158</v>
      </c>
      <c r="G562" s="3" t="s">
        <v>6159</v>
      </c>
      <c r="H562" s="20" t="s">
        <v>3873</v>
      </c>
      <c r="I562" s="21"/>
      <c r="J562" s="21"/>
      <c r="K562" s="21"/>
      <c r="L562" s="21"/>
      <c r="M562" s="21"/>
      <c r="N562" s="21"/>
      <c r="O562" s="23"/>
      <c r="P562" s="23"/>
      <c r="Q562" s="23"/>
      <c r="R562" s="19" t="s">
        <v>6159</v>
      </c>
      <c r="S562" s="19" t="s">
        <v>6159</v>
      </c>
    </row>
    <row r="563" spans="1:19" ht="114.75" x14ac:dyDescent="0.45">
      <c r="A563" s="18">
        <v>1062</v>
      </c>
      <c r="B563" s="7" t="s">
        <v>1131</v>
      </c>
      <c r="C563" s="7" t="s">
        <v>4274</v>
      </c>
      <c r="D563" s="56" t="s">
        <v>119</v>
      </c>
      <c r="E563" s="63" t="s">
        <v>6219</v>
      </c>
      <c r="F563" s="3" t="s">
        <v>6158</v>
      </c>
      <c r="G563" s="3" t="s">
        <v>6159</v>
      </c>
      <c r="H563" s="20" t="s">
        <v>3873</v>
      </c>
      <c r="I563" s="21"/>
      <c r="J563" s="21"/>
      <c r="K563" s="21"/>
      <c r="L563" s="21"/>
      <c r="M563" s="21"/>
      <c r="N563" s="21"/>
      <c r="O563" s="23"/>
      <c r="P563" s="23"/>
      <c r="Q563" s="23"/>
      <c r="R563" s="19" t="s">
        <v>6159</v>
      </c>
      <c r="S563" s="19" t="s">
        <v>6159</v>
      </c>
    </row>
    <row r="564" spans="1:19" ht="114.75" x14ac:dyDescent="0.45">
      <c r="A564" s="18">
        <v>1066</v>
      </c>
      <c r="B564" s="7" t="s">
        <v>1132</v>
      </c>
      <c r="C564" s="7" t="s">
        <v>3723</v>
      </c>
      <c r="D564" s="56" t="s">
        <v>1133</v>
      </c>
      <c r="E564" s="50" t="s">
        <v>1134</v>
      </c>
      <c r="F564" s="3" t="s">
        <v>5724</v>
      </c>
      <c r="G564" s="3" t="s">
        <v>5725</v>
      </c>
      <c r="H564" s="23" t="s">
        <v>3878</v>
      </c>
      <c r="I564" s="9"/>
      <c r="J564" s="21"/>
      <c r="K564" s="21"/>
      <c r="L564" s="21"/>
      <c r="M564" s="21"/>
      <c r="N564" s="21"/>
      <c r="O564" s="23"/>
      <c r="P564" s="23"/>
      <c r="Q564" s="23"/>
      <c r="R564" s="19" t="s">
        <v>5726</v>
      </c>
      <c r="S564" s="19" t="s">
        <v>5727</v>
      </c>
    </row>
    <row r="565" spans="1:19" ht="114.75" x14ac:dyDescent="0.45">
      <c r="A565" s="8">
        <v>1069</v>
      </c>
      <c r="B565" s="7" t="s">
        <v>1135</v>
      </c>
      <c r="C565" s="7" t="s">
        <v>4275</v>
      </c>
      <c r="D565" s="56" t="s">
        <v>719</v>
      </c>
      <c r="E565" s="50" t="s">
        <v>720</v>
      </c>
      <c r="F565" s="3" t="s">
        <v>6158</v>
      </c>
      <c r="G565" s="3" t="s">
        <v>6159</v>
      </c>
      <c r="H565" s="20" t="s">
        <v>3872</v>
      </c>
      <c r="I565" s="21"/>
      <c r="J565" s="21"/>
      <c r="K565" s="21"/>
      <c r="L565" s="21"/>
      <c r="M565" s="21"/>
      <c r="N565" s="21"/>
      <c r="O565" s="23"/>
      <c r="P565" s="23"/>
      <c r="Q565" s="23"/>
      <c r="R565" s="19" t="s">
        <v>6159</v>
      </c>
      <c r="S565" s="19" t="s">
        <v>6159</v>
      </c>
    </row>
    <row r="566" spans="1:19" ht="127.5" x14ac:dyDescent="0.45">
      <c r="A566" s="18">
        <v>1070</v>
      </c>
      <c r="B566" s="7" t="s">
        <v>1136</v>
      </c>
      <c r="C566" s="7" t="s">
        <v>4276</v>
      </c>
      <c r="D566" s="56" t="s">
        <v>722</v>
      </c>
      <c r="E566" s="50" t="s">
        <v>723</v>
      </c>
      <c r="F566" s="3" t="s">
        <v>6158</v>
      </c>
      <c r="G566" s="3" t="s">
        <v>6159</v>
      </c>
      <c r="H566" s="20" t="s">
        <v>3872</v>
      </c>
      <c r="I566" s="21"/>
      <c r="J566" s="21"/>
      <c r="K566" s="21"/>
      <c r="L566" s="21"/>
      <c r="M566" s="21"/>
      <c r="N566" s="21"/>
      <c r="O566" s="23"/>
      <c r="P566" s="23"/>
      <c r="Q566" s="23"/>
      <c r="R566" s="19" t="s">
        <v>6159</v>
      </c>
      <c r="S566" s="19" t="s">
        <v>6159</v>
      </c>
    </row>
    <row r="567" spans="1:19" ht="127.5" x14ac:dyDescent="0.45">
      <c r="A567" s="18">
        <v>1071</v>
      </c>
      <c r="B567" s="7" t="s">
        <v>1137</v>
      </c>
      <c r="C567" s="7" t="s">
        <v>4277</v>
      </c>
      <c r="D567" s="56" t="s">
        <v>725</v>
      </c>
      <c r="E567" s="50" t="s">
        <v>726</v>
      </c>
      <c r="F567" s="3" t="s">
        <v>6158</v>
      </c>
      <c r="G567" s="3" t="s">
        <v>6159</v>
      </c>
      <c r="H567" s="20" t="s">
        <v>3872</v>
      </c>
      <c r="I567" s="21"/>
      <c r="J567" s="21"/>
      <c r="K567" s="21"/>
      <c r="L567" s="21"/>
      <c r="M567" s="21"/>
      <c r="N567" s="21"/>
      <c r="O567" s="23"/>
      <c r="P567" s="23"/>
      <c r="Q567" s="23"/>
      <c r="R567" s="19" t="s">
        <v>6159</v>
      </c>
      <c r="S567" s="19" t="s">
        <v>6159</v>
      </c>
    </row>
    <row r="568" spans="1:19" ht="127.5" x14ac:dyDescent="0.45">
      <c r="A568" s="18">
        <v>1072</v>
      </c>
      <c r="B568" s="7" t="s">
        <v>1138</v>
      </c>
      <c r="C568" s="7" t="s">
        <v>4278</v>
      </c>
      <c r="D568" s="56" t="s">
        <v>728</v>
      </c>
      <c r="E568" s="50" t="s">
        <v>729</v>
      </c>
      <c r="F568" s="3" t="s">
        <v>6158</v>
      </c>
      <c r="G568" s="3" t="s">
        <v>6159</v>
      </c>
      <c r="H568" s="20" t="s">
        <v>3872</v>
      </c>
      <c r="I568" s="21"/>
      <c r="J568" s="21"/>
      <c r="K568" s="21"/>
      <c r="L568" s="21"/>
      <c r="M568" s="21"/>
      <c r="N568" s="21"/>
      <c r="O568" s="23"/>
      <c r="P568" s="23"/>
      <c r="Q568" s="23"/>
      <c r="R568" s="19" t="s">
        <v>6159</v>
      </c>
      <c r="S568" s="19" t="s">
        <v>6159</v>
      </c>
    </row>
    <row r="569" spans="1:19" ht="140.25" x14ac:dyDescent="0.45">
      <c r="A569" s="18">
        <v>1073</v>
      </c>
      <c r="B569" s="7" t="s">
        <v>1139</v>
      </c>
      <c r="C569" s="7" t="s">
        <v>4279</v>
      </c>
      <c r="D569" s="56" t="s">
        <v>731</v>
      </c>
      <c r="E569" s="63" t="s">
        <v>6218</v>
      </c>
      <c r="F569" s="3" t="s">
        <v>6158</v>
      </c>
      <c r="G569" s="3" t="s">
        <v>6159</v>
      </c>
      <c r="H569" s="20" t="s">
        <v>3872</v>
      </c>
      <c r="I569" s="21"/>
      <c r="J569" s="21"/>
      <c r="K569" s="21"/>
      <c r="L569" s="21"/>
      <c r="M569" s="21"/>
      <c r="N569" s="21"/>
      <c r="O569" s="23"/>
      <c r="P569" s="23"/>
      <c r="Q569" s="23"/>
      <c r="R569" s="19" t="s">
        <v>6159</v>
      </c>
      <c r="S569" s="19" t="s">
        <v>6159</v>
      </c>
    </row>
    <row r="570" spans="1:19" ht="127.5" x14ac:dyDescent="0.45">
      <c r="A570" s="18">
        <v>1074</v>
      </c>
      <c r="B570" s="7" t="s">
        <v>1140</v>
      </c>
      <c r="C570" s="7" t="s">
        <v>4280</v>
      </c>
      <c r="D570" s="56" t="s">
        <v>733</v>
      </c>
      <c r="E570" s="63" t="s">
        <v>6219</v>
      </c>
      <c r="F570" s="3" t="s">
        <v>6158</v>
      </c>
      <c r="G570" s="3" t="s">
        <v>6159</v>
      </c>
      <c r="H570" s="20" t="s">
        <v>3873</v>
      </c>
      <c r="I570" s="21"/>
      <c r="J570" s="21"/>
      <c r="K570" s="21"/>
      <c r="L570" s="21"/>
      <c r="M570" s="21"/>
      <c r="N570" s="21"/>
      <c r="O570" s="23"/>
      <c r="P570" s="23"/>
      <c r="Q570" s="23"/>
      <c r="R570" s="19" t="s">
        <v>6159</v>
      </c>
      <c r="S570" s="19" t="s">
        <v>6159</v>
      </c>
    </row>
    <row r="571" spans="1:19" ht="114.75" x14ac:dyDescent="0.45">
      <c r="A571" s="18">
        <v>1076</v>
      </c>
      <c r="B571" s="7" t="s">
        <v>1141</v>
      </c>
      <c r="C571" s="7" t="s">
        <v>4281</v>
      </c>
      <c r="D571" s="56" t="s">
        <v>107</v>
      </c>
      <c r="E571" s="50" t="s">
        <v>108</v>
      </c>
      <c r="F571" s="3" t="s">
        <v>6158</v>
      </c>
      <c r="G571" s="3" t="s">
        <v>6159</v>
      </c>
      <c r="H571" s="20" t="s">
        <v>3872</v>
      </c>
      <c r="I571" s="21"/>
      <c r="J571" s="21"/>
      <c r="K571" s="21"/>
      <c r="L571" s="21"/>
      <c r="M571" s="21"/>
      <c r="N571" s="21"/>
      <c r="O571" s="23"/>
      <c r="P571" s="23"/>
      <c r="Q571" s="23"/>
      <c r="R571" s="19" t="s">
        <v>6159</v>
      </c>
      <c r="S571" s="19" t="s">
        <v>6159</v>
      </c>
    </row>
    <row r="572" spans="1:19" ht="127.5" x14ac:dyDescent="0.45">
      <c r="A572" s="18">
        <v>1077</v>
      </c>
      <c r="B572" s="7" t="s">
        <v>1142</v>
      </c>
      <c r="C572" s="7" t="s">
        <v>4282</v>
      </c>
      <c r="D572" s="56" t="s">
        <v>110</v>
      </c>
      <c r="E572" s="50" t="s">
        <v>111</v>
      </c>
      <c r="F572" s="3" t="s">
        <v>6158</v>
      </c>
      <c r="G572" s="3" t="s">
        <v>6159</v>
      </c>
      <c r="H572" s="20" t="s">
        <v>3873</v>
      </c>
      <c r="I572" s="21"/>
      <c r="J572" s="21"/>
      <c r="K572" s="21"/>
      <c r="L572" s="21"/>
      <c r="M572" s="21"/>
      <c r="N572" s="21"/>
      <c r="O572" s="23"/>
      <c r="P572" s="23"/>
      <c r="Q572" s="23"/>
      <c r="R572" s="19" t="s">
        <v>6159</v>
      </c>
      <c r="S572" s="19" t="s">
        <v>6159</v>
      </c>
    </row>
    <row r="573" spans="1:19" ht="127.5" x14ac:dyDescent="0.45">
      <c r="A573" s="18">
        <v>1078</v>
      </c>
      <c r="B573" s="7" t="s">
        <v>1143</v>
      </c>
      <c r="C573" s="7" t="s">
        <v>4283</v>
      </c>
      <c r="D573" s="56" t="s">
        <v>113</v>
      </c>
      <c r="E573" s="50" t="s">
        <v>114</v>
      </c>
      <c r="F573" s="3" t="s">
        <v>6158</v>
      </c>
      <c r="G573" s="3" t="s">
        <v>6159</v>
      </c>
      <c r="H573" s="20" t="s">
        <v>3873</v>
      </c>
      <c r="I573" s="21"/>
      <c r="J573" s="21"/>
      <c r="K573" s="21"/>
      <c r="L573" s="21"/>
      <c r="M573" s="21"/>
      <c r="N573" s="21"/>
      <c r="O573" s="23"/>
      <c r="P573" s="23"/>
      <c r="Q573" s="23"/>
      <c r="R573" s="19" t="s">
        <v>6159</v>
      </c>
      <c r="S573" s="19" t="s">
        <v>6159</v>
      </c>
    </row>
    <row r="574" spans="1:19" ht="127.5" x14ac:dyDescent="0.45">
      <c r="A574" s="18">
        <v>1079</v>
      </c>
      <c r="B574" s="7" t="s">
        <v>1144</v>
      </c>
      <c r="C574" s="7" t="s">
        <v>4284</v>
      </c>
      <c r="D574" s="56" t="s">
        <v>116</v>
      </c>
      <c r="E574" s="50" t="s">
        <v>117</v>
      </c>
      <c r="F574" s="3" t="s">
        <v>6158</v>
      </c>
      <c r="G574" s="3" t="s">
        <v>6159</v>
      </c>
      <c r="H574" s="20" t="s">
        <v>3873</v>
      </c>
      <c r="I574" s="21"/>
      <c r="J574" s="21"/>
      <c r="K574" s="21"/>
      <c r="L574" s="21"/>
      <c r="M574" s="21"/>
      <c r="N574" s="21"/>
      <c r="O574" s="23"/>
      <c r="P574" s="23"/>
      <c r="Q574" s="23"/>
      <c r="R574" s="19" t="s">
        <v>6159</v>
      </c>
      <c r="S574" s="19" t="s">
        <v>6159</v>
      </c>
    </row>
    <row r="575" spans="1:19" ht="127.5" x14ac:dyDescent="0.45">
      <c r="A575" s="18">
        <v>1080</v>
      </c>
      <c r="B575" s="7" t="s">
        <v>1145</v>
      </c>
      <c r="C575" s="7" t="s">
        <v>4285</v>
      </c>
      <c r="D575" s="56" t="s">
        <v>119</v>
      </c>
      <c r="E575" s="63" t="s">
        <v>6219</v>
      </c>
      <c r="F575" s="3" t="s">
        <v>6158</v>
      </c>
      <c r="G575" s="3" t="s">
        <v>6159</v>
      </c>
      <c r="H575" s="20" t="s">
        <v>3873</v>
      </c>
      <c r="I575" s="21"/>
      <c r="J575" s="21"/>
      <c r="K575" s="21"/>
      <c r="L575" s="21"/>
      <c r="M575" s="21"/>
      <c r="N575" s="21"/>
      <c r="O575" s="23"/>
      <c r="P575" s="23"/>
      <c r="Q575" s="23"/>
      <c r="R575" s="19" t="s">
        <v>6159</v>
      </c>
      <c r="S575" s="19" t="s">
        <v>6159</v>
      </c>
    </row>
    <row r="576" spans="1:19" ht="127.5" x14ac:dyDescent="0.45">
      <c r="A576" s="18">
        <v>1084</v>
      </c>
      <c r="B576" s="7" t="s">
        <v>1146</v>
      </c>
      <c r="C576" s="7" t="s">
        <v>4286</v>
      </c>
      <c r="D576" s="56" t="s">
        <v>740</v>
      </c>
      <c r="E576" s="50" t="s">
        <v>741</v>
      </c>
      <c r="F576" s="3" t="s">
        <v>6158</v>
      </c>
      <c r="G576" s="3" t="s">
        <v>6159</v>
      </c>
      <c r="H576" s="20" t="s">
        <v>3872</v>
      </c>
      <c r="I576" s="21"/>
      <c r="J576" s="21"/>
      <c r="K576" s="21"/>
      <c r="L576" s="21"/>
      <c r="M576" s="21"/>
      <c r="N576" s="21"/>
      <c r="O576" s="23"/>
      <c r="P576" s="23"/>
      <c r="Q576" s="23"/>
      <c r="R576" s="19" t="s">
        <v>6159</v>
      </c>
      <c r="S576" s="19" t="s">
        <v>6159</v>
      </c>
    </row>
    <row r="577" spans="1:19" ht="127.5" x14ac:dyDescent="0.45">
      <c r="A577" s="18">
        <v>1085</v>
      </c>
      <c r="B577" s="7" t="s">
        <v>1147</v>
      </c>
      <c r="C577" s="7" t="s">
        <v>4287</v>
      </c>
      <c r="D577" s="56" t="s">
        <v>743</v>
      </c>
      <c r="E577" s="50" t="s">
        <v>744</v>
      </c>
      <c r="F577" s="3" t="s">
        <v>6158</v>
      </c>
      <c r="G577" s="3" t="s">
        <v>6159</v>
      </c>
      <c r="H577" s="20" t="s">
        <v>3872</v>
      </c>
      <c r="I577" s="21"/>
      <c r="J577" s="21"/>
      <c r="K577" s="21"/>
      <c r="L577" s="21"/>
      <c r="M577" s="21"/>
      <c r="N577" s="21"/>
      <c r="O577" s="23"/>
      <c r="P577" s="23"/>
      <c r="Q577" s="23"/>
      <c r="R577" s="19" t="s">
        <v>6159</v>
      </c>
      <c r="S577" s="19" t="s">
        <v>6159</v>
      </c>
    </row>
    <row r="578" spans="1:19" ht="127.5" x14ac:dyDescent="0.45">
      <c r="A578" s="18">
        <v>1086</v>
      </c>
      <c r="B578" s="7" t="s">
        <v>1148</v>
      </c>
      <c r="C578" s="7" t="s">
        <v>4288</v>
      </c>
      <c r="D578" s="56" t="s">
        <v>746</v>
      </c>
      <c r="E578" s="50" t="s">
        <v>747</v>
      </c>
      <c r="F578" s="3" t="s">
        <v>6158</v>
      </c>
      <c r="G578" s="3" t="s">
        <v>6159</v>
      </c>
      <c r="H578" s="20" t="s">
        <v>3872</v>
      </c>
      <c r="I578" s="21"/>
      <c r="J578" s="21"/>
      <c r="K578" s="21"/>
      <c r="L578" s="21"/>
      <c r="M578" s="21"/>
      <c r="N578" s="21"/>
      <c r="O578" s="23"/>
      <c r="P578" s="23"/>
      <c r="Q578" s="23"/>
      <c r="R578" s="19" t="s">
        <v>6159</v>
      </c>
      <c r="S578" s="19" t="s">
        <v>6159</v>
      </c>
    </row>
    <row r="579" spans="1:19" ht="127.5" x14ac:dyDescent="0.45">
      <c r="A579" s="18">
        <v>1087</v>
      </c>
      <c r="B579" s="7" t="s">
        <v>1149</v>
      </c>
      <c r="C579" s="7" t="s">
        <v>4289</v>
      </c>
      <c r="D579" s="56" t="s">
        <v>749</v>
      </c>
      <c r="E579" s="50" t="s">
        <v>750</v>
      </c>
      <c r="F579" s="3" t="s">
        <v>6158</v>
      </c>
      <c r="G579" s="3" t="s">
        <v>6159</v>
      </c>
      <c r="H579" s="20" t="s">
        <v>3872</v>
      </c>
      <c r="I579" s="21"/>
      <c r="J579" s="21"/>
      <c r="K579" s="21"/>
      <c r="L579" s="21"/>
      <c r="M579" s="21"/>
      <c r="N579" s="21"/>
      <c r="O579" s="23"/>
      <c r="P579" s="23"/>
      <c r="Q579" s="23"/>
      <c r="R579" s="19" t="s">
        <v>6159</v>
      </c>
      <c r="S579" s="19" t="s">
        <v>6159</v>
      </c>
    </row>
    <row r="580" spans="1:19" ht="114.75" x14ac:dyDescent="0.45">
      <c r="A580" s="18">
        <v>1088</v>
      </c>
      <c r="B580" s="7" t="s">
        <v>1150</v>
      </c>
      <c r="C580" s="7" t="s">
        <v>4290</v>
      </c>
      <c r="D580" s="56" t="s">
        <v>752</v>
      </c>
      <c r="E580" s="50" t="s">
        <v>753</v>
      </c>
      <c r="F580" s="3" t="s">
        <v>6158</v>
      </c>
      <c r="G580" s="3" t="s">
        <v>6159</v>
      </c>
      <c r="H580" s="20" t="s">
        <v>3872</v>
      </c>
      <c r="I580" s="21"/>
      <c r="J580" s="21"/>
      <c r="K580" s="21"/>
      <c r="L580" s="21"/>
      <c r="M580" s="21"/>
      <c r="N580" s="21"/>
      <c r="O580" s="23"/>
      <c r="P580" s="23"/>
      <c r="Q580" s="23"/>
      <c r="R580" s="19" t="s">
        <v>6159</v>
      </c>
      <c r="S580" s="19" t="s">
        <v>6159</v>
      </c>
    </row>
    <row r="581" spans="1:19" ht="114.75" x14ac:dyDescent="0.45">
      <c r="A581" s="18">
        <v>1089</v>
      </c>
      <c r="B581" s="7" t="s">
        <v>1151</v>
      </c>
      <c r="C581" s="7" t="s">
        <v>4291</v>
      </c>
      <c r="D581" s="56" t="s">
        <v>755</v>
      </c>
      <c r="E581" s="50" t="s">
        <v>756</v>
      </c>
      <c r="F581" s="3" t="s">
        <v>6158</v>
      </c>
      <c r="G581" s="3" t="s">
        <v>6159</v>
      </c>
      <c r="H581" s="20" t="s">
        <v>3872</v>
      </c>
      <c r="I581" s="21"/>
      <c r="J581" s="21"/>
      <c r="K581" s="21"/>
      <c r="L581" s="21"/>
      <c r="M581" s="21"/>
      <c r="N581" s="21"/>
      <c r="O581" s="23"/>
      <c r="P581" s="23"/>
      <c r="Q581" s="23"/>
      <c r="R581" s="19" t="s">
        <v>6159</v>
      </c>
      <c r="S581" s="19" t="s">
        <v>6159</v>
      </c>
    </row>
    <row r="582" spans="1:19" ht="127.5" x14ac:dyDescent="0.45">
      <c r="A582" s="18">
        <v>1091</v>
      </c>
      <c r="B582" s="7" t="s">
        <v>1152</v>
      </c>
      <c r="C582" s="7" t="s">
        <v>4292</v>
      </c>
      <c r="D582" s="56" t="s">
        <v>107</v>
      </c>
      <c r="E582" s="50" t="s">
        <v>108</v>
      </c>
      <c r="F582" s="3" t="s">
        <v>6158</v>
      </c>
      <c r="G582" s="3" t="s">
        <v>6159</v>
      </c>
      <c r="H582" s="20" t="s">
        <v>3872</v>
      </c>
      <c r="I582" s="21"/>
      <c r="J582" s="21"/>
      <c r="K582" s="21"/>
      <c r="L582" s="21"/>
      <c r="M582" s="21"/>
      <c r="N582" s="21"/>
      <c r="O582" s="23"/>
      <c r="P582" s="23"/>
      <c r="Q582" s="23"/>
      <c r="R582" s="19" t="s">
        <v>6159</v>
      </c>
      <c r="S582" s="19" t="s">
        <v>6159</v>
      </c>
    </row>
    <row r="583" spans="1:19" ht="127.5" x14ac:dyDescent="0.45">
      <c r="A583" s="18">
        <v>1092</v>
      </c>
      <c r="B583" s="7" t="s">
        <v>1153</v>
      </c>
      <c r="C583" s="7" t="s">
        <v>4293</v>
      </c>
      <c r="D583" s="56" t="s">
        <v>110</v>
      </c>
      <c r="E583" s="50" t="s">
        <v>111</v>
      </c>
      <c r="F583" s="3" t="s">
        <v>6158</v>
      </c>
      <c r="G583" s="3" t="s">
        <v>6159</v>
      </c>
      <c r="H583" s="20" t="s">
        <v>3873</v>
      </c>
      <c r="I583" s="21"/>
      <c r="J583" s="21"/>
      <c r="K583" s="21"/>
      <c r="L583" s="21"/>
      <c r="M583" s="21"/>
      <c r="N583" s="21"/>
      <c r="O583" s="23"/>
      <c r="P583" s="23"/>
      <c r="Q583" s="23"/>
      <c r="R583" s="19" t="s">
        <v>6159</v>
      </c>
      <c r="S583" s="19" t="s">
        <v>6159</v>
      </c>
    </row>
    <row r="584" spans="1:19" ht="127.5" x14ac:dyDescent="0.45">
      <c r="A584" s="18">
        <v>1093</v>
      </c>
      <c r="B584" s="7" t="s">
        <v>1154</v>
      </c>
      <c r="C584" s="7" t="s">
        <v>4294</v>
      </c>
      <c r="D584" s="56" t="s">
        <v>113</v>
      </c>
      <c r="E584" s="50" t="s">
        <v>114</v>
      </c>
      <c r="F584" s="3" t="s">
        <v>6158</v>
      </c>
      <c r="G584" s="3" t="s">
        <v>6159</v>
      </c>
      <c r="H584" s="20" t="s">
        <v>3873</v>
      </c>
      <c r="I584" s="21"/>
      <c r="J584" s="21"/>
      <c r="K584" s="21"/>
      <c r="L584" s="21"/>
      <c r="M584" s="21"/>
      <c r="N584" s="21"/>
      <c r="O584" s="23"/>
      <c r="P584" s="23"/>
      <c r="Q584" s="23"/>
      <c r="R584" s="19" t="s">
        <v>6159</v>
      </c>
      <c r="S584" s="19" t="s">
        <v>6159</v>
      </c>
    </row>
    <row r="585" spans="1:19" ht="127.5" x14ac:dyDescent="0.45">
      <c r="A585" s="18">
        <v>1094</v>
      </c>
      <c r="B585" s="7" t="s">
        <v>1155</v>
      </c>
      <c r="C585" s="7" t="s">
        <v>4295</v>
      </c>
      <c r="D585" s="56" t="s">
        <v>116</v>
      </c>
      <c r="E585" s="50" t="s">
        <v>117</v>
      </c>
      <c r="F585" s="3" t="s">
        <v>6158</v>
      </c>
      <c r="G585" s="3" t="s">
        <v>6159</v>
      </c>
      <c r="H585" s="20" t="s">
        <v>3873</v>
      </c>
      <c r="I585" s="21"/>
      <c r="J585" s="21"/>
      <c r="K585" s="21"/>
      <c r="L585" s="21"/>
      <c r="M585" s="21"/>
      <c r="N585" s="21"/>
      <c r="O585" s="23"/>
      <c r="P585" s="23"/>
      <c r="Q585" s="23"/>
      <c r="R585" s="19" t="s">
        <v>6159</v>
      </c>
      <c r="S585" s="19" t="s">
        <v>6159</v>
      </c>
    </row>
    <row r="586" spans="1:19" ht="127.5" x14ac:dyDescent="0.45">
      <c r="A586" s="18">
        <v>1095</v>
      </c>
      <c r="B586" s="7" t="s">
        <v>1156</v>
      </c>
      <c r="C586" s="7" t="s">
        <v>4296</v>
      </c>
      <c r="D586" s="56" t="s">
        <v>119</v>
      </c>
      <c r="E586" s="63" t="s">
        <v>6219</v>
      </c>
      <c r="F586" s="3" t="s">
        <v>6158</v>
      </c>
      <c r="G586" s="3" t="s">
        <v>6159</v>
      </c>
      <c r="H586" s="20" t="s">
        <v>3873</v>
      </c>
      <c r="I586" s="21"/>
      <c r="J586" s="21"/>
      <c r="K586" s="21"/>
      <c r="L586" s="21"/>
      <c r="M586" s="21"/>
      <c r="N586" s="21"/>
      <c r="O586" s="23"/>
      <c r="P586" s="23"/>
      <c r="Q586" s="23"/>
      <c r="R586" s="19" t="s">
        <v>6159</v>
      </c>
      <c r="S586" s="19" t="s">
        <v>6159</v>
      </c>
    </row>
    <row r="587" spans="1:19" ht="127.5" x14ac:dyDescent="0.45">
      <c r="A587" s="8">
        <v>1099</v>
      </c>
      <c r="B587" s="7" t="s">
        <v>1157</v>
      </c>
      <c r="C587" s="7" t="s">
        <v>4297</v>
      </c>
      <c r="D587" s="56" t="s">
        <v>306</v>
      </c>
      <c r="E587" s="50" t="s">
        <v>307</v>
      </c>
      <c r="F587" s="3" t="s">
        <v>6158</v>
      </c>
      <c r="G587" s="3" t="s">
        <v>6159</v>
      </c>
      <c r="H587" s="23" t="s">
        <v>3878</v>
      </c>
      <c r="I587" s="21"/>
      <c r="J587" s="21"/>
      <c r="K587" s="21"/>
      <c r="L587" s="21"/>
      <c r="M587" s="21"/>
      <c r="N587" s="21"/>
      <c r="O587" s="23"/>
      <c r="P587" s="23"/>
      <c r="Q587" s="23"/>
      <c r="R587" s="19" t="s">
        <v>6159</v>
      </c>
      <c r="S587" s="19" t="s">
        <v>6159</v>
      </c>
    </row>
    <row r="588" spans="1:19" ht="140.1" customHeight="1" x14ac:dyDescent="0.45">
      <c r="A588" s="18">
        <v>1100</v>
      </c>
      <c r="B588" s="7" t="s">
        <v>1158</v>
      </c>
      <c r="C588" s="7" t="s">
        <v>4298</v>
      </c>
      <c r="D588" s="56" t="s">
        <v>309</v>
      </c>
      <c r="E588" s="63" t="s">
        <v>6222</v>
      </c>
      <c r="F588" s="3" t="s">
        <v>6158</v>
      </c>
      <c r="G588" s="3" t="s">
        <v>6159</v>
      </c>
      <c r="H588" s="20" t="s">
        <v>3873</v>
      </c>
      <c r="I588" s="21"/>
      <c r="J588" s="21"/>
      <c r="K588" s="21"/>
      <c r="L588" s="21"/>
      <c r="M588" s="21"/>
      <c r="N588" s="21"/>
      <c r="O588" s="23"/>
      <c r="P588" s="23"/>
      <c r="Q588" s="23"/>
      <c r="R588" s="19" t="s">
        <v>6159</v>
      </c>
      <c r="S588" s="19" t="s">
        <v>6159</v>
      </c>
    </row>
    <row r="589" spans="1:19" ht="127.5" x14ac:dyDescent="0.45">
      <c r="A589" s="8">
        <v>1102</v>
      </c>
      <c r="B589" s="7" t="s">
        <v>1159</v>
      </c>
      <c r="C589" s="7" t="s">
        <v>4299</v>
      </c>
      <c r="D589" s="56" t="s">
        <v>310</v>
      </c>
      <c r="E589" s="50" t="s">
        <v>311</v>
      </c>
      <c r="F589" s="3" t="s">
        <v>6158</v>
      </c>
      <c r="G589" s="3" t="s">
        <v>6159</v>
      </c>
      <c r="H589" s="23" t="s">
        <v>3689</v>
      </c>
      <c r="I589" s="21"/>
      <c r="J589" s="21"/>
      <c r="K589" s="21"/>
      <c r="L589" s="21"/>
      <c r="M589" s="21"/>
      <c r="N589" s="21"/>
      <c r="O589" s="23"/>
      <c r="P589" s="23"/>
      <c r="Q589" s="23"/>
      <c r="R589" s="19" t="s">
        <v>6159</v>
      </c>
      <c r="S589" s="19" t="s">
        <v>6159</v>
      </c>
    </row>
    <row r="590" spans="1:19" ht="127.5" x14ac:dyDescent="0.45">
      <c r="A590" s="8">
        <v>1103</v>
      </c>
      <c r="B590" s="7" t="s">
        <v>1160</v>
      </c>
      <c r="C590" s="7" t="s">
        <v>4300</v>
      </c>
      <c r="D590" s="56" t="s">
        <v>312</v>
      </c>
      <c r="E590" s="50" t="s">
        <v>313</v>
      </c>
      <c r="F590" s="3" t="s">
        <v>6158</v>
      </c>
      <c r="G590" s="3" t="s">
        <v>6159</v>
      </c>
      <c r="H590" s="23" t="s">
        <v>3689</v>
      </c>
      <c r="I590" s="21"/>
      <c r="J590" s="21"/>
      <c r="K590" s="21"/>
      <c r="L590" s="21"/>
      <c r="M590" s="21"/>
      <c r="N590" s="21"/>
      <c r="O590" s="23"/>
      <c r="P590" s="23"/>
      <c r="Q590" s="23"/>
      <c r="R590" s="19" t="s">
        <v>6159</v>
      </c>
      <c r="S590" s="19" t="s">
        <v>6159</v>
      </c>
    </row>
    <row r="591" spans="1:19" ht="127.5" x14ac:dyDescent="0.45">
      <c r="A591" s="8">
        <v>1112</v>
      </c>
      <c r="B591" s="7" t="s">
        <v>1161</v>
      </c>
      <c r="C591" s="7" t="s">
        <v>4301</v>
      </c>
      <c r="D591" s="56" t="s">
        <v>766</v>
      </c>
      <c r="E591" s="50" t="s">
        <v>767</v>
      </c>
      <c r="F591" s="3" t="s">
        <v>6158</v>
      </c>
      <c r="G591" s="3" t="s">
        <v>6159</v>
      </c>
      <c r="H591" s="23" t="s">
        <v>3878</v>
      </c>
      <c r="I591" s="21"/>
      <c r="J591" s="21"/>
      <c r="K591" s="21"/>
      <c r="L591" s="21"/>
      <c r="M591" s="21"/>
      <c r="N591" s="21"/>
      <c r="O591" s="23"/>
      <c r="P591" s="23"/>
      <c r="Q591" s="23"/>
      <c r="R591" s="19" t="s">
        <v>6159</v>
      </c>
      <c r="S591" s="19" t="s">
        <v>6159</v>
      </c>
    </row>
    <row r="592" spans="1:19" ht="127.5" x14ac:dyDescent="0.45">
      <c r="A592" s="8">
        <v>1113</v>
      </c>
      <c r="B592" s="7" t="s">
        <v>1162</v>
      </c>
      <c r="C592" s="7" t="s">
        <v>4302</v>
      </c>
      <c r="D592" s="56" t="s">
        <v>769</v>
      </c>
      <c r="E592" s="50" t="s">
        <v>770</v>
      </c>
      <c r="F592" s="3" t="s">
        <v>6158</v>
      </c>
      <c r="G592" s="3" t="s">
        <v>6159</v>
      </c>
      <c r="H592" s="23" t="s">
        <v>3878</v>
      </c>
      <c r="I592" s="21"/>
      <c r="J592" s="21"/>
      <c r="K592" s="21"/>
      <c r="L592" s="21"/>
      <c r="M592" s="21"/>
      <c r="N592" s="21"/>
      <c r="O592" s="23"/>
      <c r="P592" s="23"/>
      <c r="Q592" s="23"/>
      <c r="R592" s="19" t="s">
        <v>6159</v>
      </c>
      <c r="S592" s="19" t="s">
        <v>6159</v>
      </c>
    </row>
    <row r="593" spans="1:19" ht="127.5" x14ac:dyDescent="0.45">
      <c r="A593" s="18">
        <v>1116</v>
      </c>
      <c r="B593" s="7" t="s">
        <v>1163</v>
      </c>
      <c r="C593" s="7" t="s">
        <v>4303</v>
      </c>
      <c r="D593" s="56" t="s">
        <v>107</v>
      </c>
      <c r="E593" s="50" t="s">
        <v>108</v>
      </c>
      <c r="F593" s="3" t="s">
        <v>6158</v>
      </c>
      <c r="G593" s="3" t="s">
        <v>6159</v>
      </c>
      <c r="H593" s="20" t="s">
        <v>3872</v>
      </c>
      <c r="I593" s="21"/>
      <c r="J593" s="21"/>
      <c r="K593" s="21"/>
      <c r="L593" s="21"/>
      <c r="M593" s="21"/>
      <c r="N593" s="21"/>
      <c r="O593" s="23"/>
      <c r="P593" s="23"/>
      <c r="Q593" s="23"/>
      <c r="R593" s="19" t="s">
        <v>6159</v>
      </c>
      <c r="S593" s="19" t="s">
        <v>6159</v>
      </c>
    </row>
    <row r="594" spans="1:19" ht="140.25" x14ac:dyDescent="0.45">
      <c r="A594" s="18">
        <v>1117</v>
      </c>
      <c r="B594" s="7" t="s">
        <v>1164</v>
      </c>
      <c r="C594" s="7" t="s">
        <v>4304</v>
      </c>
      <c r="D594" s="56" t="s">
        <v>110</v>
      </c>
      <c r="E594" s="50" t="s">
        <v>111</v>
      </c>
      <c r="F594" s="3" t="s">
        <v>6158</v>
      </c>
      <c r="G594" s="3" t="s">
        <v>6159</v>
      </c>
      <c r="H594" s="20" t="s">
        <v>3873</v>
      </c>
      <c r="I594" s="21"/>
      <c r="J594" s="21"/>
      <c r="K594" s="21"/>
      <c r="L594" s="21"/>
      <c r="M594" s="21"/>
      <c r="N594" s="21"/>
      <c r="O594" s="23"/>
      <c r="P594" s="23"/>
      <c r="Q594" s="23"/>
      <c r="R594" s="19" t="s">
        <v>6159</v>
      </c>
      <c r="S594" s="19" t="s">
        <v>6159</v>
      </c>
    </row>
    <row r="595" spans="1:19" ht="140.25" x14ac:dyDescent="0.45">
      <c r="A595" s="18">
        <v>1118</v>
      </c>
      <c r="B595" s="7" t="s">
        <v>1165</v>
      </c>
      <c r="C595" s="7" t="s">
        <v>4305</v>
      </c>
      <c r="D595" s="56" t="s">
        <v>113</v>
      </c>
      <c r="E595" s="50" t="s">
        <v>114</v>
      </c>
      <c r="F595" s="3" t="s">
        <v>6158</v>
      </c>
      <c r="G595" s="3" t="s">
        <v>6159</v>
      </c>
      <c r="H595" s="20" t="s">
        <v>3873</v>
      </c>
      <c r="I595" s="21"/>
      <c r="J595" s="21"/>
      <c r="K595" s="21"/>
      <c r="L595" s="21"/>
      <c r="M595" s="21"/>
      <c r="N595" s="21"/>
      <c r="O595" s="23"/>
      <c r="P595" s="23"/>
      <c r="Q595" s="23"/>
      <c r="R595" s="19" t="s">
        <v>6159</v>
      </c>
      <c r="S595" s="19" t="s">
        <v>6159</v>
      </c>
    </row>
    <row r="596" spans="1:19" ht="140.25" x14ac:dyDescent="0.45">
      <c r="A596" s="18">
        <v>1119</v>
      </c>
      <c r="B596" s="7" t="s">
        <v>1166</v>
      </c>
      <c r="C596" s="7" t="s">
        <v>4306</v>
      </c>
      <c r="D596" s="56" t="s">
        <v>116</v>
      </c>
      <c r="E596" s="50" t="s">
        <v>117</v>
      </c>
      <c r="F596" s="3" t="s">
        <v>6158</v>
      </c>
      <c r="G596" s="3" t="s">
        <v>6159</v>
      </c>
      <c r="H596" s="20" t="s">
        <v>3873</v>
      </c>
      <c r="I596" s="21"/>
      <c r="J596" s="21"/>
      <c r="K596" s="21"/>
      <c r="L596" s="21"/>
      <c r="M596" s="21"/>
      <c r="N596" s="21"/>
      <c r="O596" s="23"/>
      <c r="P596" s="23"/>
      <c r="Q596" s="23"/>
      <c r="R596" s="19" t="s">
        <v>6159</v>
      </c>
      <c r="S596" s="19" t="s">
        <v>6159</v>
      </c>
    </row>
    <row r="597" spans="1:19" ht="140.25" x14ac:dyDescent="0.45">
      <c r="A597" s="18">
        <v>1120</v>
      </c>
      <c r="B597" s="7" t="s">
        <v>1167</v>
      </c>
      <c r="C597" s="7" t="s">
        <v>4307</v>
      </c>
      <c r="D597" s="56" t="s">
        <v>119</v>
      </c>
      <c r="E597" s="63" t="s">
        <v>6219</v>
      </c>
      <c r="F597" s="3" t="s">
        <v>6158</v>
      </c>
      <c r="G597" s="3" t="s">
        <v>6159</v>
      </c>
      <c r="H597" s="20" t="s">
        <v>3873</v>
      </c>
      <c r="I597" s="21"/>
      <c r="J597" s="21"/>
      <c r="K597" s="21"/>
      <c r="L597" s="21"/>
      <c r="M597" s="21"/>
      <c r="N597" s="21"/>
      <c r="O597" s="23"/>
      <c r="P597" s="23"/>
      <c r="Q597" s="23"/>
      <c r="R597" s="19" t="s">
        <v>6159</v>
      </c>
      <c r="S597" s="19" t="s">
        <v>6159</v>
      </c>
    </row>
    <row r="598" spans="1:19" ht="127.5" x14ac:dyDescent="0.45">
      <c r="A598" s="18">
        <v>1132</v>
      </c>
      <c r="B598" s="7" t="s">
        <v>1168</v>
      </c>
      <c r="C598" s="7" t="s">
        <v>4308</v>
      </c>
      <c r="D598" s="56" t="s">
        <v>107</v>
      </c>
      <c r="E598" s="50" t="s">
        <v>108</v>
      </c>
      <c r="F598" s="3" t="s">
        <v>6158</v>
      </c>
      <c r="G598" s="3" t="s">
        <v>6159</v>
      </c>
      <c r="H598" s="20" t="s">
        <v>3872</v>
      </c>
      <c r="I598" s="21"/>
      <c r="J598" s="21"/>
      <c r="K598" s="21"/>
      <c r="L598" s="21"/>
      <c r="M598" s="21"/>
      <c r="N598" s="21"/>
      <c r="O598" s="23"/>
      <c r="P598" s="23"/>
      <c r="Q598" s="23"/>
      <c r="R598" s="19" t="s">
        <v>6159</v>
      </c>
      <c r="S598" s="19" t="s">
        <v>6159</v>
      </c>
    </row>
    <row r="599" spans="1:19" ht="127.5" x14ac:dyDescent="0.45">
      <c r="A599" s="18">
        <v>1133</v>
      </c>
      <c r="B599" s="7" t="s">
        <v>1169</v>
      </c>
      <c r="C599" s="7" t="s">
        <v>4309</v>
      </c>
      <c r="D599" s="56" t="s">
        <v>110</v>
      </c>
      <c r="E599" s="50" t="s">
        <v>111</v>
      </c>
      <c r="F599" s="3" t="s">
        <v>6158</v>
      </c>
      <c r="G599" s="3" t="s">
        <v>6159</v>
      </c>
      <c r="H599" s="20" t="s">
        <v>3873</v>
      </c>
      <c r="I599" s="21"/>
      <c r="J599" s="21"/>
      <c r="K599" s="21"/>
      <c r="L599" s="21"/>
      <c r="M599" s="21"/>
      <c r="N599" s="21"/>
      <c r="O599" s="23"/>
      <c r="P599" s="23"/>
      <c r="Q599" s="23"/>
      <c r="R599" s="19" t="s">
        <v>6159</v>
      </c>
      <c r="S599" s="19" t="s">
        <v>6159</v>
      </c>
    </row>
    <row r="600" spans="1:19" ht="127.5" x14ac:dyDescent="0.45">
      <c r="A600" s="18">
        <v>1134</v>
      </c>
      <c r="B600" s="7" t="s">
        <v>1170</v>
      </c>
      <c r="C600" s="7" t="s">
        <v>4310</v>
      </c>
      <c r="D600" s="56" t="s">
        <v>113</v>
      </c>
      <c r="E600" s="50" t="s">
        <v>114</v>
      </c>
      <c r="F600" s="3" t="s">
        <v>6158</v>
      </c>
      <c r="G600" s="3" t="s">
        <v>6159</v>
      </c>
      <c r="H600" s="20" t="s">
        <v>3873</v>
      </c>
      <c r="I600" s="21"/>
      <c r="J600" s="21"/>
      <c r="K600" s="21"/>
      <c r="L600" s="21"/>
      <c r="M600" s="21"/>
      <c r="N600" s="21"/>
      <c r="O600" s="23"/>
      <c r="P600" s="23"/>
      <c r="Q600" s="23"/>
      <c r="R600" s="19" t="s">
        <v>6159</v>
      </c>
      <c r="S600" s="19" t="s">
        <v>6159</v>
      </c>
    </row>
    <row r="601" spans="1:19" ht="127.5" x14ac:dyDescent="0.45">
      <c r="A601" s="18">
        <v>1135</v>
      </c>
      <c r="B601" s="7" t="s">
        <v>1171</v>
      </c>
      <c r="C601" s="7" t="s">
        <v>4311</v>
      </c>
      <c r="D601" s="56" t="s">
        <v>116</v>
      </c>
      <c r="E601" s="50" t="s">
        <v>117</v>
      </c>
      <c r="F601" s="3" t="s">
        <v>6158</v>
      </c>
      <c r="G601" s="3" t="s">
        <v>6159</v>
      </c>
      <c r="H601" s="20" t="s">
        <v>3873</v>
      </c>
      <c r="I601" s="21"/>
      <c r="J601" s="21"/>
      <c r="K601" s="21"/>
      <c r="L601" s="21"/>
      <c r="M601" s="21"/>
      <c r="N601" s="21"/>
      <c r="O601" s="23"/>
      <c r="P601" s="23"/>
      <c r="Q601" s="23"/>
      <c r="R601" s="19" t="s">
        <v>6159</v>
      </c>
      <c r="S601" s="19" t="s">
        <v>6159</v>
      </c>
    </row>
    <row r="602" spans="1:19" ht="127.5" x14ac:dyDescent="0.45">
      <c r="A602" s="18">
        <v>1136</v>
      </c>
      <c r="B602" s="7" t="s">
        <v>1172</v>
      </c>
      <c r="C602" s="7" t="s">
        <v>4312</v>
      </c>
      <c r="D602" s="56" t="s">
        <v>119</v>
      </c>
      <c r="E602" s="63" t="s">
        <v>6219</v>
      </c>
      <c r="F602" s="3" t="s">
        <v>6158</v>
      </c>
      <c r="G602" s="3" t="s">
        <v>6159</v>
      </c>
      <c r="H602" s="20" t="s">
        <v>3873</v>
      </c>
      <c r="I602" s="21"/>
      <c r="J602" s="21"/>
      <c r="K602" s="21"/>
      <c r="L602" s="21"/>
      <c r="M602" s="21"/>
      <c r="N602" s="21"/>
      <c r="O602" s="23"/>
      <c r="P602" s="23"/>
      <c r="Q602" s="23"/>
      <c r="R602" s="19" t="s">
        <v>6159</v>
      </c>
      <c r="S602" s="19" t="s">
        <v>6159</v>
      </c>
    </row>
    <row r="603" spans="1:19" ht="114.75" x14ac:dyDescent="0.45">
      <c r="A603" s="18">
        <v>1146</v>
      </c>
      <c r="B603" s="7" t="s">
        <v>1173</v>
      </c>
      <c r="C603" s="7" t="s">
        <v>4313</v>
      </c>
      <c r="D603" s="56" t="s">
        <v>1174</v>
      </c>
      <c r="E603" s="50" t="s">
        <v>1175</v>
      </c>
      <c r="F603" s="3" t="s">
        <v>6158</v>
      </c>
      <c r="G603" s="3" t="s">
        <v>6159</v>
      </c>
      <c r="H603" s="20" t="s">
        <v>3872</v>
      </c>
      <c r="I603" s="21"/>
      <c r="J603" s="21"/>
      <c r="K603" s="21"/>
      <c r="L603" s="21"/>
      <c r="M603" s="21"/>
      <c r="N603" s="21"/>
      <c r="O603" s="23"/>
      <c r="P603" s="23"/>
      <c r="Q603" s="23"/>
      <c r="R603" s="19" t="s">
        <v>6159</v>
      </c>
      <c r="S603" s="19" t="s">
        <v>6159</v>
      </c>
    </row>
    <row r="604" spans="1:19" ht="114.75" x14ac:dyDescent="0.45">
      <c r="A604" s="18">
        <v>1148</v>
      </c>
      <c r="B604" s="7" t="s">
        <v>1176</v>
      </c>
      <c r="C604" s="7" t="s">
        <v>4314</v>
      </c>
      <c r="D604" s="56" t="s">
        <v>1177</v>
      </c>
      <c r="E604" s="50" t="s">
        <v>1178</v>
      </c>
      <c r="F604" s="3" t="s">
        <v>6158</v>
      </c>
      <c r="G604" s="3" t="s">
        <v>6159</v>
      </c>
      <c r="H604" s="20" t="s">
        <v>3872</v>
      </c>
      <c r="I604" s="21"/>
      <c r="J604" s="21"/>
      <c r="K604" s="21"/>
      <c r="L604" s="21"/>
      <c r="M604" s="21"/>
      <c r="N604" s="21"/>
      <c r="O604" s="23"/>
      <c r="P604" s="23"/>
      <c r="Q604" s="23"/>
      <c r="R604" s="19" t="s">
        <v>6159</v>
      </c>
      <c r="S604" s="19" t="s">
        <v>6159</v>
      </c>
    </row>
    <row r="605" spans="1:19" ht="114.75" x14ac:dyDescent="0.45">
      <c r="A605" s="18">
        <v>1150</v>
      </c>
      <c r="B605" s="7" t="s">
        <v>1179</v>
      </c>
      <c r="C605" s="7" t="s">
        <v>4315</v>
      </c>
      <c r="D605" s="56" t="s">
        <v>1180</v>
      </c>
      <c r="E605" s="50" t="s">
        <v>1181</v>
      </c>
      <c r="F605" s="3" t="s">
        <v>6158</v>
      </c>
      <c r="G605" s="3" t="s">
        <v>6159</v>
      </c>
      <c r="H605" s="20" t="s">
        <v>3872</v>
      </c>
      <c r="I605" s="21"/>
      <c r="J605" s="21"/>
      <c r="K605" s="21"/>
      <c r="L605" s="21"/>
      <c r="M605" s="21"/>
      <c r="N605" s="21"/>
      <c r="O605" s="23"/>
      <c r="P605" s="23"/>
      <c r="Q605" s="23"/>
      <c r="R605" s="19" t="s">
        <v>6159</v>
      </c>
      <c r="S605" s="19" t="s">
        <v>6159</v>
      </c>
    </row>
    <row r="606" spans="1:19" ht="114.75" x14ac:dyDescent="0.45">
      <c r="A606" s="18">
        <v>1151</v>
      </c>
      <c r="B606" s="7" t="s">
        <v>1182</v>
      </c>
      <c r="C606" s="7" t="s">
        <v>4316</v>
      </c>
      <c r="D606" s="56" t="s">
        <v>1183</v>
      </c>
      <c r="E606" s="50" t="s">
        <v>1184</v>
      </c>
      <c r="F606" s="3" t="s">
        <v>6158</v>
      </c>
      <c r="G606" s="3" t="s">
        <v>6159</v>
      </c>
      <c r="H606" s="20" t="s">
        <v>3872</v>
      </c>
      <c r="I606" s="21"/>
      <c r="J606" s="21"/>
      <c r="K606" s="21"/>
      <c r="L606" s="21"/>
      <c r="M606" s="21"/>
      <c r="N606" s="21"/>
      <c r="O606" s="23"/>
      <c r="P606" s="23"/>
      <c r="Q606" s="23"/>
      <c r="R606" s="19" t="s">
        <v>6159</v>
      </c>
      <c r="S606" s="19" t="s">
        <v>6159</v>
      </c>
    </row>
    <row r="607" spans="1:19" ht="140.25" x14ac:dyDescent="0.45">
      <c r="A607" s="8">
        <v>1152</v>
      </c>
      <c r="B607" s="7" t="s">
        <v>1185</v>
      </c>
      <c r="C607" s="7" t="s">
        <v>3724</v>
      </c>
      <c r="D607" s="56" t="s">
        <v>1186</v>
      </c>
      <c r="E607" s="50" t="s">
        <v>1187</v>
      </c>
      <c r="F607" s="3" t="s">
        <v>5728</v>
      </c>
      <c r="G607" s="3" t="s">
        <v>5729</v>
      </c>
      <c r="H607" s="23" t="s">
        <v>3842</v>
      </c>
      <c r="I607" s="9" t="s">
        <v>3696</v>
      </c>
      <c r="J607" s="21" t="s">
        <v>3848</v>
      </c>
      <c r="K607" s="21"/>
      <c r="L607" s="21"/>
      <c r="M607" s="9" t="s">
        <v>3858</v>
      </c>
      <c r="N607" s="9" t="s">
        <v>3856</v>
      </c>
      <c r="O607" s="23" t="s">
        <v>5537</v>
      </c>
      <c r="P607" s="23" t="s">
        <v>5537</v>
      </c>
      <c r="Q607" s="23" t="s">
        <v>5537</v>
      </c>
      <c r="R607" s="19" t="s">
        <v>5730</v>
      </c>
      <c r="S607" s="19" t="s">
        <v>5731</v>
      </c>
    </row>
    <row r="608" spans="1:19" ht="114.75" x14ac:dyDescent="0.45">
      <c r="A608" s="18">
        <v>1153</v>
      </c>
      <c r="B608" s="7" t="s">
        <v>1188</v>
      </c>
      <c r="C608" s="7" t="s">
        <v>4317</v>
      </c>
      <c r="D608" s="56" t="s">
        <v>1189</v>
      </c>
      <c r="E608" s="50" t="s">
        <v>1190</v>
      </c>
      <c r="F608" s="3" t="s">
        <v>5732</v>
      </c>
      <c r="G608" s="3" t="s">
        <v>5733</v>
      </c>
      <c r="H608" s="20" t="s">
        <v>3872</v>
      </c>
      <c r="I608" s="21"/>
      <c r="J608" s="21"/>
      <c r="K608" s="21"/>
      <c r="L608" s="21"/>
      <c r="M608" s="21"/>
      <c r="N608" s="21"/>
      <c r="O608" s="23"/>
      <c r="P608" s="23"/>
      <c r="Q608" s="23"/>
      <c r="R608" s="19" t="s">
        <v>5734</v>
      </c>
      <c r="S608" s="19" t="s">
        <v>6184</v>
      </c>
    </row>
    <row r="609" spans="1:19" ht="127.5" x14ac:dyDescent="0.45">
      <c r="A609" s="18">
        <v>1154</v>
      </c>
      <c r="B609" s="7" t="s">
        <v>1191</v>
      </c>
      <c r="C609" s="7" t="s">
        <v>4318</v>
      </c>
      <c r="D609" s="56" t="s">
        <v>1192</v>
      </c>
      <c r="E609" s="63" t="s">
        <v>6222</v>
      </c>
      <c r="F609" s="3" t="s">
        <v>6158</v>
      </c>
      <c r="G609" s="3" t="s">
        <v>6159</v>
      </c>
      <c r="H609" s="20" t="s">
        <v>3873</v>
      </c>
      <c r="I609" s="21"/>
      <c r="J609" s="21"/>
      <c r="K609" s="21"/>
      <c r="L609" s="21"/>
      <c r="M609" s="21"/>
      <c r="N609" s="21"/>
      <c r="O609" s="23"/>
      <c r="P609" s="23"/>
      <c r="Q609" s="23"/>
      <c r="R609" s="19" t="s">
        <v>6159</v>
      </c>
      <c r="S609" s="19" t="s">
        <v>6159</v>
      </c>
    </row>
    <row r="610" spans="1:19" ht="114.75" x14ac:dyDescent="0.45">
      <c r="A610" s="18">
        <v>1155</v>
      </c>
      <c r="B610" s="7" t="s">
        <v>1193</v>
      </c>
      <c r="C610" s="7" t="s">
        <v>4319</v>
      </c>
      <c r="D610" s="56" t="s">
        <v>1194</v>
      </c>
      <c r="E610" s="50" t="s">
        <v>1195</v>
      </c>
      <c r="F610" s="3" t="s">
        <v>6158</v>
      </c>
      <c r="G610" s="3" t="s">
        <v>6159</v>
      </c>
      <c r="H610" s="20" t="s">
        <v>3872</v>
      </c>
      <c r="I610" s="21"/>
      <c r="J610" s="21"/>
      <c r="K610" s="21"/>
      <c r="L610" s="21"/>
      <c r="M610" s="21"/>
      <c r="N610" s="21"/>
      <c r="O610" s="23"/>
      <c r="P610" s="23"/>
      <c r="Q610" s="23"/>
      <c r="R610" s="19" t="s">
        <v>6159</v>
      </c>
      <c r="S610" s="19" t="s">
        <v>6159</v>
      </c>
    </row>
    <row r="611" spans="1:19" ht="114.75" x14ac:dyDescent="0.45">
      <c r="A611" s="18">
        <v>1163</v>
      </c>
      <c r="B611" s="7" t="s">
        <v>1196</v>
      </c>
      <c r="C611" s="7" t="s">
        <v>4320</v>
      </c>
      <c r="D611" s="56" t="s">
        <v>107</v>
      </c>
      <c r="E611" s="50" t="s">
        <v>108</v>
      </c>
      <c r="F611" s="3" t="s">
        <v>6158</v>
      </c>
      <c r="G611" s="3" t="s">
        <v>6159</v>
      </c>
      <c r="H611" s="20" t="s">
        <v>3872</v>
      </c>
      <c r="I611" s="21"/>
      <c r="J611" s="21"/>
      <c r="K611" s="21"/>
      <c r="L611" s="21"/>
      <c r="M611" s="21"/>
      <c r="N611" s="21"/>
      <c r="O611" s="23"/>
      <c r="P611" s="23"/>
      <c r="Q611" s="23"/>
      <c r="R611" s="19" t="s">
        <v>6159</v>
      </c>
      <c r="S611" s="19" t="s">
        <v>6159</v>
      </c>
    </row>
    <row r="612" spans="1:19" ht="127.5" x14ac:dyDescent="0.45">
      <c r="A612" s="18">
        <v>1164</v>
      </c>
      <c r="B612" s="7" t="s">
        <v>1197</v>
      </c>
      <c r="C612" s="7" t="s">
        <v>4321</v>
      </c>
      <c r="D612" s="56" t="s">
        <v>110</v>
      </c>
      <c r="E612" s="50" t="s">
        <v>111</v>
      </c>
      <c r="F612" s="3" t="s">
        <v>6158</v>
      </c>
      <c r="G612" s="3" t="s">
        <v>6159</v>
      </c>
      <c r="H612" s="20" t="s">
        <v>3873</v>
      </c>
      <c r="I612" s="21"/>
      <c r="J612" s="21"/>
      <c r="K612" s="21"/>
      <c r="L612" s="21"/>
      <c r="M612" s="21"/>
      <c r="N612" s="21"/>
      <c r="O612" s="23"/>
      <c r="P612" s="23"/>
      <c r="Q612" s="23"/>
      <c r="R612" s="19" t="s">
        <v>6159</v>
      </c>
      <c r="S612" s="19" t="s">
        <v>6159</v>
      </c>
    </row>
    <row r="613" spans="1:19" ht="127.5" x14ac:dyDescent="0.45">
      <c r="A613" s="18">
        <v>1165</v>
      </c>
      <c r="B613" s="7" t="s">
        <v>1198</v>
      </c>
      <c r="C613" s="7" t="s">
        <v>4322</v>
      </c>
      <c r="D613" s="56" t="s">
        <v>113</v>
      </c>
      <c r="E613" s="50" t="s">
        <v>114</v>
      </c>
      <c r="F613" s="3" t="s">
        <v>6158</v>
      </c>
      <c r="G613" s="3" t="s">
        <v>6159</v>
      </c>
      <c r="H613" s="20" t="s">
        <v>3873</v>
      </c>
      <c r="I613" s="21"/>
      <c r="J613" s="21"/>
      <c r="K613" s="21"/>
      <c r="L613" s="21"/>
      <c r="M613" s="21"/>
      <c r="N613" s="21"/>
      <c r="O613" s="23"/>
      <c r="P613" s="23"/>
      <c r="Q613" s="23"/>
      <c r="R613" s="19" t="s">
        <v>6159</v>
      </c>
      <c r="S613" s="19" t="s">
        <v>6159</v>
      </c>
    </row>
    <row r="614" spans="1:19" ht="127.5" x14ac:dyDescent="0.45">
      <c r="A614" s="18">
        <v>1166</v>
      </c>
      <c r="B614" s="7" t="s">
        <v>1199</v>
      </c>
      <c r="C614" s="7" t="s">
        <v>4323</v>
      </c>
      <c r="D614" s="56" t="s">
        <v>116</v>
      </c>
      <c r="E614" s="50" t="s">
        <v>117</v>
      </c>
      <c r="F614" s="3" t="s">
        <v>6158</v>
      </c>
      <c r="G614" s="3" t="s">
        <v>6159</v>
      </c>
      <c r="H614" s="20" t="s">
        <v>3873</v>
      </c>
      <c r="I614" s="21"/>
      <c r="J614" s="21"/>
      <c r="K614" s="21"/>
      <c r="L614" s="21"/>
      <c r="M614" s="21"/>
      <c r="N614" s="21"/>
      <c r="O614" s="23"/>
      <c r="P614" s="23"/>
      <c r="Q614" s="23"/>
      <c r="R614" s="19" t="s">
        <v>6159</v>
      </c>
      <c r="S614" s="19" t="s">
        <v>6159</v>
      </c>
    </row>
    <row r="615" spans="1:19" ht="127.5" x14ac:dyDescent="0.45">
      <c r="A615" s="18">
        <v>1167</v>
      </c>
      <c r="B615" s="7" t="s">
        <v>1200</v>
      </c>
      <c r="C615" s="7" t="s">
        <v>4324</v>
      </c>
      <c r="D615" s="56" t="s">
        <v>119</v>
      </c>
      <c r="E615" s="63" t="s">
        <v>6219</v>
      </c>
      <c r="F615" s="3" t="s">
        <v>6158</v>
      </c>
      <c r="G615" s="3" t="s">
        <v>6159</v>
      </c>
      <c r="H615" s="20" t="s">
        <v>3873</v>
      </c>
      <c r="I615" s="21"/>
      <c r="J615" s="21"/>
      <c r="K615" s="21"/>
      <c r="L615" s="21"/>
      <c r="M615" s="21"/>
      <c r="N615" s="21"/>
      <c r="O615" s="23"/>
      <c r="P615" s="23"/>
      <c r="Q615" s="23"/>
      <c r="R615" s="19" t="s">
        <v>6159</v>
      </c>
      <c r="S615" s="19" t="s">
        <v>6159</v>
      </c>
    </row>
    <row r="616" spans="1:19" ht="114.75" x14ac:dyDescent="0.45">
      <c r="A616" s="18">
        <v>1171</v>
      </c>
      <c r="B616" s="7" t="s">
        <v>1201</v>
      </c>
      <c r="C616" s="7" t="s">
        <v>4325</v>
      </c>
      <c r="D616" s="56" t="s">
        <v>1202</v>
      </c>
      <c r="E616" s="50" t="s">
        <v>1203</v>
      </c>
      <c r="F616" s="3" t="s">
        <v>6158</v>
      </c>
      <c r="G616" s="3" t="s">
        <v>6159</v>
      </c>
      <c r="H616" s="20" t="s">
        <v>3872</v>
      </c>
      <c r="I616" s="21"/>
      <c r="J616" s="21"/>
      <c r="K616" s="21"/>
      <c r="L616" s="21"/>
      <c r="M616" s="21"/>
      <c r="N616" s="21"/>
      <c r="O616" s="23"/>
      <c r="P616" s="23"/>
      <c r="Q616" s="23"/>
      <c r="R616" s="19" t="s">
        <v>6159</v>
      </c>
      <c r="S616" s="19" t="s">
        <v>6159</v>
      </c>
    </row>
    <row r="617" spans="1:19" ht="127.5" x14ac:dyDescent="0.45">
      <c r="A617" s="18">
        <v>1172</v>
      </c>
      <c r="B617" s="7" t="s">
        <v>1204</v>
      </c>
      <c r="C617" s="7" t="s">
        <v>4326</v>
      </c>
      <c r="D617" s="56" t="s">
        <v>1205</v>
      </c>
      <c r="E617" s="63" t="s">
        <v>6240</v>
      </c>
      <c r="F617" s="3" t="s">
        <v>6158</v>
      </c>
      <c r="G617" s="3" t="s">
        <v>6159</v>
      </c>
      <c r="H617" s="20" t="s">
        <v>3873</v>
      </c>
      <c r="I617" s="21"/>
      <c r="J617" s="21"/>
      <c r="K617" s="21"/>
      <c r="L617" s="21"/>
      <c r="M617" s="21"/>
      <c r="N617" s="21"/>
      <c r="O617" s="23"/>
      <c r="P617" s="23"/>
      <c r="Q617" s="23"/>
      <c r="R617" s="19" t="s">
        <v>6159</v>
      </c>
      <c r="S617" s="19" t="s">
        <v>6159</v>
      </c>
    </row>
    <row r="618" spans="1:19" ht="114.75" x14ac:dyDescent="0.45">
      <c r="A618" s="18">
        <v>1173</v>
      </c>
      <c r="B618" s="7" t="s">
        <v>1206</v>
      </c>
      <c r="C618" s="7" t="s">
        <v>4327</v>
      </c>
      <c r="D618" s="56" t="s">
        <v>1207</v>
      </c>
      <c r="E618" s="50" t="s">
        <v>1208</v>
      </c>
      <c r="F618" s="3" t="s">
        <v>6158</v>
      </c>
      <c r="G618" s="3" t="s">
        <v>6159</v>
      </c>
      <c r="H618" s="20" t="s">
        <v>3872</v>
      </c>
      <c r="I618" s="21"/>
      <c r="J618" s="21"/>
      <c r="K618" s="21"/>
      <c r="L618" s="21"/>
      <c r="M618" s="21"/>
      <c r="N618" s="21"/>
      <c r="O618" s="23"/>
      <c r="P618" s="23"/>
      <c r="Q618" s="23"/>
      <c r="R618" s="19" t="s">
        <v>6159</v>
      </c>
      <c r="S618" s="19" t="s">
        <v>6159</v>
      </c>
    </row>
    <row r="619" spans="1:19" ht="127.5" x14ac:dyDescent="0.45">
      <c r="A619" s="18">
        <v>1174</v>
      </c>
      <c r="B619" s="7" t="s">
        <v>1209</v>
      </c>
      <c r="C619" s="7" t="s">
        <v>4328</v>
      </c>
      <c r="D619" s="56" t="s">
        <v>1210</v>
      </c>
      <c r="E619" s="63" t="s">
        <v>6225</v>
      </c>
      <c r="F619" s="3" t="s">
        <v>6158</v>
      </c>
      <c r="G619" s="3" t="s">
        <v>6159</v>
      </c>
      <c r="H619" s="20" t="s">
        <v>3873</v>
      </c>
      <c r="I619" s="21"/>
      <c r="J619" s="21"/>
      <c r="K619" s="21"/>
      <c r="L619" s="21"/>
      <c r="M619" s="21"/>
      <c r="N619" s="21"/>
      <c r="O619" s="23"/>
      <c r="P619" s="23"/>
      <c r="Q619" s="23"/>
      <c r="R619" s="19" t="s">
        <v>6159</v>
      </c>
      <c r="S619" s="19" t="s">
        <v>6159</v>
      </c>
    </row>
    <row r="620" spans="1:19" ht="114.75" x14ac:dyDescent="0.45">
      <c r="A620" s="18">
        <v>1175</v>
      </c>
      <c r="B620" s="7" t="s">
        <v>1211</v>
      </c>
      <c r="C620" s="7" t="s">
        <v>3725</v>
      </c>
      <c r="D620" s="56" t="s">
        <v>1212</v>
      </c>
      <c r="E620" s="50" t="s">
        <v>1213</v>
      </c>
      <c r="F620" s="3" t="s">
        <v>5735</v>
      </c>
      <c r="G620" s="3" t="s">
        <v>5736</v>
      </c>
      <c r="H620" s="23" t="s">
        <v>3842</v>
      </c>
      <c r="I620" s="9" t="s">
        <v>3696</v>
      </c>
      <c r="J620" s="21" t="s">
        <v>3850</v>
      </c>
      <c r="K620" s="21"/>
      <c r="L620" s="21"/>
      <c r="M620" s="9" t="s">
        <v>3857</v>
      </c>
      <c r="N620" s="21"/>
      <c r="O620" s="23" t="s">
        <v>5537</v>
      </c>
      <c r="P620" s="23" t="s">
        <v>5537</v>
      </c>
      <c r="Q620" s="23" t="s">
        <v>5537</v>
      </c>
      <c r="R620" s="19" t="s">
        <v>5737</v>
      </c>
      <c r="S620" s="19" t="s">
        <v>5738</v>
      </c>
    </row>
    <row r="621" spans="1:19" ht="114.75" x14ac:dyDescent="0.45">
      <c r="A621" s="18">
        <v>1178</v>
      </c>
      <c r="B621" s="7" t="s">
        <v>1214</v>
      </c>
      <c r="C621" s="7" t="s">
        <v>4329</v>
      </c>
      <c r="D621" s="56" t="s">
        <v>1215</v>
      </c>
      <c r="E621" s="50" t="s">
        <v>1216</v>
      </c>
      <c r="F621" s="3" t="s">
        <v>6158</v>
      </c>
      <c r="G621" s="3" t="s">
        <v>6159</v>
      </c>
      <c r="H621" s="23" t="s">
        <v>3872</v>
      </c>
      <c r="I621" s="9"/>
      <c r="J621" s="21"/>
      <c r="K621" s="21"/>
      <c r="L621" s="21"/>
      <c r="M621" s="21"/>
      <c r="N621" s="21"/>
      <c r="O621" s="23"/>
      <c r="P621" s="23"/>
      <c r="Q621" s="23"/>
      <c r="R621" s="19" t="s">
        <v>6159</v>
      </c>
      <c r="S621" s="19" t="s">
        <v>6159</v>
      </c>
    </row>
    <row r="622" spans="1:19" ht="127.5" x14ac:dyDescent="0.45">
      <c r="A622" s="18">
        <v>1179</v>
      </c>
      <c r="B622" s="7" t="s">
        <v>1217</v>
      </c>
      <c r="C622" s="7" t="s">
        <v>4330</v>
      </c>
      <c r="D622" s="56" t="s">
        <v>1218</v>
      </c>
      <c r="E622" s="50" t="s">
        <v>1219</v>
      </c>
      <c r="F622" s="3" t="s">
        <v>6158</v>
      </c>
      <c r="G622" s="3" t="s">
        <v>6159</v>
      </c>
      <c r="H622" s="20" t="s">
        <v>3872</v>
      </c>
      <c r="I622" s="21"/>
      <c r="J622" s="21"/>
      <c r="K622" s="21"/>
      <c r="L622" s="21"/>
      <c r="M622" s="21"/>
      <c r="N622" s="21"/>
      <c r="O622" s="23"/>
      <c r="P622" s="23"/>
      <c r="Q622" s="23"/>
      <c r="R622" s="19" t="s">
        <v>6159</v>
      </c>
      <c r="S622" s="19" t="s">
        <v>6159</v>
      </c>
    </row>
    <row r="623" spans="1:19" ht="127.5" x14ac:dyDescent="0.45">
      <c r="A623" s="18">
        <v>1182</v>
      </c>
      <c r="B623" s="7" t="s">
        <v>1220</v>
      </c>
      <c r="C623" s="7" t="s">
        <v>4331</v>
      </c>
      <c r="D623" s="56" t="s">
        <v>107</v>
      </c>
      <c r="E623" s="50" t="s">
        <v>108</v>
      </c>
      <c r="F623" s="3" t="s">
        <v>6158</v>
      </c>
      <c r="G623" s="3" t="s">
        <v>6159</v>
      </c>
      <c r="H623" s="20" t="s">
        <v>3872</v>
      </c>
      <c r="I623" s="21"/>
      <c r="J623" s="21"/>
      <c r="K623" s="21"/>
      <c r="L623" s="21"/>
      <c r="M623" s="21"/>
      <c r="N623" s="21"/>
      <c r="O623" s="23"/>
      <c r="P623" s="23"/>
      <c r="Q623" s="23"/>
      <c r="R623" s="19" t="s">
        <v>6159</v>
      </c>
      <c r="S623" s="19" t="s">
        <v>6159</v>
      </c>
    </row>
    <row r="624" spans="1:19" ht="127.5" x14ac:dyDescent="0.45">
      <c r="A624" s="18">
        <v>1183</v>
      </c>
      <c r="B624" s="7" t="s">
        <v>1221</v>
      </c>
      <c r="C624" s="7" t="s">
        <v>4332</v>
      </c>
      <c r="D624" s="56" t="s">
        <v>110</v>
      </c>
      <c r="E624" s="50" t="s">
        <v>111</v>
      </c>
      <c r="F624" s="3" t="s">
        <v>6158</v>
      </c>
      <c r="G624" s="3" t="s">
        <v>6159</v>
      </c>
      <c r="H624" s="20" t="s">
        <v>3873</v>
      </c>
      <c r="I624" s="21"/>
      <c r="J624" s="21"/>
      <c r="K624" s="21"/>
      <c r="L624" s="21"/>
      <c r="M624" s="21"/>
      <c r="N624" s="21"/>
      <c r="O624" s="23"/>
      <c r="P624" s="23"/>
      <c r="Q624" s="23"/>
      <c r="R624" s="19" t="s">
        <v>6159</v>
      </c>
      <c r="S624" s="19" t="s">
        <v>6159</v>
      </c>
    </row>
    <row r="625" spans="1:19" ht="127.5" x14ac:dyDescent="0.45">
      <c r="A625" s="18">
        <v>1184</v>
      </c>
      <c r="B625" s="7" t="s">
        <v>1222</v>
      </c>
      <c r="C625" s="7" t="s">
        <v>4333</v>
      </c>
      <c r="D625" s="56" t="s">
        <v>113</v>
      </c>
      <c r="E625" s="50" t="s">
        <v>114</v>
      </c>
      <c r="F625" s="3" t="s">
        <v>6158</v>
      </c>
      <c r="G625" s="3" t="s">
        <v>6159</v>
      </c>
      <c r="H625" s="20" t="s">
        <v>3873</v>
      </c>
      <c r="I625" s="21"/>
      <c r="J625" s="21"/>
      <c r="K625" s="21"/>
      <c r="L625" s="21"/>
      <c r="M625" s="21"/>
      <c r="N625" s="21"/>
      <c r="O625" s="23"/>
      <c r="P625" s="23"/>
      <c r="Q625" s="23"/>
      <c r="R625" s="19" t="s">
        <v>6159</v>
      </c>
      <c r="S625" s="19" t="s">
        <v>6159</v>
      </c>
    </row>
    <row r="626" spans="1:19" ht="127.5" x14ac:dyDescent="0.45">
      <c r="A626" s="18">
        <v>1185</v>
      </c>
      <c r="B626" s="7" t="s">
        <v>1223</v>
      </c>
      <c r="C626" s="7" t="s">
        <v>4334</v>
      </c>
      <c r="D626" s="56" t="s">
        <v>116</v>
      </c>
      <c r="E626" s="50" t="s">
        <v>117</v>
      </c>
      <c r="F626" s="3" t="s">
        <v>6158</v>
      </c>
      <c r="G626" s="3" t="s">
        <v>6159</v>
      </c>
      <c r="H626" s="20" t="s">
        <v>3873</v>
      </c>
      <c r="I626" s="21"/>
      <c r="J626" s="21"/>
      <c r="K626" s="21"/>
      <c r="L626" s="21"/>
      <c r="M626" s="21"/>
      <c r="N626" s="21"/>
      <c r="O626" s="23"/>
      <c r="P626" s="23"/>
      <c r="Q626" s="23"/>
      <c r="R626" s="19" t="s">
        <v>6159</v>
      </c>
      <c r="S626" s="19" t="s">
        <v>6159</v>
      </c>
    </row>
    <row r="627" spans="1:19" ht="127.5" x14ac:dyDescent="0.45">
      <c r="A627" s="18">
        <v>1186</v>
      </c>
      <c r="B627" s="7" t="s">
        <v>1224</v>
      </c>
      <c r="C627" s="7" t="s">
        <v>4335</v>
      </c>
      <c r="D627" s="56" t="s">
        <v>119</v>
      </c>
      <c r="E627" s="63" t="s">
        <v>6219</v>
      </c>
      <c r="F627" s="3" t="s">
        <v>6158</v>
      </c>
      <c r="G627" s="3" t="s">
        <v>6159</v>
      </c>
      <c r="H627" s="20" t="s">
        <v>3873</v>
      </c>
      <c r="I627" s="21"/>
      <c r="J627" s="21"/>
      <c r="K627" s="21"/>
      <c r="L627" s="21"/>
      <c r="M627" s="21"/>
      <c r="N627" s="21"/>
      <c r="O627" s="23"/>
      <c r="P627" s="23"/>
      <c r="Q627" s="23"/>
      <c r="R627" s="19" t="s">
        <v>6159</v>
      </c>
      <c r="S627" s="19" t="s">
        <v>6159</v>
      </c>
    </row>
    <row r="628" spans="1:19" ht="114.75" x14ac:dyDescent="0.45">
      <c r="A628" s="18">
        <v>1193</v>
      </c>
      <c r="B628" s="7" t="s">
        <v>1225</v>
      </c>
      <c r="C628" s="7" t="s">
        <v>4336</v>
      </c>
      <c r="D628" s="56" t="s">
        <v>107</v>
      </c>
      <c r="E628" s="50" t="s">
        <v>108</v>
      </c>
      <c r="F628" s="3" t="s">
        <v>6158</v>
      </c>
      <c r="G628" s="3" t="s">
        <v>6159</v>
      </c>
      <c r="H628" s="20" t="s">
        <v>3872</v>
      </c>
      <c r="I628" s="21"/>
      <c r="J628" s="21"/>
      <c r="K628" s="21"/>
      <c r="L628" s="21"/>
      <c r="M628" s="21"/>
      <c r="N628" s="21"/>
      <c r="O628" s="23"/>
      <c r="P628" s="23"/>
      <c r="Q628" s="23"/>
      <c r="R628" s="19" t="s">
        <v>6159</v>
      </c>
      <c r="S628" s="19" t="s">
        <v>6159</v>
      </c>
    </row>
    <row r="629" spans="1:19" ht="127.5" x14ac:dyDescent="0.45">
      <c r="A629" s="18">
        <v>1194</v>
      </c>
      <c r="B629" s="7" t="s">
        <v>1226</v>
      </c>
      <c r="C629" s="7" t="s">
        <v>4337</v>
      </c>
      <c r="D629" s="56" t="s">
        <v>110</v>
      </c>
      <c r="E629" s="50" t="s">
        <v>111</v>
      </c>
      <c r="F629" s="3" t="s">
        <v>6158</v>
      </c>
      <c r="G629" s="3" t="s">
        <v>6159</v>
      </c>
      <c r="H629" s="20" t="s">
        <v>3873</v>
      </c>
      <c r="I629" s="21"/>
      <c r="J629" s="21"/>
      <c r="K629" s="21"/>
      <c r="L629" s="21"/>
      <c r="M629" s="21"/>
      <c r="N629" s="21"/>
      <c r="O629" s="23"/>
      <c r="P629" s="23"/>
      <c r="Q629" s="23"/>
      <c r="R629" s="19" t="s">
        <v>6159</v>
      </c>
      <c r="S629" s="19" t="s">
        <v>6159</v>
      </c>
    </row>
    <row r="630" spans="1:19" ht="127.5" x14ac:dyDescent="0.45">
      <c r="A630" s="18">
        <v>1195</v>
      </c>
      <c r="B630" s="7" t="s">
        <v>1227</v>
      </c>
      <c r="C630" s="7" t="s">
        <v>4338</v>
      </c>
      <c r="D630" s="56" t="s">
        <v>113</v>
      </c>
      <c r="E630" s="50" t="s">
        <v>114</v>
      </c>
      <c r="F630" s="3" t="s">
        <v>6158</v>
      </c>
      <c r="G630" s="3" t="s">
        <v>6159</v>
      </c>
      <c r="H630" s="20" t="s">
        <v>3873</v>
      </c>
      <c r="I630" s="21"/>
      <c r="J630" s="21"/>
      <c r="K630" s="21"/>
      <c r="L630" s="21"/>
      <c r="M630" s="21"/>
      <c r="N630" s="21"/>
      <c r="O630" s="23"/>
      <c r="P630" s="23"/>
      <c r="Q630" s="23"/>
      <c r="R630" s="19" t="s">
        <v>6159</v>
      </c>
      <c r="S630" s="19" t="s">
        <v>6159</v>
      </c>
    </row>
    <row r="631" spans="1:19" ht="127.5" x14ac:dyDescent="0.45">
      <c r="A631" s="18">
        <v>1196</v>
      </c>
      <c r="B631" s="7" t="s">
        <v>1228</v>
      </c>
      <c r="C631" s="7" t="s">
        <v>4339</v>
      </c>
      <c r="D631" s="56" t="s">
        <v>116</v>
      </c>
      <c r="E631" s="50" t="s">
        <v>117</v>
      </c>
      <c r="F631" s="3" t="s">
        <v>6158</v>
      </c>
      <c r="G631" s="3" t="s">
        <v>6159</v>
      </c>
      <c r="H631" s="20" t="s">
        <v>3873</v>
      </c>
      <c r="I631" s="21"/>
      <c r="J631" s="21"/>
      <c r="K631" s="21"/>
      <c r="L631" s="21"/>
      <c r="M631" s="21"/>
      <c r="N631" s="21"/>
      <c r="O631" s="23"/>
      <c r="P631" s="23"/>
      <c r="Q631" s="23"/>
      <c r="R631" s="19" t="s">
        <v>6159</v>
      </c>
      <c r="S631" s="19" t="s">
        <v>6159</v>
      </c>
    </row>
    <row r="632" spans="1:19" ht="127.5" x14ac:dyDescent="0.45">
      <c r="A632" s="18">
        <v>1197</v>
      </c>
      <c r="B632" s="7" t="s">
        <v>1229</v>
      </c>
      <c r="C632" s="7" t="s">
        <v>4340</v>
      </c>
      <c r="D632" s="56" t="s">
        <v>119</v>
      </c>
      <c r="E632" s="63" t="s">
        <v>6219</v>
      </c>
      <c r="F632" s="3" t="s">
        <v>6158</v>
      </c>
      <c r="G632" s="3" t="s">
        <v>6159</v>
      </c>
      <c r="H632" s="20" t="s">
        <v>3873</v>
      </c>
      <c r="I632" s="21"/>
      <c r="J632" s="21"/>
      <c r="K632" s="21"/>
      <c r="L632" s="21"/>
      <c r="M632" s="21"/>
      <c r="N632" s="21"/>
      <c r="O632" s="23"/>
      <c r="P632" s="23"/>
      <c r="Q632" s="23"/>
      <c r="R632" s="19" t="s">
        <v>6159</v>
      </c>
      <c r="S632" s="19" t="s">
        <v>6159</v>
      </c>
    </row>
    <row r="633" spans="1:19" ht="140.25" x14ac:dyDescent="0.45">
      <c r="A633" s="8">
        <v>1204</v>
      </c>
      <c r="B633" s="7" t="s">
        <v>1230</v>
      </c>
      <c r="C633" s="7" t="s">
        <v>4341</v>
      </c>
      <c r="D633" s="56" t="s">
        <v>1231</v>
      </c>
      <c r="E633" s="50" t="s">
        <v>1232</v>
      </c>
      <c r="F633" s="3" t="s">
        <v>6158</v>
      </c>
      <c r="G633" s="3" t="s">
        <v>6159</v>
      </c>
      <c r="H633" s="23" t="s">
        <v>3878</v>
      </c>
      <c r="I633" s="21"/>
      <c r="J633" s="21"/>
      <c r="K633" s="21"/>
      <c r="L633" s="21"/>
      <c r="M633" s="21"/>
      <c r="N633" s="21"/>
      <c r="O633" s="23"/>
      <c r="P633" s="23"/>
      <c r="Q633" s="23"/>
      <c r="R633" s="19" t="s">
        <v>6159</v>
      </c>
      <c r="S633" s="19" t="s">
        <v>6159</v>
      </c>
    </row>
    <row r="634" spans="1:19" ht="127.5" x14ac:dyDescent="0.45">
      <c r="A634" s="8">
        <v>1205</v>
      </c>
      <c r="B634" s="7" t="s">
        <v>1233</v>
      </c>
      <c r="C634" s="7" t="s">
        <v>4342</v>
      </c>
      <c r="D634" s="56" t="s">
        <v>1234</v>
      </c>
      <c r="E634" s="50" t="s">
        <v>1235</v>
      </c>
      <c r="F634" s="3" t="s">
        <v>6158</v>
      </c>
      <c r="G634" s="3" t="s">
        <v>6159</v>
      </c>
      <c r="H634" s="23" t="s">
        <v>3878</v>
      </c>
      <c r="I634" s="21"/>
      <c r="J634" s="21"/>
      <c r="K634" s="21"/>
      <c r="L634" s="21"/>
      <c r="M634" s="21"/>
      <c r="N634" s="21"/>
      <c r="O634" s="23"/>
      <c r="P634" s="23"/>
      <c r="Q634" s="23"/>
      <c r="R634" s="19" t="s">
        <v>6159</v>
      </c>
      <c r="S634" s="19" t="s">
        <v>6159</v>
      </c>
    </row>
    <row r="635" spans="1:19" ht="127.5" x14ac:dyDescent="0.45">
      <c r="A635" s="8">
        <v>1206</v>
      </c>
      <c r="B635" s="7" t="s">
        <v>1236</v>
      </c>
      <c r="C635" s="7" t="s">
        <v>4343</v>
      </c>
      <c r="D635" s="56" t="s">
        <v>1237</v>
      </c>
      <c r="E635" s="50" t="s">
        <v>1238</v>
      </c>
      <c r="F635" s="3" t="s">
        <v>6158</v>
      </c>
      <c r="G635" s="3" t="s">
        <v>6159</v>
      </c>
      <c r="H635" s="23" t="s">
        <v>3878</v>
      </c>
      <c r="I635" s="21"/>
      <c r="J635" s="21"/>
      <c r="K635" s="21"/>
      <c r="L635" s="21"/>
      <c r="M635" s="21"/>
      <c r="N635" s="21"/>
      <c r="O635" s="23"/>
      <c r="P635" s="23"/>
      <c r="Q635" s="23"/>
      <c r="R635" s="19" t="s">
        <v>6159</v>
      </c>
      <c r="S635" s="19" t="s">
        <v>6159</v>
      </c>
    </row>
    <row r="636" spans="1:19" ht="127.5" x14ac:dyDescent="0.45">
      <c r="A636" s="8">
        <v>1207</v>
      </c>
      <c r="B636" s="7" t="s">
        <v>1239</v>
      </c>
      <c r="C636" s="7" t="s">
        <v>4344</v>
      </c>
      <c r="D636" s="56" t="s">
        <v>1240</v>
      </c>
      <c r="E636" s="50" t="s">
        <v>1241</v>
      </c>
      <c r="F636" s="3" t="s">
        <v>6158</v>
      </c>
      <c r="G636" s="3" t="s">
        <v>6159</v>
      </c>
      <c r="H636" s="23" t="s">
        <v>3878</v>
      </c>
      <c r="I636" s="21"/>
      <c r="J636" s="21"/>
      <c r="K636" s="21"/>
      <c r="L636" s="21"/>
      <c r="M636" s="21"/>
      <c r="N636" s="21"/>
      <c r="O636" s="23"/>
      <c r="P636" s="23"/>
      <c r="Q636" s="23"/>
      <c r="R636" s="19" t="s">
        <v>6159</v>
      </c>
      <c r="S636" s="19" t="s">
        <v>6159</v>
      </c>
    </row>
    <row r="637" spans="1:19" ht="127.5" x14ac:dyDescent="0.45">
      <c r="A637" s="8">
        <v>1208</v>
      </c>
      <c r="B637" s="7" t="s">
        <v>1242</v>
      </c>
      <c r="C637" s="7" t="s">
        <v>4345</v>
      </c>
      <c r="D637" s="56" t="s">
        <v>1243</v>
      </c>
      <c r="E637" s="50" t="s">
        <v>1244</v>
      </c>
      <c r="F637" s="3" t="s">
        <v>6158</v>
      </c>
      <c r="G637" s="3" t="s">
        <v>6159</v>
      </c>
      <c r="H637" s="23" t="s">
        <v>3878</v>
      </c>
      <c r="I637" s="21"/>
      <c r="J637" s="21"/>
      <c r="K637" s="21"/>
      <c r="L637" s="21"/>
      <c r="M637" s="21"/>
      <c r="N637" s="21"/>
      <c r="O637" s="23"/>
      <c r="P637" s="23"/>
      <c r="Q637" s="23"/>
      <c r="R637" s="19" t="s">
        <v>6159</v>
      </c>
      <c r="S637" s="19" t="s">
        <v>6159</v>
      </c>
    </row>
    <row r="638" spans="1:19" ht="140.25" x14ac:dyDescent="0.45">
      <c r="A638" s="18">
        <v>1209</v>
      </c>
      <c r="B638" s="7" t="s">
        <v>1245</v>
      </c>
      <c r="C638" s="7" t="s">
        <v>4346</v>
      </c>
      <c r="D638" s="56" t="s">
        <v>1246</v>
      </c>
      <c r="E638" s="63" t="s">
        <v>6222</v>
      </c>
      <c r="F638" s="3" t="s">
        <v>6158</v>
      </c>
      <c r="G638" s="3" t="s">
        <v>6159</v>
      </c>
      <c r="H638" s="20" t="s">
        <v>3873</v>
      </c>
      <c r="I638" s="21"/>
      <c r="J638" s="21"/>
      <c r="K638" s="21"/>
      <c r="L638" s="21"/>
      <c r="M638" s="21"/>
      <c r="N638" s="21"/>
      <c r="O638" s="23"/>
      <c r="P638" s="23"/>
      <c r="Q638" s="23"/>
      <c r="R638" s="19" t="s">
        <v>6159</v>
      </c>
      <c r="S638" s="19" t="s">
        <v>6159</v>
      </c>
    </row>
    <row r="639" spans="1:19" ht="127.5" x14ac:dyDescent="0.45">
      <c r="A639" s="8">
        <v>1211</v>
      </c>
      <c r="B639" s="7" t="s">
        <v>1247</v>
      </c>
      <c r="C639" s="7" t="s">
        <v>4347</v>
      </c>
      <c r="D639" s="56" t="s">
        <v>1248</v>
      </c>
      <c r="E639" s="50" t="s">
        <v>1249</v>
      </c>
      <c r="F639" s="3" t="s">
        <v>6158</v>
      </c>
      <c r="G639" s="3" t="s">
        <v>6159</v>
      </c>
      <c r="H639" s="23" t="s">
        <v>3878</v>
      </c>
      <c r="I639" s="21"/>
      <c r="J639" s="21"/>
      <c r="K639" s="21"/>
      <c r="L639" s="21"/>
      <c r="M639" s="21"/>
      <c r="N639" s="21"/>
      <c r="O639" s="23"/>
      <c r="P639" s="23"/>
      <c r="Q639" s="23"/>
      <c r="R639" s="19" t="s">
        <v>6159</v>
      </c>
      <c r="S639" s="19" t="s">
        <v>6159</v>
      </c>
    </row>
    <row r="640" spans="1:19" ht="114.75" x14ac:dyDescent="0.45">
      <c r="A640" s="18">
        <v>1232</v>
      </c>
      <c r="B640" s="7" t="s">
        <v>1250</v>
      </c>
      <c r="C640" s="7" t="s">
        <v>4348</v>
      </c>
      <c r="D640" s="56" t="s">
        <v>1251</v>
      </c>
      <c r="E640" s="50" t="s">
        <v>1252</v>
      </c>
      <c r="F640" s="3" t="s">
        <v>6158</v>
      </c>
      <c r="G640" s="3" t="s">
        <v>6159</v>
      </c>
      <c r="H640" s="20" t="s">
        <v>3872</v>
      </c>
      <c r="I640" s="21"/>
      <c r="J640" s="21"/>
      <c r="K640" s="21"/>
      <c r="L640" s="21"/>
      <c r="M640" s="21"/>
      <c r="N640" s="21"/>
      <c r="O640" s="23"/>
      <c r="P640" s="23"/>
      <c r="Q640" s="23"/>
      <c r="R640" s="19" t="s">
        <v>6159</v>
      </c>
      <c r="S640" s="19" t="s">
        <v>6159</v>
      </c>
    </row>
    <row r="641" spans="1:19" ht="114.75" x14ac:dyDescent="0.45">
      <c r="A641" s="18">
        <v>1236</v>
      </c>
      <c r="B641" s="7" t="s">
        <v>1253</v>
      </c>
      <c r="C641" s="7" t="s">
        <v>4349</v>
      </c>
      <c r="D641" s="56" t="s">
        <v>107</v>
      </c>
      <c r="E641" s="50" t="s">
        <v>108</v>
      </c>
      <c r="F641" s="3" t="s">
        <v>6158</v>
      </c>
      <c r="G641" s="3" t="s">
        <v>6159</v>
      </c>
      <c r="H641" s="20" t="s">
        <v>3872</v>
      </c>
      <c r="I641" s="21"/>
      <c r="J641" s="21"/>
      <c r="K641" s="21"/>
      <c r="L641" s="21"/>
      <c r="M641" s="21"/>
      <c r="N641" s="21"/>
      <c r="O641" s="23"/>
      <c r="P641" s="23"/>
      <c r="Q641" s="23"/>
      <c r="R641" s="19" t="s">
        <v>6159</v>
      </c>
      <c r="S641" s="19" t="s">
        <v>6159</v>
      </c>
    </row>
    <row r="642" spans="1:19" ht="114.75" x14ac:dyDescent="0.45">
      <c r="A642" s="18">
        <v>1237</v>
      </c>
      <c r="B642" s="7" t="s">
        <v>1254</v>
      </c>
      <c r="C642" s="7" t="s">
        <v>4350</v>
      </c>
      <c r="D642" s="56" t="s">
        <v>110</v>
      </c>
      <c r="E642" s="50" t="s">
        <v>111</v>
      </c>
      <c r="F642" s="3" t="s">
        <v>6158</v>
      </c>
      <c r="G642" s="3" t="s">
        <v>6159</v>
      </c>
      <c r="H642" s="20" t="s">
        <v>3873</v>
      </c>
      <c r="I642" s="21"/>
      <c r="J642" s="21"/>
      <c r="K642" s="21"/>
      <c r="L642" s="21"/>
      <c r="M642" s="21"/>
      <c r="N642" s="21"/>
      <c r="O642" s="23"/>
      <c r="P642" s="23"/>
      <c r="Q642" s="23"/>
      <c r="R642" s="19" t="s">
        <v>6159</v>
      </c>
      <c r="S642" s="19" t="s">
        <v>6159</v>
      </c>
    </row>
    <row r="643" spans="1:19" ht="114.75" x14ac:dyDescent="0.45">
      <c r="A643" s="18">
        <v>1238</v>
      </c>
      <c r="B643" s="7" t="s">
        <v>1255</v>
      </c>
      <c r="C643" s="7" t="s">
        <v>4351</v>
      </c>
      <c r="D643" s="56" t="s">
        <v>113</v>
      </c>
      <c r="E643" s="50" t="s">
        <v>114</v>
      </c>
      <c r="F643" s="3" t="s">
        <v>6158</v>
      </c>
      <c r="G643" s="3" t="s">
        <v>6159</v>
      </c>
      <c r="H643" s="20" t="s">
        <v>3873</v>
      </c>
      <c r="I643" s="21"/>
      <c r="J643" s="21"/>
      <c r="K643" s="21"/>
      <c r="L643" s="21"/>
      <c r="M643" s="21"/>
      <c r="N643" s="21"/>
      <c r="O643" s="23"/>
      <c r="P643" s="23"/>
      <c r="Q643" s="23"/>
      <c r="R643" s="19" t="s">
        <v>6159</v>
      </c>
      <c r="S643" s="19" t="s">
        <v>6159</v>
      </c>
    </row>
    <row r="644" spans="1:19" ht="114.75" x14ac:dyDescent="0.45">
      <c r="A644" s="18">
        <v>1239</v>
      </c>
      <c r="B644" s="7" t="s">
        <v>1256</v>
      </c>
      <c r="C644" s="7" t="s">
        <v>4352</v>
      </c>
      <c r="D644" s="56" t="s">
        <v>116</v>
      </c>
      <c r="E644" s="50" t="s">
        <v>117</v>
      </c>
      <c r="F644" s="3" t="s">
        <v>6158</v>
      </c>
      <c r="G644" s="3" t="s">
        <v>6159</v>
      </c>
      <c r="H644" s="20" t="s">
        <v>3873</v>
      </c>
      <c r="I644" s="21"/>
      <c r="J644" s="21"/>
      <c r="K644" s="21"/>
      <c r="L644" s="21"/>
      <c r="M644" s="21"/>
      <c r="N644" s="21"/>
      <c r="O644" s="23"/>
      <c r="P644" s="23"/>
      <c r="Q644" s="23"/>
      <c r="R644" s="19" t="s">
        <v>6159</v>
      </c>
      <c r="S644" s="19" t="s">
        <v>6159</v>
      </c>
    </row>
    <row r="645" spans="1:19" ht="114.75" x14ac:dyDescent="0.45">
      <c r="A645" s="18">
        <v>1240</v>
      </c>
      <c r="B645" s="7" t="s">
        <v>1257</v>
      </c>
      <c r="C645" s="7" t="s">
        <v>4353</v>
      </c>
      <c r="D645" s="56" t="s">
        <v>119</v>
      </c>
      <c r="E645" s="63" t="s">
        <v>6219</v>
      </c>
      <c r="F645" s="3" t="s">
        <v>6158</v>
      </c>
      <c r="G645" s="3" t="s">
        <v>6159</v>
      </c>
      <c r="H645" s="20" t="s">
        <v>3873</v>
      </c>
      <c r="I645" s="21"/>
      <c r="J645" s="21"/>
      <c r="K645" s="21"/>
      <c r="L645" s="21"/>
      <c r="M645" s="21"/>
      <c r="N645" s="21"/>
      <c r="O645" s="23"/>
      <c r="P645" s="23"/>
      <c r="Q645" s="23"/>
      <c r="R645" s="19" t="s">
        <v>6159</v>
      </c>
      <c r="S645" s="19" t="s">
        <v>6159</v>
      </c>
    </row>
    <row r="646" spans="1:19" ht="409.5" x14ac:dyDescent="0.45">
      <c r="A646" s="18">
        <v>1244</v>
      </c>
      <c r="B646" s="7" t="s">
        <v>1258</v>
      </c>
      <c r="C646" s="7" t="s">
        <v>4354</v>
      </c>
      <c r="D646" s="56" t="s">
        <v>1259</v>
      </c>
      <c r="E646" s="50" t="s">
        <v>1260</v>
      </c>
      <c r="F646" s="3" t="s">
        <v>6158</v>
      </c>
      <c r="G646" s="3" t="s">
        <v>6159</v>
      </c>
      <c r="H646" s="20" t="s">
        <v>3872</v>
      </c>
      <c r="I646" s="21"/>
      <c r="J646" s="21"/>
      <c r="K646" s="21"/>
      <c r="L646" s="21"/>
      <c r="M646" s="21"/>
      <c r="N646" s="21"/>
      <c r="O646" s="23"/>
      <c r="P646" s="23"/>
      <c r="Q646" s="23"/>
      <c r="R646" s="19" t="s">
        <v>6159</v>
      </c>
      <c r="S646" s="19" t="s">
        <v>6159</v>
      </c>
    </row>
    <row r="647" spans="1:19" ht="127.5" x14ac:dyDescent="0.45">
      <c r="A647" s="8">
        <v>1246</v>
      </c>
      <c r="B647" s="7" t="s">
        <v>1261</v>
      </c>
      <c r="C647" s="7" t="s">
        <v>4355</v>
      </c>
      <c r="D647" s="56" t="s">
        <v>1262</v>
      </c>
      <c r="E647" s="50" t="s">
        <v>1263</v>
      </c>
      <c r="F647" s="3" t="s">
        <v>6158</v>
      </c>
      <c r="G647" s="3" t="s">
        <v>6159</v>
      </c>
      <c r="H647" s="20" t="s">
        <v>3872</v>
      </c>
      <c r="I647" s="21"/>
      <c r="J647" s="23"/>
      <c r="K647" s="23"/>
      <c r="L647" s="23"/>
      <c r="M647" s="23"/>
      <c r="N647" s="23"/>
      <c r="O647" s="23"/>
      <c r="P647" s="23"/>
      <c r="Q647" s="23"/>
      <c r="R647" s="19" t="s">
        <v>6159</v>
      </c>
      <c r="S647" s="19" t="s">
        <v>6159</v>
      </c>
    </row>
    <row r="648" spans="1:19" ht="127.5" x14ac:dyDescent="0.45">
      <c r="A648" s="18">
        <v>1247</v>
      </c>
      <c r="B648" s="7" t="s">
        <v>1264</v>
      </c>
      <c r="C648" s="7" t="s">
        <v>4357</v>
      </c>
      <c r="D648" s="56" t="s">
        <v>1265</v>
      </c>
      <c r="E648" s="50" t="s">
        <v>1266</v>
      </c>
      <c r="F648" s="3" t="s">
        <v>6158</v>
      </c>
      <c r="G648" s="3" t="s">
        <v>6159</v>
      </c>
      <c r="H648" s="20" t="s">
        <v>3872</v>
      </c>
      <c r="I648" s="21"/>
      <c r="J648" s="21"/>
      <c r="K648" s="21"/>
      <c r="L648" s="21"/>
      <c r="M648" s="21"/>
      <c r="N648" s="21"/>
      <c r="O648" s="23"/>
      <c r="P648" s="23"/>
      <c r="Q648" s="23"/>
      <c r="R648" s="19" t="s">
        <v>6159</v>
      </c>
      <c r="S648" s="19" t="s">
        <v>6159</v>
      </c>
    </row>
    <row r="649" spans="1:19" ht="127.5" x14ac:dyDescent="0.45">
      <c r="A649" s="18">
        <v>1248</v>
      </c>
      <c r="B649" s="7" t="s">
        <v>1267</v>
      </c>
      <c r="C649" s="7" t="s">
        <v>3726</v>
      </c>
      <c r="D649" s="56" t="s">
        <v>1268</v>
      </c>
      <c r="E649" s="50" t="s">
        <v>1269</v>
      </c>
      <c r="F649" s="3" t="s">
        <v>6158</v>
      </c>
      <c r="G649" s="3" t="s">
        <v>6159</v>
      </c>
      <c r="H649" s="20" t="s">
        <v>3841</v>
      </c>
      <c r="I649" s="9" t="s">
        <v>3696</v>
      </c>
      <c r="J649" s="21" t="s">
        <v>3848</v>
      </c>
      <c r="K649" s="21"/>
      <c r="L649" s="21"/>
      <c r="M649" s="21"/>
      <c r="N649" s="21"/>
      <c r="O649" s="23" t="s">
        <v>5537</v>
      </c>
      <c r="P649" s="23" t="s">
        <v>5537</v>
      </c>
      <c r="Q649" s="23" t="s">
        <v>5537</v>
      </c>
      <c r="R649" s="19" t="s">
        <v>6159</v>
      </c>
      <c r="S649" s="19" t="s">
        <v>6159</v>
      </c>
    </row>
    <row r="650" spans="1:19" ht="127.5" x14ac:dyDescent="0.45">
      <c r="A650" s="18">
        <v>1250</v>
      </c>
      <c r="B650" s="7" t="s">
        <v>1270</v>
      </c>
      <c r="C650" s="7" t="s">
        <v>4358</v>
      </c>
      <c r="D650" s="56" t="s">
        <v>107</v>
      </c>
      <c r="E650" s="50" t="s">
        <v>108</v>
      </c>
      <c r="F650" s="3" t="s">
        <v>6158</v>
      </c>
      <c r="G650" s="3" t="s">
        <v>6159</v>
      </c>
      <c r="H650" s="20" t="s">
        <v>3872</v>
      </c>
      <c r="I650" s="21"/>
      <c r="J650" s="21"/>
      <c r="K650" s="21"/>
      <c r="L650" s="21"/>
      <c r="M650" s="21"/>
      <c r="N650" s="21"/>
      <c r="O650" s="23"/>
      <c r="P650" s="23"/>
      <c r="Q650" s="23"/>
      <c r="R650" s="19" t="s">
        <v>6159</v>
      </c>
      <c r="S650" s="19" t="s">
        <v>6159</v>
      </c>
    </row>
    <row r="651" spans="1:19" ht="127.5" x14ac:dyDescent="0.45">
      <c r="A651" s="18">
        <v>1251</v>
      </c>
      <c r="B651" s="7" t="s">
        <v>1271</v>
      </c>
      <c r="C651" s="7" t="s">
        <v>4359</v>
      </c>
      <c r="D651" s="56" t="s">
        <v>110</v>
      </c>
      <c r="E651" s="50" t="s">
        <v>111</v>
      </c>
      <c r="F651" s="3" t="s">
        <v>6158</v>
      </c>
      <c r="G651" s="3" t="s">
        <v>6159</v>
      </c>
      <c r="H651" s="20" t="s">
        <v>3873</v>
      </c>
      <c r="I651" s="21"/>
      <c r="J651" s="21"/>
      <c r="K651" s="21"/>
      <c r="L651" s="21"/>
      <c r="M651" s="21"/>
      <c r="N651" s="21"/>
      <c r="O651" s="23"/>
      <c r="P651" s="23"/>
      <c r="Q651" s="23"/>
      <c r="R651" s="19" t="s">
        <v>6159</v>
      </c>
      <c r="S651" s="19" t="s">
        <v>6159</v>
      </c>
    </row>
    <row r="652" spans="1:19" ht="127.5" x14ac:dyDescent="0.45">
      <c r="A652" s="18">
        <v>1252</v>
      </c>
      <c r="B652" s="7" t="s">
        <v>1272</v>
      </c>
      <c r="C652" s="7" t="s">
        <v>4360</v>
      </c>
      <c r="D652" s="56" t="s">
        <v>113</v>
      </c>
      <c r="E652" s="50" t="s">
        <v>114</v>
      </c>
      <c r="F652" s="3" t="s">
        <v>6158</v>
      </c>
      <c r="G652" s="3" t="s">
        <v>6159</v>
      </c>
      <c r="H652" s="20" t="s">
        <v>3873</v>
      </c>
      <c r="I652" s="21"/>
      <c r="J652" s="21"/>
      <c r="K652" s="21"/>
      <c r="L652" s="21"/>
      <c r="M652" s="21"/>
      <c r="N652" s="21"/>
      <c r="O652" s="23"/>
      <c r="P652" s="23"/>
      <c r="Q652" s="23"/>
      <c r="R652" s="19" t="s">
        <v>6159</v>
      </c>
      <c r="S652" s="19" t="s">
        <v>6159</v>
      </c>
    </row>
    <row r="653" spans="1:19" ht="127.5" x14ac:dyDescent="0.45">
      <c r="A653" s="18">
        <v>1253</v>
      </c>
      <c r="B653" s="7" t="s">
        <v>1273</v>
      </c>
      <c r="C653" s="7" t="s">
        <v>4361</v>
      </c>
      <c r="D653" s="56" t="s">
        <v>116</v>
      </c>
      <c r="E653" s="50" t="s">
        <v>117</v>
      </c>
      <c r="F653" s="3" t="s">
        <v>6158</v>
      </c>
      <c r="G653" s="3" t="s">
        <v>6159</v>
      </c>
      <c r="H653" s="20" t="s">
        <v>3873</v>
      </c>
      <c r="I653" s="21"/>
      <c r="J653" s="21"/>
      <c r="K653" s="21"/>
      <c r="L653" s="21"/>
      <c r="M653" s="21"/>
      <c r="N653" s="21"/>
      <c r="O653" s="23"/>
      <c r="P653" s="23"/>
      <c r="Q653" s="23"/>
      <c r="R653" s="19" t="s">
        <v>6159</v>
      </c>
      <c r="S653" s="19" t="s">
        <v>6159</v>
      </c>
    </row>
    <row r="654" spans="1:19" ht="127.5" x14ac:dyDescent="0.45">
      <c r="A654" s="18">
        <v>1254</v>
      </c>
      <c r="B654" s="7" t="s">
        <v>1274</v>
      </c>
      <c r="C654" s="7" t="s">
        <v>4362</v>
      </c>
      <c r="D654" s="56" t="s">
        <v>119</v>
      </c>
      <c r="E654" s="63" t="s">
        <v>6219</v>
      </c>
      <c r="F654" s="3" t="s">
        <v>6158</v>
      </c>
      <c r="G654" s="3" t="s">
        <v>6159</v>
      </c>
      <c r="H654" s="20" t="s">
        <v>3873</v>
      </c>
      <c r="I654" s="21"/>
      <c r="J654" s="21"/>
      <c r="K654" s="21"/>
      <c r="L654" s="21"/>
      <c r="M654" s="21"/>
      <c r="N654" s="21"/>
      <c r="O654" s="23"/>
      <c r="P654" s="23"/>
      <c r="Q654" s="23"/>
      <c r="R654" s="19" t="s">
        <v>6159</v>
      </c>
      <c r="S654" s="19" t="s">
        <v>6159</v>
      </c>
    </row>
    <row r="655" spans="1:19" ht="127.5" x14ac:dyDescent="0.45">
      <c r="A655" s="18">
        <v>1258</v>
      </c>
      <c r="B655" s="7" t="s">
        <v>1275</v>
      </c>
      <c r="C655" s="7" t="s">
        <v>3727</v>
      </c>
      <c r="D655" s="56" t="s">
        <v>1276</v>
      </c>
      <c r="E655" s="50" t="s">
        <v>1277</v>
      </c>
      <c r="F655" s="3" t="s">
        <v>6158</v>
      </c>
      <c r="G655" s="3" t="s">
        <v>6159</v>
      </c>
      <c r="H655" s="20" t="s">
        <v>3872</v>
      </c>
      <c r="I655" s="9"/>
      <c r="J655" s="21"/>
      <c r="K655" s="21"/>
      <c r="L655" s="21"/>
      <c r="M655" s="21"/>
      <c r="N655" s="21"/>
      <c r="O655" s="23"/>
      <c r="P655" s="23"/>
      <c r="Q655" s="23"/>
      <c r="R655" s="19" t="s">
        <v>6159</v>
      </c>
      <c r="S655" s="19" t="s">
        <v>6159</v>
      </c>
    </row>
    <row r="656" spans="1:19" ht="127.5" x14ac:dyDescent="0.45">
      <c r="A656" s="18">
        <v>1259</v>
      </c>
      <c r="B656" s="7" t="s">
        <v>1278</v>
      </c>
      <c r="C656" s="7" t="s">
        <v>3728</v>
      </c>
      <c r="D656" s="56" t="s">
        <v>1279</v>
      </c>
      <c r="E656" s="50" t="s">
        <v>1280</v>
      </c>
      <c r="F656" s="3" t="s">
        <v>6158</v>
      </c>
      <c r="G656" s="3" t="s">
        <v>6159</v>
      </c>
      <c r="H656" s="23" t="s">
        <v>3878</v>
      </c>
      <c r="I656" s="9"/>
      <c r="J656" s="21"/>
      <c r="K656" s="21"/>
      <c r="L656" s="21"/>
      <c r="M656" s="21"/>
      <c r="N656" s="21"/>
      <c r="O656" s="23"/>
      <c r="P656" s="23"/>
      <c r="Q656" s="23"/>
      <c r="R656" s="19" t="s">
        <v>6159</v>
      </c>
      <c r="S656" s="19" t="s">
        <v>6159</v>
      </c>
    </row>
    <row r="657" spans="1:19" ht="114.75" x14ac:dyDescent="0.45">
      <c r="A657" s="18">
        <v>1260</v>
      </c>
      <c r="B657" s="7" t="s">
        <v>1281</v>
      </c>
      <c r="C657" s="7" t="s">
        <v>4363</v>
      </c>
      <c r="D657" s="56" t="s">
        <v>1282</v>
      </c>
      <c r="E657" s="50" t="s">
        <v>1283</v>
      </c>
      <c r="F657" s="3" t="s">
        <v>6158</v>
      </c>
      <c r="G657" s="3" t="s">
        <v>6159</v>
      </c>
      <c r="H657" s="20" t="s">
        <v>3872</v>
      </c>
      <c r="I657" s="21"/>
      <c r="J657" s="21"/>
      <c r="K657" s="21"/>
      <c r="L657" s="21"/>
      <c r="M657" s="21"/>
      <c r="N657" s="21"/>
      <c r="O657" s="23"/>
      <c r="P657" s="23"/>
      <c r="Q657" s="23"/>
      <c r="R657" s="19" t="s">
        <v>6159</v>
      </c>
      <c r="S657" s="19" t="s">
        <v>6159</v>
      </c>
    </row>
    <row r="658" spans="1:19" ht="127.5" x14ac:dyDescent="0.45">
      <c r="A658" s="18">
        <v>1262</v>
      </c>
      <c r="B658" s="7" t="s">
        <v>1284</v>
      </c>
      <c r="C658" s="7" t="s">
        <v>4364</v>
      </c>
      <c r="D658" s="56" t="s">
        <v>1285</v>
      </c>
      <c r="E658" s="50" t="s">
        <v>1286</v>
      </c>
      <c r="F658" s="3" t="s">
        <v>6158</v>
      </c>
      <c r="G658" s="3" t="s">
        <v>6159</v>
      </c>
      <c r="H658" s="23" t="s">
        <v>3878</v>
      </c>
      <c r="I658" s="21"/>
      <c r="J658" s="21"/>
      <c r="K658" s="21"/>
      <c r="L658" s="21"/>
      <c r="M658" s="21"/>
      <c r="N658" s="21"/>
      <c r="O658" s="23"/>
      <c r="P658" s="23"/>
      <c r="Q658" s="23"/>
      <c r="R658" s="19" t="s">
        <v>6159</v>
      </c>
      <c r="S658" s="19" t="s">
        <v>6159</v>
      </c>
    </row>
    <row r="659" spans="1:19" ht="127.5" x14ac:dyDescent="0.45">
      <c r="A659" s="18">
        <v>1263</v>
      </c>
      <c r="B659" s="7" t="s">
        <v>1287</v>
      </c>
      <c r="C659" s="7" t="s">
        <v>4365</v>
      </c>
      <c r="D659" s="56" t="s">
        <v>1288</v>
      </c>
      <c r="E659" s="50" t="s">
        <v>1289</v>
      </c>
      <c r="F659" s="3" t="s">
        <v>6158</v>
      </c>
      <c r="G659" s="3" t="s">
        <v>6159</v>
      </c>
      <c r="H659" s="20" t="s">
        <v>3872</v>
      </c>
      <c r="I659" s="21"/>
      <c r="J659" s="21"/>
      <c r="K659" s="21"/>
      <c r="L659" s="21"/>
      <c r="M659" s="21"/>
      <c r="N659" s="21"/>
      <c r="O659" s="23"/>
      <c r="P659" s="23"/>
      <c r="Q659" s="23"/>
      <c r="R659" s="19" t="s">
        <v>6159</v>
      </c>
      <c r="S659" s="19" t="s">
        <v>6159</v>
      </c>
    </row>
    <row r="660" spans="1:19" ht="127.5" x14ac:dyDescent="0.45">
      <c r="A660" s="18">
        <v>1264</v>
      </c>
      <c r="B660" s="7" t="s">
        <v>1290</v>
      </c>
      <c r="C660" s="7" t="s">
        <v>4366</v>
      </c>
      <c r="D660" s="56" t="s">
        <v>1291</v>
      </c>
      <c r="E660" s="50" t="s">
        <v>1292</v>
      </c>
      <c r="F660" s="3" t="s">
        <v>6158</v>
      </c>
      <c r="G660" s="3" t="s">
        <v>6159</v>
      </c>
      <c r="H660" s="23" t="s">
        <v>3878</v>
      </c>
      <c r="I660" s="21"/>
      <c r="J660" s="21"/>
      <c r="K660" s="21"/>
      <c r="L660" s="21"/>
      <c r="M660" s="21"/>
      <c r="N660" s="21"/>
      <c r="O660" s="23"/>
      <c r="P660" s="23"/>
      <c r="Q660" s="23"/>
      <c r="R660" s="19" t="s">
        <v>6159</v>
      </c>
      <c r="S660" s="19" t="s">
        <v>6159</v>
      </c>
    </row>
    <row r="661" spans="1:19" ht="127.5" x14ac:dyDescent="0.45">
      <c r="A661" s="18">
        <v>1265</v>
      </c>
      <c r="B661" s="7" t="s">
        <v>1293</v>
      </c>
      <c r="C661" s="7" t="s">
        <v>4367</v>
      </c>
      <c r="D661" s="56" t="s">
        <v>1294</v>
      </c>
      <c r="E661" s="50" t="s">
        <v>1295</v>
      </c>
      <c r="F661" s="3" t="s">
        <v>6158</v>
      </c>
      <c r="G661" s="3" t="s">
        <v>6159</v>
      </c>
      <c r="H661" s="20" t="s">
        <v>3872</v>
      </c>
      <c r="I661" s="21"/>
      <c r="J661" s="21"/>
      <c r="K661" s="21"/>
      <c r="L661" s="21"/>
      <c r="M661" s="21"/>
      <c r="N661" s="21"/>
      <c r="O661" s="23"/>
      <c r="P661" s="23"/>
      <c r="Q661" s="23"/>
      <c r="R661" s="19" t="s">
        <v>6159</v>
      </c>
      <c r="S661" s="19" t="s">
        <v>6159</v>
      </c>
    </row>
    <row r="662" spans="1:19" ht="114.75" x14ac:dyDescent="0.45">
      <c r="A662" s="18">
        <v>1267</v>
      </c>
      <c r="B662" s="7" t="s">
        <v>1296</v>
      </c>
      <c r="C662" s="7" t="s">
        <v>4368</v>
      </c>
      <c r="D662" s="56" t="s">
        <v>1297</v>
      </c>
      <c r="E662" s="50" t="s">
        <v>1298</v>
      </c>
      <c r="F662" s="3" t="s">
        <v>6158</v>
      </c>
      <c r="G662" s="3" t="s">
        <v>6159</v>
      </c>
      <c r="H662" s="23" t="s">
        <v>3878</v>
      </c>
      <c r="I662" s="21"/>
      <c r="J662" s="21"/>
      <c r="K662" s="21"/>
      <c r="L662" s="21"/>
      <c r="M662" s="21"/>
      <c r="N662" s="21"/>
      <c r="O662" s="23"/>
      <c r="P662" s="23"/>
      <c r="Q662" s="23"/>
      <c r="R662" s="19" t="s">
        <v>6159</v>
      </c>
      <c r="S662" s="19" t="s">
        <v>6159</v>
      </c>
    </row>
    <row r="663" spans="1:19" ht="114.75" x14ac:dyDescent="0.45">
      <c r="A663" s="18">
        <v>1268</v>
      </c>
      <c r="B663" s="7" t="s">
        <v>1299</v>
      </c>
      <c r="C663" s="7" t="s">
        <v>3729</v>
      </c>
      <c r="D663" s="56" t="s">
        <v>1300</v>
      </c>
      <c r="E663" s="50" t="s">
        <v>1301</v>
      </c>
      <c r="F663" s="3" t="s">
        <v>5739</v>
      </c>
      <c r="G663" s="3" t="s">
        <v>5740</v>
      </c>
      <c r="H663" s="23" t="s">
        <v>3878</v>
      </c>
      <c r="I663" s="9"/>
      <c r="J663" s="21"/>
      <c r="K663" s="21"/>
      <c r="L663" s="21"/>
      <c r="M663" s="21"/>
      <c r="N663" s="21"/>
      <c r="O663" s="23"/>
      <c r="P663" s="23"/>
      <c r="Q663" s="23"/>
      <c r="R663" s="19" t="s">
        <v>5741</v>
      </c>
      <c r="S663" s="19" t="s">
        <v>5742</v>
      </c>
    </row>
    <row r="664" spans="1:19" ht="114.75" x14ac:dyDescent="0.45">
      <c r="A664" s="18">
        <v>1269</v>
      </c>
      <c r="B664" s="7" t="s">
        <v>1302</v>
      </c>
      <c r="C664" s="7" t="s">
        <v>4369</v>
      </c>
      <c r="D664" s="56" t="s">
        <v>1303</v>
      </c>
      <c r="E664" s="63" t="s">
        <v>6222</v>
      </c>
      <c r="F664" s="3" t="s">
        <v>6158</v>
      </c>
      <c r="G664" s="3" t="s">
        <v>6159</v>
      </c>
      <c r="H664" s="20" t="s">
        <v>3873</v>
      </c>
      <c r="I664" s="21"/>
      <c r="J664" s="21"/>
      <c r="K664" s="21"/>
      <c r="L664" s="21"/>
      <c r="M664" s="21"/>
      <c r="N664" s="21"/>
      <c r="O664" s="23"/>
      <c r="P664" s="23"/>
      <c r="Q664" s="23"/>
      <c r="R664" s="19" t="s">
        <v>6159</v>
      </c>
      <c r="S664" s="19" t="s">
        <v>6159</v>
      </c>
    </row>
    <row r="665" spans="1:19" ht="114.75" x14ac:dyDescent="0.45">
      <c r="A665" s="18">
        <v>1270</v>
      </c>
      <c r="B665" s="7" t="s">
        <v>1304</v>
      </c>
      <c r="C665" s="7" t="s">
        <v>3730</v>
      </c>
      <c r="D665" s="56" t="s">
        <v>1305</v>
      </c>
      <c r="E665" s="50" t="s">
        <v>1306</v>
      </c>
      <c r="F665" s="3" t="s">
        <v>6158</v>
      </c>
      <c r="G665" s="3" t="s">
        <v>6159</v>
      </c>
      <c r="H665" s="23" t="s">
        <v>3878</v>
      </c>
      <c r="I665" s="9"/>
      <c r="J665" s="21"/>
      <c r="K665" s="21"/>
      <c r="L665" s="21"/>
      <c r="M665" s="21"/>
      <c r="N665" s="21"/>
      <c r="O665" s="23"/>
      <c r="P665" s="23"/>
      <c r="Q665" s="23"/>
      <c r="R665" s="19" t="s">
        <v>6159</v>
      </c>
      <c r="S665" s="19" t="s">
        <v>6159</v>
      </c>
    </row>
    <row r="666" spans="1:19" ht="114.75" x14ac:dyDescent="0.45">
      <c r="A666" s="8">
        <v>1272</v>
      </c>
      <c r="B666" s="7" t="s">
        <v>1307</v>
      </c>
      <c r="C666" s="7" t="s">
        <v>3731</v>
      </c>
      <c r="D666" s="56" t="s">
        <v>1308</v>
      </c>
      <c r="E666" s="50" t="s">
        <v>1309</v>
      </c>
      <c r="F666" s="3" t="s">
        <v>6158</v>
      </c>
      <c r="G666" s="3" t="s">
        <v>6159</v>
      </c>
      <c r="H666" s="20" t="s">
        <v>3842</v>
      </c>
      <c r="I666" s="9" t="s">
        <v>3696</v>
      </c>
      <c r="J666" s="21" t="s">
        <v>3848</v>
      </c>
      <c r="K666" s="21"/>
      <c r="L666" s="9" t="s">
        <v>3862</v>
      </c>
      <c r="M666" s="21"/>
      <c r="N666" s="9" t="s">
        <v>3856</v>
      </c>
      <c r="O666" s="23" t="s">
        <v>5537</v>
      </c>
      <c r="P666" s="23" t="s">
        <v>3833</v>
      </c>
      <c r="Q666" s="23" t="s">
        <v>5537</v>
      </c>
      <c r="R666" s="19" t="s">
        <v>6159</v>
      </c>
      <c r="S666" s="19" t="s">
        <v>6159</v>
      </c>
    </row>
    <row r="667" spans="1:19" ht="114.75" x14ac:dyDescent="0.45">
      <c r="A667" s="8">
        <v>1273</v>
      </c>
      <c r="B667" s="7" t="s">
        <v>1310</v>
      </c>
      <c r="C667" s="7" t="s">
        <v>3732</v>
      </c>
      <c r="D667" s="56" t="s">
        <v>471</v>
      </c>
      <c r="E667" s="50" t="s">
        <v>1311</v>
      </c>
      <c r="F667" s="3" t="s">
        <v>6158</v>
      </c>
      <c r="G667" s="3" t="s">
        <v>6159</v>
      </c>
      <c r="H667" s="20" t="s">
        <v>3842</v>
      </c>
      <c r="I667" s="9" t="s">
        <v>3696</v>
      </c>
      <c r="J667" s="21" t="s">
        <v>3848</v>
      </c>
      <c r="K667" s="21"/>
      <c r="L667" s="21" t="s">
        <v>3862</v>
      </c>
      <c r="M667" s="21"/>
      <c r="N667" s="21"/>
      <c r="O667" s="23" t="s">
        <v>5537</v>
      </c>
      <c r="P667" s="23" t="s">
        <v>5537</v>
      </c>
      <c r="Q667" s="23" t="s">
        <v>5537</v>
      </c>
      <c r="R667" s="19" t="s">
        <v>6159</v>
      </c>
      <c r="S667" s="19" t="s">
        <v>6159</v>
      </c>
    </row>
    <row r="668" spans="1:19" ht="114.75" x14ac:dyDescent="0.45">
      <c r="A668" s="18">
        <v>1275</v>
      </c>
      <c r="B668" s="7" t="s">
        <v>1312</v>
      </c>
      <c r="C668" s="7" t="s">
        <v>4370</v>
      </c>
      <c r="D668" s="56" t="s">
        <v>107</v>
      </c>
      <c r="E668" s="50" t="s">
        <v>108</v>
      </c>
      <c r="F668" s="3" t="s">
        <v>6158</v>
      </c>
      <c r="G668" s="3" t="s">
        <v>6159</v>
      </c>
      <c r="H668" s="20" t="s">
        <v>3872</v>
      </c>
      <c r="I668" s="21"/>
      <c r="J668" s="21"/>
      <c r="K668" s="21"/>
      <c r="L668" s="21"/>
      <c r="M668" s="21"/>
      <c r="N668" s="21"/>
      <c r="O668" s="23"/>
      <c r="P668" s="23"/>
      <c r="Q668" s="23"/>
      <c r="R668" s="19" t="s">
        <v>6159</v>
      </c>
      <c r="S668" s="19" t="s">
        <v>6159</v>
      </c>
    </row>
    <row r="669" spans="1:19" ht="114.75" x14ac:dyDescent="0.45">
      <c r="A669" s="18">
        <v>1276</v>
      </c>
      <c r="B669" s="7" t="s">
        <v>1313</v>
      </c>
      <c r="C669" s="7" t="s">
        <v>4371</v>
      </c>
      <c r="D669" s="56" t="s">
        <v>110</v>
      </c>
      <c r="E669" s="50" t="s">
        <v>111</v>
      </c>
      <c r="F669" s="3" t="s">
        <v>6158</v>
      </c>
      <c r="G669" s="3" t="s">
        <v>6159</v>
      </c>
      <c r="H669" s="20" t="s">
        <v>3873</v>
      </c>
      <c r="I669" s="21"/>
      <c r="J669" s="21"/>
      <c r="K669" s="21"/>
      <c r="L669" s="21"/>
      <c r="M669" s="21"/>
      <c r="N669" s="21"/>
      <c r="O669" s="23"/>
      <c r="P669" s="23"/>
      <c r="Q669" s="23"/>
      <c r="R669" s="19" t="s">
        <v>6159</v>
      </c>
      <c r="S669" s="19" t="s">
        <v>6159</v>
      </c>
    </row>
    <row r="670" spans="1:19" ht="114.75" x14ac:dyDescent="0.45">
      <c r="A670" s="18">
        <v>1277</v>
      </c>
      <c r="B670" s="7" t="s">
        <v>1314</v>
      </c>
      <c r="C670" s="7" t="s">
        <v>4372</v>
      </c>
      <c r="D670" s="56" t="s">
        <v>113</v>
      </c>
      <c r="E670" s="50" t="s">
        <v>114</v>
      </c>
      <c r="F670" s="3" t="s">
        <v>6158</v>
      </c>
      <c r="G670" s="3" t="s">
        <v>6159</v>
      </c>
      <c r="H670" s="20" t="s">
        <v>3873</v>
      </c>
      <c r="I670" s="21"/>
      <c r="J670" s="21"/>
      <c r="K670" s="21"/>
      <c r="L670" s="21"/>
      <c r="M670" s="21"/>
      <c r="N670" s="21"/>
      <c r="O670" s="23"/>
      <c r="P670" s="23"/>
      <c r="Q670" s="23"/>
      <c r="R670" s="19" t="s">
        <v>6159</v>
      </c>
      <c r="S670" s="19" t="s">
        <v>6159</v>
      </c>
    </row>
    <row r="671" spans="1:19" ht="114.75" x14ac:dyDescent="0.45">
      <c r="A671" s="18">
        <v>1278</v>
      </c>
      <c r="B671" s="7" t="s">
        <v>1315</v>
      </c>
      <c r="C671" s="7" t="s">
        <v>4373</v>
      </c>
      <c r="D671" s="56" t="s">
        <v>116</v>
      </c>
      <c r="E671" s="50" t="s">
        <v>117</v>
      </c>
      <c r="F671" s="3" t="s">
        <v>6158</v>
      </c>
      <c r="G671" s="3" t="s">
        <v>6159</v>
      </c>
      <c r="H671" s="20" t="s">
        <v>3873</v>
      </c>
      <c r="I671" s="21"/>
      <c r="J671" s="21"/>
      <c r="K671" s="21"/>
      <c r="L671" s="21"/>
      <c r="M671" s="21"/>
      <c r="N671" s="21"/>
      <c r="O671" s="23"/>
      <c r="P671" s="23"/>
      <c r="Q671" s="23"/>
      <c r="R671" s="19" t="s">
        <v>6159</v>
      </c>
      <c r="S671" s="19" t="s">
        <v>6159</v>
      </c>
    </row>
    <row r="672" spans="1:19" ht="114.75" x14ac:dyDescent="0.45">
      <c r="A672" s="18">
        <v>1279</v>
      </c>
      <c r="B672" s="7" t="s">
        <v>1316</v>
      </c>
      <c r="C672" s="7" t="s">
        <v>4374</v>
      </c>
      <c r="D672" s="56" t="s">
        <v>119</v>
      </c>
      <c r="E672" s="63" t="s">
        <v>6219</v>
      </c>
      <c r="F672" s="3" t="s">
        <v>6158</v>
      </c>
      <c r="G672" s="3" t="s">
        <v>6159</v>
      </c>
      <c r="H672" s="20" t="s">
        <v>3873</v>
      </c>
      <c r="I672" s="21"/>
      <c r="J672" s="21"/>
      <c r="K672" s="21"/>
      <c r="L672" s="21"/>
      <c r="M672" s="21"/>
      <c r="N672" s="21"/>
      <c r="O672" s="23"/>
      <c r="P672" s="23"/>
      <c r="Q672" s="23"/>
      <c r="R672" s="19" t="s">
        <v>6159</v>
      </c>
      <c r="S672" s="19" t="s">
        <v>6159</v>
      </c>
    </row>
    <row r="673" spans="1:19" ht="114.75" x14ac:dyDescent="0.45">
      <c r="A673" s="8">
        <v>1283</v>
      </c>
      <c r="B673" s="7" t="s">
        <v>1317</v>
      </c>
      <c r="C673" s="7" t="s">
        <v>4375</v>
      </c>
      <c r="D673" s="56" t="s">
        <v>1318</v>
      </c>
      <c r="E673" s="50" t="s">
        <v>1319</v>
      </c>
      <c r="F673" s="3" t="s">
        <v>6158</v>
      </c>
      <c r="G673" s="3" t="s">
        <v>6159</v>
      </c>
      <c r="H673" s="23" t="s">
        <v>3878</v>
      </c>
      <c r="I673" s="21"/>
      <c r="J673" s="21"/>
      <c r="K673" s="21"/>
      <c r="L673" s="21"/>
      <c r="M673" s="21"/>
      <c r="N673" s="21"/>
      <c r="O673" s="23"/>
      <c r="P673" s="23"/>
      <c r="Q673" s="23"/>
      <c r="R673" s="19" t="s">
        <v>6159</v>
      </c>
      <c r="S673" s="19" t="s">
        <v>6159</v>
      </c>
    </row>
    <row r="674" spans="1:19" ht="114.75" x14ac:dyDescent="0.45">
      <c r="A674" s="18">
        <v>1284</v>
      </c>
      <c r="B674" s="7" t="s">
        <v>1320</v>
      </c>
      <c r="C674" s="7" t="s">
        <v>4376</v>
      </c>
      <c r="D674" s="56" t="s">
        <v>1321</v>
      </c>
      <c r="E674" s="50" t="s">
        <v>1322</v>
      </c>
      <c r="F674" s="3" t="s">
        <v>6158</v>
      </c>
      <c r="G674" s="3" t="s">
        <v>6159</v>
      </c>
      <c r="H674" s="23" t="s">
        <v>3878</v>
      </c>
      <c r="I674" s="21"/>
      <c r="J674" s="21"/>
      <c r="K674" s="21"/>
      <c r="L674" s="21"/>
      <c r="M674" s="21"/>
      <c r="N674" s="21"/>
      <c r="O674" s="23"/>
      <c r="P674" s="23"/>
      <c r="Q674" s="23"/>
      <c r="R674" s="19" t="s">
        <v>6159</v>
      </c>
      <c r="S674" s="19" t="s">
        <v>6159</v>
      </c>
    </row>
    <row r="675" spans="1:19" ht="114.75" x14ac:dyDescent="0.45">
      <c r="A675" s="18">
        <v>1285</v>
      </c>
      <c r="B675" s="7" t="s">
        <v>1323</v>
      </c>
      <c r="C675" s="7" t="s">
        <v>4377</v>
      </c>
      <c r="D675" s="56" t="s">
        <v>1324</v>
      </c>
      <c r="E675" s="50" t="s">
        <v>1325</v>
      </c>
      <c r="F675" s="3" t="s">
        <v>6158</v>
      </c>
      <c r="G675" s="3" t="s">
        <v>6159</v>
      </c>
      <c r="H675" s="23" t="s">
        <v>3878</v>
      </c>
      <c r="I675" s="21"/>
      <c r="J675" s="21"/>
      <c r="K675" s="21"/>
      <c r="L675" s="21"/>
      <c r="M675" s="21"/>
      <c r="N675" s="21"/>
      <c r="O675" s="23"/>
      <c r="P675" s="23"/>
      <c r="Q675" s="23"/>
      <c r="R675" s="19" t="s">
        <v>6159</v>
      </c>
      <c r="S675" s="19" t="s">
        <v>6159</v>
      </c>
    </row>
    <row r="676" spans="1:19" ht="127.5" x14ac:dyDescent="0.45">
      <c r="A676" s="18">
        <v>1286</v>
      </c>
      <c r="B676" s="7" t="s">
        <v>1326</v>
      </c>
      <c r="C676" s="7" t="s">
        <v>4378</v>
      </c>
      <c r="D676" s="56" t="s">
        <v>1327</v>
      </c>
      <c r="E676" s="63" t="s">
        <v>6222</v>
      </c>
      <c r="F676" s="3" t="s">
        <v>6158</v>
      </c>
      <c r="G676" s="3" t="s">
        <v>6159</v>
      </c>
      <c r="H676" s="20" t="s">
        <v>3873</v>
      </c>
      <c r="I676" s="21"/>
      <c r="J676" s="21"/>
      <c r="K676" s="21"/>
      <c r="L676" s="21"/>
      <c r="M676" s="21"/>
      <c r="N676" s="21"/>
      <c r="O676" s="23"/>
      <c r="P676" s="23"/>
      <c r="Q676" s="23"/>
      <c r="R676" s="19" t="s">
        <v>6159</v>
      </c>
      <c r="S676" s="19" t="s">
        <v>6159</v>
      </c>
    </row>
    <row r="677" spans="1:19" ht="114.75" x14ac:dyDescent="0.45">
      <c r="A677" s="18">
        <v>1287</v>
      </c>
      <c r="B677" s="7" t="s">
        <v>1328</v>
      </c>
      <c r="C677" s="7" t="s">
        <v>4379</v>
      </c>
      <c r="D677" s="56" t="s">
        <v>1329</v>
      </c>
      <c r="E677" s="50" t="s">
        <v>1330</v>
      </c>
      <c r="F677" s="3" t="s">
        <v>6158</v>
      </c>
      <c r="G677" s="3" t="s">
        <v>6159</v>
      </c>
      <c r="H677" s="20" t="s">
        <v>3872</v>
      </c>
      <c r="I677" s="21"/>
      <c r="J677" s="21"/>
      <c r="K677" s="21"/>
      <c r="L677" s="21"/>
      <c r="M677" s="21"/>
      <c r="N677" s="21"/>
      <c r="O677" s="23"/>
      <c r="P677" s="23"/>
      <c r="Q677" s="23"/>
      <c r="R677" s="19" t="s">
        <v>6159</v>
      </c>
      <c r="S677" s="19" t="s">
        <v>6159</v>
      </c>
    </row>
    <row r="678" spans="1:19" ht="114.75" x14ac:dyDescent="0.45">
      <c r="A678" s="18">
        <v>1288</v>
      </c>
      <c r="B678" s="7" t="s">
        <v>1331</v>
      </c>
      <c r="C678" s="7" t="s">
        <v>4380</v>
      </c>
      <c r="D678" s="56" t="s">
        <v>1332</v>
      </c>
      <c r="E678" s="50" t="s">
        <v>1333</v>
      </c>
      <c r="F678" s="3" t="s">
        <v>6158</v>
      </c>
      <c r="G678" s="3" t="s">
        <v>6159</v>
      </c>
      <c r="H678" s="23" t="s">
        <v>3878</v>
      </c>
      <c r="I678" s="21"/>
      <c r="J678" s="21"/>
      <c r="K678" s="21"/>
      <c r="L678" s="21"/>
      <c r="M678" s="21"/>
      <c r="N678" s="21"/>
      <c r="O678" s="23"/>
      <c r="P678" s="23"/>
      <c r="Q678" s="23"/>
      <c r="R678" s="19" t="s">
        <v>6159</v>
      </c>
      <c r="S678" s="19" t="s">
        <v>6159</v>
      </c>
    </row>
    <row r="679" spans="1:19" ht="127.5" x14ac:dyDescent="0.45">
      <c r="A679" s="18">
        <v>1298</v>
      </c>
      <c r="B679" s="7" t="s">
        <v>1334</v>
      </c>
      <c r="C679" s="7" t="s">
        <v>4381</v>
      </c>
      <c r="D679" s="56" t="s">
        <v>14</v>
      </c>
      <c r="E679" s="50" t="s">
        <v>15</v>
      </c>
      <c r="F679" s="3" t="s">
        <v>6158</v>
      </c>
      <c r="G679" s="3" t="s">
        <v>6159</v>
      </c>
      <c r="H679" s="20" t="s">
        <v>3872</v>
      </c>
      <c r="I679" s="21"/>
      <c r="J679" s="21"/>
      <c r="K679" s="21"/>
      <c r="L679" s="21"/>
      <c r="M679" s="21"/>
      <c r="N679" s="21"/>
      <c r="O679" s="23"/>
      <c r="P679" s="23"/>
      <c r="Q679" s="23"/>
      <c r="R679" s="19" t="s">
        <v>6159</v>
      </c>
      <c r="S679" s="19" t="s">
        <v>6159</v>
      </c>
    </row>
    <row r="680" spans="1:19" ht="140.25" x14ac:dyDescent="0.45">
      <c r="A680" s="18">
        <v>1299</v>
      </c>
      <c r="B680" s="7" t="s">
        <v>1335</v>
      </c>
      <c r="C680" s="7" t="s">
        <v>4382</v>
      </c>
      <c r="D680" s="56" t="s">
        <v>17</v>
      </c>
      <c r="E680" s="63" t="s">
        <v>6218</v>
      </c>
      <c r="F680" s="3" t="s">
        <v>6158</v>
      </c>
      <c r="G680" s="3" t="s">
        <v>6159</v>
      </c>
      <c r="H680" s="20" t="s">
        <v>3872</v>
      </c>
      <c r="I680" s="21"/>
      <c r="J680" s="21"/>
      <c r="K680" s="21"/>
      <c r="L680" s="21"/>
      <c r="M680" s="21"/>
      <c r="N680" s="21"/>
      <c r="O680" s="23"/>
      <c r="P680" s="23"/>
      <c r="Q680" s="23"/>
      <c r="R680" s="19" t="s">
        <v>6159</v>
      </c>
      <c r="S680" s="19" t="s">
        <v>6159</v>
      </c>
    </row>
    <row r="681" spans="1:19" ht="127.5" x14ac:dyDescent="0.45">
      <c r="A681" s="18">
        <v>1300</v>
      </c>
      <c r="B681" s="7" t="s">
        <v>1336</v>
      </c>
      <c r="C681" s="7" t="s">
        <v>4383</v>
      </c>
      <c r="D681" s="56" t="s">
        <v>19</v>
      </c>
      <c r="E681" s="63" t="s">
        <v>6219</v>
      </c>
      <c r="F681" s="3" t="s">
        <v>6158</v>
      </c>
      <c r="G681" s="3" t="s">
        <v>6159</v>
      </c>
      <c r="H681" s="20" t="s">
        <v>3873</v>
      </c>
      <c r="I681" s="21"/>
      <c r="J681" s="21"/>
      <c r="K681" s="21"/>
      <c r="L681" s="21"/>
      <c r="M681" s="21"/>
      <c r="N681" s="21"/>
      <c r="O681" s="23"/>
      <c r="P681" s="23"/>
      <c r="Q681" s="23"/>
      <c r="R681" s="19" t="s">
        <v>6159</v>
      </c>
      <c r="S681" s="19" t="s">
        <v>6159</v>
      </c>
    </row>
    <row r="682" spans="1:19" ht="127.5" x14ac:dyDescent="0.45">
      <c r="A682" s="8">
        <v>1304</v>
      </c>
      <c r="B682" s="7" t="s">
        <v>1337</v>
      </c>
      <c r="C682" s="7" t="s">
        <v>4384</v>
      </c>
      <c r="D682" s="56" t="s">
        <v>1262</v>
      </c>
      <c r="E682" s="50" t="s">
        <v>1263</v>
      </c>
      <c r="F682" s="3" t="s">
        <v>6158</v>
      </c>
      <c r="G682" s="3" t="s">
        <v>6159</v>
      </c>
      <c r="H682" s="20" t="s">
        <v>3872</v>
      </c>
      <c r="I682" s="21"/>
      <c r="J682" s="21"/>
      <c r="K682" s="21"/>
      <c r="L682" s="21"/>
      <c r="M682" s="21"/>
      <c r="N682" s="21"/>
      <c r="O682" s="23"/>
      <c r="P682" s="23"/>
      <c r="Q682" s="23"/>
      <c r="R682" s="19" t="s">
        <v>6159</v>
      </c>
      <c r="S682" s="19" t="s">
        <v>6159</v>
      </c>
    </row>
    <row r="683" spans="1:19" ht="127.5" x14ac:dyDescent="0.45">
      <c r="A683" s="18">
        <v>1305</v>
      </c>
      <c r="B683" s="7" t="s">
        <v>1338</v>
      </c>
      <c r="C683" s="7" t="s">
        <v>4385</v>
      </c>
      <c r="D683" s="56" t="s">
        <v>1265</v>
      </c>
      <c r="E683" s="50" t="s">
        <v>1266</v>
      </c>
      <c r="F683" s="3" t="s">
        <v>6158</v>
      </c>
      <c r="G683" s="3" t="s">
        <v>6159</v>
      </c>
      <c r="H683" s="20" t="s">
        <v>3872</v>
      </c>
      <c r="I683" s="21"/>
      <c r="J683" s="21"/>
      <c r="K683" s="21"/>
      <c r="L683" s="21"/>
      <c r="M683" s="21"/>
      <c r="N683" s="21"/>
      <c r="O683" s="23"/>
      <c r="P683" s="23"/>
      <c r="Q683" s="23"/>
      <c r="R683" s="19" t="s">
        <v>6159</v>
      </c>
      <c r="S683" s="19" t="s">
        <v>6159</v>
      </c>
    </row>
    <row r="684" spans="1:19" ht="127.5" x14ac:dyDescent="0.45">
      <c r="A684" s="8">
        <v>1306</v>
      </c>
      <c r="B684" s="7" t="s">
        <v>1339</v>
      </c>
      <c r="C684" s="7" t="s">
        <v>4386</v>
      </c>
      <c r="D684" s="56" t="s">
        <v>1268</v>
      </c>
      <c r="E684" s="50" t="s">
        <v>1269</v>
      </c>
      <c r="F684" s="3" t="s">
        <v>6158</v>
      </c>
      <c r="G684" s="3" t="s">
        <v>6159</v>
      </c>
      <c r="H684" s="20" t="s">
        <v>3872</v>
      </c>
      <c r="I684" s="21"/>
      <c r="J684" s="21"/>
      <c r="K684" s="21"/>
      <c r="L684" s="21"/>
      <c r="M684" s="21"/>
      <c r="N684" s="21"/>
      <c r="O684" s="23"/>
      <c r="P684" s="23"/>
      <c r="Q684" s="23"/>
      <c r="R684" s="19" t="s">
        <v>6159</v>
      </c>
      <c r="S684" s="19" t="s">
        <v>6159</v>
      </c>
    </row>
    <row r="685" spans="1:19" ht="127.5" x14ac:dyDescent="0.45">
      <c r="A685" s="18">
        <v>1308</v>
      </c>
      <c r="B685" s="7" t="s">
        <v>1340</v>
      </c>
      <c r="C685" s="7" t="s">
        <v>4387</v>
      </c>
      <c r="D685" s="56" t="s">
        <v>1276</v>
      </c>
      <c r="E685" s="50" t="s">
        <v>4388</v>
      </c>
      <c r="F685" s="3" t="s">
        <v>6158</v>
      </c>
      <c r="G685" s="3" t="s">
        <v>6159</v>
      </c>
      <c r="H685" s="20" t="s">
        <v>3872</v>
      </c>
      <c r="I685" s="21"/>
      <c r="J685" s="21"/>
      <c r="K685" s="21"/>
      <c r="L685" s="21"/>
      <c r="M685" s="21"/>
      <c r="N685" s="21"/>
      <c r="O685" s="23"/>
      <c r="P685" s="23"/>
      <c r="Q685" s="23"/>
      <c r="R685" s="19" t="s">
        <v>6159</v>
      </c>
      <c r="S685" s="19" t="s">
        <v>6159</v>
      </c>
    </row>
    <row r="686" spans="1:19" ht="127.5" x14ac:dyDescent="0.45">
      <c r="A686" s="18">
        <v>1309</v>
      </c>
      <c r="B686" s="7" t="s">
        <v>1341</v>
      </c>
      <c r="C686" s="7" t="s">
        <v>4389</v>
      </c>
      <c r="D686" s="56" t="s">
        <v>1279</v>
      </c>
      <c r="E686" s="50" t="s">
        <v>4390</v>
      </c>
      <c r="F686" s="3" t="s">
        <v>6158</v>
      </c>
      <c r="G686" s="3" t="s">
        <v>6159</v>
      </c>
      <c r="H686" s="20" t="s">
        <v>3872</v>
      </c>
      <c r="I686" s="21"/>
      <c r="J686" s="21"/>
      <c r="K686" s="21"/>
      <c r="L686" s="21"/>
      <c r="M686" s="21"/>
      <c r="N686" s="21"/>
      <c r="O686" s="23"/>
      <c r="P686" s="23"/>
      <c r="Q686" s="23"/>
      <c r="R686" s="19" t="s">
        <v>6159</v>
      </c>
      <c r="S686" s="19" t="s">
        <v>6159</v>
      </c>
    </row>
    <row r="687" spans="1:19" ht="127.5" x14ac:dyDescent="0.45">
      <c r="A687" s="18">
        <v>1310</v>
      </c>
      <c r="B687" s="7" t="s">
        <v>1342</v>
      </c>
      <c r="C687" s="7" t="s">
        <v>4391</v>
      </c>
      <c r="D687" s="56" t="s">
        <v>1282</v>
      </c>
      <c r="E687" s="50" t="s">
        <v>4392</v>
      </c>
      <c r="F687" s="3" t="s">
        <v>6158</v>
      </c>
      <c r="G687" s="3" t="s">
        <v>6159</v>
      </c>
      <c r="H687" s="20" t="s">
        <v>3872</v>
      </c>
      <c r="I687" s="21"/>
      <c r="J687" s="21"/>
      <c r="K687" s="21"/>
      <c r="L687" s="21"/>
      <c r="M687" s="21"/>
      <c r="N687" s="21"/>
      <c r="O687" s="23"/>
      <c r="P687" s="23"/>
      <c r="Q687" s="23"/>
      <c r="R687" s="19" t="s">
        <v>6159</v>
      </c>
      <c r="S687" s="19" t="s">
        <v>6159</v>
      </c>
    </row>
    <row r="688" spans="1:19" ht="127.5" x14ac:dyDescent="0.45">
      <c r="A688" s="18">
        <v>1312</v>
      </c>
      <c r="B688" s="7" t="s">
        <v>1343</v>
      </c>
      <c r="C688" s="7" t="s">
        <v>4393</v>
      </c>
      <c r="D688" s="56" t="s">
        <v>1285</v>
      </c>
      <c r="E688" s="50" t="s">
        <v>1286</v>
      </c>
      <c r="F688" s="3" t="s">
        <v>6158</v>
      </c>
      <c r="G688" s="3" t="s">
        <v>6159</v>
      </c>
      <c r="H688" s="20" t="s">
        <v>3872</v>
      </c>
      <c r="I688" s="21"/>
      <c r="J688" s="21"/>
      <c r="K688" s="21"/>
      <c r="L688" s="21"/>
      <c r="M688" s="21"/>
      <c r="N688" s="21"/>
      <c r="O688" s="23"/>
      <c r="P688" s="23"/>
      <c r="Q688" s="23"/>
      <c r="R688" s="19" t="s">
        <v>6159</v>
      </c>
      <c r="S688" s="19" t="s">
        <v>6159</v>
      </c>
    </row>
    <row r="689" spans="1:19" ht="127.5" x14ac:dyDescent="0.45">
      <c r="A689" s="18">
        <v>1313</v>
      </c>
      <c r="B689" s="7" t="s">
        <v>1344</v>
      </c>
      <c r="C689" s="7" t="s">
        <v>4394</v>
      </c>
      <c r="D689" s="56" t="s">
        <v>1288</v>
      </c>
      <c r="E689" s="50" t="s">
        <v>1289</v>
      </c>
      <c r="F689" s="3" t="s">
        <v>6158</v>
      </c>
      <c r="G689" s="3" t="s">
        <v>6159</v>
      </c>
      <c r="H689" s="23" t="s">
        <v>3878</v>
      </c>
      <c r="I689" s="21"/>
      <c r="J689" s="21"/>
      <c r="K689" s="21"/>
      <c r="L689" s="21"/>
      <c r="M689" s="21"/>
      <c r="N689" s="21"/>
      <c r="O689" s="23"/>
      <c r="P689" s="23"/>
      <c r="Q689" s="23"/>
      <c r="R689" s="19" t="s">
        <v>6159</v>
      </c>
      <c r="S689" s="19" t="s">
        <v>6159</v>
      </c>
    </row>
    <row r="690" spans="1:19" ht="127.5" x14ac:dyDescent="0.45">
      <c r="A690" s="18">
        <v>1314</v>
      </c>
      <c r="B690" s="7" t="s">
        <v>1345</v>
      </c>
      <c r="C690" s="7" t="s">
        <v>4395</v>
      </c>
      <c r="D690" s="56" t="s">
        <v>1291</v>
      </c>
      <c r="E690" s="50" t="s">
        <v>1292</v>
      </c>
      <c r="F690" s="3" t="s">
        <v>6158</v>
      </c>
      <c r="G690" s="3" t="s">
        <v>6159</v>
      </c>
      <c r="H690" s="20" t="s">
        <v>3872</v>
      </c>
      <c r="I690" s="21"/>
      <c r="J690" s="21"/>
      <c r="K690" s="21"/>
      <c r="L690" s="21"/>
      <c r="M690" s="21"/>
      <c r="N690" s="21"/>
      <c r="O690" s="23"/>
      <c r="P690" s="23"/>
      <c r="Q690" s="23"/>
      <c r="R690" s="19" t="s">
        <v>6159</v>
      </c>
      <c r="S690" s="19" t="s">
        <v>6159</v>
      </c>
    </row>
    <row r="691" spans="1:19" ht="127.5" x14ac:dyDescent="0.45">
      <c r="A691" s="18">
        <v>1315</v>
      </c>
      <c r="B691" s="7" t="s">
        <v>1346</v>
      </c>
      <c r="C691" s="7" t="s">
        <v>4396</v>
      </c>
      <c r="D691" s="56" t="s">
        <v>1294</v>
      </c>
      <c r="E691" s="50" t="s">
        <v>1295</v>
      </c>
      <c r="F691" s="3" t="s">
        <v>6158</v>
      </c>
      <c r="G691" s="3" t="s">
        <v>6159</v>
      </c>
      <c r="H691" s="20" t="s">
        <v>3872</v>
      </c>
      <c r="I691" s="21"/>
      <c r="J691" s="21"/>
      <c r="K691" s="21"/>
      <c r="L691" s="21"/>
      <c r="M691" s="21"/>
      <c r="N691" s="21"/>
      <c r="O691" s="23"/>
      <c r="P691" s="23"/>
      <c r="Q691" s="23"/>
      <c r="R691" s="19" t="s">
        <v>6159</v>
      </c>
      <c r="S691" s="19" t="s">
        <v>6159</v>
      </c>
    </row>
    <row r="692" spans="1:19" ht="114.75" x14ac:dyDescent="0.45">
      <c r="A692" s="18">
        <v>1317</v>
      </c>
      <c r="B692" s="7" t="s">
        <v>1347</v>
      </c>
      <c r="C692" s="7" t="s">
        <v>4397</v>
      </c>
      <c r="D692" s="56" t="s">
        <v>107</v>
      </c>
      <c r="E692" s="50" t="s">
        <v>108</v>
      </c>
      <c r="F692" s="3" t="s">
        <v>6158</v>
      </c>
      <c r="G692" s="3" t="s">
        <v>6159</v>
      </c>
      <c r="H692" s="20" t="s">
        <v>3872</v>
      </c>
      <c r="I692" s="21"/>
      <c r="J692" s="21"/>
      <c r="K692" s="21"/>
      <c r="L692" s="21"/>
      <c r="M692" s="21"/>
      <c r="N692" s="21"/>
      <c r="O692" s="23"/>
      <c r="P692" s="23"/>
      <c r="Q692" s="23"/>
      <c r="R692" s="19" t="s">
        <v>6159</v>
      </c>
      <c r="S692" s="19" t="s">
        <v>6159</v>
      </c>
    </row>
    <row r="693" spans="1:19" ht="127.5" x14ac:dyDescent="0.45">
      <c r="A693" s="18">
        <v>1318</v>
      </c>
      <c r="B693" s="7" t="s">
        <v>1348</v>
      </c>
      <c r="C693" s="7" t="s">
        <v>4398</v>
      </c>
      <c r="D693" s="56" t="s">
        <v>110</v>
      </c>
      <c r="E693" s="50" t="s">
        <v>111</v>
      </c>
      <c r="F693" s="3" t="s">
        <v>6158</v>
      </c>
      <c r="G693" s="3" t="s">
        <v>6159</v>
      </c>
      <c r="H693" s="20" t="s">
        <v>3873</v>
      </c>
      <c r="I693" s="21"/>
      <c r="J693" s="21"/>
      <c r="K693" s="21"/>
      <c r="L693" s="21"/>
      <c r="M693" s="21"/>
      <c r="N693" s="21"/>
      <c r="O693" s="23"/>
      <c r="P693" s="23"/>
      <c r="Q693" s="23"/>
      <c r="R693" s="19" t="s">
        <v>6159</v>
      </c>
      <c r="S693" s="19" t="s">
        <v>6159</v>
      </c>
    </row>
    <row r="694" spans="1:19" ht="127.5" x14ac:dyDescent="0.45">
      <c r="A694" s="18">
        <v>1319</v>
      </c>
      <c r="B694" s="7" t="s">
        <v>1349</v>
      </c>
      <c r="C694" s="7" t="s">
        <v>4399</v>
      </c>
      <c r="D694" s="56" t="s">
        <v>113</v>
      </c>
      <c r="E694" s="50" t="s">
        <v>114</v>
      </c>
      <c r="F694" s="3" t="s">
        <v>6158</v>
      </c>
      <c r="G694" s="3" t="s">
        <v>6159</v>
      </c>
      <c r="H694" s="20" t="s">
        <v>3873</v>
      </c>
      <c r="I694" s="21"/>
      <c r="J694" s="21"/>
      <c r="K694" s="21"/>
      <c r="L694" s="21"/>
      <c r="M694" s="21"/>
      <c r="N694" s="21"/>
      <c r="O694" s="23"/>
      <c r="P694" s="23"/>
      <c r="Q694" s="23"/>
      <c r="R694" s="19" t="s">
        <v>6159</v>
      </c>
      <c r="S694" s="19" t="s">
        <v>6159</v>
      </c>
    </row>
    <row r="695" spans="1:19" ht="127.5" x14ac:dyDescent="0.45">
      <c r="A695" s="18">
        <v>1320</v>
      </c>
      <c r="B695" s="7" t="s">
        <v>1350</v>
      </c>
      <c r="C695" s="7" t="s">
        <v>4400</v>
      </c>
      <c r="D695" s="56" t="s">
        <v>116</v>
      </c>
      <c r="E695" s="50" t="s">
        <v>117</v>
      </c>
      <c r="F695" s="3" t="s">
        <v>6158</v>
      </c>
      <c r="G695" s="3" t="s">
        <v>6159</v>
      </c>
      <c r="H695" s="20" t="s">
        <v>3873</v>
      </c>
      <c r="I695" s="21"/>
      <c r="J695" s="21"/>
      <c r="K695" s="21"/>
      <c r="L695" s="21"/>
      <c r="M695" s="21"/>
      <c r="N695" s="21"/>
      <c r="O695" s="23"/>
      <c r="P695" s="23"/>
      <c r="Q695" s="23"/>
      <c r="R695" s="19" t="s">
        <v>6159</v>
      </c>
      <c r="S695" s="19" t="s">
        <v>6159</v>
      </c>
    </row>
    <row r="696" spans="1:19" ht="127.5" x14ac:dyDescent="0.45">
      <c r="A696" s="18">
        <v>1321</v>
      </c>
      <c r="B696" s="7" t="s">
        <v>1351</v>
      </c>
      <c r="C696" s="7" t="s">
        <v>4401</v>
      </c>
      <c r="D696" s="56" t="s">
        <v>119</v>
      </c>
      <c r="E696" s="63" t="s">
        <v>6219</v>
      </c>
      <c r="F696" s="3" t="s">
        <v>6158</v>
      </c>
      <c r="G696" s="3" t="s">
        <v>6159</v>
      </c>
      <c r="H696" s="20" t="s">
        <v>3873</v>
      </c>
      <c r="I696" s="21"/>
      <c r="J696" s="21"/>
      <c r="K696" s="21"/>
      <c r="L696" s="21"/>
      <c r="M696" s="21"/>
      <c r="N696" s="21"/>
      <c r="O696" s="23"/>
      <c r="P696" s="23"/>
      <c r="Q696" s="23"/>
      <c r="R696" s="19" t="s">
        <v>6159</v>
      </c>
      <c r="S696" s="19" t="s">
        <v>6159</v>
      </c>
    </row>
    <row r="697" spans="1:19" ht="127.5" x14ac:dyDescent="0.45">
      <c r="A697" s="8">
        <v>1325</v>
      </c>
      <c r="B697" s="7" t="s">
        <v>1352</v>
      </c>
      <c r="C697" s="7" t="s">
        <v>4402</v>
      </c>
      <c r="D697" s="56" t="s">
        <v>1353</v>
      </c>
      <c r="E697" s="50" t="s">
        <v>1354</v>
      </c>
      <c r="F697" s="3" t="s">
        <v>6158</v>
      </c>
      <c r="G697" s="3" t="s">
        <v>6159</v>
      </c>
      <c r="H697" s="20" t="s">
        <v>3872</v>
      </c>
      <c r="I697" s="21"/>
      <c r="J697" s="21"/>
      <c r="K697" s="21"/>
      <c r="L697" s="21"/>
      <c r="M697" s="21"/>
      <c r="N697" s="21"/>
      <c r="O697" s="23"/>
      <c r="P697" s="23"/>
      <c r="Q697" s="23"/>
      <c r="R697" s="19" t="s">
        <v>6159</v>
      </c>
      <c r="S697" s="19" t="s">
        <v>6159</v>
      </c>
    </row>
    <row r="698" spans="1:19" ht="127.5" x14ac:dyDescent="0.45">
      <c r="A698" s="18">
        <v>1326</v>
      </c>
      <c r="B698" s="7" t="s">
        <v>1355</v>
      </c>
      <c r="C698" s="7" t="s">
        <v>4403</v>
      </c>
      <c r="D698" s="56" t="s">
        <v>1356</v>
      </c>
      <c r="E698" s="63" t="s">
        <v>6222</v>
      </c>
      <c r="F698" s="3" t="s">
        <v>6158</v>
      </c>
      <c r="G698" s="3" t="s">
        <v>6159</v>
      </c>
      <c r="H698" s="20" t="s">
        <v>3873</v>
      </c>
      <c r="I698" s="21"/>
      <c r="J698" s="21"/>
      <c r="K698" s="21"/>
      <c r="L698" s="21"/>
      <c r="M698" s="21"/>
      <c r="N698" s="21"/>
      <c r="O698" s="23"/>
      <c r="P698" s="23"/>
      <c r="Q698" s="23"/>
      <c r="R698" s="19" t="s">
        <v>6159</v>
      </c>
      <c r="S698" s="19" t="s">
        <v>6159</v>
      </c>
    </row>
    <row r="699" spans="1:19" ht="127.5" x14ac:dyDescent="0.45">
      <c r="A699" s="18">
        <v>1327</v>
      </c>
      <c r="B699" s="7" t="s">
        <v>1357</v>
      </c>
      <c r="C699" s="7" t="s">
        <v>4404</v>
      </c>
      <c r="D699" s="56" t="s">
        <v>1358</v>
      </c>
      <c r="E699" s="50" t="s">
        <v>1359</v>
      </c>
      <c r="F699" s="3" t="s">
        <v>6158</v>
      </c>
      <c r="G699" s="3" t="s">
        <v>6159</v>
      </c>
      <c r="H699" s="20" t="s">
        <v>3872</v>
      </c>
      <c r="I699" s="21"/>
      <c r="J699" s="21"/>
      <c r="K699" s="21"/>
      <c r="L699" s="21"/>
      <c r="M699" s="21"/>
      <c r="N699" s="21"/>
      <c r="O699" s="23"/>
      <c r="P699" s="23"/>
      <c r="Q699" s="23"/>
      <c r="R699" s="19" t="s">
        <v>6159</v>
      </c>
      <c r="S699" s="19" t="s">
        <v>6159</v>
      </c>
    </row>
    <row r="700" spans="1:19" ht="127.5" x14ac:dyDescent="0.45">
      <c r="A700" s="18">
        <v>1328</v>
      </c>
      <c r="B700" s="7" t="s">
        <v>1360</v>
      </c>
      <c r="C700" s="7" t="s">
        <v>4405</v>
      </c>
      <c r="D700" s="56" t="s">
        <v>1361</v>
      </c>
      <c r="E700" s="63" t="s">
        <v>6222</v>
      </c>
      <c r="F700" s="3" t="s">
        <v>6158</v>
      </c>
      <c r="G700" s="3" t="s">
        <v>6159</v>
      </c>
      <c r="H700" s="20" t="s">
        <v>3873</v>
      </c>
      <c r="I700" s="21"/>
      <c r="J700" s="21"/>
      <c r="K700" s="21"/>
      <c r="L700" s="21"/>
      <c r="M700" s="21"/>
      <c r="N700" s="21"/>
      <c r="O700" s="23"/>
      <c r="P700" s="23"/>
      <c r="Q700" s="23"/>
      <c r="R700" s="19" t="s">
        <v>6159</v>
      </c>
      <c r="S700" s="19" t="s">
        <v>6159</v>
      </c>
    </row>
    <row r="701" spans="1:19" ht="127.5" x14ac:dyDescent="0.45">
      <c r="A701" s="18">
        <v>1330</v>
      </c>
      <c r="B701" s="7" t="s">
        <v>1362</v>
      </c>
      <c r="C701" s="7" t="s">
        <v>4406</v>
      </c>
      <c r="D701" s="56" t="s">
        <v>107</v>
      </c>
      <c r="E701" s="50" t="s">
        <v>108</v>
      </c>
      <c r="F701" s="3" t="s">
        <v>6158</v>
      </c>
      <c r="G701" s="3" t="s">
        <v>6159</v>
      </c>
      <c r="H701" s="20" t="s">
        <v>3872</v>
      </c>
      <c r="I701" s="21"/>
      <c r="J701" s="21"/>
      <c r="K701" s="21"/>
      <c r="L701" s="21"/>
      <c r="M701" s="21"/>
      <c r="N701" s="21"/>
      <c r="O701" s="23"/>
      <c r="P701" s="23"/>
      <c r="Q701" s="23"/>
      <c r="R701" s="19" t="s">
        <v>6159</v>
      </c>
      <c r="S701" s="19" t="s">
        <v>6159</v>
      </c>
    </row>
    <row r="702" spans="1:19" ht="127.5" x14ac:dyDescent="0.45">
      <c r="A702" s="18">
        <v>1331</v>
      </c>
      <c r="B702" s="7" t="s">
        <v>1363</v>
      </c>
      <c r="C702" s="7" t="s">
        <v>4407</v>
      </c>
      <c r="D702" s="56" t="s">
        <v>110</v>
      </c>
      <c r="E702" s="50" t="s">
        <v>111</v>
      </c>
      <c r="F702" s="3" t="s">
        <v>6158</v>
      </c>
      <c r="G702" s="3" t="s">
        <v>6159</v>
      </c>
      <c r="H702" s="20" t="s">
        <v>3873</v>
      </c>
      <c r="I702" s="21"/>
      <c r="J702" s="21"/>
      <c r="K702" s="21"/>
      <c r="L702" s="21"/>
      <c r="M702" s="21"/>
      <c r="N702" s="21"/>
      <c r="O702" s="23"/>
      <c r="P702" s="23"/>
      <c r="Q702" s="23"/>
      <c r="R702" s="19" t="s">
        <v>6159</v>
      </c>
      <c r="S702" s="19" t="s">
        <v>6159</v>
      </c>
    </row>
    <row r="703" spans="1:19" ht="127.5" x14ac:dyDescent="0.45">
      <c r="A703" s="18">
        <v>1332</v>
      </c>
      <c r="B703" s="7" t="s">
        <v>1364</v>
      </c>
      <c r="C703" s="7" t="s">
        <v>4408</v>
      </c>
      <c r="D703" s="56" t="s">
        <v>113</v>
      </c>
      <c r="E703" s="50" t="s">
        <v>114</v>
      </c>
      <c r="F703" s="3" t="s">
        <v>6158</v>
      </c>
      <c r="G703" s="3" t="s">
        <v>6159</v>
      </c>
      <c r="H703" s="20" t="s">
        <v>3873</v>
      </c>
      <c r="I703" s="21"/>
      <c r="J703" s="21"/>
      <c r="K703" s="21"/>
      <c r="L703" s="21"/>
      <c r="M703" s="21"/>
      <c r="N703" s="21"/>
      <c r="O703" s="23"/>
      <c r="P703" s="23"/>
      <c r="Q703" s="23"/>
      <c r="R703" s="19" t="s">
        <v>6159</v>
      </c>
      <c r="S703" s="19" t="s">
        <v>6159</v>
      </c>
    </row>
    <row r="704" spans="1:19" ht="127.5" x14ac:dyDescent="0.45">
      <c r="A704" s="18">
        <v>1333</v>
      </c>
      <c r="B704" s="7" t="s">
        <v>1365</v>
      </c>
      <c r="C704" s="7" t="s">
        <v>4409</v>
      </c>
      <c r="D704" s="56" t="s">
        <v>116</v>
      </c>
      <c r="E704" s="50" t="s">
        <v>117</v>
      </c>
      <c r="F704" s="3" t="s">
        <v>6158</v>
      </c>
      <c r="G704" s="3" t="s">
        <v>6159</v>
      </c>
      <c r="H704" s="20" t="s">
        <v>3873</v>
      </c>
      <c r="I704" s="21"/>
      <c r="J704" s="21"/>
      <c r="K704" s="21"/>
      <c r="L704" s="21"/>
      <c r="M704" s="21"/>
      <c r="N704" s="21"/>
      <c r="O704" s="23"/>
      <c r="P704" s="23"/>
      <c r="Q704" s="23"/>
      <c r="R704" s="19" t="s">
        <v>6159</v>
      </c>
      <c r="S704" s="19" t="s">
        <v>6159</v>
      </c>
    </row>
    <row r="705" spans="1:19" ht="127.5" x14ac:dyDescent="0.45">
      <c r="A705" s="18">
        <v>1334</v>
      </c>
      <c r="B705" s="7" t="s">
        <v>1366</v>
      </c>
      <c r="C705" s="7" t="s">
        <v>4410</v>
      </c>
      <c r="D705" s="56" t="s">
        <v>119</v>
      </c>
      <c r="E705" s="63" t="s">
        <v>6219</v>
      </c>
      <c r="F705" s="3" t="s">
        <v>6158</v>
      </c>
      <c r="G705" s="3" t="s">
        <v>6159</v>
      </c>
      <c r="H705" s="20" t="s">
        <v>3873</v>
      </c>
      <c r="I705" s="21"/>
      <c r="J705" s="21"/>
      <c r="K705" s="21"/>
      <c r="L705" s="21"/>
      <c r="M705" s="21"/>
      <c r="N705" s="21"/>
      <c r="O705" s="23"/>
      <c r="P705" s="23"/>
      <c r="Q705" s="23"/>
      <c r="R705" s="19" t="s">
        <v>6159</v>
      </c>
      <c r="S705" s="19" t="s">
        <v>6159</v>
      </c>
    </row>
    <row r="706" spans="1:19" ht="140.25" x14ac:dyDescent="0.45">
      <c r="A706" s="18">
        <v>1341</v>
      </c>
      <c r="B706" s="7" t="s">
        <v>1367</v>
      </c>
      <c r="C706" s="7" t="s">
        <v>4411</v>
      </c>
      <c r="D706" s="56" t="s">
        <v>1368</v>
      </c>
      <c r="E706" s="50" t="s">
        <v>328</v>
      </c>
      <c r="F706" s="3" t="s">
        <v>6158</v>
      </c>
      <c r="G706" s="3" t="s">
        <v>6159</v>
      </c>
      <c r="H706" s="20" t="s">
        <v>3872</v>
      </c>
      <c r="I706" s="21"/>
      <c r="J706" s="21"/>
      <c r="K706" s="21"/>
      <c r="L706" s="21"/>
      <c r="M706" s="21"/>
      <c r="N706" s="21"/>
      <c r="O706" s="23"/>
      <c r="P706" s="23"/>
      <c r="Q706" s="23"/>
      <c r="R706" s="19" t="s">
        <v>6159</v>
      </c>
      <c r="S706" s="19" t="s">
        <v>6159</v>
      </c>
    </row>
    <row r="707" spans="1:19" ht="153" x14ac:dyDescent="0.45">
      <c r="A707" s="18">
        <v>1347</v>
      </c>
      <c r="B707" s="7" t="s">
        <v>1369</v>
      </c>
      <c r="C707" s="7" t="s">
        <v>4412</v>
      </c>
      <c r="D707" s="56" t="s">
        <v>864</v>
      </c>
      <c r="E707" s="50" t="s">
        <v>865</v>
      </c>
      <c r="F707" s="3" t="s">
        <v>6158</v>
      </c>
      <c r="G707" s="3" t="s">
        <v>6159</v>
      </c>
      <c r="H707" s="20" t="s">
        <v>3872</v>
      </c>
      <c r="I707" s="21"/>
      <c r="J707" s="21"/>
      <c r="K707" s="21"/>
      <c r="L707" s="21"/>
      <c r="M707" s="21"/>
      <c r="N707" s="21"/>
      <c r="O707" s="23"/>
      <c r="P707" s="23"/>
      <c r="Q707" s="23"/>
      <c r="R707" s="19" t="s">
        <v>6159</v>
      </c>
      <c r="S707" s="19" t="s">
        <v>6159</v>
      </c>
    </row>
    <row r="708" spans="1:19" ht="114.75" x14ac:dyDescent="0.45">
      <c r="A708" s="18">
        <v>1353</v>
      </c>
      <c r="B708" s="7" t="s">
        <v>1370</v>
      </c>
      <c r="C708" s="7" t="s">
        <v>4413</v>
      </c>
      <c r="D708" s="56" t="s">
        <v>1371</v>
      </c>
      <c r="E708" s="50" t="s">
        <v>1372</v>
      </c>
      <c r="F708" s="3" t="s">
        <v>6158</v>
      </c>
      <c r="G708" s="3" t="s">
        <v>6159</v>
      </c>
      <c r="H708" s="20" t="s">
        <v>3872</v>
      </c>
      <c r="I708" s="21"/>
      <c r="J708" s="21"/>
      <c r="K708" s="21"/>
      <c r="L708" s="21"/>
      <c r="M708" s="21"/>
      <c r="N708" s="21"/>
      <c r="O708" s="23"/>
      <c r="P708" s="23"/>
      <c r="Q708" s="23"/>
      <c r="R708" s="19" t="s">
        <v>6159</v>
      </c>
      <c r="S708" s="19" t="s">
        <v>6159</v>
      </c>
    </row>
    <row r="709" spans="1:19" ht="114.75" x14ac:dyDescent="0.45">
      <c r="A709" s="18">
        <v>1355</v>
      </c>
      <c r="B709" s="7" t="s">
        <v>1373</v>
      </c>
      <c r="C709" s="7" t="s">
        <v>4414</v>
      </c>
      <c r="D709" s="56" t="s">
        <v>107</v>
      </c>
      <c r="E709" s="50" t="s">
        <v>108</v>
      </c>
      <c r="F709" s="3" t="s">
        <v>6158</v>
      </c>
      <c r="G709" s="3" t="s">
        <v>6159</v>
      </c>
      <c r="H709" s="20" t="s">
        <v>3872</v>
      </c>
      <c r="I709" s="21"/>
      <c r="J709" s="21"/>
      <c r="K709" s="21"/>
      <c r="L709" s="21"/>
      <c r="M709" s="21"/>
      <c r="N709" s="21"/>
      <c r="O709" s="23"/>
      <c r="P709" s="23"/>
      <c r="Q709" s="23"/>
      <c r="R709" s="19" t="s">
        <v>6159</v>
      </c>
      <c r="S709" s="19" t="s">
        <v>6159</v>
      </c>
    </row>
    <row r="710" spans="1:19" ht="114.75" x14ac:dyDescent="0.45">
      <c r="A710" s="18">
        <v>1356</v>
      </c>
      <c r="B710" s="7" t="s">
        <v>1374</v>
      </c>
      <c r="C710" s="7" t="s">
        <v>4415</v>
      </c>
      <c r="D710" s="56" t="s">
        <v>110</v>
      </c>
      <c r="E710" s="50" t="s">
        <v>111</v>
      </c>
      <c r="F710" s="3" t="s">
        <v>6158</v>
      </c>
      <c r="G710" s="3" t="s">
        <v>6159</v>
      </c>
      <c r="H710" s="20" t="s">
        <v>3873</v>
      </c>
      <c r="I710" s="21"/>
      <c r="J710" s="21"/>
      <c r="K710" s="21"/>
      <c r="L710" s="21"/>
      <c r="M710" s="21"/>
      <c r="N710" s="21"/>
      <c r="O710" s="23"/>
      <c r="P710" s="23"/>
      <c r="Q710" s="23"/>
      <c r="R710" s="19" t="s">
        <v>6159</v>
      </c>
      <c r="S710" s="19" t="s">
        <v>6159</v>
      </c>
    </row>
    <row r="711" spans="1:19" ht="114.75" x14ac:dyDescent="0.45">
      <c r="A711" s="18">
        <v>1357</v>
      </c>
      <c r="B711" s="7" t="s">
        <v>1375</v>
      </c>
      <c r="C711" s="7" t="s">
        <v>4416</v>
      </c>
      <c r="D711" s="56" t="s">
        <v>113</v>
      </c>
      <c r="E711" s="50" t="s">
        <v>114</v>
      </c>
      <c r="F711" s="3" t="s">
        <v>6158</v>
      </c>
      <c r="G711" s="3" t="s">
        <v>6159</v>
      </c>
      <c r="H711" s="20" t="s">
        <v>3873</v>
      </c>
      <c r="I711" s="21"/>
      <c r="J711" s="21"/>
      <c r="K711" s="21"/>
      <c r="L711" s="21"/>
      <c r="M711" s="21"/>
      <c r="N711" s="21"/>
      <c r="O711" s="23"/>
      <c r="P711" s="23"/>
      <c r="Q711" s="23"/>
      <c r="R711" s="19" t="s">
        <v>6159</v>
      </c>
      <c r="S711" s="19" t="s">
        <v>6159</v>
      </c>
    </row>
    <row r="712" spans="1:19" ht="127.5" x14ac:dyDescent="0.45">
      <c r="A712" s="18">
        <v>1358</v>
      </c>
      <c r="B712" s="7" t="s">
        <v>1376</v>
      </c>
      <c r="C712" s="7" t="s">
        <v>4417</v>
      </c>
      <c r="D712" s="56" t="s">
        <v>116</v>
      </c>
      <c r="E712" s="50" t="s">
        <v>117</v>
      </c>
      <c r="F712" s="3" t="s">
        <v>6158</v>
      </c>
      <c r="G712" s="3" t="s">
        <v>6159</v>
      </c>
      <c r="H712" s="20" t="s">
        <v>3873</v>
      </c>
      <c r="I712" s="21"/>
      <c r="J712" s="21"/>
      <c r="K712" s="21"/>
      <c r="L712" s="21"/>
      <c r="M712" s="21"/>
      <c r="N712" s="21"/>
      <c r="O712" s="23"/>
      <c r="P712" s="23"/>
      <c r="Q712" s="23"/>
      <c r="R712" s="19" t="s">
        <v>6159</v>
      </c>
      <c r="S712" s="19" t="s">
        <v>6159</v>
      </c>
    </row>
    <row r="713" spans="1:19" ht="114.75" x14ac:dyDescent="0.45">
      <c r="A713" s="18">
        <v>1359</v>
      </c>
      <c r="B713" s="7" t="s">
        <v>1377</v>
      </c>
      <c r="C713" s="7" t="s">
        <v>4418</v>
      </c>
      <c r="D713" s="56" t="s">
        <v>119</v>
      </c>
      <c r="E713" s="63" t="s">
        <v>6219</v>
      </c>
      <c r="F713" s="3" t="s">
        <v>6158</v>
      </c>
      <c r="G713" s="3" t="s">
        <v>6159</v>
      </c>
      <c r="H713" s="20" t="s">
        <v>3873</v>
      </c>
      <c r="I713" s="21"/>
      <c r="J713" s="21"/>
      <c r="K713" s="21"/>
      <c r="L713" s="21"/>
      <c r="M713" s="21"/>
      <c r="N713" s="21"/>
      <c r="O713" s="23"/>
      <c r="P713" s="23"/>
      <c r="Q713" s="23"/>
      <c r="R713" s="19" t="s">
        <v>6159</v>
      </c>
      <c r="S713" s="19" t="s">
        <v>6159</v>
      </c>
    </row>
    <row r="714" spans="1:19" ht="140.25" x14ac:dyDescent="0.45">
      <c r="A714" s="18">
        <v>1363</v>
      </c>
      <c r="B714" s="7" t="s">
        <v>1378</v>
      </c>
      <c r="C714" s="7" t="s">
        <v>3733</v>
      </c>
      <c r="D714" s="56" t="s">
        <v>1379</v>
      </c>
      <c r="E714" s="50" t="s">
        <v>1380</v>
      </c>
      <c r="F714" s="3" t="s">
        <v>6158</v>
      </c>
      <c r="G714" s="3" t="s">
        <v>6159</v>
      </c>
      <c r="H714" s="23" t="s">
        <v>3878</v>
      </c>
      <c r="I714" s="9"/>
      <c r="J714" s="21"/>
      <c r="K714" s="21"/>
      <c r="L714" s="21"/>
      <c r="M714" s="21"/>
      <c r="N714" s="21"/>
      <c r="O714" s="23"/>
      <c r="P714" s="23"/>
      <c r="Q714" s="23"/>
      <c r="R714" s="19" t="s">
        <v>6159</v>
      </c>
      <c r="S714" s="19" t="s">
        <v>6159</v>
      </c>
    </row>
    <row r="715" spans="1:19" ht="127.5" x14ac:dyDescent="0.45">
      <c r="A715" s="18">
        <v>1364</v>
      </c>
      <c r="B715" s="7" t="s">
        <v>1381</v>
      </c>
      <c r="C715" s="7" t="s">
        <v>3734</v>
      </c>
      <c r="D715" s="56" t="s">
        <v>1382</v>
      </c>
      <c r="E715" s="50" t="s">
        <v>1383</v>
      </c>
      <c r="F715" s="3" t="s">
        <v>5743</v>
      </c>
      <c r="G715" s="3" t="s">
        <v>5744</v>
      </c>
      <c r="H715" s="23" t="s">
        <v>3878</v>
      </c>
      <c r="I715" s="9"/>
      <c r="J715" s="21"/>
      <c r="K715" s="21"/>
      <c r="L715" s="21"/>
      <c r="M715" s="21"/>
      <c r="N715" s="21"/>
      <c r="O715" s="23"/>
      <c r="P715" s="23"/>
      <c r="Q715" s="23"/>
      <c r="R715" s="19" t="s">
        <v>5745</v>
      </c>
      <c r="S715" s="19" t="s">
        <v>6185</v>
      </c>
    </row>
    <row r="716" spans="1:19" ht="165" x14ac:dyDescent="0.45">
      <c r="A716" s="18">
        <v>1365</v>
      </c>
      <c r="B716" s="27" t="s">
        <v>3843</v>
      </c>
      <c r="C716" s="7" t="s">
        <v>3844</v>
      </c>
      <c r="D716" s="56" t="s">
        <v>3699</v>
      </c>
      <c r="E716" s="50" t="s">
        <v>1383</v>
      </c>
      <c r="F716" s="3" t="s">
        <v>5746</v>
      </c>
      <c r="G716" s="3" t="s">
        <v>5747</v>
      </c>
      <c r="H716" s="23" t="s">
        <v>3878</v>
      </c>
      <c r="I716" s="9"/>
      <c r="J716" s="21"/>
      <c r="K716" s="21"/>
      <c r="L716" s="21"/>
      <c r="M716" s="21"/>
      <c r="N716" s="21"/>
      <c r="O716" s="23"/>
      <c r="P716" s="23"/>
      <c r="Q716" s="23"/>
      <c r="R716" s="19" t="s">
        <v>5748</v>
      </c>
      <c r="S716" s="19" t="s">
        <v>6186</v>
      </c>
    </row>
    <row r="717" spans="1:19" ht="127.5" x14ac:dyDescent="0.45">
      <c r="A717" s="18">
        <v>1366</v>
      </c>
      <c r="B717" s="7" t="s">
        <v>1384</v>
      </c>
      <c r="C717" s="7" t="s">
        <v>4419</v>
      </c>
      <c r="D717" s="56" t="s">
        <v>1385</v>
      </c>
      <c r="E717" s="50" t="s">
        <v>1386</v>
      </c>
      <c r="F717" s="3" t="s">
        <v>6158</v>
      </c>
      <c r="G717" s="3" t="s">
        <v>6159</v>
      </c>
      <c r="H717" s="20" t="s">
        <v>3872</v>
      </c>
      <c r="I717" s="21"/>
      <c r="J717" s="21"/>
      <c r="K717" s="21"/>
      <c r="L717" s="21"/>
      <c r="M717" s="21"/>
      <c r="N717" s="21"/>
      <c r="O717" s="23"/>
      <c r="P717" s="23"/>
      <c r="Q717" s="23"/>
      <c r="R717" s="19" t="s">
        <v>6159</v>
      </c>
      <c r="S717" s="19" t="s">
        <v>6159</v>
      </c>
    </row>
    <row r="718" spans="1:19" ht="178.5" x14ac:dyDescent="0.45">
      <c r="A718" s="8">
        <v>1367</v>
      </c>
      <c r="B718" s="7" t="s">
        <v>1387</v>
      </c>
      <c r="C718" s="7" t="s">
        <v>3735</v>
      </c>
      <c r="D718" s="56" t="s">
        <v>1388</v>
      </c>
      <c r="E718" s="50" t="s">
        <v>1389</v>
      </c>
      <c r="F718" s="3" t="s">
        <v>6158</v>
      </c>
      <c r="G718" s="3" t="s">
        <v>6159</v>
      </c>
      <c r="H718" s="23" t="s">
        <v>3878</v>
      </c>
      <c r="I718" s="9"/>
      <c r="J718" s="21"/>
      <c r="K718" s="21"/>
      <c r="L718" s="21"/>
      <c r="M718" s="21"/>
      <c r="N718" s="21"/>
      <c r="O718" s="23"/>
      <c r="P718" s="23"/>
      <c r="Q718" s="23"/>
      <c r="R718" s="19" t="s">
        <v>6159</v>
      </c>
      <c r="S718" s="19" t="s">
        <v>6159</v>
      </c>
    </row>
    <row r="719" spans="1:19" ht="127.5" x14ac:dyDescent="0.45">
      <c r="A719" s="18">
        <v>1368</v>
      </c>
      <c r="B719" s="7" t="s">
        <v>1390</v>
      </c>
      <c r="C719" s="7" t="s">
        <v>4420</v>
      </c>
      <c r="D719" s="56" t="s">
        <v>1391</v>
      </c>
      <c r="E719" s="63" t="s">
        <v>6222</v>
      </c>
      <c r="F719" s="3" t="s">
        <v>6158</v>
      </c>
      <c r="G719" s="3" t="s">
        <v>6159</v>
      </c>
      <c r="H719" s="20" t="s">
        <v>3873</v>
      </c>
      <c r="I719" s="21"/>
      <c r="J719" s="21"/>
      <c r="K719" s="21"/>
      <c r="L719" s="21"/>
      <c r="M719" s="21"/>
      <c r="N719" s="21"/>
      <c r="O719" s="23"/>
      <c r="P719" s="23"/>
      <c r="Q719" s="23"/>
      <c r="R719" s="19" t="s">
        <v>6159</v>
      </c>
      <c r="S719" s="19" t="s">
        <v>6159</v>
      </c>
    </row>
    <row r="720" spans="1:19" ht="114.75" x14ac:dyDescent="0.45">
      <c r="A720" s="18">
        <v>1370</v>
      </c>
      <c r="B720" s="7" t="s">
        <v>1392</v>
      </c>
      <c r="C720" s="7" t="s">
        <v>4421</v>
      </c>
      <c r="D720" s="56" t="s">
        <v>1393</v>
      </c>
      <c r="E720" s="50" t="s">
        <v>1394</v>
      </c>
      <c r="F720" s="3" t="s">
        <v>6158</v>
      </c>
      <c r="G720" s="3" t="s">
        <v>6159</v>
      </c>
      <c r="H720" s="23" t="s">
        <v>3878</v>
      </c>
      <c r="I720" s="21"/>
      <c r="J720" s="21"/>
      <c r="K720" s="21"/>
      <c r="L720" s="21"/>
      <c r="M720" s="21"/>
      <c r="N720" s="21"/>
      <c r="O720" s="23"/>
      <c r="P720" s="23"/>
      <c r="Q720" s="23"/>
      <c r="R720" s="19" t="s">
        <v>6159</v>
      </c>
      <c r="S720" s="19" t="s">
        <v>6159</v>
      </c>
    </row>
    <row r="721" spans="1:19" ht="127.5" x14ac:dyDescent="0.45">
      <c r="A721" s="18">
        <v>1371</v>
      </c>
      <c r="B721" s="7" t="s">
        <v>1395</v>
      </c>
      <c r="C721" s="7" t="s">
        <v>4422</v>
      </c>
      <c r="D721" s="56" t="s">
        <v>1396</v>
      </c>
      <c r="E721" s="50" t="s">
        <v>1397</v>
      </c>
      <c r="F721" s="3" t="s">
        <v>6158</v>
      </c>
      <c r="G721" s="3" t="s">
        <v>6159</v>
      </c>
      <c r="H721" s="23" t="s">
        <v>3878</v>
      </c>
      <c r="I721" s="21"/>
      <c r="J721" s="21"/>
      <c r="K721" s="21"/>
      <c r="L721" s="21"/>
      <c r="M721" s="21"/>
      <c r="N721" s="21"/>
      <c r="O721" s="23"/>
      <c r="P721" s="23"/>
      <c r="Q721" s="23"/>
      <c r="R721" s="19" t="s">
        <v>6159</v>
      </c>
      <c r="S721" s="19" t="s">
        <v>6159</v>
      </c>
    </row>
    <row r="722" spans="1:19" ht="127.5" x14ac:dyDescent="0.45">
      <c r="A722" s="18">
        <v>1372</v>
      </c>
      <c r="B722" s="7" t="s">
        <v>1398</v>
      </c>
      <c r="C722" s="7" t="s">
        <v>4423</v>
      </c>
      <c r="D722" s="56" t="s">
        <v>1399</v>
      </c>
      <c r="E722" s="63" t="s">
        <v>6225</v>
      </c>
      <c r="F722" s="3" t="s">
        <v>6158</v>
      </c>
      <c r="G722" s="3" t="s">
        <v>6159</v>
      </c>
      <c r="H722" s="20" t="s">
        <v>3873</v>
      </c>
      <c r="I722" s="21"/>
      <c r="J722" s="21"/>
      <c r="K722" s="21"/>
      <c r="L722" s="21"/>
      <c r="M722" s="21"/>
      <c r="N722" s="21"/>
      <c r="O722" s="23"/>
      <c r="P722" s="23"/>
      <c r="Q722" s="23"/>
      <c r="R722" s="19" t="s">
        <v>6159</v>
      </c>
      <c r="S722" s="19" t="s">
        <v>6159</v>
      </c>
    </row>
    <row r="723" spans="1:19" ht="127.5" x14ac:dyDescent="0.45">
      <c r="A723" s="18">
        <v>1373</v>
      </c>
      <c r="B723" s="7" t="s">
        <v>1400</v>
      </c>
      <c r="C723" s="7" t="s">
        <v>4424</v>
      </c>
      <c r="D723" s="56" t="s">
        <v>1401</v>
      </c>
      <c r="E723" s="50" t="s">
        <v>1402</v>
      </c>
      <c r="F723" s="3" t="s">
        <v>6158</v>
      </c>
      <c r="G723" s="3" t="s">
        <v>6159</v>
      </c>
      <c r="H723" s="23" t="s">
        <v>3878</v>
      </c>
      <c r="I723" s="21"/>
      <c r="J723" s="21"/>
      <c r="K723" s="21"/>
      <c r="L723" s="21"/>
      <c r="M723" s="21"/>
      <c r="N723" s="21"/>
      <c r="O723" s="23"/>
      <c r="P723" s="23"/>
      <c r="Q723" s="23"/>
      <c r="R723" s="19" t="s">
        <v>6159</v>
      </c>
      <c r="S723" s="19" t="s">
        <v>6159</v>
      </c>
    </row>
    <row r="724" spans="1:19" ht="127.5" x14ac:dyDescent="0.45">
      <c r="A724" s="18">
        <v>1374</v>
      </c>
      <c r="B724" s="7" t="s">
        <v>1403</v>
      </c>
      <c r="C724" s="7" t="s">
        <v>4425</v>
      </c>
      <c r="D724" s="56" t="s">
        <v>1404</v>
      </c>
      <c r="E724" s="63" t="s">
        <v>6225</v>
      </c>
      <c r="F724" s="3" t="s">
        <v>6158</v>
      </c>
      <c r="G724" s="3" t="s">
        <v>6159</v>
      </c>
      <c r="H724" s="20" t="s">
        <v>3873</v>
      </c>
      <c r="I724" s="21"/>
      <c r="J724" s="21"/>
      <c r="K724" s="21"/>
      <c r="L724" s="21"/>
      <c r="M724" s="21"/>
      <c r="N724" s="21"/>
      <c r="O724" s="23"/>
      <c r="P724" s="23"/>
      <c r="Q724" s="23"/>
      <c r="R724" s="19" t="s">
        <v>6159</v>
      </c>
      <c r="S724" s="19" t="s">
        <v>6159</v>
      </c>
    </row>
    <row r="725" spans="1:19" ht="127.5" x14ac:dyDescent="0.45">
      <c r="A725" s="18">
        <v>1375</v>
      </c>
      <c r="B725" s="7" t="s">
        <v>1405</v>
      </c>
      <c r="C725" s="7" t="s">
        <v>4426</v>
      </c>
      <c r="D725" s="56" t="s">
        <v>1406</v>
      </c>
      <c r="E725" s="50" t="s">
        <v>1407</v>
      </c>
      <c r="F725" s="3" t="s">
        <v>6158</v>
      </c>
      <c r="G725" s="3" t="s">
        <v>6159</v>
      </c>
      <c r="H725" s="20" t="s">
        <v>3872</v>
      </c>
      <c r="I725" s="21"/>
      <c r="J725" s="21"/>
      <c r="K725" s="21"/>
      <c r="L725" s="21"/>
      <c r="M725" s="21"/>
      <c r="N725" s="21"/>
      <c r="O725" s="23"/>
      <c r="P725" s="23"/>
      <c r="Q725" s="23"/>
      <c r="R725" s="19" t="s">
        <v>6159</v>
      </c>
      <c r="S725" s="19" t="s">
        <v>6159</v>
      </c>
    </row>
    <row r="726" spans="1:19" ht="127.5" x14ac:dyDescent="0.45">
      <c r="A726" s="18">
        <v>1376</v>
      </c>
      <c r="B726" s="7" t="s">
        <v>1408</v>
      </c>
      <c r="C726" s="7" t="s">
        <v>4427</v>
      </c>
      <c r="D726" s="56" t="s">
        <v>1409</v>
      </c>
      <c r="E726" s="63" t="s">
        <v>6222</v>
      </c>
      <c r="F726" s="3" t="s">
        <v>6158</v>
      </c>
      <c r="G726" s="3" t="s">
        <v>6159</v>
      </c>
      <c r="H726" s="20" t="s">
        <v>3873</v>
      </c>
      <c r="I726" s="21"/>
      <c r="J726" s="21"/>
      <c r="K726" s="21"/>
      <c r="L726" s="21"/>
      <c r="M726" s="21"/>
      <c r="N726" s="21"/>
      <c r="O726" s="23"/>
      <c r="P726" s="23"/>
      <c r="Q726" s="23"/>
      <c r="R726" s="19" t="s">
        <v>6159</v>
      </c>
      <c r="S726" s="19" t="s">
        <v>6159</v>
      </c>
    </row>
    <row r="727" spans="1:19" ht="114.75" x14ac:dyDescent="0.45">
      <c r="A727" s="18">
        <v>1377</v>
      </c>
      <c r="B727" s="7" t="s">
        <v>1410</v>
      </c>
      <c r="C727" s="7" t="s">
        <v>3736</v>
      </c>
      <c r="D727" s="56" t="s">
        <v>1411</v>
      </c>
      <c r="E727" s="50" t="s">
        <v>1412</v>
      </c>
      <c r="F727" s="3" t="s">
        <v>5749</v>
      </c>
      <c r="G727" s="3" t="s">
        <v>5750</v>
      </c>
      <c r="H727" s="23" t="s">
        <v>3878</v>
      </c>
      <c r="I727" s="9"/>
      <c r="J727" s="21"/>
      <c r="K727" s="21"/>
      <c r="L727" s="21"/>
      <c r="M727" s="21"/>
      <c r="N727" s="21"/>
      <c r="O727" s="23"/>
      <c r="P727" s="23"/>
      <c r="Q727" s="23"/>
      <c r="R727" s="19" t="s">
        <v>5751</v>
      </c>
      <c r="S727" s="19" t="s">
        <v>5752</v>
      </c>
    </row>
    <row r="728" spans="1:19" ht="127.5" x14ac:dyDescent="0.45">
      <c r="A728" s="18">
        <v>1378</v>
      </c>
      <c r="B728" s="7" t="s">
        <v>1413</v>
      </c>
      <c r="C728" s="7" t="s">
        <v>4428</v>
      </c>
      <c r="D728" s="56" t="s">
        <v>1414</v>
      </c>
      <c r="E728" s="63" t="s">
        <v>6222</v>
      </c>
      <c r="F728" s="3" t="s">
        <v>6158</v>
      </c>
      <c r="G728" s="3" t="s">
        <v>6159</v>
      </c>
      <c r="H728" s="20" t="s">
        <v>3873</v>
      </c>
      <c r="I728" s="21"/>
      <c r="J728" s="21"/>
      <c r="K728" s="21"/>
      <c r="L728" s="21"/>
      <c r="M728" s="21"/>
      <c r="N728" s="21"/>
      <c r="O728" s="23"/>
      <c r="P728" s="23"/>
      <c r="Q728" s="23"/>
      <c r="R728" s="19" t="s">
        <v>6159</v>
      </c>
      <c r="S728" s="19" t="s">
        <v>6159</v>
      </c>
    </row>
    <row r="729" spans="1:19" ht="114.75" x14ac:dyDescent="0.45">
      <c r="A729" s="18">
        <v>1379</v>
      </c>
      <c r="B729" s="7" t="s">
        <v>1415</v>
      </c>
      <c r="C729" s="7" t="s">
        <v>3737</v>
      </c>
      <c r="D729" s="56" t="s">
        <v>1416</v>
      </c>
      <c r="E729" s="50" t="s">
        <v>1417</v>
      </c>
      <c r="F729" s="3" t="s">
        <v>6158</v>
      </c>
      <c r="G729" s="3" t="s">
        <v>6159</v>
      </c>
      <c r="H729" s="23" t="s">
        <v>3878</v>
      </c>
      <c r="I729" s="9"/>
      <c r="J729" s="21"/>
      <c r="K729" s="21"/>
      <c r="L729" s="21"/>
      <c r="M729" s="21"/>
      <c r="N729" s="21"/>
      <c r="O729" s="23"/>
      <c r="P729" s="23"/>
      <c r="Q729" s="23"/>
      <c r="R729" s="19" t="s">
        <v>6159</v>
      </c>
      <c r="S729" s="19" t="s">
        <v>6159</v>
      </c>
    </row>
    <row r="730" spans="1:19" ht="114.75" x14ac:dyDescent="0.45">
      <c r="A730" s="18">
        <v>1380</v>
      </c>
      <c r="B730" s="7" t="s">
        <v>1418</v>
      </c>
      <c r="C730" s="7" t="s">
        <v>3738</v>
      </c>
      <c r="D730" s="56" t="s">
        <v>1419</v>
      </c>
      <c r="E730" s="50" t="s">
        <v>1420</v>
      </c>
      <c r="F730" s="3" t="s">
        <v>6158</v>
      </c>
      <c r="G730" s="3" t="s">
        <v>6159</v>
      </c>
      <c r="H730" s="23" t="s">
        <v>3878</v>
      </c>
      <c r="I730" s="9"/>
      <c r="J730" s="21"/>
      <c r="K730" s="21"/>
      <c r="L730" s="21"/>
      <c r="M730" s="21"/>
      <c r="N730" s="21"/>
      <c r="O730" s="23"/>
      <c r="P730" s="23"/>
      <c r="Q730" s="23"/>
      <c r="R730" s="19" t="s">
        <v>6159</v>
      </c>
      <c r="S730" s="19" t="s">
        <v>6159</v>
      </c>
    </row>
    <row r="731" spans="1:19" ht="127.5" x14ac:dyDescent="0.45">
      <c r="A731" s="18">
        <v>1381</v>
      </c>
      <c r="B731" s="7" t="s">
        <v>1421</v>
      </c>
      <c r="C731" s="7" t="s">
        <v>4429</v>
      </c>
      <c r="D731" s="56" t="s">
        <v>1422</v>
      </c>
      <c r="E731" s="63" t="s">
        <v>6222</v>
      </c>
      <c r="F731" s="3" t="s">
        <v>6158</v>
      </c>
      <c r="G731" s="3" t="s">
        <v>6159</v>
      </c>
      <c r="H731" s="20" t="s">
        <v>3873</v>
      </c>
      <c r="I731" s="21"/>
      <c r="J731" s="21"/>
      <c r="K731" s="21"/>
      <c r="L731" s="21"/>
      <c r="M731" s="21"/>
      <c r="N731" s="21"/>
      <c r="O731" s="23"/>
      <c r="P731" s="23"/>
      <c r="Q731" s="23"/>
      <c r="R731" s="19" t="s">
        <v>6159</v>
      </c>
      <c r="S731" s="19" t="s">
        <v>6159</v>
      </c>
    </row>
    <row r="732" spans="1:19" ht="127.5" x14ac:dyDescent="0.45">
      <c r="A732" s="18">
        <v>1383</v>
      </c>
      <c r="B732" s="7" t="s">
        <v>1423</v>
      </c>
      <c r="C732" s="7" t="s">
        <v>4430</v>
      </c>
      <c r="D732" s="56" t="s">
        <v>1424</v>
      </c>
      <c r="E732" s="50" t="s">
        <v>1425</v>
      </c>
      <c r="F732" s="3" t="s">
        <v>6158</v>
      </c>
      <c r="G732" s="3" t="s">
        <v>6159</v>
      </c>
      <c r="H732" s="23" t="s">
        <v>3878</v>
      </c>
      <c r="I732" s="21"/>
      <c r="J732" s="21"/>
      <c r="K732" s="21"/>
      <c r="L732" s="21"/>
      <c r="M732" s="21"/>
      <c r="N732" s="21"/>
      <c r="O732" s="23"/>
      <c r="P732" s="23"/>
      <c r="Q732" s="23"/>
      <c r="R732" s="19" t="s">
        <v>6159</v>
      </c>
      <c r="S732" s="19" t="s">
        <v>6159</v>
      </c>
    </row>
    <row r="733" spans="1:19" ht="127.5" x14ac:dyDescent="0.45">
      <c r="A733" s="18">
        <v>1384</v>
      </c>
      <c r="B733" s="7" t="s">
        <v>1426</v>
      </c>
      <c r="C733" s="7" t="s">
        <v>4431</v>
      </c>
      <c r="D733" s="56" t="s">
        <v>1427</v>
      </c>
      <c r="E733" s="63" t="s">
        <v>6225</v>
      </c>
      <c r="F733" s="3" t="s">
        <v>6158</v>
      </c>
      <c r="G733" s="3" t="s">
        <v>6159</v>
      </c>
      <c r="H733" s="20" t="s">
        <v>3873</v>
      </c>
      <c r="I733" s="21"/>
      <c r="J733" s="21"/>
      <c r="K733" s="21"/>
      <c r="L733" s="21"/>
      <c r="M733" s="21"/>
      <c r="N733" s="21"/>
      <c r="O733" s="23"/>
      <c r="P733" s="23"/>
      <c r="Q733" s="23"/>
      <c r="R733" s="19" t="s">
        <v>6159</v>
      </c>
      <c r="S733" s="19" t="s">
        <v>6159</v>
      </c>
    </row>
    <row r="734" spans="1:19" ht="127.5" x14ac:dyDescent="0.45">
      <c r="A734" s="18">
        <v>1385</v>
      </c>
      <c r="B734" s="7" t="s">
        <v>1428</v>
      </c>
      <c r="C734" s="7" t="s">
        <v>4432</v>
      </c>
      <c r="D734" s="56" t="s">
        <v>1429</v>
      </c>
      <c r="E734" s="50" t="s">
        <v>1430</v>
      </c>
      <c r="F734" s="3" t="s">
        <v>6158</v>
      </c>
      <c r="G734" s="3" t="s">
        <v>6159</v>
      </c>
      <c r="H734" s="23" t="s">
        <v>3878</v>
      </c>
      <c r="I734" s="21"/>
      <c r="J734" s="21"/>
      <c r="K734" s="21"/>
      <c r="L734" s="21"/>
      <c r="M734" s="21"/>
      <c r="N734" s="21"/>
      <c r="O734" s="23"/>
      <c r="P734" s="23"/>
      <c r="Q734" s="23"/>
      <c r="R734" s="19" t="s">
        <v>6159</v>
      </c>
      <c r="S734" s="19" t="s">
        <v>6159</v>
      </c>
    </row>
    <row r="735" spans="1:19" ht="127.5" x14ac:dyDescent="0.45">
      <c r="A735" s="18">
        <v>1386</v>
      </c>
      <c r="B735" s="7" t="s">
        <v>1431</v>
      </c>
      <c r="C735" s="7" t="s">
        <v>4433</v>
      </c>
      <c r="D735" s="56" t="s">
        <v>1432</v>
      </c>
      <c r="E735" s="50" t="s">
        <v>1433</v>
      </c>
      <c r="F735" s="3" t="s">
        <v>6158</v>
      </c>
      <c r="G735" s="3" t="s">
        <v>6159</v>
      </c>
      <c r="H735" s="23" t="s">
        <v>3878</v>
      </c>
      <c r="I735" s="21"/>
      <c r="J735" s="21"/>
      <c r="K735" s="21"/>
      <c r="L735" s="21"/>
      <c r="M735" s="21"/>
      <c r="N735" s="21"/>
      <c r="O735" s="23"/>
      <c r="P735" s="23"/>
      <c r="Q735" s="23"/>
      <c r="R735" s="19" t="s">
        <v>6159</v>
      </c>
      <c r="S735" s="19" t="s">
        <v>6159</v>
      </c>
    </row>
    <row r="736" spans="1:19" ht="114.75" x14ac:dyDescent="0.45">
      <c r="A736" s="18">
        <v>1389</v>
      </c>
      <c r="B736" s="7" t="s">
        <v>1434</v>
      </c>
      <c r="C736" s="7" t="s">
        <v>4434</v>
      </c>
      <c r="D736" s="56" t="s">
        <v>107</v>
      </c>
      <c r="E736" s="50" t="s">
        <v>108</v>
      </c>
      <c r="F736" s="3" t="s">
        <v>6158</v>
      </c>
      <c r="G736" s="3" t="s">
        <v>6159</v>
      </c>
      <c r="H736" s="20" t="s">
        <v>3872</v>
      </c>
      <c r="I736" s="21"/>
      <c r="J736" s="21"/>
      <c r="K736" s="21"/>
      <c r="L736" s="21"/>
      <c r="M736" s="21"/>
      <c r="N736" s="21"/>
      <c r="O736" s="23"/>
      <c r="P736" s="23"/>
      <c r="Q736" s="23"/>
      <c r="R736" s="19" t="s">
        <v>6159</v>
      </c>
      <c r="S736" s="19" t="s">
        <v>6159</v>
      </c>
    </row>
    <row r="737" spans="1:19" ht="114.75" x14ac:dyDescent="0.45">
      <c r="A737" s="18">
        <v>1390</v>
      </c>
      <c r="B737" s="7" t="s">
        <v>1435</v>
      </c>
      <c r="C737" s="7" t="s">
        <v>4435</v>
      </c>
      <c r="D737" s="56" t="s">
        <v>110</v>
      </c>
      <c r="E737" s="50" t="s">
        <v>111</v>
      </c>
      <c r="F737" s="3" t="s">
        <v>6158</v>
      </c>
      <c r="G737" s="3" t="s">
        <v>6159</v>
      </c>
      <c r="H737" s="20" t="s">
        <v>3873</v>
      </c>
      <c r="I737" s="21"/>
      <c r="J737" s="21"/>
      <c r="K737" s="21"/>
      <c r="L737" s="21"/>
      <c r="M737" s="21"/>
      <c r="N737" s="21"/>
      <c r="O737" s="23"/>
      <c r="P737" s="23"/>
      <c r="Q737" s="23"/>
      <c r="R737" s="19" t="s">
        <v>6159</v>
      </c>
      <c r="S737" s="19" t="s">
        <v>6159</v>
      </c>
    </row>
    <row r="738" spans="1:19" ht="114.75" x14ac:dyDescent="0.45">
      <c r="A738" s="18">
        <v>1391</v>
      </c>
      <c r="B738" s="7" t="s">
        <v>1436</v>
      </c>
      <c r="C738" s="7" t="s">
        <v>4436</v>
      </c>
      <c r="D738" s="56" t="s">
        <v>113</v>
      </c>
      <c r="E738" s="50" t="s">
        <v>114</v>
      </c>
      <c r="F738" s="3" t="s">
        <v>6158</v>
      </c>
      <c r="G738" s="3" t="s">
        <v>6159</v>
      </c>
      <c r="H738" s="20" t="s">
        <v>3873</v>
      </c>
      <c r="I738" s="21"/>
      <c r="J738" s="21"/>
      <c r="K738" s="21"/>
      <c r="L738" s="21"/>
      <c r="M738" s="21"/>
      <c r="N738" s="21"/>
      <c r="O738" s="23"/>
      <c r="P738" s="23"/>
      <c r="Q738" s="23"/>
      <c r="R738" s="19" t="s">
        <v>6159</v>
      </c>
      <c r="S738" s="19" t="s">
        <v>6159</v>
      </c>
    </row>
    <row r="739" spans="1:19" ht="127.5" x14ac:dyDescent="0.45">
      <c r="A739" s="18">
        <v>1392</v>
      </c>
      <c r="B739" s="7" t="s">
        <v>1437</v>
      </c>
      <c r="C739" s="7" t="s">
        <v>4437</v>
      </c>
      <c r="D739" s="56" t="s">
        <v>116</v>
      </c>
      <c r="E739" s="50" t="s">
        <v>117</v>
      </c>
      <c r="F739" s="3" t="s">
        <v>6158</v>
      </c>
      <c r="G739" s="3" t="s">
        <v>6159</v>
      </c>
      <c r="H739" s="20" t="s">
        <v>3873</v>
      </c>
      <c r="I739" s="21"/>
      <c r="J739" s="21"/>
      <c r="K739" s="21"/>
      <c r="L739" s="21"/>
      <c r="M739" s="21"/>
      <c r="N739" s="21"/>
      <c r="O739" s="23"/>
      <c r="P739" s="23"/>
      <c r="Q739" s="23"/>
      <c r="R739" s="19" t="s">
        <v>6159</v>
      </c>
      <c r="S739" s="19" t="s">
        <v>6159</v>
      </c>
    </row>
    <row r="740" spans="1:19" ht="127.5" x14ac:dyDescent="0.45">
      <c r="A740" s="18">
        <v>1393</v>
      </c>
      <c r="B740" s="7" t="s">
        <v>1438</v>
      </c>
      <c r="C740" s="7" t="s">
        <v>4438</v>
      </c>
      <c r="D740" s="56" t="s">
        <v>119</v>
      </c>
      <c r="E740" s="63" t="s">
        <v>6219</v>
      </c>
      <c r="F740" s="3" t="s">
        <v>6158</v>
      </c>
      <c r="G740" s="3" t="s">
        <v>6159</v>
      </c>
      <c r="H740" s="20" t="s">
        <v>3873</v>
      </c>
      <c r="I740" s="21"/>
      <c r="J740" s="21"/>
      <c r="K740" s="21"/>
      <c r="L740" s="21"/>
      <c r="M740" s="21"/>
      <c r="N740" s="21"/>
      <c r="O740" s="23"/>
      <c r="P740" s="23"/>
      <c r="Q740" s="23"/>
      <c r="R740" s="19" t="s">
        <v>6159</v>
      </c>
      <c r="S740" s="19" t="s">
        <v>6159</v>
      </c>
    </row>
    <row r="741" spans="1:19" ht="127.5" x14ac:dyDescent="0.45">
      <c r="A741" s="18">
        <v>1397</v>
      </c>
      <c r="B741" s="7" t="s">
        <v>1439</v>
      </c>
      <c r="C741" s="7" t="s">
        <v>4439</v>
      </c>
      <c r="D741" s="56" t="s">
        <v>1440</v>
      </c>
      <c r="E741" s="50" t="s">
        <v>1441</v>
      </c>
      <c r="F741" s="3" t="s">
        <v>6158</v>
      </c>
      <c r="G741" s="3" t="s">
        <v>6159</v>
      </c>
      <c r="H741" s="23" t="s">
        <v>3878</v>
      </c>
      <c r="I741" s="21"/>
      <c r="J741" s="21"/>
      <c r="K741" s="21"/>
      <c r="L741" s="21"/>
      <c r="M741" s="21"/>
      <c r="N741" s="21"/>
      <c r="O741" s="23"/>
      <c r="P741" s="23"/>
      <c r="Q741" s="23"/>
      <c r="R741" s="19" t="s">
        <v>6159</v>
      </c>
      <c r="S741" s="19" t="s">
        <v>6159</v>
      </c>
    </row>
    <row r="742" spans="1:19" ht="127.5" x14ac:dyDescent="0.45">
      <c r="A742" s="18">
        <v>1398</v>
      </c>
      <c r="B742" s="7" t="s">
        <v>1442</v>
      </c>
      <c r="C742" s="7" t="s">
        <v>4440</v>
      </c>
      <c r="D742" s="56" t="s">
        <v>1443</v>
      </c>
      <c r="E742" s="50" t="s">
        <v>1444</v>
      </c>
      <c r="F742" s="3" t="s">
        <v>6158</v>
      </c>
      <c r="G742" s="3" t="s">
        <v>6159</v>
      </c>
      <c r="H742" s="23" t="s">
        <v>3878</v>
      </c>
      <c r="I742" s="21"/>
      <c r="J742" s="21"/>
      <c r="K742" s="21"/>
      <c r="L742" s="21"/>
      <c r="M742" s="21"/>
      <c r="N742" s="21"/>
      <c r="O742" s="23"/>
      <c r="P742" s="23"/>
      <c r="Q742" s="23"/>
      <c r="R742" s="19" t="s">
        <v>6159</v>
      </c>
      <c r="S742" s="19" t="s">
        <v>6159</v>
      </c>
    </row>
    <row r="743" spans="1:19" ht="127.5" x14ac:dyDescent="0.45">
      <c r="A743" s="18">
        <v>1399</v>
      </c>
      <c r="B743" s="7" t="s">
        <v>1445</v>
      </c>
      <c r="C743" s="7" t="s">
        <v>4441</v>
      </c>
      <c r="D743" s="56" t="s">
        <v>1446</v>
      </c>
      <c r="E743" s="63" t="s">
        <v>6225</v>
      </c>
      <c r="F743" s="3" t="s">
        <v>6158</v>
      </c>
      <c r="G743" s="3" t="s">
        <v>6159</v>
      </c>
      <c r="H743" s="20" t="s">
        <v>3873</v>
      </c>
      <c r="I743" s="21"/>
      <c r="J743" s="21"/>
      <c r="K743" s="21"/>
      <c r="L743" s="21"/>
      <c r="M743" s="21"/>
      <c r="N743" s="21"/>
      <c r="O743" s="23"/>
      <c r="P743" s="23"/>
      <c r="Q743" s="23"/>
      <c r="R743" s="19" t="s">
        <v>6159</v>
      </c>
      <c r="S743" s="19" t="s">
        <v>6159</v>
      </c>
    </row>
    <row r="744" spans="1:19" ht="229.5" x14ac:dyDescent="0.45">
      <c r="A744" s="18">
        <v>1400</v>
      </c>
      <c r="B744" s="7" t="s">
        <v>1447</v>
      </c>
      <c r="C744" s="7" t="s">
        <v>4442</v>
      </c>
      <c r="D744" s="56" t="s">
        <v>1448</v>
      </c>
      <c r="E744" s="50" t="s">
        <v>1449</v>
      </c>
      <c r="F744" s="3" t="s">
        <v>6158</v>
      </c>
      <c r="G744" s="3" t="s">
        <v>6159</v>
      </c>
      <c r="H744" s="20" t="s">
        <v>3872</v>
      </c>
      <c r="I744" s="21"/>
      <c r="J744" s="21"/>
      <c r="K744" s="21"/>
      <c r="L744" s="21"/>
      <c r="M744" s="21"/>
      <c r="N744" s="21"/>
      <c r="O744" s="23"/>
      <c r="P744" s="23"/>
      <c r="Q744" s="23"/>
      <c r="R744" s="19" t="s">
        <v>6159</v>
      </c>
      <c r="S744" s="19" t="s">
        <v>6159</v>
      </c>
    </row>
    <row r="745" spans="1:19" ht="127.5" x14ac:dyDescent="0.45">
      <c r="A745" s="18">
        <v>1401</v>
      </c>
      <c r="B745" s="7" t="s">
        <v>1450</v>
      </c>
      <c r="C745" s="7" t="s">
        <v>4443</v>
      </c>
      <c r="D745" s="56" t="s">
        <v>1451</v>
      </c>
      <c r="E745" s="63" t="s">
        <v>6225</v>
      </c>
      <c r="F745" s="3" t="s">
        <v>6158</v>
      </c>
      <c r="G745" s="3" t="s">
        <v>6159</v>
      </c>
      <c r="H745" s="20" t="s">
        <v>3873</v>
      </c>
      <c r="I745" s="21"/>
      <c r="J745" s="21"/>
      <c r="K745" s="21"/>
      <c r="L745" s="21"/>
      <c r="M745" s="21"/>
      <c r="N745" s="21"/>
      <c r="O745" s="23"/>
      <c r="P745" s="23"/>
      <c r="Q745" s="23"/>
      <c r="R745" s="19" t="s">
        <v>6159</v>
      </c>
      <c r="S745" s="19" t="s">
        <v>6159</v>
      </c>
    </row>
    <row r="746" spans="1:19" ht="127.5" x14ac:dyDescent="0.45">
      <c r="A746" s="18">
        <v>1402</v>
      </c>
      <c r="B746" s="7" t="s">
        <v>1452</v>
      </c>
      <c r="C746" s="7" t="s">
        <v>4444</v>
      </c>
      <c r="D746" s="56" t="s">
        <v>1453</v>
      </c>
      <c r="E746" s="50" t="s">
        <v>1454</v>
      </c>
      <c r="F746" s="3" t="s">
        <v>6158</v>
      </c>
      <c r="G746" s="3" t="s">
        <v>6159</v>
      </c>
      <c r="H746" s="20" t="s">
        <v>3872</v>
      </c>
      <c r="I746" s="21"/>
      <c r="J746" s="21"/>
      <c r="K746" s="21"/>
      <c r="L746" s="21"/>
      <c r="M746" s="21"/>
      <c r="N746" s="21"/>
      <c r="O746" s="23"/>
      <c r="P746" s="23"/>
      <c r="Q746" s="23"/>
      <c r="R746" s="19" t="s">
        <v>6159</v>
      </c>
      <c r="S746" s="19" t="s">
        <v>6159</v>
      </c>
    </row>
    <row r="747" spans="1:19" ht="127.5" x14ac:dyDescent="0.45">
      <c r="A747" s="18">
        <v>1403</v>
      </c>
      <c r="B747" s="7" t="s">
        <v>1455</v>
      </c>
      <c r="C747" s="7" t="s">
        <v>4445</v>
      </c>
      <c r="D747" s="56" t="s">
        <v>1456</v>
      </c>
      <c r="E747" s="63" t="s">
        <v>6225</v>
      </c>
      <c r="F747" s="3" t="s">
        <v>6158</v>
      </c>
      <c r="G747" s="3" t="s">
        <v>6159</v>
      </c>
      <c r="H747" s="20" t="s">
        <v>3873</v>
      </c>
      <c r="I747" s="21"/>
      <c r="J747" s="21"/>
      <c r="K747" s="21"/>
      <c r="L747" s="21"/>
      <c r="M747" s="21"/>
      <c r="N747" s="21"/>
      <c r="O747" s="23"/>
      <c r="P747" s="23"/>
      <c r="Q747" s="23"/>
      <c r="R747" s="19" t="s">
        <v>6159</v>
      </c>
      <c r="S747" s="19" t="s">
        <v>6159</v>
      </c>
    </row>
    <row r="748" spans="1:19" ht="127.5" x14ac:dyDescent="0.45">
      <c r="A748" s="18">
        <v>1404</v>
      </c>
      <c r="B748" s="7" t="s">
        <v>1457</v>
      </c>
      <c r="C748" s="7" t="s">
        <v>4446</v>
      </c>
      <c r="D748" s="56" t="s">
        <v>1458</v>
      </c>
      <c r="E748" s="50" t="s">
        <v>1459</v>
      </c>
      <c r="F748" s="3" t="s">
        <v>6158</v>
      </c>
      <c r="G748" s="3" t="s">
        <v>6159</v>
      </c>
      <c r="H748" s="20" t="s">
        <v>3872</v>
      </c>
      <c r="I748" s="21"/>
      <c r="J748" s="21"/>
      <c r="K748" s="21"/>
      <c r="L748" s="21"/>
      <c r="M748" s="21"/>
      <c r="N748" s="21"/>
      <c r="O748" s="23"/>
      <c r="P748" s="23"/>
      <c r="Q748" s="23"/>
      <c r="R748" s="19" t="s">
        <v>6159</v>
      </c>
      <c r="S748" s="19" t="s">
        <v>6159</v>
      </c>
    </row>
    <row r="749" spans="1:19" ht="140.25" x14ac:dyDescent="0.45">
      <c r="A749" s="18">
        <v>1405</v>
      </c>
      <c r="B749" s="7" t="s">
        <v>1460</v>
      </c>
      <c r="C749" s="7" t="s">
        <v>4447</v>
      </c>
      <c r="D749" s="56" t="s">
        <v>1461</v>
      </c>
      <c r="E749" s="63" t="s">
        <v>6225</v>
      </c>
      <c r="F749" s="3" t="s">
        <v>6158</v>
      </c>
      <c r="G749" s="3" t="s">
        <v>6159</v>
      </c>
      <c r="H749" s="20" t="s">
        <v>3873</v>
      </c>
      <c r="I749" s="21"/>
      <c r="J749" s="21"/>
      <c r="K749" s="21"/>
      <c r="L749" s="21"/>
      <c r="M749" s="21"/>
      <c r="N749" s="21"/>
      <c r="O749" s="23"/>
      <c r="P749" s="23"/>
      <c r="Q749" s="23"/>
      <c r="R749" s="19" t="s">
        <v>6159</v>
      </c>
      <c r="S749" s="19" t="s">
        <v>6159</v>
      </c>
    </row>
    <row r="750" spans="1:19" ht="127.5" x14ac:dyDescent="0.45">
      <c r="A750" s="18">
        <v>1406</v>
      </c>
      <c r="B750" s="7" t="s">
        <v>1462</v>
      </c>
      <c r="C750" s="7" t="s">
        <v>4448</v>
      </c>
      <c r="D750" s="56" t="s">
        <v>1463</v>
      </c>
      <c r="E750" s="50" t="s">
        <v>1464</v>
      </c>
      <c r="F750" s="3" t="s">
        <v>6158</v>
      </c>
      <c r="G750" s="3" t="s">
        <v>6159</v>
      </c>
      <c r="H750" s="20" t="s">
        <v>3872</v>
      </c>
      <c r="I750" s="21"/>
      <c r="J750" s="21"/>
      <c r="K750" s="21"/>
      <c r="L750" s="21"/>
      <c r="M750" s="21"/>
      <c r="N750" s="21"/>
      <c r="O750" s="23"/>
      <c r="P750" s="23"/>
      <c r="Q750" s="23"/>
      <c r="R750" s="19" t="s">
        <v>6159</v>
      </c>
      <c r="S750" s="19" t="s">
        <v>6159</v>
      </c>
    </row>
    <row r="751" spans="1:19" ht="127.5" x14ac:dyDescent="0.45">
      <c r="A751" s="18">
        <v>1407</v>
      </c>
      <c r="B751" s="7" t="s">
        <v>1465</v>
      </c>
      <c r="C751" s="7" t="s">
        <v>4449</v>
      </c>
      <c r="D751" s="56" t="s">
        <v>1466</v>
      </c>
      <c r="E751" s="50" t="s">
        <v>1467</v>
      </c>
      <c r="F751" s="3" t="s">
        <v>6158</v>
      </c>
      <c r="G751" s="3" t="s">
        <v>6159</v>
      </c>
      <c r="H751" s="20" t="s">
        <v>3872</v>
      </c>
      <c r="I751" s="21"/>
      <c r="J751" s="21"/>
      <c r="K751" s="21"/>
      <c r="L751" s="21"/>
      <c r="M751" s="21"/>
      <c r="N751" s="21"/>
      <c r="O751" s="23"/>
      <c r="P751" s="23"/>
      <c r="Q751" s="23"/>
      <c r="R751" s="19" t="s">
        <v>6159</v>
      </c>
      <c r="S751" s="19" t="s">
        <v>6159</v>
      </c>
    </row>
    <row r="752" spans="1:19" ht="140.25" x14ac:dyDescent="0.45">
      <c r="A752" s="18">
        <v>1408</v>
      </c>
      <c r="B752" s="7" t="s">
        <v>1468</v>
      </c>
      <c r="C752" s="7" t="s">
        <v>4450</v>
      </c>
      <c r="D752" s="56" t="s">
        <v>1469</v>
      </c>
      <c r="E752" s="63" t="s">
        <v>6225</v>
      </c>
      <c r="F752" s="3" t="s">
        <v>6158</v>
      </c>
      <c r="G752" s="3" t="s">
        <v>6159</v>
      </c>
      <c r="H752" s="20" t="s">
        <v>3873</v>
      </c>
      <c r="I752" s="21"/>
      <c r="J752" s="21"/>
      <c r="K752" s="21"/>
      <c r="L752" s="21"/>
      <c r="M752" s="21"/>
      <c r="N752" s="21"/>
      <c r="O752" s="23"/>
      <c r="P752" s="23"/>
      <c r="Q752" s="23"/>
      <c r="R752" s="19" t="s">
        <v>6159</v>
      </c>
      <c r="S752" s="19" t="s">
        <v>6159</v>
      </c>
    </row>
    <row r="753" spans="1:19" ht="127.5" x14ac:dyDescent="0.45">
      <c r="A753" s="18">
        <v>1409</v>
      </c>
      <c r="B753" s="7" t="s">
        <v>1470</v>
      </c>
      <c r="C753" s="7" t="s">
        <v>4451</v>
      </c>
      <c r="D753" s="56" t="s">
        <v>1471</v>
      </c>
      <c r="E753" s="50" t="s">
        <v>1472</v>
      </c>
      <c r="F753" s="3" t="s">
        <v>6158</v>
      </c>
      <c r="G753" s="3" t="s">
        <v>6159</v>
      </c>
      <c r="H753" s="20" t="s">
        <v>3872</v>
      </c>
      <c r="I753" s="21"/>
      <c r="J753" s="21"/>
      <c r="K753" s="21"/>
      <c r="L753" s="21"/>
      <c r="M753" s="21"/>
      <c r="N753" s="21"/>
      <c r="O753" s="23"/>
      <c r="P753" s="23"/>
      <c r="Q753" s="23"/>
      <c r="R753" s="19" t="s">
        <v>6159</v>
      </c>
      <c r="S753" s="19" t="s">
        <v>6159</v>
      </c>
    </row>
    <row r="754" spans="1:19" ht="127.5" x14ac:dyDescent="0.45">
      <c r="A754" s="18">
        <v>1410</v>
      </c>
      <c r="B754" s="7" t="s">
        <v>1473</v>
      </c>
      <c r="C754" s="7" t="s">
        <v>4452</v>
      </c>
      <c r="D754" s="56" t="s">
        <v>1474</v>
      </c>
      <c r="E754" s="50" t="s">
        <v>1475</v>
      </c>
      <c r="F754" s="3" t="s">
        <v>6158</v>
      </c>
      <c r="G754" s="3" t="s">
        <v>6159</v>
      </c>
      <c r="H754" s="20" t="s">
        <v>3872</v>
      </c>
      <c r="I754" s="21"/>
      <c r="J754" s="21"/>
      <c r="K754" s="21"/>
      <c r="L754" s="21"/>
      <c r="M754" s="21"/>
      <c r="N754" s="21"/>
      <c r="O754" s="23"/>
      <c r="P754" s="23"/>
      <c r="Q754" s="23"/>
      <c r="R754" s="19" t="s">
        <v>6159</v>
      </c>
      <c r="S754" s="19" t="s">
        <v>6159</v>
      </c>
    </row>
    <row r="755" spans="1:19" ht="127.5" x14ac:dyDescent="0.45">
      <c r="A755" s="18">
        <v>1411</v>
      </c>
      <c r="B755" s="7" t="s">
        <v>1476</v>
      </c>
      <c r="C755" s="7" t="s">
        <v>4453</v>
      </c>
      <c r="D755" s="56" t="s">
        <v>1477</v>
      </c>
      <c r="E755" s="63" t="s">
        <v>6225</v>
      </c>
      <c r="F755" s="3" t="s">
        <v>6158</v>
      </c>
      <c r="G755" s="3" t="s">
        <v>6159</v>
      </c>
      <c r="H755" s="20" t="s">
        <v>3873</v>
      </c>
      <c r="I755" s="21"/>
      <c r="J755" s="21"/>
      <c r="K755" s="21"/>
      <c r="L755" s="21"/>
      <c r="M755" s="21"/>
      <c r="N755" s="21"/>
      <c r="O755" s="23"/>
      <c r="P755" s="23"/>
      <c r="Q755" s="23"/>
      <c r="R755" s="19" t="s">
        <v>6159</v>
      </c>
      <c r="S755" s="19" t="s">
        <v>6159</v>
      </c>
    </row>
    <row r="756" spans="1:19" ht="127.5" x14ac:dyDescent="0.45">
      <c r="A756" s="18">
        <v>1412</v>
      </c>
      <c r="B756" s="7" t="s">
        <v>1478</v>
      </c>
      <c r="C756" s="7" t="s">
        <v>4454</v>
      </c>
      <c r="D756" s="56" t="s">
        <v>1479</v>
      </c>
      <c r="E756" s="50" t="s">
        <v>1480</v>
      </c>
      <c r="F756" s="3" t="s">
        <v>6158</v>
      </c>
      <c r="G756" s="3" t="s">
        <v>6159</v>
      </c>
      <c r="H756" s="20" t="s">
        <v>3872</v>
      </c>
      <c r="I756" s="21"/>
      <c r="J756" s="21"/>
      <c r="K756" s="21"/>
      <c r="L756" s="21"/>
      <c r="M756" s="21"/>
      <c r="N756" s="21"/>
      <c r="O756" s="23"/>
      <c r="P756" s="23"/>
      <c r="Q756" s="23"/>
      <c r="R756" s="19" t="s">
        <v>6159</v>
      </c>
      <c r="S756" s="19" t="s">
        <v>6159</v>
      </c>
    </row>
    <row r="757" spans="1:19" ht="127.5" x14ac:dyDescent="0.45">
      <c r="A757" s="8">
        <v>1432</v>
      </c>
      <c r="B757" s="7" t="s">
        <v>1481</v>
      </c>
      <c r="C757" s="7" t="s">
        <v>4455</v>
      </c>
      <c r="D757" s="56" t="s">
        <v>1482</v>
      </c>
      <c r="E757" s="50" t="s">
        <v>1483</v>
      </c>
      <c r="F757" s="3" t="s">
        <v>6158</v>
      </c>
      <c r="G757" s="3" t="s">
        <v>6159</v>
      </c>
      <c r="H757" s="23" t="s">
        <v>3878</v>
      </c>
      <c r="I757" s="21"/>
      <c r="J757" s="21"/>
      <c r="K757" s="21"/>
      <c r="L757" s="21"/>
      <c r="M757" s="21"/>
      <c r="N757" s="21"/>
      <c r="O757" s="23"/>
      <c r="P757" s="23"/>
      <c r="Q757" s="23"/>
      <c r="R757" s="19" t="s">
        <v>6159</v>
      </c>
      <c r="S757" s="19" t="s">
        <v>6159</v>
      </c>
    </row>
    <row r="758" spans="1:19" ht="127.5" x14ac:dyDescent="0.45">
      <c r="A758" s="8">
        <v>1433</v>
      </c>
      <c r="B758" s="7" t="s">
        <v>1484</v>
      </c>
      <c r="C758" s="7" t="s">
        <v>4456</v>
      </c>
      <c r="D758" s="56" t="s">
        <v>1485</v>
      </c>
      <c r="E758" s="50" t="s">
        <v>1486</v>
      </c>
      <c r="F758" s="3" t="s">
        <v>6158</v>
      </c>
      <c r="G758" s="3" t="s">
        <v>6159</v>
      </c>
      <c r="H758" s="23" t="s">
        <v>3878</v>
      </c>
      <c r="I758" s="21"/>
      <c r="J758" s="21"/>
      <c r="K758" s="21"/>
      <c r="L758" s="21"/>
      <c r="M758" s="21"/>
      <c r="N758" s="21"/>
      <c r="O758" s="23"/>
      <c r="P758" s="23"/>
      <c r="Q758" s="23"/>
      <c r="R758" s="19" t="s">
        <v>6159</v>
      </c>
      <c r="S758" s="19" t="s">
        <v>6159</v>
      </c>
    </row>
    <row r="759" spans="1:19" ht="114.75" x14ac:dyDescent="0.45">
      <c r="A759" s="8">
        <v>1434</v>
      </c>
      <c r="B759" s="7" t="s">
        <v>1487</v>
      </c>
      <c r="C759" s="7" t="s">
        <v>4457</v>
      </c>
      <c r="D759" s="56" t="s">
        <v>1488</v>
      </c>
      <c r="E759" s="50" t="s">
        <v>1489</v>
      </c>
      <c r="F759" s="3" t="s">
        <v>6158</v>
      </c>
      <c r="G759" s="3" t="s">
        <v>6159</v>
      </c>
      <c r="H759" s="23" t="s">
        <v>3872</v>
      </c>
      <c r="I759" s="21"/>
      <c r="J759" s="21"/>
      <c r="K759" s="21"/>
      <c r="L759" s="21"/>
      <c r="M759" s="21"/>
      <c r="N759" s="21"/>
      <c r="O759" s="23"/>
      <c r="P759" s="23"/>
      <c r="Q759" s="23"/>
      <c r="R759" s="19" t="s">
        <v>6159</v>
      </c>
      <c r="S759" s="19" t="s">
        <v>6159</v>
      </c>
    </row>
    <row r="760" spans="1:19" ht="114.75" x14ac:dyDescent="0.45">
      <c r="A760" s="8">
        <v>1435</v>
      </c>
      <c r="B760" s="7" t="s">
        <v>1490</v>
      </c>
      <c r="C760" s="7" t="s">
        <v>4458</v>
      </c>
      <c r="D760" s="56" t="s">
        <v>1491</v>
      </c>
      <c r="E760" s="50" t="s">
        <v>1492</v>
      </c>
      <c r="F760" s="3" t="s">
        <v>6158</v>
      </c>
      <c r="G760" s="3" t="s">
        <v>6159</v>
      </c>
      <c r="H760" s="23" t="s">
        <v>3689</v>
      </c>
      <c r="I760" s="21"/>
      <c r="J760" s="21"/>
      <c r="K760" s="21"/>
      <c r="L760" s="21"/>
      <c r="M760" s="21"/>
      <c r="N760" s="21"/>
      <c r="O760" s="23"/>
      <c r="P760" s="23"/>
      <c r="Q760" s="23"/>
      <c r="R760" s="19" t="s">
        <v>6159</v>
      </c>
      <c r="S760" s="19" t="s">
        <v>6159</v>
      </c>
    </row>
    <row r="761" spans="1:19" ht="114.75" x14ac:dyDescent="0.45">
      <c r="A761" s="8">
        <v>1436</v>
      </c>
      <c r="B761" s="7" t="s">
        <v>1493</v>
      </c>
      <c r="C761" s="7" t="s">
        <v>4459</v>
      </c>
      <c r="D761" s="56" t="s">
        <v>1494</v>
      </c>
      <c r="E761" s="50" t="s">
        <v>1495</v>
      </c>
      <c r="F761" s="3" t="s">
        <v>6158</v>
      </c>
      <c r="G761" s="3" t="s">
        <v>6159</v>
      </c>
      <c r="H761" s="23" t="s">
        <v>3689</v>
      </c>
      <c r="I761" s="21"/>
      <c r="J761" s="21"/>
      <c r="K761" s="21"/>
      <c r="L761" s="21"/>
      <c r="M761" s="21"/>
      <c r="N761" s="21"/>
      <c r="O761" s="23"/>
      <c r="P761" s="23"/>
      <c r="Q761" s="23"/>
      <c r="R761" s="19" t="s">
        <v>6159</v>
      </c>
      <c r="S761" s="19" t="s">
        <v>6159</v>
      </c>
    </row>
    <row r="762" spans="1:19" ht="114.75" x14ac:dyDescent="0.45">
      <c r="A762" s="8">
        <v>1438</v>
      </c>
      <c r="B762" s="7" t="s">
        <v>1496</v>
      </c>
      <c r="C762" s="7" t="s">
        <v>4460</v>
      </c>
      <c r="D762" s="56" t="s">
        <v>107</v>
      </c>
      <c r="E762" s="50" t="s">
        <v>108</v>
      </c>
      <c r="F762" s="3" t="s">
        <v>6158</v>
      </c>
      <c r="G762" s="3" t="s">
        <v>6159</v>
      </c>
      <c r="H762" s="23" t="s">
        <v>3689</v>
      </c>
      <c r="I762" s="21"/>
      <c r="J762" s="21"/>
      <c r="K762" s="21"/>
      <c r="L762" s="21"/>
      <c r="M762" s="21"/>
      <c r="N762" s="21"/>
      <c r="O762" s="23"/>
      <c r="P762" s="23"/>
      <c r="Q762" s="23"/>
      <c r="R762" s="19" t="s">
        <v>6159</v>
      </c>
      <c r="S762" s="19" t="s">
        <v>6159</v>
      </c>
    </row>
    <row r="763" spans="1:19" ht="127.5" x14ac:dyDescent="0.45">
      <c r="A763" s="18">
        <v>1439</v>
      </c>
      <c r="B763" s="7" t="s">
        <v>1497</v>
      </c>
      <c r="C763" s="7" t="s">
        <v>4461</v>
      </c>
      <c r="D763" s="56" t="s">
        <v>110</v>
      </c>
      <c r="E763" s="50" t="s">
        <v>111</v>
      </c>
      <c r="F763" s="3" t="s">
        <v>6158</v>
      </c>
      <c r="G763" s="3" t="s">
        <v>6159</v>
      </c>
      <c r="H763" s="20" t="s">
        <v>3873</v>
      </c>
      <c r="I763" s="21"/>
      <c r="J763" s="21"/>
      <c r="K763" s="21"/>
      <c r="L763" s="21"/>
      <c r="M763" s="21"/>
      <c r="N763" s="21"/>
      <c r="O763" s="23"/>
      <c r="P763" s="23"/>
      <c r="Q763" s="23"/>
      <c r="R763" s="19" t="s">
        <v>6159</v>
      </c>
      <c r="S763" s="19" t="s">
        <v>6159</v>
      </c>
    </row>
    <row r="764" spans="1:19" ht="127.5" x14ac:dyDescent="0.45">
      <c r="A764" s="18">
        <v>1440</v>
      </c>
      <c r="B764" s="7" t="s">
        <v>1498</v>
      </c>
      <c r="C764" s="7" t="s">
        <v>4462</v>
      </c>
      <c r="D764" s="56" t="s">
        <v>113</v>
      </c>
      <c r="E764" s="50" t="s">
        <v>114</v>
      </c>
      <c r="F764" s="3" t="s">
        <v>6158</v>
      </c>
      <c r="G764" s="3" t="s">
        <v>6159</v>
      </c>
      <c r="H764" s="20" t="s">
        <v>3873</v>
      </c>
      <c r="I764" s="21"/>
      <c r="J764" s="21"/>
      <c r="K764" s="21"/>
      <c r="L764" s="21"/>
      <c r="M764" s="21"/>
      <c r="N764" s="21"/>
      <c r="O764" s="23"/>
      <c r="P764" s="23"/>
      <c r="Q764" s="23"/>
      <c r="R764" s="19" t="s">
        <v>6159</v>
      </c>
      <c r="S764" s="19" t="s">
        <v>6159</v>
      </c>
    </row>
    <row r="765" spans="1:19" ht="127.5" x14ac:dyDescent="0.45">
      <c r="A765" s="18">
        <v>1441</v>
      </c>
      <c r="B765" s="7" t="s">
        <v>1499</v>
      </c>
      <c r="C765" s="7" t="s">
        <v>4463</v>
      </c>
      <c r="D765" s="56" t="s">
        <v>116</v>
      </c>
      <c r="E765" s="50" t="s">
        <v>117</v>
      </c>
      <c r="F765" s="3" t="s">
        <v>6158</v>
      </c>
      <c r="G765" s="3" t="s">
        <v>6159</v>
      </c>
      <c r="H765" s="20" t="s">
        <v>3873</v>
      </c>
      <c r="I765" s="21"/>
      <c r="J765" s="21"/>
      <c r="K765" s="21"/>
      <c r="L765" s="21"/>
      <c r="M765" s="21"/>
      <c r="N765" s="21"/>
      <c r="O765" s="23"/>
      <c r="P765" s="23"/>
      <c r="Q765" s="23"/>
      <c r="R765" s="19" t="s">
        <v>6159</v>
      </c>
      <c r="S765" s="19" t="s">
        <v>6159</v>
      </c>
    </row>
    <row r="766" spans="1:19" ht="127.5" x14ac:dyDescent="0.45">
      <c r="A766" s="18">
        <v>1442</v>
      </c>
      <c r="B766" s="7" t="s">
        <v>1500</v>
      </c>
      <c r="C766" s="7" t="s">
        <v>4464</v>
      </c>
      <c r="D766" s="56" t="s">
        <v>119</v>
      </c>
      <c r="E766" s="63" t="s">
        <v>6219</v>
      </c>
      <c r="F766" s="3" t="s">
        <v>6158</v>
      </c>
      <c r="G766" s="3" t="s">
        <v>6159</v>
      </c>
      <c r="H766" s="20" t="s">
        <v>3873</v>
      </c>
      <c r="I766" s="21"/>
      <c r="J766" s="21"/>
      <c r="K766" s="21"/>
      <c r="L766" s="21"/>
      <c r="M766" s="21"/>
      <c r="N766" s="21"/>
      <c r="O766" s="23"/>
      <c r="P766" s="23"/>
      <c r="Q766" s="23"/>
      <c r="R766" s="19" t="s">
        <v>6159</v>
      </c>
      <c r="S766" s="19" t="s">
        <v>6159</v>
      </c>
    </row>
    <row r="767" spans="1:19" ht="127.5" x14ac:dyDescent="0.45">
      <c r="A767" s="18">
        <v>1457</v>
      </c>
      <c r="B767" s="7" t="s">
        <v>1501</v>
      </c>
      <c r="C767" s="7" t="s">
        <v>3739</v>
      </c>
      <c r="D767" s="56" t="s">
        <v>1502</v>
      </c>
      <c r="E767" s="50" t="s">
        <v>6241</v>
      </c>
      <c r="F767" s="3" t="s">
        <v>5753</v>
      </c>
      <c r="G767" s="3" t="s">
        <v>5754</v>
      </c>
      <c r="H767" s="23" t="s">
        <v>3841</v>
      </c>
      <c r="I767" s="9" t="s">
        <v>3696</v>
      </c>
      <c r="J767" s="21" t="s">
        <v>3848</v>
      </c>
      <c r="K767" s="21"/>
      <c r="L767" s="21"/>
      <c r="M767" s="21"/>
      <c r="N767" s="21"/>
      <c r="O767" s="23" t="s">
        <v>5537</v>
      </c>
      <c r="P767" s="23" t="s">
        <v>5537</v>
      </c>
      <c r="Q767" s="23" t="s">
        <v>5537</v>
      </c>
      <c r="R767" s="19" t="s">
        <v>5755</v>
      </c>
      <c r="S767" s="19" t="s">
        <v>5756</v>
      </c>
    </row>
    <row r="768" spans="1:19" ht="127.5" x14ac:dyDescent="0.45">
      <c r="A768" s="18">
        <v>1458</v>
      </c>
      <c r="B768" s="7" t="s">
        <v>1504</v>
      </c>
      <c r="C768" s="7" t="s">
        <v>4465</v>
      </c>
      <c r="D768" s="56" t="s">
        <v>1505</v>
      </c>
      <c r="E768" s="63" t="s">
        <v>6222</v>
      </c>
      <c r="F768" s="3" t="s">
        <v>6158</v>
      </c>
      <c r="G768" s="3" t="s">
        <v>6159</v>
      </c>
      <c r="H768" s="20" t="s">
        <v>3873</v>
      </c>
      <c r="I768" s="21"/>
      <c r="J768" s="21"/>
      <c r="K768" s="21"/>
      <c r="L768" s="21"/>
      <c r="M768" s="21"/>
      <c r="N768" s="21"/>
      <c r="O768" s="23"/>
      <c r="P768" s="23"/>
      <c r="Q768" s="23"/>
      <c r="R768" s="19" t="s">
        <v>6159</v>
      </c>
      <c r="S768" s="19" t="s">
        <v>6159</v>
      </c>
    </row>
    <row r="769" spans="1:19" ht="114.75" x14ac:dyDescent="0.45">
      <c r="A769" s="18">
        <v>1460</v>
      </c>
      <c r="B769" s="7" t="s">
        <v>1506</v>
      </c>
      <c r="C769" s="7" t="s">
        <v>4466</v>
      </c>
      <c r="D769" s="56" t="s">
        <v>1507</v>
      </c>
      <c r="E769" s="50" t="s">
        <v>1508</v>
      </c>
      <c r="F769" s="3" t="s">
        <v>6158</v>
      </c>
      <c r="G769" s="3" t="s">
        <v>6159</v>
      </c>
      <c r="H769" s="20" t="s">
        <v>3872</v>
      </c>
      <c r="I769" s="21"/>
      <c r="J769" s="21"/>
      <c r="K769" s="21"/>
      <c r="L769" s="21"/>
      <c r="M769" s="21"/>
      <c r="N769" s="21"/>
      <c r="O769" s="23"/>
      <c r="P769" s="23"/>
      <c r="Q769" s="23"/>
      <c r="R769" s="19" t="s">
        <v>6159</v>
      </c>
      <c r="S769" s="19" t="s">
        <v>6159</v>
      </c>
    </row>
    <row r="770" spans="1:19" ht="114.75" x14ac:dyDescent="0.45">
      <c r="A770" s="8">
        <v>1461</v>
      </c>
      <c r="B770" s="7" t="s">
        <v>1509</v>
      </c>
      <c r="C770" s="7" t="s">
        <v>4467</v>
      </c>
      <c r="D770" s="56" t="s">
        <v>1510</v>
      </c>
      <c r="E770" s="50" t="s">
        <v>1511</v>
      </c>
      <c r="F770" s="3" t="s">
        <v>6158</v>
      </c>
      <c r="G770" s="3" t="s">
        <v>6159</v>
      </c>
      <c r="H770" s="20" t="s">
        <v>4468</v>
      </c>
      <c r="I770" s="9"/>
      <c r="J770" s="21"/>
      <c r="K770" s="21"/>
      <c r="L770" s="21"/>
      <c r="M770" s="21"/>
      <c r="N770" s="21"/>
      <c r="O770" s="23"/>
      <c r="P770" s="23"/>
      <c r="Q770" s="23"/>
      <c r="R770" s="19" t="s">
        <v>6159</v>
      </c>
      <c r="S770" s="19" t="s">
        <v>6159</v>
      </c>
    </row>
    <row r="771" spans="1:19" ht="127.5" x14ac:dyDescent="0.45">
      <c r="A771" s="18">
        <v>1464</v>
      </c>
      <c r="B771" s="7" t="s">
        <v>1512</v>
      </c>
      <c r="C771" s="7" t="s">
        <v>4469</v>
      </c>
      <c r="D771" s="56" t="s">
        <v>119</v>
      </c>
      <c r="E771" s="63" t="s">
        <v>6219</v>
      </c>
      <c r="F771" s="3" t="s">
        <v>6158</v>
      </c>
      <c r="G771" s="3" t="s">
        <v>6159</v>
      </c>
      <c r="H771" s="20" t="s">
        <v>3873</v>
      </c>
      <c r="I771" s="21"/>
      <c r="J771" s="21"/>
      <c r="K771" s="21"/>
      <c r="L771" s="21"/>
      <c r="M771" s="21"/>
      <c r="N771" s="21"/>
      <c r="O771" s="23"/>
      <c r="P771" s="23"/>
      <c r="Q771" s="23"/>
      <c r="R771" s="19" t="s">
        <v>6159</v>
      </c>
      <c r="S771" s="19" t="s">
        <v>6159</v>
      </c>
    </row>
    <row r="772" spans="1:19" ht="127.5" x14ac:dyDescent="0.45">
      <c r="A772" s="18">
        <v>1469</v>
      </c>
      <c r="B772" s="7" t="s">
        <v>1513</v>
      </c>
      <c r="C772" s="7" t="s">
        <v>4470</v>
      </c>
      <c r="D772" s="56" t="s">
        <v>1514</v>
      </c>
      <c r="E772" s="50" t="s">
        <v>1515</v>
      </c>
      <c r="F772" s="3" t="s">
        <v>6158</v>
      </c>
      <c r="G772" s="3" t="s">
        <v>6159</v>
      </c>
      <c r="H772" s="20" t="s">
        <v>3872</v>
      </c>
      <c r="I772" s="21"/>
      <c r="J772" s="21"/>
      <c r="K772" s="21"/>
      <c r="L772" s="21"/>
      <c r="M772" s="21"/>
      <c r="N772" s="21"/>
      <c r="O772" s="23"/>
      <c r="P772" s="23"/>
      <c r="Q772" s="23"/>
      <c r="R772" s="19" t="s">
        <v>6159</v>
      </c>
      <c r="S772" s="19" t="s">
        <v>6159</v>
      </c>
    </row>
    <row r="773" spans="1:19" ht="127.5" x14ac:dyDescent="0.45">
      <c r="A773" s="18">
        <v>1470</v>
      </c>
      <c r="B773" s="7" t="s">
        <v>1516</v>
      </c>
      <c r="C773" s="7" t="s">
        <v>4471</v>
      </c>
      <c r="D773" s="56" t="s">
        <v>1517</v>
      </c>
      <c r="E773" s="63" t="s">
        <v>6222</v>
      </c>
      <c r="F773" s="3" t="s">
        <v>6158</v>
      </c>
      <c r="G773" s="3" t="s">
        <v>6159</v>
      </c>
      <c r="H773" s="20" t="s">
        <v>3873</v>
      </c>
      <c r="I773" s="21"/>
      <c r="J773" s="21"/>
      <c r="K773" s="21"/>
      <c r="L773" s="21"/>
      <c r="M773" s="21"/>
      <c r="N773" s="21"/>
      <c r="O773" s="23"/>
      <c r="P773" s="23"/>
      <c r="Q773" s="23"/>
      <c r="R773" s="19" t="s">
        <v>6159</v>
      </c>
      <c r="S773" s="19" t="s">
        <v>6159</v>
      </c>
    </row>
    <row r="774" spans="1:19" ht="127.5" x14ac:dyDescent="0.45">
      <c r="A774" s="8">
        <v>1471</v>
      </c>
      <c r="B774" s="7" t="s">
        <v>1518</v>
      </c>
      <c r="C774" s="7" t="s">
        <v>4472</v>
      </c>
      <c r="D774" s="56" t="s">
        <v>1519</v>
      </c>
      <c r="E774" s="50" t="s">
        <v>1520</v>
      </c>
      <c r="F774" s="3" t="s">
        <v>6158</v>
      </c>
      <c r="G774" s="3" t="s">
        <v>6159</v>
      </c>
      <c r="H774" s="20" t="s">
        <v>3872</v>
      </c>
      <c r="I774" s="21"/>
      <c r="J774" s="21"/>
      <c r="K774" s="21"/>
      <c r="L774" s="21"/>
      <c r="M774" s="21"/>
      <c r="N774" s="21"/>
      <c r="O774" s="23"/>
      <c r="P774" s="23"/>
      <c r="Q774" s="23"/>
      <c r="R774" s="19" t="s">
        <v>6159</v>
      </c>
      <c r="S774" s="19" t="s">
        <v>6159</v>
      </c>
    </row>
    <row r="775" spans="1:19" ht="127.5" x14ac:dyDescent="0.45">
      <c r="A775" s="8">
        <v>1472</v>
      </c>
      <c r="B775" s="7" t="s">
        <v>1521</v>
      </c>
      <c r="C775" s="7" t="s">
        <v>4473</v>
      </c>
      <c r="D775" s="56" t="s">
        <v>1522</v>
      </c>
      <c r="E775" s="50" t="s">
        <v>1523</v>
      </c>
      <c r="F775" s="3" t="s">
        <v>6158</v>
      </c>
      <c r="G775" s="3" t="s">
        <v>6159</v>
      </c>
      <c r="H775" s="20" t="s">
        <v>3878</v>
      </c>
      <c r="I775" s="9"/>
      <c r="J775" s="21"/>
      <c r="K775" s="21"/>
      <c r="L775" s="21"/>
      <c r="M775" s="21"/>
      <c r="N775" s="21"/>
      <c r="O775" s="23"/>
      <c r="P775" s="23"/>
      <c r="Q775" s="23"/>
      <c r="R775" s="19" t="s">
        <v>6159</v>
      </c>
      <c r="S775" s="19" t="s">
        <v>6159</v>
      </c>
    </row>
    <row r="776" spans="1:19" ht="127.5" x14ac:dyDescent="0.45">
      <c r="A776" s="18">
        <v>1473</v>
      </c>
      <c r="B776" s="7" t="s">
        <v>1524</v>
      </c>
      <c r="C776" s="7" t="s">
        <v>4474</v>
      </c>
      <c r="D776" s="56" t="s">
        <v>1525</v>
      </c>
      <c r="E776" s="50" t="s">
        <v>1526</v>
      </c>
      <c r="F776" s="3" t="s">
        <v>6158</v>
      </c>
      <c r="G776" s="3" t="s">
        <v>6159</v>
      </c>
      <c r="H776" s="20" t="s">
        <v>3872</v>
      </c>
      <c r="I776" s="21"/>
      <c r="J776" s="21"/>
      <c r="K776" s="21"/>
      <c r="L776" s="21"/>
      <c r="M776" s="21"/>
      <c r="N776" s="21"/>
      <c r="O776" s="23"/>
      <c r="P776" s="23"/>
      <c r="Q776" s="23"/>
      <c r="R776" s="19" t="s">
        <v>6159</v>
      </c>
      <c r="S776" s="19" t="s">
        <v>6159</v>
      </c>
    </row>
    <row r="777" spans="1:19" ht="127.5" x14ac:dyDescent="0.45">
      <c r="A777" s="18">
        <v>1477</v>
      </c>
      <c r="B777" s="7" t="s">
        <v>1527</v>
      </c>
      <c r="C777" s="7" t="s">
        <v>4475</v>
      </c>
      <c r="D777" s="56" t="s">
        <v>107</v>
      </c>
      <c r="E777" s="50" t="s">
        <v>108</v>
      </c>
      <c r="F777" s="3" t="s">
        <v>6158</v>
      </c>
      <c r="G777" s="3" t="s">
        <v>6159</v>
      </c>
      <c r="H777" s="20" t="s">
        <v>3872</v>
      </c>
      <c r="I777" s="21"/>
      <c r="J777" s="21"/>
      <c r="K777" s="21"/>
      <c r="L777" s="21"/>
      <c r="M777" s="21"/>
      <c r="N777" s="21"/>
      <c r="O777" s="23"/>
      <c r="P777" s="23"/>
      <c r="Q777" s="23"/>
      <c r="R777" s="19" t="s">
        <v>6159</v>
      </c>
      <c r="S777" s="19" t="s">
        <v>6159</v>
      </c>
    </row>
    <row r="778" spans="1:19" ht="127.5" x14ac:dyDescent="0.45">
      <c r="A778" s="18">
        <v>1478</v>
      </c>
      <c r="B778" s="7" t="s">
        <v>1528</v>
      </c>
      <c r="C778" s="7" t="s">
        <v>4476</v>
      </c>
      <c r="D778" s="56" t="s">
        <v>110</v>
      </c>
      <c r="E778" s="50" t="s">
        <v>111</v>
      </c>
      <c r="F778" s="3" t="s">
        <v>6158</v>
      </c>
      <c r="G778" s="3" t="s">
        <v>6159</v>
      </c>
      <c r="H778" s="20" t="s">
        <v>3873</v>
      </c>
      <c r="I778" s="21"/>
      <c r="J778" s="21"/>
      <c r="K778" s="21"/>
      <c r="L778" s="21"/>
      <c r="M778" s="21"/>
      <c r="N778" s="21"/>
      <c r="O778" s="23"/>
      <c r="P778" s="23"/>
      <c r="Q778" s="23"/>
      <c r="R778" s="19" t="s">
        <v>6159</v>
      </c>
      <c r="S778" s="19" t="s">
        <v>6159</v>
      </c>
    </row>
    <row r="779" spans="1:19" ht="127.5" x14ac:dyDescent="0.45">
      <c r="A779" s="18">
        <v>1479</v>
      </c>
      <c r="B779" s="7" t="s">
        <v>1529</v>
      </c>
      <c r="C779" s="7" t="s">
        <v>4477</v>
      </c>
      <c r="D779" s="56" t="s">
        <v>113</v>
      </c>
      <c r="E779" s="50" t="s">
        <v>114</v>
      </c>
      <c r="F779" s="3" t="s">
        <v>6158</v>
      </c>
      <c r="G779" s="3" t="s">
        <v>6159</v>
      </c>
      <c r="H779" s="20" t="s">
        <v>3873</v>
      </c>
      <c r="I779" s="21"/>
      <c r="J779" s="21"/>
      <c r="K779" s="21"/>
      <c r="L779" s="21"/>
      <c r="M779" s="21"/>
      <c r="N779" s="21"/>
      <c r="O779" s="23"/>
      <c r="P779" s="23"/>
      <c r="Q779" s="23"/>
      <c r="R779" s="19" t="s">
        <v>6159</v>
      </c>
      <c r="S779" s="19" t="s">
        <v>6159</v>
      </c>
    </row>
    <row r="780" spans="1:19" ht="127.5" x14ac:dyDescent="0.45">
      <c r="A780" s="18">
        <v>1480</v>
      </c>
      <c r="B780" s="7" t="s">
        <v>1530</v>
      </c>
      <c r="C780" s="7" t="s">
        <v>4478</v>
      </c>
      <c r="D780" s="56" t="s">
        <v>116</v>
      </c>
      <c r="E780" s="50" t="s">
        <v>117</v>
      </c>
      <c r="F780" s="3" t="s">
        <v>6158</v>
      </c>
      <c r="G780" s="3" t="s">
        <v>6159</v>
      </c>
      <c r="H780" s="20" t="s">
        <v>3873</v>
      </c>
      <c r="I780" s="21"/>
      <c r="J780" s="21"/>
      <c r="K780" s="21"/>
      <c r="L780" s="21"/>
      <c r="M780" s="21"/>
      <c r="N780" s="21"/>
      <c r="O780" s="23"/>
      <c r="P780" s="23"/>
      <c r="Q780" s="23"/>
      <c r="R780" s="19" t="s">
        <v>6159</v>
      </c>
      <c r="S780" s="19" t="s">
        <v>6159</v>
      </c>
    </row>
    <row r="781" spans="1:19" ht="127.5" x14ac:dyDescent="0.45">
      <c r="A781" s="18">
        <v>1481</v>
      </c>
      <c r="B781" s="7" t="s">
        <v>1531</v>
      </c>
      <c r="C781" s="7" t="s">
        <v>4479</v>
      </c>
      <c r="D781" s="56" t="s">
        <v>119</v>
      </c>
      <c r="E781" s="63" t="s">
        <v>6219</v>
      </c>
      <c r="F781" s="3" t="s">
        <v>6158</v>
      </c>
      <c r="G781" s="3" t="s">
        <v>6159</v>
      </c>
      <c r="H781" s="20" t="s">
        <v>3873</v>
      </c>
      <c r="I781" s="21"/>
      <c r="J781" s="21"/>
      <c r="K781" s="21"/>
      <c r="L781" s="21"/>
      <c r="M781" s="21"/>
      <c r="N781" s="21"/>
      <c r="O781" s="23"/>
      <c r="P781" s="23"/>
      <c r="Q781" s="23"/>
      <c r="R781" s="19" t="s">
        <v>6159</v>
      </c>
      <c r="S781" s="19" t="s">
        <v>6159</v>
      </c>
    </row>
    <row r="782" spans="1:19" ht="114.75" x14ac:dyDescent="0.45">
      <c r="A782" s="18">
        <v>1491</v>
      </c>
      <c r="B782" s="7" t="s">
        <v>1532</v>
      </c>
      <c r="C782" s="7" t="s">
        <v>4480</v>
      </c>
      <c r="D782" s="56" t="s">
        <v>1533</v>
      </c>
      <c r="E782" s="50" t="s">
        <v>1534</v>
      </c>
      <c r="F782" s="3" t="s">
        <v>6158</v>
      </c>
      <c r="G782" s="3" t="s">
        <v>6159</v>
      </c>
      <c r="H782" s="20" t="s">
        <v>3872</v>
      </c>
      <c r="I782" s="21"/>
      <c r="J782" s="21"/>
      <c r="K782" s="21"/>
      <c r="L782" s="21"/>
      <c r="M782" s="21"/>
      <c r="N782" s="21"/>
      <c r="O782" s="23"/>
      <c r="P782" s="23"/>
      <c r="Q782" s="23"/>
      <c r="R782" s="19" t="s">
        <v>6159</v>
      </c>
      <c r="S782" s="19" t="s">
        <v>6159</v>
      </c>
    </row>
    <row r="783" spans="1:19" ht="114.75" x14ac:dyDescent="0.45">
      <c r="A783" s="18">
        <v>1493</v>
      </c>
      <c r="B783" s="7" t="s">
        <v>1535</v>
      </c>
      <c r="C783" s="7" t="s">
        <v>4481</v>
      </c>
      <c r="D783" s="56" t="s">
        <v>1536</v>
      </c>
      <c r="E783" s="50" t="s">
        <v>1537</v>
      </c>
      <c r="F783" s="3" t="s">
        <v>6158</v>
      </c>
      <c r="G783" s="3" t="s">
        <v>6159</v>
      </c>
      <c r="H783" s="20" t="s">
        <v>3872</v>
      </c>
      <c r="I783" s="21"/>
      <c r="J783" s="21"/>
      <c r="K783" s="21"/>
      <c r="L783" s="21"/>
      <c r="M783" s="21"/>
      <c r="N783" s="21"/>
      <c r="O783" s="23"/>
      <c r="P783" s="23"/>
      <c r="Q783" s="23"/>
      <c r="R783" s="19" t="s">
        <v>6159</v>
      </c>
      <c r="S783" s="19" t="s">
        <v>6159</v>
      </c>
    </row>
    <row r="784" spans="1:19" ht="114.75" x14ac:dyDescent="0.45">
      <c r="A784" s="18">
        <v>1494</v>
      </c>
      <c r="B784" s="7" t="s">
        <v>1538</v>
      </c>
      <c r="C784" s="7" t="s">
        <v>3740</v>
      </c>
      <c r="D784" s="56" t="s">
        <v>1539</v>
      </c>
      <c r="E784" s="50" t="s">
        <v>1540</v>
      </c>
      <c r="F784" s="3" t="s">
        <v>5757</v>
      </c>
      <c r="G784" s="3" t="s">
        <v>5758</v>
      </c>
      <c r="H784" s="23" t="s">
        <v>3841</v>
      </c>
      <c r="I784" s="9" t="s">
        <v>3696</v>
      </c>
      <c r="J784" s="21" t="s">
        <v>3848</v>
      </c>
      <c r="K784" s="21"/>
      <c r="L784" s="21"/>
      <c r="M784" s="21"/>
      <c r="N784" s="21"/>
      <c r="O784" s="23" t="s">
        <v>5537</v>
      </c>
      <c r="P784" s="23" t="s">
        <v>5537</v>
      </c>
      <c r="Q784" s="23" t="s">
        <v>5537</v>
      </c>
      <c r="R784" s="19" t="s">
        <v>5759</v>
      </c>
      <c r="S784" s="19" t="s">
        <v>5760</v>
      </c>
    </row>
    <row r="785" spans="1:19" ht="114.75" x14ac:dyDescent="0.45">
      <c r="A785" s="18">
        <v>1495</v>
      </c>
      <c r="B785" s="7" t="s">
        <v>1541</v>
      </c>
      <c r="C785" s="7" t="s">
        <v>4482</v>
      </c>
      <c r="D785" s="56" t="s">
        <v>1542</v>
      </c>
      <c r="E785" s="63" t="s">
        <v>6222</v>
      </c>
      <c r="F785" s="3" t="s">
        <v>6158</v>
      </c>
      <c r="G785" s="3" t="s">
        <v>6159</v>
      </c>
      <c r="H785" s="20" t="s">
        <v>3873</v>
      </c>
      <c r="I785" s="21"/>
      <c r="J785" s="21"/>
      <c r="K785" s="21"/>
      <c r="L785" s="21"/>
      <c r="M785" s="21"/>
      <c r="N785" s="21"/>
      <c r="O785" s="23"/>
      <c r="P785" s="23"/>
      <c r="Q785" s="23"/>
      <c r="R785" s="19" t="s">
        <v>6159</v>
      </c>
      <c r="S785" s="19" t="s">
        <v>6159</v>
      </c>
    </row>
    <row r="786" spans="1:19" ht="191.25" x14ac:dyDescent="0.45">
      <c r="A786" s="8">
        <v>1498</v>
      </c>
      <c r="B786" s="7" t="s">
        <v>1543</v>
      </c>
      <c r="C786" s="7" t="s">
        <v>3741</v>
      </c>
      <c r="D786" s="56" t="s">
        <v>1544</v>
      </c>
      <c r="E786" s="50" t="s">
        <v>1545</v>
      </c>
      <c r="F786" s="3" t="s">
        <v>5761</v>
      </c>
      <c r="G786" s="3" t="s">
        <v>5762</v>
      </c>
      <c r="H786" s="23" t="s">
        <v>3841</v>
      </c>
      <c r="I786" s="9" t="s">
        <v>3696</v>
      </c>
      <c r="J786" s="21" t="s">
        <v>3848</v>
      </c>
      <c r="K786" s="21"/>
      <c r="L786" s="21"/>
      <c r="M786" s="21"/>
      <c r="N786" s="21"/>
      <c r="O786" s="23" t="s">
        <v>5537</v>
      </c>
      <c r="P786" s="23" t="s">
        <v>5537</v>
      </c>
      <c r="Q786" s="23" t="s">
        <v>5537</v>
      </c>
      <c r="R786" s="19" t="s">
        <v>5763</v>
      </c>
      <c r="S786" s="19" t="s">
        <v>5764</v>
      </c>
    </row>
    <row r="787" spans="1:19" ht="127.5" x14ac:dyDescent="0.45">
      <c r="A787" s="18">
        <v>1499</v>
      </c>
      <c r="B787" s="7" t="s">
        <v>1546</v>
      </c>
      <c r="C787" s="7" t="s">
        <v>4483</v>
      </c>
      <c r="D787" s="56" t="s">
        <v>1547</v>
      </c>
      <c r="E787" s="63" t="s">
        <v>6222</v>
      </c>
      <c r="F787" s="3" t="s">
        <v>6158</v>
      </c>
      <c r="G787" s="3" t="s">
        <v>6159</v>
      </c>
      <c r="H787" s="20" t="s">
        <v>3873</v>
      </c>
      <c r="I787" s="21"/>
      <c r="J787" s="21"/>
      <c r="K787" s="21"/>
      <c r="L787" s="21"/>
      <c r="M787" s="21"/>
      <c r="N787" s="21"/>
      <c r="O787" s="23"/>
      <c r="P787" s="23"/>
      <c r="Q787" s="23"/>
      <c r="R787" s="19" t="s">
        <v>6159</v>
      </c>
      <c r="S787" s="19" t="s">
        <v>6159</v>
      </c>
    </row>
    <row r="788" spans="1:19" ht="114.75" x14ac:dyDescent="0.45">
      <c r="A788" s="18">
        <v>1506</v>
      </c>
      <c r="B788" s="7" t="s">
        <v>1548</v>
      </c>
      <c r="C788" s="7" t="s">
        <v>3742</v>
      </c>
      <c r="D788" s="56" t="s">
        <v>1549</v>
      </c>
      <c r="E788" s="50" t="s">
        <v>1550</v>
      </c>
      <c r="F788" s="3" t="s">
        <v>6158</v>
      </c>
      <c r="G788" s="3" t="s">
        <v>6159</v>
      </c>
      <c r="H788" s="20" t="s">
        <v>3872</v>
      </c>
      <c r="I788" s="9"/>
      <c r="J788" s="21"/>
      <c r="K788" s="21"/>
      <c r="L788" s="21"/>
      <c r="M788" s="21"/>
      <c r="N788" s="21"/>
      <c r="O788" s="23"/>
      <c r="P788" s="23"/>
      <c r="Q788" s="23"/>
      <c r="R788" s="19" t="s">
        <v>6159</v>
      </c>
      <c r="S788" s="19" t="s">
        <v>6159</v>
      </c>
    </row>
    <row r="789" spans="1:19" ht="114.75" x14ac:dyDescent="0.45">
      <c r="A789" s="18">
        <v>1514</v>
      </c>
      <c r="B789" s="7" t="s">
        <v>1551</v>
      </c>
      <c r="C789" s="7" t="s">
        <v>4484</v>
      </c>
      <c r="D789" s="56" t="s">
        <v>1552</v>
      </c>
      <c r="E789" s="50" t="s">
        <v>1553</v>
      </c>
      <c r="F789" s="3" t="s">
        <v>6158</v>
      </c>
      <c r="G789" s="3" t="s">
        <v>6159</v>
      </c>
      <c r="H789" s="20" t="s">
        <v>3872</v>
      </c>
      <c r="I789" s="21"/>
      <c r="J789" s="21"/>
      <c r="K789" s="21"/>
      <c r="L789" s="21"/>
      <c r="M789" s="21"/>
      <c r="N789" s="21"/>
      <c r="O789" s="23"/>
      <c r="P789" s="23"/>
      <c r="Q789" s="23"/>
      <c r="R789" s="19" t="s">
        <v>6159</v>
      </c>
      <c r="S789" s="19" t="s">
        <v>6159</v>
      </c>
    </row>
    <row r="790" spans="1:19" ht="114.75" x14ac:dyDescent="0.45">
      <c r="A790" s="18">
        <v>1525</v>
      </c>
      <c r="B790" s="7" t="s">
        <v>1554</v>
      </c>
      <c r="C790" s="7" t="s">
        <v>4485</v>
      </c>
      <c r="D790" s="56" t="s">
        <v>1555</v>
      </c>
      <c r="E790" s="50" t="s">
        <v>1556</v>
      </c>
      <c r="F790" s="3" t="s">
        <v>6158</v>
      </c>
      <c r="G790" s="3" t="s">
        <v>6159</v>
      </c>
      <c r="H790" s="20" t="s">
        <v>3872</v>
      </c>
      <c r="I790" s="21"/>
      <c r="J790" s="21"/>
      <c r="K790" s="21"/>
      <c r="L790" s="21"/>
      <c r="M790" s="21"/>
      <c r="N790" s="21"/>
      <c r="O790" s="23"/>
      <c r="P790" s="23"/>
      <c r="Q790" s="23"/>
      <c r="R790" s="19" t="s">
        <v>6159</v>
      </c>
      <c r="S790" s="19" t="s">
        <v>6159</v>
      </c>
    </row>
    <row r="791" spans="1:19" ht="127.5" x14ac:dyDescent="0.45">
      <c r="A791" s="18">
        <v>1526</v>
      </c>
      <c r="B791" s="7" t="s">
        <v>1557</v>
      </c>
      <c r="C791" s="7" t="s">
        <v>4486</v>
      </c>
      <c r="D791" s="56" t="s">
        <v>1558</v>
      </c>
      <c r="E791" s="63" t="s">
        <v>6222</v>
      </c>
      <c r="F791" s="3" t="s">
        <v>6158</v>
      </c>
      <c r="G791" s="3" t="s">
        <v>6159</v>
      </c>
      <c r="H791" s="20" t="s">
        <v>3873</v>
      </c>
      <c r="I791" s="21"/>
      <c r="J791" s="21"/>
      <c r="K791" s="21"/>
      <c r="L791" s="21"/>
      <c r="M791" s="21"/>
      <c r="N791" s="21"/>
      <c r="O791" s="23"/>
      <c r="P791" s="23"/>
      <c r="Q791" s="23"/>
      <c r="R791" s="19" t="s">
        <v>6159</v>
      </c>
      <c r="S791" s="19" t="s">
        <v>6159</v>
      </c>
    </row>
    <row r="792" spans="1:19" ht="127.5" x14ac:dyDescent="0.45">
      <c r="A792" s="18">
        <v>1529</v>
      </c>
      <c r="B792" s="7" t="s">
        <v>1559</v>
      </c>
      <c r="C792" s="7" t="s">
        <v>4487</v>
      </c>
      <c r="D792" s="56" t="s">
        <v>1560</v>
      </c>
      <c r="E792" s="63" t="s">
        <v>6242</v>
      </c>
      <c r="F792" s="3" t="s">
        <v>6158</v>
      </c>
      <c r="G792" s="3" t="s">
        <v>6159</v>
      </c>
      <c r="H792" s="20" t="s">
        <v>3872</v>
      </c>
      <c r="I792" s="21"/>
      <c r="J792" s="21"/>
      <c r="K792" s="21"/>
      <c r="L792" s="21"/>
      <c r="M792" s="21"/>
      <c r="N792" s="21"/>
      <c r="O792" s="23"/>
      <c r="P792" s="23"/>
      <c r="Q792" s="23"/>
      <c r="R792" s="19" t="s">
        <v>6159</v>
      </c>
      <c r="S792" s="19" t="s">
        <v>6159</v>
      </c>
    </row>
    <row r="793" spans="1:19" ht="114.75" x14ac:dyDescent="0.45">
      <c r="A793" s="18">
        <v>1530</v>
      </c>
      <c r="B793" s="7" t="s">
        <v>1561</v>
      </c>
      <c r="C793" s="7" t="s">
        <v>3743</v>
      </c>
      <c r="D793" s="56" t="s">
        <v>1562</v>
      </c>
      <c r="E793" s="50" t="s">
        <v>1563</v>
      </c>
      <c r="F793" s="3" t="s">
        <v>5765</v>
      </c>
      <c r="G793" s="3" t="s">
        <v>5766</v>
      </c>
      <c r="H793" s="23" t="s">
        <v>3841</v>
      </c>
      <c r="I793" s="9" t="s">
        <v>3696</v>
      </c>
      <c r="J793" s="21" t="s">
        <v>3863</v>
      </c>
      <c r="K793" s="21"/>
      <c r="L793" s="21"/>
      <c r="M793" s="21"/>
      <c r="N793" s="21"/>
      <c r="O793" s="23" t="s">
        <v>5537</v>
      </c>
      <c r="P793" s="23" t="s">
        <v>5537</v>
      </c>
      <c r="Q793" s="23" t="s">
        <v>5537</v>
      </c>
      <c r="R793" s="19" t="s">
        <v>5767</v>
      </c>
      <c r="S793" s="19" t="s">
        <v>5768</v>
      </c>
    </row>
    <row r="794" spans="1:19" ht="114.75" x14ac:dyDescent="0.45">
      <c r="A794" s="18">
        <v>1531</v>
      </c>
      <c r="B794" s="7" t="s">
        <v>1564</v>
      </c>
      <c r="C794" s="7" t="s">
        <v>4488</v>
      </c>
      <c r="D794" s="56" t="s">
        <v>1565</v>
      </c>
      <c r="E794" s="63" t="s">
        <v>6222</v>
      </c>
      <c r="F794" s="3" t="s">
        <v>6158</v>
      </c>
      <c r="G794" s="3" t="s">
        <v>6159</v>
      </c>
      <c r="H794" s="20" t="s">
        <v>3873</v>
      </c>
      <c r="I794" s="21"/>
      <c r="J794" s="21"/>
      <c r="K794" s="21"/>
      <c r="L794" s="21"/>
      <c r="M794" s="21"/>
      <c r="N794" s="21"/>
      <c r="O794" s="23"/>
      <c r="P794" s="23"/>
      <c r="Q794" s="23"/>
      <c r="R794" s="19" t="s">
        <v>6159</v>
      </c>
      <c r="S794" s="19" t="s">
        <v>6159</v>
      </c>
    </row>
    <row r="795" spans="1:19" ht="114.75" x14ac:dyDescent="0.45">
      <c r="A795" s="18">
        <v>1535</v>
      </c>
      <c r="B795" s="7" t="s">
        <v>1566</v>
      </c>
      <c r="C795" s="7" t="s">
        <v>4489</v>
      </c>
      <c r="D795" s="56" t="s">
        <v>107</v>
      </c>
      <c r="E795" s="50" t="s">
        <v>108</v>
      </c>
      <c r="F795" s="3" t="s">
        <v>6158</v>
      </c>
      <c r="G795" s="3" t="s">
        <v>6159</v>
      </c>
      <c r="H795" s="20" t="s">
        <v>3872</v>
      </c>
      <c r="I795" s="21"/>
      <c r="J795" s="21"/>
      <c r="K795" s="21"/>
      <c r="L795" s="21"/>
      <c r="M795" s="21"/>
      <c r="N795" s="21"/>
      <c r="O795" s="23"/>
      <c r="P795" s="23"/>
      <c r="Q795" s="23"/>
      <c r="R795" s="19" t="s">
        <v>6159</v>
      </c>
      <c r="S795" s="19" t="s">
        <v>6159</v>
      </c>
    </row>
    <row r="796" spans="1:19" ht="127.5" x14ac:dyDescent="0.45">
      <c r="A796" s="18">
        <v>1536</v>
      </c>
      <c r="B796" s="7" t="s">
        <v>1567</v>
      </c>
      <c r="C796" s="7" t="s">
        <v>4490</v>
      </c>
      <c r="D796" s="56" t="s">
        <v>110</v>
      </c>
      <c r="E796" s="50" t="s">
        <v>111</v>
      </c>
      <c r="F796" s="3" t="s">
        <v>6158</v>
      </c>
      <c r="G796" s="3" t="s">
        <v>6159</v>
      </c>
      <c r="H796" s="20" t="s">
        <v>3873</v>
      </c>
      <c r="I796" s="21"/>
      <c r="J796" s="21"/>
      <c r="K796" s="21"/>
      <c r="L796" s="21"/>
      <c r="M796" s="21"/>
      <c r="N796" s="21"/>
      <c r="O796" s="23"/>
      <c r="P796" s="23"/>
      <c r="Q796" s="23"/>
      <c r="R796" s="19" t="s">
        <v>6159</v>
      </c>
      <c r="S796" s="19" t="s">
        <v>6159</v>
      </c>
    </row>
    <row r="797" spans="1:19" ht="127.5" x14ac:dyDescent="0.45">
      <c r="A797" s="18">
        <v>1537</v>
      </c>
      <c r="B797" s="7" t="s">
        <v>1568</v>
      </c>
      <c r="C797" s="7" t="s">
        <v>4491</v>
      </c>
      <c r="D797" s="56" t="s">
        <v>113</v>
      </c>
      <c r="E797" s="50" t="s">
        <v>114</v>
      </c>
      <c r="F797" s="3" t="s">
        <v>6158</v>
      </c>
      <c r="G797" s="3" t="s">
        <v>6159</v>
      </c>
      <c r="H797" s="20" t="s">
        <v>3873</v>
      </c>
      <c r="I797" s="21"/>
      <c r="J797" s="21"/>
      <c r="K797" s="21"/>
      <c r="L797" s="21"/>
      <c r="M797" s="21"/>
      <c r="N797" s="21"/>
      <c r="O797" s="23"/>
      <c r="P797" s="23"/>
      <c r="Q797" s="23"/>
      <c r="R797" s="19" t="s">
        <v>6159</v>
      </c>
      <c r="S797" s="19" t="s">
        <v>6159</v>
      </c>
    </row>
    <row r="798" spans="1:19" ht="127.5" x14ac:dyDescent="0.45">
      <c r="A798" s="18">
        <v>1538</v>
      </c>
      <c r="B798" s="7" t="s">
        <v>1569</v>
      </c>
      <c r="C798" s="7" t="s">
        <v>4492</v>
      </c>
      <c r="D798" s="56" t="s">
        <v>116</v>
      </c>
      <c r="E798" s="50" t="s">
        <v>117</v>
      </c>
      <c r="F798" s="3" t="s">
        <v>6158</v>
      </c>
      <c r="G798" s="3" t="s">
        <v>6159</v>
      </c>
      <c r="H798" s="20" t="s">
        <v>3873</v>
      </c>
      <c r="I798" s="21"/>
      <c r="J798" s="21"/>
      <c r="K798" s="21"/>
      <c r="L798" s="21"/>
      <c r="M798" s="21"/>
      <c r="N798" s="21"/>
      <c r="O798" s="23"/>
      <c r="P798" s="23"/>
      <c r="Q798" s="23"/>
      <c r="R798" s="19" t="s">
        <v>6159</v>
      </c>
      <c r="S798" s="19" t="s">
        <v>6159</v>
      </c>
    </row>
    <row r="799" spans="1:19" ht="127.5" x14ac:dyDescent="0.45">
      <c r="A799" s="18">
        <v>1539</v>
      </c>
      <c r="B799" s="7" t="s">
        <v>1570</v>
      </c>
      <c r="C799" s="7" t="s">
        <v>4493</v>
      </c>
      <c r="D799" s="56" t="s">
        <v>119</v>
      </c>
      <c r="E799" s="63" t="s">
        <v>6219</v>
      </c>
      <c r="F799" s="3" t="s">
        <v>6158</v>
      </c>
      <c r="G799" s="3" t="s">
        <v>6159</v>
      </c>
      <c r="H799" s="20" t="s">
        <v>3873</v>
      </c>
      <c r="I799" s="21"/>
      <c r="J799" s="21"/>
      <c r="K799" s="21"/>
      <c r="L799" s="21"/>
      <c r="M799" s="21"/>
      <c r="N799" s="21"/>
      <c r="O799" s="23"/>
      <c r="P799" s="23"/>
      <c r="Q799" s="23"/>
      <c r="R799" s="19" t="s">
        <v>6159</v>
      </c>
      <c r="S799" s="19" t="s">
        <v>6159</v>
      </c>
    </row>
    <row r="800" spans="1:19" ht="127.5" x14ac:dyDescent="0.45">
      <c r="A800" s="18">
        <v>1543</v>
      </c>
      <c r="B800" s="7" t="s">
        <v>1571</v>
      </c>
      <c r="C800" s="7" t="s">
        <v>4494</v>
      </c>
      <c r="D800" s="56" t="s">
        <v>1572</v>
      </c>
      <c r="E800" s="50" t="s">
        <v>1573</v>
      </c>
      <c r="F800" s="3" t="s">
        <v>6158</v>
      </c>
      <c r="G800" s="3" t="s">
        <v>6159</v>
      </c>
      <c r="H800" s="20" t="s">
        <v>3872</v>
      </c>
      <c r="I800" s="21"/>
      <c r="J800" s="21"/>
      <c r="K800" s="21"/>
      <c r="L800" s="21"/>
      <c r="M800" s="21"/>
      <c r="N800" s="21"/>
      <c r="O800" s="23"/>
      <c r="P800" s="23"/>
      <c r="Q800" s="23"/>
      <c r="R800" s="19" t="s">
        <v>6159</v>
      </c>
      <c r="S800" s="19" t="s">
        <v>6159</v>
      </c>
    </row>
    <row r="801" spans="1:19" ht="114.75" x14ac:dyDescent="0.45">
      <c r="A801" s="18">
        <v>1544</v>
      </c>
      <c r="B801" s="7" t="s">
        <v>1574</v>
      </c>
      <c r="C801" s="7" t="s">
        <v>4495</v>
      </c>
      <c r="D801" s="56" t="s">
        <v>1575</v>
      </c>
      <c r="E801" s="50" t="s">
        <v>1576</v>
      </c>
      <c r="F801" s="3" t="s">
        <v>6158</v>
      </c>
      <c r="G801" s="3" t="s">
        <v>6159</v>
      </c>
      <c r="H801" s="20" t="s">
        <v>3872</v>
      </c>
      <c r="I801" s="21"/>
      <c r="J801" s="21"/>
      <c r="K801" s="21"/>
      <c r="L801" s="21"/>
      <c r="M801" s="21"/>
      <c r="N801" s="21"/>
      <c r="O801" s="23"/>
      <c r="P801" s="23"/>
      <c r="Q801" s="23"/>
      <c r="R801" s="19" t="s">
        <v>6159</v>
      </c>
      <c r="S801" s="19" t="s">
        <v>6159</v>
      </c>
    </row>
    <row r="802" spans="1:19" ht="127.5" x14ac:dyDescent="0.45">
      <c r="A802" s="18">
        <v>1545</v>
      </c>
      <c r="B802" s="7" t="s">
        <v>1577</v>
      </c>
      <c r="C802" s="7" t="s">
        <v>4496</v>
      </c>
      <c r="D802" s="56" t="s">
        <v>1578</v>
      </c>
      <c r="E802" s="63" t="s">
        <v>6222</v>
      </c>
      <c r="F802" s="3" t="s">
        <v>6158</v>
      </c>
      <c r="G802" s="3" t="s">
        <v>6159</v>
      </c>
      <c r="H802" s="20" t="s">
        <v>3873</v>
      </c>
      <c r="I802" s="21"/>
      <c r="J802" s="21"/>
      <c r="K802" s="21"/>
      <c r="L802" s="21"/>
      <c r="M802" s="21"/>
      <c r="N802" s="21"/>
      <c r="O802" s="23"/>
      <c r="P802" s="23"/>
      <c r="Q802" s="23"/>
      <c r="R802" s="19" t="s">
        <v>6159</v>
      </c>
      <c r="S802" s="19" t="s">
        <v>6159</v>
      </c>
    </row>
    <row r="803" spans="1:19" ht="127.5" x14ac:dyDescent="0.45">
      <c r="A803" s="18">
        <v>1546</v>
      </c>
      <c r="B803" s="7" t="s">
        <v>1579</v>
      </c>
      <c r="C803" s="7" t="s">
        <v>4497</v>
      </c>
      <c r="D803" s="56" t="s">
        <v>1580</v>
      </c>
      <c r="E803" s="50" t="s">
        <v>1581</v>
      </c>
      <c r="F803" s="3" t="s">
        <v>6158</v>
      </c>
      <c r="G803" s="3" t="s">
        <v>6159</v>
      </c>
      <c r="H803" s="20" t="s">
        <v>3872</v>
      </c>
      <c r="I803" s="21"/>
      <c r="J803" s="21"/>
      <c r="K803" s="21"/>
      <c r="L803" s="21"/>
      <c r="M803" s="21"/>
      <c r="N803" s="21"/>
      <c r="O803" s="23"/>
      <c r="P803" s="23"/>
      <c r="Q803" s="23"/>
      <c r="R803" s="19" t="s">
        <v>6159</v>
      </c>
      <c r="S803" s="19" t="s">
        <v>6159</v>
      </c>
    </row>
    <row r="804" spans="1:19" ht="127.5" x14ac:dyDescent="0.45">
      <c r="A804" s="18">
        <v>1547</v>
      </c>
      <c r="B804" s="7" t="s">
        <v>1582</v>
      </c>
      <c r="C804" s="7" t="s">
        <v>4498</v>
      </c>
      <c r="D804" s="56" t="s">
        <v>1583</v>
      </c>
      <c r="E804" s="50" t="s">
        <v>1584</v>
      </c>
      <c r="F804" s="3" t="s">
        <v>6158</v>
      </c>
      <c r="G804" s="3" t="s">
        <v>6159</v>
      </c>
      <c r="H804" s="20" t="s">
        <v>3872</v>
      </c>
      <c r="I804" s="21"/>
      <c r="J804" s="21"/>
      <c r="K804" s="21"/>
      <c r="L804" s="21"/>
      <c r="M804" s="21"/>
      <c r="N804" s="21"/>
      <c r="O804" s="23"/>
      <c r="P804" s="23"/>
      <c r="Q804" s="23"/>
      <c r="R804" s="19" t="s">
        <v>6159</v>
      </c>
      <c r="S804" s="19" t="s">
        <v>6159</v>
      </c>
    </row>
    <row r="805" spans="1:19" ht="127.5" x14ac:dyDescent="0.45">
      <c r="A805" s="18">
        <v>1548</v>
      </c>
      <c r="B805" s="7" t="s">
        <v>1585</v>
      </c>
      <c r="C805" s="7" t="s">
        <v>4499</v>
      </c>
      <c r="D805" s="56" t="s">
        <v>1586</v>
      </c>
      <c r="E805" s="63" t="s">
        <v>6222</v>
      </c>
      <c r="F805" s="3" t="s">
        <v>6158</v>
      </c>
      <c r="G805" s="3" t="s">
        <v>6159</v>
      </c>
      <c r="H805" s="20" t="s">
        <v>3873</v>
      </c>
      <c r="I805" s="21"/>
      <c r="J805" s="21"/>
      <c r="K805" s="21"/>
      <c r="L805" s="21"/>
      <c r="M805" s="21"/>
      <c r="N805" s="21"/>
      <c r="O805" s="23"/>
      <c r="P805" s="23"/>
      <c r="Q805" s="23"/>
      <c r="R805" s="19" t="s">
        <v>6159</v>
      </c>
      <c r="S805" s="19" t="s">
        <v>6159</v>
      </c>
    </row>
    <row r="806" spans="1:19" ht="114.75" x14ac:dyDescent="0.45">
      <c r="A806" s="8">
        <v>1550</v>
      </c>
      <c r="B806" s="7" t="s">
        <v>1587</v>
      </c>
      <c r="C806" s="7" t="s">
        <v>3744</v>
      </c>
      <c r="D806" s="56" t="s">
        <v>1588</v>
      </c>
      <c r="E806" s="50" t="s">
        <v>1589</v>
      </c>
      <c r="F806" s="3" t="s">
        <v>6158</v>
      </c>
      <c r="G806" s="3" t="s">
        <v>6159</v>
      </c>
      <c r="H806" s="11" t="s">
        <v>3842</v>
      </c>
      <c r="I806" s="9" t="s">
        <v>3845</v>
      </c>
      <c r="J806" s="21"/>
      <c r="K806" s="21"/>
      <c r="L806" s="21"/>
      <c r="M806" s="21" t="s">
        <v>3690</v>
      </c>
      <c r="N806" s="21"/>
      <c r="O806" s="23" t="s">
        <v>5537</v>
      </c>
      <c r="P806" s="23" t="s">
        <v>5537</v>
      </c>
      <c r="Q806" s="23" t="s">
        <v>5537</v>
      </c>
      <c r="R806" s="19" t="s">
        <v>6159</v>
      </c>
      <c r="S806" s="19" t="s">
        <v>6159</v>
      </c>
    </row>
    <row r="807" spans="1:19" ht="114.75" x14ac:dyDescent="0.45">
      <c r="A807" s="18">
        <v>1551</v>
      </c>
      <c r="B807" s="7" t="s">
        <v>1590</v>
      </c>
      <c r="C807" s="7" t="s">
        <v>4500</v>
      </c>
      <c r="D807" s="56" t="s">
        <v>1591</v>
      </c>
      <c r="E807" s="50" t="s">
        <v>1592</v>
      </c>
      <c r="F807" s="3" t="s">
        <v>6158</v>
      </c>
      <c r="G807" s="3" t="s">
        <v>6159</v>
      </c>
      <c r="H807" s="20" t="s">
        <v>3872</v>
      </c>
      <c r="I807" s="21"/>
      <c r="J807" s="21"/>
      <c r="K807" s="21"/>
      <c r="L807" s="21"/>
      <c r="M807" s="21"/>
      <c r="N807" s="21"/>
      <c r="O807" s="23"/>
      <c r="P807" s="23"/>
      <c r="Q807" s="23"/>
      <c r="R807" s="19" t="s">
        <v>6159</v>
      </c>
      <c r="S807" s="19" t="s">
        <v>6159</v>
      </c>
    </row>
    <row r="808" spans="1:19" ht="114.75" x14ac:dyDescent="0.45">
      <c r="A808" s="18">
        <v>1552</v>
      </c>
      <c r="B808" s="7" t="s">
        <v>1593</v>
      </c>
      <c r="C808" s="7" t="s">
        <v>4501</v>
      </c>
      <c r="D808" s="56" t="s">
        <v>1594</v>
      </c>
      <c r="E808" s="50" t="s">
        <v>1595</v>
      </c>
      <c r="F808" s="3" t="s">
        <v>6158</v>
      </c>
      <c r="G808" s="3" t="s">
        <v>6159</v>
      </c>
      <c r="H808" s="20" t="s">
        <v>3872</v>
      </c>
      <c r="I808" s="21"/>
      <c r="J808" s="21"/>
      <c r="K808" s="21"/>
      <c r="L808" s="21"/>
      <c r="M808" s="21"/>
      <c r="N808" s="21"/>
      <c r="O808" s="23"/>
      <c r="P808" s="23"/>
      <c r="Q808" s="23"/>
      <c r="R808" s="19" t="s">
        <v>6159</v>
      </c>
      <c r="S808" s="19" t="s">
        <v>6159</v>
      </c>
    </row>
    <row r="809" spans="1:19" ht="114.75" x14ac:dyDescent="0.45">
      <c r="A809" s="8">
        <v>1554</v>
      </c>
      <c r="B809" s="7" t="s">
        <v>1596</v>
      </c>
      <c r="C809" s="7" t="s">
        <v>4502</v>
      </c>
      <c r="D809" s="56" t="s">
        <v>1597</v>
      </c>
      <c r="E809" s="50" t="s">
        <v>1598</v>
      </c>
      <c r="F809" s="3" t="s">
        <v>6158</v>
      </c>
      <c r="G809" s="3" t="s">
        <v>6159</v>
      </c>
      <c r="H809" s="20" t="s">
        <v>3872</v>
      </c>
      <c r="I809" s="21"/>
      <c r="J809" s="21"/>
      <c r="K809" s="21"/>
      <c r="L809" s="21"/>
      <c r="M809" s="21"/>
      <c r="N809" s="21"/>
      <c r="O809" s="23"/>
      <c r="P809" s="23"/>
      <c r="Q809" s="23"/>
      <c r="R809" s="19" t="s">
        <v>6159</v>
      </c>
      <c r="S809" s="19" t="s">
        <v>6159</v>
      </c>
    </row>
    <row r="810" spans="1:19" ht="114.75" x14ac:dyDescent="0.45">
      <c r="A810" s="18">
        <v>1555</v>
      </c>
      <c r="B810" s="7" t="s">
        <v>1599</v>
      </c>
      <c r="C810" s="7" t="s">
        <v>4503</v>
      </c>
      <c r="D810" s="56" t="s">
        <v>1600</v>
      </c>
      <c r="E810" s="63" t="s">
        <v>6222</v>
      </c>
      <c r="F810" s="3" t="s">
        <v>6158</v>
      </c>
      <c r="G810" s="3" t="s">
        <v>6159</v>
      </c>
      <c r="H810" s="20" t="s">
        <v>3873</v>
      </c>
      <c r="I810" s="21"/>
      <c r="J810" s="21"/>
      <c r="K810" s="21"/>
      <c r="L810" s="21"/>
      <c r="M810" s="21"/>
      <c r="N810" s="21"/>
      <c r="O810" s="23"/>
      <c r="P810" s="23"/>
      <c r="Q810" s="23"/>
      <c r="R810" s="19" t="s">
        <v>6159</v>
      </c>
      <c r="S810" s="19" t="s">
        <v>6159</v>
      </c>
    </row>
    <row r="811" spans="1:19" ht="114.75" x14ac:dyDescent="0.45">
      <c r="A811" s="8">
        <v>1556</v>
      </c>
      <c r="B811" s="7" t="s">
        <v>1601</v>
      </c>
      <c r="C811" s="7" t="s">
        <v>4504</v>
      </c>
      <c r="D811" s="56" t="s">
        <v>3834</v>
      </c>
      <c r="E811" s="50" t="s">
        <v>1602</v>
      </c>
      <c r="F811" s="3" t="s">
        <v>6158</v>
      </c>
      <c r="G811" s="3" t="s">
        <v>6159</v>
      </c>
      <c r="H811" s="20" t="s">
        <v>3872</v>
      </c>
      <c r="I811" s="21"/>
      <c r="J811" s="21"/>
      <c r="K811" s="21"/>
      <c r="L811" s="21"/>
      <c r="M811" s="21"/>
      <c r="N811" s="21"/>
      <c r="O811" s="23"/>
      <c r="P811" s="23"/>
      <c r="Q811" s="23"/>
      <c r="R811" s="19" t="s">
        <v>6159</v>
      </c>
      <c r="S811" s="19" t="s">
        <v>6159</v>
      </c>
    </row>
    <row r="812" spans="1:19" ht="224.1" customHeight="1" x14ac:dyDescent="0.45">
      <c r="A812" s="8">
        <v>1558</v>
      </c>
      <c r="B812" s="7" t="s">
        <v>1603</v>
      </c>
      <c r="C812" s="7" t="s">
        <v>3745</v>
      </c>
      <c r="D812" s="56" t="s">
        <v>1604</v>
      </c>
      <c r="E812" s="50" t="s">
        <v>1605</v>
      </c>
      <c r="F812" s="3" t="s">
        <v>6158</v>
      </c>
      <c r="G812" s="3" t="s">
        <v>6159</v>
      </c>
      <c r="H812" s="23" t="s">
        <v>3841</v>
      </c>
      <c r="I812" s="9" t="s">
        <v>3696</v>
      </c>
      <c r="J812" s="21" t="s">
        <v>3848</v>
      </c>
      <c r="K812" s="19" t="s">
        <v>6143</v>
      </c>
      <c r="L812" s="21"/>
      <c r="M812" s="21"/>
      <c r="N812" s="21"/>
      <c r="O812" s="23" t="s">
        <v>3833</v>
      </c>
      <c r="P812" s="23" t="s">
        <v>3833</v>
      </c>
      <c r="Q812" s="23" t="s">
        <v>5537</v>
      </c>
      <c r="R812" s="19" t="s">
        <v>6159</v>
      </c>
      <c r="S812" s="19" t="s">
        <v>6159</v>
      </c>
    </row>
    <row r="813" spans="1:19" ht="140.1" customHeight="1" x14ac:dyDescent="0.45">
      <c r="A813" s="18">
        <v>1559</v>
      </c>
      <c r="B813" s="7" t="s">
        <v>1606</v>
      </c>
      <c r="C813" s="7" t="s">
        <v>4505</v>
      </c>
      <c r="D813" s="56" t="s">
        <v>1607</v>
      </c>
      <c r="E813" s="63" t="s">
        <v>6222</v>
      </c>
      <c r="F813" s="3" t="s">
        <v>6158</v>
      </c>
      <c r="G813" s="3" t="s">
        <v>6159</v>
      </c>
      <c r="H813" s="20" t="s">
        <v>3873</v>
      </c>
      <c r="I813" s="21"/>
      <c r="J813" s="21"/>
      <c r="K813" s="21"/>
      <c r="L813" s="21"/>
      <c r="M813" s="21"/>
      <c r="N813" s="21"/>
      <c r="O813" s="23"/>
      <c r="P813" s="23"/>
      <c r="Q813" s="23"/>
      <c r="R813" s="19" t="s">
        <v>6159</v>
      </c>
      <c r="S813" s="19" t="s">
        <v>6159</v>
      </c>
    </row>
    <row r="814" spans="1:19" ht="114.75" x14ac:dyDescent="0.45">
      <c r="A814" s="18">
        <v>1560</v>
      </c>
      <c r="B814" s="7" t="s">
        <v>1608</v>
      </c>
      <c r="C814" s="7" t="s">
        <v>4506</v>
      </c>
      <c r="D814" s="56" t="s">
        <v>1609</v>
      </c>
      <c r="E814" s="50" t="s">
        <v>1610</v>
      </c>
      <c r="F814" s="3" t="s">
        <v>6158</v>
      </c>
      <c r="G814" s="3" t="s">
        <v>6159</v>
      </c>
      <c r="H814" s="20" t="s">
        <v>3872</v>
      </c>
      <c r="I814" s="21"/>
      <c r="J814" s="21"/>
      <c r="K814" s="21"/>
      <c r="L814" s="21"/>
      <c r="M814" s="21"/>
      <c r="N814" s="21"/>
      <c r="O814" s="23"/>
      <c r="P814" s="23"/>
      <c r="Q814" s="23"/>
      <c r="R814" s="19" t="s">
        <v>6159</v>
      </c>
      <c r="S814" s="19" t="s">
        <v>6159</v>
      </c>
    </row>
    <row r="815" spans="1:19" ht="127.5" x14ac:dyDescent="0.45">
      <c r="A815" s="18">
        <v>1561</v>
      </c>
      <c r="B815" s="7" t="s">
        <v>1611</v>
      </c>
      <c r="C815" s="7" t="s">
        <v>4507</v>
      </c>
      <c r="D815" s="56" t="s">
        <v>1612</v>
      </c>
      <c r="E815" s="50" t="s">
        <v>1613</v>
      </c>
      <c r="F815" s="3" t="s">
        <v>6158</v>
      </c>
      <c r="G815" s="3" t="s">
        <v>6159</v>
      </c>
      <c r="H815" s="20" t="s">
        <v>3872</v>
      </c>
      <c r="I815" s="21"/>
      <c r="J815" s="21"/>
      <c r="K815" s="21"/>
      <c r="L815" s="21"/>
      <c r="M815" s="21"/>
      <c r="N815" s="21"/>
      <c r="O815" s="23"/>
      <c r="P815" s="23"/>
      <c r="Q815" s="23"/>
      <c r="R815" s="19" t="s">
        <v>6159</v>
      </c>
      <c r="S815" s="19" t="s">
        <v>6159</v>
      </c>
    </row>
    <row r="816" spans="1:19" ht="127.5" x14ac:dyDescent="0.45">
      <c r="A816" s="18">
        <v>1562</v>
      </c>
      <c r="B816" s="7" t="s">
        <v>1614</v>
      </c>
      <c r="C816" s="7" t="s">
        <v>4508</v>
      </c>
      <c r="D816" s="56" t="s">
        <v>1615</v>
      </c>
      <c r="E816" s="63" t="s">
        <v>6222</v>
      </c>
      <c r="F816" s="3" t="s">
        <v>6158</v>
      </c>
      <c r="G816" s="3" t="s">
        <v>6159</v>
      </c>
      <c r="H816" s="20" t="s">
        <v>3873</v>
      </c>
      <c r="I816" s="21"/>
      <c r="J816" s="21"/>
      <c r="K816" s="21"/>
      <c r="L816" s="21"/>
      <c r="M816" s="21"/>
      <c r="N816" s="21"/>
      <c r="O816" s="23"/>
      <c r="P816" s="23"/>
      <c r="Q816" s="23"/>
      <c r="R816" s="19" t="s">
        <v>6159</v>
      </c>
      <c r="S816" s="19" t="s">
        <v>6159</v>
      </c>
    </row>
    <row r="817" spans="1:19" ht="127.5" x14ac:dyDescent="0.45">
      <c r="A817" s="8">
        <v>1564</v>
      </c>
      <c r="B817" s="7" t="s">
        <v>1616</v>
      </c>
      <c r="C817" s="7" t="s">
        <v>4509</v>
      </c>
      <c r="D817" s="56" t="s">
        <v>123</v>
      </c>
      <c r="E817" s="50" t="s">
        <v>124</v>
      </c>
      <c r="F817" s="3" t="s">
        <v>6158</v>
      </c>
      <c r="G817" s="3" t="s">
        <v>6159</v>
      </c>
      <c r="H817" s="20" t="s">
        <v>3872</v>
      </c>
      <c r="I817" s="21"/>
      <c r="J817" s="21"/>
      <c r="K817" s="21"/>
      <c r="L817" s="21"/>
      <c r="M817" s="21"/>
      <c r="N817" s="21"/>
      <c r="O817" s="23"/>
      <c r="P817" s="23"/>
      <c r="Q817" s="23"/>
      <c r="R817" s="19" t="s">
        <v>6159</v>
      </c>
      <c r="S817" s="19" t="s">
        <v>6159</v>
      </c>
    </row>
    <row r="818" spans="1:19" ht="127.5" x14ac:dyDescent="0.45">
      <c r="A818" s="18">
        <v>1567</v>
      </c>
      <c r="B818" s="7" t="s">
        <v>1617</v>
      </c>
      <c r="C818" s="7" t="s">
        <v>4510</v>
      </c>
      <c r="D818" s="56" t="s">
        <v>1618</v>
      </c>
      <c r="E818" s="50" t="s">
        <v>1619</v>
      </c>
      <c r="F818" s="3" t="s">
        <v>6158</v>
      </c>
      <c r="G818" s="3" t="s">
        <v>6159</v>
      </c>
      <c r="H818" s="20" t="s">
        <v>3872</v>
      </c>
      <c r="I818" s="21"/>
      <c r="J818" s="21"/>
      <c r="K818" s="21"/>
      <c r="L818" s="21"/>
      <c r="M818" s="21"/>
      <c r="N818" s="21"/>
      <c r="O818" s="23"/>
      <c r="P818" s="23"/>
      <c r="Q818" s="23"/>
      <c r="R818" s="19" t="s">
        <v>6159</v>
      </c>
      <c r="S818" s="19" t="s">
        <v>6159</v>
      </c>
    </row>
    <row r="819" spans="1:19" ht="127.5" x14ac:dyDescent="0.45">
      <c r="A819" s="18">
        <v>1568</v>
      </c>
      <c r="B819" s="7" t="s">
        <v>1620</v>
      </c>
      <c r="C819" s="7" t="s">
        <v>4511</v>
      </c>
      <c r="D819" s="56" t="s">
        <v>1621</v>
      </c>
      <c r="E819" s="63" t="s">
        <v>6222</v>
      </c>
      <c r="F819" s="3" t="s">
        <v>6158</v>
      </c>
      <c r="G819" s="3" t="s">
        <v>6159</v>
      </c>
      <c r="H819" s="20" t="s">
        <v>3873</v>
      </c>
      <c r="I819" s="21"/>
      <c r="J819" s="21"/>
      <c r="K819" s="21"/>
      <c r="L819" s="21"/>
      <c r="M819" s="21"/>
      <c r="N819" s="21"/>
      <c r="O819" s="23"/>
      <c r="P819" s="23"/>
      <c r="Q819" s="23"/>
      <c r="R819" s="19" t="s">
        <v>6159</v>
      </c>
      <c r="S819" s="19" t="s">
        <v>6159</v>
      </c>
    </row>
    <row r="820" spans="1:19" ht="127.5" x14ac:dyDescent="0.45">
      <c r="A820" s="18">
        <v>1569</v>
      </c>
      <c r="B820" s="7" t="s">
        <v>1622</v>
      </c>
      <c r="C820" s="7" t="s">
        <v>4512</v>
      </c>
      <c r="D820" s="56" t="s">
        <v>1623</v>
      </c>
      <c r="E820" s="63" t="s">
        <v>6219</v>
      </c>
      <c r="F820" s="3" t="s">
        <v>6158</v>
      </c>
      <c r="G820" s="3" t="s">
        <v>6159</v>
      </c>
      <c r="H820" s="20" t="s">
        <v>3873</v>
      </c>
      <c r="I820" s="21"/>
      <c r="J820" s="21"/>
      <c r="K820" s="21"/>
      <c r="L820" s="21"/>
      <c r="M820" s="21"/>
      <c r="N820" s="21"/>
      <c r="O820" s="23"/>
      <c r="P820" s="23"/>
      <c r="Q820" s="23"/>
      <c r="R820" s="19" t="s">
        <v>6159</v>
      </c>
      <c r="S820" s="19" t="s">
        <v>6159</v>
      </c>
    </row>
    <row r="821" spans="1:19" ht="127.5" x14ac:dyDescent="0.45">
      <c r="A821" s="8">
        <v>1570</v>
      </c>
      <c r="B821" s="7" t="s">
        <v>1624</v>
      </c>
      <c r="C821" s="7" t="s">
        <v>4513</v>
      </c>
      <c r="D821" s="56" t="s">
        <v>1625</v>
      </c>
      <c r="E821" s="63"/>
      <c r="F821" s="3" t="s">
        <v>6158</v>
      </c>
      <c r="G821" s="3" t="s">
        <v>6159</v>
      </c>
      <c r="H821" s="20" t="s">
        <v>3873</v>
      </c>
      <c r="I821" s="21"/>
      <c r="J821" s="21"/>
      <c r="K821" s="21"/>
      <c r="L821" s="21"/>
      <c r="M821" s="21"/>
      <c r="N821" s="21"/>
      <c r="O821" s="23"/>
      <c r="P821" s="23"/>
      <c r="Q821" s="23"/>
      <c r="R821" s="19" t="s">
        <v>6159</v>
      </c>
      <c r="S821" s="19" t="s">
        <v>6159</v>
      </c>
    </row>
    <row r="822" spans="1:19" ht="127.5" x14ac:dyDescent="0.45">
      <c r="A822" s="18">
        <v>1571</v>
      </c>
      <c r="B822" s="7" t="s">
        <v>1626</v>
      </c>
      <c r="C822" s="7" t="s">
        <v>4514</v>
      </c>
      <c r="D822" s="56" t="s">
        <v>1627</v>
      </c>
      <c r="E822" s="63" t="s">
        <v>6242</v>
      </c>
      <c r="F822" s="3" t="s">
        <v>6158</v>
      </c>
      <c r="G822" s="3" t="s">
        <v>6159</v>
      </c>
      <c r="H822" s="20" t="s">
        <v>3872</v>
      </c>
      <c r="I822" s="21"/>
      <c r="J822" s="21"/>
      <c r="K822" s="21"/>
      <c r="L822" s="21"/>
      <c r="M822" s="21"/>
      <c r="N822" s="21"/>
      <c r="O822" s="23"/>
      <c r="P822" s="23"/>
      <c r="Q822" s="23"/>
      <c r="R822" s="19" t="s">
        <v>6159</v>
      </c>
      <c r="S822" s="19" t="s">
        <v>6159</v>
      </c>
    </row>
    <row r="823" spans="1:19" ht="127.5" x14ac:dyDescent="0.45">
      <c r="A823" s="18">
        <v>1572</v>
      </c>
      <c r="B823" s="7" t="s">
        <v>1628</v>
      </c>
      <c r="C823" s="7" t="s">
        <v>4515</v>
      </c>
      <c r="D823" s="56" t="s">
        <v>1629</v>
      </c>
      <c r="E823" s="50" t="s">
        <v>1556</v>
      </c>
      <c r="F823" s="3" t="s">
        <v>6158</v>
      </c>
      <c r="G823" s="3" t="s">
        <v>6159</v>
      </c>
      <c r="H823" s="20" t="s">
        <v>3872</v>
      </c>
      <c r="I823" s="21"/>
      <c r="J823" s="21"/>
      <c r="K823" s="21"/>
      <c r="L823" s="21"/>
      <c r="M823" s="21"/>
      <c r="N823" s="21"/>
      <c r="O823" s="23"/>
      <c r="P823" s="23"/>
      <c r="Q823" s="23"/>
      <c r="R823" s="19" t="s">
        <v>6159</v>
      </c>
      <c r="S823" s="19" t="s">
        <v>6159</v>
      </c>
    </row>
    <row r="824" spans="1:19" ht="140.25" x14ac:dyDescent="0.45">
      <c r="A824" s="18">
        <v>1573</v>
      </c>
      <c r="B824" s="7" t="s">
        <v>1630</v>
      </c>
      <c r="C824" s="7" t="s">
        <v>4516</v>
      </c>
      <c r="D824" s="56" t="s">
        <v>1631</v>
      </c>
      <c r="E824" s="63" t="s">
        <v>6222</v>
      </c>
      <c r="F824" s="3" t="s">
        <v>6158</v>
      </c>
      <c r="G824" s="3" t="s">
        <v>6159</v>
      </c>
      <c r="H824" s="20" t="s">
        <v>3873</v>
      </c>
      <c r="I824" s="21"/>
      <c r="J824" s="21"/>
      <c r="K824" s="21"/>
      <c r="L824" s="21"/>
      <c r="M824" s="21"/>
      <c r="N824" s="21"/>
      <c r="O824" s="23"/>
      <c r="P824" s="23"/>
      <c r="Q824" s="23"/>
      <c r="R824" s="19" t="s">
        <v>6159</v>
      </c>
      <c r="S824" s="19" t="s">
        <v>6159</v>
      </c>
    </row>
    <row r="825" spans="1:19" ht="140.25" x14ac:dyDescent="0.45">
      <c r="A825" s="18">
        <v>1574</v>
      </c>
      <c r="B825" s="7" t="s">
        <v>1632</v>
      </c>
      <c r="C825" s="7" t="s">
        <v>4517</v>
      </c>
      <c r="D825" s="56" t="s">
        <v>1633</v>
      </c>
      <c r="E825" s="63" t="s">
        <v>6219</v>
      </c>
      <c r="F825" s="3" t="s">
        <v>6158</v>
      </c>
      <c r="G825" s="3" t="s">
        <v>6159</v>
      </c>
      <c r="H825" s="20" t="s">
        <v>3873</v>
      </c>
      <c r="I825" s="21"/>
      <c r="J825" s="21"/>
      <c r="K825" s="21"/>
      <c r="L825" s="21"/>
      <c r="M825" s="21"/>
      <c r="N825" s="21"/>
      <c r="O825" s="23"/>
      <c r="P825" s="23"/>
      <c r="Q825" s="23"/>
      <c r="R825" s="19" t="s">
        <v>6159</v>
      </c>
      <c r="S825" s="19" t="s">
        <v>6159</v>
      </c>
    </row>
    <row r="826" spans="1:19" ht="140.25" x14ac:dyDescent="0.45">
      <c r="A826" s="8">
        <v>1575</v>
      </c>
      <c r="B826" s="7" t="s">
        <v>1634</v>
      </c>
      <c r="C826" s="7" t="s">
        <v>4518</v>
      </c>
      <c r="D826" s="56" t="s">
        <v>1635</v>
      </c>
      <c r="E826" s="63"/>
      <c r="F826" s="3" t="s">
        <v>6158</v>
      </c>
      <c r="G826" s="3" t="s">
        <v>6159</v>
      </c>
      <c r="H826" s="20" t="s">
        <v>3873</v>
      </c>
      <c r="I826" s="21"/>
      <c r="J826" s="21"/>
      <c r="K826" s="21"/>
      <c r="L826" s="21"/>
      <c r="M826" s="21"/>
      <c r="N826" s="21"/>
      <c r="O826" s="23"/>
      <c r="P826" s="23"/>
      <c r="Q826" s="23"/>
      <c r="R826" s="19" t="s">
        <v>6159</v>
      </c>
      <c r="S826" s="19" t="s">
        <v>6159</v>
      </c>
    </row>
    <row r="827" spans="1:19" ht="140.25" x14ac:dyDescent="0.45">
      <c r="A827" s="18">
        <v>1576</v>
      </c>
      <c r="B827" s="7" t="s">
        <v>1636</v>
      </c>
      <c r="C827" s="7" t="s">
        <v>4519</v>
      </c>
      <c r="D827" s="56" t="s">
        <v>1637</v>
      </c>
      <c r="E827" s="63" t="s">
        <v>6242</v>
      </c>
      <c r="F827" s="3" t="s">
        <v>6158</v>
      </c>
      <c r="G827" s="3" t="s">
        <v>6159</v>
      </c>
      <c r="H827" s="20" t="s">
        <v>3872</v>
      </c>
      <c r="I827" s="21"/>
      <c r="J827" s="21"/>
      <c r="K827" s="21"/>
      <c r="L827" s="21"/>
      <c r="M827" s="21"/>
      <c r="N827" s="21"/>
      <c r="O827" s="23"/>
      <c r="P827" s="23"/>
      <c r="Q827" s="23"/>
      <c r="R827" s="19" t="s">
        <v>6159</v>
      </c>
      <c r="S827" s="19" t="s">
        <v>6159</v>
      </c>
    </row>
    <row r="828" spans="1:19" ht="114.75" x14ac:dyDescent="0.45">
      <c r="A828" s="8">
        <v>1585</v>
      </c>
      <c r="B828" s="7" t="s">
        <v>1638</v>
      </c>
      <c r="C828" s="7" t="s">
        <v>4520</v>
      </c>
      <c r="D828" s="56" t="s">
        <v>107</v>
      </c>
      <c r="E828" s="50" t="s">
        <v>108</v>
      </c>
      <c r="F828" s="3" t="s">
        <v>6158</v>
      </c>
      <c r="G828" s="3" t="s">
        <v>6159</v>
      </c>
      <c r="H828" s="23" t="s">
        <v>3689</v>
      </c>
      <c r="I828" s="21"/>
      <c r="J828" s="21"/>
      <c r="K828" s="21"/>
      <c r="L828" s="21"/>
      <c r="M828" s="21"/>
      <c r="N828" s="21"/>
      <c r="O828" s="23"/>
      <c r="P828" s="23"/>
      <c r="Q828" s="23"/>
      <c r="R828" s="19" t="s">
        <v>6159</v>
      </c>
      <c r="S828" s="19" t="s">
        <v>6159</v>
      </c>
    </row>
    <row r="829" spans="1:19" ht="127.5" x14ac:dyDescent="0.45">
      <c r="A829" s="18">
        <v>1586</v>
      </c>
      <c r="B829" s="7" t="s">
        <v>1639</v>
      </c>
      <c r="C829" s="7" t="s">
        <v>4521</v>
      </c>
      <c r="D829" s="56" t="s">
        <v>110</v>
      </c>
      <c r="E829" s="50" t="s">
        <v>111</v>
      </c>
      <c r="F829" s="3" t="s">
        <v>6158</v>
      </c>
      <c r="G829" s="3" t="s">
        <v>6159</v>
      </c>
      <c r="H829" s="20" t="s">
        <v>3873</v>
      </c>
      <c r="I829" s="21"/>
      <c r="J829" s="21"/>
      <c r="K829" s="21"/>
      <c r="L829" s="21"/>
      <c r="M829" s="21"/>
      <c r="N829" s="21"/>
      <c r="O829" s="23"/>
      <c r="P829" s="23"/>
      <c r="Q829" s="23"/>
      <c r="R829" s="19" t="s">
        <v>6159</v>
      </c>
      <c r="S829" s="19" t="s">
        <v>6159</v>
      </c>
    </row>
    <row r="830" spans="1:19" ht="127.5" x14ac:dyDescent="0.45">
      <c r="A830" s="18">
        <v>1587</v>
      </c>
      <c r="B830" s="7" t="s">
        <v>1640</v>
      </c>
      <c r="C830" s="7" t="s">
        <v>4522</v>
      </c>
      <c r="D830" s="56" t="s">
        <v>113</v>
      </c>
      <c r="E830" s="50" t="s">
        <v>114</v>
      </c>
      <c r="F830" s="3" t="s">
        <v>6158</v>
      </c>
      <c r="G830" s="3" t="s">
        <v>6159</v>
      </c>
      <c r="H830" s="20" t="s">
        <v>3873</v>
      </c>
      <c r="I830" s="21"/>
      <c r="J830" s="21"/>
      <c r="K830" s="21"/>
      <c r="L830" s="21"/>
      <c r="M830" s="21"/>
      <c r="N830" s="21"/>
      <c r="O830" s="23"/>
      <c r="P830" s="23"/>
      <c r="Q830" s="23"/>
      <c r="R830" s="19" t="s">
        <v>6159</v>
      </c>
      <c r="S830" s="19" t="s">
        <v>6159</v>
      </c>
    </row>
    <row r="831" spans="1:19" ht="127.5" x14ac:dyDescent="0.45">
      <c r="A831" s="18">
        <v>1588</v>
      </c>
      <c r="B831" s="7" t="s">
        <v>1641</v>
      </c>
      <c r="C831" s="7" t="s">
        <v>4523</v>
      </c>
      <c r="D831" s="56" t="s">
        <v>116</v>
      </c>
      <c r="E831" s="50" t="s">
        <v>117</v>
      </c>
      <c r="F831" s="3" t="s">
        <v>6158</v>
      </c>
      <c r="G831" s="3" t="s">
        <v>6159</v>
      </c>
      <c r="H831" s="20" t="s">
        <v>3873</v>
      </c>
      <c r="I831" s="21"/>
      <c r="J831" s="21"/>
      <c r="K831" s="21"/>
      <c r="L831" s="21"/>
      <c r="M831" s="21"/>
      <c r="N831" s="21"/>
      <c r="O831" s="23"/>
      <c r="P831" s="23"/>
      <c r="Q831" s="23"/>
      <c r="R831" s="19" t="s">
        <v>6159</v>
      </c>
      <c r="S831" s="19" t="s">
        <v>6159</v>
      </c>
    </row>
    <row r="832" spans="1:19" ht="127.5" x14ac:dyDescent="0.45">
      <c r="A832" s="18">
        <v>1589</v>
      </c>
      <c r="B832" s="7" t="s">
        <v>1642</v>
      </c>
      <c r="C832" s="7" t="s">
        <v>4524</v>
      </c>
      <c r="D832" s="56" t="s">
        <v>119</v>
      </c>
      <c r="E832" s="63" t="s">
        <v>6219</v>
      </c>
      <c r="F832" s="3" t="s">
        <v>6158</v>
      </c>
      <c r="G832" s="3" t="s">
        <v>6159</v>
      </c>
      <c r="H832" s="20" t="s">
        <v>3873</v>
      </c>
      <c r="I832" s="21"/>
      <c r="J832" s="21"/>
      <c r="K832" s="21"/>
      <c r="L832" s="21"/>
      <c r="M832" s="21"/>
      <c r="N832" s="21"/>
      <c r="O832" s="23"/>
      <c r="P832" s="23"/>
      <c r="Q832" s="23"/>
      <c r="R832" s="19" t="s">
        <v>6159</v>
      </c>
      <c r="S832" s="19" t="s">
        <v>6159</v>
      </c>
    </row>
    <row r="833" spans="1:19" ht="114.75" x14ac:dyDescent="0.45">
      <c r="A833" s="8">
        <v>1605</v>
      </c>
      <c r="B833" s="7" t="s">
        <v>1643</v>
      </c>
      <c r="C833" s="7" t="s">
        <v>4525</v>
      </c>
      <c r="D833" s="56" t="s">
        <v>1644</v>
      </c>
      <c r="E833" s="50" t="s">
        <v>1645</v>
      </c>
      <c r="F833" s="3" t="s">
        <v>6158</v>
      </c>
      <c r="G833" s="3" t="s">
        <v>6159</v>
      </c>
      <c r="H833" s="23" t="s">
        <v>3689</v>
      </c>
      <c r="I833" s="21"/>
      <c r="J833" s="21"/>
      <c r="K833" s="21"/>
      <c r="L833" s="21"/>
      <c r="M833" s="21"/>
      <c r="N833" s="21"/>
      <c r="O833" s="23"/>
      <c r="P833" s="23"/>
      <c r="Q833" s="23"/>
      <c r="R833" s="19" t="s">
        <v>6159</v>
      </c>
      <c r="S833" s="19" t="s">
        <v>6159</v>
      </c>
    </row>
    <row r="834" spans="1:19" ht="127.5" x14ac:dyDescent="0.45">
      <c r="A834" s="18">
        <v>1606</v>
      </c>
      <c r="B834" s="7" t="s">
        <v>1646</v>
      </c>
      <c r="C834" s="7" t="s">
        <v>4526</v>
      </c>
      <c r="D834" s="56" t="s">
        <v>1647</v>
      </c>
      <c r="E834" s="63" t="s">
        <v>6240</v>
      </c>
      <c r="F834" s="3" t="s">
        <v>6158</v>
      </c>
      <c r="G834" s="3" t="s">
        <v>6159</v>
      </c>
      <c r="H834" s="20" t="s">
        <v>3873</v>
      </c>
      <c r="I834" s="21"/>
      <c r="J834" s="21"/>
      <c r="K834" s="21"/>
      <c r="L834" s="21"/>
      <c r="M834" s="21"/>
      <c r="N834" s="21"/>
      <c r="O834" s="23"/>
      <c r="P834" s="23"/>
      <c r="Q834" s="23"/>
      <c r="R834" s="19" t="s">
        <v>6159</v>
      </c>
      <c r="S834" s="19" t="s">
        <v>6159</v>
      </c>
    </row>
    <row r="835" spans="1:19" ht="127.5" x14ac:dyDescent="0.45">
      <c r="A835" s="8">
        <v>1607</v>
      </c>
      <c r="B835" s="7" t="s">
        <v>1648</v>
      </c>
      <c r="C835" s="7" t="s">
        <v>4527</v>
      </c>
      <c r="D835" s="56" t="s">
        <v>1649</v>
      </c>
      <c r="E835" s="50" t="s">
        <v>1650</v>
      </c>
      <c r="F835" s="3" t="s">
        <v>6158</v>
      </c>
      <c r="G835" s="3" t="s">
        <v>6159</v>
      </c>
      <c r="H835" s="23" t="s">
        <v>3689</v>
      </c>
      <c r="I835" s="21"/>
      <c r="J835" s="21"/>
      <c r="K835" s="21"/>
      <c r="L835" s="21"/>
      <c r="M835" s="21"/>
      <c r="N835" s="21"/>
      <c r="O835" s="23"/>
      <c r="P835" s="23"/>
      <c r="Q835" s="23"/>
      <c r="R835" s="19" t="s">
        <v>6159</v>
      </c>
      <c r="S835" s="19" t="s">
        <v>6159</v>
      </c>
    </row>
    <row r="836" spans="1:19" ht="127.5" x14ac:dyDescent="0.45">
      <c r="A836" s="18">
        <v>1608</v>
      </c>
      <c r="B836" s="7" t="s">
        <v>1651</v>
      </c>
      <c r="C836" s="7" t="s">
        <v>4528</v>
      </c>
      <c r="D836" s="56" t="s">
        <v>1652</v>
      </c>
      <c r="E836" s="63" t="s">
        <v>6240</v>
      </c>
      <c r="F836" s="3" t="s">
        <v>6158</v>
      </c>
      <c r="G836" s="3" t="s">
        <v>6159</v>
      </c>
      <c r="H836" s="20" t="s">
        <v>3873</v>
      </c>
      <c r="I836" s="21"/>
      <c r="J836" s="21"/>
      <c r="K836" s="21"/>
      <c r="L836" s="21"/>
      <c r="M836" s="21"/>
      <c r="N836" s="21"/>
      <c r="O836" s="23"/>
      <c r="P836" s="23"/>
      <c r="Q836" s="23"/>
      <c r="R836" s="19" t="s">
        <v>6159</v>
      </c>
      <c r="S836" s="19" t="s">
        <v>6159</v>
      </c>
    </row>
    <row r="837" spans="1:19" ht="114.75" x14ac:dyDescent="0.45">
      <c r="A837" s="8">
        <v>1609</v>
      </c>
      <c r="B837" s="7" t="s">
        <v>1653</v>
      </c>
      <c r="C837" s="7" t="s">
        <v>4529</v>
      </c>
      <c r="D837" s="56" t="s">
        <v>1654</v>
      </c>
      <c r="E837" s="50" t="s">
        <v>1655</v>
      </c>
      <c r="F837" s="3" t="s">
        <v>6158</v>
      </c>
      <c r="G837" s="3" t="s">
        <v>6159</v>
      </c>
      <c r="H837" s="23" t="s">
        <v>3689</v>
      </c>
      <c r="I837" s="21"/>
      <c r="J837" s="21"/>
      <c r="K837" s="21"/>
      <c r="L837" s="21"/>
      <c r="M837" s="21"/>
      <c r="N837" s="21"/>
      <c r="O837" s="23"/>
      <c r="P837" s="23"/>
      <c r="Q837" s="23"/>
      <c r="R837" s="19" t="s">
        <v>6159</v>
      </c>
      <c r="S837" s="19" t="s">
        <v>6159</v>
      </c>
    </row>
    <row r="838" spans="1:19" ht="127.5" x14ac:dyDescent="0.45">
      <c r="A838" s="18">
        <v>1610</v>
      </c>
      <c r="B838" s="7" t="s">
        <v>1656</v>
      </c>
      <c r="C838" s="7" t="s">
        <v>4530</v>
      </c>
      <c r="D838" s="56" t="s">
        <v>1657</v>
      </c>
      <c r="E838" s="63" t="s">
        <v>6240</v>
      </c>
      <c r="F838" s="3" t="s">
        <v>6158</v>
      </c>
      <c r="G838" s="3" t="s">
        <v>6159</v>
      </c>
      <c r="H838" s="20" t="s">
        <v>3873</v>
      </c>
      <c r="I838" s="21"/>
      <c r="J838" s="21"/>
      <c r="K838" s="21"/>
      <c r="L838" s="21"/>
      <c r="M838" s="21"/>
      <c r="N838" s="21"/>
      <c r="O838" s="23"/>
      <c r="P838" s="23"/>
      <c r="Q838" s="23"/>
      <c r="R838" s="19" t="s">
        <v>6159</v>
      </c>
      <c r="S838" s="19" t="s">
        <v>6159</v>
      </c>
    </row>
    <row r="839" spans="1:19" ht="127.5" x14ac:dyDescent="0.45">
      <c r="A839" s="8">
        <v>1611</v>
      </c>
      <c r="B839" s="7" t="s">
        <v>1658</v>
      </c>
      <c r="C839" s="7" t="s">
        <v>4531</v>
      </c>
      <c r="D839" s="56" t="s">
        <v>1659</v>
      </c>
      <c r="E839" s="50" t="s">
        <v>1660</v>
      </c>
      <c r="F839" s="3" t="s">
        <v>6158</v>
      </c>
      <c r="G839" s="3" t="s">
        <v>6159</v>
      </c>
      <c r="H839" s="23" t="s">
        <v>3689</v>
      </c>
      <c r="I839" s="21"/>
      <c r="J839" s="21"/>
      <c r="K839" s="21"/>
      <c r="L839" s="21"/>
      <c r="M839" s="21"/>
      <c r="N839" s="21"/>
      <c r="O839" s="23"/>
      <c r="P839" s="23"/>
      <c r="Q839" s="23"/>
      <c r="R839" s="19" t="s">
        <v>6159</v>
      </c>
      <c r="S839" s="19" t="s">
        <v>6159</v>
      </c>
    </row>
    <row r="840" spans="1:19" ht="127.5" x14ac:dyDescent="0.45">
      <c r="A840" s="18">
        <v>1612</v>
      </c>
      <c r="B840" s="7" t="s">
        <v>1661</v>
      </c>
      <c r="C840" s="7" t="s">
        <v>4532</v>
      </c>
      <c r="D840" s="56" t="s">
        <v>1662</v>
      </c>
      <c r="E840" s="63" t="s">
        <v>6240</v>
      </c>
      <c r="F840" s="3" t="s">
        <v>6158</v>
      </c>
      <c r="G840" s="3" t="s">
        <v>6159</v>
      </c>
      <c r="H840" s="20" t="s">
        <v>3873</v>
      </c>
      <c r="I840" s="21"/>
      <c r="J840" s="21"/>
      <c r="K840" s="21"/>
      <c r="L840" s="21"/>
      <c r="M840" s="21"/>
      <c r="N840" s="21"/>
      <c r="O840" s="23"/>
      <c r="P840" s="23"/>
      <c r="Q840" s="23"/>
      <c r="R840" s="19" t="s">
        <v>6159</v>
      </c>
      <c r="S840" s="19" t="s">
        <v>6159</v>
      </c>
    </row>
    <row r="841" spans="1:19" ht="114.75" x14ac:dyDescent="0.45">
      <c r="A841" s="8">
        <v>1615</v>
      </c>
      <c r="B841" s="7" t="s">
        <v>1663</v>
      </c>
      <c r="C841" s="7" t="s">
        <v>4533</v>
      </c>
      <c r="D841" s="56" t="s">
        <v>107</v>
      </c>
      <c r="E841" s="50" t="s">
        <v>108</v>
      </c>
      <c r="F841" s="3" t="s">
        <v>6158</v>
      </c>
      <c r="G841" s="3" t="s">
        <v>6159</v>
      </c>
      <c r="H841" s="23" t="s">
        <v>3689</v>
      </c>
      <c r="I841" s="21"/>
      <c r="J841" s="21"/>
      <c r="K841" s="21"/>
      <c r="L841" s="21"/>
      <c r="M841" s="21"/>
      <c r="N841" s="21"/>
      <c r="O841" s="23"/>
      <c r="P841" s="23"/>
      <c r="Q841" s="23"/>
      <c r="R841" s="19" t="s">
        <v>6159</v>
      </c>
      <c r="S841" s="19" t="s">
        <v>6159</v>
      </c>
    </row>
    <row r="842" spans="1:19" ht="127.5" x14ac:dyDescent="0.45">
      <c r="A842" s="18">
        <v>1616</v>
      </c>
      <c r="B842" s="7" t="s">
        <v>1664</v>
      </c>
      <c r="C842" s="7" t="s">
        <v>4534</v>
      </c>
      <c r="D842" s="56" t="s">
        <v>110</v>
      </c>
      <c r="E842" s="50" t="s">
        <v>111</v>
      </c>
      <c r="F842" s="3" t="s">
        <v>6158</v>
      </c>
      <c r="G842" s="3" t="s">
        <v>6159</v>
      </c>
      <c r="H842" s="20" t="s">
        <v>3873</v>
      </c>
      <c r="I842" s="21"/>
      <c r="J842" s="21"/>
      <c r="K842" s="21"/>
      <c r="L842" s="21"/>
      <c r="M842" s="21"/>
      <c r="N842" s="21"/>
      <c r="O842" s="23"/>
      <c r="P842" s="23"/>
      <c r="Q842" s="23"/>
      <c r="R842" s="19" t="s">
        <v>6159</v>
      </c>
      <c r="S842" s="19" t="s">
        <v>6159</v>
      </c>
    </row>
    <row r="843" spans="1:19" ht="127.5" x14ac:dyDescent="0.45">
      <c r="A843" s="18">
        <v>1617</v>
      </c>
      <c r="B843" s="7" t="s">
        <v>1665</v>
      </c>
      <c r="C843" s="7" t="s">
        <v>4535</v>
      </c>
      <c r="D843" s="56" t="s">
        <v>113</v>
      </c>
      <c r="E843" s="50" t="s">
        <v>114</v>
      </c>
      <c r="F843" s="3" t="s">
        <v>6158</v>
      </c>
      <c r="G843" s="3" t="s">
        <v>6159</v>
      </c>
      <c r="H843" s="20" t="s">
        <v>3873</v>
      </c>
      <c r="I843" s="21"/>
      <c r="J843" s="21"/>
      <c r="K843" s="21"/>
      <c r="L843" s="21"/>
      <c r="M843" s="21"/>
      <c r="N843" s="21"/>
      <c r="O843" s="23"/>
      <c r="P843" s="23"/>
      <c r="Q843" s="23"/>
      <c r="R843" s="19" t="s">
        <v>6159</v>
      </c>
      <c r="S843" s="19" t="s">
        <v>6159</v>
      </c>
    </row>
    <row r="844" spans="1:19" ht="127.5" x14ac:dyDescent="0.45">
      <c r="A844" s="18">
        <v>1618</v>
      </c>
      <c r="B844" s="7" t="s">
        <v>1666</v>
      </c>
      <c r="C844" s="7" t="s">
        <v>4536</v>
      </c>
      <c r="D844" s="56" t="s">
        <v>116</v>
      </c>
      <c r="E844" s="50" t="s">
        <v>117</v>
      </c>
      <c r="F844" s="3" t="s">
        <v>6158</v>
      </c>
      <c r="G844" s="3" t="s">
        <v>6159</v>
      </c>
      <c r="H844" s="20" t="s">
        <v>3873</v>
      </c>
      <c r="I844" s="21"/>
      <c r="J844" s="21"/>
      <c r="K844" s="21"/>
      <c r="L844" s="21"/>
      <c r="M844" s="21"/>
      <c r="N844" s="21"/>
      <c r="O844" s="23"/>
      <c r="P844" s="23"/>
      <c r="Q844" s="23"/>
      <c r="R844" s="19" t="s">
        <v>6159</v>
      </c>
      <c r="S844" s="19" t="s">
        <v>6159</v>
      </c>
    </row>
    <row r="845" spans="1:19" ht="127.5" x14ac:dyDescent="0.45">
      <c r="A845" s="18">
        <v>1619</v>
      </c>
      <c r="B845" s="7" t="s">
        <v>1667</v>
      </c>
      <c r="C845" s="7" t="s">
        <v>4537</v>
      </c>
      <c r="D845" s="56" t="s">
        <v>119</v>
      </c>
      <c r="E845" s="63" t="s">
        <v>6219</v>
      </c>
      <c r="F845" s="3" t="s">
        <v>6158</v>
      </c>
      <c r="G845" s="3" t="s">
        <v>6159</v>
      </c>
      <c r="H845" s="20" t="s">
        <v>3873</v>
      </c>
      <c r="I845" s="21"/>
      <c r="J845" s="21"/>
      <c r="K845" s="21"/>
      <c r="L845" s="21"/>
      <c r="M845" s="21"/>
      <c r="N845" s="21"/>
      <c r="O845" s="23"/>
      <c r="P845" s="23"/>
      <c r="Q845" s="23"/>
      <c r="R845" s="19" t="s">
        <v>6159</v>
      </c>
      <c r="S845" s="19" t="s">
        <v>6159</v>
      </c>
    </row>
    <row r="846" spans="1:19" ht="114.75" x14ac:dyDescent="0.45">
      <c r="A846" s="18">
        <v>1623</v>
      </c>
      <c r="B846" s="7" t="s">
        <v>1668</v>
      </c>
      <c r="C846" s="7" t="s">
        <v>4538</v>
      </c>
      <c r="D846" s="56" t="s">
        <v>1669</v>
      </c>
      <c r="E846" s="50" t="s">
        <v>1670</v>
      </c>
      <c r="F846" s="3" t="s">
        <v>5769</v>
      </c>
      <c r="G846" s="3" t="s">
        <v>5770</v>
      </c>
      <c r="H846" s="23" t="s">
        <v>3841</v>
      </c>
      <c r="I846" s="21" t="s">
        <v>3696</v>
      </c>
      <c r="J846" s="21" t="s">
        <v>3848</v>
      </c>
      <c r="K846" s="21"/>
      <c r="L846" s="21"/>
      <c r="M846" s="21"/>
      <c r="N846" s="21"/>
      <c r="O846" s="23" t="s">
        <v>5537</v>
      </c>
      <c r="P846" s="23" t="s">
        <v>3833</v>
      </c>
      <c r="Q846" s="23" t="s">
        <v>5537</v>
      </c>
      <c r="R846" s="19" t="s">
        <v>5771</v>
      </c>
      <c r="S846" s="19" t="s">
        <v>5772</v>
      </c>
    </row>
    <row r="847" spans="1:19" ht="114.75" x14ac:dyDescent="0.45">
      <c r="A847" s="18">
        <v>1624</v>
      </c>
      <c r="B847" s="7" t="s">
        <v>1671</v>
      </c>
      <c r="C847" s="7" t="s">
        <v>4539</v>
      </c>
      <c r="D847" s="56" t="s">
        <v>1672</v>
      </c>
      <c r="E847" s="63" t="s">
        <v>6222</v>
      </c>
      <c r="F847" s="3" t="s">
        <v>6158</v>
      </c>
      <c r="G847" s="3" t="s">
        <v>6159</v>
      </c>
      <c r="H847" s="20" t="s">
        <v>3873</v>
      </c>
      <c r="I847" s="21"/>
      <c r="J847" s="21"/>
      <c r="K847" s="21"/>
      <c r="L847" s="21"/>
      <c r="M847" s="21"/>
      <c r="N847" s="21"/>
      <c r="O847" s="23"/>
      <c r="P847" s="23"/>
      <c r="Q847" s="23"/>
      <c r="R847" s="19" t="s">
        <v>6159</v>
      </c>
      <c r="S847" s="19" t="s">
        <v>6159</v>
      </c>
    </row>
    <row r="848" spans="1:19" ht="114.75" x14ac:dyDescent="0.45">
      <c r="A848" s="18">
        <v>1630</v>
      </c>
      <c r="B848" s="7" t="s">
        <v>1673</v>
      </c>
      <c r="C848" s="7" t="s">
        <v>4540</v>
      </c>
      <c r="D848" s="56" t="s">
        <v>1308</v>
      </c>
      <c r="E848" s="50" t="s">
        <v>1309</v>
      </c>
      <c r="F848" s="3" t="s">
        <v>6158</v>
      </c>
      <c r="G848" s="3" t="s">
        <v>6159</v>
      </c>
      <c r="H848" s="20" t="s">
        <v>3878</v>
      </c>
      <c r="I848" s="21"/>
      <c r="J848" s="21"/>
      <c r="K848" s="21"/>
      <c r="L848" s="21"/>
      <c r="M848" s="21"/>
      <c r="N848" s="21"/>
      <c r="O848" s="23"/>
      <c r="P848" s="23"/>
      <c r="Q848" s="23"/>
      <c r="R848" s="19" t="s">
        <v>6159</v>
      </c>
      <c r="S848" s="19" t="s">
        <v>6159</v>
      </c>
    </row>
    <row r="849" spans="1:19" ht="114.75" x14ac:dyDescent="0.45">
      <c r="A849" s="18">
        <v>1631</v>
      </c>
      <c r="B849" s="7" t="s">
        <v>1674</v>
      </c>
      <c r="C849" s="7" t="s">
        <v>4541</v>
      </c>
      <c r="D849" s="56" t="s">
        <v>471</v>
      </c>
      <c r="E849" s="50" t="s">
        <v>1311</v>
      </c>
      <c r="F849" s="3" t="s">
        <v>6158</v>
      </c>
      <c r="G849" s="3" t="s">
        <v>6159</v>
      </c>
      <c r="H849" s="20" t="s">
        <v>3878</v>
      </c>
      <c r="I849" s="21"/>
      <c r="J849" s="21"/>
      <c r="K849" s="21"/>
      <c r="L849" s="21"/>
      <c r="M849" s="21"/>
      <c r="N849" s="21"/>
      <c r="O849" s="23"/>
      <c r="P849" s="23"/>
      <c r="Q849" s="23"/>
      <c r="R849" s="19" t="s">
        <v>6159</v>
      </c>
      <c r="S849" s="19" t="s">
        <v>6159</v>
      </c>
    </row>
    <row r="850" spans="1:19" ht="114.75" x14ac:dyDescent="0.45">
      <c r="A850" s="8">
        <v>1633</v>
      </c>
      <c r="B850" s="7" t="s">
        <v>1675</v>
      </c>
      <c r="C850" s="7" t="s">
        <v>4542</v>
      </c>
      <c r="D850" s="56" t="s">
        <v>1676</v>
      </c>
      <c r="E850" s="50" t="s">
        <v>1677</v>
      </c>
      <c r="F850" s="3" t="s">
        <v>5773</v>
      </c>
      <c r="G850" s="3" t="s">
        <v>5774</v>
      </c>
      <c r="H850" s="23" t="s">
        <v>3872</v>
      </c>
      <c r="I850" s="21"/>
      <c r="J850" s="21"/>
      <c r="K850" s="21"/>
      <c r="L850" s="21"/>
      <c r="M850" s="21"/>
      <c r="N850" s="21"/>
      <c r="O850" s="23"/>
      <c r="P850" s="23"/>
      <c r="Q850" s="23"/>
      <c r="R850" s="19" t="s">
        <v>5775</v>
      </c>
      <c r="S850" s="19" t="s">
        <v>5776</v>
      </c>
    </row>
    <row r="851" spans="1:19" ht="114.75" x14ac:dyDescent="0.45">
      <c r="A851" s="8">
        <v>1635</v>
      </c>
      <c r="B851" s="7" t="s">
        <v>1678</v>
      </c>
      <c r="C851" s="7" t="s">
        <v>4543</v>
      </c>
      <c r="D851" s="56" t="s">
        <v>1679</v>
      </c>
      <c r="E851" s="50" t="s">
        <v>1680</v>
      </c>
      <c r="F851" s="3" t="s">
        <v>6158</v>
      </c>
      <c r="G851" s="3" t="s">
        <v>6159</v>
      </c>
      <c r="H851" s="23" t="s">
        <v>3872</v>
      </c>
      <c r="I851" s="21"/>
      <c r="J851" s="21"/>
      <c r="K851" s="21"/>
      <c r="L851" s="21"/>
      <c r="M851" s="21"/>
      <c r="N851" s="21"/>
      <c r="O851" s="23"/>
      <c r="P851" s="23"/>
      <c r="Q851" s="23"/>
      <c r="R851" s="19" t="s">
        <v>6159</v>
      </c>
      <c r="S851" s="19" t="s">
        <v>6159</v>
      </c>
    </row>
    <row r="852" spans="1:19" ht="114.75" x14ac:dyDescent="0.45">
      <c r="A852" s="8">
        <v>1655</v>
      </c>
      <c r="B852" s="7" t="s">
        <v>1681</v>
      </c>
      <c r="C852" s="7" t="s">
        <v>4544</v>
      </c>
      <c r="D852" s="56" t="s">
        <v>107</v>
      </c>
      <c r="E852" s="50" t="s">
        <v>108</v>
      </c>
      <c r="F852" s="3" t="s">
        <v>6158</v>
      </c>
      <c r="G852" s="3" t="s">
        <v>6159</v>
      </c>
      <c r="H852" s="23" t="s">
        <v>3872</v>
      </c>
      <c r="I852" s="21"/>
      <c r="J852" s="21"/>
      <c r="K852" s="21"/>
      <c r="L852" s="21"/>
      <c r="M852" s="21"/>
      <c r="N852" s="21"/>
      <c r="O852" s="23"/>
      <c r="P852" s="23"/>
      <c r="Q852" s="23"/>
      <c r="R852" s="19" t="s">
        <v>6159</v>
      </c>
      <c r="S852" s="19" t="s">
        <v>6159</v>
      </c>
    </row>
    <row r="853" spans="1:19" ht="114.75" x14ac:dyDescent="0.45">
      <c r="A853" s="18">
        <v>1656</v>
      </c>
      <c r="B853" s="7" t="s">
        <v>1682</v>
      </c>
      <c r="C853" s="7" t="s">
        <v>4545</v>
      </c>
      <c r="D853" s="56" t="s">
        <v>110</v>
      </c>
      <c r="E853" s="50" t="s">
        <v>111</v>
      </c>
      <c r="F853" s="3" t="s">
        <v>6158</v>
      </c>
      <c r="G853" s="3" t="s">
        <v>6159</v>
      </c>
      <c r="H853" s="20" t="s">
        <v>3873</v>
      </c>
      <c r="I853" s="21"/>
      <c r="J853" s="21"/>
      <c r="K853" s="21"/>
      <c r="L853" s="21"/>
      <c r="M853" s="21"/>
      <c r="N853" s="21"/>
      <c r="O853" s="23"/>
      <c r="P853" s="23"/>
      <c r="Q853" s="23"/>
      <c r="R853" s="19" t="s">
        <v>6159</v>
      </c>
      <c r="S853" s="19" t="s">
        <v>6159</v>
      </c>
    </row>
    <row r="854" spans="1:19" ht="114.75" x14ac:dyDescent="0.45">
      <c r="A854" s="18">
        <v>1657</v>
      </c>
      <c r="B854" s="7" t="s">
        <v>1683</v>
      </c>
      <c r="C854" s="7" t="s">
        <v>4546</v>
      </c>
      <c r="D854" s="56" t="s">
        <v>113</v>
      </c>
      <c r="E854" s="50" t="s">
        <v>114</v>
      </c>
      <c r="F854" s="3" t="s">
        <v>6158</v>
      </c>
      <c r="G854" s="3" t="s">
        <v>6159</v>
      </c>
      <c r="H854" s="20" t="s">
        <v>3873</v>
      </c>
      <c r="I854" s="21"/>
      <c r="J854" s="21"/>
      <c r="K854" s="21"/>
      <c r="L854" s="21"/>
      <c r="M854" s="21"/>
      <c r="N854" s="21"/>
      <c r="O854" s="23"/>
      <c r="P854" s="23"/>
      <c r="Q854" s="23"/>
      <c r="R854" s="19" t="s">
        <v>6159</v>
      </c>
      <c r="S854" s="19" t="s">
        <v>6159</v>
      </c>
    </row>
    <row r="855" spans="1:19" ht="127.5" x14ac:dyDescent="0.45">
      <c r="A855" s="18">
        <v>1658</v>
      </c>
      <c r="B855" s="7" t="s">
        <v>1684</v>
      </c>
      <c r="C855" s="7" t="s">
        <v>4547</v>
      </c>
      <c r="D855" s="56" t="s">
        <v>116</v>
      </c>
      <c r="E855" s="50" t="s">
        <v>117</v>
      </c>
      <c r="F855" s="3" t="s">
        <v>6158</v>
      </c>
      <c r="G855" s="3" t="s">
        <v>6159</v>
      </c>
      <c r="H855" s="20" t="s">
        <v>3873</v>
      </c>
      <c r="I855" s="21"/>
      <c r="J855" s="21"/>
      <c r="K855" s="21"/>
      <c r="L855" s="21"/>
      <c r="M855" s="21"/>
      <c r="N855" s="21"/>
      <c r="O855" s="23"/>
      <c r="P855" s="23"/>
      <c r="Q855" s="23"/>
      <c r="R855" s="19" t="s">
        <v>6159</v>
      </c>
      <c r="S855" s="19" t="s">
        <v>6159</v>
      </c>
    </row>
    <row r="856" spans="1:19" ht="114.75" x14ac:dyDescent="0.45">
      <c r="A856" s="18">
        <v>1659</v>
      </c>
      <c r="B856" s="7" t="s">
        <v>1685</v>
      </c>
      <c r="C856" s="7" t="s">
        <v>4548</v>
      </c>
      <c r="D856" s="56" t="s">
        <v>119</v>
      </c>
      <c r="E856" s="63" t="s">
        <v>6219</v>
      </c>
      <c r="F856" s="3" t="s">
        <v>6158</v>
      </c>
      <c r="G856" s="3" t="s">
        <v>6159</v>
      </c>
      <c r="H856" s="20" t="s">
        <v>3873</v>
      </c>
      <c r="I856" s="21"/>
      <c r="J856" s="21"/>
      <c r="K856" s="21"/>
      <c r="L856" s="21"/>
      <c r="M856" s="21"/>
      <c r="N856" s="21"/>
      <c r="O856" s="23"/>
      <c r="P856" s="23"/>
      <c r="Q856" s="23"/>
      <c r="R856" s="19" t="s">
        <v>6159</v>
      </c>
      <c r="S856" s="19" t="s">
        <v>6159</v>
      </c>
    </row>
    <row r="857" spans="1:19" ht="114.75" x14ac:dyDescent="0.45">
      <c r="A857" s="18">
        <v>1664</v>
      </c>
      <c r="B857" s="7" t="s">
        <v>1686</v>
      </c>
      <c r="C857" s="7" t="s">
        <v>3746</v>
      </c>
      <c r="D857" s="56" t="s">
        <v>1687</v>
      </c>
      <c r="E857" s="50" t="s">
        <v>1688</v>
      </c>
      <c r="F857" s="3" t="s">
        <v>6158</v>
      </c>
      <c r="G857" s="3" t="s">
        <v>6159</v>
      </c>
      <c r="H857" s="23" t="s">
        <v>3841</v>
      </c>
      <c r="I857" s="9" t="s">
        <v>3696</v>
      </c>
      <c r="J857" s="21" t="s">
        <v>3847</v>
      </c>
      <c r="K857" s="21"/>
      <c r="L857" s="21"/>
      <c r="M857" s="21"/>
      <c r="N857" s="21"/>
      <c r="O857" s="23" t="s">
        <v>5537</v>
      </c>
      <c r="P857" s="23" t="s">
        <v>5537</v>
      </c>
      <c r="Q857" s="23" t="s">
        <v>5537</v>
      </c>
      <c r="R857" s="19" t="s">
        <v>6159</v>
      </c>
      <c r="S857" s="19" t="s">
        <v>6159</v>
      </c>
    </row>
    <row r="858" spans="1:19" ht="127.5" x14ac:dyDescent="0.45">
      <c r="A858" s="18">
        <v>1665</v>
      </c>
      <c r="B858" s="7" t="s">
        <v>1689</v>
      </c>
      <c r="C858" s="7" t="s">
        <v>4549</v>
      </c>
      <c r="D858" s="56" t="s">
        <v>1690</v>
      </c>
      <c r="E858" s="63" t="s">
        <v>6225</v>
      </c>
      <c r="F858" s="3" t="s">
        <v>6158</v>
      </c>
      <c r="G858" s="3" t="s">
        <v>6159</v>
      </c>
      <c r="H858" s="20" t="s">
        <v>3873</v>
      </c>
      <c r="I858" s="21"/>
      <c r="J858" s="21"/>
      <c r="K858" s="21"/>
      <c r="L858" s="21"/>
      <c r="M858" s="21"/>
      <c r="N858" s="21"/>
      <c r="O858" s="23"/>
      <c r="P858" s="23"/>
      <c r="Q858" s="23"/>
      <c r="R858" s="19" t="s">
        <v>6159</v>
      </c>
      <c r="S858" s="19" t="s">
        <v>6159</v>
      </c>
    </row>
    <row r="859" spans="1:19" ht="114.75" x14ac:dyDescent="0.45">
      <c r="A859" s="18">
        <v>1666</v>
      </c>
      <c r="B859" s="7" t="s">
        <v>1691</v>
      </c>
      <c r="C859" s="7" t="s">
        <v>3747</v>
      </c>
      <c r="D859" s="56" t="s">
        <v>1692</v>
      </c>
      <c r="E859" s="50" t="s">
        <v>1693</v>
      </c>
      <c r="F859" s="3" t="s">
        <v>6158</v>
      </c>
      <c r="G859" s="3" t="s">
        <v>6159</v>
      </c>
      <c r="H859" s="23" t="s">
        <v>3841</v>
      </c>
      <c r="I859" s="9" t="s">
        <v>3696</v>
      </c>
      <c r="J859" s="21" t="s">
        <v>3847</v>
      </c>
      <c r="K859" s="21"/>
      <c r="L859" s="21"/>
      <c r="M859" s="21"/>
      <c r="N859" s="21"/>
      <c r="O859" s="23" t="s">
        <v>5537</v>
      </c>
      <c r="P859" s="23" t="s">
        <v>5537</v>
      </c>
      <c r="Q859" s="23" t="s">
        <v>5537</v>
      </c>
      <c r="R859" s="19" t="s">
        <v>6159</v>
      </c>
      <c r="S859" s="19" t="s">
        <v>6159</v>
      </c>
    </row>
    <row r="860" spans="1:19" ht="127.5" x14ac:dyDescent="0.45">
      <c r="A860" s="18">
        <v>1667</v>
      </c>
      <c r="B860" s="7" t="s">
        <v>1694</v>
      </c>
      <c r="C860" s="7" t="s">
        <v>4550</v>
      </c>
      <c r="D860" s="56" t="s">
        <v>1695</v>
      </c>
      <c r="E860" s="63" t="s">
        <v>6225</v>
      </c>
      <c r="F860" s="3" t="s">
        <v>6158</v>
      </c>
      <c r="G860" s="3" t="s">
        <v>6159</v>
      </c>
      <c r="H860" s="20" t="s">
        <v>3873</v>
      </c>
      <c r="I860" s="21"/>
      <c r="J860" s="21"/>
      <c r="K860" s="21"/>
      <c r="L860" s="21"/>
      <c r="M860" s="21"/>
      <c r="N860" s="21"/>
      <c r="O860" s="23"/>
      <c r="P860" s="23"/>
      <c r="Q860" s="23"/>
      <c r="R860" s="19" t="s">
        <v>6159</v>
      </c>
      <c r="S860" s="19" t="s">
        <v>6159</v>
      </c>
    </row>
    <row r="861" spans="1:19" ht="114.75" x14ac:dyDescent="0.45">
      <c r="A861" s="18">
        <v>1668</v>
      </c>
      <c r="B861" s="7" t="s">
        <v>1696</v>
      </c>
      <c r="C861" s="7" t="s">
        <v>3748</v>
      </c>
      <c r="D861" s="56" t="s">
        <v>1697</v>
      </c>
      <c r="E861" s="50" t="s">
        <v>1698</v>
      </c>
      <c r="F861" s="3" t="s">
        <v>6158</v>
      </c>
      <c r="G861" s="3" t="s">
        <v>6159</v>
      </c>
      <c r="H861" s="23" t="s">
        <v>3841</v>
      </c>
      <c r="I861" s="9" t="s">
        <v>3696</v>
      </c>
      <c r="J861" s="21" t="s">
        <v>3847</v>
      </c>
      <c r="K861" s="21"/>
      <c r="L861" s="21"/>
      <c r="M861" s="21"/>
      <c r="N861" s="21"/>
      <c r="O861" s="23" t="s">
        <v>5537</v>
      </c>
      <c r="P861" s="23" t="s">
        <v>5537</v>
      </c>
      <c r="Q861" s="23" t="s">
        <v>5537</v>
      </c>
      <c r="R861" s="19" t="s">
        <v>6159</v>
      </c>
      <c r="S861" s="19" t="s">
        <v>6159</v>
      </c>
    </row>
    <row r="862" spans="1:19" ht="127.5" x14ac:dyDescent="0.45">
      <c r="A862" s="18">
        <v>1669</v>
      </c>
      <c r="B862" s="7" t="s">
        <v>1699</v>
      </c>
      <c r="C862" s="7" t="s">
        <v>4551</v>
      </c>
      <c r="D862" s="56" t="s">
        <v>1700</v>
      </c>
      <c r="E862" s="63" t="s">
        <v>6225</v>
      </c>
      <c r="F862" s="3" t="s">
        <v>6158</v>
      </c>
      <c r="G862" s="3" t="s">
        <v>6159</v>
      </c>
      <c r="H862" s="20" t="s">
        <v>3873</v>
      </c>
      <c r="I862" s="21"/>
      <c r="J862" s="21"/>
      <c r="K862" s="21"/>
      <c r="L862" s="21"/>
      <c r="M862" s="21"/>
      <c r="N862" s="21"/>
      <c r="O862" s="23"/>
      <c r="P862" s="23"/>
      <c r="Q862" s="23"/>
      <c r="R862" s="19" t="s">
        <v>6159</v>
      </c>
      <c r="S862" s="19" t="s">
        <v>6159</v>
      </c>
    </row>
    <row r="863" spans="1:19" ht="127.5" x14ac:dyDescent="0.45">
      <c r="A863" s="18">
        <v>1670</v>
      </c>
      <c r="B863" s="7" t="s">
        <v>1701</v>
      </c>
      <c r="C863" s="7" t="s">
        <v>3749</v>
      </c>
      <c r="D863" s="56" t="s">
        <v>1702</v>
      </c>
      <c r="E863" s="50" t="s">
        <v>1703</v>
      </c>
      <c r="F863" s="3" t="s">
        <v>5777</v>
      </c>
      <c r="G863" s="3" t="s">
        <v>5778</v>
      </c>
      <c r="H863" s="23" t="s">
        <v>3841</v>
      </c>
      <c r="I863" s="9" t="s">
        <v>3696</v>
      </c>
      <c r="J863" s="21" t="s">
        <v>3847</v>
      </c>
      <c r="K863" s="21"/>
      <c r="L863" s="21"/>
      <c r="M863" s="21"/>
      <c r="N863" s="21"/>
      <c r="O863" s="23" t="s">
        <v>5537</v>
      </c>
      <c r="P863" s="23" t="s">
        <v>5537</v>
      </c>
      <c r="Q863" s="23" t="s">
        <v>5537</v>
      </c>
      <c r="R863" s="19" t="s">
        <v>5779</v>
      </c>
      <c r="S863" s="19" t="s">
        <v>5780</v>
      </c>
    </row>
    <row r="864" spans="1:19" ht="114.75" x14ac:dyDescent="0.45">
      <c r="A864" s="18">
        <v>1671</v>
      </c>
      <c r="B864" s="7" t="s">
        <v>1704</v>
      </c>
      <c r="C864" s="7" t="s">
        <v>3750</v>
      </c>
      <c r="D864" s="56" t="s">
        <v>1705</v>
      </c>
      <c r="E864" s="50" t="s">
        <v>1706</v>
      </c>
      <c r="F864" s="3" t="s">
        <v>6158</v>
      </c>
      <c r="G864" s="3" t="s">
        <v>6159</v>
      </c>
      <c r="H864" s="23" t="s">
        <v>3841</v>
      </c>
      <c r="I864" s="9" t="s">
        <v>3696</v>
      </c>
      <c r="J864" s="21" t="s">
        <v>3847</v>
      </c>
      <c r="K864" s="21"/>
      <c r="L864" s="21"/>
      <c r="M864" s="21"/>
      <c r="N864" s="21"/>
      <c r="O864" s="23" t="s">
        <v>5537</v>
      </c>
      <c r="P864" s="23" t="s">
        <v>5537</v>
      </c>
      <c r="Q864" s="23" t="s">
        <v>5537</v>
      </c>
      <c r="R864" s="19" t="s">
        <v>6159</v>
      </c>
      <c r="S864" s="19" t="s">
        <v>6159</v>
      </c>
    </row>
    <row r="865" spans="1:19" ht="127.5" x14ac:dyDescent="0.45">
      <c r="A865" s="18">
        <v>1672</v>
      </c>
      <c r="B865" s="7" t="s">
        <v>1707</v>
      </c>
      <c r="C865" s="7" t="s">
        <v>4552</v>
      </c>
      <c r="D865" s="56" t="s">
        <v>1708</v>
      </c>
      <c r="E865" s="63" t="s">
        <v>6225</v>
      </c>
      <c r="F865" s="3" t="s">
        <v>6158</v>
      </c>
      <c r="G865" s="3" t="s">
        <v>6159</v>
      </c>
      <c r="H865" s="20" t="s">
        <v>3873</v>
      </c>
      <c r="I865" s="21"/>
      <c r="J865" s="21"/>
      <c r="K865" s="21"/>
      <c r="L865" s="21"/>
      <c r="M865" s="21"/>
      <c r="N865" s="21"/>
      <c r="O865" s="23"/>
      <c r="P865" s="23"/>
      <c r="Q865" s="23"/>
      <c r="R865" s="19" t="s">
        <v>6159</v>
      </c>
      <c r="S865" s="19" t="s">
        <v>6159</v>
      </c>
    </row>
    <row r="866" spans="1:19" ht="127.5" x14ac:dyDescent="0.45">
      <c r="A866" s="8">
        <v>1674</v>
      </c>
      <c r="B866" s="7" t="s">
        <v>1709</v>
      </c>
      <c r="C866" s="7" t="s">
        <v>4553</v>
      </c>
      <c r="D866" s="56" t="s">
        <v>107</v>
      </c>
      <c r="E866" s="50" t="s">
        <v>108</v>
      </c>
      <c r="F866" s="3" t="s">
        <v>6158</v>
      </c>
      <c r="G866" s="3" t="s">
        <v>6159</v>
      </c>
      <c r="H866" s="23" t="s">
        <v>3878</v>
      </c>
      <c r="I866" s="21"/>
      <c r="J866" s="21"/>
      <c r="K866" s="21"/>
      <c r="L866" s="21"/>
      <c r="M866" s="21"/>
      <c r="N866" s="21"/>
      <c r="O866" s="23"/>
      <c r="P866" s="23"/>
      <c r="Q866" s="23"/>
      <c r="R866" s="19" t="s">
        <v>6159</v>
      </c>
      <c r="S866" s="19" t="s">
        <v>6159</v>
      </c>
    </row>
    <row r="867" spans="1:19" ht="127.5" x14ac:dyDescent="0.45">
      <c r="A867" s="18">
        <v>1675</v>
      </c>
      <c r="B867" s="7" t="s">
        <v>1710</v>
      </c>
      <c r="C867" s="7" t="s">
        <v>4554</v>
      </c>
      <c r="D867" s="56" t="s">
        <v>110</v>
      </c>
      <c r="E867" s="50" t="s">
        <v>111</v>
      </c>
      <c r="F867" s="3" t="s">
        <v>6158</v>
      </c>
      <c r="G867" s="3" t="s">
        <v>6159</v>
      </c>
      <c r="H867" s="20" t="s">
        <v>3873</v>
      </c>
      <c r="I867" s="21"/>
      <c r="J867" s="21"/>
      <c r="K867" s="21"/>
      <c r="L867" s="21"/>
      <c r="M867" s="21"/>
      <c r="N867" s="21"/>
      <c r="O867" s="23"/>
      <c r="P867" s="23"/>
      <c r="Q867" s="23"/>
      <c r="R867" s="19" t="s">
        <v>6159</v>
      </c>
      <c r="S867" s="19" t="s">
        <v>6159</v>
      </c>
    </row>
    <row r="868" spans="1:19" ht="127.5" x14ac:dyDescent="0.45">
      <c r="A868" s="18">
        <v>1676</v>
      </c>
      <c r="B868" s="7" t="s">
        <v>1711</v>
      </c>
      <c r="C868" s="7" t="s">
        <v>4555</v>
      </c>
      <c r="D868" s="56" t="s">
        <v>113</v>
      </c>
      <c r="E868" s="50" t="s">
        <v>114</v>
      </c>
      <c r="F868" s="3" t="s">
        <v>6158</v>
      </c>
      <c r="G868" s="3" t="s">
        <v>6159</v>
      </c>
      <c r="H868" s="20" t="s">
        <v>3873</v>
      </c>
      <c r="I868" s="21"/>
      <c r="J868" s="21"/>
      <c r="K868" s="21"/>
      <c r="L868" s="21"/>
      <c r="M868" s="21"/>
      <c r="N868" s="21"/>
      <c r="O868" s="23"/>
      <c r="P868" s="23"/>
      <c r="Q868" s="23"/>
      <c r="R868" s="19" t="s">
        <v>6159</v>
      </c>
      <c r="S868" s="19" t="s">
        <v>6159</v>
      </c>
    </row>
    <row r="869" spans="1:19" ht="127.5" x14ac:dyDescent="0.45">
      <c r="A869" s="18">
        <v>1677</v>
      </c>
      <c r="B869" s="7" t="s">
        <v>1712</v>
      </c>
      <c r="C869" s="7" t="s">
        <v>4556</v>
      </c>
      <c r="D869" s="56" t="s">
        <v>116</v>
      </c>
      <c r="E869" s="50" t="s">
        <v>117</v>
      </c>
      <c r="F869" s="3" t="s">
        <v>6158</v>
      </c>
      <c r="G869" s="3" t="s">
        <v>6159</v>
      </c>
      <c r="H869" s="20" t="s">
        <v>3873</v>
      </c>
      <c r="I869" s="21"/>
      <c r="J869" s="21"/>
      <c r="K869" s="21"/>
      <c r="L869" s="21"/>
      <c r="M869" s="21"/>
      <c r="N869" s="21"/>
      <c r="O869" s="23"/>
      <c r="P869" s="23"/>
      <c r="Q869" s="23"/>
      <c r="R869" s="19" t="s">
        <v>6159</v>
      </c>
      <c r="S869" s="19" t="s">
        <v>6159</v>
      </c>
    </row>
    <row r="870" spans="1:19" ht="127.5" x14ac:dyDescent="0.45">
      <c r="A870" s="18">
        <v>1678</v>
      </c>
      <c r="B870" s="7" t="s">
        <v>1713</v>
      </c>
      <c r="C870" s="7" t="s">
        <v>4557</v>
      </c>
      <c r="D870" s="56" t="s">
        <v>119</v>
      </c>
      <c r="E870" s="63" t="s">
        <v>6219</v>
      </c>
      <c r="F870" s="3" t="s">
        <v>6158</v>
      </c>
      <c r="G870" s="3" t="s">
        <v>6159</v>
      </c>
      <c r="H870" s="20" t="s">
        <v>3873</v>
      </c>
      <c r="I870" s="21"/>
      <c r="J870" s="21"/>
      <c r="K870" s="21"/>
      <c r="L870" s="21"/>
      <c r="M870" s="21"/>
      <c r="N870" s="21"/>
      <c r="O870" s="23"/>
      <c r="P870" s="23"/>
      <c r="Q870" s="23"/>
      <c r="R870" s="19" t="s">
        <v>6159</v>
      </c>
      <c r="S870" s="19" t="s">
        <v>6159</v>
      </c>
    </row>
    <row r="871" spans="1:19" ht="114.75" x14ac:dyDescent="0.45">
      <c r="A871" s="8">
        <v>1682</v>
      </c>
      <c r="B871" s="7" t="s">
        <v>1714</v>
      </c>
      <c r="C871" s="7" t="s">
        <v>3751</v>
      </c>
      <c r="D871" s="56" t="s">
        <v>1715</v>
      </c>
      <c r="E871" s="50" t="s">
        <v>1716</v>
      </c>
      <c r="F871" s="3" t="s">
        <v>5781</v>
      </c>
      <c r="G871" s="3" t="s">
        <v>5782</v>
      </c>
      <c r="H871" s="23" t="s">
        <v>3878</v>
      </c>
      <c r="I871" s="9"/>
      <c r="J871" s="21"/>
      <c r="K871" s="21"/>
      <c r="L871" s="21"/>
      <c r="M871" s="21"/>
      <c r="N871" s="21"/>
      <c r="O871" s="23"/>
      <c r="P871" s="23"/>
      <c r="Q871" s="23"/>
      <c r="R871" s="19" t="s">
        <v>5783</v>
      </c>
      <c r="S871" s="19" t="s">
        <v>5784</v>
      </c>
    </row>
    <row r="872" spans="1:19" ht="114.75" x14ac:dyDescent="0.45">
      <c r="A872" s="18">
        <v>1683</v>
      </c>
      <c r="B872" s="7" t="s">
        <v>1717</v>
      </c>
      <c r="C872" s="7" t="s">
        <v>4558</v>
      </c>
      <c r="D872" s="56" t="s">
        <v>1718</v>
      </c>
      <c r="E872" s="63" t="s">
        <v>6222</v>
      </c>
      <c r="F872" s="3" t="s">
        <v>6158</v>
      </c>
      <c r="G872" s="3" t="s">
        <v>6159</v>
      </c>
      <c r="H872" s="20" t="s">
        <v>3873</v>
      </c>
      <c r="I872" s="21"/>
      <c r="J872" s="21"/>
      <c r="K872" s="21"/>
      <c r="L872" s="21"/>
      <c r="M872" s="21"/>
      <c r="N872" s="21"/>
      <c r="O872" s="23"/>
      <c r="P872" s="23"/>
      <c r="Q872" s="23"/>
      <c r="R872" s="19" t="s">
        <v>6159</v>
      </c>
      <c r="S872" s="19" t="s">
        <v>6159</v>
      </c>
    </row>
    <row r="873" spans="1:19" ht="114.75" x14ac:dyDescent="0.45">
      <c r="A873" s="18">
        <v>1692</v>
      </c>
      <c r="B873" s="7" t="s">
        <v>1719</v>
      </c>
      <c r="C873" s="7" t="s">
        <v>4559</v>
      </c>
      <c r="D873" s="56" t="s">
        <v>1720</v>
      </c>
      <c r="E873" s="50" t="s">
        <v>1721</v>
      </c>
      <c r="F873" s="3" t="s">
        <v>6158</v>
      </c>
      <c r="G873" s="3" t="s">
        <v>6159</v>
      </c>
      <c r="H873" s="20" t="s">
        <v>3872</v>
      </c>
      <c r="I873" s="21"/>
      <c r="J873" s="21"/>
      <c r="K873" s="21"/>
      <c r="L873" s="21"/>
      <c r="M873" s="21"/>
      <c r="N873" s="21"/>
      <c r="O873" s="23"/>
      <c r="P873" s="23"/>
      <c r="Q873" s="23"/>
      <c r="R873" s="19" t="s">
        <v>6159</v>
      </c>
      <c r="S873" s="19" t="s">
        <v>6159</v>
      </c>
    </row>
    <row r="874" spans="1:19" ht="114.75" x14ac:dyDescent="0.45">
      <c r="A874" s="18">
        <v>1693</v>
      </c>
      <c r="B874" s="7" t="s">
        <v>1722</v>
      </c>
      <c r="C874" s="7" t="s">
        <v>4560</v>
      </c>
      <c r="D874" s="56" t="s">
        <v>1723</v>
      </c>
      <c r="E874" s="63" t="s">
        <v>6222</v>
      </c>
      <c r="F874" s="3" t="s">
        <v>6158</v>
      </c>
      <c r="G874" s="3" t="s">
        <v>6159</v>
      </c>
      <c r="H874" s="20" t="s">
        <v>3873</v>
      </c>
      <c r="I874" s="21"/>
      <c r="J874" s="21"/>
      <c r="K874" s="21"/>
      <c r="L874" s="21"/>
      <c r="M874" s="21"/>
      <c r="N874" s="21"/>
      <c r="O874" s="23"/>
      <c r="P874" s="23"/>
      <c r="Q874" s="23"/>
      <c r="R874" s="19" t="s">
        <v>6159</v>
      </c>
      <c r="S874" s="19" t="s">
        <v>6159</v>
      </c>
    </row>
    <row r="875" spans="1:19" ht="114.75" x14ac:dyDescent="0.45">
      <c r="A875" s="8">
        <v>1694</v>
      </c>
      <c r="B875" s="7" t="s">
        <v>1724</v>
      </c>
      <c r="C875" s="7" t="s">
        <v>3752</v>
      </c>
      <c r="D875" s="56" t="s">
        <v>1725</v>
      </c>
      <c r="E875" s="50" t="s">
        <v>1726</v>
      </c>
      <c r="F875" s="3" t="s">
        <v>5785</v>
      </c>
      <c r="G875" s="3" t="s">
        <v>5786</v>
      </c>
      <c r="H875" s="23" t="s">
        <v>3878</v>
      </c>
      <c r="I875" s="9"/>
      <c r="J875" s="21"/>
      <c r="K875" s="21"/>
      <c r="L875" s="21"/>
      <c r="M875" s="21"/>
      <c r="N875" s="21"/>
      <c r="O875" s="23"/>
      <c r="P875" s="23"/>
      <c r="Q875" s="23"/>
      <c r="R875" s="19" t="s">
        <v>5787</v>
      </c>
      <c r="S875" s="19" t="s">
        <v>5788</v>
      </c>
    </row>
    <row r="876" spans="1:19" ht="114.75" x14ac:dyDescent="0.45">
      <c r="A876" s="18">
        <v>1697</v>
      </c>
      <c r="B876" s="7" t="s">
        <v>1727</v>
      </c>
      <c r="C876" s="7" t="s">
        <v>4561</v>
      </c>
      <c r="D876" s="56" t="s">
        <v>107</v>
      </c>
      <c r="E876" s="50" t="s">
        <v>108</v>
      </c>
      <c r="F876" s="3" t="s">
        <v>6158</v>
      </c>
      <c r="G876" s="3" t="s">
        <v>6159</v>
      </c>
      <c r="H876" s="20" t="s">
        <v>3872</v>
      </c>
      <c r="I876" s="21"/>
      <c r="J876" s="21"/>
      <c r="K876" s="21"/>
      <c r="L876" s="21"/>
      <c r="M876" s="21"/>
      <c r="N876" s="21"/>
      <c r="O876" s="23"/>
      <c r="P876" s="23"/>
      <c r="Q876" s="23"/>
      <c r="R876" s="19" t="s">
        <v>6159</v>
      </c>
      <c r="S876" s="19" t="s">
        <v>6159</v>
      </c>
    </row>
    <row r="877" spans="1:19" ht="114.75" x14ac:dyDescent="0.45">
      <c r="A877" s="18">
        <v>1698</v>
      </c>
      <c r="B877" s="7" t="s">
        <v>1728</v>
      </c>
      <c r="C877" s="7" t="s">
        <v>4562</v>
      </c>
      <c r="D877" s="56" t="s">
        <v>110</v>
      </c>
      <c r="E877" s="50" t="s">
        <v>111</v>
      </c>
      <c r="F877" s="3" t="s">
        <v>6158</v>
      </c>
      <c r="G877" s="3" t="s">
        <v>6159</v>
      </c>
      <c r="H877" s="20" t="s">
        <v>3873</v>
      </c>
      <c r="I877" s="21"/>
      <c r="J877" s="21"/>
      <c r="K877" s="21"/>
      <c r="L877" s="21"/>
      <c r="M877" s="21"/>
      <c r="N877" s="21"/>
      <c r="O877" s="23"/>
      <c r="P877" s="23"/>
      <c r="Q877" s="23"/>
      <c r="R877" s="19" t="s">
        <v>6159</v>
      </c>
      <c r="S877" s="19" t="s">
        <v>6159</v>
      </c>
    </row>
    <row r="878" spans="1:19" ht="114.75" x14ac:dyDescent="0.45">
      <c r="A878" s="18">
        <v>1699</v>
      </c>
      <c r="B878" s="7" t="s">
        <v>1729</v>
      </c>
      <c r="C878" s="7" t="s">
        <v>4563</v>
      </c>
      <c r="D878" s="56" t="s">
        <v>113</v>
      </c>
      <c r="E878" s="50" t="s">
        <v>114</v>
      </c>
      <c r="F878" s="3" t="s">
        <v>6158</v>
      </c>
      <c r="G878" s="3" t="s">
        <v>6159</v>
      </c>
      <c r="H878" s="20" t="s">
        <v>3873</v>
      </c>
      <c r="I878" s="21"/>
      <c r="J878" s="21"/>
      <c r="K878" s="21"/>
      <c r="L878" s="21"/>
      <c r="M878" s="21"/>
      <c r="N878" s="21"/>
      <c r="O878" s="23"/>
      <c r="P878" s="23"/>
      <c r="Q878" s="23"/>
      <c r="R878" s="19" t="s">
        <v>6159</v>
      </c>
      <c r="S878" s="19" t="s">
        <v>6159</v>
      </c>
    </row>
    <row r="879" spans="1:19" ht="114.75" x14ac:dyDescent="0.45">
      <c r="A879" s="18">
        <v>1700</v>
      </c>
      <c r="B879" s="7" t="s">
        <v>1730</v>
      </c>
      <c r="C879" s="7" t="s">
        <v>4564</v>
      </c>
      <c r="D879" s="56" t="s">
        <v>116</v>
      </c>
      <c r="E879" s="50" t="s">
        <v>117</v>
      </c>
      <c r="F879" s="3" t="s">
        <v>6158</v>
      </c>
      <c r="G879" s="3" t="s">
        <v>6159</v>
      </c>
      <c r="H879" s="20" t="s">
        <v>3873</v>
      </c>
      <c r="I879" s="21"/>
      <c r="J879" s="21"/>
      <c r="K879" s="21"/>
      <c r="L879" s="21"/>
      <c r="M879" s="21"/>
      <c r="N879" s="21"/>
      <c r="O879" s="23"/>
      <c r="P879" s="23"/>
      <c r="Q879" s="23"/>
      <c r="R879" s="19" t="s">
        <v>6159</v>
      </c>
      <c r="S879" s="19" t="s">
        <v>6159</v>
      </c>
    </row>
    <row r="880" spans="1:19" ht="114.75" x14ac:dyDescent="0.45">
      <c r="A880" s="18">
        <v>1701</v>
      </c>
      <c r="B880" s="7" t="s">
        <v>1731</v>
      </c>
      <c r="C880" s="7" t="s">
        <v>4565</v>
      </c>
      <c r="D880" s="56" t="s">
        <v>119</v>
      </c>
      <c r="E880" s="63" t="s">
        <v>6219</v>
      </c>
      <c r="F880" s="3" t="s">
        <v>6158</v>
      </c>
      <c r="G880" s="3" t="s">
        <v>6159</v>
      </c>
      <c r="H880" s="20" t="s">
        <v>3873</v>
      </c>
      <c r="I880" s="21"/>
      <c r="J880" s="21"/>
      <c r="K880" s="21"/>
      <c r="L880" s="21"/>
      <c r="M880" s="21"/>
      <c r="N880" s="21"/>
      <c r="O880" s="23"/>
      <c r="P880" s="23"/>
      <c r="Q880" s="23"/>
      <c r="R880" s="19" t="s">
        <v>6159</v>
      </c>
      <c r="S880" s="19" t="s">
        <v>6159</v>
      </c>
    </row>
    <row r="881" spans="1:19" ht="114.75" x14ac:dyDescent="0.45">
      <c r="A881" s="18">
        <v>1705</v>
      </c>
      <c r="B881" s="7" t="s">
        <v>1732</v>
      </c>
      <c r="C881" s="7" t="s">
        <v>4566</v>
      </c>
      <c r="D881" s="56" t="s">
        <v>1733</v>
      </c>
      <c r="E881" s="50" t="s">
        <v>1734</v>
      </c>
      <c r="F881" s="3" t="s">
        <v>6158</v>
      </c>
      <c r="G881" s="3" t="s">
        <v>6159</v>
      </c>
      <c r="H881" s="20" t="s">
        <v>3872</v>
      </c>
      <c r="I881" s="21"/>
      <c r="J881" s="21"/>
      <c r="K881" s="21"/>
      <c r="L881" s="21"/>
      <c r="M881" s="21"/>
      <c r="N881" s="21"/>
      <c r="O881" s="23"/>
      <c r="P881" s="23"/>
      <c r="Q881" s="23"/>
      <c r="R881" s="19" t="s">
        <v>6159</v>
      </c>
      <c r="S881" s="19" t="s">
        <v>6159</v>
      </c>
    </row>
    <row r="882" spans="1:19" ht="127.5" x14ac:dyDescent="0.45">
      <c r="A882" s="18">
        <v>1706</v>
      </c>
      <c r="B882" s="7" t="s">
        <v>1735</v>
      </c>
      <c r="C882" s="7" t="s">
        <v>4567</v>
      </c>
      <c r="D882" s="56" t="s">
        <v>1736</v>
      </c>
      <c r="E882" s="50" t="s">
        <v>1737</v>
      </c>
      <c r="F882" s="3" t="s">
        <v>6158</v>
      </c>
      <c r="G882" s="3" t="s">
        <v>6159</v>
      </c>
      <c r="H882" s="20" t="s">
        <v>3872</v>
      </c>
      <c r="I882" s="21"/>
      <c r="J882" s="21"/>
      <c r="K882" s="21"/>
      <c r="L882" s="21"/>
      <c r="M882" s="21"/>
      <c r="N882" s="21"/>
      <c r="O882" s="23"/>
      <c r="P882" s="23"/>
      <c r="Q882" s="23"/>
      <c r="R882" s="19" t="s">
        <v>6159</v>
      </c>
      <c r="S882" s="19" t="s">
        <v>6159</v>
      </c>
    </row>
    <row r="883" spans="1:19" ht="114.75" x14ac:dyDescent="0.45">
      <c r="A883" s="18">
        <v>1709</v>
      </c>
      <c r="B883" s="7" t="s">
        <v>1738</v>
      </c>
      <c r="C883" s="7" t="s">
        <v>3753</v>
      </c>
      <c r="D883" s="56" t="s">
        <v>1739</v>
      </c>
      <c r="E883" s="50" t="s">
        <v>1740</v>
      </c>
      <c r="F883" s="3" t="s">
        <v>5789</v>
      </c>
      <c r="G883" s="3" t="s">
        <v>5790</v>
      </c>
      <c r="H883" s="23" t="s">
        <v>3841</v>
      </c>
      <c r="I883" s="9" t="s">
        <v>3696</v>
      </c>
      <c r="J883" s="21" t="s">
        <v>3848</v>
      </c>
      <c r="K883" s="21"/>
      <c r="L883" s="21"/>
      <c r="M883" s="21"/>
      <c r="N883" s="21"/>
      <c r="O883" s="23" t="s">
        <v>5537</v>
      </c>
      <c r="P883" s="23" t="s">
        <v>5537</v>
      </c>
      <c r="Q883" s="23" t="s">
        <v>5537</v>
      </c>
      <c r="R883" s="19" t="s">
        <v>5791</v>
      </c>
      <c r="S883" s="19" t="s">
        <v>5792</v>
      </c>
    </row>
    <row r="884" spans="1:19" ht="114.75" x14ac:dyDescent="0.45">
      <c r="A884" s="18">
        <v>1710</v>
      </c>
      <c r="B884" s="7" t="s">
        <v>1741</v>
      </c>
      <c r="C884" s="7" t="s">
        <v>3754</v>
      </c>
      <c r="D884" s="56" t="s">
        <v>1742</v>
      </c>
      <c r="E884" s="50" t="s">
        <v>1743</v>
      </c>
      <c r="F884" s="3" t="s">
        <v>5793</v>
      </c>
      <c r="G884" s="3" t="s">
        <v>6187</v>
      </c>
      <c r="H884" s="23" t="s">
        <v>3841</v>
      </c>
      <c r="I884" s="9" t="s">
        <v>3696</v>
      </c>
      <c r="J884" s="21" t="s">
        <v>3848</v>
      </c>
      <c r="K884" s="21"/>
      <c r="L884" s="21"/>
      <c r="M884" s="21"/>
      <c r="N884" s="21"/>
      <c r="O884" s="23" t="s">
        <v>5537</v>
      </c>
      <c r="P884" s="23" t="s">
        <v>5537</v>
      </c>
      <c r="Q884" s="23" t="s">
        <v>5537</v>
      </c>
      <c r="R884" s="19" t="s">
        <v>5794</v>
      </c>
      <c r="S884" s="19" t="s">
        <v>5792</v>
      </c>
    </row>
    <row r="885" spans="1:19" ht="114.75" x14ac:dyDescent="0.45">
      <c r="A885" s="18">
        <v>1712</v>
      </c>
      <c r="B885" s="7" t="s">
        <v>1744</v>
      </c>
      <c r="C885" s="7" t="s">
        <v>3755</v>
      </c>
      <c r="D885" s="56" t="s">
        <v>1745</v>
      </c>
      <c r="E885" s="50" t="s">
        <v>1746</v>
      </c>
      <c r="F885" s="3" t="s">
        <v>5795</v>
      </c>
      <c r="G885" s="3" t="s">
        <v>5796</v>
      </c>
      <c r="H885" s="23" t="s">
        <v>3878</v>
      </c>
      <c r="I885" s="9"/>
      <c r="J885" s="21"/>
      <c r="K885" s="21"/>
      <c r="L885" s="21"/>
      <c r="M885" s="21"/>
      <c r="N885" s="21"/>
      <c r="O885" s="23"/>
      <c r="P885" s="23"/>
      <c r="Q885" s="23"/>
      <c r="R885" s="19" t="s">
        <v>5797</v>
      </c>
      <c r="S885" s="19" t="s">
        <v>5798</v>
      </c>
    </row>
    <row r="886" spans="1:19" ht="114.75" x14ac:dyDescent="0.45">
      <c r="A886" s="18">
        <v>1713</v>
      </c>
      <c r="B886" s="7" t="s">
        <v>1747</v>
      </c>
      <c r="C886" s="7" t="s">
        <v>4568</v>
      </c>
      <c r="D886" s="56" t="s">
        <v>1748</v>
      </c>
      <c r="E886" s="63" t="s">
        <v>6222</v>
      </c>
      <c r="F886" s="3" t="s">
        <v>6158</v>
      </c>
      <c r="G886" s="3" t="s">
        <v>6159</v>
      </c>
      <c r="H886" s="20" t="s">
        <v>3873</v>
      </c>
      <c r="I886" s="21"/>
      <c r="J886" s="21"/>
      <c r="K886" s="21"/>
      <c r="L886" s="21"/>
      <c r="M886" s="21"/>
      <c r="N886" s="21"/>
      <c r="O886" s="23"/>
      <c r="P886" s="23"/>
      <c r="Q886" s="23"/>
      <c r="R886" s="19" t="s">
        <v>6159</v>
      </c>
      <c r="S886" s="19" t="s">
        <v>6159</v>
      </c>
    </row>
    <row r="887" spans="1:19" ht="114.75" x14ac:dyDescent="0.45">
      <c r="A887" s="8">
        <v>1714</v>
      </c>
      <c r="B887" s="7" t="s">
        <v>1749</v>
      </c>
      <c r="C887" s="7" t="s">
        <v>3756</v>
      </c>
      <c r="D887" s="56" t="s">
        <v>1750</v>
      </c>
      <c r="E887" s="50" t="s">
        <v>1751</v>
      </c>
      <c r="F887" s="3" t="s">
        <v>5799</v>
      </c>
      <c r="G887" s="3" t="s">
        <v>5800</v>
      </c>
      <c r="H887" s="23" t="s">
        <v>3878</v>
      </c>
      <c r="I887" s="9"/>
      <c r="J887" s="23"/>
      <c r="K887" s="23"/>
      <c r="L887" s="23"/>
      <c r="M887" s="23"/>
      <c r="N887" s="23"/>
      <c r="O887" s="23"/>
      <c r="P887" s="23"/>
      <c r="Q887" s="23"/>
      <c r="R887" s="19" t="s">
        <v>5801</v>
      </c>
      <c r="S887" s="19" t="s">
        <v>5802</v>
      </c>
    </row>
    <row r="888" spans="1:19" ht="114.75" x14ac:dyDescent="0.45">
      <c r="A888" s="18">
        <v>1715</v>
      </c>
      <c r="B888" s="7" t="s">
        <v>1752</v>
      </c>
      <c r="C888" s="7" t="s">
        <v>4570</v>
      </c>
      <c r="D888" s="56" t="s">
        <v>1753</v>
      </c>
      <c r="E888" s="63" t="s">
        <v>6225</v>
      </c>
      <c r="F888" s="3" t="s">
        <v>6158</v>
      </c>
      <c r="G888" s="3" t="s">
        <v>6159</v>
      </c>
      <c r="H888" s="20" t="s">
        <v>3873</v>
      </c>
      <c r="I888" s="21"/>
      <c r="J888" s="21"/>
      <c r="K888" s="21"/>
      <c r="L888" s="21"/>
      <c r="M888" s="21"/>
      <c r="N888" s="21"/>
      <c r="O888" s="23"/>
      <c r="P888" s="23"/>
      <c r="Q888" s="23"/>
      <c r="R888" s="19" t="s">
        <v>6159</v>
      </c>
      <c r="S888" s="19" t="s">
        <v>6159</v>
      </c>
    </row>
    <row r="889" spans="1:19" ht="114.75" x14ac:dyDescent="0.45">
      <c r="A889" s="8">
        <v>1716</v>
      </c>
      <c r="B889" s="7" t="s">
        <v>1754</v>
      </c>
      <c r="C889" s="7" t="s">
        <v>3757</v>
      </c>
      <c r="D889" s="56" t="s">
        <v>1755</v>
      </c>
      <c r="E889" s="50" t="s">
        <v>1756</v>
      </c>
      <c r="F889" s="3" t="s">
        <v>6158</v>
      </c>
      <c r="G889" s="3" t="s">
        <v>6159</v>
      </c>
      <c r="H889" s="23" t="s">
        <v>3878</v>
      </c>
      <c r="I889" s="9"/>
      <c r="J889" s="23"/>
      <c r="K889" s="23"/>
      <c r="L889" s="23"/>
      <c r="M889" s="23"/>
      <c r="N889" s="23"/>
      <c r="O889" s="23"/>
      <c r="P889" s="23"/>
      <c r="Q889" s="23"/>
      <c r="R889" s="19" t="s">
        <v>6159</v>
      </c>
      <c r="S889" s="19" t="s">
        <v>6159</v>
      </c>
    </row>
    <row r="890" spans="1:19" ht="114.75" x14ac:dyDescent="0.45">
      <c r="A890" s="18">
        <v>1717</v>
      </c>
      <c r="B890" s="7" t="s">
        <v>1757</v>
      </c>
      <c r="C890" s="7" t="s">
        <v>3758</v>
      </c>
      <c r="D890" s="56" t="s">
        <v>1758</v>
      </c>
      <c r="E890" s="50" t="s">
        <v>1759</v>
      </c>
      <c r="F890" s="3" t="s">
        <v>5803</v>
      </c>
      <c r="G890" s="3" t="s">
        <v>5804</v>
      </c>
      <c r="H890" s="23" t="s">
        <v>3878</v>
      </c>
      <c r="I890" s="9"/>
      <c r="J890" s="21"/>
      <c r="K890" s="21"/>
      <c r="L890" s="21"/>
      <c r="M890" s="21"/>
      <c r="N890" s="21"/>
      <c r="O890" s="23"/>
      <c r="P890" s="23"/>
      <c r="Q890" s="23"/>
      <c r="R890" s="19" t="s">
        <v>5805</v>
      </c>
      <c r="S890" s="19" t="s">
        <v>5806</v>
      </c>
    </row>
    <row r="891" spans="1:19" ht="114.75" x14ac:dyDescent="0.45">
      <c r="A891" s="8">
        <v>1718</v>
      </c>
      <c r="B891" s="7" t="s">
        <v>1760</v>
      </c>
      <c r="C891" s="7" t="s">
        <v>3759</v>
      </c>
      <c r="D891" s="56" t="s">
        <v>1761</v>
      </c>
      <c r="E891" s="50" t="s">
        <v>1762</v>
      </c>
      <c r="F891" s="3" t="s">
        <v>5807</v>
      </c>
      <c r="G891" s="3" t="s">
        <v>5808</v>
      </c>
      <c r="H891" s="23" t="s">
        <v>3878</v>
      </c>
      <c r="I891" s="9"/>
      <c r="J891" s="23"/>
      <c r="K891" s="23"/>
      <c r="L891" s="23"/>
      <c r="M891" s="23"/>
      <c r="N891" s="23"/>
      <c r="O891" s="23"/>
      <c r="P891" s="23"/>
      <c r="Q891" s="23"/>
      <c r="R891" s="19" t="s">
        <v>5809</v>
      </c>
      <c r="S891" s="19" t="s">
        <v>5802</v>
      </c>
    </row>
    <row r="892" spans="1:19" ht="114.75" x14ac:dyDescent="0.45">
      <c r="A892" s="18">
        <v>1719</v>
      </c>
      <c r="B892" s="7" t="s">
        <v>1763</v>
      </c>
      <c r="C892" s="7" t="s">
        <v>4571</v>
      </c>
      <c r="D892" s="56" t="s">
        <v>1764</v>
      </c>
      <c r="E892" s="63" t="s">
        <v>6225</v>
      </c>
      <c r="F892" s="3" t="s">
        <v>6158</v>
      </c>
      <c r="G892" s="3" t="s">
        <v>6159</v>
      </c>
      <c r="H892" s="20" t="s">
        <v>3873</v>
      </c>
      <c r="I892" s="21"/>
      <c r="J892" s="21"/>
      <c r="K892" s="21"/>
      <c r="L892" s="21"/>
      <c r="M892" s="21"/>
      <c r="N892" s="21"/>
      <c r="O892" s="23"/>
      <c r="P892" s="23"/>
      <c r="Q892" s="23"/>
      <c r="R892" s="19" t="s">
        <v>6159</v>
      </c>
      <c r="S892" s="19" t="s">
        <v>6159</v>
      </c>
    </row>
    <row r="893" spans="1:19" ht="114.75" x14ac:dyDescent="0.45">
      <c r="A893" s="8">
        <v>1720</v>
      </c>
      <c r="B893" s="7" t="s">
        <v>1765</v>
      </c>
      <c r="C893" s="7" t="s">
        <v>3760</v>
      </c>
      <c r="D893" s="56" t="s">
        <v>1766</v>
      </c>
      <c r="E893" s="50" t="s">
        <v>1767</v>
      </c>
      <c r="F893" s="3" t="s">
        <v>5810</v>
      </c>
      <c r="G893" s="3" t="s">
        <v>5811</v>
      </c>
      <c r="H893" s="23" t="s">
        <v>3878</v>
      </c>
      <c r="I893" s="9"/>
      <c r="J893" s="23"/>
      <c r="K893" s="23"/>
      <c r="L893" s="23"/>
      <c r="M893" s="23"/>
      <c r="N893" s="23"/>
      <c r="O893" s="23"/>
      <c r="P893" s="23"/>
      <c r="Q893" s="23"/>
      <c r="R893" s="19" t="s">
        <v>5812</v>
      </c>
      <c r="S893" s="19" t="s">
        <v>5813</v>
      </c>
    </row>
    <row r="894" spans="1:19" ht="114.75" x14ac:dyDescent="0.45">
      <c r="A894" s="18">
        <v>1721</v>
      </c>
      <c r="B894" s="7" t="s">
        <v>1768</v>
      </c>
      <c r="C894" s="7" t="s">
        <v>4572</v>
      </c>
      <c r="D894" s="56" t="s">
        <v>1769</v>
      </c>
      <c r="E894" s="63" t="s">
        <v>6222</v>
      </c>
      <c r="F894" s="3" t="s">
        <v>6158</v>
      </c>
      <c r="G894" s="3" t="s">
        <v>6159</v>
      </c>
      <c r="H894" s="20" t="s">
        <v>3873</v>
      </c>
      <c r="I894" s="21"/>
      <c r="J894" s="21"/>
      <c r="K894" s="21"/>
      <c r="L894" s="21"/>
      <c r="M894" s="21"/>
      <c r="N894" s="21"/>
      <c r="O894" s="23"/>
      <c r="P894" s="23"/>
      <c r="Q894" s="23"/>
      <c r="R894" s="19" t="s">
        <v>6159</v>
      </c>
      <c r="S894" s="19" t="s">
        <v>6159</v>
      </c>
    </row>
    <row r="895" spans="1:19" ht="114.75" x14ac:dyDescent="0.45">
      <c r="A895" s="18">
        <v>1723</v>
      </c>
      <c r="B895" s="7" t="s">
        <v>1770</v>
      </c>
      <c r="C895" s="7" t="s">
        <v>4573</v>
      </c>
      <c r="D895" s="56" t="s">
        <v>107</v>
      </c>
      <c r="E895" s="50" t="s">
        <v>108</v>
      </c>
      <c r="F895" s="3" t="s">
        <v>6158</v>
      </c>
      <c r="G895" s="3" t="s">
        <v>6159</v>
      </c>
      <c r="H895" s="20" t="s">
        <v>3872</v>
      </c>
      <c r="I895" s="21"/>
      <c r="J895" s="21"/>
      <c r="K895" s="21"/>
      <c r="L895" s="21"/>
      <c r="M895" s="21"/>
      <c r="N895" s="21"/>
      <c r="O895" s="23"/>
      <c r="P895" s="23"/>
      <c r="Q895" s="23"/>
      <c r="R895" s="19" t="s">
        <v>6159</v>
      </c>
      <c r="S895" s="19" t="s">
        <v>6159</v>
      </c>
    </row>
    <row r="896" spans="1:19" ht="114.75" x14ac:dyDescent="0.45">
      <c r="A896" s="18">
        <v>1724</v>
      </c>
      <c r="B896" s="7" t="s">
        <v>1771</v>
      </c>
      <c r="C896" s="7" t="s">
        <v>4574</v>
      </c>
      <c r="D896" s="56" t="s">
        <v>110</v>
      </c>
      <c r="E896" s="50" t="s">
        <v>111</v>
      </c>
      <c r="F896" s="3" t="s">
        <v>6158</v>
      </c>
      <c r="G896" s="3" t="s">
        <v>6159</v>
      </c>
      <c r="H896" s="20" t="s">
        <v>3873</v>
      </c>
      <c r="I896" s="21"/>
      <c r="J896" s="21"/>
      <c r="K896" s="21"/>
      <c r="L896" s="21"/>
      <c r="M896" s="21"/>
      <c r="N896" s="21"/>
      <c r="O896" s="23"/>
      <c r="P896" s="23"/>
      <c r="Q896" s="23"/>
      <c r="R896" s="19" t="s">
        <v>6159</v>
      </c>
      <c r="S896" s="19" t="s">
        <v>6159</v>
      </c>
    </row>
    <row r="897" spans="1:19" ht="114.75" x14ac:dyDescent="0.45">
      <c r="A897" s="18">
        <v>1725</v>
      </c>
      <c r="B897" s="7" t="s">
        <v>1772</v>
      </c>
      <c r="C897" s="7" t="s">
        <v>4575</v>
      </c>
      <c r="D897" s="56" t="s">
        <v>113</v>
      </c>
      <c r="E897" s="50" t="s">
        <v>114</v>
      </c>
      <c r="F897" s="3" t="s">
        <v>6158</v>
      </c>
      <c r="G897" s="3" t="s">
        <v>6159</v>
      </c>
      <c r="H897" s="20" t="s">
        <v>3873</v>
      </c>
      <c r="I897" s="21"/>
      <c r="J897" s="21"/>
      <c r="K897" s="21"/>
      <c r="L897" s="21"/>
      <c r="M897" s="21"/>
      <c r="N897" s="21"/>
      <c r="O897" s="23"/>
      <c r="P897" s="23"/>
      <c r="Q897" s="23"/>
      <c r="R897" s="19" t="s">
        <v>6159</v>
      </c>
      <c r="S897" s="19" t="s">
        <v>6159</v>
      </c>
    </row>
    <row r="898" spans="1:19" ht="127.5" x14ac:dyDescent="0.45">
      <c r="A898" s="18">
        <v>1726</v>
      </c>
      <c r="B898" s="7" t="s">
        <v>1773</v>
      </c>
      <c r="C898" s="7" t="s">
        <v>4576</v>
      </c>
      <c r="D898" s="56" t="s">
        <v>116</v>
      </c>
      <c r="E898" s="50" t="s">
        <v>117</v>
      </c>
      <c r="F898" s="3" t="s">
        <v>6158</v>
      </c>
      <c r="G898" s="3" t="s">
        <v>6159</v>
      </c>
      <c r="H898" s="20" t="s">
        <v>3873</v>
      </c>
      <c r="I898" s="21"/>
      <c r="J898" s="21"/>
      <c r="K898" s="21"/>
      <c r="L898" s="21"/>
      <c r="M898" s="21"/>
      <c r="N898" s="21"/>
      <c r="O898" s="23"/>
      <c r="P898" s="23"/>
      <c r="Q898" s="23"/>
      <c r="R898" s="19" t="s">
        <v>6159</v>
      </c>
      <c r="S898" s="19" t="s">
        <v>6159</v>
      </c>
    </row>
    <row r="899" spans="1:19" ht="114.75" x14ac:dyDescent="0.45">
      <c r="A899" s="18">
        <v>1727</v>
      </c>
      <c r="B899" s="7" t="s">
        <v>1774</v>
      </c>
      <c r="C899" s="7" t="s">
        <v>4577</v>
      </c>
      <c r="D899" s="56" t="s">
        <v>119</v>
      </c>
      <c r="E899" s="63" t="s">
        <v>6219</v>
      </c>
      <c r="F899" s="3" t="s">
        <v>6158</v>
      </c>
      <c r="G899" s="3" t="s">
        <v>6159</v>
      </c>
      <c r="H899" s="20" t="s">
        <v>3873</v>
      </c>
      <c r="I899" s="21"/>
      <c r="J899" s="21"/>
      <c r="K899" s="21"/>
      <c r="L899" s="21"/>
      <c r="M899" s="21"/>
      <c r="N899" s="21"/>
      <c r="O899" s="23"/>
      <c r="P899" s="23"/>
      <c r="Q899" s="23"/>
      <c r="R899" s="19" t="s">
        <v>6159</v>
      </c>
      <c r="S899" s="19" t="s">
        <v>6159</v>
      </c>
    </row>
    <row r="900" spans="1:19" ht="114.75" x14ac:dyDescent="0.45">
      <c r="A900" s="18">
        <v>1731</v>
      </c>
      <c r="B900" s="7" t="s">
        <v>1775</v>
      </c>
      <c r="C900" s="7" t="s">
        <v>3761</v>
      </c>
      <c r="D900" s="56" t="s">
        <v>1776</v>
      </c>
      <c r="E900" s="50" t="s">
        <v>1777</v>
      </c>
      <c r="F900" s="3" t="s">
        <v>5814</v>
      </c>
      <c r="G900" s="3" t="s">
        <v>5815</v>
      </c>
      <c r="H900" s="23" t="s">
        <v>3878</v>
      </c>
      <c r="I900" s="9"/>
      <c r="J900" s="21"/>
      <c r="K900" s="21"/>
      <c r="L900" s="21"/>
      <c r="M900" s="21"/>
      <c r="N900" s="21"/>
      <c r="O900" s="23"/>
      <c r="P900" s="23"/>
      <c r="Q900" s="23"/>
      <c r="R900" s="19" t="s">
        <v>5816</v>
      </c>
      <c r="S900" s="19" t="s">
        <v>5817</v>
      </c>
    </row>
    <row r="901" spans="1:19" ht="114.75" x14ac:dyDescent="0.45">
      <c r="A901" s="18">
        <v>1732</v>
      </c>
      <c r="B901" s="7" t="s">
        <v>1778</v>
      </c>
      <c r="C901" s="7" t="s">
        <v>3762</v>
      </c>
      <c r="D901" s="56" t="s">
        <v>1779</v>
      </c>
      <c r="E901" s="50" t="s">
        <v>1780</v>
      </c>
      <c r="F901" s="3" t="s">
        <v>5818</v>
      </c>
      <c r="G901" s="3" t="s">
        <v>5819</v>
      </c>
      <c r="H901" s="23" t="s">
        <v>3878</v>
      </c>
      <c r="I901" s="9"/>
      <c r="J901" s="21"/>
      <c r="K901" s="21"/>
      <c r="L901" s="21"/>
      <c r="M901" s="21"/>
      <c r="N901" s="21"/>
      <c r="O901" s="23"/>
      <c r="P901" s="23"/>
      <c r="Q901" s="23"/>
      <c r="R901" s="19" t="s">
        <v>5820</v>
      </c>
      <c r="S901" s="19" t="s">
        <v>5821</v>
      </c>
    </row>
    <row r="902" spans="1:19" ht="114.75" x14ac:dyDescent="0.45">
      <c r="A902" s="18">
        <v>1733</v>
      </c>
      <c r="B902" s="7" t="s">
        <v>1781</v>
      </c>
      <c r="C902" s="7" t="s">
        <v>3763</v>
      </c>
      <c r="D902" s="56" t="s">
        <v>1782</v>
      </c>
      <c r="E902" s="50" t="s">
        <v>1783</v>
      </c>
      <c r="F902" s="3" t="s">
        <v>5822</v>
      </c>
      <c r="G902" s="3" t="s">
        <v>5823</v>
      </c>
      <c r="H902" s="23" t="s">
        <v>3878</v>
      </c>
      <c r="I902" s="9"/>
      <c r="J902" s="21"/>
      <c r="K902" s="21"/>
      <c r="L902" s="21"/>
      <c r="M902" s="21"/>
      <c r="N902" s="21"/>
      <c r="O902" s="23"/>
      <c r="P902" s="23"/>
      <c r="Q902" s="23"/>
      <c r="R902" s="19" t="s">
        <v>5824</v>
      </c>
      <c r="S902" s="19" t="s">
        <v>5825</v>
      </c>
    </row>
    <row r="903" spans="1:19" ht="114.75" x14ac:dyDescent="0.45">
      <c r="A903" s="18">
        <v>1734</v>
      </c>
      <c r="B903" s="7" t="s">
        <v>1784</v>
      </c>
      <c r="C903" s="7" t="s">
        <v>3764</v>
      </c>
      <c r="D903" s="56" t="s">
        <v>1785</v>
      </c>
      <c r="E903" s="50" t="s">
        <v>1786</v>
      </c>
      <c r="F903" s="3" t="s">
        <v>5826</v>
      </c>
      <c r="G903" s="3" t="s">
        <v>5827</v>
      </c>
      <c r="H903" s="23" t="s">
        <v>3878</v>
      </c>
      <c r="I903" s="9"/>
      <c r="J903" s="21"/>
      <c r="K903" s="21"/>
      <c r="L903" s="21"/>
      <c r="M903" s="21"/>
      <c r="N903" s="21"/>
      <c r="O903" s="23"/>
      <c r="P903" s="23"/>
      <c r="Q903" s="23"/>
      <c r="R903" s="19" t="s">
        <v>5828</v>
      </c>
      <c r="S903" s="19" t="s">
        <v>5829</v>
      </c>
    </row>
    <row r="904" spans="1:19" ht="127.5" x14ac:dyDescent="0.45">
      <c r="A904" s="18">
        <v>1735</v>
      </c>
      <c r="B904" s="7" t="s">
        <v>1787</v>
      </c>
      <c r="C904" s="7" t="s">
        <v>4578</v>
      </c>
      <c r="D904" s="56" t="s">
        <v>1788</v>
      </c>
      <c r="E904" s="63" t="s">
        <v>6225</v>
      </c>
      <c r="F904" s="3" t="s">
        <v>6158</v>
      </c>
      <c r="G904" s="3" t="s">
        <v>6159</v>
      </c>
      <c r="H904" s="20" t="s">
        <v>3873</v>
      </c>
      <c r="I904" s="21"/>
      <c r="J904" s="21"/>
      <c r="K904" s="21"/>
      <c r="L904" s="21"/>
      <c r="M904" s="21"/>
      <c r="N904" s="21"/>
      <c r="O904" s="23"/>
      <c r="P904" s="23"/>
      <c r="Q904" s="23"/>
      <c r="R904" s="19" t="s">
        <v>6159</v>
      </c>
      <c r="S904" s="19" t="s">
        <v>6159</v>
      </c>
    </row>
    <row r="905" spans="1:19" ht="127.5" x14ac:dyDescent="0.45">
      <c r="A905" s="18">
        <v>1736</v>
      </c>
      <c r="B905" s="7" t="s">
        <v>1789</v>
      </c>
      <c r="C905" s="7" t="s">
        <v>3765</v>
      </c>
      <c r="D905" s="56" t="s">
        <v>1790</v>
      </c>
      <c r="E905" s="50" t="s">
        <v>1791</v>
      </c>
      <c r="F905" s="3" t="s">
        <v>5830</v>
      </c>
      <c r="G905" s="3" t="s">
        <v>5831</v>
      </c>
      <c r="H905" s="23" t="s">
        <v>3878</v>
      </c>
      <c r="I905" s="9"/>
      <c r="J905" s="21"/>
      <c r="K905" s="21"/>
      <c r="L905" s="21"/>
      <c r="M905" s="21"/>
      <c r="N905" s="21"/>
      <c r="O905" s="23"/>
      <c r="P905" s="23"/>
      <c r="Q905" s="23"/>
      <c r="R905" s="19" t="s">
        <v>5832</v>
      </c>
      <c r="S905" s="19" t="s">
        <v>5833</v>
      </c>
    </row>
    <row r="906" spans="1:19" ht="127.5" x14ac:dyDescent="0.45">
      <c r="A906" s="8">
        <v>1741</v>
      </c>
      <c r="B906" s="7" t="s">
        <v>1792</v>
      </c>
      <c r="C906" s="7" t="s">
        <v>4579</v>
      </c>
      <c r="D906" s="56" t="s">
        <v>107</v>
      </c>
      <c r="E906" s="50" t="s">
        <v>108</v>
      </c>
      <c r="F906" s="3" t="s">
        <v>6158</v>
      </c>
      <c r="G906" s="3" t="s">
        <v>6159</v>
      </c>
      <c r="H906" s="23" t="s">
        <v>3878</v>
      </c>
      <c r="I906" s="21"/>
      <c r="J906" s="21"/>
      <c r="K906" s="21"/>
      <c r="L906" s="21"/>
      <c r="M906" s="21"/>
      <c r="N906" s="21"/>
      <c r="O906" s="23"/>
      <c r="P906" s="23"/>
      <c r="Q906" s="23"/>
      <c r="R906" s="19" t="s">
        <v>6159</v>
      </c>
      <c r="S906" s="19" t="s">
        <v>6159</v>
      </c>
    </row>
    <row r="907" spans="1:19" ht="127.5" x14ac:dyDescent="0.45">
      <c r="A907" s="18">
        <v>1742</v>
      </c>
      <c r="B907" s="7" t="s">
        <v>1793</v>
      </c>
      <c r="C907" s="7" t="s">
        <v>4580</v>
      </c>
      <c r="D907" s="56" t="s">
        <v>110</v>
      </c>
      <c r="E907" s="50" t="s">
        <v>111</v>
      </c>
      <c r="F907" s="3" t="s">
        <v>6158</v>
      </c>
      <c r="G907" s="3" t="s">
        <v>6159</v>
      </c>
      <c r="H907" s="20" t="s">
        <v>3873</v>
      </c>
      <c r="I907" s="21"/>
      <c r="J907" s="21"/>
      <c r="K907" s="21"/>
      <c r="L907" s="21"/>
      <c r="M907" s="21"/>
      <c r="N907" s="21"/>
      <c r="O907" s="23"/>
      <c r="P907" s="23"/>
      <c r="Q907" s="23"/>
      <c r="R907" s="19" t="s">
        <v>6159</v>
      </c>
      <c r="S907" s="19" t="s">
        <v>6159</v>
      </c>
    </row>
    <row r="908" spans="1:19" ht="127.5" x14ac:dyDescent="0.45">
      <c r="A908" s="18">
        <v>1743</v>
      </c>
      <c r="B908" s="7" t="s">
        <v>1794</v>
      </c>
      <c r="C908" s="7" t="s">
        <v>4581</v>
      </c>
      <c r="D908" s="56" t="s">
        <v>113</v>
      </c>
      <c r="E908" s="50" t="s">
        <v>114</v>
      </c>
      <c r="F908" s="3" t="s">
        <v>6158</v>
      </c>
      <c r="G908" s="3" t="s">
        <v>6159</v>
      </c>
      <c r="H908" s="20" t="s">
        <v>3873</v>
      </c>
      <c r="I908" s="21"/>
      <c r="J908" s="21"/>
      <c r="K908" s="21"/>
      <c r="L908" s="21"/>
      <c r="M908" s="21"/>
      <c r="N908" s="21"/>
      <c r="O908" s="23"/>
      <c r="P908" s="23"/>
      <c r="Q908" s="23"/>
      <c r="R908" s="19" t="s">
        <v>6159</v>
      </c>
      <c r="S908" s="19" t="s">
        <v>6159</v>
      </c>
    </row>
    <row r="909" spans="1:19" ht="127.5" x14ac:dyDescent="0.45">
      <c r="A909" s="18">
        <v>1744</v>
      </c>
      <c r="B909" s="7" t="s">
        <v>1795</v>
      </c>
      <c r="C909" s="7" t="s">
        <v>4582</v>
      </c>
      <c r="D909" s="56" t="s">
        <v>116</v>
      </c>
      <c r="E909" s="50" t="s">
        <v>117</v>
      </c>
      <c r="F909" s="3" t="s">
        <v>6158</v>
      </c>
      <c r="G909" s="3" t="s">
        <v>6159</v>
      </c>
      <c r="H909" s="20" t="s">
        <v>3873</v>
      </c>
      <c r="I909" s="21"/>
      <c r="J909" s="21"/>
      <c r="K909" s="21"/>
      <c r="L909" s="21"/>
      <c r="M909" s="21"/>
      <c r="N909" s="21"/>
      <c r="O909" s="23"/>
      <c r="P909" s="23"/>
      <c r="Q909" s="23"/>
      <c r="R909" s="19" t="s">
        <v>6159</v>
      </c>
      <c r="S909" s="19" t="s">
        <v>6159</v>
      </c>
    </row>
    <row r="910" spans="1:19" ht="127.5" x14ac:dyDescent="0.45">
      <c r="A910" s="18">
        <v>1745</v>
      </c>
      <c r="B910" s="7" t="s">
        <v>1796</v>
      </c>
      <c r="C910" s="7" t="s">
        <v>4583</v>
      </c>
      <c r="D910" s="56" t="s">
        <v>119</v>
      </c>
      <c r="E910" s="63" t="s">
        <v>6219</v>
      </c>
      <c r="F910" s="3" t="s">
        <v>6158</v>
      </c>
      <c r="G910" s="3" t="s">
        <v>6159</v>
      </c>
      <c r="H910" s="20" t="s">
        <v>3873</v>
      </c>
      <c r="I910" s="21"/>
      <c r="J910" s="21"/>
      <c r="K910" s="21"/>
      <c r="L910" s="21"/>
      <c r="M910" s="21"/>
      <c r="N910" s="21"/>
      <c r="O910" s="23"/>
      <c r="P910" s="23"/>
      <c r="Q910" s="23"/>
      <c r="R910" s="19" t="s">
        <v>6159</v>
      </c>
      <c r="S910" s="19" t="s">
        <v>6159</v>
      </c>
    </row>
    <row r="911" spans="1:19" ht="127.5" x14ac:dyDescent="0.45">
      <c r="A911" s="8">
        <v>1749</v>
      </c>
      <c r="B911" s="7" t="s">
        <v>1797</v>
      </c>
      <c r="C911" s="7" t="s">
        <v>4584</v>
      </c>
      <c r="D911" s="56" t="s">
        <v>1798</v>
      </c>
      <c r="E911" s="50" t="s">
        <v>1799</v>
      </c>
      <c r="F911" s="3" t="s">
        <v>6158</v>
      </c>
      <c r="G911" s="3" t="s">
        <v>6159</v>
      </c>
      <c r="H911" s="23" t="s">
        <v>3878</v>
      </c>
      <c r="I911" s="21"/>
      <c r="J911" s="21"/>
      <c r="K911" s="21"/>
      <c r="L911" s="21"/>
      <c r="M911" s="21"/>
      <c r="N911" s="21"/>
      <c r="O911" s="23"/>
      <c r="P911" s="23"/>
      <c r="Q911" s="23"/>
      <c r="R911" s="19" t="s">
        <v>6159</v>
      </c>
      <c r="S911" s="19" t="s">
        <v>6159</v>
      </c>
    </row>
    <row r="912" spans="1:19" ht="127.5" x14ac:dyDescent="0.45">
      <c r="A912" s="8">
        <v>1750</v>
      </c>
      <c r="B912" s="7" t="s">
        <v>1800</v>
      </c>
      <c r="C912" s="7" t="s">
        <v>4585</v>
      </c>
      <c r="D912" s="56" t="s">
        <v>1801</v>
      </c>
      <c r="E912" s="50" t="s">
        <v>1802</v>
      </c>
      <c r="F912" s="3" t="s">
        <v>6158</v>
      </c>
      <c r="G912" s="3" t="s">
        <v>6159</v>
      </c>
      <c r="H912" s="23" t="s">
        <v>3878</v>
      </c>
      <c r="I912" s="21"/>
      <c r="J912" s="21"/>
      <c r="K912" s="21"/>
      <c r="L912" s="21"/>
      <c r="M912" s="21"/>
      <c r="N912" s="21"/>
      <c r="O912" s="23"/>
      <c r="P912" s="23"/>
      <c r="Q912" s="23"/>
      <c r="R912" s="19" t="s">
        <v>6159</v>
      </c>
      <c r="S912" s="19" t="s">
        <v>6159</v>
      </c>
    </row>
    <row r="913" spans="1:19" ht="127.5" x14ac:dyDescent="0.45">
      <c r="A913" s="8">
        <v>1752</v>
      </c>
      <c r="B913" s="7" t="s">
        <v>1803</v>
      </c>
      <c r="C913" s="7" t="s">
        <v>4586</v>
      </c>
      <c r="D913" s="56" t="s">
        <v>1804</v>
      </c>
      <c r="E913" s="50" t="s">
        <v>1805</v>
      </c>
      <c r="F913" s="3" t="s">
        <v>6158</v>
      </c>
      <c r="G913" s="3" t="s">
        <v>6159</v>
      </c>
      <c r="H913" s="23" t="s">
        <v>3878</v>
      </c>
      <c r="I913" s="21"/>
      <c r="J913" s="21"/>
      <c r="K913" s="21"/>
      <c r="L913" s="21"/>
      <c r="M913" s="21"/>
      <c r="N913" s="21"/>
      <c r="O913" s="23"/>
      <c r="P913" s="23"/>
      <c r="Q913" s="23"/>
      <c r="R913" s="19" t="s">
        <v>6159</v>
      </c>
      <c r="S913" s="19" t="s">
        <v>6159</v>
      </c>
    </row>
    <row r="914" spans="1:19" ht="140.25" x14ac:dyDescent="0.45">
      <c r="A914" s="8">
        <v>1753</v>
      </c>
      <c r="B914" s="7" t="s">
        <v>1806</v>
      </c>
      <c r="C914" s="7" t="s">
        <v>4587</v>
      </c>
      <c r="D914" s="56" t="s">
        <v>1807</v>
      </c>
      <c r="E914" s="63" t="s">
        <v>6235</v>
      </c>
      <c r="F914" s="3" t="s">
        <v>6158</v>
      </c>
      <c r="G914" s="3" t="s">
        <v>6159</v>
      </c>
      <c r="H914" s="23" t="s">
        <v>3878</v>
      </c>
      <c r="I914" s="21"/>
      <c r="J914" s="21"/>
      <c r="K914" s="21"/>
      <c r="L914" s="21"/>
      <c r="M914" s="21"/>
      <c r="N914" s="21"/>
      <c r="O914" s="23"/>
      <c r="P914" s="23"/>
      <c r="Q914" s="23"/>
      <c r="R914" s="19" t="s">
        <v>6159</v>
      </c>
      <c r="S914" s="19" t="s">
        <v>6159</v>
      </c>
    </row>
    <row r="915" spans="1:19" ht="140.25" x14ac:dyDescent="0.45">
      <c r="A915" s="18">
        <v>1754</v>
      </c>
      <c r="B915" s="7" t="s">
        <v>1808</v>
      </c>
      <c r="C915" s="7" t="s">
        <v>4588</v>
      </c>
      <c r="D915" s="56" t="s">
        <v>1809</v>
      </c>
      <c r="E915" s="63" t="s">
        <v>6236</v>
      </c>
      <c r="F915" s="3" t="s">
        <v>6158</v>
      </c>
      <c r="G915" s="3" t="s">
        <v>6159</v>
      </c>
      <c r="H915" s="20" t="s">
        <v>3873</v>
      </c>
      <c r="I915" s="21"/>
      <c r="J915" s="21"/>
      <c r="K915" s="21"/>
      <c r="L915" s="21"/>
      <c r="M915" s="21"/>
      <c r="N915" s="21"/>
      <c r="O915" s="23"/>
      <c r="P915" s="23"/>
      <c r="Q915" s="23"/>
      <c r="R915" s="19" t="s">
        <v>6159</v>
      </c>
      <c r="S915" s="19" t="s">
        <v>6159</v>
      </c>
    </row>
    <row r="916" spans="1:19" ht="140.25" x14ac:dyDescent="0.45">
      <c r="A916" s="18">
        <v>1755</v>
      </c>
      <c r="B916" s="7" t="s">
        <v>1810</v>
      </c>
      <c r="C916" s="7" t="s">
        <v>4589</v>
      </c>
      <c r="D916" s="56" t="s">
        <v>1811</v>
      </c>
      <c r="E916" s="63" t="s">
        <v>6237</v>
      </c>
      <c r="F916" s="3" t="s">
        <v>6158</v>
      </c>
      <c r="G916" s="3" t="s">
        <v>6159</v>
      </c>
      <c r="H916" s="20" t="s">
        <v>3873</v>
      </c>
      <c r="I916" s="21"/>
      <c r="J916" s="21"/>
      <c r="K916" s="21"/>
      <c r="L916" s="21"/>
      <c r="M916" s="21"/>
      <c r="N916" s="21"/>
      <c r="O916" s="23"/>
      <c r="P916" s="23"/>
      <c r="Q916" s="23"/>
      <c r="R916" s="19" t="s">
        <v>6159</v>
      </c>
      <c r="S916" s="19" t="s">
        <v>6159</v>
      </c>
    </row>
    <row r="917" spans="1:19" ht="140.25" x14ac:dyDescent="0.45">
      <c r="A917" s="18">
        <v>1756</v>
      </c>
      <c r="B917" s="7" t="s">
        <v>1812</v>
      </c>
      <c r="C917" s="7" t="s">
        <v>4590</v>
      </c>
      <c r="D917" s="56" t="s">
        <v>1813</v>
      </c>
      <c r="E917" s="63" t="s">
        <v>6238</v>
      </c>
      <c r="F917" s="3" t="s">
        <v>6158</v>
      </c>
      <c r="G917" s="3" t="s">
        <v>6159</v>
      </c>
      <c r="H917" s="20" t="s">
        <v>3873</v>
      </c>
      <c r="I917" s="21"/>
      <c r="J917" s="21"/>
      <c r="K917" s="21"/>
      <c r="L917" s="21"/>
      <c r="M917" s="21"/>
      <c r="N917" s="21"/>
      <c r="O917" s="23"/>
      <c r="P917" s="23"/>
      <c r="Q917" s="23"/>
      <c r="R917" s="19" t="s">
        <v>6159</v>
      </c>
      <c r="S917" s="19" t="s">
        <v>6159</v>
      </c>
    </row>
    <row r="918" spans="1:19" ht="140.25" x14ac:dyDescent="0.45">
      <c r="A918" s="18">
        <v>1757</v>
      </c>
      <c r="B918" s="7" t="s">
        <v>1814</v>
      </c>
      <c r="C918" s="7" t="s">
        <v>4591</v>
      </c>
      <c r="D918" s="56" t="s">
        <v>1815</v>
      </c>
      <c r="E918" s="63" t="s">
        <v>6224</v>
      </c>
      <c r="F918" s="3" t="s">
        <v>6158</v>
      </c>
      <c r="G918" s="3" t="s">
        <v>6159</v>
      </c>
      <c r="H918" s="20" t="s">
        <v>3873</v>
      </c>
      <c r="I918" s="21"/>
      <c r="J918" s="21"/>
      <c r="K918" s="21"/>
      <c r="L918" s="21"/>
      <c r="M918" s="21"/>
      <c r="N918" s="21"/>
      <c r="O918" s="23"/>
      <c r="P918" s="23"/>
      <c r="Q918" s="23"/>
      <c r="R918" s="19" t="s">
        <v>6159</v>
      </c>
      <c r="S918" s="19" t="s">
        <v>6159</v>
      </c>
    </row>
    <row r="919" spans="1:19" ht="140.25" x14ac:dyDescent="0.45">
      <c r="A919" s="18">
        <v>1758</v>
      </c>
      <c r="B919" s="7" t="s">
        <v>1816</v>
      </c>
      <c r="C919" s="7" t="s">
        <v>4592</v>
      </c>
      <c r="D919" s="56" t="s">
        <v>1817</v>
      </c>
      <c r="E919" s="63" t="s">
        <v>6239</v>
      </c>
      <c r="F919" s="3" t="s">
        <v>6158</v>
      </c>
      <c r="G919" s="3" t="s">
        <v>6159</v>
      </c>
      <c r="H919" s="20" t="s">
        <v>3873</v>
      </c>
      <c r="I919" s="21"/>
      <c r="J919" s="21"/>
      <c r="K919" s="21"/>
      <c r="L919" s="21"/>
      <c r="M919" s="21"/>
      <c r="N919" s="21"/>
      <c r="O919" s="23"/>
      <c r="P919" s="23"/>
      <c r="Q919" s="23"/>
      <c r="R919" s="19" t="s">
        <v>6159</v>
      </c>
      <c r="S919" s="19" t="s">
        <v>6159</v>
      </c>
    </row>
    <row r="920" spans="1:19" ht="140.25" x14ac:dyDescent="0.45">
      <c r="A920" s="18">
        <v>1759</v>
      </c>
      <c r="B920" s="7" t="s">
        <v>1818</v>
      </c>
      <c r="C920" s="7" t="s">
        <v>4593</v>
      </c>
      <c r="D920" s="56" t="s">
        <v>1819</v>
      </c>
      <c r="E920" s="63" t="s">
        <v>6219</v>
      </c>
      <c r="F920" s="3" t="s">
        <v>6158</v>
      </c>
      <c r="G920" s="3" t="s">
        <v>6159</v>
      </c>
      <c r="H920" s="20" t="s">
        <v>3873</v>
      </c>
      <c r="I920" s="21"/>
      <c r="J920" s="21"/>
      <c r="K920" s="21"/>
      <c r="L920" s="21"/>
      <c r="M920" s="21"/>
      <c r="N920" s="21"/>
      <c r="O920" s="23"/>
      <c r="P920" s="23"/>
      <c r="Q920" s="23"/>
      <c r="R920" s="19" t="s">
        <v>6159</v>
      </c>
      <c r="S920" s="19" t="s">
        <v>6159</v>
      </c>
    </row>
    <row r="921" spans="1:19" ht="127.5" x14ac:dyDescent="0.45">
      <c r="A921" s="8">
        <v>1761</v>
      </c>
      <c r="B921" s="7" t="s">
        <v>1820</v>
      </c>
      <c r="C921" s="7" t="s">
        <v>4594</v>
      </c>
      <c r="D921" s="56" t="s">
        <v>1821</v>
      </c>
      <c r="E921" s="50" t="s">
        <v>1822</v>
      </c>
      <c r="F921" s="3" t="s">
        <v>6158</v>
      </c>
      <c r="G921" s="3" t="s">
        <v>6159</v>
      </c>
      <c r="H921" s="23" t="s">
        <v>3878</v>
      </c>
      <c r="I921" s="21"/>
      <c r="J921" s="21"/>
      <c r="K921" s="21"/>
      <c r="L921" s="21"/>
      <c r="M921" s="21"/>
      <c r="N921" s="21"/>
      <c r="O921" s="23"/>
      <c r="P921" s="23"/>
      <c r="Q921" s="23"/>
      <c r="R921" s="19" t="s">
        <v>6159</v>
      </c>
      <c r="S921" s="19" t="s">
        <v>6159</v>
      </c>
    </row>
    <row r="922" spans="1:19" ht="140.25" x14ac:dyDescent="0.45">
      <c r="A922" s="18">
        <v>1762</v>
      </c>
      <c r="B922" s="7" t="s">
        <v>1823</v>
      </c>
      <c r="C922" s="7" t="s">
        <v>4595</v>
      </c>
      <c r="D922" s="56" t="s">
        <v>1824</v>
      </c>
      <c r="E922" s="63" t="s">
        <v>6222</v>
      </c>
      <c r="F922" s="3" t="s">
        <v>6158</v>
      </c>
      <c r="G922" s="3" t="s">
        <v>6159</v>
      </c>
      <c r="H922" s="20" t="s">
        <v>3873</v>
      </c>
      <c r="I922" s="21"/>
      <c r="J922" s="21"/>
      <c r="K922" s="21"/>
      <c r="L922" s="21"/>
      <c r="M922" s="21"/>
      <c r="N922" s="21"/>
      <c r="O922" s="23"/>
      <c r="P922" s="23"/>
      <c r="Q922" s="23"/>
      <c r="R922" s="19" t="s">
        <v>6159</v>
      </c>
      <c r="S922" s="19" t="s">
        <v>6159</v>
      </c>
    </row>
    <row r="923" spans="1:19" ht="127.5" x14ac:dyDescent="0.45">
      <c r="A923" s="8">
        <v>1763</v>
      </c>
      <c r="B923" s="7" t="s">
        <v>1825</v>
      </c>
      <c r="C923" s="7" t="s">
        <v>4596</v>
      </c>
      <c r="D923" s="56" t="s">
        <v>1826</v>
      </c>
      <c r="E923" s="50" t="s">
        <v>1827</v>
      </c>
      <c r="F923" s="3" t="s">
        <v>6158</v>
      </c>
      <c r="G923" s="3" t="s">
        <v>6159</v>
      </c>
      <c r="H923" s="23" t="s">
        <v>3878</v>
      </c>
      <c r="I923" s="21"/>
      <c r="J923" s="21"/>
      <c r="K923" s="21"/>
      <c r="L923" s="21"/>
      <c r="M923" s="21"/>
      <c r="N923" s="21"/>
      <c r="O923" s="23"/>
      <c r="P923" s="23"/>
      <c r="Q923" s="23"/>
      <c r="R923" s="19" t="s">
        <v>6159</v>
      </c>
      <c r="S923" s="19" t="s">
        <v>6159</v>
      </c>
    </row>
    <row r="924" spans="1:19" ht="140.25" x14ac:dyDescent="0.45">
      <c r="A924" s="8">
        <v>1764</v>
      </c>
      <c r="B924" s="7" t="s">
        <v>1828</v>
      </c>
      <c r="C924" s="7" t="s">
        <v>4597</v>
      </c>
      <c r="D924" s="56" t="s">
        <v>1829</v>
      </c>
      <c r="E924" s="50" t="s">
        <v>1830</v>
      </c>
      <c r="F924" s="3" t="s">
        <v>6158</v>
      </c>
      <c r="G924" s="3" t="s">
        <v>6159</v>
      </c>
      <c r="H924" s="23" t="s">
        <v>3878</v>
      </c>
      <c r="I924" s="21"/>
      <c r="J924" s="21"/>
      <c r="K924" s="21"/>
      <c r="L924" s="21"/>
      <c r="M924" s="21"/>
      <c r="N924" s="21"/>
      <c r="O924" s="23"/>
      <c r="P924" s="23"/>
      <c r="Q924" s="23"/>
      <c r="R924" s="19" t="s">
        <v>6159</v>
      </c>
      <c r="S924" s="19" t="s">
        <v>6159</v>
      </c>
    </row>
    <row r="925" spans="1:19" ht="140.25" x14ac:dyDescent="0.45">
      <c r="A925" s="18">
        <v>1765</v>
      </c>
      <c r="B925" s="7" t="s">
        <v>1831</v>
      </c>
      <c r="C925" s="7" t="s">
        <v>4598</v>
      </c>
      <c r="D925" s="56" t="s">
        <v>1832</v>
      </c>
      <c r="E925" s="63" t="s">
        <v>6222</v>
      </c>
      <c r="F925" s="3" t="s">
        <v>6158</v>
      </c>
      <c r="G925" s="3" t="s">
        <v>6159</v>
      </c>
      <c r="H925" s="20" t="s">
        <v>3873</v>
      </c>
      <c r="I925" s="21"/>
      <c r="J925" s="21"/>
      <c r="K925" s="21"/>
      <c r="L925" s="21"/>
      <c r="M925" s="21"/>
      <c r="N925" s="21"/>
      <c r="O925" s="23"/>
      <c r="P925" s="23"/>
      <c r="Q925" s="23"/>
      <c r="R925" s="19" t="s">
        <v>6159</v>
      </c>
      <c r="S925" s="19" t="s">
        <v>6159</v>
      </c>
    </row>
    <row r="926" spans="1:19" ht="127.5" x14ac:dyDescent="0.45">
      <c r="A926" s="8">
        <v>1766</v>
      </c>
      <c r="B926" s="7" t="s">
        <v>1833</v>
      </c>
      <c r="C926" s="7" t="s">
        <v>4599</v>
      </c>
      <c r="D926" s="56" t="s">
        <v>1834</v>
      </c>
      <c r="E926" s="50" t="s">
        <v>1835</v>
      </c>
      <c r="F926" s="3" t="s">
        <v>6158</v>
      </c>
      <c r="G926" s="3" t="s">
        <v>6159</v>
      </c>
      <c r="H926" s="23" t="s">
        <v>3878</v>
      </c>
      <c r="I926" s="21"/>
      <c r="J926" s="21"/>
      <c r="K926" s="21"/>
      <c r="L926" s="21"/>
      <c r="M926" s="21"/>
      <c r="N926" s="21"/>
      <c r="O926" s="23"/>
      <c r="P926" s="23"/>
      <c r="Q926" s="23"/>
      <c r="R926" s="19" t="s">
        <v>6159</v>
      </c>
      <c r="S926" s="19" t="s">
        <v>6159</v>
      </c>
    </row>
    <row r="927" spans="1:19" ht="127.5" x14ac:dyDescent="0.45">
      <c r="A927" s="8">
        <v>1771</v>
      </c>
      <c r="B927" s="7" t="s">
        <v>1836</v>
      </c>
      <c r="C927" s="7" t="s">
        <v>4600</v>
      </c>
      <c r="D927" s="56" t="s">
        <v>1837</v>
      </c>
      <c r="E927" s="50" t="s">
        <v>1838</v>
      </c>
      <c r="F927" s="3" t="s">
        <v>6158</v>
      </c>
      <c r="G927" s="3" t="s">
        <v>6159</v>
      </c>
      <c r="H927" s="23" t="s">
        <v>3878</v>
      </c>
      <c r="I927" s="21"/>
      <c r="J927" s="21"/>
      <c r="K927" s="21"/>
      <c r="L927" s="21"/>
      <c r="M927" s="21"/>
      <c r="N927" s="21"/>
      <c r="O927" s="23"/>
      <c r="P927" s="23"/>
      <c r="Q927" s="23"/>
      <c r="R927" s="19" t="s">
        <v>6159</v>
      </c>
      <c r="S927" s="19" t="s">
        <v>6159</v>
      </c>
    </row>
    <row r="928" spans="1:19" ht="127.5" x14ac:dyDescent="0.45">
      <c r="A928" s="8">
        <v>1772</v>
      </c>
      <c r="B928" s="7" t="s">
        <v>1839</v>
      </c>
      <c r="C928" s="7" t="s">
        <v>4601</v>
      </c>
      <c r="D928" s="56" t="s">
        <v>1840</v>
      </c>
      <c r="E928" s="50" t="s">
        <v>1841</v>
      </c>
      <c r="F928" s="3" t="s">
        <v>6158</v>
      </c>
      <c r="G928" s="3" t="s">
        <v>6159</v>
      </c>
      <c r="H928" s="23" t="s">
        <v>3878</v>
      </c>
      <c r="I928" s="21"/>
      <c r="J928" s="21"/>
      <c r="K928" s="21"/>
      <c r="L928" s="21"/>
      <c r="M928" s="21"/>
      <c r="N928" s="21"/>
      <c r="O928" s="23"/>
      <c r="P928" s="23"/>
      <c r="Q928" s="23"/>
      <c r="R928" s="19" t="s">
        <v>6159</v>
      </c>
      <c r="S928" s="19" t="s">
        <v>6159</v>
      </c>
    </row>
    <row r="929" spans="1:19" ht="140.1" customHeight="1" x14ac:dyDescent="0.45">
      <c r="A929" s="8">
        <v>1773</v>
      </c>
      <c r="B929" s="7" t="s">
        <v>1842</v>
      </c>
      <c r="C929" s="7" t="s">
        <v>4602</v>
      </c>
      <c r="D929" s="56" t="s">
        <v>338</v>
      </c>
      <c r="E929" s="50" t="s">
        <v>1843</v>
      </c>
      <c r="F929" s="3" t="s">
        <v>6158</v>
      </c>
      <c r="G929" s="3" t="s">
        <v>6159</v>
      </c>
      <c r="H929" s="23" t="s">
        <v>3878</v>
      </c>
      <c r="I929" s="21"/>
      <c r="J929" s="21"/>
      <c r="K929" s="21"/>
      <c r="L929" s="21"/>
      <c r="M929" s="21"/>
      <c r="N929" s="21"/>
      <c r="O929" s="23"/>
      <c r="P929" s="23"/>
      <c r="Q929" s="23"/>
      <c r="R929" s="19" t="s">
        <v>6159</v>
      </c>
      <c r="S929" s="19" t="s">
        <v>6159</v>
      </c>
    </row>
    <row r="930" spans="1:19" ht="165.75" x14ac:dyDescent="0.45">
      <c r="A930" s="8">
        <v>1793</v>
      </c>
      <c r="B930" s="7" t="s">
        <v>1844</v>
      </c>
      <c r="C930" s="7" t="s">
        <v>4603</v>
      </c>
      <c r="D930" s="56" t="s">
        <v>1845</v>
      </c>
      <c r="E930" s="50" t="s">
        <v>1846</v>
      </c>
      <c r="F930" s="3" t="s">
        <v>6158</v>
      </c>
      <c r="G930" s="3" t="s">
        <v>6159</v>
      </c>
      <c r="H930" s="23" t="s">
        <v>3878</v>
      </c>
      <c r="I930" s="21"/>
      <c r="J930" s="21"/>
      <c r="K930" s="21"/>
      <c r="L930" s="21"/>
      <c r="M930" s="21"/>
      <c r="N930" s="21"/>
      <c r="O930" s="23"/>
      <c r="P930" s="23"/>
      <c r="Q930" s="23"/>
      <c r="R930" s="19" t="s">
        <v>6159</v>
      </c>
      <c r="S930" s="19" t="s">
        <v>6159</v>
      </c>
    </row>
    <row r="931" spans="1:19" ht="140.25" x14ac:dyDescent="0.45">
      <c r="A931" s="8">
        <v>1794</v>
      </c>
      <c r="B931" s="7" t="s">
        <v>1847</v>
      </c>
      <c r="C931" s="7" t="s">
        <v>4604</v>
      </c>
      <c r="D931" s="56" t="s">
        <v>1848</v>
      </c>
      <c r="E931" s="50" t="s">
        <v>1849</v>
      </c>
      <c r="F931" s="3" t="s">
        <v>6158</v>
      </c>
      <c r="G931" s="3" t="s">
        <v>6159</v>
      </c>
      <c r="H931" s="23" t="s">
        <v>3878</v>
      </c>
      <c r="I931" s="21"/>
      <c r="J931" s="21"/>
      <c r="K931" s="21"/>
      <c r="L931" s="21"/>
      <c r="M931" s="21"/>
      <c r="N931" s="21"/>
      <c r="O931" s="23"/>
      <c r="P931" s="23"/>
      <c r="Q931" s="23"/>
      <c r="R931" s="19" t="s">
        <v>6159</v>
      </c>
      <c r="S931" s="19" t="s">
        <v>6159</v>
      </c>
    </row>
    <row r="932" spans="1:19" ht="140.25" x14ac:dyDescent="0.45">
      <c r="A932" s="8">
        <v>1796</v>
      </c>
      <c r="B932" s="7" t="s">
        <v>1850</v>
      </c>
      <c r="C932" s="7" t="s">
        <v>4605</v>
      </c>
      <c r="D932" s="56" t="s">
        <v>1851</v>
      </c>
      <c r="E932" s="50" t="s">
        <v>1852</v>
      </c>
      <c r="F932" s="3" t="s">
        <v>6158</v>
      </c>
      <c r="G932" s="3" t="s">
        <v>6159</v>
      </c>
      <c r="H932" s="23" t="s">
        <v>3878</v>
      </c>
      <c r="I932" s="21"/>
      <c r="J932" s="21"/>
      <c r="K932" s="21"/>
      <c r="L932" s="21"/>
      <c r="M932" s="21"/>
      <c r="N932" s="21"/>
      <c r="O932" s="23"/>
      <c r="P932" s="23"/>
      <c r="Q932" s="23"/>
      <c r="R932" s="19" t="s">
        <v>6159</v>
      </c>
      <c r="S932" s="19" t="s">
        <v>6159</v>
      </c>
    </row>
    <row r="933" spans="1:19" ht="140.25" x14ac:dyDescent="0.45">
      <c r="A933" s="8">
        <v>1797</v>
      </c>
      <c r="B933" s="7" t="s">
        <v>1853</v>
      </c>
      <c r="C933" s="7" t="s">
        <v>4606</v>
      </c>
      <c r="D933" s="56" t="s">
        <v>1854</v>
      </c>
      <c r="E933" s="50" t="s">
        <v>1855</v>
      </c>
      <c r="F933" s="3" t="s">
        <v>6158</v>
      </c>
      <c r="G933" s="3" t="s">
        <v>6159</v>
      </c>
      <c r="H933" s="23" t="s">
        <v>3878</v>
      </c>
      <c r="I933" s="21"/>
      <c r="J933" s="21"/>
      <c r="K933" s="21"/>
      <c r="L933" s="21"/>
      <c r="M933" s="21"/>
      <c r="N933" s="21"/>
      <c r="O933" s="23"/>
      <c r="P933" s="23"/>
      <c r="Q933" s="23"/>
      <c r="R933" s="19" t="s">
        <v>6159</v>
      </c>
      <c r="S933" s="19" t="s">
        <v>6159</v>
      </c>
    </row>
    <row r="934" spans="1:19" ht="140.25" x14ac:dyDescent="0.45">
      <c r="A934" s="8">
        <v>1798</v>
      </c>
      <c r="B934" s="7" t="s">
        <v>1856</v>
      </c>
      <c r="C934" s="7" t="s">
        <v>4607</v>
      </c>
      <c r="D934" s="56" t="s">
        <v>1857</v>
      </c>
      <c r="E934" s="50" t="s">
        <v>1855</v>
      </c>
      <c r="F934" s="3" t="s">
        <v>6158</v>
      </c>
      <c r="G934" s="3" t="s">
        <v>6159</v>
      </c>
      <c r="H934" s="23" t="s">
        <v>3878</v>
      </c>
      <c r="I934" s="21"/>
      <c r="J934" s="21"/>
      <c r="K934" s="21"/>
      <c r="L934" s="21"/>
      <c r="M934" s="21"/>
      <c r="N934" s="21"/>
      <c r="O934" s="23"/>
      <c r="P934" s="23"/>
      <c r="Q934" s="23"/>
      <c r="R934" s="19" t="s">
        <v>6159</v>
      </c>
      <c r="S934" s="19" t="s">
        <v>6159</v>
      </c>
    </row>
    <row r="935" spans="1:19" ht="140.25" x14ac:dyDescent="0.45">
      <c r="A935" s="8">
        <v>1800</v>
      </c>
      <c r="B935" s="7" t="s">
        <v>1858</v>
      </c>
      <c r="C935" s="7" t="s">
        <v>4608</v>
      </c>
      <c r="D935" s="56" t="s">
        <v>1859</v>
      </c>
      <c r="E935" s="50" t="s">
        <v>1860</v>
      </c>
      <c r="F935" s="3" t="s">
        <v>6158</v>
      </c>
      <c r="G935" s="3" t="s">
        <v>6159</v>
      </c>
      <c r="H935" s="23" t="s">
        <v>3878</v>
      </c>
      <c r="I935" s="21"/>
      <c r="J935" s="21"/>
      <c r="K935" s="21"/>
      <c r="L935" s="21"/>
      <c r="M935" s="21"/>
      <c r="N935" s="21"/>
      <c r="O935" s="23"/>
      <c r="P935" s="23"/>
      <c r="Q935" s="23"/>
      <c r="R935" s="19" t="s">
        <v>6159</v>
      </c>
      <c r="S935" s="19" t="s">
        <v>6159</v>
      </c>
    </row>
    <row r="936" spans="1:19" ht="140.25" x14ac:dyDescent="0.45">
      <c r="A936" s="8">
        <v>1801</v>
      </c>
      <c r="B936" s="7" t="s">
        <v>1861</v>
      </c>
      <c r="C936" s="7" t="s">
        <v>4609</v>
      </c>
      <c r="D936" s="56" t="s">
        <v>1862</v>
      </c>
      <c r="E936" s="50" t="s">
        <v>1863</v>
      </c>
      <c r="F936" s="3" t="s">
        <v>6158</v>
      </c>
      <c r="G936" s="3" t="s">
        <v>6159</v>
      </c>
      <c r="H936" s="23" t="s">
        <v>3878</v>
      </c>
      <c r="I936" s="21"/>
      <c r="J936" s="21"/>
      <c r="K936" s="21"/>
      <c r="L936" s="21"/>
      <c r="M936" s="21"/>
      <c r="N936" s="21"/>
      <c r="O936" s="23"/>
      <c r="P936" s="23"/>
      <c r="Q936" s="23"/>
      <c r="R936" s="19" t="s">
        <v>6159</v>
      </c>
      <c r="S936" s="19" t="s">
        <v>6159</v>
      </c>
    </row>
    <row r="937" spans="1:19" ht="140.25" x14ac:dyDescent="0.45">
      <c r="A937" s="8">
        <v>1815</v>
      </c>
      <c r="B937" s="7" t="s">
        <v>1864</v>
      </c>
      <c r="C937" s="7" t="s">
        <v>4610</v>
      </c>
      <c r="D937" s="56" t="s">
        <v>14</v>
      </c>
      <c r="E937" s="50" t="s">
        <v>15</v>
      </c>
      <c r="F937" s="3" t="s">
        <v>6158</v>
      </c>
      <c r="G937" s="3" t="s">
        <v>6159</v>
      </c>
      <c r="H937" s="23" t="s">
        <v>3878</v>
      </c>
      <c r="I937" s="21"/>
      <c r="J937" s="21"/>
      <c r="K937" s="21"/>
      <c r="L937" s="21"/>
      <c r="M937" s="21"/>
      <c r="N937" s="21"/>
      <c r="O937" s="23"/>
      <c r="P937" s="23"/>
      <c r="Q937" s="23"/>
      <c r="R937" s="19" t="s">
        <v>6159</v>
      </c>
      <c r="S937" s="19" t="s">
        <v>6159</v>
      </c>
    </row>
    <row r="938" spans="1:19" ht="153" x14ac:dyDescent="0.45">
      <c r="A938" s="8">
        <v>1816</v>
      </c>
      <c r="B938" s="7" t="s">
        <v>1865</v>
      </c>
      <c r="C938" s="7" t="s">
        <v>4611</v>
      </c>
      <c r="D938" s="56" t="s">
        <v>17</v>
      </c>
      <c r="E938" s="63" t="s">
        <v>6218</v>
      </c>
      <c r="F938" s="3" t="s">
        <v>6158</v>
      </c>
      <c r="G938" s="3" t="s">
        <v>6159</v>
      </c>
      <c r="H938" s="23" t="s">
        <v>3878</v>
      </c>
      <c r="I938" s="21"/>
      <c r="J938" s="21"/>
      <c r="K938" s="21"/>
      <c r="L938" s="21"/>
      <c r="M938" s="21"/>
      <c r="N938" s="21"/>
      <c r="O938" s="23"/>
      <c r="P938" s="23"/>
      <c r="Q938" s="23"/>
      <c r="R938" s="19" t="s">
        <v>6159</v>
      </c>
      <c r="S938" s="19" t="s">
        <v>6159</v>
      </c>
    </row>
    <row r="939" spans="1:19" ht="140.25" x14ac:dyDescent="0.45">
      <c r="A939" s="18">
        <v>1817</v>
      </c>
      <c r="B939" s="7" t="s">
        <v>1866</v>
      </c>
      <c r="C939" s="7" t="s">
        <v>4612</v>
      </c>
      <c r="D939" s="56" t="s">
        <v>19</v>
      </c>
      <c r="E939" s="63" t="s">
        <v>6219</v>
      </c>
      <c r="F939" s="3" t="s">
        <v>6158</v>
      </c>
      <c r="G939" s="3" t="s">
        <v>6159</v>
      </c>
      <c r="H939" s="20" t="s">
        <v>3873</v>
      </c>
      <c r="I939" s="21"/>
      <c r="J939" s="21"/>
      <c r="K939" s="21"/>
      <c r="L939" s="21"/>
      <c r="M939" s="21"/>
      <c r="N939" s="21"/>
      <c r="O939" s="23"/>
      <c r="P939" s="23"/>
      <c r="Q939" s="23"/>
      <c r="R939" s="19" t="s">
        <v>6159</v>
      </c>
      <c r="S939" s="19" t="s">
        <v>6159</v>
      </c>
    </row>
    <row r="940" spans="1:19" ht="140.25" x14ac:dyDescent="0.45">
      <c r="A940" s="8">
        <v>1819</v>
      </c>
      <c r="B940" s="7" t="s">
        <v>1867</v>
      </c>
      <c r="C940" s="7" t="s">
        <v>4613</v>
      </c>
      <c r="D940" s="56" t="s">
        <v>306</v>
      </c>
      <c r="E940" s="50" t="s">
        <v>307</v>
      </c>
      <c r="F940" s="3" t="s">
        <v>6158</v>
      </c>
      <c r="G940" s="3" t="s">
        <v>6159</v>
      </c>
      <c r="H940" s="23" t="s">
        <v>3878</v>
      </c>
      <c r="I940" s="21"/>
      <c r="J940" s="21"/>
      <c r="K940" s="21"/>
      <c r="L940" s="21"/>
      <c r="M940" s="21"/>
      <c r="N940" s="21"/>
      <c r="O940" s="23"/>
      <c r="P940" s="23"/>
      <c r="Q940" s="23"/>
      <c r="R940" s="19" t="s">
        <v>6159</v>
      </c>
      <c r="S940" s="19" t="s">
        <v>6159</v>
      </c>
    </row>
    <row r="941" spans="1:19" ht="140.25" x14ac:dyDescent="0.45">
      <c r="A941" s="18">
        <v>1820</v>
      </c>
      <c r="B941" s="7" t="s">
        <v>1868</v>
      </c>
      <c r="C941" s="7" t="s">
        <v>4614</v>
      </c>
      <c r="D941" s="56" t="s">
        <v>309</v>
      </c>
      <c r="E941" s="63" t="s">
        <v>6222</v>
      </c>
      <c r="F941" s="3" t="s">
        <v>6158</v>
      </c>
      <c r="G941" s="3" t="s">
        <v>6159</v>
      </c>
      <c r="H941" s="20" t="s">
        <v>3873</v>
      </c>
      <c r="I941" s="21"/>
      <c r="J941" s="21"/>
      <c r="K941" s="21"/>
      <c r="L941" s="21"/>
      <c r="M941" s="21"/>
      <c r="N941" s="21"/>
      <c r="O941" s="23"/>
      <c r="P941" s="23"/>
      <c r="Q941" s="23"/>
      <c r="R941" s="19" t="s">
        <v>6159</v>
      </c>
      <c r="S941" s="19" t="s">
        <v>6159</v>
      </c>
    </row>
    <row r="942" spans="1:19" ht="140.25" x14ac:dyDescent="0.45">
      <c r="A942" s="8">
        <v>1822</v>
      </c>
      <c r="B942" s="7" t="s">
        <v>1869</v>
      </c>
      <c r="C942" s="7" t="s">
        <v>4615</v>
      </c>
      <c r="D942" s="56" t="s">
        <v>310</v>
      </c>
      <c r="E942" s="50" t="s">
        <v>311</v>
      </c>
      <c r="F942" s="3" t="s">
        <v>6158</v>
      </c>
      <c r="G942" s="3" t="s">
        <v>6159</v>
      </c>
      <c r="H942" s="23" t="s">
        <v>3878</v>
      </c>
      <c r="I942" s="21"/>
      <c r="J942" s="21"/>
      <c r="K942" s="21"/>
      <c r="L942" s="21"/>
      <c r="M942" s="21"/>
      <c r="N942" s="21"/>
      <c r="O942" s="23"/>
      <c r="P942" s="23"/>
      <c r="Q942" s="23"/>
      <c r="R942" s="19" t="s">
        <v>6159</v>
      </c>
      <c r="S942" s="19" t="s">
        <v>6159</v>
      </c>
    </row>
    <row r="943" spans="1:19" ht="140.25" x14ac:dyDescent="0.45">
      <c r="A943" s="8">
        <v>1823</v>
      </c>
      <c r="B943" s="7" t="s">
        <v>1870</v>
      </c>
      <c r="C943" s="7" t="s">
        <v>4616</v>
      </c>
      <c r="D943" s="56" t="s">
        <v>312</v>
      </c>
      <c r="E943" s="50" t="s">
        <v>313</v>
      </c>
      <c r="F943" s="3" t="s">
        <v>6158</v>
      </c>
      <c r="G943" s="3" t="s">
        <v>6159</v>
      </c>
      <c r="H943" s="23" t="s">
        <v>3878</v>
      </c>
      <c r="I943" s="21"/>
      <c r="J943" s="21"/>
      <c r="K943" s="21"/>
      <c r="L943" s="21"/>
      <c r="M943" s="21"/>
      <c r="N943" s="21"/>
      <c r="O943" s="23"/>
      <c r="P943" s="23"/>
      <c r="Q943" s="23"/>
      <c r="R943" s="19" t="s">
        <v>6159</v>
      </c>
      <c r="S943" s="19" t="s">
        <v>6159</v>
      </c>
    </row>
    <row r="944" spans="1:19" ht="140.25" x14ac:dyDescent="0.45">
      <c r="A944" s="8">
        <v>1826</v>
      </c>
      <c r="B944" s="7" t="s">
        <v>1871</v>
      </c>
      <c r="C944" s="7" t="s">
        <v>4617</v>
      </c>
      <c r="D944" s="56" t="s">
        <v>314</v>
      </c>
      <c r="E944" s="50" t="s">
        <v>315</v>
      </c>
      <c r="F944" s="3" t="s">
        <v>6158</v>
      </c>
      <c r="G944" s="3" t="s">
        <v>6159</v>
      </c>
      <c r="H944" s="23" t="s">
        <v>3878</v>
      </c>
      <c r="I944" s="21"/>
      <c r="J944" s="21"/>
      <c r="K944" s="21"/>
      <c r="L944" s="21"/>
      <c r="M944" s="21"/>
      <c r="N944" s="21"/>
      <c r="O944" s="23"/>
      <c r="P944" s="23"/>
      <c r="Q944" s="23"/>
      <c r="R944" s="19" t="s">
        <v>6159</v>
      </c>
      <c r="S944" s="19" t="s">
        <v>6159</v>
      </c>
    </row>
    <row r="945" spans="1:19" ht="140.25" x14ac:dyDescent="0.45">
      <c r="A945" s="8">
        <v>1828</v>
      </c>
      <c r="B945" s="7" t="s">
        <v>1872</v>
      </c>
      <c r="C945" s="7" t="s">
        <v>4618</v>
      </c>
      <c r="D945" s="56" t="s">
        <v>761</v>
      </c>
      <c r="E945" s="50" t="s">
        <v>762</v>
      </c>
      <c r="F945" s="3" t="s">
        <v>6158</v>
      </c>
      <c r="G945" s="3" t="s">
        <v>6159</v>
      </c>
      <c r="H945" s="23" t="s">
        <v>3878</v>
      </c>
      <c r="I945" s="21"/>
      <c r="J945" s="21"/>
      <c r="K945" s="21"/>
      <c r="L945" s="21"/>
      <c r="M945" s="21"/>
      <c r="N945" s="21"/>
      <c r="O945" s="23"/>
      <c r="P945" s="23"/>
      <c r="Q945" s="23"/>
      <c r="R945" s="19" t="s">
        <v>6159</v>
      </c>
      <c r="S945" s="19" t="s">
        <v>6159</v>
      </c>
    </row>
    <row r="946" spans="1:19" ht="140.25" x14ac:dyDescent="0.45">
      <c r="A946" s="8">
        <v>1832</v>
      </c>
      <c r="B946" s="7" t="s">
        <v>1873</v>
      </c>
      <c r="C946" s="7" t="s">
        <v>4619</v>
      </c>
      <c r="D946" s="56" t="s">
        <v>766</v>
      </c>
      <c r="E946" s="50" t="s">
        <v>767</v>
      </c>
      <c r="F946" s="3" t="s">
        <v>6158</v>
      </c>
      <c r="G946" s="3" t="s">
        <v>6159</v>
      </c>
      <c r="H946" s="23" t="s">
        <v>3878</v>
      </c>
      <c r="I946" s="21"/>
      <c r="J946" s="21"/>
      <c r="K946" s="21"/>
      <c r="L946" s="21"/>
      <c r="M946" s="21"/>
      <c r="N946" s="21"/>
      <c r="O946" s="23"/>
      <c r="P946" s="23"/>
      <c r="Q946" s="23"/>
      <c r="R946" s="19" t="s">
        <v>6159</v>
      </c>
      <c r="S946" s="19" t="s">
        <v>6159</v>
      </c>
    </row>
    <row r="947" spans="1:19" ht="140.25" x14ac:dyDescent="0.45">
      <c r="A947" s="8">
        <v>1833</v>
      </c>
      <c r="B947" s="7" t="s">
        <v>1874</v>
      </c>
      <c r="C947" s="7" t="s">
        <v>4620</v>
      </c>
      <c r="D947" s="56" t="s">
        <v>769</v>
      </c>
      <c r="E947" s="50" t="s">
        <v>770</v>
      </c>
      <c r="F947" s="3" t="s">
        <v>6158</v>
      </c>
      <c r="G947" s="3" t="s">
        <v>6159</v>
      </c>
      <c r="H947" s="23" t="s">
        <v>3878</v>
      </c>
      <c r="I947" s="21"/>
      <c r="J947" s="21"/>
      <c r="K947" s="21"/>
      <c r="L947" s="21"/>
      <c r="M947" s="21"/>
      <c r="N947" s="21"/>
      <c r="O947" s="23"/>
      <c r="P947" s="23"/>
      <c r="Q947" s="23"/>
      <c r="R947" s="19" t="s">
        <v>6159</v>
      </c>
      <c r="S947" s="19" t="s">
        <v>6159</v>
      </c>
    </row>
    <row r="948" spans="1:19" ht="140.25" x14ac:dyDescent="0.45">
      <c r="A948" s="8">
        <v>1836</v>
      </c>
      <c r="B948" s="7" t="s">
        <v>1875</v>
      </c>
      <c r="C948" s="7" t="s">
        <v>4621</v>
      </c>
      <c r="D948" s="56" t="s">
        <v>107</v>
      </c>
      <c r="E948" s="50" t="s">
        <v>108</v>
      </c>
      <c r="F948" s="3" t="s">
        <v>6158</v>
      </c>
      <c r="G948" s="3" t="s">
        <v>6159</v>
      </c>
      <c r="H948" s="23" t="s">
        <v>3878</v>
      </c>
      <c r="I948" s="21"/>
      <c r="J948" s="21"/>
      <c r="K948" s="21"/>
      <c r="L948" s="21"/>
      <c r="M948" s="21"/>
      <c r="N948" s="21"/>
      <c r="O948" s="23"/>
      <c r="P948" s="23"/>
      <c r="Q948" s="23"/>
      <c r="R948" s="19" t="s">
        <v>6159</v>
      </c>
      <c r="S948" s="19" t="s">
        <v>6159</v>
      </c>
    </row>
    <row r="949" spans="1:19" ht="140.25" x14ac:dyDescent="0.45">
      <c r="A949" s="18">
        <v>1837</v>
      </c>
      <c r="B949" s="7" t="s">
        <v>1876</v>
      </c>
      <c r="C949" s="7" t="s">
        <v>4622</v>
      </c>
      <c r="D949" s="56" t="s">
        <v>110</v>
      </c>
      <c r="E949" s="50" t="s">
        <v>111</v>
      </c>
      <c r="F949" s="3" t="s">
        <v>6158</v>
      </c>
      <c r="G949" s="3" t="s">
        <v>6159</v>
      </c>
      <c r="H949" s="20" t="s">
        <v>3873</v>
      </c>
      <c r="I949" s="21"/>
      <c r="J949" s="21"/>
      <c r="K949" s="21"/>
      <c r="L949" s="21"/>
      <c r="M949" s="21"/>
      <c r="N949" s="21"/>
      <c r="O949" s="23"/>
      <c r="P949" s="23"/>
      <c r="Q949" s="23"/>
      <c r="R949" s="19" t="s">
        <v>6159</v>
      </c>
      <c r="S949" s="19" t="s">
        <v>6159</v>
      </c>
    </row>
    <row r="950" spans="1:19" ht="140.25" x14ac:dyDescent="0.45">
      <c r="A950" s="18">
        <v>1838</v>
      </c>
      <c r="B950" s="7" t="s">
        <v>1877</v>
      </c>
      <c r="C950" s="7" t="s">
        <v>4623</v>
      </c>
      <c r="D950" s="56" t="s">
        <v>113</v>
      </c>
      <c r="E950" s="50" t="s">
        <v>114</v>
      </c>
      <c r="F950" s="3" t="s">
        <v>6158</v>
      </c>
      <c r="G950" s="3" t="s">
        <v>6159</v>
      </c>
      <c r="H950" s="20" t="s">
        <v>3873</v>
      </c>
      <c r="I950" s="21"/>
      <c r="J950" s="21"/>
      <c r="K950" s="21"/>
      <c r="L950" s="21"/>
      <c r="M950" s="21"/>
      <c r="N950" s="21"/>
      <c r="O950" s="23"/>
      <c r="P950" s="23"/>
      <c r="Q950" s="23"/>
      <c r="R950" s="19" t="s">
        <v>6159</v>
      </c>
      <c r="S950" s="19" t="s">
        <v>6159</v>
      </c>
    </row>
    <row r="951" spans="1:19" ht="153" x14ac:dyDescent="0.45">
      <c r="A951" s="18">
        <v>1839</v>
      </c>
      <c r="B951" s="7" t="s">
        <v>1878</v>
      </c>
      <c r="C951" s="7" t="s">
        <v>4624</v>
      </c>
      <c r="D951" s="56" t="s">
        <v>116</v>
      </c>
      <c r="E951" s="50" t="s">
        <v>117</v>
      </c>
      <c r="F951" s="3" t="s">
        <v>6158</v>
      </c>
      <c r="G951" s="3" t="s">
        <v>6159</v>
      </c>
      <c r="H951" s="20" t="s">
        <v>3873</v>
      </c>
      <c r="I951" s="21"/>
      <c r="J951" s="21"/>
      <c r="K951" s="21"/>
      <c r="L951" s="21"/>
      <c r="M951" s="21"/>
      <c r="N951" s="21"/>
      <c r="O951" s="23"/>
      <c r="P951" s="23"/>
      <c r="Q951" s="23"/>
      <c r="R951" s="19" t="s">
        <v>6159</v>
      </c>
      <c r="S951" s="19" t="s">
        <v>6159</v>
      </c>
    </row>
    <row r="952" spans="1:19" ht="153" x14ac:dyDescent="0.45">
      <c r="A952" s="18">
        <v>1840</v>
      </c>
      <c r="B952" s="7" t="s">
        <v>1879</v>
      </c>
      <c r="C952" s="7" t="s">
        <v>4625</v>
      </c>
      <c r="D952" s="56" t="s">
        <v>119</v>
      </c>
      <c r="E952" s="63" t="s">
        <v>6219</v>
      </c>
      <c r="F952" s="3" t="s">
        <v>6158</v>
      </c>
      <c r="G952" s="3" t="s">
        <v>6159</v>
      </c>
      <c r="H952" s="20" t="s">
        <v>3873</v>
      </c>
      <c r="I952" s="21"/>
      <c r="J952" s="21"/>
      <c r="K952" s="21"/>
      <c r="L952" s="21"/>
      <c r="M952" s="21"/>
      <c r="N952" s="21"/>
      <c r="O952" s="23"/>
      <c r="P952" s="23"/>
      <c r="Q952" s="23"/>
      <c r="R952" s="19" t="s">
        <v>6159</v>
      </c>
      <c r="S952" s="19" t="s">
        <v>6159</v>
      </c>
    </row>
    <row r="953" spans="1:19" ht="140.25" x14ac:dyDescent="0.45">
      <c r="A953" s="8">
        <v>1866</v>
      </c>
      <c r="B953" s="7" t="s">
        <v>1880</v>
      </c>
      <c r="C953" s="7" t="s">
        <v>4626</v>
      </c>
      <c r="D953" s="56" t="s">
        <v>14</v>
      </c>
      <c r="E953" s="50" t="s">
        <v>15</v>
      </c>
      <c r="F953" s="3" t="s">
        <v>6158</v>
      </c>
      <c r="G953" s="3" t="s">
        <v>6159</v>
      </c>
      <c r="H953" s="23" t="s">
        <v>3878</v>
      </c>
      <c r="I953" s="21"/>
      <c r="J953" s="21"/>
      <c r="K953" s="21"/>
      <c r="L953" s="21"/>
      <c r="M953" s="21"/>
      <c r="N953" s="21"/>
      <c r="O953" s="23"/>
      <c r="P953" s="23"/>
      <c r="Q953" s="23"/>
      <c r="R953" s="19" t="s">
        <v>6159</v>
      </c>
      <c r="S953" s="19" t="s">
        <v>6159</v>
      </c>
    </row>
    <row r="954" spans="1:19" ht="140.25" x14ac:dyDescent="0.45">
      <c r="A954" s="8">
        <v>1867</v>
      </c>
      <c r="B954" s="7" t="s">
        <v>1880</v>
      </c>
      <c r="C954" s="7" t="s">
        <v>4626</v>
      </c>
      <c r="D954" s="56" t="s">
        <v>14</v>
      </c>
      <c r="E954" s="50" t="s">
        <v>15</v>
      </c>
      <c r="F954" s="3" t="s">
        <v>6158</v>
      </c>
      <c r="G954" s="3" t="s">
        <v>6159</v>
      </c>
      <c r="H954" s="23" t="s">
        <v>3878</v>
      </c>
      <c r="I954" s="21"/>
      <c r="J954" s="21"/>
      <c r="K954" s="21"/>
      <c r="L954" s="21"/>
      <c r="M954" s="21"/>
      <c r="N954" s="21"/>
      <c r="O954" s="23"/>
      <c r="P954" s="23"/>
      <c r="Q954" s="23"/>
      <c r="R954" s="19" t="s">
        <v>6159</v>
      </c>
      <c r="S954" s="19" t="s">
        <v>6159</v>
      </c>
    </row>
    <row r="955" spans="1:19" ht="140.25" x14ac:dyDescent="0.45">
      <c r="A955" s="8">
        <v>1868</v>
      </c>
      <c r="B955" s="7" t="s">
        <v>1881</v>
      </c>
      <c r="C955" s="7" t="s">
        <v>4627</v>
      </c>
      <c r="D955" s="56" t="s">
        <v>17</v>
      </c>
      <c r="E955" s="63" t="s">
        <v>6218</v>
      </c>
      <c r="F955" s="3" t="s">
        <v>6158</v>
      </c>
      <c r="G955" s="3" t="s">
        <v>6159</v>
      </c>
      <c r="H955" s="23" t="s">
        <v>3878</v>
      </c>
      <c r="I955" s="21"/>
      <c r="J955" s="21"/>
      <c r="K955" s="21"/>
      <c r="L955" s="21"/>
      <c r="M955" s="21"/>
      <c r="N955" s="21"/>
      <c r="O955" s="23"/>
      <c r="P955" s="23"/>
      <c r="Q955" s="23"/>
      <c r="R955" s="19" t="s">
        <v>6159</v>
      </c>
      <c r="S955" s="19" t="s">
        <v>6159</v>
      </c>
    </row>
    <row r="956" spans="1:19" ht="140.25" x14ac:dyDescent="0.45">
      <c r="A956" s="18">
        <v>1869</v>
      </c>
      <c r="B956" s="7" t="s">
        <v>1882</v>
      </c>
      <c r="C956" s="7" t="s">
        <v>4628</v>
      </c>
      <c r="D956" s="56" t="s">
        <v>19</v>
      </c>
      <c r="E956" s="63" t="s">
        <v>6219</v>
      </c>
      <c r="F956" s="3" t="s">
        <v>6158</v>
      </c>
      <c r="G956" s="3" t="s">
        <v>6159</v>
      </c>
      <c r="H956" s="20" t="s">
        <v>3873</v>
      </c>
      <c r="I956" s="21"/>
      <c r="J956" s="21"/>
      <c r="K956" s="21"/>
      <c r="L956" s="21"/>
      <c r="M956" s="21"/>
      <c r="N956" s="21"/>
      <c r="O956" s="23"/>
      <c r="P956" s="23"/>
      <c r="Q956" s="23"/>
      <c r="R956" s="19" t="s">
        <v>6159</v>
      </c>
      <c r="S956" s="19" t="s">
        <v>6159</v>
      </c>
    </row>
    <row r="957" spans="1:19" ht="127.5" x14ac:dyDescent="0.45">
      <c r="A957" s="8">
        <v>1871</v>
      </c>
      <c r="B957" s="7" t="s">
        <v>1883</v>
      </c>
      <c r="C957" s="7" t="s">
        <v>4629</v>
      </c>
      <c r="D957" s="56" t="s">
        <v>1837</v>
      </c>
      <c r="E957" s="50" t="s">
        <v>1838</v>
      </c>
      <c r="F957" s="3" t="s">
        <v>6158</v>
      </c>
      <c r="G957" s="3" t="s">
        <v>6159</v>
      </c>
      <c r="H957" s="23" t="s">
        <v>3878</v>
      </c>
      <c r="I957" s="21"/>
      <c r="J957" s="21"/>
      <c r="K957" s="21"/>
      <c r="L957" s="21"/>
      <c r="M957" s="21"/>
      <c r="N957" s="21"/>
      <c r="O957" s="23"/>
      <c r="P957" s="23"/>
      <c r="Q957" s="23"/>
      <c r="R957" s="19" t="s">
        <v>6159</v>
      </c>
      <c r="S957" s="19" t="s">
        <v>6159</v>
      </c>
    </row>
    <row r="958" spans="1:19" ht="127.5" x14ac:dyDescent="0.45">
      <c r="A958" s="8">
        <v>1872</v>
      </c>
      <c r="B958" s="7" t="s">
        <v>1884</v>
      </c>
      <c r="C958" s="7" t="s">
        <v>4630</v>
      </c>
      <c r="D958" s="56" t="s">
        <v>1840</v>
      </c>
      <c r="E958" s="50" t="s">
        <v>1841</v>
      </c>
      <c r="F958" s="3" t="s">
        <v>6158</v>
      </c>
      <c r="G958" s="3" t="s">
        <v>6159</v>
      </c>
      <c r="H958" s="23" t="s">
        <v>3878</v>
      </c>
      <c r="I958" s="21"/>
      <c r="J958" s="21"/>
      <c r="K958" s="21"/>
      <c r="L958" s="21"/>
      <c r="M958" s="21"/>
      <c r="N958" s="21"/>
      <c r="O958" s="23"/>
      <c r="P958" s="23"/>
      <c r="Q958" s="23"/>
      <c r="R958" s="19" t="s">
        <v>6159</v>
      </c>
      <c r="S958" s="19" t="s">
        <v>6159</v>
      </c>
    </row>
    <row r="959" spans="1:19" ht="127.5" x14ac:dyDescent="0.45">
      <c r="A959" s="8">
        <v>1873</v>
      </c>
      <c r="B959" s="7" t="s">
        <v>1885</v>
      </c>
      <c r="C959" s="7" t="s">
        <v>4631</v>
      </c>
      <c r="D959" s="56" t="s">
        <v>338</v>
      </c>
      <c r="E959" s="50" t="s">
        <v>1843</v>
      </c>
      <c r="F959" s="3" t="s">
        <v>6158</v>
      </c>
      <c r="G959" s="3" t="s">
        <v>6159</v>
      </c>
      <c r="H959" s="23" t="s">
        <v>3878</v>
      </c>
      <c r="I959" s="21"/>
      <c r="J959" s="21"/>
      <c r="K959" s="21"/>
      <c r="L959" s="21"/>
      <c r="M959" s="21"/>
      <c r="N959" s="21"/>
      <c r="O959" s="23"/>
      <c r="P959" s="23"/>
      <c r="Q959" s="23"/>
      <c r="R959" s="19" t="s">
        <v>6159</v>
      </c>
      <c r="S959" s="19" t="s">
        <v>6159</v>
      </c>
    </row>
    <row r="960" spans="1:19" ht="127.5" x14ac:dyDescent="0.45">
      <c r="A960" s="8">
        <v>1900</v>
      </c>
      <c r="B960" s="7" t="s">
        <v>1886</v>
      </c>
      <c r="C960" s="7" t="s">
        <v>4632</v>
      </c>
      <c r="D960" s="56" t="s">
        <v>1859</v>
      </c>
      <c r="E960" s="50" t="s">
        <v>1860</v>
      </c>
      <c r="F960" s="3" t="s">
        <v>6158</v>
      </c>
      <c r="G960" s="3" t="s">
        <v>6159</v>
      </c>
      <c r="H960" s="23" t="s">
        <v>3878</v>
      </c>
      <c r="I960" s="21"/>
      <c r="J960" s="21"/>
      <c r="K960" s="21"/>
      <c r="L960" s="21"/>
      <c r="M960" s="21"/>
      <c r="N960" s="21"/>
      <c r="O960" s="23"/>
      <c r="P960" s="23"/>
      <c r="Q960" s="23"/>
      <c r="R960" s="19" t="s">
        <v>6159</v>
      </c>
      <c r="S960" s="19" t="s">
        <v>6159</v>
      </c>
    </row>
    <row r="961" spans="1:19" ht="127.5" x14ac:dyDescent="0.45">
      <c r="A961" s="8">
        <v>1901</v>
      </c>
      <c r="B961" s="7" t="s">
        <v>1887</v>
      </c>
      <c r="C961" s="7" t="s">
        <v>4633</v>
      </c>
      <c r="D961" s="56" t="s">
        <v>1862</v>
      </c>
      <c r="E961" s="50" t="s">
        <v>1863</v>
      </c>
      <c r="F961" s="3" t="s">
        <v>6158</v>
      </c>
      <c r="G961" s="3" t="s">
        <v>6159</v>
      </c>
      <c r="H961" s="23" t="s">
        <v>3878</v>
      </c>
      <c r="I961" s="21"/>
      <c r="J961" s="21"/>
      <c r="K961" s="21"/>
      <c r="L961" s="21"/>
      <c r="M961" s="21"/>
      <c r="N961" s="21"/>
      <c r="O961" s="23"/>
      <c r="P961" s="23"/>
      <c r="Q961" s="23"/>
      <c r="R961" s="19" t="s">
        <v>6159</v>
      </c>
      <c r="S961" s="19" t="s">
        <v>6159</v>
      </c>
    </row>
    <row r="962" spans="1:19" ht="140.25" x14ac:dyDescent="0.45">
      <c r="A962" s="8">
        <v>1924</v>
      </c>
      <c r="B962" s="7" t="s">
        <v>1888</v>
      </c>
      <c r="C962" s="7" t="s">
        <v>4634</v>
      </c>
      <c r="D962" s="56" t="s">
        <v>1889</v>
      </c>
      <c r="E962" s="50" t="s">
        <v>1890</v>
      </c>
      <c r="F962" s="3" t="s">
        <v>6158</v>
      </c>
      <c r="G962" s="3" t="s">
        <v>6159</v>
      </c>
      <c r="H962" s="23" t="s">
        <v>3878</v>
      </c>
      <c r="I962" s="21"/>
      <c r="J962" s="21"/>
      <c r="K962" s="21"/>
      <c r="L962" s="21"/>
      <c r="M962" s="21"/>
      <c r="N962" s="21"/>
      <c r="O962" s="23"/>
      <c r="P962" s="23"/>
      <c r="Q962" s="23"/>
      <c r="R962" s="19" t="s">
        <v>6159</v>
      </c>
      <c r="S962" s="19" t="s">
        <v>6159</v>
      </c>
    </row>
    <row r="963" spans="1:19" ht="140.25" x14ac:dyDescent="0.45">
      <c r="A963" s="18">
        <v>1925</v>
      </c>
      <c r="B963" s="7" t="s">
        <v>1891</v>
      </c>
      <c r="C963" s="7" t="s">
        <v>4635</v>
      </c>
      <c r="D963" s="56" t="s">
        <v>1892</v>
      </c>
      <c r="E963" s="63" t="s">
        <v>6222</v>
      </c>
      <c r="F963" s="3" t="s">
        <v>6158</v>
      </c>
      <c r="G963" s="3" t="s">
        <v>6159</v>
      </c>
      <c r="H963" s="20" t="s">
        <v>3873</v>
      </c>
      <c r="I963" s="21"/>
      <c r="J963" s="21"/>
      <c r="K963" s="21"/>
      <c r="L963" s="21"/>
      <c r="M963" s="21"/>
      <c r="N963" s="21"/>
      <c r="O963" s="23"/>
      <c r="P963" s="23"/>
      <c r="Q963" s="23"/>
      <c r="R963" s="19" t="s">
        <v>6159</v>
      </c>
      <c r="S963" s="19" t="s">
        <v>6159</v>
      </c>
    </row>
    <row r="964" spans="1:19" ht="127.5" x14ac:dyDescent="0.45">
      <c r="A964" s="8">
        <v>1926</v>
      </c>
      <c r="B964" s="7" t="s">
        <v>1893</v>
      </c>
      <c r="C964" s="7" t="s">
        <v>4636</v>
      </c>
      <c r="D964" s="56" t="s">
        <v>1894</v>
      </c>
      <c r="E964" s="50" t="s">
        <v>1895</v>
      </c>
      <c r="F964" s="3" t="s">
        <v>6158</v>
      </c>
      <c r="G964" s="3" t="s">
        <v>6159</v>
      </c>
      <c r="H964" s="23" t="s">
        <v>3878</v>
      </c>
      <c r="I964" s="21"/>
      <c r="J964" s="21"/>
      <c r="K964" s="21"/>
      <c r="L964" s="21"/>
      <c r="M964" s="21"/>
      <c r="N964" s="21"/>
      <c r="O964" s="23"/>
      <c r="P964" s="23"/>
      <c r="Q964" s="23"/>
      <c r="R964" s="19" t="s">
        <v>6159</v>
      </c>
      <c r="S964" s="19" t="s">
        <v>6159</v>
      </c>
    </row>
    <row r="965" spans="1:19" ht="140.25" x14ac:dyDescent="0.45">
      <c r="A965" s="8">
        <v>1927</v>
      </c>
      <c r="B965" s="7" t="s">
        <v>1896</v>
      </c>
      <c r="C965" s="7" t="s">
        <v>4637</v>
      </c>
      <c r="D965" s="56" t="s">
        <v>1897</v>
      </c>
      <c r="E965" s="50" t="s">
        <v>1898</v>
      </c>
      <c r="F965" s="3" t="s">
        <v>6158</v>
      </c>
      <c r="G965" s="3" t="s">
        <v>6159</v>
      </c>
      <c r="H965" s="23" t="s">
        <v>3878</v>
      </c>
      <c r="I965" s="21"/>
      <c r="J965" s="21"/>
      <c r="K965" s="21"/>
      <c r="L965" s="21"/>
      <c r="M965" s="21"/>
      <c r="N965" s="21"/>
      <c r="O965" s="23"/>
      <c r="P965" s="23"/>
      <c r="Q965" s="23"/>
      <c r="R965" s="19" t="s">
        <v>6159</v>
      </c>
      <c r="S965" s="19" t="s">
        <v>6159</v>
      </c>
    </row>
    <row r="966" spans="1:19" ht="140.25" x14ac:dyDescent="0.45">
      <c r="A966" s="8">
        <v>1931</v>
      </c>
      <c r="B966" s="7" t="s">
        <v>1899</v>
      </c>
      <c r="C966" s="7" t="s">
        <v>4638</v>
      </c>
      <c r="D966" s="56" t="s">
        <v>1821</v>
      </c>
      <c r="E966" s="50" t="s">
        <v>1822</v>
      </c>
      <c r="F966" s="3" t="s">
        <v>6158</v>
      </c>
      <c r="G966" s="3" t="s">
        <v>6159</v>
      </c>
      <c r="H966" s="23" t="s">
        <v>3878</v>
      </c>
      <c r="I966" s="21"/>
      <c r="J966" s="21"/>
      <c r="K966" s="21"/>
      <c r="L966" s="21"/>
      <c r="M966" s="21"/>
      <c r="N966" s="21"/>
      <c r="O966" s="23"/>
      <c r="P966" s="23"/>
      <c r="Q966" s="23"/>
      <c r="R966" s="19" t="s">
        <v>6159</v>
      </c>
      <c r="S966" s="19" t="s">
        <v>6159</v>
      </c>
    </row>
    <row r="967" spans="1:19" ht="140.25" x14ac:dyDescent="0.45">
      <c r="A967" s="18">
        <v>1932</v>
      </c>
      <c r="B967" s="7" t="s">
        <v>1900</v>
      </c>
      <c r="C967" s="7" t="s">
        <v>4639</v>
      </c>
      <c r="D967" s="56" t="s">
        <v>1824</v>
      </c>
      <c r="E967" s="63" t="s">
        <v>6222</v>
      </c>
      <c r="F967" s="3" t="s">
        <v>6158</v>
      </c>
      <c r="G967" s="3" t="s">
        <v>6159</v>
      </c>
      <c r="H967" s="20" t="s">
        <v>3873</v>
      </c>
      <c r="I967" s="21"/>
      <c r="J967" s="21"/>
      <c r="K967" s="21"/>
      <c r="L967" s="21"/>
      <c r="M967" s="21"/>
      <c r="N967" s="21"/>
      <c r="O967" s="23"/>
      <c r="P967" s="23"/>
      <c r="Q967" s="23"/>
      <c r="R967" s="19" t="s">
        <v>6159</v>
      </c>
      <c r="S967" s="19" t="s">
        <v>6159</v>
      </c>
    </row>
    <row r="968" spans="1:19" ht="127.5" x14ac:dyDescent="0.45">
      <c r="A968" s="8">
        <v>1933</v>
      </c>
      <c r="B968" s="7" t="s">
        <v>1901</v>
      </c>
      <c r="C968" s="7" t="s">
        <v>4640</v>
      </c>
      <c r="D968" s="56" t="s">
        <v>1826</v>
      </c>
      <c r="E968" s="50" t="s">
        <v>1827</v>
      </c>
      <c r="F968" s="3" t="s">
        <v>6158</v>
      </c>
      <c r="G968" s="3" t="s">
        <v>6159</v>
      </c>
      <c r="H968" s="23" t="s">
        <v>3878</v>
      </c>
      <c r="I968" s="21"/>
      <c r="J968" s="21"/>
      <c r="K968" s="21"/>
      <c r="L968" s="21"/>
      <c r="M968" s="21"/>
      <c r="N968" s="21"/>
      <c r="O968" s="23"/>
      <c r="P968" s="23"/>
      <c r="Q968" s="23"/>
      <c r="R968" s="19" t="s">
        <v>6159</v>
      </c>
      <c r="S968" s="19" t="s">
        <v>6159</v>
      </c>
    </row>
    <row r="969" spans="1:19" ht="140.25" x14ac:dyDescent="0.45">
      <c r="A969" s="8">
        <v>1934</v>
      </c>
      <c r="B969" s="7" t="s">
        <v>1902</v>
      </c>
      <c r="C969" s="7" t="s">
        <v>4641</v>
      </c>
      <c r="D969" s="56" t="s">
        <v>1829</v>
      </c>
      <c r="E969" s="50" t="s">
        <v>1830</v>
      </c>
      <c r="F969" s="3" t="s">
        <v>6158</v>
      </c>
      <c r="G969" s="3" t="s">
        <v>6159</v>
      </c>
      <c r="H969" s="23" t="s">
        <v>3878</v>
      </c>
      <c r="I969" s="21"/>
      <c r="J969" s="21"/>
      <c r="K969" s="21"/>
      <c r="L969" s="21"/>
      <c r="M969" s="21"/>
      <c r="N969" s="21"/>
      <c r="O969" s="23"/>
      <c r="P969" s="23"/>
      <c r="Q969" s="23"/>
      <c r="R969" s="19" t="s">
        <v>6159</v>
      </c>
      <c r="S969" s="19" t="s">
        <v>6159</v>
      </c>
    </row>
    <row r="970" spans="1:19" ht="140.25" x14ac:dyDescent="0.45">
      <c r="A970" s="18">
        <v>1935</v>
      </c>
      <c r="B970" s="7" t="s">
        <v>1903</v>
      </c>
      <c r="C970" s="7" t="s">
        <v>4642</v>
      </c>
      <c r="D970" s="56" t="s">
        <v>1832</v>
      </c>
      <c r="E970" s="63" t="s">
        <v>6222</v>
      </c>
      <c r="F970" s="3" t="s">
        <v>6158</v>
      </c>
      <c r="G970" s="3" t="s">
        <v>6159</v>
      </c>
      <c r="H970" s="20" t="s">
        <v>3873</v>
      </c>
      <c r="I970" s="21"/>
      <c r="J970" s="21"/>
      <c r="K970" s="21"/>
      <c r="L970" s="21"/>
      <c r="M970" s="21"/>
      <c r="N970" s="21"/>
      <c r="O970" s="23"/>
      <c r="P970" s="23"/>
      <c r="Q970" s="23"/>
      <c r="R970" s="19" t="s">
        <v>6159</v>
      </c>
      <c r="S970" s="19" t="s">
        <v>6159</v>
      </c>
    </row>
    <row r="971" spans="1:19" ht="140.25" x14ac:dyDescent="0.45">
      <c r="A971" s="8">
        <v>1936</v>
      </c>
      <c r="B971" s="7" t="s">
        <v>1904</v>
      </c>
      <c r="C971" s="7" t="s">
        <v>4643</v>
      </c>
      <c r="D971" s="56" t="s">
        <v>1834</v>
      </c>
      <c r="E971" s="50" t="s">
        <v>1835</v>
      </c>
      <c r="F971" s="3" t="s">
        <v>6158</v>
      </c>
      <c r="G971" s="3" t="s">
        <v>6159</v>
      </c>
      <c r="H971" s="23" t="s">
        <v>3878</v>
      </c>
      <c r="I971" s="21"/>
      <c r="J971" s="21"/>
      <c r="K971" s="21"/>
      <c r="L971" s="21"/>
      <c r="M971" s="21"/>
      <c r="N971" s="21"/>
      <c r="O971" s="23"/>
      <c r="P971" s="23"/>
      <c r="Q971" s="23"/>
      <c r="R971" s="19" t="s">
        <v>6159</v>
      </c>
      <c r="S971" s="19" t="s">
        <v>6159</v>
      </c>
    </row>
    <row r="972" spans="1:19" ht="127.5" x14ac:dyDescent="0.45">
      <c r="A972" s="8">
        <v>1941</v>
      </c>
      <c r="B972" s="7" t="s">
        <v>1905</v>
      </c>
      <c r="C972" s="7" t="s">
        <v>4644</v>
      </c>
      <c r="D972" s="56" t="s">
        <v>1837</v>
      </c>
      <c r="E972" s="50" t="s">
        <v>1838</v>
      </c>
      <c r="F972" s="3" t="s">
        <v>6158</v>
      </c>
      <c r="G972" s="3" t="s">
        <v>6159</v>
      </c>
      <c r="H972" s="23" t="s">
        <v>3878</v>
      </c>
      <c r="I972" s="21"/>
      <c r="J972" s="21"/>
      <c r="K972" s="21"/>
      <c r="L972" s="21"/>
      <c r="M972" s="21"/>
      <c r="N972" s="21"/>
      <c r="O972" s="23"/>
      <c r="P972" s="23"/>
      <c r="Q972" s="23"/>
      <c r="R972" s="19" t="s">
        <v>6159</v>
      </c>
      <c r="S972" s="19" t="s">
        <v>6159</v>
      </c>
    </row>
    <row r="973" spans="1:19" ht="140.25" x14ac:dyDescent="0.45">
      <c r="A973" s="8">
        <v>1942</v>
      </c>
      <c r="B973" s="7" t="s">
        <v>1906</v>
      </c>
      <c r="C973" s="7" t="s">
        <v>4645</v>
      </c>
      <c r="D973" s="56" t="s">
        <v>1840</v>
      </c>
      <c r="E973" s="50" t="s">
        <v>1841</v>
      </c>
      <c r="F973" s="3" t="s">
        <v>6158</v>
      </c>
      <c r="G973" s="3" t="s">
        <v>6159</v>
      </c>
      <c r="H973" s="23" t="s">
        <v>3878</v>
      </c>
      <c r="I973" s="21"/>
      <c r="J973" s="21"/>
      <c r="K973" s="21"/>
      <c r="L973" s="21"/>
      <c r="M973" s="21"/>
      <c r="N973" s="21"/>
      <c r="O973" s="23"/>
      <c r="P973" s="23"/>
      <c r="Q973" s="23"/>
      <c r="R973" s="19" t="s">
        <v>6159</v>
      </c>
      <c r="S973" s="19" t="s">
        <v>6159</v>
      </c>
    </row>
    <row r="974" spans="1:19" ht="140.25" x14ac:dyDescent="0.45">
      <c r="A974" s="8">
        <v>1943</v>
      </c>
      <c r="B974" s="7" t="s">
        <v>1907</v>
      </c>
      <c r="C974" s="7" t="s">
        <v>4646</v>
      </c>
      <c r="D974" s="56" t="s">
        <v>338</v>
      </c>
      <c r="E974" s="50" t="s">
        <v>1843</v>
      </c>
      <c r="F974" s="3" t="s">
        <v>6158</v>
      </c>
      <c r="G974" s="3" t="s">
        <v>6159</v>
      </c>
      <c r="H974" s="23" t="s">
        <v>3878</v>
      </c>
      <c r="I974" s="21"/>
      <c r="J974" s="21"/>
      <c r="K974" s="21"/>
      <c r="L974" s="21"/>
      <c r="M974" s="21"/>
      <c r="N974" s="21"/>
      <c r="O974" s="23"/>
      <c r="P974" s="23"/>
      <c r="Q974" s="23"/>
      <c r="R974" s="19" t="s">
        <v>6159</v>
      </c>
      <c r="S974" s="19" t="s">
        <v>6159</v>
      </c>
    </row>
    <row r="975" spans="1:19" ht="165.75" x14ac:dyDescent="0.45">
      <c r="A975" s="8">
        <v>1963</v>
      </c>
      <c r="B975" s="7" t="s">
        <v>1908</v>
      </c>
      <c r="C975" s="7" t="s">
        <v>4647</v>
      </c>
      <c r="D975" s="56" t="s">
        <v>1845</v>
      </c>
      <c r="E975" s="50" t="s">
        <v>1846</v>
      </c>
      <c r="F975" s="3" t="s">
        <v>6158</v>
      </c>
      <c r="G975" s="3" t="s">
        <v>6159</v>
      </c>
      <c r="H975" s="23" t="s">
        <v>3878</v>
      </c>
      <c r="I975" s="21"/>
      <c r="J975" s="21"/>
      <c r="K975" s="21"/>
      <c r="L975" s="21"/>
      <c r="M975" s="21"/>
      <c r="N975" s="21"/>
      <c r="O975" s="23"/>
      <c r="P975" s="23"/>
      <c r="Q975" s="23"/>
      <c r="R975" s="19" t="s">
        <v>6159</v>
      </c>
      <c r="S975" s="19" t="s">
        <v>6159</v>
      </c>
    </row>
    <row r="976" spans="1:19" ht="140.25" x14ac:dyDescent="0.45">
      <c r="A976" s="8">
        <v>1964</v>
      </c>
      <c r="B976" s="7" t="s">
        <v>1909</v>
      </c>
      <c r="C976" s="7" t="s">
        <v>4648</v>
      </c>
      <c r="D976" s="56" t="s">
        <v>1848</v>
      </c>
      <c r="E976" s="50" t="s">
        <v>1849</v>
      </c>
      <c r="F976" s="3" t="s">
        <v>6158</v>
      </c>
      <c r="G976" s="3" t="s">
        <v>6159</v>
      </c>
      <c r="H976" s="23" t="s">
        <v>3878</v>
      </c>
      <c r="I976" s="21"/>
      <c r="J976" s="21"/>
      <c r="K976" s="21"/>
      <c r="L976" s="21"/>
      <c r="M976" s="21"/>
      <c r="N976" s="21"/>
      <c r="O976" s="23"/>
      <c r="P976" s="23"/>
      <c r="Q976" s="23"/>
      <c r="R976" s="19" t="s">
        <v>6159</v>
      </c>
      <c r="S976" s="19" t="s">
        <v>6159</v>
      </c>
    </row>
    <row r="977" spans="1:19" ht="140.25" x14ac:dyDescent="0.45">
      <c r="A977" s="8">
        <v>1966</v>
      </c>
      <c r="B977" s="7" t="s">
        <v>1910</v>
      </c>
      <c r="C977" s="7" t="s">
        <v>4649</v>
      </c>
      <c r="D977" s="56" t="s">
        <v>1851</v>
      </c>
      <c r="E977" s="50" t="s">
        <v>1852</v>
      </c>
      <c r="F977" s="3" t="s">
        <v>6158</v>
      </c>
      <c r="G977" s="3" t="s">
        <v>6159</v>
      </c>
      <c r="H977" s="23" t="s">
        <v>3878</v>
      </c>
      <c r="I977" s="21"/>
      <c r="J977" s="21"/>
      <c r="K977" s="21"/>
      <c r="L977" s="21"/>
      <c r="M977" s="21"/>
      <c r="N977" s="21"/>
      <c r="O977" s="23"/>
      <c r="P977" s="23"/>
      <c r="Q977" s="23"/>
      <c r="R977" s="19" t="s">
        <v>6159</v>
      </c>
      <c r="S977" s="19" t="s">
        <v>6159</v>
      </c>
    </row>
    <row r="978" spans="1:19" ht="140.25" x14ac:dyDescent="0.45">
      <c r="A978" s="8">
        <v>1967</v>
      </c>
      <c r="B978" s="7" t="s">
        <v>1911</v>
      </c>
      <c r="C978" s="7" t="s">
        <v>4650</v>
      </c>
      <c r="D978" s="56" t="s">
        <v>1854</v>
      </c>
      <c r="E978" s="50" t="s">
        <v>1855</v>
      </c>
      <c r="F978" s="3" t="s">
        <v>6158</v>
      </c>
      <c r="G978" s="3" t="s">
        <v>6159</v>
      </c>
      <c r="H978" s="23" t="s">
        <v>3878</v>
      </c>
      <c r="I978" s="21"/>
      <c r="J978" s="21"/>
      <c r="K978" s="21"/>
      <c r="L978" s="21"/>
      <c r="M978" s="21"/>
      <c r="N978" s="21"/>
      <c r="O978" s="23"/>
      <c r="P978" s="23"/>
      <c r="Q978" s="23"/>
      <c r="R978" s="19" t="s">
        <v>6159</v>
      </c>
      <c r="S978" s="19" t="s">
        <v>6159</v>
      </c>
    </row>
    <row r="979" spans="1:19" ht="140.25" x14ac:dyDescent="0.45">
      <c r="A979" s="8">
        <v>1968</v>
      </c>
      <c r="B979" s="7" t="s">
        <v>1912</v>
      </c>
      <c r="C979" s="7" t="s">
        <v>4651</v>
      </c>
      <c r="D979" s="56" t="s">
        <v>1857</v>
      </c>
      <c r="E979" s="50" t="s">
        <v>1855</v>
      </c>
      <c r="F979" s="3" t="s">
        <v>6158</v>
      </c>
      <c r="G979" s="3" t="s">
        <v>6159</v>
      </c>
      <c r="H979" s="23" t="s">
        <v>3878</v>
      </c>
      <c r="I979" s="21"/>
      <c r="J979" s="21"/>
      <c r="K979" s="21"/>
      <c r="L979" s="21"/>
      <c r="M979" s="21"/>
      <c r="N979" s="21"/>
      <c r="O979" s="23"/>
      <c r="P979" s="23"/>
      <c r="Q979" s="23"/>
      <c r="R979" s="19" t="s">
        <v>6159</v>
      </c>
      <c r="S979" s="19" t="s">
        <v>6159</v>
      </c>
    </row>
    <row r="980" spans="1:19" ht="140.25" x14ac:dyDescent="0.45">
      <c r="A980" s="8">
        <v>1970</v>
      </c>
      <c r="B980" s="7" t="s">
        <v>1913</v>
      </c>
      <c r="C980" s="7" t="s">
        <v>4652</v>
      </c>
      <c r="D980" s="56" t="s">
        <v>1859</v>
      </c>
      <c r="E980" s="50" t="s">
        <v>1860</v>
      </c>
      <c r="F980" s="3" t="s">
        <v>6158</v>
      </c>
      <c r="G980" s="3" t="s">
        <v>6159</v>
      </c>
      <c r="H980" s="23" t="s">
        <v>3878</v>
      </c>
      <c r="I980" s="21"/>
      <c r="J980" s="21"/>
      <c r="K980" s="21"/>
      <c r="L980" s="21"/>
      <c r="M980" s="21"/>
      <c r="N980" s="21"/>
      <c r="O980" s="23"/>
      <c r="P980" s="23"/>
      <c r="Q980" s="23"/>
      <c r="R980" s="19" t="s">
        <v>6159</v>
      </c>
      <c r="S980" s="19" t="s">
        <v>6159</v>
      </c>
    </row>
    <row r="981" spans="1:19" ht="140.25" x14ac:dyDescent="0.45">
      <c r="A981" s="8">
        <v>1971</v>
      </c>
      <c r="B981" s="7" t="s">
        <v>1914</v>
      </c>
      <c r="C981" s="7" t="s">
        <v>4653</v>
      </c>
      <c r="D981" s="56" t="s">
        <v>1862</v>
      </c>
      <c r="E981" s="50" t="s">
        <v>1863</v>
      </c>
      <c r="F981" s="3" t="s">
        <v>6158</v>
      </c>
      <c r="G981" s="3" t="s">
        <v>6159</v>
      </c>
      <c r="H981" s="23" t="s">
        <v>3878</v>
      </c>
      <c r="I981" s="21"/>
      <c r="J981" s="21"/>
      <c r="K981" s="21"/>
      <c r="L981" s="21"/>
      <c r="M981" s="21"/>
      <c r="N981" s="21"/>
      <c r="O981" s="23"/>
      <c r="P981" s="23"/>
      <c r="Q981" s="23"/>
      <c r="R981" s="19" t="s">
        <v>6159</v>
      </c>
      <c r="S981" s="19" t="s">
        <v>6159</v>
      </c>
    </row>
    <row r="982" spans="1:19" ht="140.25" x14ac:dyDescent="0.45">
      <c r="A982" s="8">
        <v>1985</v>
      </c>
      <c r="B982" s="7" t="s">
        <v>1915</v>
      </c>
      <c r="C982" s="7" t="s">
        <v>4654</v>
      </c>
      <c r="D982" s="56" t="s">
        <v>14</v>
      </c>
      <c r="E982" s="50" t="s">
        <v>15</v>
      </c>
      <c r="F982" s="3" t="s">
        <v>6158</v>
      </c>
      <c r="G982" s="3" t="s">
        <v>6159</v>
      </c>
      <c r="H982" s="23" t="s">
        <v>3878</v>
      </c>
      <c r="I982" s="21"/>
      <c r="J982" s="21"/>
      <c r="K982" s="21"/>
      <c r="L982" s="21"/>
      <c r="M982" s="21"/>
      <c r="N982" s="21"/>
      <c r="O982" s="23"/>
      <c r="P982" s="23"/>
      <c r="Q982" s="23"/>
      <c r="R982" s="19" t="s">
        <v>6159</v>
      </c>
      <c r="S982" s="19" t="s">
        <v>6159</v>
      </c>
    </row>
    <row r="983" spans="1:19" ht="153" x14ac:dyDescent="0.45">
      <c r="A983" s="8">
        <v>1986</v>
      </c>
      <c r="B983" s="7" t="s">
        <v>1916</v>
      </c>
      <c r="C983" s="7" t="s">
        <v>4655</v>
      </c>
      <c r="D983" s="56" t="s">
        <v>17</v>
      </c>
      <c r="E983" s="63" t="s">
        <v>6218</v>
      </c>
      <c r="F983" s="3" t="s">
        <v>6158</v>
      </c>
      <c r="G983" s="3" t="s">
        <v>6159</v>
      </c>
      <c r="H983" s="23" t="s">
        <v>3878</v>
      </c>
      <c r="I983" s="21"/>
      <c r="J983" s="21"/>
      <c r="K983" s="21"/>
      <c r="L983" s="21"/>
      <c r="M983" s="21"/>
      <c r="N983" s="21"/>
      <c r="O983" s="23"/>
      <c r="P983" s="23"/>
      <c r="Q983" s="23"/>
      <c r="R983" s="19" t="s">
        <v>6159</v>
      </c>
      <c r="S983" s="19" t="s">
        <v>6159</v>
      </c>
    </row>
    <row r="984" spans="1:19" ht="140.25" x14ac:dyDescent="0.45">
      <c r="A984" s="18">
        <v>1987</v>
      </c>
      <c r="B984" s="7" t="s">
        <v>1917</v>
      </c>
      <c r="C984" s="7" t="s">
        <v>4656</v>
      </c>
      <c r="D984" s="56" t="s">
        <v>19</v>
      </c>
      <c r="E984" s="63" t="s">
        <v>6219</v>
      </c>
      <c r="F984" s="3" t="s">
        <v>6158</v>
      </c>
      <c r="G984" s="3" t="s">
        <v>6159</v>
      </c>
      <c r="H984" s="20" t="s">
        <v>3873</v>
      </c>
      <c r="I984" s="21"/>
      <c r="J984" s="21"/>
      <c r="K984" s="21"/>
      <c r="L984" s="21"/>
      <c r="M984" s="21"/>
      <c r="N984" s="21"/>
      <c r="O984" s="23"/>
      <c r="P984" s="23"/>
      <c r="Q984" s="23"/>
      <c r="R984" s="19" t="s">
        <v>6159</v>
      </c>
      <c r="S984" s="19" t="s">
        <v>6159</v>
      </c>
    </row>
    <row r="985" spans="1:19" ht="140.25" x14ac:dyDescent="0.45">
      <c r="A985" s="8">
        <v>1989</v>
      </c>
      <c r="B985" s="7" t="s">
        <v>1918</v>
      </c>
      <c r="C985" s="7" t="s">
        <v>4657</v>
      </c>
      <c r="D985" s="56" t="s">
        <v>306</v>
      </c>
      <c r="E985" s="50" t="s">
        <v>307</v>
      </c>
      <c r="F985" s="3" t="s">
        <v>6158</v>
      </c>
      <c r="G985" s="3" t="s">
        <v>6159</v>
      </c>
      <c r="H985" s="23" t="s">
        <v>3878</v>
      </c>
      <c r="I985" s="21"/>
      <c r="J985" s="21"/>
      <c r="K985" s="21"/>
      <c r="L985" s="21"/>
      <c r="M985" s="21"/>
      <c r="N985" s="21"/>
      <c r="O985" s="23"/>
      <c r="P985" s="23"/>
      <c r="Q985" s="23"/>
      <c r="R985" s="19" t="s">
        <v>6159</v>
      </c>
      <c r="S985" s="19" t="s">
        <v>6159</v>
      </c>
    </row>
    <row r="986" spans="1:19" ht="140.25" x14ac:dyDescent="0.45">
      <c r="A986" s="18">
        <v>1990</v>
      </c>
      <c r="B986" s="7" t="s">
        <v>1919</v>
      </c>
      <c r="C986" s="7" t="s">
        <v>4658</v>
      </c>
      <c r="D986" s="56" t="s">
        <v>309</v>
      </c>
      <c r="E986" s="63" t="s">
        <v>6222</v>
      </c>
      <c r="F986" s="3" t="s">
        <v>6158</v>
      </c>
      <c r="G986" s="3" t="s">
        <v>6159</v>
      </c>
      <c r="H986" s="20" t="s">
        <v>3873</v>
      </c>
      <c r="I986" s="21"/>
      <c r="J986" s="21"/>
      <c r="K986" s="21"/>
      <c r="L986" s="21"/>
      <c r="M986" s="21"/>
      <c r="N986" s="21"/>
      <c r="O986" s="23"/>
      <c r="P986" s="23"/>
      <c r="Q986" s="23"/>
      <c r="R986" s="19" t="s">
        <v>6159</v>
      </c>
      <c r="S986" s="19" t="s">
        <v>6159</v>
      </c>
    </row>
    <row r="987" spans="1:19" ht="140.25" x14ac:dyDescent="0.45">
      <c r="A987" s="8">
        <v>1992</v>
      </c>
      <c r="B987" s="7" t="s">
        <v>1920</v>
      </c>
      <c r="C987" s="7" t="s">
        <v>4659</v>
      </c>
      <c r="D987" s="56" t="s">
        <v>310</v>
      </c>
      <c r="E987" s="50" t="s">
        <v>311</v>
      </c>
      <c r="F987" s="3" t="s">
        <v>6158</v>
      </c>
      <c r="G987" s="3" t="s">
        <v>6159</v>
      </c>
      <c r="H987" s="23" t="s">
        <v>3878</v>
      </c>
      <c r="I987" s="21"/>
      <c r="J987" s="21"/>
      <c r="K987" s="21"/>
      <c r="L987" s="21"/>
      <c r="M987" s="21"/>
      <c r="N987" s="21"/>
      <c r="O987" s="23"/>
      <c r="P987" s="23"/>
      <c r="Q987" s="23"/>
      <c r="R987" s="19" t="s">
        <v>6159</v>
      </c>
      <c r="S987" s="19" t="s">
        <v>6159</v>
      </c>
    </row>
    <row r="988" spans="1:19" ht="140.25" x14ac:dyDescent="0.45">
      <c r="A988" s="8">
        <v>1993</v>
      </c>
      <c r="B988" s="7" t="s">
        <v>1921</v>
      </c>
      <c r="C988" s="7" t="s">
        <v>4660</v>
      </c>
      <c r="D988" s="56" t="s">
        <v>312</v>
      </c>
      <c r="E988" s="50" t="s">
        <v>313</v>
      </c>
      <c r="F988" s="3" t="s">
        <v>6158</v>
      </c>
      <c r="G988" s="3" t="s">
        <v>6159</v>
      </c>
      <c r="H988" s="23" t="s">
        <v>3878</v>
      </c>
      <c r="I988" s="21"/>
      <c r="J988" s="21"/>
      <c r="K988" s="21"/>
      <c r="L988" s="21"/>
      <c r="M988" s="21"/>
      <c r="N988" s="21"/>
      <c r="O988" s="23"/>
      <c r="P988" s="23"/>
      <c r="Q988" s="23"/>
      <c r="R988" s="19" t="s">
        <v>6159</v>
      </c>
      <c r="S988" s="19" t="s">
        <v>6159</v>
      </c>
    </row>
    <row r="989" spans="1:19" ht="140.25" x14ac:dyDescent="0.45">
      <c r="A989" s="8">
        <v>2002</v>
      </c>
      <c r="B989" s="7" t="s">
        <v>1922</v>
      </c>
      <c r="C989" s="7" t="s">
        <v>4661</v>
      </c>
      <c r="D989" s="56" t="s">
        <v>766</v>
      </c>
      <c r="E989" s="50" t="s">
        <v>767</v>
      </c>
      <c r="F989" s="3" t="s">
        <v>6158</v>
      </c>
      <c r="G989" s="3" t="s">
        <v>6159</v>
      </c>
      <c r="H989" s="23" t="s">
        <v>3878</v>
      </c>
      <c r="I989" s="21"/>
      <c r="J989" s="21"/>
      <c r="K989" s="21"/>
      <c r="L989" s="21"/>
      <c r="M989" s="21"/>
      <c r="N989" s="21"/>
      <c r="O989" s="23"/>
      <c r="P989" s="23"/>
      <c r="Q989" s="23"/>
      <c r="R989" s="19" t="s">
        <v>6159</v>
      </c>
      <c r="S989" s="19" t="s">
        <v>6159</v>
      </c>
    </row>
    <row r="990" spans="1:19" ht="140.25" x14ac:dyDescent="0.45">
      <c r="A990" s="8">
        <v>2003</v>
      </c>
      <c r="B990" s="7" t="s">
        <v>1923</v>
      </c>
      <c r="C990" s="7" t="s">
        <v>4662</v>
      </c>
      <c r="D990" s="56" t="s">
        <v>769</v>
      </c>
      <c r="E990" s="50" t="s">
        <v>770</v>
      </c>
      <c r="F990" s="3" t="s">
        <v>6158</v>
      </c>
      <c r="G990" s="3" t="s">
        <v>6159</v>
      </c>
      <c r="H990" s="23" t="s">
        <v>3878</v>
      </c>
      <c r="I990" s="21"/>
      <c r="J990" s="21"/>
      <c r="K990" s="21"/>
      <c r="L990" s="21"/>
      <c r="M990" s="21"/>
      <c r="N990" s="21"/>
      <c r="O990" s="23"/>
      <c r="P990" s="23"/>
      <c r="Q990" s="23"/>
      <c r="R990" s="19" t="s">
        <v>6159</v>
      </c>
      <c r="S990" s="19" t="s">
        <v>6159</v>
      </c>
    </row>
    <row r="991" spans="1:19" ht="140.25" x14ac:dyDescent="0.45">
      <c r="A991" s="8">
        <v>2006</v>
      </c>
      <c r="B991" s="7" t="s">
        <v>1924</v>
      </c>
      <c r="C991" s="7" t="s">
        <v>4663</v>
      </c>
      <c r="D991" s="56" t="s">
        <v>107</v>
      </c>
      <c r="E991" s="50" t="s">
        <v>108</v>
      </c>
      <c r="F991" s="3" t="s">
        <v>6158</v>
      </c>
      <c r="G991" s="3" t="s">
        <v>6159</v>
      </c>
      <c r="H991" s="23" t="s">
        <v>3878</v>
      </c>
      <c r="I991" s="21"/>
      <c r="J991" s="21"/>
      <c r="K991" s="21"/>
      <c r="L991" s="21"/>
      <c r="M991" s="21"/>
      <c r="N991" s="21"/>
      <c r="O991" s="23"/>
      <c r="P991" s="23"/>
      <c r="Q991" s="23"/>
      <c r="R991" s="19" t="s">
        <v>6159</v>
      </c>
      <c r="S991" s="19" t="s">
        <v>6159</v>
      </c>
    </row>
    <row r="992" spans="1:19" ht="153" x14ac:dyDescent="0.45">
      <c r="A992" s="18">
        <v>2007</v>
      </c>
      <c r="B992" s="7" t="s">
        <v>1925</v>
      </c>
      <c r="C992" s="7" t="s">
        <v>4664</v>
      </c>
      <c r="D992" s="56" t="s">
        <v>110</v>
      </c>
      <c r="E992" s="50" t="s">
        <v>111</v>
      </c>
      <c r="F992" s="3" t="s">
        <v>6158</v>
      </c>
      <c r="G992" s="3" t="s">
        <v>6159</v>
      </c>
      <c r="H992" s="20" t="s">
        <v>3873</v>
      </c>
      <c r="I992" s="21"/>
      <c r="J992" s="21"/>
      <c r="K992" s="21"/>
      <c r="L992" s="21"/>
      <c r="M992" s="21"/>
      <c r="N992" s="21"/>
      <c r="O992" s="23"/>
      <c r="P992" s="23"/>
      <c r="Q992" s="23"/>
      <c r="R992" s="19" t="s">
        <v>6159</v>
      </c>
      <c r="S992" s="19" t="s">
        <v>6159</v>
      </c>
    </row>
    <row r="993" spans="1:19" ht="153" x14ac:dyDescent="0.45">
      <c r="A993" s="18">
        <v>2008</v>
      </c>
      <c r="B993" s="7" t="s">
        <v>1926</v>
      </c>
      <c r="C993" s="7" t="s">
        <v>4665</v>
      </c>
      <c r="D993" s="56" t="s">
        <v>113</v>
      </c>
      <c r="E993" s="50" t="s">
        <v>114</v>
      </c>
      <c r="F993" s="3" t="s">
        <v>6158</v>
      </c>
      <c r="G993" s="3" t="s">
        <v>6159</v>
      </c>
      <c r="H993" s="20" t="s">
        <v>3873</v>
      </c>
      <c r="I993" s="21"/>
      <c r="J993" s="21"/>
      <c r="K993" s="21"/>
      <c r="L993" s="21"/>
      <c r="M993" s="21"/>
      <c r="N993" s="21"/>
      <c r="O993" s="23"/>
      <c r="P993" s="23"/>
      <c r="Q993" s="23"/>
      <c r="R993" s="19" t="s">
        <v>6159</v>
      </c>
      <c r="S993" s="19" t="s">
        <v>6159</v>
      </c>
    </row>
    <row r="994" spans="1:19" ht="153" x14ac:dyDescent="0.45">
      <c r="A994" s="18">
        <v>2009</v>
      </c>
      <c r="B994" s="7" t="s">
        <v>1927</v>
      </c>
      <c r="C994" s="7" t="s">
        <v>4666</v>
      </c>
      <c r="D994" s="56" t="s">
        <v>116</v>
      </c>
      <c r="E994" s="50" t="s">
        <v>117</v>
      </c>
      <c r="F994" s="3" t="s">
        <v>6158</v>
      </c>
      <c r="G994" s="3" t="s">
        <v>6159</v>
      </c>
      <c r="H994" s="20" t="s">
        <v>3873</v>
      </c>
      <c r="I994" s="21"/>
      <c r="J994" s="21"/>
      <c r="K994" s="21"/>
      <c r="L994" s="21"/>
      <c r="M994" s="21"/>
      <c r="N994" s="21"/>
      <c r="O994" s="23"/>
      <c r="P994" s="23"/>
      <c r="Q994" s="23"/>
      <c r="R994" s="19" t="s">
        <v>6159</v>
      </c>
      <c r="S994" s="19" t="s">
        <v>6159</v>
      </c>
    </row>
    <row r="995" spans="1:19" ht="153" x14ac:dyDescent="0.45">
      <c r="A995" s="18">
        <v>2010</v>
      </c>
      <c r="B995" s="7" t="s">
        <v>1928</v>
      </c>
      <c r="C995" s="7" t="s">
        <v>4667</v>
      </c>
      <c r="D995" s="56" t="s">
        <v>119</v>
      </c>
      <c r="E995" s="63" t="s">
        <v>6219</v>
      </c>
      <c r="F995" s="3" t="s">
        <v>6158</v>
      </c>
      <c r="G995" s="3" t="s">
        <v>6159</v>
      </c>
      <c r="H995" s="20" t="s">
        <v>3873</v>
      </c>
      <c r="I995" s="21"/>
      <c r="J995" s="21"/>
      <c r="K995" s="21"/>
      <c r="L995" s="21"/>
      <c r="M995" s="21"/>
      <c r="N995" s="21"/>
      <c r="O995" s="23"/>
      <c r="P995" s="23"/>
      <c r="Q995" s="23"/>
      <c r="R995" s="19" t="s">
        <v>6159</v>
      </c>
      <c r="S995" s="19" t="s">
        <v>6159</v>
      </c>
    </row>
    <row r="996" spans="1:19" ht="127.5" x14ac:dyDescent="0.45">
      <c r="A996" s="8">
        <v>2014</v>
      </c>
      <c r="B996" s="7" t="s">
        <v>1929</v>
      </c>
      <c r="C996" s="7" t="s">
        <v>4668</v>
      </c>
      <c r="D996" s="56" t="s">
        <v>1821</v>
      </c>
      <c r="E996" s="50" t="s">
        <v>1822</v>
      </c>
      <c r="F996" s="3" t="s">
        <v>6158</v>
      </c>
      <c r="G996" s="3" t="s">
        <v>6159</v>
      </c>
      <c r="H996" s="23" t="s">
        <v>3878</v>
      </c>
      <c r="I996" s="21"/>
      <c r="J996" s="21"/>
      <c r="K996" s="21"/>
      <c r="L996" s="21"/>
      <c r="M996" s="21"/>
      <c r="N996" s="21"/>
      <c r="O996" s="23"/>
      <c r="P996" s="23"/>
      <c r="Q996" s="23"/>
      <c r="R996" s="19" t="s">
        <v>6159</v>
      </c>
      <c r="S996" s="19" t="s">
        <v>6159</v>
      </c>
    </row>
    <row r="997" spans="1:19" ht="127.5" x14ac:dyDescent="0.45">
      <c r="A997" s="18">
        <v>2015</v>
      </c>
      <c r="B997" s="7" t="s">
        <v>1930</v>
      </c>
      <c r="C997" s="7" t="s">
        <v>4669</v>
      </c>
      <c r="D997" s="56" t="s">
        <v>1824</v>
      </c>
      <c r="E997" s="63" t="s">
        <v>6222</v>
      </c>
      <c r="F997" s="3" t="s">
        <v>6158</v>
      </c>
      <c r="G997" s="3" t="s">
        <v>6159</v>
      </c>
      <c r="H997" s="20" t="s">
        <v>3873</v>
      </c>
      <c r="I997" s="21"/>
      <c r="J997" s="21"/>
      <c r="K997" s="21"/>
      <c r="L997" s="21"/>
      <c r="M997" s="21"/>
      <c r="N997" s="21"/>
      <c r="O997" s="23"/>
      <c r="P997" s="23"/>
      <c r="Q997" s="23"/>
      <c r="R997" s="19" t="s">
        <v>6159</v>
      </c>
      <c r="S997" s="19" t="s">
        <v>6159</v>
      </c>
    </row>
    <row r="998" spans="1:19" ht="127.5" x14ac:dyDescent="0.45">
      <c r="A998" s="8">
        <v>2016</v>
      </c>
      <c r="B998" s="7" t="s">
        <v>1931</v>
      </c>
      <c r="C998" s="7" t="s">
        <v>4670</v>
      </c>
      <c r="D998" s="56" t="s">
        <v>1826</v>
      </c>
      <c r="E998" s="50" t="s">
        <v>1827</v>
      </c>
      <c r="F998" s="3" t="s">
        <v>6158</v>
      </c>
      <c r="G998" s="3" t="s">
        <v>6159</v>
      </c>
      <c r="H998" s="23" t="s">
        <v>3878</v>
      </c>
      <c r="I998" s="21"/>
      <c r="J998" s="21"/>
      <c r="K998" s="21"/>
      <c r="L998" s="21"/>
      <c r="M998" s="21"/>
      <c r="N998" s="21"/>
      <c r="O998" s="23"/>
      <c r="P998" s="23"/>
      <c r="Q998" s="23"/>
      <c r="R998" s="19" t="s">
        <v>6159</v>
      </c>
      <c r="S998" s="19" t="s">
        <v>6159</v>
      </c>
    </row>
    <row r="999" spans="1:19" ht="127.5" x14ac:dyDescent="0.45">
      <c r="A999" s="8">
        <v>2017</v>
      </c>
      <c r="B999" s="7" t="s">
        <v>1932</v>
      </c>
      <c r="C999" s="7" t="s">
        <v>4671</v>
      </c>
      <c r="D999" s="56" t="s">
        <v>1829</v>
      </c>
      <c r="E999" s="50" t="s">
        <v>1830</v>
      </c>
      <c r="F999" s="3" t="s">
        <v>6158</v>
      </c>
      <c r="G999" s="3" t="s">
        <v>6159</v>
      </c>
      <c r="H999" s="23" t="s">
        <v>3878</v>
      </c>
      <c r="I999" s="21"/>
      <c r="J999" s="21"/>
      <c r="K999" s="21"/>
      <c r="L999" s="21"/>
      <c r="M999" s="21"/>
      <c r="N999" s="21"/>
      <c r="O999" s="23"/>
      <c r="P999" s="23"/>
      <c r="Q999" s="23"/>
      <c r="R999" s="19" t="s">
        <v>6159</v>
      </c>
      <c r="S999" s="19" t="s">
        <v>6159</v>
      </c>
    </row>
    <row r="1000" spans="1:19" ht="127.5" x14ac:dyDescent="0.45">
      <c r="A1000" s="18">
        <v>2018</v>
      </c>
      <c r="B1000" s="7" t="s">
        <v>1933</v>
      </c>
      <c r="C1000" s="7" t="s">
        <v>4672</v>
      </c>
      <c r="D1000" s="56" t="s">
        <v>1832</v>
      </c>
      <c r="E1000" s="63" t="s">
        <v>6222</v>
      </c>
      <c r="F1000" s="3" t="s">
        <v>6158</v>
      </c>
      <c r="G1000" s="3" t="s">
        <v>6159</v>
      </c>
      <c r="H1000" s="20" t="s">
        <v>3873</v>
      </c>
      <c r="I1000" s="21"/>
      <c r="J1000" s="21"/>
      <c r="K1000" s="21"/>
      <c r="L1000" s="21"/>
      <c r="M1000" s="21"/>
      <c r="N1000" s="21"/>
      <c r="O1000" s="23"/>
      <c r="P1000" s="23"/>
      <c r="Q1000" s="23"/>
      <c r="R1000" s="19" t="s">
        <v>6159</v>
      </c>
      <c r="S1000" s="19" t="s">
        <v>6159</v>
      </c>
    </row>
    <row r="1001" spans="1:19" ht="127.5" x14ac:dyDescent="0.45">
      <c r="A1001" s="8">
        <v>2019</v>
      </c>
      <c r="B1001" s="7" t="s">
        <v>1934</v>
      </c>
      <c r="C1001" s="7" t="s">
        <v>4673</v>
      </c>
      <c r="D1001" s="56" t="s">
        <v>1834</v>
      </c>
      <c r="E1001" s="50" t="s">
        <v>1835</v>
      </c>
      <c r="F1001" s="3" t="s">
        <v>6158</v>
      </c>
      <c r="G1001" s="3" t="s">
        <v>6159</v>
      </c>
      <c r="H1001" s="23" t="s">
        <v>3878</v>
      </c>
      <c r="I1001" s="21"/>
      <c r="J1001" s="21"/>
      <c r="K1001" s="21"/>
      <c r="L1001" s="21"/>
      <c r="M1001" s="21"/>
      <c r="N1001" s="21"/>
      <c r="O1001" s="23"/>
      <c r="P1001" s="23"/>
      <c r="Q1001" s="23"/>
      <c r="R1001" s="19" t="s">
        <v>6159</v>
      </c>
      <c r="S1001" s="19" t="s">
        <v>6159</v>
      </c>
    </row>
    <row r="1002" spans="1:19" ht="127.5" x14ac:dyDescent="0.45">
      <c r="A1002" s="8">
        <v>2024</v>
      </c>
      <c r="B1002" s="7" t="s">
        <v>1935</v>
      </c>
      <c r="C1002" s="7" t="s">
        <v>4674</v>
      </c>
      <c r="D1002" s="56" t="s">
        <v>1837</v>
      </c>
      <c r="E1002" s="50" t="s">
        <v>1838</v>
      </c>
      <c r="F1002" s="3" t="s">
        <v>6158</v>
      </c>
      <c r="G1002" s="3" t="s">
        <v>6159</v>
      </c>
      <c r="H1002" s="23" t="s">
        <v>3878</v>
      </c>
      <c r="I1002" s="21"/>
      <c r="J1002" s="21"/>
      <c r="K1002" s="21"/>
      <c r="L1002" s="21"/>
      <c r="M1002" s="21"/>
      <c r="N1002" s="21"/>
      <c r="O1002" s="23"/>
      <c r="P1002" s="23"/>
      <c r="Q1002" s="23"/>
      <c r="R1002" s="19" t="s">
        <v>6159</v>
      </c>
      <c r="S1002" s="19" t="s">
        <v>6159</v>
      </c>
    </row>
    <row r="1003" spans="1:19" ht="127.5" x14ac:dyDescent="0.45">
      <c r="A1003" s="8">
        <v>2025</v>
      </c>
      <c r="B1003" s="7" t="s">
        <v>1936</v>
      </c>
      <c r="C1003" s="7" t="s">
        <v>4675</v>
      </c>
      <c r="D1003" s="56" t="s">
        <v>1840</v>
      </c>
      <c r="E1003" s="50" t="s">
        <v>1841</v>
      </c>
      <c r="F1003" s="3" t="s">
        <v>6158</v>
      </c>
      <c r="G1003" s="3" t="s">
        <v>6159</v>
      </c>
      <c r="H1003" s="23" t="s">
        <v>3878</v>
      </c>
      <c r="I1003" s="21"/>
      <c r="J1003" s="21"/>
      <c r="K1003" s="21"/>
      <c r="L1003" s="21"/>
      <c r="M1003" s="21"/>
      <c r="N1003" s="21"/>
      <c r="O1003" s="23"/>
      <c r="P1003" s="23"/>
      <c r="Q1003" s="23"/>
      <c r="R1003" s="19" t="s">
        <v>6159</v>
      </c>
      <c r="S1003" s="19" t="s">
        <v>6159</v>
      </c>
    </row>
    <row r="1004" spans="1:19" ht="165.75" x14ac:dyDescent="0.45">
      <c r="A1004" s="8">
        <v>2046</v>
      </c>
      <c r="B1004" s="7" t="s">
        <v>1937</v>
      </c>
      <c r="C1004" s="7" t="s">
        <v>4676</v>
      </c>
      <c r="D1004" s="56" t="s">
        <v>1845</v>
      </c>
      <c r="E1004" s="50" t="s">
        <v>1846</v>
      </c>
      <c r="F1004" s="3" t="s">
        <v>6158</v>
      </c>
      <c r="G1004" s="3" t="s">
        <v>6159</v>
      </c>
      <c r="H1004" s="23" t="s">
        <v>3878</v>
      </c>
      <c r="I1004" s="21"/>
      <c r="J1004" s="21"/>
      <c r="K1004" s="21"/>
      <c r="L1004" s="21"/>
      <c r="M1004" s="21"/>
      <c r="N1004" s="21"/>
      <c r="O1004" s="23"/>
      <c r="P1004" s="23"/>
      <c r="Q1004" s="23"/>
      <c r="R1004" s="19" t="s">
        <v>6159</v>
      </c>
      <c r="S1004" s="19" t="s">
        <v>6159</v>
      </c>
    </row>
    <row r="1005" spans="1:19" ht="127.5" x14ac:dyDescent="0.45">
      <c r="A1005" s="8">
        <v>2047</v>
      </c>
      <c r="B1005" s="7" t="s">
        <v>1938</v>
      </c>
      <c r="C1005" s="7" t="s">
        <v>4677</v>
      </c>
      <c r="D1005" s="56" t="s">
        <v>1848</v>
      </c>
      <c r="E1005" s="50" t="s">
        <v>1849</v>
      </c>
      <c r="F1005" s="3" t="s">
        <v>6158</v>
      </c>
      <c r="G1005" s="3" t="s">
        <v>6159</v>
      </c>
      <c r="H1005" s="23" t="s">
        <v>3878</v>
      </c>
      <c r="I1005" s="21"/>
      <c r="J1005" s="21"/>
      <c r="K1005" s="21"/>
      <c r="L1005" s="21"/>
      <c r="M1005" s="21"/>
      <c r="N1005" s="21"/>
      <c r="O1005" s="23"/>
      <c r="P1005" s="23"/>
      <c r="Q1005" s="23"/>
      <c r="R1005" s="19" t="s">
        <v>6159</v>
      </c>
      <c r="S1005" s="19" t="s">
        <v>6159</v>
      </c>
    </row>
    <row r="1006" spans="1:19" ht="127.5" x14ac:dyDescent="0.45">
      <c r="A1006" s="8">
        <v>2049</v>
      </c>
      <c r="B1006" s="7" t="s">
        <v>1939</v>
      </c>
      <c r="C1006" s="7" t="s">
        <v>4678</v>
      </c>
      <c r="D1006" s="56" t="s">
        <v>1851</v>
      </c>
      <c r="E1006" s="50" t="s">
        <v>1852</v>
      </c>
      <c r="F1006" s="3" t="s">
        <v>6158</v>
      </c>
      <c r="G1006" s="3" t="s">
        <v>6159</v>
      </c>
      <c r="H1006" s="23" t="s">
        <v>3878</v>
      </c>
      <c r="I1006" s="21"/>
      <c r="J1006" s="21"/>
      <c r="K1006" s="21"/>
      <c r="L1006" s="21"/>
      <c r="M1006" s="21"/>
      <c r="N1006" s="21"/>
      <c r="O1006" s="23"/>
      <c r="P1006" s="23"/>
      <c r="Q1006" s="23"/>
      <c r="R1006" s="19" t="s">
        <v>6159</v>
      </c>
      <c r="S1006" s="19" t="s">
        <v>6159</v>
      </c>
    </row>
    <row r="1007" spans="1:19" ht="127.5" x14ac:dyDescent="0.45">
      <c r="A1007" s="8">
        <v>2050</v>
      </c>
      <c r="B1007" s="7" t="s">
        <v>1940</v>
      </c>
      <c r="C1007" s="7" t="s">
        <v>4679</v>
      </c>
      <c r="D1007" s="56" t="s">
        <v>1854</v>
      </c>
      <c r="E1007" s="50" t="s">
        <v>1855</v>
      </c>
      <c r="F1007" s="3" t="s">
        <v>6158</v>
      </c>
      <c r="G1007" s="3" t="s">
        <v>6159</v>
      </c>
      <c r="H1007" s="23" t="s">
        <v>3878</v>
      </c>
      <c r="I1007" s="21"/>
      <c r="J1007" s="21"/>
      <c r="K1007" s="21"/>
      <c r="L1007" s="21"/>
      <c r="M1007" s="21"/>
      <c r="N1007" s="21"/>
      <c r="O1007" s="23"/>
      <c r="P1007" s="23"/>
      <c r="Q1007" s="23"/>
      <c r="R1007" s="19" t="s">
        <v>6159</v>
      </c>
      <c r="S1007" s="19" t="s">
        <v>6159</v>
      </c>
    </row>
    <row r="1008" spans="1:19" ht="127.5" x14ac:dyDescent="0.45">
      <c r="A1008" s="8">
        <v>2051</v>
      </c>
      <c r="B1008" s="7" t="s">
        <v>1941</v>
      </c>
      <c r="C1008" s="7" t="s">
        <v>4680</v>
      </c>
      <c r="D1008" s="56" t="s">
        <v>1857</v>
      </c>
      <c r="E1008" s="50" t="s">
        <v>1855</v>
      </c>
      <c r="F1008" s="3" t="s">
        <v>6158</v>
      </c>
      <c r="G1008" s="3" t="s">
        <v>6159</v>
      </c>
      <c r="H1008" s="23" t="s">
        <v>3878</v>
      </c>
      <c r="I1008" s="21"/>
      <c r="J1008" s="21"/>
      <c r="K1008" s="21"/>
      <c r="L1008" s="21"/>
      <c r="M1008" s="21"/>
      <c r="N1008" s="21"/>
      <c r="O1008" s="23"/>
      <c r="P1008" s="23"/>
      <c r="Q1008" s="23"/>
      <c r="R1008" s="19" t="s">
        <v>6159</v>
      </c>
      <c r="S1008" s="19" t="s">
        <v>6159</v>
      </c>
    </row>
    <row r="1009" spans="1:19" ht="127.5" x14ac:dyDescent="0.45">
      <c r="A1009" s="8">
        <v>2053</v>
      </c>
      <c r="B1009" s="7" t="s">
        <v>1942</v>
      </c>
      <c r="C1009" s="7" t="s">
        <v>4681</v>
      </c>
      <c r="D1009" s="56" t="s">
        <v>1859</v>
      </c>
      <c r="E1009" s="50" t="s">
        <v>1860</v>
      </c>
      <c r="F1009" s="3" t="s">
        <v>6158</v>
      </c>
      <c r="G1009" s="3" t="s">
        <v>6159</v>
      </c>
      <c r="H1009" s="23" t="s">
        <v>3878</v>
      </c>
      <c r="I1009" s="21"/>
      <c r="J1009" s="21"/>
      <c r="K1009" s="21"/>
      <c r="L1009" s="21"/>
      <c r="M1009" s="21"/>
      <c r="N1009" s="21"/>
      <c r="O1009" s="23"/>
      <c r="P1009" s="23"/>
      <c r="Q1009" s="23"/>
      <c r="R1009" s="19" t="s">
        <v>6159</v>
      </c>
      <c r="S1009" s="19" t="s">
        <v>6159</v>
      </c>
    </row>
    <row r="1010" spans="1:19" ht="127.5" x14ac:dyDescent="0.45">
      <c r="A1010" s="8">
        <v>2054</v>
      </c>
      <c r="B1010" s="7" t="s">
        <v>1943</v>
      </c>
      <c r="C1010" s="7" t="s">
        <v>4682</v>
      </c>
      <c r="D1010" s="56" t="s">
        <v>1862</v>
      </c>
      <c r="E1010" s="50" t="s">
        <v>1863</v>
      </c>
      <c r="F1010" s="3" t="s">
        <v>6158</v>
      </c>
      <c r="G1010" s="3" t="s">
        <v>6159</v>
      </c>
      <c r="H1010" s="23" t="s">
        <v>3878</v>
      </c>
      <c r="I1010" s="21"/>
      <c r="J1010" s="21"/>
      <c r="K1010" s="21"/>
      <c r="L1010" s="21"/>
      <c r="M1010" s="21"/>
      <c r="N1010" s="21"/>
      <c r="O1010" s="23"/>
      <c r="P1010" s="23"/>
      <c r="Q1010" s="23"/>
      <c r="R1010" s="19" t="s">
        <v>6159</v>
      </c>
      <c r="S1010" s="19" t="s">
        <v>6159</v>
      </c>
    </row>
    <row r="1011" spans="1:19" ht="127.5" x14ac:dyDescent="0.45">
      <c r="A1011" s="8">
        <v>2068</v>
      </c>
      <c r="B1011" s="7" t="s">
        <v>1944</v>
      </c>
      <c r="C1011" s="7" t="s">
        <v>4683</v>
      </c>
      <c r="D1011" s="56" t="s">
        <v>14</v>
      </c>
      <c r="E1011" s="50" t="s">
        <v>15</v>
      </c>
      <c r="F1011" s="3" t="s">
        <v>6158</v>
      </c>
      <c r="G1011" s="3" t="s">
        <v>6159</v>
      </c>
      <c r="H1011" s="23" t="s">
        <v>3878</v>
      </c>
      <c r="I1011" s="21"/>
      <c r="J1011" s="21"/>
      <c r="K1011" s="21"/>
      <c r="L1011" s="21"/>
      <c r="M1011" s="21"/>
      <c r="N1011" s="21"/>
      <c r="O1011" s="23"/>
      <c r="P1011" s="23"/>
      <c r="Q1011" s="23"/>
      <c r="R1011" s="19" t="s">
        <v>6159</v>
      </c>
      <c r="S1011" s="19" t="s">
        <v>6159</v>
      </c>
    </row>
    <row r="1012" spans="1:19" ht="140.25" x14ac:dyDescent="0.45">
      <c r="A1012" s="8">
        <v>2069</v>
      </c>
      <c r="B1012" s="7" t="s">
        <v>1945</v>
      </c>
      <c r="C1012" s="7" t="s">
        <v>4684</v>
      </c>
      <c r="D1012" s="56" t="s">
        <v>17</v>
      </c>
      <c r="E1012" s="63" t="s">
        <v>6218</v>
      </c>
      <c r="F1012" s="3" t="s">
        <v>6158</v>
      </c>
      <c r="G1012" s="3" t="s">
        <v>6159</v>
      </c>
      <c r="H1012" s="23" t="s">
        <v>3878</v>
      </c>
      <c r="I1012" s="21"/>
      <c r="J1012" s="21"/>
      <c r="K1012" s="21"/>
      <c r="L1012" s="21"/>
      <c r="M1012" s="21"/>
      <c r="N1012" s="21"/>
      <c r="O1012" s="23"/>
      <c r="P1012" s="23"/>
      <c r="Q1012" s="23"/>
      <c r="R1012" s="19" t="s">
        <v>6159</v>
      </c>
      <c r="S1012" s="19" t="s">
        <v>6159</v>
      </c>
    </row>
    <row r="1013" spans="1:19" ht="140.25" x14ac:dyDescent="0.45">
      <c r="A1013" s="18">
        <v>2070</v>
      </c>
      <c r="B1013" s="7" t="s">
        <v>1946</v>
      </c>
      <c r="C1013" s="7" t="s">
        <v>4685</v>
      </c>
      <c r="D1013" s="56" t="s">
        <v>19</v>
      </c>
      <c r="E1013" s="63" t="s">
        <v>6219</v>
      </c>
      <c r="F1013" s="3" t="s">
        <v>6158</v>
      </c>
      <c r="G1013" s="3" t="s">
        <v>6159</v>
      </c>
      <c r="H1013" s="20" t="s">
        <v>3873</v>
      </c>
      <c r="I1013" s="21"/>
      <c r="J1013" s="21"/>
      <c r="K1013" s="21"/>
      <c r="L1013" s="21"/>
      <c r="M1013" s="21"/>
      <c r="N1013" s="21"/>
      <c r="O1013" s="23"/>
      <c r="P1013" s="23"/>
      <c r="Q1013" s="23"/>
      <c r="R1013" s="19" t="s">
        <v>6159</v>
      </c>
      <c r="S1013" s="19" t="s">
        <v>6159</v>
      </c>
    </row>
    <row r="1014" spans="1:19" ht="127.5" x14ac:dyDescent="0.45">
      <c r="A1014" s="8">
        <v>2072</v>
      </c>
      <c r="B1014" s="7" t="s">
        <v>1947</v>
      </c>
      <c r="C1014" s="7" t="s">
        <v>4686</v>
      </c>
      <c r="D1014" s="56" t="s">
        <v>306</v>
      </c>
      <c r="E1014" s="50" t="s">
        <v>307</v>
      </c>
      <c r="F1014" s="3" t="s">
        <v>6158</v>
      </c>
      <c r="G1014" s="3" t="s">
        <v>6159</v>
      </c>
      <c r="H1014" s="23" t="s">
        <v>3878</v>
      </c>
      <c r="I1014" s="21"/>
      <c r="J1014" s="21"/>
      <c r="K1014" s="21"/>
      <c r="L1014" s="21"/>
      <c r="M1014" s="21"/>
      <c r="N1014" s="21"/>
      <c r="O1014" s="23"/>
      <c r="P1014" s="23"/>
      <c r="Q1014" s="23"/>
      <c r="R1014" s="19" t="s">
        <v>6159</v>
      </c>
      <c r="S1014" s="19" t="s">
        <v>6159</v>
      </c>
    </row>
    <row r="1015" spans="1:19" ht="140.25" x14ac:dyDescent="0.45">
      <c r="A1015" s="18">
        <v>2073</v>
      </c>
      <c r="B1015" s="7" t="s">
        <v>1948</v>
      </c>
      <c r="C1015" s="7" t="s">
        <v>4687</v>
      </c>
      <c r="D1015" s="56" t="s">
        <v>309</v>
      </c>
      <c r="E1015" s="63" t="s">
        <v>6222</v>
      </c>
      <c r="F1015" s="3" t="s">
        <v>6158</v>
      </c>
      <c r="G1015" s="3" t="s">
        <v>6159</v>
      </c>
      <c r="H1015" s="20" t="s">
        <v>3873</v>
      </c>
      <c r="I1015" s="21"/>
      <c r="J1015" s="21"/>
      <c r="K1015" s="21"/>
      <c r="L1015" s="21"/>
      <c r="M1015" s="21"/>
      <c r="N1015" s="21"/>
      <c r="O1015" s="23"/>
      <c r="P1015" s="23"/>
      <c r="Q1015" s="23"/>
      <c r="R1015" s="19" t="s">
        <v>6159</v>
      </c>
      <c r="S1015" s="19" t="s">
        <v>6159</v>
      </c>
    </row>
    <row r="1016" spans="1:19" ht="127.5" x14ac:dyDescent="0.45">
      <c r="A1016" s="8">
        <v>2075</v>
      </c>
      <c r="B1016" s="7" t="s">
        <v>1949</v>
      </c>
      <c r="C1016" s="7" t="s">
        <v>4688</v>
      </c>
      <c r="D1016" s="56" t="s">
        <v>310</v>
      </c>
      <c r="E1016" s="50" t="s">
        <v>311</v>
      </c>
      <c r="F1016" s="3" t="s">
        <v>6158</v>
      </c>
      <c r="G1016" s="3" t="s">
        <v>6159</v>
      </c>
      <c r="H1016" s="23" t="s">
        <v>3878</v>
      </c>
      <c r="I1016" s="21"/>
      <c r="J1016" s="21"/>
      <c r="K1016" s="21"/>
      <c r="L1016" s="21"/>
      <c r="M1016" s="21"/>
      <c r="N1016" s="21"/>
      <c r="O1016" s="23"/>
      <c r="P1016" s="23"/>
      <c r="Q1016" s="23"/>
      <c r="R1016" s="19" t="s">
        <v>6159</v>
      </c>
      <c r="S1016" s="19" t="s">
        <v>6159</v>
      </c>
    </row>
    <row r="1017" spans="1:19" ht="127.5" x14ac:dyDescent="0.45">
      <c r="A1017" s="8">
        <v>2076</v>
      </c>
      <c r="B1017" s="7" t="s">
        <v>1950</v>
      </c>
      <c r="C1017" s="7" t="s">
        <v>4689</v>
      </c>
      <c r="D1017" s="56" t="s">
        <v>312</v>
      </c>
      <c r="E1017" s="50" t="s">
        <v>313</v>
      </c>
      <c r="F1017" s="3" t="s">
        <v>6158</v>
      </c>
      <c r="G1017" s="3" t="s">
        <v>6159</v>
      </c>
      <c r="H1017" s="23" t="s">
        <v>3878</v>
      </c>
      <c r="I1017" s="21"/>
      <c r="J1017" s="21"/>
      <c r="K1017" s="21"/>
      <c r="L1017" s="21"/>
      <c r="M1017" s="21"/>
      <c r="N1017" s="21"/>
      <c r="O1017" s="23"/>
      <c r="P1017" s="23"/>
      <c r="Q1017" s="23"/>
      <c r="R1017" s="19" t="s">
        <v>6159</v>
      </c>
      <c r="S1017" s="19" t="s">
        <v>6159</v>
      </c>
    </row>
    <row r="1018" spans="1:19" ht="127.5" x14ac:dyDescent="0.45">
      <c r="A1018" s="8">
        <v>2085</v>
      </c>
      <c r="B1018" s="7" t="s">
        <v>1951</v>
      </c>
      <c r="C1018" s="7" t="s">
        <v>4690</v>
      </c>
      <c r="D1018" s="56" t="s">
        <v>766</v>
      </c>
      <c r="E1018" s="50" t="s">
        <v>767</v>
      </c>
      <c r="F1018" s="3" t="s">
        <v>6158</v>
      </c>
      <c r="G1018" s="3" t="s">
        <v>6159</v>
      </c>
      <c r="H1018" s="23" t="s">
        <v>3878</v>
      </c>
      <c r="I1018" s="21"/>
      <c r="J1018" s="21"/>
      <c r="K1018" s="21"/>
      <c r="L1018" s="21"/>
      <c r="M1018" s="21"/>
      <c r="N1018" s="21"/>
      <c r="O1018" s="23"/>
      <c r="P1018" s="23"/>
      <c r="Q1018" s="23"/>
      <c r="R1018" s="19" t="s">
        <v>6159</v>
      </c>
      <c r="S1018" s="19" t="s">
        <v>6159</v>
      </c>
    </row>
    <row r="1019" spans="1:19" ht="127.9" x14ac:dyDescent="0.45">
      <c r="A1019" s="8">
        <v>2086</v>
      </c>
      <c r="B1019" s="7" t="s">
        <v>4691</v>
      </c>
      <c r="C1019" s="7" t="s">
        <v>4692</v>
      </c>
      <c r="D1019" s="56" t="s">
        <v>769</v>
      </c>
      <c r="E1019" s="50" t="s">
        <v>770</v>
      </c>
      <c r="F1019" s="3" t="s">
        <v>6158</v>
      </c>
      <c r="G1019" s="3" t="s">
        <v>6159</v>
      </c>
      <c r="H1019" s="23" t="s">
        <v>3878</v>
      </c>
      <c r="I1019" s="21"/>
      <c r="J1019" s="21"/>
      <c r="K1019" s="21"/>
      <c r="L1019" s="21"/>
      <c r="M1019" s="21"/>
      <c r="N1019" s="21"/>
      <c r="O1019" s="23"/>
      <c r="P1019" s="23"/>
      <c r="Q1019" s="23"/>
      <c r="R1019" s="19" t="s">
        <v>6159</v>
      </c>
      <c r="S1019" s="19" t="s">
        <v>6159</v>
      </c>
    </row>
    <row r="1020" spans="1:19" ht="127.5" x14ac:dyDescent="0.45">
      <c r="A1020" s="8">
        <v>2089</v>
      </c>
      <c r="B1020" s="7" t="s">
        <v>1952</v>
      </c>
      <c r="C1020" s="7" t="s">
        <v>4693</v>
      </c>
      <c r="D1020" s="56" t="s">
        <v>107</v>
      </c>
      <c r="E1020" s="50" t="s">
        <v>108</v>
      </c>
      <c r="F1020" s="3" t="s">
        <v>6158</v>
      </c>
      <c r="G1020" s="3" t="s">
        <v>6159</v>
      </c>
      <c r="H1020" s="23" t="s">
        <v>3878</v>
      </c>
      <c r="I1020" s="21"/>
      <c r="J1020" s="21"/>
      <c r="K1020" s="21"/>
      <c r="L1020" s="21"/>
      <c r="M1020" s="21"/>
      <c r="N1020" s="21"/>
      <c r="O1020" s="23"/>
      <c r="P1020" s="23"/>
      <c r="Q1020" s="23"/>
      <c r="R1020" s="19" t="s">
        <v>6159</v>
      </c>
      <c r="S1020" s="19" t="s">
        <v>6159</v>
      </c>
    </row>
    <row r="1021" spans="1:19" ht="140.25" x14ac:dyDescent="0.45">
      <c r="A1021" s="18">
        <v>2090</v>
      </c>
      <c r="B1021" s="7" t="s">
        <v>1953</v>
      </c>
      <c r="C1021" s="7" t="s">
        <v>4694</v>
      </c>
      <c r="D1021" s="56" t="s">
        <v>110</v>
      </c>
      <c r="E1021" s="50" t="s">
        <v>111</v>
      </c>
      <c r="F1021" s="3" t="s">
        <v>6158</v>
      </c>
      <c r="G1021" s="3" t="s">
        <v>6159</v>
      </c>
      <c r="H1021" s="20" t="s">
        <v>3873</v>
      </c>
      <c r="I1021" s="21"/>
      <c r="J1021" s="21"/>
      <c r="K1021" s="21"/>
      <c r="L1021" s="21"/>
      <c r="M1021" s="21"/>
      <c r="N1021" s="21"/>
      <c r="O1021" s="23"/>
      <c r="P1021" s="23"/>
      <c r="Q1021" s="23"/>
      <c r="R1021" s="19" t="s">
        <v>6159</v>
      </c>
      <c r="S1021" s="19" t="s">
        <v>6159</v>
      </c>
    </row>
    <row r="1022" spans="1:19" ht="140.25" x14ac:dyDescent="0.45">
      <c r="A1022" s="18">
        <v>2091</v>
      </c>
      <c r="B1022" s="7" t="s">
        <v>1954</v>
      </c>
      <c r="C1022" s="7" t="s">
        <v>4695</v>
      </c>
      <c r="D1022" s="56" t="s">
        <v>113</v>
      </c>
      <c r="E1022" s="50" t="s">
        <v>114</v>
      </c>
      <c r="F1022" s="3" t="s">
        <v>6158</v>
      </c>
      <c r="G1022" s="3" t="s">
        <v>6159</v>
      </c>
      <c r="H1022" s="20" t="s">
        <v>3873</v>
      </c>
      <c r="I1022" s="21"/>
      <c r="J1022" s="21"/>
      <c r="K1022" s="21"/>
      <c r="L1022" s="21"/>
      <c r="M1022" s="21"/>
      <c r="N1022" s="21"/>
      <c r="O1022" s="23"/>
      <c r="P1022" s="23"/>
      <c r="Q1022" s="23"/>
      <c r="R1022" s="19" t="s">
        <v>6159</v>
      </c>
      <c r="S1022" s="19" t="s">
        <v>6159</v>
      </c>
    </row>
    <row r="1023" spans="1:19" ht="140.25" x14ac:dyDescent="0.45">
      <c r="A1023" s="18">
        <v>2092</v>
      </c>
      <c r="B1023" s="7" t="s">
        <v>1955</v>
      </c>
      <c r="C1023" s="7" t="s">
        <v>4696</v>
      </c>
      <c r="D1023" s="56" t="s">
        <v>116</v>
      </c>
      <c r="E1023" s="50" t="s">
        <v>117</v>
      </c>
      <c r="F1023" s="3" t="s">
        <v>6158</v>
      </c>
      <c r="G1023" s="3" t="s">
        <v>6159</v>
      </c>
      <c r="H1023" s="20" t="s">
        <v>3873</v>
      </c>
      <c r="I1023" s="21"/>
      <c r="J1023" s="21"/>
      <c r="K1023" s="21"/>
      <c r="L1023" s="21"/>
      <c r="M1023" s="21"/>
      <c r="N1023" s="21"/>
      <c r="O1023" s="23"/>
      <c r="P1023" s="23"/>
      <c r="Q1023" s="23"/>
      <c r="R1023" s="19" t="s">
        <v>6159</v>
      </c>
      <c r="S1023" s="19" t="s">
        <v>6159</v>
      </c>
    </row>
    <row r="1024" spans="1:19" ht="140.25" x14ac:dyDescent="0.45">
      <c r="A1024" s="18">
        <v>2093</v>
      </c>
      <c r="B1024" s="7" t="s">
        <v>1956</v>
      </c>
      <c r="C1024" s="7" t="s">
        <v>4697</v>
      </c>
      <c r="D1024" s="56" t="s">
        <v>119</v>
      </c>
      <c r="E1024" s="63" t="s">
        <v>6219</v>
      </c>
      <c r="F1024" s="3" t="s">
        <v>6158</v>
      </c>
      <c r="G1024" s="3" t="s">
        <v>6159</v>
      </c>
      <c r="H1024" s="20" t="s">
        <v>3873</v>
      </c>
      <c r="I1024" s="21"/>
      <c r="J1024" s="21"/>
      <c r="K1024" s="21"/>
      <c r="L1024" s="21"/>
      <c r="M1024" s="21"/>
      <c r="N1024" s="21"/>
      <c r="O1024" s="23"/>
      <c r="P1024" s="23"/>
      <c r="Q1024" s="23"/>
      <c r="R1024" s="19" t="s">
        <v>6159</v>
      </c>
      <c r="S1024" s="19" t="s">
        <v>6159</v>
      </c>
    </row>
    <row r="1025" spans="1:19" ht="127.5" x14ac:dyDescent="0.45">
      <c r="A1025" s="8">
        <v>2113</v>
      </c>
      <c r="B1025" s="7" t="s">
        <v>1957</v>
      </c>
      <c r="C1025" s="7" t="s">
        <v>4698</v>
      </c>
      <c r="D1025" s="56" t="s">
        <v>1958</v>
      </c>
      <c r="E1025" s="50" t="s">
        <v>1959</v>
      </c>
      <c r="F1025" s="3" t="s">
        <v>6158</v>
      </c>
      <c r="G1025" s="3" t="s">
        <v>6159</v>
      </c>
      <c r="H1025" s="23" t="s">
        <v>3878</v>
      </c>
      <c r="I1025" s="21"/>
      <c r="J1025" s="21"/>
      <c r="K1025" s="21"/>
      <c r="L1025" s="21"/>
      <c r="M1025" s="21"/>
      <c r="N1025" s="21"/>
      <c r="O1025" s="23"/>
      <c r="P1025" s="23"/>
      <c r="Q1025" s="23"/>
      <c r="R1025" s="19" t="s">
        <v>6159</v>
      </c>
      <c r="S1025" s="19" t="s">
        <v>6159</v>
      </c>
    </row>
    <row r="1026" spans="1:19" ht="127.5" x14ac:dyDescent="0.45">
      <c r="A1026" s="8">
        <v>2114</v>
      </c>
      <c r="B1026" s="7" t="s">
        <v>1960</v>
      </c>
      <c r="C1026" s="7" t="s">
        <v>4699</v>
      </c>
      <c r="D1026" s="56" t="s">
        <v>1961</v>
      </c>
      <c r="E1026" s="50" t="s">
        <v>1962</v>
      </c>
      <c r="F1026" s="3" t="s">
        <v>6158</v>
      </c>
      <c r="G1026" s="3" t="s">
        <v>6159</v>
      </c>
      <c r="H1026" s="23" t="s">
        <v>3878</v>
      </c>
      <c r="I1026" s="21"/>
      <c r="J1026" s="21"/>
      <c r="K1026" s="21"/>
      <c r="L1026" s="21"/>
      <c r="M1026" s="21"/>
      <c r="N1026" s="21"/>
      <c r="O1026" s="23"/>
      <c r="P1026" s="23"/>
      <c r="Q1026" s="23"/>
      <c r="R1026" s="19" t="s">
        <v>6159</v>
      </c>
      <c r="S1026" s="19" t="s">
        <v>6159</v>
      </c>
    </row>
    <row r="1027" spans="1:19" ht="127.5" x14ac:dyDescent="0.45">
      <c r="A1027" s="18">
        <v>2115</v>
      </c>
      <c r="B1027" s="7" t="s">
        <v>1963</v>
      </c>
      <c r="C1027" s="7" t="s">
        <v>4700</v>
      </c>
      <c r="D1027" s="56" t="s">
        <v>1964</v>
      </c>
      <c r="E1027" s="63" t="s">
        <v>6222</v>
      </c>
      <c r="F1027" s="3" t="s">
        <v>6158</v>
      </c>
      <c r="G1027" s="3" t="s">
        <v>6159</v>
      </c>
      <c r="H1027" s="20" t="s">
        <v>3873</v>
      </c>
      <c r="I1027" s="21"/>
      <c r="J1027" s="21"/>
      <c r="K1027" s="21"/>
      <c r="L1027" s="21"/>
      <c r="M1027" s="21"/>
      <c r="N1027" s="21"/>
      <c r="O1027" s="23"/>
      <c r="P1027" s="23"/>
      <c r="Q1027" s="23"/>
      <c r="R1027" s="19" t="s">
        <v>6159</v>
      </c>
      <c r="S1027" s="19" t="s">
        <v>6159</v>
      </c>
    </row>
    <row r="1028" spans="1:19" ht="127.5" x14ac:dyDescent="0.45">
      <c r="A1028" s="8">
        <v>2116</v>
      </c>
      <c r="B1028" s="7" t="s">
        <v>1965</v>
      </c>
      <c r="C1028" s="7" t="s">
        <v>4701</v>
      </c>
      <c r="D1028" s="56" t="s">
        <v>1966</v>
      </c>
      <c r="E1028" s="50" t="s">
        <v>1967</v>
      </c>
      <c r="F1028" s="3" t="s">
        <v>6158</v>
      </c>
      <c r="G1028" s="3" t="s">
        <v>6159</v>
      </c>
      <c r="H1028" s="23" t="s">
        <v>3878</v>
      </c>
      <c r="I1028" s="21"/>
      <c r="J1028" s="21"/>
      <c r="K1028" s="21"/>
      <c r="L1028" s="21"/>
      <c r="M1028" s="21"/>
      <c r="N1028" s="21"/>
      <c r="O1028" s="23"/>
      <c r="P1028" s="23"/>
      <c r="Q1028" s="23"/>
      <c r="R1028" s="19" t="s">
        <v>6159</v>
      </c>
      <c r="S1028" s="19" t="s">
        <v>6159</v>
      </c>
    </row>
    <row r="1029" spans="1:19" ht="127.5" x14ac:dyDescent="0.45">
      <c r="A1029" s="8">
        <v>2117</v>
      </c>
      <c r="B1029" s="7" t="s">
        <v>1968</v>
      </c>
      <c r="C1029" s="7" t="s">
        <v>4702</v>
      </c>
      <c r="D1029" s="56" t="s">
        <v>1969</v>
      </c>
      <c r="E1029" s="50" t="s">
        <v>1970</v>
      </c>
      <c r="F1029" s="3" t="s">
        <v>6158</v>
      </c>
      <c r="G1029" s="3" t="s">
        <v>6159</v>
      </c>
      <c r="H1029" s="23" t="s">
        <v>3878</v>
      </c>
      <c r="I1029" s="21"/>
      <c r="J1029" s="21"/>
      <c r="K1029" s="21"/>
      <c r="L1029" s="21"/>
      <c r="M1029" s="21"/>
      <c r="N1029" s="21"/>
      <c r="O1029" s="23"/>
      <c r="P1029" s="23"/>
      <c r="Q1029" s="23"/>
      <c r="R1029" s="19" t="s">
        <v>6159</v>
      </c>
      <c r="S1029" s="19" t="s">
        <v>6159</v>
      </c>
    </row>
    <row r="1030" spans="1:19" ht="127.5" x14ac:dyDescent="0.45">
      <c r="A1030" s="8">
        <v>2118</v>
      </c>
      <c r="B1030" s="7" t="s">
        <v>1971</v>
      </c>
      <c r="C1030" s="7" t="s">
        <v>4703</v>
      </c>
      <c r="D1030" s="56" t="s">
        <v>1972</v>
      </c>
      <c r="E1030" s="50" t="s">
        <v>1973</v>
      </c>
      <c r="F1030" s="3" t="s">
        <v>6158</v>
      </c>
      <c r="G1030" s="3" t="s">
        <v>6159</v>
      </c>
      <c r="H1030" s="23" t="s">
        <v>3878</v>
      </c>
      <c r="I1030" s="21"/>
      <c r="J1030" s="21"/>
      <c r="K1030" s="21"/>
      <c r="L1030" s="21"/>
      <c r="M1030" s="21"/>
      <c r="N1030" s="21"/>
      <c r="O1030" s="23"/>
      <c r="P1030" s="23"/>
      <c r="Q1030" s="23"/>
      <c r="R1030" s="19" t="s">
        <v>6159</v>
      </c>
      <c r="S1030" s="19" t="s">
        <v>6159</v>
      </c>
    </row>
    <row r="1031" spans="1:19" ht="127.5" x14ac:dyDescent="0.45">
      <c r="A1031" s="8">
        <v>2119</v>
      </c>
      <c r="B1031" s="7" t="s">
        <v>1974</v>
      </c>
      <c r="C1031" s="7" t="s">
        <v>4704</v>
      </c>
      <c r="D1031" s="56" t="s">
        <v>1975</v>
      </c>
      <c r="E1031" s="50" t="s">
        <v>1976</v>
      </c>
      <c r="F1031" s="3" t="s">
        <v>6158</v>
      </c>
      <c r="G1031" s="3" t="s">
        <v>6159</v>
      </c>
      <c r="H1031" s="23" t="s">
        <v>3878</v>
      </c>
      <c r="I1031" s="21"/>
      <c r="J1031" s="21"/>
      <c r="K1031" s="21"/>
      <c r="L1031" s="21"/>
      <c r="M1031" s="21"/>
      <c r="N1031" s="21"/>
      <c r="O1031" s="23"/>
      <c r="P1031" s="23"/>
      <c r="Q1031" s="23"/>
      <c r="R1031" s="19" t="s">
        <v>6159</v>
      </c>
      <c r="S1031" s="19" t="s">
        <v>6159</v>
      </c>
    </row>
    <row r="1032" spans="1:19" ht="127.5" x14ac:dyDescent="0.45">
      <c r="A1032" s="8">
        <v>2120</v>
      </c>
      <c r="B1032" s="7" t="s">
        <v>1977</v>
      </c>
      <c r="C1032" s="7" t="s">
        <v>4705</v>
      </c>
      <c r="D1032" s="56" t="s">
        <v>1978</v>
      </c>
      <c r="E1032" s="50" t="s">
        <v>1979</v>
      </c>
      <c r="F1032" s="3" t="s">
        <v>6158</v>
      </c>
      <c r="G1032" s="3" t="s">
        <v>6159</v>
      </c>
      <c r="H1032" s="23" t="s">
        <v>3878</v>
      </c>
      <c r="I1032" s="21"/>
      <c r="J1032" s="21"/>
      <c r="K1032" s="21"/>
      <c r="L1032" s="21"/>
      <c r="M1032" s="21"/>
      <c r="N1032" s="21"/>
      <c r="O1032" s="23"/>
      <c r="P1032" s="23"/>
      <c r="Q1032" s="23"/>
      <c r="R1032" s="19" t="s">
        <v>6159</v>
      </c>
      <c r="S1032" s="19" t="s">
        <v>6159</v>
      </c>
    </row>
    <row r="1033" spans="1:19" ht="127.5" x14ac:dyDescent="0.45">
      <c r="A1033" s="8">
        <v>2121</v>
      </c>
      <c r="B1033" s="7" t="s">
        <v>1980</v>
      </c>
      <c r="C1033" s="7" t="s">
        <v>4706</v>
      </c>
      <c r="D1033" s="56" t="s">
        <v>1981</v>
      </c>
      <c r="E1033" s="50" t="s">
        <v>1982</v>
      </c>
      <c r="F1033" s="3" t="s">
        <v>6158</v>
      </c>
      <c r="G1033" s="3" t="s">
        <v>6159</v>
      </c>
      <c r="H1033" s="23" t="s">
        <v>3878</v>
      </c>
      <c r="I1033" s="21"/>
      <c r="J1033" s="21"/>
      <c r="K1033" s="21"/>
      <c r="L1033" s="21"/>
      <c r="M1033" s="21"/>
      <c r="N1033" s="21"/>
      <c r="O1033" s="23"/>
      <c r="P1033" s="23"/>
      <c r="Q1033" s="23"/>
      <c r="R1033" s="19" t="s">
        <v>6159</v>
      </c>
      <c r="S1033" s="19" t="s">
        <v>6159</v>
      </c>
    </row>
    <row r="1034" spans="1:19" ht="114.75" x14ac:dyDescent="0.45">
      <c r="A1034" s="8">
        <v>2123</v>
      </c>
      <c r="B1034" s="7" t="s">
        <v>1983</v>
      </c>
      <c r="C1034" s="7" t="s">
        <v>4707</v>
      </c>
      <c r="D1034" s="56" t="s">
        <v>1837</v>
      </c>
      <c r="E1034" s="50" t="s">
        <v>1838</v>
      </c>
      <c r="F1034" s="3" t="s">
        <v>6158</v>
      </c>
      <c r="G1034" s="3" t="s">
        <v>6159</v>
      </c>
      <c r="H1034" s="23" t="s">
        <v>3878</v>
      </c>
      <c r="I1034" s="21"/>
      <c r="J1034" s="21"/>
      <c r="K1034" s="21"/>
      <c r="L1034" s="21"/>
      <c r="M1034" s="21"/>
      <c r="N1034" s="21"/>
      <c r="O1034" s="23"/>
      <c r="P1034" s="23"/>
      <c r="Q1034" s="23"/>
      <c r="R1034" s="19" t="s">
        <v>6159</v>
      </c>
      <c r="S1034" s="19" t="s">
        <v>6159</v>
      </c>
    </row>
    <row r="1035" spans="1:19" ht="127.5" x14ac:dyDescent="0.45">
      <c r="A1035" s="8">
        <v>2124</v>
      </c>
      <c r="B1035" s="7" t="s">
        <v>1984</v>
      </c>
      <c r="C1035" s="7" t="s">
        <v>4708</v>
      </c>
      <c r="D1035" s="56" t="s">
        <v>1840</v>
      </c>
      <c r="E1035" s="50" t="s">
        <v>1841</v>
      </c>
      <c r="F1035" s="3" t="s">
        <v>6158</v>
      </c>
      <c r="G1035" s="3" t="s">
        <v>6159</v>
      </c>
      <c r="H1035" s="23" t="s">
        <v>3878</v>
      </c>
      <c r="I1035" s="21"/>
      <c r="J1035" s="21"/>
      <c r="K1035" s="21"/>
      <c r="L1035" s="21"/>
      <c r="M1035" s="21"/>
      <c r="N1035" s="21"/>
      <c r="O1035" s="23"/>
      <c r="P1035" s="23"/>
      <c r="Q1035" s="23"/>
      <c r="R1035" s="19" t="s">
        <v>6159</v>
      </c>
      <c r="S1035" s="19" t="s">
        <v>6159</v>
      </c>
    </row>
    <row r="1036" spans="1:19" ht="114.75" x14ac:dyDescent="0.45">
      <c r="A1036" s="18">
        <v>2145</v>
      </c>
      <c r="B1036" s="7" t="s">
        <v>1985</v>
      </c>
      <c r="C1036" s="7" t="s">
        <v>4709</v>
      </c>
      <c r="D1036" s="56" t="s">
        <v>1986</v>
      </c>
      <c r="E1036" s="50" t="s">
        <v>1987</v>
      </c>
      <c r="F1036" s="3" t="s">
        <v>6158</v>
      </c>
      <c r="G1036" s="3" t="s">
        <v>6159</v>
      </c>
      <c r="H1036" s="23" t="s">
        <v>3878</v>
      </c>
      <c r="I1036" s="21"/>
      <c r="J1036" s="21"/>
      <c r="K1036" s="21"/>
      <c r="L1036" s="21"/>
      <c r="M1036" s="21"/>
      <c r="N1036" s="21"/>
      <c r="O1036" s="23"/>
      <c r="P1036" s="23"/>
      <c r="Q1036" s="23"/>
      <c r="R1036" s="19" t="s">
        <v>6159</v>
      </c>
      <c r="S1036" s="19" t="s">
        <v>6159</v>
      </c>
    </row>
    <row r="1037" spans="1:19" ht="369.75" x14ac:dyDescent="0.45">
      <c r="A1037" s="18">
        <v>2146</v>
      </c>
      <c r="B1037" s="7" t="s">
        <v>1988</v>
      </c>
      <c r="C1037" s="7" t="s">
        <v>4711</v>
      </c>
      <c r="D1037" s="56" t="s">
        <v>1989</v>
      </c>
      <c r="E1037" s="50" t="s">
        <v>1990</v>
      </c>
      <c r="F1037" s="3" t="s">
        <v>6158</v>
      </c>
      <c r="G1037" s="3" t="s">
        <v>6159</v>
      </c>
      <c r="H1037" s="20" t="s">
        <v>3872</v>
      </c>
      <c r="I1037" s="21"/>
      <c r="J1037" s="21"/>
      <c r="K1037" s="21"/>
      <c r="L1037" s="21"/>
      <c r="M1037" s="21"/>
      <c r="N1037" s="21"/>
      <c r="O1037" s="23"/>
      <c r="P1037" s="23"/>
      <c r="Q1037" s="23"/>
      <c r="R1037" s="19" t="s">
        <v>6159</v>
      </c>
      <c r="S1037" s="19" t="s">
        <v>6159</v>
      </c>
    </row>
    <row r="1038" spans="1:19" ht="127.5" x14ac:dyDescent="0.45">
      <c r="A1038" s="18">
        <v>2147</v>
      </c>
      <c r="B1038" s="7" t="s">
        <v>1991</v>
      </c>
      <c r="C1038" s="7" t="s">
        <v>4712</v>
      </c>
      <c r="D1038" s="56" t="s">
        <v>1992</v>
      </c>
      <c r="E1038" s="50" t="s">
        <v>4713</v>
      </c>
      <c r="F1038" s="3" t="s">
        <v>6158</v>
      </c>
      <c r="G1038" s="3" t="s">
        <v>6159</v>
      </c>
      <c r="H1038" s="23" t="s">
        <v>3878</v>
      </c>
      <c r="I1038" s="21"/>
      <c r="J1038" s="21"/>
      <c r="K1038" s="21"/>
      <c r="L1038" s="21"/>
      <c r="M1038" s="21"/>
      <c r="N1038" s="21"/>
      <c r="O1038" s="23"/>
      <c r="P1038" s="23"/>
      <c r="Q1038" s="23"/>
      <c r="R1038" s="19" t="s">
        <v>6159</v>
      </c>
      <c r="S1038" s="19" t="s">
        <v>6159</v>
      </c>
    </row>
    <row r="1039" spans="1:19" ht="114.75" x14ac:dyDescent="0.45">
      <c r="A1039" s="18">
        <v>2149</v>
      </c>
      <c r="B1039" s="7" t="s">
        <v>1993</v>
      </c>
      <c r="C1039" s="7" t="s">
        <v>4714</v>
      </c>
      <c r="D1039" s="56" t="s">
        <v>107</v>
      </c>
      <c r="E1039" s="50" t="s">
        <v>108</v>
      </c>
      <c r="F1039" s="3" t="s">
        <v>6158</v>
      </c>
      <c r="G1039" s="3" t="s">
        <v>6159</v>
      </c>
      <c r="H1039" s="20" t="s">
        <v>3872</v>
      </c>
      <c r="I1039" s="21"/>
      <c r="J1039" s="21"/>
      <c r="K1039" s="21"/>
      <c r="L1039" s="21"/>
      <c r="M1039" s="21"/>
      <c r="N1039" s="21"/>
      <c r="O1039" s="23"/>
      <c r="P1039" s="23"/>
      <c r="Q1039" s="23"/>
      <c r="R1039" s="19" t="s">
        <v>6159</v>
      </c>
      <c r="S1039" s="19" t="s">
        <v>6159</v>
      </c>
    </row>
    <row r="1040" spans="1:19" ht="127.5" x14ac:dyDescent="0.45">
      <c r="A1040" s="18">
        <v>2150</v>
      </c>
      <c r="B1040" s="7" t="s">
        <v>1994</v>
      </c>
      <c r="C1040" s="7" t="s">
        <v>4715</v>
      </c>
      <c r="D1040" s="56" t="s">
        <v>110</v>
      </c>
      <c r="E1040" s="50" t="s">
        <v>111</v>
      </c>
      <c r="F1040" s="3" t="s">
        <v>6158</v>
      </c>
      <c r="G1040" s="3" t="s">
        <v>6159</v>
      </c>
      <c r="H1040" s="20" t="s">
        <v>3873</v>
      </c>
      <c r="I1040" s="21"/>
      <c r="J1040" s="21"/>
      <c r="K1040" s="21"/>
      <c r="L1040" s="21"/>
      <c r="M1040" s="21"/>
      <c r="N1040" s="21"/>
      <c r="O1040" s="23"/>
      <c r="P1040" s="23"/>
      <c r="Q1040" s="23"/>
      <c r="R1040" s="19" t="s">
        <v>6159</v>
      </c>
      <c r="S1040" s="19" t="s">
        <v>6159</v>
      </c>
    </row>
    <row r="1041" spans="1:19" ht="127.5" x14ac:dyDescent="0.45">
      <c r="A1041" s="18">
        <v>2151</v>
      </c>
      <c r="B1041" s="7" t="s">
        <v>1995</v>
      </c>
      <c r="C1041" s="7" t="s">
        <v>4716</v>
      </c>
      <c r="D1041" s="56" t="s">
        <v>113</v>
      </c>
      <c r="E1041" s="50" t="s">
        <v>114</v>
      </c>
      <c r="F1041" s="3" t="s">
        <v>6158</v>
      </c>
      <c r="G1041" s="3" t="s">
        <v>6159</v>
      </c>
      <c r="H1041" s="20" t="s">
        <v>3873</v>
      </c>
      <c r="I1041" s="21"/>
      <c r="J1041" s="21"/>
      <c r="K1041" s="21"/>
      <c r="L1041" s="21"/>
      <c r="M1041" s="21"/>
      <c r="N1041" s="21"/>
      <c r="O1041" s="23"/>
      <c r="P1041" s="23"/>
      <c r="Q1041" s="23"/>
      <c r="R1041" s="19" t="s">
        <v>6159</v>
      </c>
      <c r="S1041" s="19" t="s">
        <v>6159</v>
      </c>
    </row>
    <row r="1042" spans="1:19" ht="127.5" x14ac:dyDescent="0.45">
      <c r="A1042" s="18">
        <v>2152</v>
      </c>
      <c r="B1042" s="7" t="s">
        <v>1996</v>
      </c>
      <c r="C1042" s="7" t="s">
        <v>4717</v>
      </c>
      <c r="D1042" s="56" t="s">
        <v>116</v>
      </c>
      <c r="E1042" s="50" t="s">
        <v>117</v>
      </c>
      <c r="F1042" s="3" t="s">
        <v>6158</v>
      </c>
      <c r="G1042" s="3" t="s">
        <v>6159</v>
      </c>
      <c r="H1042" s="20" t="s">
        <v>3873</v>
      </c>
      <c r="I1042" s="21"/>
      <c r="J1042" s="21"/>
      <c r="K1042" s="21"/>
      <c r="L1042" s="21"/>
      <c r="M1042" s="21"/>
      <c r="N1042" s="21"/>
      <c r="O1042" s="23"/>
      <c r="P1042" s="23"/>
      <c r="Q1042" s="23"/>
      <c r="R1042" s="19" t="s">
        <v>6159</v>
      </c>
      <c r="S1042" s="19" t="s">
        <v>6159</v>
      </c>
    </row>
    <row r="1043" spans="1:19" ht="127.5" x14ac:dyDescent="0.45">
      <c r="A1043" s="18">
        <v>2153</v>
      </c>
      <c r="B1043" s="7" t="s">
        <v>1997</v>
      </c>
      <c r="C1043" s="7" t="s">
        <v>4718</v>
      </c>
      <c r="D1043" s="56" t="s">
        <v>119</v>
      </c>
      <c r="E1043" s="63" t="s">
        <v>6219</v>
      </c>
      <c r="F1043" s="3" t="s">
        <v>6158</v>
      </c>
      <c r="G1043" s="3" t="s">
        <v>6159</v>
      </c>
      <c r="H1043" s="20" t="s">
        <v>3873</v>
      </c>
      <c r="I1043" s="21"/>
      <c r="J1043" s="21"/>
      <c r="K1043" s="21"/>
      <c r="L1043" s="21"/>
      <c r="M1043" s="21"/>
      <c r="N1043" s="21"/>
      <c r="O1043" s="23"/>
      <c r="P1043" s="23"/>
      <c r="Q1043" s="23"/>
      <c r="R1043" s="19" t="s">
        <v>6159</v>
      </c>
      <c r="S1043" s="19" t="s">
        <v>6159</v>
      </c>
    </row>
    <row r="1044" spans="1:19" ht="178.5" x14ac:dyDescent="0.45">
      <c r="A1044" s="18">
        <v>2159</v>
      </c>
      <c r="B1044" s="7" t="s">
        <v>1998</v>
      </c>
      <c r="C1044" s="7" t="s">
        <v>4719</v>
      </c>
      <c r="D1044" s="56" t="s">
        <v>1999</v>
      </c>
      <c r="E1044" s="50" t="s">
        <v>2000</v>
      </c>
      <c r="F1044" s="3" t="s">
        <v>6158</v>
      </c>
      <c r="G1044" s="3" t="s">
        <v>6159</v>
      </c>
      <c r="H1044" s="20" t="s">
        <v>3872</v>
      </c>
      <c r="I1044" s="21"/>
      <c r="J1044" s="21"/>
      <c r="K1044" s="21"/>
      <c r="L1044" s="21"/>
      <c r="M1044" s="21"/>
      <c r="N1044" s="21"/>
      <c r="O1044" s="23"/>
      <c r="P1044" s="23"/>
      <c r="Q1044" s="23"/>
      <c r="R1044" s="19" t="s">
        <v>6159</v>
      </c>
      <c r="S1044" s="19" t="s">
        <v>6159</v>
      </c>
    </row>
    <row r="1045" spans="1:19" ht="114.75" x14ac:dyDescent="0.45">
      <c r="A1045" s="18">
        <v>2161</v>
      </c>
      <c r="B1045" s="7" t="s">
        <v>2001</v>
      </c>
      <c r="C1045" s="7" t="s">
        <v>4720</v>
      </c>
      <c r="D1045" s="56" t="s">
        <v>2002</v>
      </c>
      <c r="E1045" s="50" t="s">
        <v>2003</v>
      </c>
      <c r="F1045" s="3" t="s">
        <v>6158</v>
      </c>
      <c r="G1045" s="3" t="s">
        <v>6159</v>
      </c>
      <c r="H1045" s="20" t="s">
        <v>3872</v>
      </c>
      <c r="I1045" s="21"/>
      <c r="J1045" s="21"/>
      <c r="K1045" s="21"/>
      <c r="L1045" s="21"/>
      <c r="M1045" s="21"/>
      <c r="N1045" s="21"/>
      <c r="O1045" s="23"/>
      <c r="P1045" s="23"/>
      <c r="Q1045" s="23"/>
      <c r="R1045" s="19" t="s">
        <v>6159</v>
      </c>
      <c r="S1045" s="19" t="s">
        <v>6159</v>
      </c>
    </row>
    <row r="1046" spans="1:19" ht="114.75" x14ac:dyDescent="0.45">
      <c r="A1046" s="18">
        <v>2162</v>
      </c>
      <c r="B1046" s="7" t="s">
        <v>2004</v>
      </c>
      <c r="C1046" s="7" t="s">
        <v>4721</v>
      </c>
      <c r="D1046" s="56" t="s">
        <v>2005</v>
      </c>
      <c r="E1046" s="50" t="s">
        <v>2006</v>
      </c>
      <c r="F1046" s="3" t="s">
        <v>6158</v>
      </c>
      <c r="G1046" s="3" t="s">
        <v>6159</v>
      </c>
      <c r="H1046" s="23" t="s">
        <v>4722</v>
      </c>
      <c r="I1046" s="21"/>
      <c r="J1046" s="21"/>
      <c r="K1046" s="21"/>
      <c r="L1046" s="21"/>
      <c r="M1046" s="21"/>
      <c r="N1046" s="21"/>
      <c r="O1046" s="23"/>
      <c r="P1046" s="23"/>
      <c r="Q1046" s="23"/>
      <c r="R1046" s="19" t="s">
        <v>6159</v>
      </c>
      <c r="S1046" s="19" t="s">
        <v>6159</v>
      </c>
    </row>
    <row r="1047" spans="1:19" ht="114.75" x14ac:dyDescent="0.45">
      <c r="A1047" s="18">
        <v>2165</v>
      </c>
      <c r="B1047" s="7" t="s">
        <v>2007</v>
      </c>
      <c r="C1047" s="7" t="s">
        <v>4723</v>
      </c>
      <c r="D1047" s="56" t="s">
        <v>2008</v>
      </c>
      <c r="E1047" s="50" t="s">
        <v>2009</v>
      </c>
      <c r="F1047" s="3" t="s">
        <v>6158</v>
      </c>
      <c r="G1047" s="3" t="s">
        <v>6159</v>
      </c>
      <c r="H1047" s="20" t="s">
        <v>3872</v>
      </c>
      <c r="I1047" s="21"/>
      <c r="J1047" s="21"/>
      <c r="K1047" s="21"/>
      <c r="L1047" s="21"/>
      <c r="M1047" s="21"/>
      <c r="N1047" s="21"/>
      <c r="O1047" s="23"/>
      <c r="P1047" s="23"/>
      <c r="Q1047" s="23"/>
      <c r="R1047" s="19" t="s">
        <v>6159</v>
      </c>
      <c r="S1047" s="19" t="s">
        <v>6159</v>
      </c>
    </row>
    <row r="1048" spans="1:19" ht="114.75" x14ac:dyDescent="0.45">
      <c r="A1048" s="8">
        <v>2166</v>
      </c>
      <c r="B1048" s="7" t="s">
        <v>2010</v>
      </c>
      <c r="C1048" s="7" t="s">
        <v>4724</v>
      </c>
      <c r="D1048" s="56" t="s">
        <v>2011</v>
      </c>
      <c r="E1048" s="50" t="s">
        <v>4725</v>
      </c>
      <c r="F1048" s="3" t="s">
        <v>6158</v>
      </c>
      <c r="G1048" s="3" t="s">
        <v>6159</v>
      </c>
      <c r="H1048" s="20" t="s">
        <v>3842</v>
      </c>
      <c r="I1048" s="21" t="s">
        <v>3696</v>
      </c>
      <c r="J1048" s="21" t="s">
        <v>3863</v>
      </c>
      <c r="K1048" s="21"/>
      <c r="L1048" s="21"/>
      <c r="M1048" s="21" t="s">
        <v>3690</v>
      </c>
      <c r="N1048" s="21"/>
      <c r="O1048" s="23" t="s">
        <v>5537</v>
      </c>
      <c r="P1048" s="23" t="s">
        <v>5537</v>
      </c>
      <c r="Q1048" s="23" t="s">
        <v>5537</v>
      </c>
      <c r="R1048" s="19" t="s">
        <v>6159</v>
      </c>
      <c r="S1048" s="19" t="s">
        <v>6159</v>
      </c>
    </row>
    <row r="1049" spans="1:19" ht="114.75" x14ac:dyDescent="0.45">
      <c r="A1049" s="8">
        <v>2167</v>
      </c>
      <c r="B1049" s="7" t="s">
        <v>2012</v>
      </c>
      <c r="C1049" s="7" t="s">
        <v>4726</v>
      </c>
      <c r="D1049" s="56" t="s">
        <v>2013</v>
      </c>
      <c r="E1049" s="50" t="s">
        <v>2014</v>
      </c>
      <c r="F1049" s="3" t="s">
        <v>6158</v>
      </c>
      <c r="G1049" s="3" t="s">
        <v>6159</v>
      </c>
      <c r="H1049" s="20" t="s">
        <v>3872</v>
      </c>
      <c r="I1049" s="21"/>
      <c r="J1049" s="21"/>
      <c r="K1049" s="21"/>
      <c r="L1049" s="21"/>
      <c r="M1049" s="21"/>
      <c r="N1049" s="21"/>
      <c r="O1049" s="23"/>
      <c r="P1049" s="23"/>
      <c r="Q1049" s="23"/>
      <c r="R1049" s="19" t="s">
        <v>6159</v>
      </c>
      <c r="S1049" s="19" t="s">
        <v>6159</v>
      </c>
    </row>
    <row r="1050" spans="1:19" ht="114.75" x14ac:dyDescent="0.45">
      <c r="A1050" s="18">
        <v>2168</v>
      </c>
      <c r="B1050" s="7" t="s">
        <v>2015</v>
      </c>
      <c r="C1050" s="7" t="s">
        <v>4727</v>
      </c>
      <c r="D1050" s="56" t="s">
        <v>2016</v>
      </c>
      <c r="E1050" s="50" t="s">
        <v>2017</v>
      </c>
      <c r="F1050" s="3" t="s">
        <v>6158</v>
      </c>
      <c r="G1050" s="3" t="s">
        <v>6159</v>
      </c>
      <c r="H1050" s="20" t="s">
        <v>3872</v>
      </c>
      <c r="I1050" s="21"/>
      <c r="J1050" s="21"/>
      <c r="K1050" s="21"/>
      <c r="L1050" s="21"/>
      <c r="M1050" s="21"/>
      <c r="N1050" s="21"/>
      <c r="O1050" s="23"/>
      <c r="P1050" s="23"/>
      <c r="Q1050" s="23"/>
      <c r="R1050" s="19" t="s">
        <v>6159</v>
      </c>
      <c r="S1050" s="19" t="s">
        <v>6159</v>
      </c>
    </row>
    <row r="1051" spans="1:19" ht="114.75" x14ac:dyDescent="0.45">
      <c r="A1051" s="18">
        <v>2170</v>
      </c>
      <c r="B1051" s="7" t="s">
        <v>2018</v>
      </c>
      <c r="C1051" s="7" t="s">
        <v>4728</v>
      </c>
      <c r="D1051" s="56" t="s">
        <v>2019</v>
      </c>
      <c r="E1051" s="50" t="s">
        <v>2020</v>
      </c>
      <c r="F1051" s="3" t="s">
        <v>6158</v>
      </c>
      <c r="G1051" s="3" t="s">
        <v>6159</v>
      </c>
      <c r="H1051" s="20" t="s">
        <v>3872</v>
      </c>
      <c r="I1051" s="21"/>
      <c r="J1051" s="21"/>
      <c r="K1051" s="21"/>
      <c r="L1051" s="21"/>
      <c r="M1051" s="21"/>
      <c r="N1051" s="21"/>
      <c r="O1051" s="23"/>
      <c r="P1051" s="23"/>
      <c r="Q1051" s="23"/>
      <c r="R1051" s="19" t="s">
        <v>6159</v>
      </c>
      <c r="S1051" s="19" t="s">
        <v>6159</v>
      </c>
    </row>
    <row r="1052" spans="1:19" ht="114.75" x14ac:dyDescent="0.45">
      <c r="A1052" s="18">
        <v>2171</v>
      </c>
      <c r="B1052" s="7" t="s">
        <v>2021</v>
      </c>
      <c r="C1052" s="7" t="s">
        <v>4729</v>
      </c>
      <c r="D1052" s="56" t="s">
        <v>2022</v>
      </c>
      <c r="E1052" s="50" t="s">
        <v>2023</v>
      </c>
      <c r="F1052" s="3" t="s">
        <v>6158</v>
      </c>
      <c r="G1052" s="3" t="s">
        <v>6159</v>
      </c>
      <c r="H1052" s="20" t="s">
        <v>3872</v>
      </c>
      <c r="I1052" s="21"/>
      <c r="J1052" s="21"/>
      <c r="K1052" s="21"/>
      <c r="L1052" s="21"/>
      <c r="M1052" s="21"/>
      <c r="N1052" s="21"/>
      <c r="O1052" s="23"/>
      <c r="P1052" s="23"/>
      <c r="Q1052" s="23"/>
      <c r="R1052" s="19" t="s">
        <v>6159</v>
      </c>
      <c r="S1052" s="19" t="s">
        <v>6159</v>
      </c>
    </row>
    <row r="1053" spans="1:19" ht="114.75" x14ac:dyDescent="0.45">
      <c r="A1053" s="18">
        <v>2175</v>
      </c>
      <c r="B1053" s="7" t="s">
        <v>2026</v>
      </c>
      <c r="C1053" s="7" t="s">
        <v>4730</v>
      </c>
      <c r="D1053" s="56" t="s">
        <v>2027</v>
      </c>
      <c r="E1053" s="50" t="s">
        <v>2028</v>
      </c>
      <c r="F1053" s="3" t="s">
        <v>6158</v>
      </c>
      <c r="G1053" s="3" t="s">
        <v>6159</v>
      </c>
      <c r="H1053" s="20" t="s">
        <v>3872</v>
      </c>
      <c r="I1053" s="21"/>
      <c r="J1053" s="21"/>
      <c r="K1053" s="21"/>
      <c r="L1053" s="21"/>
      <c r="M1053" s="21"/>
      <c r="N1053" s="21"/>
      <c r="O1053" s="23"/>
      <c r="P1053" s="23"/>
      <c r="Q1053" s="23"/>
      <c r="R1053" s="19" t="s">
        <v>6159</v>
      </c>
      <c r="S1053" s="19" t="s">
        <v>6159</v>
      </c>
    </row>
    <row r="1054" spans="1:19" ht="114.75" x14ac:dyDescent="0.45">
      <c r="A1054" s="18">
        <v>2176</v>
      </c>
      <c r="B1054" s="7" t="s">
        <v>2029</v>
      </c>
      <c r="C1054" s="7" t="s">
        <v>4731</v>
      </c>
      <c r="D1054" s="56" t="s">
        <v>2030</v>
      </c>
      <c r="E1054" s="50" t="s">
        <v>2031</v>
      </c>
      <c r="F1054" s="3" t="s">
        <v>6158</v>
      </c>
      <c r="G1054" s="3" t="s">
        <v>6159</v>
      </c>
      <c r="H1054" s="20" t="s">
        <v>3872</v>
      </c>
      <c r="I1054" s="21"/>
      <c r="J1054" s="21"/>
      <c r="K1054" s="21"/>
      <c r="L1054" s="21"/>
      <c r="M1054" s="21"/>
      <c r="N1054" s="21"/>
      <c r="O1054" s="23"/>
      <c r="P1054" s="23"/>
      <c r="Q1054" s="23"/>
      <c r="R1054" s="19" t="s">
        <v>6159</v>
      </c>
      <c r="S1054" s="19" t="s">
        <v>6159</v>
      </c>
    </row>
    <row r="1055" spans="1:19" ht="114.75" x14ac:dyDescent="0.45">
      <c r="A1055" s="18">
        <v>2177</v>
      </c>
      <c r="B1055" s="7" t="s">
        <v>2032</v>
      </c>
      <c r="C1055" s="7" t="s">
        <v>4732</v>
      </c>
      <c r="D1055" s="56" t="s">
        <v>2033</v>
      </c>
      <c r="E1055" s="50" t="s">
        <v>2034</v>
      </c>
      <c r="F1055" s="3" t="s">
        <v>6158</v>
      </c>
      <c r="G1055" s="3" t="s">
        <v>6159</v>
      </c>
      <c r="H1055" s="20" t="s">
        <v>3872</v>
      </c>
      <c r="I1055" s="21"/>
      <c r="J1055" s="21"/>
      <c r="K1055" s="21"/>
      <c r="L1055" s="21"/>
      <c r="M1055" s="21"/>
      <c r="N1055" s="21"/>
      <c r="O1055" s="23"/>
      <c r="P1055" s="23"/>
      <c r="Q1055" s="23"/>
      <c r="R1055" s="19" t="s">
        <v>6159</v>
      </c>
      <c r="S1055" s="19" t="s">
        <v>6159</v>
      </c>
    </row>
    <row r="1056" spans="1:19" ht="114.75" x14ac:dyDescent="0.45">
      <c r="A1056" s="18">
        <v>2178</v>
      </c>
      <c r="B1056" s="7" t="s">
        <v>2035</v>
      </c>
      <c r="C1056" s="7" t="s">
        <v>4733</v>
      </c>
      <c r="D1056" s="56" t="s">
        <v>2036</v>
      </c>
      <c r="E1056" s="50" t="s">
        <v>2037</v>
      </c>
      <c r="F1056" s="3" t="s">
        <v>6158</v>
      </c>
      <c r="G1056" s="3" t="s">
        <v>6159</v>
      </c>
      <c r="H1056" s="20" t="s">
        <v>3872</v>
      </c>
      <c r="I1056" s="21"/>
      <c r="J1056" s="21"/>
      <c r="K1056" s="21"/>
      <c r="L1056" s="21"/>
      <c r="M1056" s="21"/>
      <c r="N1056" s="21"/>
      <c r="O1056" s="23"/>
      <c r="P1056" s="23"/>
      <c r="Q1056" s="23"/>
      <c r="R1056" s="19" t="s">
        <v>6159</v>
      </c>
      <c r="S1056" s="19" t="s">
        <v>6159</v>
      </c>
    </row>
    <row r="1057" spans="1:19" ht="114.75" x14ac:dyDescent="0.45">
      <c r="A1057" s="18">
        <v>2179</v>
      </c>
      <c r="B1057" s="7" t="s">
        <v>2038</v>
      </c>
      <c r="C1057" s="7" t="s">
        <v>4734</v>
      </c>
      <c r="D1057" s="56" t="s">
        <v>2039</v>
      </c>
      <c r="E1057" s="63" t="s">
        <v>6225</v>
      </c>
      <c r="F1057" s="3" t="s">
        <v>6158</v>
      </c>
      <c r="G1057" s="3" t="s">
        <v>6159</v>
      </c>
      <c r="H1057" s="20" t="s">
        <v>3873</v>
      </c>
      <c r="I1057" s="21"/>
      <c r="J1057" s="21"/>
      <c r="K1057" s="21"/>
      <c r="L1057" s="21"/>
      <c r="M1057" s="21"/>
      <c r="N1057" s="21"/>
      <c r="O1057" s="23"/>
      <c r="P1057" s="23"/>
      <c r="Q1057" s="23"/>
      <c r="R1057" s="19" t="s">
        <v>6159</v>
      </c>
      <c r="S1057" s="19" t="s">
        <v>6159</v>
      </c>
    </row>
    <row r="1058" spans="1:19" ht="114.75" x14ac:dyDescent="0.45">
      <c r="A1058" s="18">
        <v>2180</v>
      </c>
      <c r="B1058" s="7" t="s">
        <v>2040</v>
      </c>
      <c r="C1058" s="7" t="s">
        <v>3766</v>
      </c>
      <c r="D1058" s="56" t="s">
        <v>2041</v>
      </c>
      <c r="E1058" s="50" t="s">
        <v>2042</v>
      </c>
      <c r="F1058" s="3" t="s">
        <v>6158</v>
      </c>
      <c r="G1058" s="3" t="s">
        <v>6159</v>
      </c>
      <c r="H1058" s="23" t="s">
        <v>3841</v>
      </c>
      <c r="I1058" s="9" t="s">
        <v>3696</v>
      </c>
      <c r="J1058" s="21" t="s">
        <v>3847</v>
      </c>
      <c r="K1058" s="21"/>
      <c r="L1058" s="21"/>
      <c r="M1058" s="21"/>
      <c r="N1058" s="21"/>
      <c r="O1058" s="23" t="s">
        <v>5537</v>
      </c>
      <c r="P1058" s="23" t="s">
        <v>5537</v>
      </c>
      <c r="Q1058" s="23" t="s">
        <v>5537</v>
      </c>
      <c r="R1058" s="19" t="s">
        <v>6159</v>
      </c>
      <c r="S1058" s="19" t="s">
        <v>6159</v>
      </c>
    </row>
    <row r="1059" spans="1:19" ht="114.75" x14ac:dyDescent="0.45">
      <c r="A1059" s="18">
        <v>2181</v>
      </c>
      <c r="B1059" s="7" t="s">
        <v>2043</v>
      </c>
      <c r="C1059" s="7" t="s">
        <v>3767</v>
      </c>
      <c r="D1059" s="56" t="s">
        <v>2044</v>
      </c>
      <c r="E1059" s="50" t="s">
        <v>2045</v>
      </c>
      <c r="F1059" s="3" t="s">
        <v>5834</v>
      </c>
      <c r="G1059" s="3" t="s">
        <v>5835</v>
      </c>
      <c r="H1059" s="23" t="s">
        <v>3841</v>
      </c>
      <c r="I1059" s="9" t="s">
        <v>3696</v>
      </c>
      <c r="J1059" s="21" t="s">
        <v>3847</v>
      </c>
      <c r="K1059" s="21"/>
      <c r="L1059" s="21"/>
      <c r="M1059" s="21"/>
      <c r="N1059" s="21"/>
      <c r="O1059" s="23" t="s">
        <v>5537</v>
      </c>
      <c r="P1059" s="23" t="s">
        <v>5537</v>
      </c>
      <c r="Q1059" s="23" t="s">
        <v>5537</v>
      </c>
      <c r="R1059" s="19" t="s">
        <v>5836</v>
      </c>
      <c r="S1059" s="19" t="s">
        <v>5837</v>
      </c>
    </row>
    <row r="1060" spans="1:19" ht="165.75" x14ac:dyDescent="0.45">
      <c r="A1060" s="18">
        <v>2186</v>
      </c>
      <c r="B1060" s="7" t="s">
        <v>2046</v>
      </c>
      <c r="C1060" s="7" t="s">
        <v>3768</v>
      </c>
      <c r="D1060" s="56" t="s">
        <v>2047</v>
      </c>
      <c r="E1060" s="50" t="s">
        <v>2048</v>
      </c>
      <c r="F1060" s="3" t="s">
        <v>5838</v>
      </c>
      <c r="G1060" s="3" t="s">
        <v>5839</v>
      </c>
      <c r="H1060" s="23" t="s">
        <v>3841</v>
      </c>
      <c r="I1060" s="9" t="s">
        <v>3845</v>
      </c>
      <c r="J1060" s="21"/>
      <c r="K1060" s="21"/>
      <c r="L1060" s="21"/>
      <c r="M1060" s="21"/>
      <c r="N1060" s="21"/>
      <c r="O1060" s="23" t="s">
        <v>5537</v>
      </c>
      <c r="P1060" s="23" t="s">
        <v>5537</v>
      </c>
      <c r="Q1060" s="23" t="s">
        <v>5537</v>
      </c>
      <c r="R1060" s="19" t="s">
        <v>5840</v>
      </c>
      <c r="S1060" s="19" t="s">
        <v>6188</v>
      </c>
    </row>
    <row r="1061" spans="1:19" ht="114.75" x14ac:dyDescent="0.45">
      <c r="A1061" s="18">
        <v>2187</v>
      </c>
      <c r="B1061" s="7" t="s">
        <v>2049</v>
      </c>
      <c r="C1061" s="7" t="s">
        <v>4735</v>
      </c>
      <c r="D1061" s="56" t="s">
        <v>2050</v>
      </c>
      <c r="E1061" s="50" t="s">
        <v>2051</v>
      </c>
      <c r="F1061" s="3" t="s">
        <v>6158</v>
      </c>
      <c r="G1061" s="3" t="s">
        <v>6159</v>
      </c>
      <c r="H1061" s="20" t="s">
        <v>3872</v>
      </c>
      <c r="I1061" s="21"/>
      <c r="J1061" s="21"/>
      <c r="K1061" s="21"/>
      <c r="L1061" s="21"/>
      <c r="M1061" s="21"/>
      <c r="N1061" s="21"/>
      <c r="O1061" s="23"/>
      <c r="P1061" s="23"/>
      <c r="Q1061" s="23"/>
      <c r="R1061" s="19" t="s">
        <v>6159</v>
      </c>
      <c r="S1061" s="19" t="s">
        <v>6159</v>
      </c>
    </row>
    <row r="1062" spans="1:19" ht="114.75" x14ac:dyDescent="0.45">
      <c r="A1062" s="18">
        <v>2188</v>
      </c>
      <c r="B1062" s="7" t="s">
        <v>2052</v>
      </c>
      <c r="C1062" s="7" t="s">
        <v>4736</v>
      </c>
      <c r="D1062" s="56" t="s">
        <v>2053</v>
      </c>
      <c r="E1062" s="63" t="s">
        <v>6222</v>
      </c>
      <c r="F1062" s="3" t="s">
        <v>6158</v>
      </c>
      <c r="G1062" s="3" t="s">
        <v>6159</v>
      </c>
      <c r="H1062" s="20" t="s">
        <v>3873</v>
      </c>
      <c r="I1062" s="21"/>
      <c r="J1062" s="21"/>
      <c r="K1062" s="21"/>
      <c r="L1062" s="21"/>
      <c r="M1062" s="21"/>
      <c r="N1062" s="21"/>
      <c r="O1062" s="23"/>
      <c r="P1062" s="23"/>
      <c r="Q1062" s="23"/>
      <c r="R1062" s="19" t="s">
        <v>6159</v>
      </c>
      <c r="S1062" s="19" t="s">
        <v>6159</v>
      </c>
    </row>
    <row r="1063" spans="1:19" ht="114.75" x14ac:dyDescent="0.45">
      <c r="A1063" s="18">
        <v>2191</v>
      </c>
      <c r="B1063" s="7" t="s">
        <v>2054</v>
      </c>
      <c r="C1063" s="7" t="s">
        <v>4737</v>
      </c>
      <c r="D1063" s="56" t="s">
        <v>107</v>
      </c>
      <c r="E1063" s="50" t="s">
        <v>108</v>
      </c>
      <c r="F1063" s="3" t="s">
        <v>6158</v>
      </c>
      <c r="G1063" s="3" t="s">
        <v>6159</v>
      </c>
      <c r="H1063" s="20" t="s">
        <v>3872</v>
      </c>
      <c r="I1063" s="21"/>
      <c r="J1063" s="21"/>
      <c r="K1063" s="21"/>
      <c r="L1063" s="21"/>
      <c r="M1063" s="21"/>
      <c r="N1063" s="21"/>
      <c r="O1063" s="23"/>
      <c r="P1063" s="23"/>
      <c r="Q1063" s="23"/>
      <c r="R1063" s="19" t="s">
        <v>6159</v>
      </c>
      <c r="S1063" s="19" t="s">
        <v>6159</v>
      </c>
    </row>
    <row r="1064" spans="1:19" ht="114.75" x14ac:dyDescent="0.45">
      <c r="A1064" s="18">
        <v>2192</v>
      </c>
      <c r="B1064" s="7" t="s">
        <v>2055</v>
      </c>
      <c r="C1064" s="7" t="s">
        <v>4738</v>
      </c>
      <c r="D1064" s="56" t="s">
        <v>110</v>
      </c>
      <c r="E1064" s="50" t="s">
        <v>111</v>
      </c>
      <c r="F1064" s="3" t="s">
        <v>6158</v>
      </c>
      <c r="G1064" s="3" t="s">
        <v>6159</v>
      </c>
      <c r="H1064" s="20" t="s">
        <v>3873</v>
      </c>
      <c r="I1064" s="21"/>
      <c r="J1064" s="21"/>
      <c r="K1064" s="21"/>
      <c r="L1064" s="21"/>
      <c r="M1064" s="21"/>
      <c r="N1064" s="21"/>
      <c r="O1064" s="23"/>
      <c r="P1064" s="23"/>
      <c r="Q1064" s="23"/>
      <c r="R1064" s="19" t="s">
        <v>6159</v>
      </c>
      <c r="S1064" s="19" t="s">
        <v>6159</v>
      </c>
    </row>
    <row r="1065" spans="1:19" ht="114.75" x14ac:dyDescent="0.45">
      <c r="A1065" s="18">
        <v>2193</v>
      </c>
      <c r="B1065" s="7" t="s">
        <v>2056</v>
      </c>
      <c r="C1065" s="7" t="s">
        <v>4739</v>
      </c>
      <c r="D1065" s="56" t="s">
        <v>113</v>
      </c>
      <c r="E1065" s="50" t="s">
        <v>114</v>
      </c>
      <c r="F1065" s="3" t="s">
        <v>6158</v>
      </c>
      <c r="G1065" s="3" t="s">
        <v>6159</v>
      </c>
      <c r="H1065" s="20" t="s">
        <v>3873</v>
      </c>
      <c r="I1065" s="21"/>
      <c r="J1065" s="21"/>
      <c r="K1065" s="21"/>
      <c r="L1065" s="21"/>
      <c r="M1065" s="21"/>
      <c r="N1065" s="21"/>
      <c r="O1065" s="23"/>
      <c r="P1065" s="23"/>
      <c r="Q1065" s="23"/>
      <c r="R1065" s="19" t="s">
        <v>6159</v>
      </c>
      <c r="S1065" s="19" t="s">
        <v>6159</v>
      </c>
    </row>
    <row r="1066" spans="1:19" ht="114.75" x14ac:dyDescent="0.45">
      <c r="A1066" s="18">
        <v>2194</v>
      </c>
      <c r="B1066" s="7" t="s">
        <v>2057</v>
      </c>
      <c r="C1066" s="7" t="s">
        <v>4740</v>
      </c>
      <c r="D1066" s="56" t="s">
        <v>116</v>
      </c>
      <c r="E1066" s="50" t="s">
        <v>117</v>
      </c>
      <c r="F1066" s="3" t="s">
        <v>6158</v>
      </c>
      <c r="G1066" s="3" t="s">
        <v>6159</v>
      </c>
      <c r="H1066" s="20" t="s">
        <v>3873</v>
      </c>
      <c r="I1066" s="21"/>
      <c r="J1066" s="21"/>
      <c r="K1066" s="21"/>
      <c r="L1066" s="21"/>
      <c r="M1066" s="21"/>
      <c r="N1066" s="21"/>
      <c r="O1066" s="23"/>
      <c r="P1066" s="23"/>
      <c r="Q1066" s="23"/>
      <c r="R1066" s="19" t="s">
        <v>6159</v>
      </c>
      <c r="S1066" s="19" t="s">
        <v>6159</v>
      </c>
    </row>
    <row r="1067" spans="1:19" ht="114.75" x14ac:dyDescent="0.45">
      <c r="A1067" s="18">
        <v>2195</v>
      </c>
      <c r="B1067" s="7" t="s">
        <v>2058</v>
      </c>
      <c r="C1067" s="7" t="s">
        <v>4741</v>
      </c>
      <c r="D1067" s="56" t="s">
        <v>119</v>
      </c>
      <c r="E1067" s="63" t="s">
        <v>6219</v>
      </c>
      <c r="F1067" s="3" t="s">
        <v>6158</v>
      </c>
      <c r="G1067" s="3" t="s">
        <v>6159</v>
      </c>
      <c r="H1067" s="20" t="s">
        <v>3873</v>
      </c>
      <c r="I1067" s="21"/>
      <c r="J1067" s="21"/>
      <c r="K1067" s="21"/>
      <c r="L1067" s="21"/>
      <c r="M1067" s="21"/>
      <c r="N1067" s="21"/>
      <c r="O1067" s="23"/>
      <c r="P1067" s="23"/>
      <c r="Q1067" s="23"/>
      <c r="R1067" s="19" t="s">
        <v>6159</v>
      </c>
      <c r="S1067" s="19" t="s">
        <v>6159</v>
      </c>
    </row>
    <row r="1068" spans="1:19" ht="114.75" x14ac:dyDescent="0.45">
      <c r="A1068" s="18">
        <v>2199</v>
      </c>
      <c r="B1068" s="7" t="s">
        <v>2059</v>
      </c>
      <c r="C1068" s="7" t="s">
        <v>4742</v>
      </c>
      <c r="D1068" s="56" t="s">
        <v>2060</v>
      </c>
      <c r="E1068" s="50" t="s">
        <v>2061</v>
      </c>
      <c r="F1068" s="3" t="s">
        <v>6158</v>
      </c>
      <c r="G1068" s="3" t="s">
        <v>6159</v>
      </c>
      <c r="H1068" s="20" t="s">
        <v>3872</v>
      </c>
      <c r="I1068" s="21"/>
      <c r="J1068" s="21"/>
      <c r="K1068" s="21"/>
      <c r="L1068" s="21"/>
      <c r="M1068" s="21"/>
      <c r="N1068" s="21"/>
      <c r="O1068" s="23"/>
      <c r="P1068" s="23"/>
      <c r="Q1068" s="23"/>
      <c r="R1068" s="19" t="s">
        <v>6159</v>
      </c>
      <c r="S1068" s="19" t="s">
        <v>6159</v>
      </c>
    </row>
    <row r="1069" spans="1:19" ht="114.75" x14ac:dyDescent="0.45">
      <c r="A1069" s="18">
        <v>2201</v>
      </c>
      <c r="B1069" s="7" t="s">
        <v>2062</v>
      </c>
      <c r="C1069" s="7" t="s">
        <v>4743</v>
      </c>
      <c r="D1069" s="56" t="s">
        <v>2063</v>
      </c>
      <c r="E1069" s="50" t="s">
        <v>2064</v>
      </c>
      <c r="F1069" s="3" t="s">
        <v>6158</v>
      </c>
      <c r="G1069" s="3" t="s">
        <v>6159</v>
      </c>
      <c r="H1069" s="20" t="s">
        <v>3872</v>
      </c>
      <c r="I1069" s="21"/>
      <c r="J1069" s="21"/>
      <c r="K1069" s="21"/>
      <c r="L1069" s="21"/>
      <c r="M1069" s="21"/>
      <c r="N1069" s="21"/>
      <c r="O1069" s="23"/>
      <c r="P1069" s="23"/>
      <c r="Q1069" s="23"/>
      <c r="R1069" s="19" t="s">
        <v>6159</v>
      </c>
      <c r="S1069" s="19" t="s">
        <v>6159</v>
      </c>
    </row>
    <row r="1070" spans="1:19" ht="127.5" x14ac:dyDescent="0.45">
      <c r="A1070" s="18">
        <v>2202</v>
      </c>
      <c r="B1070" s="7" t="s">
        <v>2065</v>
      </c>
      <c r="C1070" s="7" t="s">
        <v>4744</v>
      </c>
      <c r="D1070" s="56" t="s">
        <v>2066</v>
      </c>
      <c r="E1070" s="63" t="s">
        <v>6225</v>
      </c>
      <c r="F1070" s="3" t="s">
        <v>6158</v>
      </c>
      <c r="G1070" s="3" t="s">
        <v>6159</v>
      </c>
      <c r="H1070" s="20" t="s">
        <v>3873</v>
      </c>
      <c r="I1070" s="21"/>
      <c r="J1070" s="21"/>
      <c r="K1070" s="21"/>
      <c r="L1070" s="21"/>
      <c r="M1070" s="21"/>
      <c r="N1070" s="21"/>
      <c r="O1070" s="23"/>
      <c r="P1070" s="23"/>
      <c r="Q1070" s="23"/>
      <c r="R1070" s="19" t="s">
        <v>6159</v>
      </c>
      <c r="S1070" s="19" t="s">
        <v>6159</v>
      </c>
    </row>
    <row r="1071" spans="1:19" ht="114.75" x14ac:dyDescent="0.45">
      <c r="A1071" s="18">
        <v>2203</v>
      </c>
      <c r="B1071" s="7" t="s">
        <v>2067</v>
      </c>
      <c r="C1071" s="7" t="s">
        <v>4745</v>
      </c>
      <c r="D1071" s="56" t="s">
        <v>2068</v>
      </c>
      <c r="E1071" s="50" t="s">
        <v>2069</v>
      </c>
      <c r="F1071" s="3" t="s">
        <v>6158</v>
      </c>
      <c r="G1071" s="3" t="s">
        <v>6159</v>
      </c>
      <c r="H1071" s="20" t="s">
        <v>3872</v>
      </c>
      <c r="I1071" s="21"/>
      <c r="J1071" s="21"/>
      <c r="K1071" s="21"/>
      <c r="L1071" s="21"/>
      <c r="M1071" s="21"/>
      <c r="N1071" s="21"/>
      <c r="O1071" s="23"/>
      <c r="P1071" s="23"/>
      <c r="Q1071" s="23"/>
      <c r="R1071" s="19" t="s">
        <v>6159</v>
      </c>
      <c r="S1071" s="19" t="s">
        <v>6159</v>
      </c>
    </row>
    <row r="1072" spans="1:19" ht="127.5" x14ac:dyDescent="0.45">
      <c r="A1072" s="8">
        <v>2206</v>
      </c>
      <c r="B1072" s="7" t="s">
        <v>2070</v>
      </c>
      <c r="C1072" s="7" t="s">
        <v>4746</v>
      </c>
      <c r="D1072" s="56" t="s">
        <v>2071</v>
      </c>
      <c r="E1072" s="50" t="s">
        <v>2072</v>
      </c>
      <c r="F1072" s="3" t="s">
        <v>5841</v>
      </c>
      <c r="G1072" s="3" t="s">
        <v>5842</v>
      </c>
      <c r="H1072" s="23" t="s">
        <v>3841</v>
      </c>
      <c r="I1072" s="21" t="s">
        <v>3696</v>
      </c>
      <c r="J1072" s="23" t="s">
        <v>5536</v>
      </c>
      <c r="K1072" s="21"/>
      <c r="L1072" s="21"/>
      <c r="M1072" s="21"/>
      <c r="N1072" s="21"/>
      <c r="O1072" s="23" t="s">
        <v>5537</v>
      </c>
      <c r="P1072" s="23" t="s">
        <v>5537</v>
      </c>
      <c r="Q1072" s="23" t="s">
        <v>5537</v>
      </c>
      <c r="R1072" s="19" t="s">
        <v>5843</v>
      </c>
      <c r="S1072" s="19" t="s">
        <v>6189</v>
      </c>
    </row>
    <row r="1073" spans="1:19" ht="114.75" x14ac:dyDescent="0.45">
      <c r="A1073" s="18">
        <v>2207</v>
      </c>
      <c r="B1073" s="7" t="s">
        <v>2073</v>
      </c>
      <c r="C1073" s="7" t="s">
        <v>4747</v>
      </c>
      <c r="D1073" s="56" t="s">
        <v>2074</v>
      </c>
      <c r="E1073" s="50" t="s">
        <v>2075</v>
      </c>
      <c r="F1073" s="3" t="s">
        <v>6158</v>
      </c>
      <c r="G1073" s="3" t="s">
        <v>6159</v>
      </c>
      <c r="H1073" s="20" t="s">
        <v>3872</v>
      </c>
      <c r="I1073" s="21"/>
      <c r="J1073" s="21"/>
      <c r="K1073" s="21"/>
      <c r="L1073" s="21"/>
      <c r="M1073" s="21"/>
      <c r="N1073" s="21"/>
      <c r="O1073" s="23"/>
      <c r="P1073" s="23"/>
      <c r="Q1073" s="23"/>
      <c r="R1073" s="19" t="s">
        <v>6159</v>
      </c>
      <c r="S1073" s="19" t="s">
        <v>6159</v>
      </c>
    </row>
    <row r="1074" spans="1:19" ht="114.75" x14ac:dyDescent="0.45">
      <c r="A1074" s="18">
        <v>2208</v>
      </c>
      <c r="B1074" s="7" t="s">
        <v>2076</v>
      </c>
      <c r="C1074" s="7" t="s">
        <v>4748</v>
      </c>
      <c r="D1074" s="56" t="s">
        <v>2077</v>
      </c>
      <c r="E1074" s="50" t="s">
        <v>2078</v>
      </c>
      <c r="F1074" s="3" t="s">
        <v>6158</v>
      </c>
      <c r="G1074" s="3" t="s">
        <v>6159</v>
      </c>
      <c r="H1074" s="20" t="s">
        <v>3872</v>
      </c>
      <c r="I1074" s="21"/>
      <c r="J1074" s="21"/>
      <c r="K1074" s="21"/>
      <c r="L1074" s="21"/>
      <c r="M1074" s="21"/>
      <c r="N1074" s="21"/>
      <c r="O1074" s="23"/>
      <c r="P1074" s="23"/>
      <c r="Q1074" s="23"/>
      <c r="R1074" s="19" t="s">
        <v>6159</v>
      </c>
      <c r="S1074" s="19" t="s">
        <v>6159</v>
      </c>
    </row>
    <row r="1075" spans="1:19" ht="127.5" x14ac:dyDescent="0.45">
      <c r="A1075" s="18">
        <v>2210</v>
      </c>
      <c r="B1075" s="7" t="s">
        <v>2079</v>
      </c>
      <c r="C1075" s="7" t="s">
        <v>4749</v>
      </c>
      <c r="D1075" s="56" t="s">
        <v>2080</v>
      </c>
      <c r="E1075" s="50" t="s">
        <v>2081</v>
      </c>
      <c r="F1075" s="3" t="s">
        <v>6158</v>
      </c>
      <c r="G1075" s="3" t="s">
        <v>6159</v>
      </c>
      <c r="H1075" s="20" t="s">
        <v>3872</v>
      </c>
      <c r="I1075" s="21"/>
      <c r="J1075" s="21"/>
      <c r="K1075" s="21"/>
      <c r="L1075" s="21"/>
      <c r="M1075" s="21"/>
      <c r="N1075" s="21"/>
      <c r="O1075" s="23"/>
      <c r="P1075" s="23"/>
      <c r="Q1075" s="23"/>
      <c r="R1075" s="19" t="s">
        <v>6159</v>
      </c>
      <c r="S1075" s="19" t="s">
        <v>6159</v>
      </c>
    </row>
    <row r="1076" spans="1:19" ht="127.5" x14ac:dyDescent="0.45">
      <c r="A1076" s="18">
        <v>2212</v>
      </c>
      <c r="B1076" s="7" t="s">
        <v>2082</v>
      </c>
      <c r="C1076" s="7" t="s">
        <v>4750</v>
      </c>
      <c r="D1076" s="56" t="s">
        <v>2083</v>
      </c>
      <c r="E1076" s="50" t="s">
        <v>2084</v>
      </c>
      <c r="F1076" s="3" t="s">
        <v>6158</v>
      </c>
      <c r="G1076" s="3" t="s">
        <v>6159</v>
      </c>
      <c r="H1076" s="20" t="s">
        <v>3872</v>
      </c>
      <c r="I1076" s="21"/>
      <c r="J1076" s="21"/>
      <c r="K1076" s="21"/>
      <c r="L1076" s="21"/>
      <c r="M1076" s="21"/>
      <c r="N1076" s="21"/>
      <c r="O1076" s="23"/>
      <c r="P1076" s="23"/>
      <c r="Q1076" s="23"/>
      <c r="R1076" s="19" t="s">
        <v>6159</v>
      </c>
      <c r="S1076" s="19" t="s">
        <v>6159</v>
      </c>
    </row>
    <row r="1077" spans="1:19" ht="127.5" x14ac:dyDescent="0.45">
      <c r="A1077" s="18">
        <v>2213</v>
      </c>
      <c r="B1077" s="7" t="s">
        <v>2085</v>
      </c>
      <c r="C1077" s="7" t="s">
        <v>4751</v>
      </c>
      <c r="D1077" s="56" t="s">
        <v>2086</v>
      </c>
      <c r="E1077" s="63" t="s">
        <v>6222</v>
      </c>
      <c r="F1077" s="3" t="s">
        <v>6158</v>
      </c>
      <c r="G1077" s="3" t="s">
        <v>6159</v>
      </c>
      <c r="H1077" s="20" t="s">
        <v>3873</v>
      </c>
      <c r="I1077" s="21"/>
      <c r="J1077" s="21"/>
      <c r="K1077" s="21"/>
      <c r="L1077" s="21"/>
      <c r="M1077" s="21"/>
      <c r="N1077" s="21"/>
      <c r="O1077" s="23"/>
      <c r="P1077" s="23"/>
      <c r="Q1077" s="23"/>
      <c r="R1077" s="19" t="s">
        <v>6159</v>
      </c>
      <c r="S1077" s="19" t="s">
        <v>6159</v>
      </c>
    </row>
    <row r="1078" spans="1:19" ht="127.5" x14ac:dyDescent="0.45">
      <c r="A1078" s="8">
        <v>2214</v>
      </c>
      <c r="B1078" s="7" t="s">
        <v>2087</v>
      </c>
      <c r="C1078" s="7" t="s">
        <v>4752</v>
      </c>
      <c r="D1078" s="56" t="s">
        <v>2088</v>
      </c>
      <c r="E1078" s="50" t="s">
        <v>2089</v>
      </c>
      <c r="F1078" s="3" t="s">
        <v>5844</v>
      </c>
      <c r="G1078" s="3" t="s">
        <v>5845</v>
      </c>
      <c r="H1078" s="23" t="s">
        <v>3872</v>
      </c>
      <c r="I1078" s="21"/>
      <c r="J1078" s="21"/>
      <c r="K1078" s="21"/>
      <c r="L1078" s="21"/>
      <c r="M1078" s="21"/>
      <c r="N1078" s="21"/>
      <c r="O1078" s="23"/>
      <c r="P1078" s="23"/>
      <c r="Q1078" s="23"/>
      <c r="R1078" s="19" t="s">
        <v>5846</v>
      </c>
      <c r="S1078" s="19" t="s">
        <v>6190</v>
      </c>
    </row>
    <row r="1079" spans="1:19" ht="127.5" x14ac:dyDescent="0.45">
      <c r="A1079" s="18">
        <v>2215</v>
      </c>
      <c r="B1079" s="7" t="s">
        <v>2090</v>
      </c>
      <c r="C1079" s="7" t="s">
        <v>4753</v>
      </c>
      <c r="D1079" s="56" t="s">
        <v>2091</v>
      </c>
      <c r="E1079" s="63" t="s">
        <v>6225</v>
      </c>
      <c r="F1079" s="3" t="s">
        <v>6158</v>
      </c>
      <c r="G1079" s="3" t="s">
        <v>6159</v>
      </c>
      <c r="H1079" s="20" t="s">
        <v>3873</v>
      </c>
      <c r="I1079" s="21"/>
      <c r="J1079" s="21"/>
      <c r="K1079" s="21"/>
      <c r="L1079" s="21"/>
      <c r="M1079" s="21"/>
      <c r="N1079" s="21"/>
      <c r="O1079" s="23"/>
      <c r="P1079" s="23"/>
      <c r="Q1079" s="23"/>
      <c r="R1079" s="19" t="s">
        <v>6159</v>
      </c>
      <c r="S1079" s="19" t="s">
        <v>6159</v>
      </c>
    </row>
    <row r="1080" spans="1:19" ht="114.75" x14ac:dyDescent="0.45">
      <c r="A1080" s="18">
        <v>2218</v>
      </c>
      <c r="B1080" s="7" t="s">
        <v>2092</v>
      </c>
      <c r="C1080" s="7" t="s">
        <v>4754</v>
      </c>
      <c r="D1080" s="56" t="s">
        <v>2093</v>
      </c>
      <c r="E1080" s="50" t="s">
        <v>2094</v>
      </c>
      <c r="F1080" s="3" t="s">
        <v>6158</v>
      </c>
      <c r="G1080" s="3" t="s">
        <v>6159</v>
      </c>
      <c r="H1080" s="20" t="s">
        <v>3872</v>
      </c>
      <c r="I1080" s="21"/>
      <c r="J1080" s="21"/>
      <c r="K1080" s="21"/>
      <c r="L1080" s="21"/>
      <c r="M1080" s="21"/>
      <c r="N1080" s="21"/>
      <c r="O1080" s="23"/>
      <c r="P1080" s="23"/>
      <c r="Q1080" s="23"/>
      <c r="R1080" s="19" t="s">
        <v>6159</v>
      </c>
      <c r="S1080" s="19" t="s">
        <v>6159</v>
      </c>
    </row>
    <row r="1081" spans="1:19" ht="127.5" x14ac:dyDescent="0.45">
      <c r="A1081" s="18">
        <v>2219</v>
      </c>
      <c r="B1081" s="7" t="s">
        <v>2095</v>
      </c>
      <c r="C1081" s="7" t="s">
        <v>4755</v>
      </c>
      <c r="D1081" s="56" t="s">
        <v>2096</v>
      </c>
      <c r="E1081" s="63" t="s">
        <v>6225</v>
      </c>
      <c r="F1081" s="3" t="s">
        <v>6158</v>
      </c>
      <c r="G1081" s="3" t="s">
        <v>6159</v>
      </c>
      <c r="H1081" s="20" t="s">
        <v>3873</v>
      </c>
      <c r="I1081" s="21"/>
      <c r="J1081" s="21"/>
      <c r="K1081" s="21"/>
      <c r="L1081" s="21"/>
      <c r="M1081" s="21"/>
      <c r="N1081" s="21"/>
      <c r="O1081" s="23"/>
      <c r="P1081" s="23"/>
      <c r="Q1081" s="23"/>
      <c r="R1081" s="19" t="s">
        <v>6159</v>
      </c>
      <c r="S1081" s="19" t="s">
        <v>6159</v>
      </c>
    </row>
    <row r="1082" spans="1:19" ht="127.5" x14ac:dyDescent="0.45">
      <c r="A1082" s="18">
        <v>2228</v>
      </c>
      <c r="B1082" s="7" t="s">
        <v>2097</v>
      </c>
      <c r="C1082" s="7" t="s">
        <v>4756</v>
      </c>
      <c r="D1082" s="56" t="s">
        <v>2098</v>
      </c>
      <c r="E1082" s="50" t="s">
        <v>2099</v>
      </c>
      <c r="F1082" s="3" t="s">
        <v>6158</v>
      </c>
      <c r="G1082" s="3" t="s">
        <v>6159</v>
      </c>
      <c r="H1082" s="20" t="s">
        <v>3872</v>
      </c>
      <c r="I1082" s="21"/>
      <c r="J1082" s="21"/>
      <c r="K1082" s="21"/>
      <c r="L1082" s="21"/>
      <c r="M1082" s="21"/>
      <c r="N1082" s="21"/>
      <c r="O1082" s="23"/>
      <c r="P1082" s="23"/>
      <c r="Q1082" s="23"/>
      <c r="R1082" s="19" t="s">
        <v>6159</v>
      </c>
      <c r="S1082" s="19" t="s">
        <v>6159</v>
      </c>
    </row>
    <row r="1083" spans="1:19" ht="127.5" x14ac:dyDescent="0.45">
      <c r="A1083" s="8">
        <v>2237</v>
      </c>
      <c r="B1083" s="7" t="s">
        <v>2100</v>
      </c>
      <c r="C1083" s="7" t="s">
        <v>4757</v>
      </c>
      <c r="D1083" s="56" t="s">
        <v>2071</v>
      </c>
      <c r="E1083" s="50" t="s">
        <v>2072</v>
      </c>
      <c r="F1083" s="3" t="s">
        <v>6158</v>
      </c>
      <c r="G1083" s="3" t="s">
        <v>6159</v>
      </c>
      <c r="H1083" s="20" t="s">
        <v>3872</v>
      </c>
      <c r="I1083" s="21"/>
      <c r="J1083" s="21"/>
      <c r="K1083" s="21"/>
      <c r="L1083" s="21"/>
      <c r="M1083" s="21"/>
      <c r="N1083" s="21"/>
      <c r="O1083" s="23"/>
      <c r="P1083" s="23"/>
      <c r="Q1083" s="23"/>
      <c r="R1083" s="19" t="s">
        <v>6159</v>
      </c>
      <c r="S1083" s="19" t="s">
        <v>6159</v>
      </c>
    </row>
    <row r="1084" spans="1:19" ht="127.5" x14ac:dyDescent="0.45">
      <c r="A1084" s="18">
        <v>2238</v>
      </c>
      <c r="B1084" s="7" t="s">
        <v>2101</v>
      </c>
      <c r="C1084" s="7" t="s">
        <v>4758</v>
      </c>
      <c r="D1084" s="56" t="s">
        <v>2088</v>
      </c>
      <c r="E1084" s="50" t="s">
        <v>2089</v>
      </c>
      <c r="F1084" s="3" t="s">
        <v>6158</v>
      </c>
      <c r="G1084" s="3" t="s">
        <v>6159</v>
      </c>
      <c r="H1084" s="20" t="s">
        <v>3872</v>
      </c>
      <c r="I1084" s="21"/>
      <c r="J1084" s="21"/>
      <c r="K1084" s="21"/>
      <c r="L1084" s="21"/>
      <c r="M1084" s="21"/>
      <c r="N1084" s="21"/>
      <c r="O1084" s="23"/>
      <c r="P1084" s="23"/>
      <c r="Q1084" s="23"/>
      <c r="R1084" s="19" t="s">
        <v>6159</v>
      </c>
      <c r="S1084" s="19" t="s">
        <v>6159</v>
      </c>
    </row>
    <row r="1085" spans="1:19" ht="140.25" x14ac:dyDescent="0.45">
      <c r="A1085" s="18">
        <v>2239</v>
      </c>
      <c r="B1085" s="7" t="s">
        <v>2102</v>
      </c>
      <c r="C1085" s="7" t="s">
        <v>4759</v>
      </c>
      <c r="D1085" s="56" t="s">
        <v>2091</v>
      </c>
      <c r="E1085" s="63" t="s">
        <v>6225</v>
      </c>
      <c r="F1085" s="3" t="s">
        <v>6158</v>
      </c>
      <c r="G1085" s="3" t="s">
        <v>6159</v>
      </c>
      <c r="H1085" s="20" t="s">
        <v>3873</v>
      </c>
      <c r="I1085" s="21"/>
      <c r="J1085" s="21"/>
      <c r="K1085" s="21"/>
      <c r="L1085" s="21"/>
      <c r="M1085" s="21"/>
      <c r="N1085" s="21"/>
      <c r="O1085" s="23"/>
      <c r="P1085" s="23"/>
      <c r="Q1085" s="23"/>
      <c r="R1085" s="19" t="s">
        <v>6159</v>
      </c>
      <c r="S1085" s="19" t="s">
        <v>6159</v>
      </c>
    </row>
    <row r="1086" spans="1:19" ht="127.5" x14ac:dyDescent="0.45">
      <c r="A1086" s="18">
        <v>2240</v>
      </c>
      <c r="B1086" s="7" t="s">
        <v>2103</v>
      </c>
      <c r="C1086" s="7" t="s">
        <v>4760</v>
      </c>
      <c r="D1086" s="56" t="s">
        <v>2093</v>
      </c>
      <c r="E1086" s="50" t="s">
        <v>2094</v>
      </c>
      <c r="F1086" s="3" t="s">
        <v>6158</v>
      </c>
      <c r="G1086" s="3" t="s">
        <v>6159</v>
      </c>
      <c r="H1086" s="20" t="s">
        <v>3872</v>
      </c>
      <c r="I1086" s="21"/>
      <c r="J1086" s="21"/>
      <c r="K1086" s="21"/>
      <c r="L1086" s="21"/>
      <c r="M1086" s="21"/>
      <c r="N1086" s="21"/>
      <c r="O1086" s="23"/>
      <c r="P1086" s="23"/>
      <c r="Q1086" s="23"/>
      <c r="R1086" s="19" t="s">
        <v>6159</v>
      </c>
      <c r="S1086" s="19" t="s">
        <v>6159</v>
      </c>
    </row>
    <row r="1087" spans="1:19" ht="127.5" x14ac:dyDescent="0.45">
      <c r="A1087" s="18">
        <v>2241</v>
      </c>
      <c r="B1087" s="7" t="s">
        <v>2104</v>
      </c>
      <c r="C1087" s="7" t="s">
        <v>4761</v>
      </c>
      <c r="D1087" s="56" t="s">
        <v>2096</v>
      </c>
      <c r="E1087" s="63" t="s">
        <v>6225</v>
      </c>
      <c r="F1087" s="3" t="s">
        <v>6158</v>
      </c>
      <c r="G1087" s="3" t="s">
        <v>6159</v>
      </c>
      <c r="H1087" s="20" t="s">
        <v>3873</v>
      </c>
      <c r="I1087" s="21"/>
      <c r="J1087" s="21"/>
      <c r="K1087" s="21"/>
      <c r="L1087" s="21"/>
      <c r="M1087" s="21"/>
      <c r="N1087" s="21"/>
      <c r="O1087" s="23"/>
      <c r="P1087" s="23"/>
      <c r="Q1087" s="23"/>
      <c r="R1087" s="19" t="s">
        <v>6159</v>
      </c>
      <c r="S1087" s="19" t="s">
        <v>6159</v>
      </c>
    </row>
    <row r="1088" spans="1:19" ht="114.75" x14ac:dyDescent="0.45">
      <c r="A1088" s="18">
        <v>2261</v>
      </c>
      <c r="B1088" s="7" t="s">
        <v>2105</v>
      </c>
      <c r="C1088" s="7" t="s">
        <v>3769</v>
      </c>
      <c r="D1088" s="56" t="s">
        <v>2106</v>
      </c>
      <c r="E1088" s="50" t="s">
        <v>2107</v>
      </c>
      <c r="F1088" s="3" t="s">
        <v>5847</v>
      </c>
      <c r="G1088" s="3" t="s">
        <v>5848</v>
      </c>
      <c r="H1088" s="20" t="s">
        <v>3872</v>
      </c>
      <c r="I1088" s="9"/>
      <c r="J1088" s="21"/>
      <c r="K1088" s="21"/>
      <c r="L1088" s="21"/>
      <c r="M1088" s="21"/>
      <c r="N1088" s="21"/>
      <c r="O1088" s="23"/>
      <c r="P1088" s="23"/>
      <c r="Q1088" s="23"/>
      <c r="R1088" s="19" t="s">
        <v>5849</v>
      </c>
      <c r="S1088" s="19" t="s">
        <v>5850</v>
      </c>
    </row>
    <row r="1089" spans="1:19" ht="127.5" x14ac:dyDescent="0.45">
      <c r="A1089" s="18">
        <v>2262</v>
      </c>
      <c r="B1089" s="7" t="s">
        <v>2108</v>
      </c>
      <c r="C1089" s="7" t="s">
        <v>4762</v>
      </c>
      <c r="D1089" s="56" t="s">
        <v>2109</v>
      </c>
      <c r="E1089" s="63" t="s">
        <v>6240</v>
      </c>
      <c r="F1089" s="3" t="s">
        <v>6158</v>
      </c>
      <c r="G1089" s="3" t="s">
        <v>6159</v>
      </c>
      <c r="H1089" s="20" t="s">
        <v>3873</v>
      </c>
      <c r="I1089" s="21"/>
      <c r="J1089" s="21"/>
      <c r="K1089" s="21"/>
      <c r="L1089" s="21"/>
      <c r="M1089" s="21"/>
      <c r="N1089" s="21"/>
      <c r="O1089" s="23"/>
      <c r="P1089" s="23"/>
      <c r="Q1089" s="23"/>
      <c r="R1089" s="19" t="s">
        <v>6159</v>
      </c>
      <c r="S1089" s="19" t="s">
        <v>6159</v>
      </c>
    </row>
    <row r="1090" spans="1:19" ht="127.5" x14ac:dyDescent="0.45">
      <c r="A1090" s="18">
        <v>2263</v>
      </c>
      <c r="B1090" s="7" t="s">
        <v>2110</v>
      </c>
      <c r="C1090" s="7" t="s">
        <v>3770</v>
      </c>
      <c r="D1090" s="56" t="s">
        <v>2111</v>
      </c>
      <c r="E1090" s="50" t="s">
        <v>2112</v>
      </c>
      <c r="F1090" s="3" t="s">
        <v>6158</v>
      </c>
      <c r="G1090" s="3" t="s">
        <v>6159</v>
      </c>
      <c r="H1090" s="20" t="s">
        <v>3872</v>
      </c>
      <c r="I1090" s="9"/>
      <c r="J1090" s="21"/>
      <c r="K1090" s="21"/>
      <c r="L1090" s="21"/>
      <c r="M1090" s="21"/>
      <c r="N1090" s="21"/>
      <c r="O1090" s="23"/>
      <c r="P1090" s="23"/>
      <c r="Q1090" s="23"/>
      <c r="R1090" s="19" t="s">
        <v>6159</v>
      </c>
      <c r="S1090" s="19" t="s">
        <v>6159</v>
      </c>
    </row>
    <row r="1091" spans="1:19" ht="127.5" x14ac:dyDescent="0.45">
      <c r="A1091" s="8">
        <v>2270</v>
      </c>
      <c r="B1091" s="7" t="s">
        <v>2113</v>
      </c>
      <c r="C1091" s="7" t="s">
        <v>4763</v>
      </c>
      <c r="D1091" s="56" t="s">
        <v>123</v>
      </c>
      <c r="E1091" s="50" t="s">
        <v>124</v>
      </c>
      <c r="F1091" s="3" t="s">
        <v>6158</v>
      </c>
      <c r="G1091" s="3" t="s">
        <v>6159</v>
      </c>
      <c r="H1091" s="20" t="s">
        <v>3872</v>
      </c>
      <c r="I1091" s="21"/>
      <c r="J1091" s="21"/>
      <c r="K1091" s="21"/>
      <c r="L1091" s="21"/>
      <c r="M1091" s="21"/>
      <c r="N1091" s="21"/>
      <c r="O1091" s="23"/>
      <c r="P1091" s="23"/>
      <c r="Q1091" s="23"/>
      <c r="R1091" s="19" t="s">
        <v>6159</v>
      </c>
      <c r="S1091" s="19" t="s">
        <v>6159</v>
      </c>
    </row>
    <row r="1092" spans="1:19" ht="114.75" x14ac:dyDescent="0.45">
      <c r="A1092" s="18">
        <v>2277</v>
      </c>
      <c r="B1092" s="7" t="s">
        <v>2114</v>
      </c>
      <c r="C1092" s="7" t="s">
        <v>4764</v>
      </c>
      <c r="D1092" s="56" t="s">
        <v>2115</v>
      </c>
      <c r="E1092" s="50" t="s">
        <v>2116</v>
      </c>
      <c r="F1092" s="3" t="s">
        <v>6158</v>
      </c>
      <c r="G1092" s="3" t="s">
        <v>6159</v>
      </c>
      <c r="H1092" s="20" t="s">
        <v>3872</v>
      </c>
      <c r="I1092" s="21"/>
      <c r="J1092" s="21"/>
      <c r="K1092" s="21"/>
      <c r="L1092" s="21"/>
      <c r="M1092" s="21"/>
      <c r="N1092" s="21"/>
      <c r="O1092" s="23"/>
      <c r="P1092" s="23"/>
      <c r="Q1092" s="23"/>
      <c r="R1092" s="19" t="s">
        <v>6159</v>
      </c>
      <c r="S1092" s="19" t="s">
        <v>6159</v>
      </c>
    </row>
    <row r="1093" spans="1:19" ht="114.75" x14ac:dyDescent="0.45">
      <c r="A1093" s="18">
        <v>2278</v>
      </c>
      <c r="B1093" s="7" t="s">
        <v>2117</v>
      </c>
      <c r="C1093" s="7" t="s">
        <v>4765</v>
      </c>
      <c r="D1093" s="56" t="s">
        <v>2118</v>
      </c>
      <c r="E1093" s="50" t="s">
        <v>2119</v>
      </c>
      <c r="F1093" s="3" t="s">
        <v>6158</v>
      </c>
      <c r="G1093" s="3" t="s">
        <v>6159</v>
      </c>
      <c r="H1093" s="20" t="s">
        <v>3872</v>
      </c>
      <c r="I1093" s="21"/>
      <c r="J1093" s="21"/>
      <c r="K1093" s="21"/>
      <c r="L1093" s="21"/>
      <c r="M1093" s="21"/>
      <c r="N1093" s="21"/>
      <c r="O1093" s="23"/>
      <c r="P1093" s="23"/>
      <c r="Q1093" s="23"/>
      <c r="R1093" s="19" t="s">
        <v>6159</v>
      </c>
      <c r="S1093" s="19" t="s">
        <v>6159</v>
      </c>
    </row>
    <row r="1094" spans="1:19" ht="127.5" x14ac:dyDescent="0.45">
      <c r="A1094" s="18">
        <v>2280</v>
      </c>
      <c r="B1094" s="7" t="s">
        <v>2121</v>
      </c>
      <c r="C1094" s="7" t="s">
        <v>4766</v>
      </c>
      <c r="D1094" s="56" t="s">
        <v>2122</v>
      </c>
      <c r="E1094" s="63" t="s">
        <v>6225</v>
      </c>
      <c r="F1094" s="3" t="s">
        <v>6158</v>
      </c>
      <c r="G1094" s="3" t="s">
        <v>6159</v>
      </c>
      <c r="H1094" s="20" t="s">
        <v>3873</v>
      </c>
      <c r="I1094" s="21"/>
      <c r="J1094" s="21"/>
      <c r="K1094" s="21"/>
      <c r="L1094" s="21"/>
      <c r="M1094" s="21"/>
      <c r="N1094" s="21"/>
      <c r="O1094" s="23"/>
      <c r="P1094" s="23"/>
      <c r="Q1094" s="23"/>
      <c r="R1094" s="19" t="s">
        <v>6159</v>
      </c>
      <c r="S1094" s="19" t="s">
        <v>6159</v>
      </c>
    </row>
    <row r="1095" spans="1:19" ht="114.75" x14ac:dyDescent="0.45">
      <c r="A1095" s="18">
        <v>2281</v>
      </c>
      <c r="B1095" s="7" t="s">
        <v>2123</v>
      </c>
      <c r="C1095" s="7" t="s">
        <v>4767</v>
      </c>
      <c r="D1095" s="56" t="s">
        <v>2124</v>
      </c>
      <c r="E1095" s="50" t="s">
        <v>2125</v>
      </c>
      <c r="F1095" s="3" t="s">
        <v>6158</v>
      </c>
      <c r="G1095" s="3" t="s">
        <v>6159</v>
      </c>
      <c r="H1095" s="20" t="s">
        <v>3872</v>
      </c>
      <c r="I1095" s="21"/>
      <c r="J1095" s="21"/>
      <c r="K1095" s="21"/>
      <c r="L1095" s="21"/>
      <c r="M1095" s="21"/>
      <c r="N1095" s="21"/>
      <c r="O1095" s="23"/>
      <c r="P1095" s="23"/>
      <c r="Q1095" s="23"/>
      <c r="R1095" s="19" t="s">
        <v>6159</v>
      </c>
      <c r="S1095" s="19" t="s">
        <v>6159</v>
      </c>
    </row>
    <row r="1096" spans="1:19" ht="127.5" x14ac:dyDescent="0.45">
      <c r="A1096" s="18">
        <v>2282</v>
      </c>
      <c r="B1096" s="7" t="s">
        <v>2126</v>
      </c>
      <c r="C1096" s="7" t="s">
        <v>4768</v>
      </c>
      <c r="D1096" s="56" t="s">
        <v>2127</v>
      </c>
      <c r="E1096" s="63" t="s">
        <v>6225</v>
      </c>
      <c r="F1096" s="3" t="s">
        <v>6158</v>
      </c>
      <c r="G1096" s="3" t="s">
        <v>6159</v>
      </c>
      <c r="H1096" s="20" t="s">
        <v>3873</v>
      </c>
      <c r="I1096" s="21"/>
      <c r="J1096" s="21"/>
      <c r="K1096" s="21"/>
      <c r="L1096" s="21"/>
      <c r="M1096" s="21"/>
      <c r="N1096" s="21"/>
      <c r="O1096" s="23"/>
      <c r="P1096" s="23"/>
      <c r="Q1096" s="23"/>
      <c r="R1096" s="19" t="s">
        <v>6159</v>
      </c>
      <c r="S1096" s="19" t="s">
        <v>6159</v>
      </c>
    </row>
    <row r="1097" spans="1:19" ht="127.5" x14ac:dyDescent="0.45">
      <c r="A1097" s="18">
        <v>2285</v>
      </c>
      <c r="B1097" s="7" t="s">
        <v>2128</v>
      </c>
      <c r="C1097" s="7" t="s">
        <v>4769</v>
      </c>
      <c r="D1097" s="56" t="s">
        <v>2129</v>
      </c>
      <c r="E1097" s="50" t="s">
        <v>2130</v>
      </c>
      <c r="F1097" s="3" t="s">
        <v>6158</v>
      </c>
      <c r="G1097" s="3" t="s">
        <v>6159</v>
      </c>
      <c r="H1097" s="20" t="s">
        <v>3872</v>
      </c>
      <c r="I1097" s="21"/>
      <c r="J1097" s="21"/>
      <c r="K1097" s="21"/>
      <c r="L1097" s="21"/>
      <c r="M1097" s="21"/>
      <c r="N1097" s="21"/>
      <c r="O1097" s="23"/>
      <c r="P1097" s="23"/>
      <c r="Q1097" s="23"/>
      <c r="R1097" s="19" t="s">
        <v>6159</v>
      </c>
      <c r="S1097" s="19" t="s">
        <v>6159</v>
      </c>
    </row>
    <row r="1098" spans="1:19" ht="140.25" x14ac:dyDescent="0.45">
      <c r="A1098" s="18">
        <v>2286</v>
      </c>
      <c r="B1098" s="7" t="s">
        <v>2131</v>
      </c>
      <c r="C1098" s="7" t="s">
        <v>4770</v>
      </c>
      <c r="D1098" s="56" t="s">
        <v>2132</v>
      </c>
      <c r="E1098" s="50" t="s">
        <v>2130</v>
      </c>
      <c r="F1098" s="3" t="s">
        <v>6158</v>
      </c>
      <c r="G1098" s="3" t="s">
        <v>6159</v>
      </c>
      <c r="H1098" s="20" t="s">
        <v>3872</v>
      </c>
      <c r="I1098" s="21"/>
      <c r="J1098" s="21"/>
      <c r="K1098" s="21"/>
      <c r="L1098" s="21"/>
      <c r="M1098" s="21"/>
      <c r="N1098" s="21"/>
      <c r="O1098" s="23"/>
      <c r="P1098" s="23"/>
      <c r="Q1098" s="23"/>
      <c r="R1098" s="19" t="s">
        <v>6159</v>
      </c>
      <c r="S1098" s="19" t="s">
        <v>6159</v>
      </c>
    </row>
    <row r="1099" spans="1:19" ht="127.5" x14ac:dyDescent="0.45">
      <c r="A1099" s="18">
        <v>2287</v>
      </c>
      <c r="B1099" s="7" t="s">
        <v>2133</v>
      </c>
      <c r="C1099" s="7" t="s">
        <v>4771</v>
      </c>
      <c r="D1099" s="56" t="s">
        <v>2134</v>
      </c>
      <c r="E1099" s="63" t="s">
        <v>6219</v>
      </c>
      <c r="F1099" s="3" t="s">
        <v>6158</v>
      </c>
      <c r="G1099" s="3" t="s">
        <v>6159</v>
      </c>
      <c r="H1099" s="20" t="s">
        <v>3873</v>
      </c>
      <c r="I1099" s="21"/>
      <c r="J1099" s="21"/>
      <c r="K1099" s="21"/>
      <c r="L1099" s="21"/>
      <c r="M1099" s="21"/>
      <c r="N1099" s="21"/>
      <c r="O1099" s="23"/>
      <c r="P1099" s="23"/>
      <c r="Q1099" s="23"/>
      <c r="R1099" s="19" t="s">
        <v>6159</v>
      </c>
      <c r="S1099" s="19" t="s">
        <v>6159</v>
      </c>
    </row>
    <row r="1100" spans="1:19" ht="127.5" x14ac:dyDescent="0.45">
      <c r="A1100" s="18">
        <v>2291</v>
      </c>
      <c r="B1100" s="7" t="s">
        <v>2135</v>
      </c>
      <c r="C1100" s="7" t="s">
        <v>4772</v>
      </c>
      <c r="D1100" s="56" t="s">
        <v>2106</v>
      </c>
      <c r="E1100" s="50" t="s">
        <v>2107</v>
      </c>
      <c r="F1100" s="3" t="s">
        <v>6158</v>
      </c>
      <c r="G1100" s="3" t="s">
        <v>6159</v>
      </c>
      <c r="H1100" s="20" t="s">
        <v>3872</v>
      </c>
      <c r="I1100" s="21"/>
      <c r="J1100" s="21"/>
      <c r="K1100" s="21"/>
      <c r="L1100" s="21"/>
      <c r="M1100" s="21"/>
      <c r="N1100" s="21"/>
      <c r="O1100" s="23"/>
      <c r="P1100" s="23"/>
      <c r="Q1100" s="23"/>
      <c r="R1100" s="19" t="s">
        <v>6159</v>
      </c>
      <c r="S1100" s="19" t="s">
        <v>6159</v>
      </c>
    </row>
    <row r="1101" spans="1:19" ht="127.5" x14ac:dyDescent="0.45">
      <c r="A1101" s="18">
        <v>2293</v>
      </c>
      <c r="B1101" s="7" t="s">
        <v>2136</v>
      </c>
      <c r="C1101" s="7" t="s">
        <v>4773</v>
      </c>
      <c r="D1101" s="56" t="s">
        <v>2111</v>
      </c>
      <c r="E1101" s="50" t="s">
        <v>2112</v>
      </c>
      <c r="F1101" s="3" t="s">
        <v>6158</v>
      </c>
      <c r="G1101" s="3" t="s">
        <v>6159</v>
      </c>
      <c r="H1101" s="20" t="s">
        <v>3872</v>
      </c>
      <c r="I1101" s="21"/>
      <c r="J1101" s="21"/>
      <c r="K1101" s="21"/>
      <c r="L1101" s="21"/>
      <c r="M1101" s="21"/>
      <c r="N1101" s="21"/>
      <c r="O1101" s="23"/>
      <c r="P1101" s="23"/>
      <c r="Q1101" s="23"/>
      <c r="R1101" s="19" t="s">
        <v>6159</v>
      </c>
      <c r="S1101" s="19" t="s">
        <v>6159</v>
      </c>
    </row>
    <row r="1102" spans="1:19" ht="127.5" x14ac:dyDescent="0.45">
      <c r="A1102" s="18">
        <v>2298</v>
      </c>
      <c r="B1102" s="7" t="s">
        <v>2137</v>
      </c>
      <c r="C1102" s="7" t="s">
        <v>4774</v>
      </c>
      <c r="D1102" s="56" t="s">
        <v>2024</v>
      </c>
      <c r="E1102" s="50" t="s">
        <v>2025</v>
      </c>
      <c r="F1102" s="3" t="s">
        <v>6158</v>
      </c>
      <c r="G1102" s="3" t="s">
        <v>6159</v>
      </c>
      <c r="H1102" s="20" t="s">
        <v>3872</v>
      </c>
      <c r="I1102" s="21"/>
      <c r="J1102" s="21"/>
      <c r="K1102" s="21"/>
      <c r="L1102" s="21"/>
      <c r="M1102" s="21"/>
      <c r="N1102" s="21"/>
      <c r="O1102" s="23"/>
      <c r="P1102" s="23"/>
      <c r="Q1102" s="23"/>
      <c r="R1102" s="19" t="s">
        <v>6159</v>
      </c>
      <c r="S1102" s="19" t="s">
        <v>6159</v>
      </c>
    </row>
    <row r="1103" spans="1:19" ht="140.25" x14ac:dyDescent="0.45">
      <c r="A1103" s="8">
        <v>2300</v>
      </c>
      <c r="B1103" s="7" t="s">
        <v>2138</v>
      </c>
      <c r="C1103" s="7" t="s">
        <v>4775</v>
      </c>
      <c r="D1103" s="56" t="s">
        <v>123</v>
      </c>
      <c r="E1103" s="50" t="s">
        <v>124</v>
      </c>
      <c r="F1103" s="3" t="s">
        <v>6158</v>
      </c>
      <c r="G1103" s="3" t="s">
        <v>6159</v>
      </c>
      <c r="H1103" s="20" t="s">
        <v>3872</v>
      </c>
      <c r="I1103" s="21"/>
      <c r="J1103" s="21"/>
      <c r="K1103" s="21"/>
      <c r="L1103" s="21"/>
      <c r="M1103" s="21"/>
      <c r="N1103" s="21"/>
      <c r="O1103" s="23"/>
      <c r="P1103" s="23"/>
      <c r="Q1103" s="23"/>
      <c r="R1103" s="19" t="s">
        <v>6159</v>
      </c>
      <c r="S1103" s="19" t="s">
        <v>6159</v>
      </c>
    </row>
    <row r="1104" spans="1:19" ht="114.75" x14ac:dyDescent="0.45">
      <c r="A1104" s="8">
        <v>2304</v>
      </c>
      <c r="B1104" s="7" t="s">
        <v>2139</v>
      </c>
      <c r="C1104" s="7" t="s">
        <v>4776</v>
      </c>
      <c r="D1104" s="56" t="s">
        <v>2140</v>
      </c>
      <c r="E1104" s="50" t="s">
        <v>2141</v>
      </c>
      <c r="F1104" s="3" t="s">
        <v>6158</v>
      </c>
      <c r="G1104" s="3" t="s">
        <v>6159</v>
      </c>
      <c r="H1104" s="20" t="s">
        <v>3872</v>
      </c>
      <c r="I1104" s="21"/>
      <c r="J1104" s="21"/>
      <c r="K1104" s="21"/>
      <c r="L1104" s="21"/>
      <c r="M1104" s="21"/>
      <c r="N1104" s="21"/>
      <c r="O1104" s="23"/>
      <c r="P1104" s="23"/>
      <c r="Q1104" s="23"/>
      <c r="R1104" s="19" t="s">
        <v>6159</v>
      </c>
      <c r="S1104" s="19" t="s">
        <v>6159</v>
      </c>
    </row>
    <row r="1105" spans="1:19" ht="114.75" x14ac:dyDescent="0.45">
      <c r="A1105" s="18">
        <v>2305</v>
      </c>
      <c r="B1105" s="7" t="s">
        <v>2142</v>
      </c>
      <c r="C1105" s="7" t="s">
        <v>4777</v>
      </c>
      <c r="D1105" s="56" t="s">
        <v>2143</v>
      </c>
      <c r="E1105" s="63" t="s">
        <v>6222</v>
      </c>
      <c r="F1105" s="3" t="s">
        <v>6158</v>
      </c>
      <c r="G1105" s="3" t="s">
        <v>6159</v>
      </c>
      <c r="H1105" s="20" t="s">
        <v>3873</v>
      </c>
      <c r="I1105" s="21"/>
      <c r="J1105" s="21"/>
      <c r="K1105" s="21"/>
      <c r="L1105" s="21"/>
      <c r="M1105" s="21"/>
      <c r="N1105" s="21"/>
      <c r="O1105" s="23"/>
      <c r="P1105" s="23"/>
      <c r="Q1105" s="23"/>
      <c r="R1105" s="19" t="s">
        <v>6159</v>
      </c>
      <c r="S1105" s="19" t="s">
        <v>6159</v>
      </c>
    </row>
    <row r="1106" spans="1:19" ht="153" x14ac:dyDescent="0.45">
      <c r="A1106" s="18">
        <v>2306</v>
      </c>
      <c r="B1106" s="7" t="s">
        <v>2144</v>
      </c>
      <c r="C1106" s="7" t="s">
        <v>3771</v>
      </c>
      <c r="D1106" s="56" t="s">
        <v>2145</v>
      </c>
      <c r="E1106" s="50" t="s">
        <v>2146</v>
      </c>
      <c r="F1106" s="3" t="s">
        <v>6158</v>
      </c>
      <c r="G1106" s="3" t="s">
        <v>6159</v>
      </c>
      <c r="H1106" s="23" t="s">
        <v>3842</v>
      </c>
      <c r="I1106" s="9" t="s">
        <v>3696</v>
      </c>
      <c r="J1106" s="21" t="s">
        <v>3848</v>
      </c>
      <c r="K1106" s="21"/>
      <c r="L1106" s="21" t="s">
        <v>3855</v>
      </c>
      <c r="M1106" s="21"/>
      <c r="N1106" s="21"/>
      <c r="O1106" s="23" t="s">
        <v>5537</v>
      </c>
      <c r="P1106" s="23" t="s">
        <v>5537</v>
      </c>
      <c r="Q1106" s="23" t="s">
        <v>5537</v>
      </c>
      <c r="R1106" s="19" t="s">
        <v>6159</v>
      </c>
      <c r="S1106" s="19" t="s">
        <v>6159</v>
      </c>
    </row>
    <row r="1107" spans="1:19" ht="114.75" x14ac:dyDescent="0.45">
      <c r="A1107" s="8">
        <v>2307</v>
      </c>
      <c r="B1107" s="7" t="s">
        <v>2147</v>
      </c>
      <c r="C1107" s="7" t="s">
        <v>4778</v>
      </c>
      <c r="D1107" s="56" t="s">
        <v>2148</v>
      </c>
      <c r="E1107" s="50" t="s">
        <v>2149</v>
      </c>
      <c r="F1107" s="3" t="s">
        <v>6158</v>
      </c>
      <c r="G1107" s="3" t="s">
        <v>6159</v>
      </c>
      <c r="H1107" s="20" t="s">
        <v>3872</v>
      </c>
      <c r="I1107" s="21"/>
      <c r="J1107" s="21"/>
      <c r="K1107" s="21"/>
      <c r="L1107" s="21"/>
      <c r="M1107" s="21"/>
      <c r="N1107" s="21"/>
      <c r="O1107" s="23"/>
      <c r="P1107" s="23"/>
      <c r="Q1107" s="23"/>
      <c r="R1107" s="19" t="s">
        <v>6159</v>
      </c>
      <c r="S1107" s="19" t="s">
        <v>6159</v>
      </c>
    </row>
    <row r="1108" spans="1:19" ht="114.75" x14ac:dyDescent="0.45">
      <c r="A1108" s="18">
        <v>2308</v>
      </c>
      <c r="B1108" s="7" t="s">
        <v>2150</v>
      </c>
      <c r="C1108" s="7" t="s">
        <v>3772</v>
      </c>
      <c r="D1108" s="56" t="s">
        <v>2151</v>
      </c>
      <c r="E1108" s="50" t="s">
        <v>2152</v>
      </c>
      <c r="F1108" s="3" t="s">
        <v>5851</v>
      </c>
      <c r="G1108" s="3" t="s">
        <v>5852</v>
      </c>
      <c r="H1108" s="20" t="s">
        <v>3872</v>
      </c>
      <c r="I1108" s="9"/>
      <c r="J1108" s="21"/>
      <c r="K1108" s="21"/>
      <c r="L1108" s="21"/>
      <c r="M1108" s="21"/>
      <c r="N1108" s="21"/>
      <c r="O1108" s="23"/>
      <c r="P1108" s="23"/>
      <c r="Q1108" s="23"/>
      <c r="R1108" s="19" t="s">
        <v>5853</v>
      </c>
      <c r="S1108" s="19" t="s">
        <v>5854</v>
      </c>
    </row>
    <row r="1109" spans="1:19" ht="114.75" x14ac:dyDescent="0.45">
      <c r="A1109" s="18">
        <v>2309</v>
      </c>
      <c r="B1109" s="7" t="s">
        <v>2153</v>
      </c>
      <c r="C1109" s="7" t="s">
        <v>3773</v>
      </c>
      <c r="D1109" s="56" t="s">
        <v>2154</v>
      </c>
      <c r="E1109" s="50" t="s">
        <v>2155</v>
      </c>
      <c r="F1109" s="3" t="s">
        <v>5855</v>
      </c>
      <c r="G1109" s="3" t="s">
        <v>5856</v>
      </c>
      <c r="H1109" s="20" t="s">
        <v>3841</v>
      </c>
      <c r="I1109" s="9" t="s">
        <v>3696</v>
      </c>
      <c r="J1109" s="21" t="s">
        <v>3848</v>
      </c>
      <c r="K1109" s="21"/>
      <c r="L1109" s="21"/>
      <c r="M1109" s="21"/>
      <c r="N1109" s="21"/>
      <c r="O1109" s="23" t="s">
        <v>5537</v>
      </c>
      <c r="P1109" s="23" t="s">
        <v>5537</v>
      </c>
      <c r="Q1109" s="23" t="s">
        <v>5537</v>
      </c>
      <c r="R1109" s="19" t="s">
        <v>5857</v>
      </c>
      <c r="S1109" s="19" t="s">
        <v>5858</v>
      </c>
    </row>
    <row r="1110" spans="1:19" ht="114.75" x14ac:dyDescent="0.45">
      <c r="A1110" s="8">
        <v>2310</v>
      </c>
      <c r="B1110" s="7" t="s">
        <v>2156</v>
      </c>
      <c r="C1110" s="7" t="s">
        <v>4779</v>
      </c>
      <c r="D1110" s="56" t="s">
        <v>2157</v>
      </c>
      <c r="E1110" s="50" t="s">
        <v>2158</v>
      </c>
      <c r="F1110" s="3" t="s">
        <v>6158</v>
      </c>
      <c r="G1110" s="3" t="s">
        <v>6159</v>
      </c>
      <c r="H1110" s="20" t="s">
        <v>3872</v>
      </c>
      <c r="I1110" s="21"/>
      <c r="J1110" s="21"/>
      <c r="K1110" s="21"/>
      <c r="L1110" s="21"/>
      <c r="M1110" s="21"/>
      <c r="N1110" s="21"/>
      <c r="O1110" s="23"/>
      <c r="P1110" s="23"/>
      <c r="Q1110" s="23"/>
      <c r="R1110" s="19" t="s">
        <v>6159</v>
      </c>
      <c r="S1110" s="19" t="s">
        <v>6159</v>
      </c>
    </row>
    <row r="1111" spans="1:19" ht="114.75" x14ac:dyDescent="0.45">
      <c r="A1111" s="18">
        <v>2311</v>
      </c>
      <c r="B1111" s="7" t="s">
        <v>2159</v>
      </c>
      <c r="C1111" s="7" t="s">
        <v>4780</v>
      </c>
      <c r="D1111" s="56" t="s">
        <v>2160</v>
      </c>
      <c r="E1111" s="50" t="s">
        <v>2161</v>
      </c>
      <c r="F1111" s="3" t="s">
        <v>6158</v>
      </c>
      <c r="G1111" s="3" t="s">
        <v>6159</v>
      </c>
      <c r="H1111" s="20" t="s">
        <v>3872</v>
      </c>
      <c r="I1111" s="21"/>
      <c r="J1111" s="21"/>
      <c r="K1111" s="21"/>
      <c r="L1111" s="21"/>
      <c r="M1111" s="21"/>
      <c r="N1111" s="21"/>
      <c r="O1111" s="23"/>
      <c r="P1111" s="23"/>
      <c r="Q1111" s="23"/>
      <c r="R1111" s="19" t="s">
        <v>6159</v>
      </c>
      <c r="S1111" s="19" t="s">
        <v>6159</v>
      </c>
    </row>
    <row r="1112" spans="1:19" ht="114.75" x14ac:dyDescent="0.45">
      <c r="A1112" s="18">
        <v>2312</v>
      </c>
      <c r="B1112" s="7" t="s">
        <v>2162</v>
      </c>
      <c r="C1112" s="7" t="s">
        <v>3774</v>
      </c>
      <c r="D1112" s="56" t="s">
        <v>2163</v>
      </c>
      <c r="E1112" s="50" t="s">
        <v>2164</v>
      </c>
      <c r="F1112" s="3" t="s">
        <v>5859</v>
      </c>
      <c r="G1112" s="3" t="s">
        <v>5860</v>
      </c>
      <c r="H1112" s="23" t="s">
        <v>3841</v>
      </c>
      <c r="I1112" s="9" t="s">
        <v>3696</v>
      </c>
      <c r="J1112" s="21" t="s">
        <v>3848</v>
      </c>
      <c r="K1112" s="21"/>
      <c r="L1112" s="21"/>
      <c r="M1112" s="21"/>
      <c r="N1112" s="21"/>
      <c r="O1112" s="23" t="s">
        <v>5537</v>
      </c>
      <c r="P1112" s="23" t="s">
        <v>5537</v>
      </c>
      <c r="Q1112" s="23" t="s">
        <v>5537</v>
      </c>
      <c r="R1112" s="19" t="s">
        <v>5861</v>
      </c>
      <c r="S1112" s="19" t="s">
        <v>5862</v>
      </c>
    </row>
    <row r="1113" spans="1:19" ht="114.75" x14ac:dyDescent="0.45">
      <c r="A1113" s="18">
        <v>2313</v>
      </c>
      <c r="B1113" s="7" t="s">
        <v>2165</v>
      </c>
      <c r="C1113" s="7" t="s">
        <v>4781</v>
      </c>
      <c r="D1113" s="56" t="s">
        <v>2166</v>
      </c>
      <c r="E1113" s="50" t="s">
        <v>2167</v>
      </c>
      <c r="F1113" s="3" t="s">
        <v>6158</v>
      </c>
      <c r="G1113" s="3" t="s">
        <v>6159</v>
      </c>
      <c r="H1113" s="20" t="s">
        <v>3872</v>
      </c>
      <c r="I1113" s="21"/>
      <c r="J1113" s="21"/>
      <c r="K1113" s="21"/>
      <c r="L1113" s="21"/>
      <c r="M1113" s="21"/>
      <c r="N1113" s="21"/>
      <c r="O1113" s="23"/>
      <c r="P1113" s="23"/>
      <c r="Q1113" s="23"/>
      <c r="R1113" s="19" t="s">
        <v>6159</v>
      </c>
      <c r="S1113" s="19" t="s">
        <v>6159</v>
      </c>
    </row>
    <row r="1114" spans="1:19" ht="114.75" x14ac:dyDescent="0.45">
      <c r="A1114" s="8">
        <v>2314</v>
      </c>
      <c r="B1114" s="7" t="s">
        <v>2168</v>
      </c>
      <c r="C1114" s="7" t="s">
        <v>4782</v>
      </c>
      <c r="D1114" s="56" t="s">
        <v>2169</v>
      </c>
      <c r="E1114" s="50" t="s">
        <v>2170</v>
      </c>
      <c r="F1114" s="3" t="s">
        <v>6158</v>
      </c>
      <c r="G1114" s="3" t="s">
        <v>6159</v>
      </c>
      <c r="H1114" s="20" t="s">
        <v>3872</v>
      </c>
      <c r="I1114" s="21"/>
      <c r="J1114" s="21"/>
      <c r="K1114" s="21"/>
      <c r="L1114" s="21"/>
      <c r="M1114" s="21"/>
      <c r="N1114" s="21"/>
      <c r="O1114" s="23"/>
      <c r="P1114" s="23"/>
      <c r="Q1114" s="23"/>
      <c r="R1114" s="19" t="s">
        <v>6159</v>
      </c>
      <c r="S1114" s="19" t="s">
        <v>6159</v>
      </c>
    </row>
    <row r="1115" spans="1:19" ht="114.75" x14ac:dyDescent="0.45">
      <c r="A1115" s="25">
        <v>2316</v>
      </c>
      <c r="B1115" s="7" t="s">
        <v>2171</v>
      </c>
      <c r="C1115" s="7" t="s">
        <v>3700</v>
      </c>
      <c r="D1115" s="56" t="s">
        <v>2172</v>
      </c>
      <c r="E1115" s="50" t="s">
        <v>2173</v>
      </c>
      <c r="F1115" s="3" t="s">
        <v>5863</v>
      </c>
      <c r="G1115" s="3" t="s">
        <v>5864</v>
      </c>
      <c r="H1115" s="20" t="s">
        <v>3872</v>
      </c>
      <c r="I1115" s="21"/>
      <c r="J1115" s="21"/>
      <c r="K1115" s="21"/>
      <c r="L1115" s="21"/>
      <c r="M1115" s="21"/>
      <c r="N1115" s="21"/>
      <c r="O1115" s="23"/>
      <c r="P1115" s="23"/>
      <c r="Q1115" s="23"/>
      <c r="R1115" s="19" t="s">
        <v>5865</v>
      </c>
      <c r="S1115" s="19" t="s">
        <v>6191</v>
      </c>
    </row>
    <row r="1116" spans="1:19" ht="114.75" x14ac:dyDescent="0.45">
      <c r="A1116" s="18">
        <v>2317</v>
      </c>
      <c r="B1116" s="7" t="s">
        <v>2174</v>
      </c>
      <c r="C1116" s="7" t="s">
        <v>4783</v>
      </c>
      <c r="D1116" s="56" t="s">
        <v>2175</v>
      </c>
      <c r="E1116" s="63" t="s">
        <v>6222</v>
      </c>
      <c r="F1116" s="3" t="s">
        <v>6158</v>
      </c>
      <c r="G1116" s="3" t="s">
        <v>6159</v>
      </c>
      <c r="H1116" s="20" t="s">
        <v>3873</v>
      </c>
      <c r="I1116" s="21"/>
      <c r="J1116" s="21"/>
      <c r="K1116" s="21"/>
      <c r="L1116" s="21"/>
      <c r="M1116" s="21"/>
      <c r="N1116" s="21"/>
      <c r="O1116" s="23"/>
      <c r="P1116" s="23"/>
      <c r="Q1116" s="23"/>
      <c r="R1116" s="19" t="s">
        <v>6159</v>
      </c>
      <c r="S1116" s="19" t="s">
        <v>6159</v>
      </c>
    </row>
    <row r="1117" spans="1:19" ht="127.5" x14ac:dyDescent="0.45">
      <c r="A1117" s="18">
        <v>2318</v>
      </c>
      <c r="B1117" s="7" t="s">
        <v>2176</v>
      </c>
      <c r="C1117" s="7" t="s">
        <v>4784</v>
      </c>
      <c r="D1117" s="56" t="s">
        <v>2177</v>
      </c>
      <c r="E1117" s="50" t="s">
        <v>2178</v>
      </c>
      <c r="F1117" s="3" t="s">
        <v>6158</v>
      </c>
      <c r="G1117" s="3" t="s">
        <v>6159</v>
      </c>
      <c r="H1117" s="23" t="s">
        <v>3872</v>
      </c>
      <c r="I1117" s="9"/>
      <c r="J1117" s="21"/>
      <c r="K1117" s="21"/>
      <c r="L1117" s="21"/>
      <c r="M1117" s="21"/>
      <c r="N1117" s="21"/>
      <c r="O1117" s="23"/>
      <c r="P1117" s="23"/>
      <c r="Q1117" s="23"/>
      <c r="R1117" s="19" t="s">
        <v>6159</v>
      </c>
      <c r="S1117" s="19" t="s">
        <v>6159</v>
      </c>
    </row>
    <row r="1118" spans="1:19" ht="114.75" x14ac:dyDescent="0.45">
      <c r="A1118" s="18">
        <v>2323</v>
      </c>
      <c r="B1118" s="7" t="s">
        <v>2179</v>
      </c>
      <c r="C1118" s="7" t="s">
        <v>4785</v>
      </c>
      <c r="D1118" s="56" t="s">
        <v>107</v>
      </c>
      <c r="E1118" s="50" t="s">
        <v>108</v>
      </c>
      <c r="F1118" s="3" t="s">
        <v>6158</v>
      </c>
      <c r="G1118" s="3" t="s">
        <v>6159</v>
      </c>
      <c r="H1118" s="20" t="s">
        <v>3872</v>
      </c>
      <c r="I1118" s="21"/>
      <c r="J1118" s="21"/>
      <c r="K1118" s="21"/>
      <c r="L1118" s="21"/>
      <c r="M1118" s="21"/>
      <c r="N1118" s="21"/>
      <c r="O1118" s="23"/>
      <c r="P1118" s="23"/>
      <c r="Q1118" s="23"/>
      <c r="R1118" s="19" t="s">
        <v>6159</v>
      </c>
      <c r="S1118" s="19" t="s">
        <v>6159</v>
      </c>
    </row>
    <row r="1119" spans="1:19" ht="114.75" x14ac:dyDescent="0.45">
      <c r="A1119" s="18">
        <v>2324</v>
      </c>
      <c r="B1119" s="7" t="s">
        <v>2180</v>
      </c>
      <c r="C1119" s="7" t="s">
        <v>4786</v>
      </c>
      <c r="D1119" s="56" t="s">
        <v>110</v>
      </c>
      <c r="E1119" s="50" t="s">
        <v>111</v>
      </c>
      <c r="F1119" s="3" t="s">
        <v>6158</v>
      </c>
      <c r="G1119" s="3" t="s">
        <v>6159</v>
      </c>
      <c r="H1119" s="20" t="s">
        <v>3873</v>
      </c>
      <c r="I1119" s="21"/>
      <c r="J1119" s="21"/>
      <c r="K1119" s="21"/>
      <c r="L1119" s="21"/>
      <c r="M1119" s="21"/>
      <c r="N1119" s="21"/>
      <c r="O1119" s="23"/>
      <c r="P1119" s="23"/>
      <c r="Q1119" s="23"/>
      <c r="R1119" s="19" t="s">
        <v>6159</v>
      </c>
      <c r="S1119" s="19" t="s">
        <v>6159</v>
      </c>
    </row>
    <row r="1120" spans="1:19" ht="114.75" x14ac:dyDescent="0.45">
      <c r="A1120" s="18">
        <v>2325</v>
      </c>
      <c r="B1120" s="7" t="s">
        <v>2181</v>
      </c>
      <c r="C1120" s="7" t="s">
        <v>4787</v>
      </c>
      <c r="D1120" s="56" t="s">
        <v>113</v>
      </c>
      <c r="E1120" s="50" t="s">
        <v>114</v>
      </c>
      <c r="F1120" s="3" t="s">
        <v>6158</v>
      </c>
      <c r="G1120" s="3" t="s">
        <v>6159</v>
      </c>
      <c r="H1120" s="20" t="s">
        <v>3873</v>
      </c>
      <c r="I1120" s="21"/>
      <c r="J1120" s="21"/>
      <c r="K1120" s="21"/>
      <c r="L1120" s="21"/>
      <c r="M1120" s="21"/>
      <c r="N1120" s="21"/>
      <c r="O1120" s="23"/>
      <c r="P1120" s="23"/>
      <c r="Q1120" s="23"/>
      <c r="R1120" s="19" t="s">
        <v>6159</v>
      </c>
      <c r="S1120" s="19" t="s">
        <v>6159</v>
      </c>
    </row>
    <row r="1121" spans="1:19" ht="127.5" x14ac:dyDescent="0.45">
      <c r="A1121" s="18">
        <v>2326</v>
      </c>
      <c r="B1121" s="7" t="s">
        <v>2182</v>
      </c>
      <c r="C1121" s="7" t="s">
        <v>4788</v>
      </c>
      <c r="D1121" s="56" t="s">
        <v>116</v>
      </c>
      <c r="E1121" s="50" t="s">
        <v>117</v>
      </c>
      <c r="F1121" s="3" t="s">
        <v>6158</v>
      </c>
      <c r="G1121" s="3" t="s">
        <v>6159</v>
      </c>
      <c r="H1121" s="20" t="s">
        <v>3873</v>
      </c>
      <c r="I1121" s="21"/>
      <c r="J1121" s="21"/>
      <c r="K1121" s="21"/>
      <c r="L1121" s="21"/>
      <c r="M1121" s="21"/>
      <c r="N1121" s="21"/>
      <c r="O1121" s="23"/>
      <c r="P1121" s="23"/>
      <c r="Q1121" s="23"/>
      <c r="R1121" s="19" t="s">
        <v>6159</v>
      </c>
      <c r="S1121" s="19" t="s">
        <v>6159</v>
      </c>
    </row>
    <row r="1122" spans="1:19" ht="114.75" x14ac:dyDescent="0.45">
      <c r="A1122" s="18">
        <v>2327</v>
      </c>
      <c r="B1122" s="7" t="s">
        <v>2183</v>
      </c>
      <c r="C1122" s="7" t="s">
        <v>4789</v>
      </c>
      <c r="D1122" s="56" t="s">
        <v>119</v>
      </c>
      <c r="E1122" s="63" t="s">
        <v>6219</v>
      </c>
      <c r="F1122" s="3" t="s">
        <v>6158</v>
      </c>
      <c r="G1122" s="3" t="s">
        <v>6159</v>
      </c>
      <c r="H1122" s="20" t="s">
        <v>3873</v>
      </c>
      <c r="I1122" s="21"/>
      <c r="J1122" s="21"/>
      <c r="K1122" s="21"/>
      <c r="L1122" s="21"/>
      <c r="M1122" s="21"/>
      <c r="N1122" s="21"/>
      <c r="O1122" s="23"/>
      <c r="P1122" s="23"/>
      <c r="Q1122" s="23"/>
      <c r="R1122" s="19" t="s">
        <v>6159</v>
      </c>
      <c r="S1122" s="19" t="s">
        <v>6159</v>
      </c>
    </row>
    <row r="1123" spans="1:19" ht="127.5" x14ac:dyDescent="0.45">
      <c r="A1123" s="18">
        <v>2331</v>
      </c>
      <c r="B1123" s="7" t="s">
        <v>2184</v>
      </c>
      <c r="C1123" s="7" t="s">
        <v>4790</v>
      </c>
      <c r="D1123" s="56" t="s">
        <v>2185</v>
      </c>
      <c r="E1123" s="50" t="s">
        <v>2186</v>
      </c>
      <c r="F1123" s="3" t="s">
        <v>6158</v>
      </c>
      <c r="G1123" s="3" t="s">
        <v>6159</v>
      </c>
      <c r="H1123" s="20" t="s">
        <v>3872</v>
      </c>
      <c r="I1123" s="21"/>
      <c r="J1123" s="21"/>
      <c r="K1123" s="21"/>
      <c r="L1123" s="21"/>
      <c r="M1123" s="21"/>
      <c r="N1123" s="21"/>
      <c r="O1123" s="23"/>
      <c r="P1123" s="23"/>
      <c r="Q1123" s="23"/>
      <c r="R1123" s="19" t="s">
        <v>6159</v>
      </c>
      <c r="S1123" s="19" t="s">
        <v>6159</v>
      </c>
    </row>
    <row r="1124" spans="1:19" ht="127.5" x14ac:dyDescent="0.45">
      <c r="A1124" s="18">
        <v>2332</v>
      </c>
      <c r="B1124" s="7" t="s">
        <v>2187</v>
      </c>
      <c r="C1124" s="7" t="s">
        <v>4791</v>
      </c>
      <c r="D1124" s="56" t="s">
        <v>2188</v>
      </c>
      <c r="E1124" s="50" t="s">
        <v>2189</v>
      </c>
      <c r="F1124" s="3" t="s">
        <v>6158</v>
      </c>
      <c r="G1124" s="3" t="s">
        <v>6159</v>
      </c>
      <c r="H1124" s="20" t="s">
        <v>3872</v>
      </c>
      <c r="I1124" s="21"/>
      <c r="J1124" s="21"/>
      <c r="K1124" s="21"/>
      <c r="L1124" s="21"/>
      <c r="M1124" s="21"/>
      <c r="N1124" s="21"/>
      <c r="O1124" s="23"/>
      <c r="P1124" s="23"/>
      <c r="Q1124" s="23"/>
      <c r="R1124" s="19" t="s">
        <v>6159</v>
      </c>
      <c r="S1124" s="19" t="s">
        <v>6159</v>
      </c>
    </row>
    <row r="1125" spans="1:19" ht="127.5" x14ac:dyDescent="0.45">
      <c r="A1125" s="8">
        <v>2334</v>
      </c>
      <c r="B1125" s="7" t="s">
        <v>2190</v>
      </c>
      <c r="C1125" s="7" t="s">
        <v>3775</v>
      </c>
      <c r="D1125" s="56" t="s">
        <v>2191</v>
      </c>
      <c r="E1125" s="50" t="s">
        <v>3692</v>
      </c>
      <c r="F1125" s="3" t="s">
        <v>5866</v>
      </c>
      <c r="G1125" s="3" t="s">
        <v>5867</v>
      </c>
      <c r="H1125" s="23" t="s">
        <v>3841</v>
      </c>
      <c r="I1125" s="9" t="s">
        <v>3696</v>
      </c>
      <c r="J1125" s="21" t="s">
        <v>3848</v>
      </c>
      <c r="K1125" s="21"/>
      <c r="L1125" s="21"/>
      <c r="M1125" s="21"/>
      <c r="N1125" s="21"/>
      <c r="O1125" s="23" t="s">
        <v>5537</v>
      </c>
      <c r="P1125" s="23" t="s">
        <v>5537</v>
      </c>
      <c r="Q1125" s="23" t="s">
        <v>5537</v>
      </c>
      <c r="R1125" s="19" t="s">
        <v>5868</v>
      </c>
      <c r="S1125" s="19" t="s">
        <v>5869</v>
      </c>
    </row>
    <row r="1126" spans="1:19" ht="127.5" x14ac:dyDescent="0.45">
      <c r="A1126" s="18">
        <v>2336</v>
      </c>
      <c r="B1126" s="7" t="s">
        <v>2192</v>
      </c>
      <c r="C1126" s="7" t="s">
        <v>4792</v>
      </c>
      <c r="D1126" s="56" t="s">
        <v>2193</v>
      </c>
      <c r="E1126" s="50" t="s">
        <v>2194</v>
      </c>
      <c r="F1126" s="3" t="s">
        <v>6158</v>
      </c>
      <c r="G1126" s="3" t="s">
        <v>6159</v>
      </c>
      <c r="H1126" s="20" t="s">
        <v>3872</v>
      </c>
      <c r="I1126" s="21"/>
      <c r="J1126" s="21"/>
      <c r="K1126" s="21"/>
      <c r="L1126" s="21"/>
      <c r="M1126" s="21"/>
      <c r="N1126" s="21"/>
      <c r="O1126" s="23"/>
      <c r="P1126" s="23"/>
      <c r="Q1126" s="23"/>
      <c r="R1126" s="19" t="s">
        <v>6159</v>
      </c>
      <c r="S1126" s="19" t="s">
        <v>6159</v>
      </c>
    </row>
    <row r="1127" spans="1:19" ht="127.5" x14ac:dyDescent="0.45">
      <c r="A1127" s="18">
        <v>2337</v>
      </c>
      <c r="B1127" s="7" t="s">
        <v>2195</v>
      </c>
      <c r="C1127" s="7" t="s">
        <v>4793</v>
      </c>
      <c r="D1127" s="56" t="s">
        <v>2196</v>
      </c>
      <c r="E1127" s="50" t="s">
        <v>2197</v>
      </c>
      <c r="F1127" s="3" t="s">
        <v>6158</v>
      </c>
      <c r="G1127" s="3" t="s">
        <v>6159</v>
      </c>
      <c r="H1127" s="20" t="s">
        <v>3872</v>
      </c>
      <c r="I1127" s="21"/>
      <c r="J1127" s="21"/>
      <c r="K1127" s="21"/>
      <c r="L1127" s="21"/>
      <c r="M1127" s="21"/>
      <c r="N1127" s="21"/>
      <c r="O1127" s="23"/>
      <c r="P1127" s="23"/>
      <c r="Q1127" s="23"/>
      <c r="R1127" s="19" t="s">
        <v>6159</v>
      </c>
      <c r="S1127" s="19" t="s">
        <v>6159</v>
      </c>
    </row>
    <row r="1128" spans="1:19" ht="127.5" x14ac:dyDescent="0.45">
      <c r="A1128" s="18">
        <v>2338</v>
      </c>
      <c r="B1128" s="7" t="s">
        <v>2198</v>
      </c>
      <c r="C1128" s="7" t="s">
        <v>4794</v>
      </c>
      <c r="D1128" s="56" t="s">
        <v>2199</v>
      </c>
      <c r="E1128" s="63" t="s">
        <v>6222</v>
      </c>
      <c r="F1128" s="3" t="s">
        <v>6158</v>
      </c>
      <c r="G1128" s="3" t="s">
        <v>6159</v>
      </c>
      <c r="H1128" s="20" t="s">
        <v>3873</v>
      </c>
      <c r="I1128" s="21"/>
      <c r="J1128" s="21"/>
      <c r="K1128" s="21"/>
      <c r="L1128" s="21"/>
      <c r="M1128" s="21"/>
      <c r="N1128" s="21"/>
      <c r="O1128" s="23"/>
      <c r="P1128" s="23"/>
      <c r="Q1128" s="23"/>
      <c r="R1128" s="19" t="s">
        <v>6159</v>
      </c>
      <c r="S1128" s="19" t="s">
        <v>6159</v>
      </c>
    </row>
    <row r="1129" spans="1:19" ht="114.75" x14ac:dyDescent="0.45">
      <c r="A1129" s="18">
        <v>2350</v>
      </c>
      <c r="B1129" s="7" t="s">
        <v>2200</v>
      </c>
      <c r="C1129" s="7" t="s">
        <v>4796</v>
      </c>
      <c r="D1129" s="56" t="s">
        <v>107</v>
      </c>
      <c r="E1129" s="50" t="s">
        <v>108</v>
      </c>
      <c r="F1129" s="3" t="s">
        <v>6158</v>
      </c>
      <c r="G1129" s="3" t="s">
        <v>6159</v>
      </c>
      <c r="H1129" s="20" t="s">
        <v>3872</v>
      </c>
      <c r="I1129" s="21"/>
      <c r="J1129" s="21"/>
      <c r="K1129" s="21"/>
      <c r="L1129" s="21"/>
      <c r="M1129" s="21"/>
      <c r="N1129" s="21"/>
      <c r="O1129" s="23"/>
      <c r="P1129" s="23"/>
      <c r="Q1129" s="23"/>
      <c r="R1129" s="19" t="s">
        <v>6159</v>
      </c>
      <c r="S1129" s="19" t="s">
        <v>6159</v>
      </c>
    </row>
    <row r="1130" spans="1:19" ht="114.75" x14ac:dyDescent="0.45">
      <c r="A1130" s="18">
        <v>2351</v>
      </c>
      <c r="B1130" s="7" t="s">
        <v>2201</v>
      </c>
      <c r="C1130" s="7" t="s">
        <v>4797</v>
      </c>
      <c r="D1130" s="56" t="s">
        <v>110</v>
      </c>
      <c r="E1130" s="50" t="s">
        <v>111</v>
      </c>
      <c r="F1130" s="3" t="s">
        <v>6158</v>
      </c>
      <c r="G1130" s="3" t="s">
        <v>6159</v>
      </c>
      <c r="H1130" s="20" t="s">
        <v>3873</v>
      </c>
      <c r="I1130" s="21"/>
      <c r="J1130" s="21"/>
      <c r="K1130" s="21"/>
      <c r="L1130" s="21"/>
      <c r="M1130" s="21"/>
      <c r="N1130" s="21"/>
      <c r="O1130" s="23"/>
      <c r="P1130" s="23"/>
      <c r="Q1130" s="23"/>
      <c r="R1130" s="19" t="s">
        <v>6159</v>
      </c>
      <c r="S1130" s="19" t="s">
        <v>6159</v>
      </c>
    </row>
    <row r="1131" spans="1:19" ht="114.75" x14ac:dyDescent="0.45">
      <c r="A1131" s="18">
        <v>2352</v>
      </c>
      <c r="B1131" s="7" t="s">
        <v>2202</v>
      </c>
      <c r="C1131" s="7" t="s">
        <v>4798</v>
      </c>
      <c r="D1131" s="56" t="s">
        <v>113</v>
      </c>
      <c r="E1131" s="50" t="s">
        <v>114</v>
      </c>
      <c r="F1131" s="3" t="s">
        <v>6158</v>
      </c>
      <c r="G1131" s="3" t="s">
        <v>6159</v>
      </c>
      <c r="H1131" s="20" t="s">
        <v>3873</v>
      </c>
      <c r="I1131" s="21"/>
      <c r="J1131" s="21"/>
      <c r="K1131" s="21"/>
      <c r="L1131" s="21"/>
      <c r="M1131" s="21"/>
      <c r="N1131" s="21"/>
      <c r="O1131" s="23"/>
      <c r="P1131" s="23"/>
      <c r="Q1131" s="23"/>
      <c r="R1131" s="19" t="s">
        <v>6159</v>
      </c>
      <c r="S1131" s="19" t="s">
        <v>6159</v>
      </c>
    </row>
    <row r="1132" spans="1:19" ht="114.75" x14ac:dyDescent="0.45">
      <c r="A1132" s="18">
        <v>2353</v>
      </c>
      <c r="B1132" s="7" t="s">
        <v>2203</v>
      </c>
      <c r="C1132" s="7" t="s">
        <v>4799</v>
      </c>
      <c r="D1132" s="56" t="s">
        <v>116</v>
      </c>
      <c r="E1132" s="50" t="s">
        <v>117</v>
      </c>
      <c r="F1132" s="3" t="s">
        <v>6158</v>
      </c>
      <c r="G1132" s="3" t="s">
        <v>6159</v>
      </c>
      <c r="H1132" s="20" t="s">
        <v>3873</v>
      </c>
      <c r="I1132" s="21"/>
      <c r="J1132" s="21"/>
      <c r="K1132" s="21"/>
      <c r="L1132" s="21"/>
      <c r="M1132" s="21"/>
      <c r="N1132" s="21"/>
      <c r="O1132" s="23"/>
      <c r="P1132" s="23"/>
      <c r="Q1132" s="23"/>
      <c r="R1132" s="19" t="s">
        <v>6159</v>
      </c>
      <c r="S1132" s="19" t="s">
        <v>6159</v>
      </c>
    </row>
    <row r="1133" spans="1:19" ht="114.75" x14ac:dyDescent="0.45">
      <c r="A1133" s="18">
        <v>2354</v>
      </c>
      <c r="B1133" s="7" t="s">
        <v>2204</v>
      </c>
      <c r="C1133" s="7" t="s">
        <v>4800</v>
      </c>
      <c r="D1133" s="56" t="s">
        <v>119</v>
      </c>
      <c r="E1133" s="63" t="s">
        <v>6219</v>
      </c>
      <c r="F1133" s="3" t="s">
        <v>6158</v>
      </c>
      <c r="G1133" s="3" t="s">
        <v>6159</v>
      </c>
      <c r="H1133" s="20" t="s">
        <v>3873</v>
      </c>
      <c r="I1133" s="21"/>
      <c r="J1133" s="21"/>
      <c r="K1133" s="21"/>
      <c r="L1133" s="21"/>
      <c r="M1133" s="21"/>
      <c r="N1133" s="21"/>
      <c r="O1133" s="23"/>
      <c r="P1133" s="23"/>
      <c r="Q1133" s="23"/>
      <c r="R1133" s="19" t="s">
        <v>6159</v>
      </c>
      <c r="S1133" s="19" t="s">
        <v>6159</v>
      </c>
    </row>
    <row r="1134" spans="1:19" ht="102" x14ac:dyDescent="0.45">
      <c r="A1134" s="18">
        <v>2355</v>
      </c>
      <c r="B1134" s="7" t="s">
        <v>2205</v>
      </c>
      <c r="C1134" s="7" t="s">
        <v>4801</v>
      </c>
      <c r="D1134" s="56" t="s">
        <v>121</v>
      </c>
      <c r="E1134" s="50" t="s">
        <v>3876</v>
      </c>
      <c r="F1134" s="3" t="s">
        <v>6158</v>
      </c>
      <c r="G1134" s="3" t="s">
        <v>6159</v>
      </c>
      <c r="H1134" s="20" t="s">
        <v>3872</v>
      </c>
      <c r="I1134" s="21"/>
      <c r="J1134" s="21"/>
      <c r="K1134" s="21"/>
      <c r="L1134" s="21"/>
      <c r="M1134" s="21"/>
      <c r="N1134" s="21"/>
      <c r="O1134" s="23"/>
      <c r="P1134" s="23"/>
      <c r="Q1134" s="23"/>
      <c r="R1134" s="19" t="s">
        <v>6159</v>
      </c>
      <c r="S1134" s="19" t="s">
        <v>6159</v>
      </c>
    </row>
    <row r="1135" spans="1:19" ht="114.75" x14ac:dyDescent="0.45">
      <c r="A1135" s="18">
        <v>2359</v>
      </c>
      <c r="B1135" s="7" t="s">
        <v>2206</v>
      </c>
      <c r="C1135" s="7" t="s">
        <v>4802</v>
      </c>
      <c r="D1135" s="56" t="s">
        <v>107</v>
      </c>
      <c r="E1135" s="50" t="s">
        <v>108</v>
      </c>
      <c r="F1135" s="3" t="s">
        <v>6158</v>
      </c>
      <c r="G1135" s="3" t="s">
        <v>6159</v>
      </c>
      <c r="H1135" s="20" t="s">
        <v>3872</v>
      </c>
      <c r="I1135" s="21"/>
      <c r="J1135" s="21"/>
      <c r="K1135" s="21"/>
      <c r="L1135" s="21"/>
      <c r="M1135" s="21"/>
      <c r="N1135" s="21"/>
      <c r="O1135" s="23"/>
      <c r="P1135" s="23"/>
      <c r="Q1135" s="23"/>
      <c r="R1135" s="19" t="s">
        <v>6159</v>
      </c>
      <c r="S1135" s="19" t="s">
        <v>6159</v>
      </c>
    </row>
    <row r="1136" spans="1:19" ht="127.5" x14ac:dyDescent="0.45">
      <c r="A1136" s="18">
        <v>2360</v>
      </c>
      <c r="B1136" s="7" t="s">
        <v>2207</v>
      </c>
      <c r="C1136" s="7" t="s">
        <v>4803</v>
      </c>
      <c r="D1136" s="56" t="s">
        <v>110</v>
      </c>
      <c r="E1136" s="50" t="s">
        <v>111</v>
      </c>
      <c r="F1136" s="3" t="s">
        <v>6158</v>
      </c>
      <c r="G1136" s="3" t="s">
        <v>6159</v>
      </c>
      <c r="H1136" s="20" t="s">
        <v>3873</v>
      </c>
      <c r="I1136" s="21"/>
      <c r="J1136" s="21"/>
      <c r="K1136" s="21"/>
      <c r="L1136" s="21"/>
      <c r="M1136" s="21"/>
      <c r="N1136" s="21"/>
      <c r="O1136" s="23"/>
      <c r="P1136" s="23"/>
      <c r="Q1136" s="23"/>
      <c r="R1136" s="19" t="s">
        <v>6159</v>
      </c>
      <c r="S1136" s="19" t="s">
        <v>6159</v>
      </c>
    </row>
    <row r="1137" spans="1:19" ht="127.5" x14ac:dyDescent="0.45">
      <c r="A1137" s="18">
        <v>2361</v>
      </c>
      <c r="B1137" s="7" t="s">
        <v>2208</v>
      </c>
      <c r="C1137" s="7" t="s">
        <v>4804</v>
      </c>
      <c r="D1137" s="56" t="s">
        <v>113</v>
      </c>
      <c r="E1137" s="50" t="s">
        <v>114</v>
      </c>
      <c r="F1137" s="3" t="s">
        <v>6158</v>
      </c>
      <c r="G1137" s="3" t="s">
        <v>6159</v>
      </c>
      <c r="H1137" s="20" t="s">
        <v>3873</v>
      </c>
      <c r="I1137" s="21"/>
      <c r="J1137" s="21"/>
      <c r="K1137" s="21"/>
      <c r="L1137" s="21"/>
      <c r="M1137" s="21"/>
      <c r="N1137" s="21"/>
      <c r="O1137" s="23"/>
      <c r="P1137" s="23"/>
      <c r="Q1137" s="23"/>
      <c r="R1137" s="19" t="s">
        <v>6159</v>
      </c>
      <c r="S1137" s="19" t="s">
        <v>6159</v>
      </c>
    </row>
    <row r="1138" spans="1:19" ht="127.5" x14ac:dyDescent="0.45">
      <c r="A1138" s="18">
        <v>2362</v>
      </c>
      <c r="B1138" s="7" t="s">
        <v>2209</v>
      </c>
      <c r="C1138" s="7" t="s">
        <v>4805</v>
      </c>
      <c r="D1138" s="56" t="s">
        <v>116</v>
      </c>
      <c r="E1138" s="50" t="s">
        <v>117</v>
      </c>
      <c r="F1138" s="3" t="s">
        <v>6158</v>
      </c>
      <c r="G1138" s="3" t="s">
        <v>6159</v>
      </c>
      <c r="H1138" s="20" t="s">
        <v>3873</v>
      </c>
      <c r="I1138" s="21"/>
      <c r="J1138" s="21"/>
      <c r="K1138" s="21"/>
      <c r="L1138" s="21"/>
      <c r="M1138" s="21"/>
      <c r="N1138" s="21"/>
      <c r="O1138" s="23"/>
      <c r="P1138" s="23"/>
      <c r="Q1138" s="23"/>
      <c r="R1138" s="19" t="s">
        <v>6159</v>
      </c>
      <c r="S1138" s="19" t="s">
        <v>6159</v>
      </c>
    </row>
    <row r="1139" spans="1:19" ht="127.5" x14ac:dyDescent="0.45">
      <c r="A1139" s="18">
        <v>2363</v>
      </c>
      <c r="B1139" s="7" t="s">
        <v>2210</v>
      </c>
      <c r="C1139" s="7" t="s">
        <v>4806</v>
      </c>
      <c r="D1139" s="56" t="s">
        <v>119</v>
      </c>
      <c r="E1139" s="63" t="s">
        <v>6219</v>
      </c>
      <c r="F1139" s="3" t="s">
        <v>6158</v>
      </c>
      <c r="G1139" s="3" t="s">
        <v>6159</v>
      </c>
      <c r="H1139" s="20" t="s">
        <v>3873</v>
      </c>
      <c r="I1139" s="21"/>
      <c r="J1139" s="21"/>
      <c r="K1139" s="21"/>
      <c r="L1139" s="21"/>
      <c r="M1139" s="21"/>
      <c r="N1139" s="21"/>
      <c r="O1139" s="23"/>
      <c r="P1139" s="23"/>
      <c r="Q1139" s="23"/>
      <c r="R1139" s="19" t="s">
        <v>6159</v>
      </c>
      <c r="S1139" s="19" t="s">
        <v>6159</v>
      </c>
    </row>
    <row r="1140" spans="1:19" ht="127.5" x14ac:dyDescent="0.45">
      <c r="A1140" s="18">
        <v>2394</v>
      </c>
      <c r="B1140" s="7" t="s">
        <v>2211</v>
      </c>
      <c r="C1140" s="7" t="s">
        <v>4807</v>
      </c>
      <c r="D1140" s="56" t="s">
        <v>2212</v>
      </c>
      <c r="E1140" s="50" t="s">
        <v>2213</v>
      </c>
      <c r="F1140" s="3" t="s">
        <v>6158</v>
      </c>
      <c r="G1140" s="3" t="s">
        <v>6159</v>
      </c>
      <c r="H1140" s="20" t="s">
        <v>3872</v>
      </c>
      <c r="I1140" s="21"/>
      <c r="J1140" s="21"/>
      <c r="K1140" s="21"/>
      <c r="L1140" s="21"/>
      <c r="M1140" s="21"/>
      <c r="N1140" s="21"/>
      <c r="O1140" s="23"/>
      <c r="P1140" s="23"/>
      <c r="Q1140" s="23"/>
      <c r="R1140" s="19" t="s">
        <v>6159</v>
      </c>
      <c r="S1140" s="19" t="s">
        <v>6159</v>
      </c>
    </row>
    <row r="1141" spans="1:19" ht="127.5" x14ac:dyDescent="0.45">
      <c r="A1141" s="18">
        <v>2395</v>
      </c>
      <c r="B1141" s="7" t="s">
        <v>2214</v>
      </c>
      <c r="C1141" s="7" t="s">
        <v>4808</v>
      </c>
      <c r="D1141" s="56" t="s">
        <v>2215</v>
      </c>
      <c r="E1141" s="63" t="s">
        <v>6225</v>
      </c>
      <c r="F1141" s="3" t="s">
        <v>6158</v>
      </c>
      <c r="G1141" s="3" t="s">
        <v>6159</v>
      </c>
      <c r="H1141" s="20" t="s">
        <v>3873</v>
      </c>
      <c r="I1141" s="21"/>
      <c r="J1141" s="21"/>
      <c r="K1141" s="21"/>
      <c r="L1141" s="21"/>
      <c r="M1141" s="21"/>
      <c r="N1141" s="21"/>
      <c r="O1141" s="23"/>
      <c r="P1141" s="23"/>
      <c r="Q1141" s="23"/>
      <c r="R1141" s="19" t="s">
        <v>6159</v>
      </c>
      <c r="S1141" s="19" t="s">
        <v>6159</v>
      </c>
    </row>
    <row r="1142" spans="1:19" ht="127.5" x14ac:dyDescent="0.45">
      <c r="A1142" s="18">
        <v>2396</v>
      </c>
      <c r="B1142" s="7" t="s">
        <v>2216</v>
      </c>
      <c r="C1142" s="7" t="s">
        <v>4809</v>
      </c>
      <c r="D1142" s="56" t="s">
        <v>2217</v>
      </c>
      <c r="E1142" s="50" t="s">
        <v>2218</v>
      </c>
      <c r="F1142" s="3" t="s">
        <v>6158</v>
      </c>
      <c r="G1142" s="3" t="s">
        <v>6159</v>
      </c>
      <c r="H1142" s="20" t="s">
        <v>3872</v>
      </c>
      <c r="I1142" s="21"/>
      <c r="J1142" s="21"/>
      <c r="K1142" s="21"/>
      <c r="L1142" s="21"/>
      <c r="M1142" s="21"/>
      <c r="N1142" s="21"/>
      <c r="O1142" s="23"/>
      <c r="P1142" s="23"/>
      <c r="Q1142" s="23"/>
      <c r="R1142" s="19" t="s">
        <v>6159</v>
      </c>
      <c r="S1142" s="19" t="s">
        <v>6159</v>
      </c>
    </row>
    <row r="1143" spans="1:19" ht="127.5" x14ac:dyDescent="0.45">
      <c r="A1143" s="18">
        <v>2397</v>
      </c>
      <c r="B1143" s="7" t="s">
        <v>2219</v>
      </c>
      <c r="C1143" s="7" t="s">
        <v>4810</v>
      </c>
      <c r="D1143" s="56" t="s">
        <v>2220</v>
      </c>
      <c r="E1143" s="50" t="s">
        <v>2221</v>
      </c>
      <c r="F1143" s="3" t="s">
        <v>6158</v>
      </c>
      <c r="G1143" s="3" t="s">
        <v>6159</v>
      </c>
      <c r="H1143" s="20" t="s">
        <v>3872</v>
      </c>
      <c r="I1143" s="21"/>
      <c r="J1143" s="21"/>
      <c r="K1143" s="21"/>
      <c r="L1143" s="21"/>
      <c r="M1143" s="21"/>
      <c r="N1143" s="21"/>
      <c r="O1143" s="23"/>
      <c r="P1143" s="23"/>
      <c r="Q1143" s="23"/>
      <c r="R1143" s="19" t="s">
        <v>6159</v>
      </c>
      <c r="S1143" s="19" t="s">
        <v>6159</v>
      </c>
    </row>
    <row r="1144" spans="1:19" ht="127.5" x14ac:dyDescent="0.45">
      <c r="A1144" s="18">
        <v>2398</v>
      </c>
      <c r="B1144" s="7" t="s">
        <v>2222</v>
      </c>
      <c r="C1144" s="7" t="s">
        <v>4811</v>
      </c>
      <c r="D1144" s="56" t="s">
        <v>2223</v>
      </c>
      <c r="E1144" s="63" t="s">
        <v>6222</v>
      </c>
      <c r="F1144" s="3" t="s">
        <v>6158</v>
      </c>
      <c r="G1144" s="3" t="s">
        <v>6159</v>
      </c>
      <c r="H1144" s="20" t="s">
        <v>3873</v>
      </c>
      <c r="I1144" s="21"/>
      <c r="J1144" s="21"/>
      <c r="K1144" s="21"/>
      <c r="L1144" s="21"/>
      <c r="M1144" s="21"/>
      <c r="N1144" s="21"/>
      <c r="O1144" s="23"/>
      <c r="P1144" s="23"/>
      <c r="Q1144" s="23"/>
      <c r="R1144" s="19" t="s">
        <v>6159</v>
      </c>
      <c r="S1144" s="19" t="s">
        <v>6159</v>
      </c>
    </row>
    <row r="1145" spans="1:19" ht="127.5" x14ac:dyDescent="0.45">
      <c r="A1145" s="18">
        <v>2399</v>
      </c>
      <c r="B1145" s="7" t="s">
        <v>2224</v>
      </c>
      <c r="C1145" s="7" t="s">
        <v>4812</v>
      </c>
      <c r="D1145" s="56" t="s">
        <v>2225</v>
      </c>
      <c r="E1145" s="50" t="s">
        <v>2226</v>
      </c>
      <c r="F1145" s="3" t="s">
        <v>6158</v>
      </c>
      <c r="G1145" s="3" t="s">
        <v>6159</v>
      </c>
      <c r="H1145" s="20" t="s">
        <v>3872</v>
      </c>
      <c r="I1145" s="21"/>
      <c r="J1145" s="21"/>
      <c r="K1145" s="21"/>
      <c r="L1145" s="21"/>
      <c r="M1145" s="21"/>
      <c r="N1145" s="21"/>
      <c r="O1145" s="23"/>
      <c r="P1145" s="23"/>
      <c r="Q1145" s="23"/>
      <c r="R1145" s="19" t="s">
        <v>6159</v>
      </c>
      <c r="S1145" s="19" t="s">
        <v>6159</v>
      </c>
    </row>
    <row r="1146" spans="1:19" ht="127.5" x14ac:dyDescent="0.45">
      <c r="A1146" s="18">
        <v>2400</v>
      </c>
      <c r="B1146" s="7" t="s">
        <v>2227</v>
      </c>
      <c r="C1146" s="7" t="s">
        <v>4813</v>
      </c>
      <c r="D1146" s="56" t="s">
        <v>2228</v>
      </c>
      <c r="E1146" s="50" t="s">
        <v>2229</v>
      </c>
      <c r="F1146" s="3" t="s">
        <v>6158</v>
      </c>
      <c r="G1146" s="3" t="s">
        <v>6159</v>
      </c>
      <c r="H1146" s="20" t="s">
        <v>3872</v>
      </c>
      <c r="I1146" s="21"/>
      <c r="J1146" s="21"/>
      <c r="K1146" s="21"/>
      <c r="L1146" s="21"/>
      <c r="M1146" s="21"/>
      <c r="N1146" s="21"/>
      <c r="O1146" s="23"/>
      <c r="P1146" s="23"/>
      <c r="Q1146" s="23"/>
      <c r="R1146" s="19" t="s">
        <v>6159</v>
      </c>
      <c r="S1146" s="19" t="s">
        <v>6159</v>
      </c>
    </row>
    <row r="1147" spans="1:19" ht="140.25" x14ac:dyDescent="0.45">
      <c r="A1147" s="18">
        <v>2401</v>
      </c>
      <c r="B1147" s="7" t="s">
        <v>2230</v>
      </c>
      <c r="C1147" s="7" t="s">
        <v>4814</v>
      </c>
      <c r="D1147" s="56" t="s">
        <v>2231</v>
      </c>
      <c r="E1147" s="63" t="s">
        <v>6222</v>
      </c>
      <c r="F1147" s="3" t="s">
        <v>6158</v>
      </c>
      <c r="G1147" s="3" t="s">
        <v>6159</v>
      </c>
      <c r="H1147" s="20" t="s">
        <v>3873</v>
      </c>
      <c r="I1147" s="21"/>
      <c r="J1147" s="21"/>
      <c r="K1147" s="21"/>
      <c r="L1147" s="21"/>
      <c r="M1147" s="21"/>
      <c r="N1147" s="21"/>
      <c r="O1147" s="23"/>
      <c r="P1147" s="23"/>
      <c r="Q1147" s="23"/>
      <c r="R1147" s="19" t="s">
        <v>6159</v>
      </c>
      <c r="S1147" s="19" t="s">
        <v>6159</v>
      </c>
    </row>
    <row r="1148" spans="1:19" ht="127.5" x14ac:dyDescent="0.45">
      <c r="A1148" s="18">
        <v>2427</v>
      </c>
      <c r="B1148" s="7" t="s">
        <v>2232</v>
      </c>
      <c r="C1148" s="7" t="s">
        <v>4815</v>
      </c>
      <c r="D1148" s="56" t="s">
        <v>2233</v>
      </c>
      <c r="E1148" s="50" t="s">
        <v>2234</v>
      </c>
      <c r="F1148" s="3" t="s">
        <v>6158</v>
      </c>
      <c r="G1148" s="3" t="s">
        <v>6159</v>
      </c>
      <c r="H1148" s="20" t="s">
        <v>3872</v>
      </c>
      <c r="I1148" s="21"/>
      <c r="J1148" s="21"/>
      <c r="K1148" s="21"/>
      <c r="L1148" s="21"/>
      <c r="M1148" s="21"/>
      <c r="N1148" s="21"/>
      <c r="O1148" s="23"/>
      <c r="P1148" s="23"/>
      <c r="Q1148" s="23"/>
      <c r="R1148" s="19" t="s">
        <v>6159</v>
      </c>
      <c r="S1148" s="19" t="s">
        <v>6159</v>
      </c>
    </row>
    <row r="1149" spans="1:19" ht="127.5" x14ac:dyDescent="0.45">
      <c r="A1149" s="18">
        <v>2428</v>
      </c>
      <c r="B1149" s="7" t="s">
        <v>2235</v>
      </c>
      <c r="C1149" s="7" t="s">
        <v>4816</v>
      </c>
      <c r="D1149" s="56" t="s">
        <v>2236</v>
      </c>
      <c r="E1149" s="63" t="s">
        <v>6225</v>
      </c>
      <c r="F1149" s="3" t="s">
        <v>6158</v>
      </c>
      <c r="G1149" s="3" t="s">
        <v>6159</v>
      </c>
      <c r="H1149" s="20" t="s">
        <v>3873</v>
      </c>
      <c r="I1149" s="21"/>
      <c r="J1149" s="21"/>
      <c r="K1149" s="21"/>
      <c r="L1149" s="21"/>
      <c r="M1149" s="21"/>
      <c r="N1149" s="21"/>
      <c r="O1149" s="23"/>
      <c r="P1149" s="23"/>
      <c r="Q1149" s="23"/>
      <c r="R1149" s="19" t="s">
        <v>6159</v>
      </c>
      <c r="S1149" s="19" t="s">
        <v>6159</v>
      </c>
    </row>
    <row r="1150" spans="1:19" ht="127.5" x14ac:dyDescent="0.45">
      <c r="A1150" s="18">
        <v>2429</v>
      </c>
      <c r="B1150" s="7" t="s">
        <v>2237</v>
      </c>
      <c r="C1150" s="7" t="s">
        <v>4817</v>
      </c>
      <c r="D1150" s="56" t="s">
        <v>2238</v>
      </c>
      <c r="E1150" s="50" t="s">
        <v>2239</v>
      </c>
      <c r="F1150" s="3" t="s">
        <v>6158</v>
      </c>
      <c r="G1150" s="3" t="s">
        <v>6159</v>
      </c>
      <c r="H1150" s="20" t="s">
        <v>3872</v>
      </c>
      <c r="I1150" s="21"/>
      <c r="J1150" s="21"/>
      <c r="K1150" s="21"/>
      <c r="L1150" s="21"/>
      <c r="M1150" s="21"/>
      <c r="N1150" s="21"/>
      <c r="O1150" s="23"/>
      <c r="P1150" s="23"/>
      <c r="Q1150" s="23"/>
      <c r="R1150" s="19" t="s">
        <v>6159</v>
      </c>
      <c r="S1150" s="19" t="s">
        <v>6159</v>
      </c>
    </row>
    <row r="1151" spans="1:19" ht="127.5" x14ac:dyDescent="0.45">
      <c r="A1151" s="18">
        <v>2430</v>
      </c>
      <c r="B1151" s="7" t="s">
        <v>2240</v>
      </c>
      <c r="C1151" s="7" t="s">
        <v>4818</v>
      </c>
      <c r="D1151" s="56" t="s">
        <v>2241</v>
      </c>
      <c r="E1151" s="50" t="s">
        <v>2242</v>
      </c>
      <c r="F1151" s="3" t="s">
        <v>6158</v>
      </c>
      <c r="G1151" s="3" t="s">
        <v>6159</v>
      </c>
      <c r="H1151" s="20" t="s">
        <v>3872</v>
      </c>
      <c r="I1151" s="21"/>
      <c r="J1151" s="21"/>
      <c r="K1151" s="21"/>
      <c r="L1151" s="21"/>
      <c r="M1151" s="21"/>
      <c r="N1151" s="21"/>
      <c r="O1151" s="23"/>
      <c r="P1151" s="23"/>
      <c r="Q1151" s="23"/>
      <c r="R1151" s="19" t="s">
        <v>6159</v>
      </c>
      <c r="S1151" s="19" t="s">
        <v>6159</v>
      </c>
    </row>
    <row r="1152" spans="1:19" ht="127.5" x14ac:dyDescent="0.45">
      <c r="A1152" s="18">
        <v>2431</v>
      </c>
      <c r="B1152" s="7" t="s">
        <v>2243</v>
      </c>
      <c r="C1152" s="7" t="s">
        <v>4819</v>
      </c>
      <c r="D1152" s="56" t="s">
        <v>2244</v>
      </c>
      <c r="E1152" s="63" t="s">
        <v>6222</v>
      </c>
      <c r="F1152" s="3" t="s">
        <v>6158</v>
      </c>
      <c r="G1152" s="3" t="s">
        <v>6159</v>
      </c>
      <c r="H1152" s="20" t="s">
        <v>3873</v>
      </c>
      <c r="I1152" s="21"/>
      <c r="J1152" s="21"/>
      <c r="K1152" s="21"/>
      <c r="L1152" s="21"/>
      <c r="M1152" s="21"/>
      <c r="N1152" s="21"/>
      <c r="O1152" s="23"/>
      <c r="P1152" s="23"/>
      <c r="Q1152" s="23"/>
      <c r="R1152" s="19" t="s">
        <v>6159</v>
      </c>
      <c r="S1152" s="19" t="s">
        <v>6159</v>
      </c>
    </row>
    <row r="1153" spans="1:19" ht="127.5" x14ac:dyDescent="0.45">
      <c r="A1153" s="18">
        <v>2432</v>
      </c>
      <c r="B1153" s="7" t="s">
        <v>2245</v>
      </c>
      <c r="C1153" s="7" t="s">
        <v>4820</v>
      </c>
      <c r="D1153" s="56" t="s">
        <v>2246</v>
      </c>
      <c r="E1153" s="50" t="s">
        <v>2247</v>
      </c>
      <c r="F1153" s="3" t="s">
        <v>6158</v>
      </c>
      <c r="G1153" s="3" t="s">
        <v>6159</v>
      </c>
      <c r="H1153" s="20" t="s">
        <v>3872</v>
      </c>
      <c r="I1153" s="21"/>
      <c r="J1153" s="21"/>
      <c r="K1153" s="21"/>
      <c r="L1153" s="21"/>
      <c r="M1153" s="21"/>
      <c r="N1153" s="21"/>
      <c r="O1153" s="23"/>
      <c r="P1153" s="23"/>
      <c r="Q1153" s="23"/>
      <c r="R1153" s="19" t="s">
        <v>6159</v>
      </c>
      <c r="S1153" s="19" t="s">
        <v>6159</v>
      </c>
    </row>
    <row r="1154" spans="1:19" ht="127.5" x14ac:dyDescent="0.45">
      <c r="A1154" s="18">
        <v>2433</v>
      </c>
      <c r="B1154" s="7" t="s">
        <v>2248</v>
      </c>
      <c r="C1154" s="7" t="s">
        <v>4821</v>
      </c>
      <c r="D1154" s="56" t="s">
        <v>2249</v>
      </c>
      <c r="E1154" s="50" t="s">
        <v>2247</v>
      </c>
      <c r="F1154" s="3" t="s">
        <v>6158</v>
      </c>
      <c r="G1154" s="3" t="s">
        <v>6159</v>
      </c>
      <c r="H1154" s="20" t="s">
        <v>3872</v>
      </c>
      <c r="I1154" s="21"/>
      <c r="J1154" s="21"/>
      <c r="K1154" s="21"/>
      <c r="L1154" s="21"/>
      <c r="M1154" s="21"/>
      <c r="N1154" s="21"/>
      <c r="O1154" s="23"/>
      <c r="P1154" s="23"/>
      <c r="Q1154" s="23"/>
      <c r="R1154" s="19" t="s">
        <v>6159</v>
      </c>
      <c r="S1154" s="19" t="s">
        <v>6159</v>
      </c>
    </row>
    <row r="1155" spans="1:19" ht="127.5" x14ac:dyDescent="0.45">
      <c r="A1155" s="18">
        <v>2434</v>
      </c>
      <c r="B1155" s="7" t="s">
        <v>2250</v>
      </c>
      <c r="C1155" s="7" t="s">
        <v>4822</v>
      </c>
      <c r="D1155" s="56" t="s">
        <v>2251</v>
      </c>
      <c r="E1155" s="63" t="s">
        <v>6222</v>
      </c>
      <c r="F1155" s="3" t="s">
        <v>6158</v>
      </c>
      <c r="G1155" s="3" t="s">
        <v>6159</v>
      </c>
      <c r="H1155" s="20" t="s">
        <v>3873</v>
      </c>
      <c r="I1155" s="21"/>
      <c r="J1155" s="21"/>
      <c r="K1155" s="21"/>
      <c r="L1155" s="21"/>
      <c r="M1155" s="21"/>
      <c r="N1155" s="21"/>
      <c r="O1155" s="23"/>
      <c r="P1155" s="23"/>
      <c r="Q1155" s="23"/>
      <c r="R1155" s="19" t="s">
        <v>6159</v>
      </c>
      <c r="S1155" s="19" t="s">
        <v>6159</v>
      </c>
    </row>
    <row r="1156" spans="1:19" ht="127.5" x14ac:dyDescent="0.45">
      <c r="A1156" s="18">
        <v>2435</v>
      </c>
      <c r="B1156" s="7" t="s">
        <v>2253</v>
      </c>
      <c r="C1156" s="7" t="s">
        <v>4823</v>
      </c>
      <c r="D1156" s="56" t="s">
        <v>2254</v>
      </c>
      <c r="E1156" s="50" t="s">
        <v>2252</v>
      </c>
      <c r="F1156" s="3" t="s">
        <v>6158</v>
      </c>
      <c r="G1156" s="3" t="s">
        <v>6159</v>
      </c>
      <c r="H1156" s="20" t="s">
        <v>3872</v>
      </c>
      <c r="I1156" s="21"/>
      <c r="J1156" s="21"/>
      <c r="K1156" s="21"/>
      <c r="L1156" s="21"/>
      <c r="M1156" s="21"/>
      <c r="N1156" s="21"/>
      <c r="O1156" s="23"/>
      <c r="P1156" s="23"/>
      <c r="Q1156" s="23"/>
      <c r="R1156" s="19" t="s">
        <v>6159</v>
      </c>
      <c r="S1156" s="19" t="s">
        <v>6159</v>
      </c>
    </row>
    <row r="1157" spans="1:19" ht="127.5" x14ac:dyDescent="0.45">
      <c r="A1157" s="18">
        <v>2436</v>
      </c>
      <c r="B1157" s="7" t="s">
        <v>2255</v>
      </c>
      <c r="C1157" s="7" t="s">
        <v>4824</v>
      </c>
      <c r="D1157" s="56" t="s">
        <v>2256</v>
      </c>
      <c r="E1157" s="63" t="s">
        <v>6222</v>
      </c>
      <c r="F1157" s="3" t="s">
        <v>6158</v>
      </c>
      <c r="G1157" s="3" t="s">
        <v>6159</v>
      </c>
      <c r="H1157" s="20" t="s">
        <v>3873</v>
      </c>
      <c r="I1157" s="21"/>
      <c r="J1157" s="21"/>
      <c r="K1157" s="21"/>
      <c r="L1157" s="21"/>
      <c r="M1157" s="21"/>
      <c r="N1157" s="21"/>
      <c r="O1157" s="23"/>
      <c r="P1157" s="23"/>
      <c r="Q1157" s="23"/>
      <c r="R1157" s="19" t="s">
        <v>6159</v>
      </c>
      <c r="S1157" s="19" t="s">
        <v>6159</v>
      </c>
    </row>
    <row r="1158" spans="1:19" ht="127.5" x14ac:dyDescent="0.45">
      <c r="A1158" s="18">
        <v>2437</v>
      </c>
      <c r="B1158" s="7" t="s">
        <v>2258</v>
      </c>
      <c r="C1158" s="7" t="s">
        <v>4825</v>
      </c>
      <c r="D1158" s="56" t="s">
        <v>2259</v>
      </c>
      <c r="E1158" s="50" t="s">
        <v>2257</v>
      </c>
      <c r="F1158" s="3" t="s">
        <v>6158</v>
      </c>
      <c r="G1158" s="3" t="s">
        <v>6159</v>
      </c>
      <c r="H1158" s="20" t="s">
        <v>3872</v>
      </c>
      <c r="I1158" s="21"/>
      <c r="J1158" s="21"/>
      <c r="K1158" s="21"/>
      <c r="L1158" s="21"/>
      <c r="M1158" s="21"/>
      <c r="N1158" s="21"/>
      <c r="O1158" s="23"/>
      <c r="P1158" s="23"/>
      <c r="Q1158" s="23"/>
      <c r="R1158" s="19" t="s">
        <v>6159</v>
      </c>
      <c r="S1158" s="19" t="s">
        <v>6159</v>
      </c>
    </row>
    <row r="1159" spans="1:19" ht="127.5" x14ac:dyDescent="0.45">
      <c r="A1159" s="18">
        <v>2453</v>
      </c>
      <c r="B1159" s="7" t="s">
        <v>2260</v>
      </c>
      <c r="C1159" s="7" t="s">
        <v>4826</v>
      </c>
      <c r="D1159" s="56" t="s">
        <v>2261</v>
      </c>
      <c r="E1159" s="50" t="s">
        <v>2262</v>
      </c>
      <c r="F1159" s="3" t="s">
        <v>6158</v>
      </c>
      <c r="G1159" s="3" t="s">
        <v>6159</v>
      </c>
      <c r="H1159" s="20" t="s">
        <v>3872</v>
      </c>
      <c r="I1159" s="21"/>
      <c r="J1159" s="21"/>
      <c r="K1159" s="21"/>
      <c r="L1159" s="21"/>
      <c r="M1159" s="21"/>
      <c r="N1159" s="21"/>
      <c r="O1159" s="23"/>
      <c r="P1159" s="23"/>
      <c r="Q1159" s="23"/>
      <c r="R1159" s="19" t="s">
        <v>6159</v>
      </c>
      <c r="S1159" s="19" t="s">
        <v>6159</v>
      </c>
    </row>
    <row r="1160" spans="1:19" ht="127.5" x14ac:dyDescent="0.45">
      <c r="A1160" s="18">
        <v>2454</v>
      </c>
      <c r="B1160" s="7" t="s">
        <v>2263</v>
      </c>
      <c r="C1160" s="7" t="s">
        <v>4827</v>
      </c>
      <c r="D1160" s="56" t="s">
        <v>2264</v>
      </c>
      <c r="E1160" s="63" t="s">
        <v>6222</v>
      </c>
      <c r="F1160" s="3" t="s">
        <v>6158</v>
      </c>
      <c r="G1160" s="3" t="s">
        <v>6159</v>
      </c>
      <c r="H1160" s="20" t="s">
        <v>3873</v>
      </c>
      <c r="I1160" s="21"/>
      <c r="J1160" s="21"/>
      <c r="K1160" s="21"/>
      <c r="L1160" s="21"/>
      <c r="M1160" s="21"/>
      <c r="N1160" s="21"/>
      <c r="O1160" s="23"/>
      <c r="P1160" s="23"/>
      <c r="Q1160" s="23"/>
      <c r="R1160" s="19" t="s">
        <v>6159</v>
      </c>
      <c r="S1160" s="19" t="s">
        <v>6159</v>
      </c>
    </row>
    <row r="1161" spans="1:19" ht="127.5" x14ac:dyDescent="0.45">
      <c r="A1161" s="18">
        <v>2457</v>
      </c>
      <c r="B1161" s="7" t="s">
        <v>2266</v>
      </c>
      <c r="C1161" s="7" t="s">
        <v>4828</v>
      </c>
      <c r="D1161" s="56" t="s">
        <v>107</v>
      </c>
      <c r="E1161" s="50" t="s">
        <v>108</v>
      </c>
      <c r="F1161" s="3" t="s">
        <v>6158</v>
      </c>
      <c r="G1161" s="3" t="s">
        <v>6159</v>
      </c>
      <c r="H1161" s="20" t="s">
        <v>3872</v>
      </c>
      <c r="I1161" s="21"/>
      <c r="J1161" s="21"/>
      <c r="K1161" s="21"/>
      <c r="L1161" s="21"/>
      <c r="M1161" s="21"/>
      <c r="N1161" s="21"/>
      <c r="O1161" s="23"/>
      <c r="P1161" s="23"/>
      <c r="Q1161" s="23"/>
      <c r="R1161" s="19" t="s">
        <v>6159</v>
      </c>
      <c r="S1161" s="19" t="s">
        <v>6159</v>
      </c>
    </row>
    <row r="1162" spans="1:19" ht="127.5" x14ac:dyDescent="0.45">
      <c r="A1162" s="18">
        <v>2458</v>
      </c>
      <c r="B1162" s="7" t="s">
        <v>2267</v>
      </c>
      <c r="C1162" s="7" t="s">
        <v>4829</v>
      </c>
      <c r="D1162" s="56" t="s">
        <v>110</v>
      </c>
      <c r="E1162" s="50" t="s">
        <v>111</v>
      </c>
      <c r="F1162" s="3" t="s">
        <v>6158</v>
      </c>
      <c r="G1162" s="3" t="s">
        <v>6159</v>
      </c>
      <c r="H1162" s="20" t="s">
        <v>3873</v>
      </c>
      <c r="I1162" s="21"/>
      <c r="J1162" s="21"/>
      <c r="K1162" s="21"/>
      <c r="L1162" s="21"/>
      <c r="M1162" s="21"/>
      <c r="N1162" s="21"/>
      <c r="O1162" s="23"/>
      <c r="P1162" s="23"/>
      <c r="Q1162" s="23"/>
      <c r="R1162" s="19" t="s">
        <v>6159</v>
      </c>
      <c r="S1162" s="19" t="s">
        <v>6159</v>
      </c>
    </row>
    <row r="1163" spans="1:19" ht="127.5" x14ac:dyDescent="0.45">
      <c r="A1163" s="18">
        <v>2459</v>
      </c>
      <c r="B1163" s="7" t="s">
        <v>2268</v>
      </c>
      <c r="C1163" s="7" t="s">
        <v>4830</v>
      </c>
      <c r="D1163" s="56" t="s">
        <v>113</v>
      </c>
      <c r="E1163" s="50" t="s">
        <v>114</v>
      </c>
      <c r="F1163" s="3" t="s">
        <v>6158</v>
      </c>
      <c r="G1163" s="3" t="s">
        <v>6159</v>
      </c>
      <c r="H1163" s="20" t="s">
        <v>3873</v>
      </c>
      <c r="I1163" s="21"/>
      <c r="J1163" s="21"/>
      <c r="K1163" s="21"/>
      <c r="L1163" s="21"/>
      <c r="M1163" s="21"/>
      <c r="N1163" s="21"/>
      <c r="O1163" s="23"/>
      <c r="P1163" s="23"/>
      <c r="Q1163" s="23"/>
      <c r="R1163" s="19" t="s">
        <v>6159</v>
      </c>
      <c r="S1163" s="19" t="s">
        <v>6159</v>
      </c>
    </row>
    <row r="1164" spans="1:19" ht="127.5" x14ac:dyDescent="0.45">
      <c r="A1164" s="18">
        <v>2460</v>
      </c>
      <c r="B1164" s="7" t="s">
        <v>2269</v>
      </c>
      <c r="C1164" s="7" t="s">
        <v>4831</v>
      </c>
      <c r="D1164" s="56" t="s">
        <v>116</v>
      </c>
      <c r="E1164" s="50" t="s">
        <v>117</v>
      </c>
      <c r="F1164" s="3" t="s">
        <v>6158</v>
      </c>
      <c r="G1164" s="3" t="s">
        <v>6159</v>
      </c>
      <c r="H1164" s="20" t="s">
        <v>3873</v>
      </c>
      <c r="I1164" s="21"/>
      <c r="J1164" s="21"/>
      <c r="K1164" s="21"/>
      <c r="L1164" s="21"/>
      <c r="M1164" s="21"/>
      <c r="N1164" s="21"/>
      <c r="O1164" s="23"/>
      <c r="P1164" s="23"/>
      <c r="Q1164" s="23"/>
      <c r="R1164" s="19" t="s">
        <v>6159</v>
      </c>
      <c r="S1164" s="19" t="s">
        <v>6159</v>
      </c>
    </row>
    <row r="1165" spans="1:19" ht="127.5" x14ac:dyDescent="0.45">
      <c r="A1165" s="18">
        <v>2461</v>
      </c>
      <c r="B1165" s="7" t="s">
        <v>2270</v>
      </c>
      <c r="C1165" s="7" t="s">
        <v>4832</v>
      </c>
      <c r="D1165" s="56" t="s">
        <v>119</v>
      </c>
      <c r="E1165" s="63" t="s">
        <v>6219</v>
      </c>
      <c r="F1165" s="3" t="s">
        <v>6158</v>
      </c>
      <c r="G1165" s="3" t="s">
        <v>6159</v>
      </c>
      <c r="H1165" s="20" t="s">
        <v>3873</v>
      </c>
      <c r="I1165" s="21"/>
      <c r="J1165" s="21"/>
      <c r="K1165" s="21"/>
      <c r="L1165" s="21"/>
      <c r="M1165" s="21"/>
      <c r="N1165" s="21"/>
      <c r="O1165" s="23"/>
      <c r="P1165" s="23"/>
      <c r="Q1165" s="23"/>
      <c r="R1165" s="19" t="s">
        <v>6159</v>
      </c>
      <c r="S1165" s="19" t="s">
        <v>6159</v>
      </c>
    </row>
    <row r="1166" spans="1:19" ht="127.5" x14ac:dyDescent="0.45">
      <c r="A1166" s="18">
        <v>2491</v>
      </c>
      <c r="B1166" s="7" t="s">
        <v>2271</v>
      </c>
      <c r="C1166" s="7" t="s">
        <v>4833</v>
      </c>
      <c r="D1166" s="56" t="s">
        <v>2272</v>
      </c>
      <c r="E1166" s="50" t="s">
        <v>2273</v>
      </c>
      <c r="F1166" s="3" t="s">
        <v>6158</v>
      </c>
      <c r="G1166" s="3" t="s">
        <v>6159</v>
      </c>
      <c r="H1166" s="20" t="s">
        <v>3872</v>
      </c>
      <c r="I1166" s="21"/>
      <c r="J1166" s="21"/>
      <c r="K1166" s="21"/>
      <c r="L1166" s="21"/>
      <c r="M1166" s="21"/>
      <c r="N1166" s="21"/>
      <c r="O1166" s="23"/>
      <c r="P1166" s="23"/>
      <c r="Q1166" s="23"/>
      <c r="R1166" s="19" t="s">
        <v>6159</v>
      </c>
      <c r="S1166" s="19" t="s">
        <v>6159</v>
      </c>
    </row>
    <row r="1167" spans="1:19" ht="127.5" x14ac:dyDescent="0.45">
      <c r="A1167" s="18">
        <v>2495</v>
      </c>
      <c r="B1167" s="7" t="s">
        <v>2274</v>
      </c>
      <c r="C1167" s="7" t="s">
        <v>4834</v>
      </c>
      <c r="D1167" s="56" t="s">
        <v>107</v>
      </c>
      <c r="E1167" s="50" t="s">
        <v>108</v>
      </c>
      <c r="F1167" s="3" t="s">
        <v>6158</v>
      </c>
      <c r="G1167" s="3" t="s">
        <v>6159</v>
      </c>
      <c r="H1167" s="20" t="s">
        <v>3872</v>
      </c>
      <c r="I1167" s="21"/>
      <c r="J1167" s="21"/>
      <c r="K1167" s="21"/>
      <c r="L1167" s="21"/>
      <c r="M1167" s="21"/>
      <c r="N1167" s="21"/>
      <c r="O1167" s="23"/>
      <c r="P1167" s="23"/>
      <c r="Q1167" s="23"/>
      <c r="R1167" s="19" t="s">
        <v>6159</v>
      </c>
      <c r="S1167" s="19" t="s">
        <v>6159</v>
      </c>
    </row>
    <row r="1168" spans="1:19" ht="127.5" x14ac:dyDescent="0.45">
      <c r="A1168" s="18">
        <v>2496</v>
      </c>
      <c r="B1168" s="7" t="s">
        <v>2275</v>
      </c>
      <c r="C1168" s="7" t="s">
        <v>4835</v>
      </c>
      <c r="D1168" s="56" t="s">
        <v>2276</v>
      </c>
      <c r="E1168" s="50" t="s">
        <v>2277</v>
      </c>
      <c r="F1168" s="3" t="s">
        <v>6158</v>
      </c>
      <c r="G1168" s="3" t="s">
        <v>6159</v>
      </c>
      <c r="H1168" s="20" t="s">
        <v>3872</v>
      </c>
      <c r="I1168" s="21"/>
      <c r="J1168" s="21"/>
      <c r="K1168" s="21"/>
      <c r="L1168" s="21"/>
      <c r="M1168" s="21"/>
      <c r="N1168" s="21"/>
      <c r="O1168" s="23"/>
      <c r="P1168" s="23"/>
      <c r="Q1168" s="23"/>
      <c r="R1168" s="19" t="s">
        <v>6159</v>
      </c>
      <c r="S1168" s="19" t="s">
        <v>6159</v>
      </c>
    </row>
    <row r="1169" spans="1:19" ht="127.5" x14ac:dyDescent="0.45">
      <c r="A1169" s="18">
        <v>2497</v>
      </c>
      <c r="B1169" s="7" t="s">
        <v>2278</v>
      </c>
      <c r="C1169" s="7" t="s">
        <v>4836</v>
      </c>
      <c r="D1169" s="56" t="s">
        <v>2279</v>
      </c>
      <c r="E1169" s="63" t="s">
        <v>6222</v>
      </c>
      <c r="F1169" s="3" t="s">
        <v>6158</v>
      </c>
      <c r="G1169" s="3" t="s">
        <v>6159</v>
      </c>
      <c r="H1169" s="20" t="s">
        <v>3873</v>
      </c>
      <c r="I1169" s="21"/>
      <c r="J1169" s="21"/>
      <c r="K1169" s="21"/>
      <c r="L1169" s="21"/>
      <c r="M1169" s="21"/>
      <c r="N1169" s="21"/>
      <c r="O1169" s="23"/>
      <c r="P1169" s="23"/>
      <c r="Q1169" s="23"/>
      <c r="R1169" s="19" t="s">
        <v>6159</v>
      </c>
      <c r="S1169" s="19" t="s">
        <v>6159</v>
      </c>
    </row>
    <row r="1170" spans="1:19" ht="127.5" x14ac:dyDescent="0.45">
      <c r="A1170" s="18">
        <v>2508</v>
      </c>
      <c r="B1170" s="7" t="s">
        <v>2280</v>
      </c>
      <c r="C1170" s="7" t="s">
        <v>4837</v>
      </c>
      <c r="D1170" s="56" t="s">
        <v>110</v>
      </c>
      <c r="E1170" s="50" t="s">
        <v>111</v>
      </c>
      <c r="F1170" s="3" t="s">
        <v>6158</v>
      </c>
      <c r="G1170" s="3" t="s">
        <v>6159</v>
      </c>
      <c r="H1170" s="20" t="s">
        <v>3873</v>
      </c>
      <c r="I1170" s="21"/>
      <c r="J1170" s="21"/>
      <c r="K1170" s="21"/>
      <c r="L1170" s="21"/>
      <c r="M1170" s="21"/>
      <c r="N1170" s="21"/>
      <c r="O1170" s="23"/>
      <c r="P1170" s="23"/>
      <c r="Q1170" s="23"/>
      <c r="R1170" s="19" t="s">
        <v>6159</v>
      </c>
      <c r="S1170" s="19" t="s">
        <v>6159</v>
      </c>
    </row>
    <row r="1171" spans="1:19" ht="127.5" x14ac:dyDescent="0.45">
      <c r="A1171" s="18">
        <v>2509</v>
      </c>
      <c r="B1171" s="7" t="s">
        <v>2281</v>
      </c>
      <c r="C1171" s="7" t="s">
        <v>4838</v>
      </c>
      <c r="D1171" s="56" t="s">
        <v>113</v>
      </c>
      <c r="E1171" s="50" t="s">
        <v>114</v>
      </c>
      <c r="F1171" s="3" t="s">
        <v>6158</v>
      </c>
      <c r="G1171" s="3" t="s">
        <v>6159</v>
      </c>
      <c r="H1171" s="20" t="s">
        <v>3873</v>
      </c>
      <c r="I1171" s="21"/>
      <c r="J1171" s="21"/>
      <c r="K1171" s="21"/>
      <c r="L1171" s="21"/>
      <c r="M1171" s="21"/>
      <c r="N1171" s="21"/>
      <c r="O1171" s="23"/>
      <c r="P1171" s="23"/>
      <c r="Q1171" s="23"/>
      <c r="R1171" s="19" t="s">
        <v>6159</v>
      </c>
      <c r="S1171" s="19" t="s">
        <v>6159</v>
      </c>
    </row>
    <row r="1172" spans="1:19" ht="127.5" x14ac:dyDescent="0.45">
      <c r="A1172" s="18">
        <v>2510</v>
      </c>
      <c r="B1172" s="7" t="s">
        <v>2282</v>
      </c>
      <c r="C1172" s="7" t="s">
        <v>4839</v>
      </c>
      <c r="D1172" s="56" t="s">
        <v>116</v>
      </c>
      <c r="E1172" s="50" t="s">
        <v>117</v>
      </c>
      <c r="F1172" s="3" t="s">
        <v>6158</v>
      </c>
      <c r="G1172" s="3" t="s">
        <v>6159</v>
      </c>
      <c r="H1172" s="20" t="s">
        <v>3873</v>
      </c>
      <c r="I1172" s="21"/>
      <c r="J1172" s="21"/>
      <c r="K1172" s="21"/>
      <c r="L1172" s="21"/>
      <c r="M1172" s="21"/>
      <c r="N1172" s="21"/>
      <c r="O1172" s="23"/>
      <c r="P1172" s="23"/>
      <c r="Q1172" s="23"/>
      <c r="R1172" s="19" t="s">
        <v>6159</v>
      </c>
      <c r="S1172" s="19" t="s">
        <v>6159</v>
      </c>
    </row>
    <row r="1173" spans="1:19" ht="127.5" x14ac:dyDescent="0.45">
      <c r="A1173" s="18">
        <v>2511</v>
      </c>
      <c r="B1173" s="7" t="s">
        <v>2283</v>
      </c>
      <c r="C1173" s="7" t="s">
        <v>4840</v>
      </c>
      <c r="D1173" s="56" t="s">
        <v>119</v>
      </c>
      <c r="E1173" s="63" t="s">
        <v>6219</v>
      </c>
      <c r="F1173" s="3" t="s">
        <v>6158</v>
      </c>
      <c r="G1173" s="3" t="s">
        <v>6159</v>
      </c>
      <c r="H1173" s="20" t="s">
        <v>3873</v>
      </c>
      <c r="I1173" s="21"/>
      <c r="J1173" s="21"/>
      <c r="K1173" s="21"/>
      <c r="L1173" s="21"/>
      <c r="M1173" s="21"/>
      <c r="N1173" s="21"/>
      <c r="O1173" s="23"/>
      <c r="P1173" s="23"/>
      <c r="Q1173" s="23"/>
      <c r="R1173" s="19" t="s">
        <v>6159</v>
      </c>
      <c r="S1173" s="19" t="s">
        <v>6159</v>
      </c>
    </row>
    <row r="1174" spans="1:19" ht="114.75" x14ac:dyDescent="0.45">
      <c r="A1174" s="18">
        <v>2516</v>
      </c>
      <c r="B1174" s="7" t="s">
        <v>2284</v>
      </c>
      <c r="C1174" s="7" t="s">
        <v>4841</v>
      </c>
      <c r="D1174" s="56" t="s">
        <v>2285</v>
      </c>
      <c r="E1174" s="50" t="s">
        <v>2286</v>
      </c>
      <c r="F1174" s="3" t="s">
        <v>5870</v>
      </c>
      <c r="G1174" s="3" t="s">
        <v>5871</v>
      </c>
      <c r="H1174" s="23" t="s">
        <v>3878</v>
      </c>
      <c r="I1174" s="21"/>
      <c r="J1174" s="21"/>
      <c r="K1174" s="21"/>
      <c r="L1174" s="21"/>
      <c r="M1174" s="21"/>
      <c r="N1174" s="21"/>
      <c r="O1174" s="23"/>
      <c r="P1174" s="23"/>
      <c r="Q1174" s="23"/>
      <c r="R1174" s="19" t="s">
        <v>5872</v>
      </c>
      <c r="S1174" s="19" t="s">
        <v>5873</v>
      </c>
    </row>
    <row r="1175" spans="1:19" ht="204" x14ac:dyDescent="0.45">
      <c r="A1175" s="8">
        <v>2518</v>
      </c>
      <c r="B1175" s="7" t="s">
        <v>2287</v>
      </c>
      <c r="C1175" s="7" t="s">
        <v>4842</v>
      </c>
      <c r="D1175" s="56" t="s">
        <v>2288</v>
      </c>
      <c r="E1175" s="50" t="s">
        <v>2289</v>
      </c>
      <c r="F1175" s="3" t="s">
        <v>6158</v>
      </c>
      <c r="G1175" s="3" t="s">
        <v>6159</v>
      </c>
      <c r="H1175" s="23" t="s">
        <v>3872</v>
      </c>
      <c r="I1175" s="21"/>
      <c r="J1175" s="21"/>
      <c r="K1175" s="21"/>
      <c r="L1175" s="21"/>
      <c r="M1175" s="21"/>
      <c r="N1175" s="21"/>
      <c r="O1175" s="23"/>
      <c r="P1175" s="23"/>
      <c r="Q1175" s="23"/>
      <c r="R1175" s="19" t="s">
        <v>6159</v>
      </c>
      <c r="S1175" s="19" t="s">
        <v>6159</v>
      </c>
    </row>
    <row r="1176" spans="1:19" ht="127.5" x14ac:dyDescent="0.45">
      <c r="A1176" s="8">
        <v>2622</v>
      </c>
      <c r="B1176" s="7" t="s">
        <v>2290</v>
      </c>
      <c r="C1176" s="7" t="s">
        <v>4843</v>
      </c>
      <c r="D1176" s="56" t="s">
        <v>2071</v>
      </c>
      <c r="E1176" s="50" t="s">
        <v>2265</v>
      </c>
      <c r="F1176" s="3" t="s">
        <v>6158</v>
      </c>
      <c r="G1176" s="3" t="s">
        <v>6159</v>
      </c>
      <c r="H1176" s="20" t="s">
        <v>3872</v>
      </c>
      <c r="I1176" s="21"/>
      <c r="J1176" s="21"/>
      <c r="K1176" s="21"/>
      <c r="L1176" s="21"/>
      <c r="M1176" s="21"/>
      <c r="N1176" s="21"/>
      <c r="O1176" s="23"/>
      <c r="P1176" s="23"/>
      <c r="Q1176" s="23"/>
      <c r="R1176" s="19" t="s">
        <v>6159</v>
      </c>
      <c r="S1176" s="19" t="s">
        <v>6159</v>
      </c>
    </row>
    <row r="1177" spans="1:19" ht="127.5" x14ac:dyDescent="0.45">
      <c r="A1177" s="18">
        <v>2660</v>
      </c>
      <c r="B1177" s="7" t="s">
        <v>2291</v>
      </c>
      <c r="C1177" s="7" t="s">
        <v>4844</v>
      </c>
      <c r="D1177" s="56" t="s">
        <v>110</v>
      </c>
      <c r="E1177" s="50" t="s">
        <v>111</v>
      </c>
      <c r="F1177" s="3" t="s">
        <v>6158</v>
      </c>
      <c r="G1177" s="3" t="s">
        <v>6159</v>
      </c>
      <c r="H1177" s="20" t="s">
        <v>3873</v>
      </c>
      <c r="I1177" s="21"/>
      <c r="J1177" s="21"/>
      <c r="K1177" s="21"/>
      <c r="L1177" s="21"/>
      <c r="M1177" s="21"/>
      <c r="N1177" s="21"/>
      <c r="O1177" s="23"/>
      <c r="P1177" s="23"/>
      <c r="Q1177" s="23"/>
      <c r="R1177" s="19" t="s">
        <v>6159</v>
      </c>
      <c r="S1177" s="19" t="s">
        <v>6159</v>
      </c>
    </row>
    <row r="1178" spans="1:19" ht="127.5" x14ac:dyDescent="0.45">
      <c r="A1178" s="18">
        <v>2661</v>
      </c>
      <c r="B1178" s="7" t="s">
        <v>2292</v>
      </c>
      <c r="C1178" s="7" t="s">
        <v>4845</v>
      </c>
      <c r="D1178" s="56" t="s">
        <v>113</v>
      </c>
      <c r="E1178" s="50" t="s">
        <v>114</v>
      </c>
      <c r="F1178" s="3" t="s">
        <v>6158</v>
      </c>
      <c r="G1178" s="3" t="s">
        <v>6159</v>
      </c>
      <c r="H1178" s="20" t="s">
        <v>3873</v>
      </c>
      <c r="I1178" s="21"/>
      <c r="J1178" s="21"/>
      <c r="K1178" s="21"/>
      <c r="L1178" s="21"/>
      <c r="M1178" s="21"/>
      <c r="N1178" s="21"/>
      <c r="O1178" s="23"/>
      <c r="P1178" s="23"/>
      <c r="Q1178" s="23"/>
      <c r="R1178" s="19" t="s">
        <v>6159</v>
      </c>
      <c r="S1178" s="19" t="s">
        <v>6159</v>
      </c>
    </row>
    <row r="1179" spans="1:19" ht="127.5" x14ac:dyDescent="0.45">
      <c r="A1179" s="18">
        <v>2662</v>
      </c>
      <c r="B1179" s="7" t="s">
        <v>2293</v>
      </c>
      <c r="C1179" s="7" t="s">
        <v>4846</v>
      </c>
      <c r="D1179" s="56" t="s">
        <v>116</v>
      </c>
      <c r="E1179" s="50" t="s">
        <v>117</v>
      </c>
      <c r="F1179" s="3" t="s">
        <v>6158</v>
      </c>
      <c r="G1179" s="3" t="s">
        <v>6159</v>
      </c>
      <c r="H1179" s="20" t="s">
        <v>3873</v>
      </c>
      <c r="I1179" s="21"/>
      <c r="J1179" s="21"/>
      <c r="K1179" s="21"/>
      <c r="L1179" s="21"/>
      <c r="M1179" s="21"/>
      <c r="N1179" s="21"/>
      <c r="O1179" s="23"/>
      <c r="P1179" s="23"/>
      <c r="Q1179" s="23"/>
      <c r="R1179" s="19" t="s">
        <v>6159</v>
      </c>
      <c r="S1179" s="19" t="s">
        <v>6159</v>
      </c>
    </row>
    <row r="1180" spans="1:19" ht="127.5" x14ac:dyDescent="0.45">
      <c r="A1180" s="18">
        <v>2663</v>
      </c>
      <c r="B1180" s="7" t="s">
        <v>2294</v>
      </c>
      <c r="C1180" s="7" t="s">
        <v>4847</v>
      </c>
      <c r="D1180" s="56" t="s">
        <v>119</v>
      </c>
      <c r="E1180" s="63" t="s">
        <v>6219</v>
      </c>
      <c r="F1180" s="3" t="s">
        <v>6158</v>
      </c>
      <c r="G1180" s="3" t="s">
        <v>6159</v>
      </c>
      <c r="H1180" s="20" t="s">
        <v>3873</v>
      </c>
      <c r="I1180" s="21"/>
      <c r="J1180" s="21"/>
      <c r="K1180" s="21"/>
      <c r="L1180" s="21"/>
      <c r="M1180" s="21"/>
      <c r="N1180" s="21"/>
      <c r="O1180" s="23"/>
      <c r="P1180" s="23"/>
      <c r="Q1180" s="23"/>
      <c r="R1180" s="19" t="s">
        <v>6159</v>
      </c>
      <c r="S1180" s="19" t="s">
        <v>6159</v>
      </c>
    </row>
    <row r="1181" spans="1:19" ht="114.75" x14ac:dyDescent="0.45">
      <c r="A1181" s="8">
        <v>2678</v>
      </c>
      <c r="B1181" s="7" t="s">
        <v>2295</v>
      </c>
      <c r="C1181" s="7" t="s">
        <v>4848</v>
      </c>
      <c r="D1181" s="56" t="s">
        <v>2296</v>
      </c>
      <c r="E1181" s="50" t="s">
        <v>2297</v>
      </c>
      <c r="F1181" s="3" t="s">
        <v>6158</v>
      </c>
      <c r="G1181" s="3" t="s">
        <v>6159</v>
      </c>
      <c r="H1181" s="23" t="s">
        <v>3878</v>
      </c>
      <c r="I1181" s="21"/>
      <c r="J1181" s="21"/>
      <c r="K1181" s="21"/>
      <c r="L1181" s="21"/>
      <c r="M1181" s="21"/>
      <c r="N1181" s="21"/>
      <c r="O1181" s="23"/>
      <c r="P1181" s="23"/>
      <c r="Q1181" s="23"/>
      <c r="R1181" s="19" t="s">
        <v>6159</v>
      </c>
      <c r="S1181" s="19" t="s">
        <v>6159</v>
      </c>
    </row>
    <row r="1182" spans="1:19" ht="127.5" x14ac:dyDescent="0.45">
      <c r="A1182" s="18">
        <v>2679</v>
      </c>
      <c r="B1182" s="7" t="s">
        <v>2298</v>
      </c>
      <c r="C1182" s="7" t="s">
        <v>4849</v>
      </c>
      <c r="D1182" s="56" t="s">
        <v>2299</v>
      </c>
      <c r="E1182" s="63" t="s">
        <v>6222</v>
      </c>
      <c r="F1182" s="3" t="s">
        <v>6158</v>
      </c>
      <c r="G1182" s="3" t="s">
        <v>6159</v>
      </c>
      <c r="H1182" s="20" t="s">
        <v>3873</v>
      </c>
      <c r="I1182" s="21"/>
      <c r="J1182" s="21"/>
      <c r="K1182" s="21"/>
      <c r="L1182" s="21"/>
      <c r="M1182" s="21"/>
      <c r="N1182" s="21"/>
      <c r="O1182" s="23"/>
      <c r="P1182" s="23"/>
      <c r="Q1182" s="23"/>
      <c r="R1182" s="19" t="s">
        <v>6159</v>
      </c>
      <c r="S1182" s="19" t="s">
        <v>6159</v>
      </c>
    </row>
    <row r="1183" spans="1:19" ht="127.5" x14ac:dyDescent="0.45">
      <c r="A1183" s="18">
        <v>2682</v>
      </c>
      <c r="B1183" s="7" t="s">
        <v>2300</v>
      </c>
      <c r="C1183" s="7" t="s">
        <v>4850</v>
      </c>
      <c r="D1183" s="56" t="s">
        <v>2301</v>
      </c>
      <c r="E1183" s="50" t="s">
        <v>2302</v>
      </c>
      <c r="F1183" s="3" t="s">
        <v>5874</v>
      </c>
      <c r="G1183" s="3" t="s">
        <v>5875</v>
      </c>
      <c r="H1183" s="23" t="s">
        <v>3878</v>
      </c>
      <c r="I1183" s="21"/>
      <c r="J1183" s="21"/>
      <c r="K1183" s="21"/>
      <c r="L1183" s="21"/>
      <c r="M1183" s="21"/>
      <c r="N1183" s="21"/>
      <c r="O1183" s="23"/>
      <c r="P1183" s="23"/>
      <c r="Q1183" s="23"/>
      <c r="R1183" s="19" t="s">
        <v>5876</v>
      </c>
      <c r="S1183" s="19" t="s">
        <v>5877</v>
      </c>
    </row>
    <row r="1184" spans="1:19" ht="127.5" x14ac:dyDescent="0.45">
      <c r="A1184" s="18">
        <v>2683</v>
      </c>
      <c r="B1184" s="7" t="s">
        <v>2303</v>
      </c>
      <c r="C1184" s="7" t="s">
        <v>4851</v>
      </c>
      <c r="D1184" s="56" t="s">
        <v>2304</v>
      </c>
      <c r="E1184" s="63" t="s">
        <v>6222</v>
      </c>
      <c r="F1184" s="3" t="s">
        <v>6158</v>
      </c>
      <c r="G1184" s="3" t="s">
        <v>6159</v>
      </c>
      <c r="H1184" s="20" t="s">
        <v>3873</v>
      </c>
      <c r="I1184" s="21"/>
      <c r="J1184" s="21"/>
      <c r="K1184" s="21"/>
      <c r="L1184" s="21"/>
      <c r="M1184" s="21"/>
      <c r="N1184" s="21"/>
      <c r="O1184" s="23"/>
      <c r="P1184" s="23"/>
      <c r="Q1184" s="23"/>
      <c r="R1184" s="19" t="s">
        <v>6159</v>
      </c>
      <c r="S1184" s="19" t="s">
        <v>6159</v>
      </c>
    </row>
    <row r="1185" spans="1:19" ht="127.5" x14ac:dyDescent="0.45">
      <c r="A1185" s="8">
        <v>2685</v>
      </c>
      <c r="B1185" s="7" t="s">
        <v>2305</v>
      </c>
      <c r="C1185" s="7" t="s">
        <v>4852</v>
      </c>
      <c r="D1185" s="56" t="s">
        <v>107</v>
      </c>
      <c r="E1185" s="50" t="s">
        <v>108</v>
      </c>
      <c r="F1185" s="3" t="s">
        <v>6158</v>
      </c>
      <c r="G1185" s="3" t="s">
        <v>6159</v>
      </c>
      <c r="H1185" s="23" t="s">
        <v>3878</v>
      </c>
      <c r="I1185" s="21"/>
      <c r="J1185" s="21"/>
      <c r="K1185" s="21"/>
      <c r="L1185" s="21"/>
      <c r="M1185" s="21"/>
      <c r="N1185" s="21"/>
      <c r="O1185" s="23"/>
      <c r="P1185" s="23"/>
      <c r="Q1185" s="23"/>
      <c r="R1185" s="19" t="s">
        <v>6159</v>
      </c>
      <c r="S1185" s="19" t="s">
        <v>6159</v>
      </c>
    </row>
    <row r="1186" spans="1:19" ht="127.5" x14ac:dyDescent="0.45">
      <c r="A1186" s="18">
        <v>2686</v>
      </c>
      <c r="B1186" s="7" t="s">
        <v>2306</v>
      </c>
      <c r="C1186" s="7" t="s">
        <v>4853</v>
      </c>
      <c r="D1186" s="56" t="s">
        <v>110</v>
      </c>
      <c r="E1186" s="50" t="s">
        <v>111</v>
      </c>
      <c r="F1186" s="3" t="s">
        <v>6158</v>
      </c>
      <c r="G1186" s="3" t="s">
        <v>6159</v>
      </c>
      <c r="H1186" s="20" t="s">
        <v>3873</v>
      </c>
      <c r="I1186" s="21"/>
      <c r="J1186" s="21"/>
      <c r="K1186" s="21"/>
      <c r="L1186" s="21"/>
      <c r="M1186" s="21"/>
      <c r="N1186" s="21"/>
      <c r="O1186" s="23"/>
      <c r="P1186" s="23"/>
      <c r="Q1186" s="23"/>
      <c r="R1186" s="19" t="s">
        <v>6159</v>
      </c>
      <c r="S1186" s="19" t="s">
        <v>6159</v>
      </c>
    </row>
    <row r="1187" spans="1:19" ht="127.5" x14ac:dyDescent="0.45">
      <c r="A1187" s="18">
        <v>2687</v>
      </c>
      <c r="B1187" s="7" t="s">
        <v>2307</v>
      </c>
      <c r="C1187" s="7" t="s">
        <v>4854</v>
      </c>
      <c r="D1187" s="56" t="s">
        <v>113</v>
      </c>
      <c r="E1187" s="50" t="s">
        <v>114</v>
      </c>
      <c r="F1187" s="3" t="s">
        <v>6158</v>
      </c>
      <c r="G1187" s="3" t="s">
        <v>6159</v>
      </c>
      <c r="H1187" s="20" t="s">
        <v>3873</v>
      </c>
      <c r="I1187" s="21"/>
      <c r="J1187" s="21"/>
      <c r="K1187" s="21"/>
      <c r="L1187" s="21"/>
      <c r="M1187" s="21"/>
      <c r="N1187" s="21"/>
      <c r="O1187" s="23"/>
      <c r="P1187" s="23"/>
      <c r="Q1187" s="23"/>
      <c r="R1187" s="19" t="s">
        <v>6159</v>
      </c>
      <c r="S1187" s="19" t="s">
        <v>6159</v>
      </c>
    </row>
    <row r="1188" spans="1:19" ht="127.5" x14ac:dyDescent="0.45">
      <c r="A1188" s="18">
        <v>2688</v>
      </c>
      <c r="B1188" s="7" t="s">
        <v>2308</v>
      </c>
      <c r="C1188" s="7" t="s">
        <v>4855</v>
      </c>
      <c r="D1188" s="56" t="s">
        <v>116</v>
      </c>
      <c r="E1188" s="50" t="s">
        <v>117</v>
      </c>
      <c r="F1188" s="3" t="s">
        <v>6158</v>
      </c>
      <c r="G1188" s="3" t="s">
        <v>6159</v>
      </c>
      <c r="H1188" s="20" t="s">
        <v>3873</v>
      </c>
      <c r="I1188" s="21"/>
      <c r="J1188" s="21"/>
      <c r="K1188" s="21"/>
      <c r="L1188" s="21"/>
      <c r="M1188" s="21"/>
      <c r="N1188" s="21"/>
      <c r="O1188" s="23"/>
      <c r="P1188" s="23"/>
      <c r="Q1188" s="23"/>
      <c r="R1188" s="19" t="s">
        <v>6159</v>
      </c>
      <c r="S1188" s="19" t="s">
        <v>6159</v>
      </c>
    </row>
    <row r="1189" spans="1:19" ht="127.5" x14ac:dyDescent="0.45">
      <c r="A1189" s="18">
        <v>2689</v>
      </c>
      <c r="B1189" s="7" t="s">
        <v>2309</v>
      </c>
      <c r="C1189" s="7" t="s">
        <v>4856</v>
      </c>
      <c r="D1189" s="56" t="s">
        <v>119</v>
      </c>
      <c r="E1189" s="63" t="s">
        <v>6219</v>
      </c>
      <c r="F1189" s="3" t="s">
        <v>6158</v>
      </c>
      <c r="G1189" s="3" t="s">
        <v>6159</v>
      </c>
      <c r="H1189" s="20" t="s">
        <v>3873</v>
      </c>
      <c r="I1189" s="21"/>
      <c r="J1189" s="21"/>
      <c r="K1189" s="21"/>
      <c r="L1189" s="21"/>
      <c r="M1189" s="21"/>
      <c r="N1189" s="21"/>
      <c r="O1189" s="23"/>
      <c r="P1189" s="23"/>
      <c r="Q1189" s="23"/>
      <c r="R1189" s="19" t="s">
        <v>6159</v>
      </c>
      <c r="S1189" s="19" t="s">
        <v>6159</v>
      </c>
    </row>
    <row r="1190" spans="1:19" ht="127.5" x14ac:dyDescent="0.45">
      <c r="A1190" s="18">
        <v>2699</v>
      </c>
      <c r="B1190" s="7" t="s">
        <v>2310</v>
      </c>
      <c r="C1190" s="7" t="s">
        <v>4857</v>
      </c>
      <c r="D1190" s="56" t="s">
        <v>2311</v>
      </c>
      <c r="E1190" s="50" t="s">
        <v>2312</v>
      </c>
      <c r="F1190" s="3" t="s">
        <v>5878</v>
      </c>
      <c r="G1190" s="3" t="s">
        <v>5879</v>
      </c>
      <c r="H1190" s="23" t="s">
        <v>3878</v>
      </c>
      <c r="I1190" s="21"/>
      <c r="J1190" s="21"/>
      <c r="K1190" s="21"/>
      <c r="L1190" s="21"/>
      <c r="M1190" s="21"/>
      <c r="N1190" s="21"/>
      <c r="O1190" s="23"/>
      <c r="P1190" s="23"/>
      <c r="Q1190" s="23"/>
      <c r="R1190" s="19" t="s">
        <v>5880</v>
      </c>
      <c r="S1190" s="19" t="s">
        <v>5881</v>
      </c>
    </row>
    <row r="1191" spans="1:19" ht="127.5" x14ac:dyDescent="0.45">
      <c r="A1191" s="18">
        <v>2707</v>
      </c>
      <c r="B1191" s="7" t="s">
        <v>2313</v>
      </c>
      <c r="C1191" s="7" t="s">
        <v>4858</v>
      </c>
      <c r="D1191" s="56" t="s">
        <v>2314</v>
      </c>
      <c r="E1191" s="50" t="s">
        <v>2315</v>
      </c>
      <c r="F1191" s="3" t="s">
        <v>5882</v>
      </c>
      <c r="G1191" s="3" t="s">
        <v>5883</v>
      </c>
      <c r="H1191" s="23" t="s">
        <v>3878</v>
      </c>
      <c r="I1191" s="21"/>
      <c r="J1191" s="21"/>
      <c r="K1191" s="21"/>
      <c r="L1191" s="21"/>
      <c r="M1191" s="21"/>
      <c r="N1191" s="21"/>
      <c r="O1191" s="23"/>
      <c r="P1191" s="23"/>
      <c r="Q1191" s="23"/>
      <c r="R1191" s="19" t="s">
        <v>5884</v>
      </c>
      <c r="S1191" s="19" t="s">
        <v>5885</v>
      </c>
    </row>
    <row r="1192" spans="1:19" ht="127.5" x14ac:dyDescent="0.45">
      <c r="A1192" s="18">
        <v>2708</v>
      </c>
      <c r="B1192" s="7" t="s">
        <v>2316</v>
      </c>
      <c r="C1192" s="7" t="s">
        <v>4859</v>
      </c>
      <c r="D1192" s="56" t="s">
        <v>2317</v>
      </c>
      <c r="E1192" s="63" t="s">
        <v>6222</v>
      </c>
      <c r="F1192" s="3" t="s">
        <v>6158</v>
      </c>
      <c r="G1192" s="3" t="s">
        <v>6159</v>
      </c>
      <c r="H1192" s="20" t="s">
        <v>3873</v>
      </c>
      <c r="I1192" s="21"/>
      <c r="J1192" s="21"/>
      <c r="K1192" s="21"/>
      <c r="L1192" s="21"/>
      <c r="M1192" s="21"/>
      <c r="N1192" s="21"/>
      <c r="O1192" s="23"/>
      <c r="P1192" s="23"/>
      <c r="Q1192" s="23"/>
      <c r="R1192" s="19" t="s">
        <v>6159</v>
      </c>
      <c r="S1192" s="19" t="s">
        <v>6159</v>
      </c>
    </row>
    <row r="1193" spans="1:19" ht="127.5" x14ac:dyDescent="0.45">
      <c r="A1193" s="8">
        <v>2709</v>
      </c>
      <c r="B1193" s="7" t="s">
        <v>2318</v>
      </c>
      <c r="C1193" s="7" t="s">
        <v>4860</v>
      </c>
      <c r="D1193" s="56" t="s">
        <v>2319</v>
      </c>
      <c r="E1193" s="50" t="s">
        <v>2320</v>
      </c>
      <c r="F1193" s="3" t="s">
        <v>6158</v>
      </c>
      <c r="G1193" s="3" t="s">
        <v>6159</v>
      </c>
      <c r="H1193" s="23" t="s">
        <v>3878</v>
      </c>
      <c r="I1193" s="21"/>
      <c r="J1193" s="21"/>
      <c r="K1193" s="21"/>
      <c r="L1193" s="21"/>
      <c r="M1193" s="21"/>
      <c r="N1193" s="21"/>
      <c r="O1193" s="23"/>
      <c r="P1193" s="23"/>
      <c r="Q1193" s="23"/>
      <c r="R1193" s="19" t="s">
        <v>6159</v>
      </c>
      <c r="S1193" s="19" t="s">
        <v>6159</v>
      </c>
    </row>
    <row r="1194" spans="1:19" ht="127.5" x14ac:dyDescent="0.45">
      <c r="A1194" s="18">
        <v>2710</v>
      </c>
      <c r="B1194" s="7" t="s">
        <v>2321</v>
      </c>
      <c r="C1194" s="7" t="s">
        <v>4861</v>
      </c>
      <c r="D1194" s="56" t="s">
        <v>2322</v>
      </c>
      <c r="E1194" s="63" t="s">
        <v>6222</v>
      </c>
      <c r="F1194" s="3" t="s">
        <v>6158</v>
      </c>
      <c r="G1194" s="3" t="s">
        <v>6159</v>
      </c>
      <c r="H1194" s="20" t="s">
        <v>3873</v>
      </c>
      <c r="I1194" s="21"/>
      <c r="J1194" s="21"/>
      <c r="K1194" s="21"/>
      <c r="L1194" s="21"/>
      <c r="M1194" s="21"/>
      <c r="N1194" s="21"/>
      <c r="O1194" s="23"/>
      <c r="P1194" s="23"/>
      <c r="Q1194" s="23"/>
      <c r="R1194" s="19" t="s">
        <v>6159</v>
      </c>
      <c r="S1194" s="19" t="s">
        <v>6159</v>
      </c>
    </row>
    <row r="1195" spans="1:19" ht="114.75" x14ac:dyDescent="0.45">
      <c r="A1195" s="8">
        <v>2712</v>
      </c>
      <c r="B1195" s="7" t="s">
        <v>2323</v>
      </c>
      <c r="C1195" s="7" t="s">
        <v>4862</v>
      </c>
      <c r="D1195" s="56" t="s">
        <v>2324</v>
      </c>
      <c r="E1195" s="50" t="s">
        <v>2325</v>
      </c>
      <c r="F1195" s="3" t="s">
        <v>6158</v>
      </c>
      <c r="G1195" s="3" t="s">
        <v>6159</v>
      </c>
      <c r="H1195" s="23" t="s">
        <v>3878</v>
      </c>
      <c r="I1195" s="21"/>
      <c r="J1195" s="21"/>
      <c r="K1195" s="21"/>
      <c r="L1195" s="21"/>
      <c r="M1195" s="21"/>
      <c r="N1195" s="21"/>
      <c r="O1195" s="23"/>
      <c r="P1195" s="23"/>
      <c r="Q1195" s="23"/>
      <c r="R1195" s="19" t="s">
        <v>6159</v>
      </c>
      <c r="S1195" s="19" t="s">
        <v>6159</v>
      </c>
    </row>
    <row r="1196" spans="1:19" ht="127.5" x14ac:dyDescent="0.45">
      <c r="A1196" s="18">
        <v>2713</v>
      </c>
      <c r="B1196" s="7" t="s">
        <v>2326</v>
      </c>
      <c r="C1196" s="7" t="s">
        <v>4863</v>
      </c>
      <c r="D1196" s="56" t="s">
        <v>2327</v>
      </c>
      <c r="E1196" s="63" t="s">
        <v>6225</v>
      </c>
      <c r="F1196" s="3" t="s">
        <v>6158</v>
      </c>
      <c r="G1196" s="3" t="s">
        <v>6159</v>
      </c>
      <c r="H1196" s="20" t="s">
        <v>3873</v>
      </c>
      <c r="I1196" s="21"/>
      <c r="J1196" s="21"/>
      <c r="K1196" s="21"/>
      <c r="L1196" s="21"/>
      <c r="M1196" s="21"/>
      <c r="N1196" s="21"/>
      <c r="O1196" s="23"/>
      <c r="P1196" s="23"/>
      <c r="Q1196" s="23"/>
      <c r="R1196" s="19" t="s">
        <v>6159</v>
      </c>
      <c r="S1196" s="19" t="s">
        <v>6159</v>
      </c>
    </row>
    <row r="1197" spans="1:19" ht="114.75" x14ac:dyDescent="0.45">
      <c r="A1197" s="8">
        <v>2716</v>
      </c>
      <c r="B1197" s="7" t="s">
        <v>2328</v>
      </c>
      <c r="C1197" s="7" t="s">
        <v>4864</v>
      </c>
      <c r="D1197" s="56" t="s">
        <v>107</v>
      </c>
      <c r="E1197" s="50" t="s">
        <v>108</v>
      </c>
      <c r="F1197" s="3" t="s">
        <v>6158</v>
      </c>
      <c r="G1197" s="3" t="s">
        <v>6159</v>
      </c>
      <c r="H1197" s="23" t="s">
        <v>3878</v>
      </c>
      <c r="I1197" s="21"/>
      <c r="J1197" s="21"/>
      <c r="K1197" s="21"/>
      <c r="L1197" s="21"/>
      <c r="M1197" s="21"/>
      <c r="N1197" s="21"/>
      <c r="O1197" s="23"/>
      <c r="P1197" s="23"/>
      <c r="Q1197" s="23"/>
      <c r="R1197" s="19" t="s">
        <v>6159</v>
      </c>
      <c r="S1197" s="19" t="s">
        <v>6159</v>
      </c>
    </row>
    <row r="1198" spans="1:19" ht="114.75" x14ac:dyDescent="0.45">
      <c r="A1198" s="18">
        <v>2717</v>
      </c>
      <c r="B1198" s="7" t="s">
        <v>2329</v>
      </c>
      <c r="C1198" s="7" t="s">
        <v>4865</v>
      </c>
      <c r="D1198" s="56" t="s">
        <v>110</v>
      </c>
      <c r="E1198" s="50" t="s">
        <v>111</v>
      </c>
      <c r="F1198" s="3" t="s">
        <v>6158</v>
      </c>
      <c r="G1198" s="3" t="s">
        <v>6159</v>
      </c>
      <c r="H1198" s="20" t="s">
        <v>3873</v>
      </c>
      <c r="I1198" s="21"/>
      <c r="J1198" s="21"/>
      <c r="K1198" s="21"/>
      <c r="L1198" s="21"/>
      <c r="M1198" s="21"/>
      <c r="N1198" s="21"/>
      <c r="O1198" s="23"/>
      <c r="P1198" s="23"/>
      <c r="Q1198" s="23"/>
      <c r="R1198" s="19" t="s">
        <v>6159</v>
      </c>
      <c r="S1198" s="19" t="s">
        <v>6159</v>
      </c>
    </row>
    <row r="1199" spans="1:19" ht="114.75" x14ac:dyDescent="0.45">
      <c r="A1199" s="18">
        <v>2718</v>
      </c>
      <c r="B1199" s="7" t="s">
        <v>2330</v>
      </c>
      <c r="C1199" s="7" t="s">
        <v>4866</v>
      </c>
      <c r="D1199" s="56" t="s">
        <v>113</v>
      </c>
      <c r="E1199" s="50" t="s">
        <v>114</v>
      </c>
      <c r="F1199" s="3" t="s">
        <v>6158</v>
      </c>
      <c r="G1199" s="3" t="s">
        <v>6159</v>
      </c>
      <c r="H1199" s="20" t="s">
        <v>3873</v>
      </c>
      <c r="I1199" s="21"/>
      <c r="J1199" s="21"/>
      <c r="K1199" s="21"/>
      <c r="L1199" s="21"/>
      <c r="M1199" s="21"/>
      <c r="N1199" s="21"/>
      <c r="O1199" s="23"/>
      <c r="P1199" s="23"/>
      <c r="Q1199" s="23"/>
      <c r="R1199" s="19" t="s">
        <v>6159</v>
      </c>
      <c r="S1199" s="19" t="s">
        <v>6159</v>
      </c>
    </row>
    <row r="1200" spans="1:19" ht="127.5" x14ac:dyDescent="0.45">
      <c r="A1200" s="18">
        <v>2719</v>
      </c>
      <c r="B1200" s="7" t="s">
        <v>2331</v>
      </c>
      <c r="C1200" s="7" t="s">
        <v>4867</v>
      </c>
      <c r="D1200" s="56" t="s">
        <v>116</v>
      </c>
      <c r="E1200" s="50" t="s">
        <v>117</v>
      </c>
      <c r="F1200" s="3" t="s">
        <v>6158</v>
      </c>
      <c r="G1200" s="3" t="s">
        <v>6159</v>
      </c>
      <c r="H1200" s="20" t="s">
        <v>3873</v>
      </c>
      <c r="I1200" s="21"/>
      <c r="J1200" s="21"/>
      <c r="K1200" s="21"/>
      <c r="L1200" s="21"/>
      <c r="M1200" s="21"/>
      <c r="N1200" s="21"/>
      <c r="O1200" s="23"/>
      <c r="P1200" s="23"/>
      <c r="Q1200" s="23"/>
      <c r="R1200" s="19" t="s">
        <v>6159</v>
      </c>
      <c r="S1200" s="19" t="s">
        <v>6159</v>
      </c>
    </row>
    <row r="1201" spans="1:19" ht="114.75" x14ac:dyDescent="0.45">
      <c r="A1201" s="18">
        <v>2720</v>
      </c>
      <c r="B1201" s="7" t="s">
        <v>2332</v>
      </c>
      <c r="C1201" s="7" t="s">
        <v>4868</v>
      </c>
      <c r="D1201" s="56" t="s">
        <v>119</v>
      </c>
      <c r="E1201" s="63" t="s">
        <v>6219</v>
      </c>
      <c r="F1201" s="3" t="s">
        <v>6158</v>
      </c>
      <c r="G1201" s="3" t="s">
        <v>6159</v>
      </c>
      <c r="H1201" s="20" t="s">
        <v>3873</v>
      </c>
      <c r="I1201" s="21"/>
      <c r="J1201" s="21"/>
      <c r="K1201" s="21"/>
      <c r="L1201" s="21"/>
      <c r="M1201" s="21"/>
      <c r="N1201" s="21"/>
      <c r="O1201" s="23"/>
      <c r="P1201" s="23"/>
      <c r="Q1201" s="23"/>
      <c r="R1201" s="19" t="s">
        <v>6159</v>
      </c>
      <c r="S1201" s="19" t="s">
        <v>6159</v>
      </c>
    </row>
    <row r="1202" spans="1:19" ht="127.5" x14ac:dyDescent="0.45">
      <c r="A1202" s="8">
        <v>2724</v>
      </c>
      <c r="B1202" s="7" t="s">
        <v>2333</v>
      </c>
      <c r="C1202" s="7" t="s">
        <v>4869</v>
      </c>
      <c r="D1202" s="56" t="s">
        <v>2334</v>
      </c>
      <c r="E1202" s="50" t="s">
        <v>2335</v>
      </c>
      <c r="F1202" s="3" t="s">
        <v>6158</v>
      </c>
      <c r="G1202" s="3" t="s">
        <v>6159</v>
      </c>
      <c r="H1202" s="23" t="s">
        <v>3878</v>
      </c>
      <c r="I1202" s="21"/>
      <c r="J1202" s="21"/>
      <c r="K1202" s="21"/>
      <c r="L1202" s="21"/>
      <c r="M1202" s="21"/>
      <c r="N1202" s="21"/>
      <c r="O1202" s="23"/>
      <c r="P1202" s="23"/>
      <c r="Q1202" s="23"/>
      <c r="R1202" s="19" t="s">
        <v>6159</v>
      </c>
      <c r="S1202" s="19" t="s">
        <v>6159</v>
      </c>
    </row>
    <row r="1203" spans="1:19" ht="127.5" x14ac:dyDescent="0.45">
      <c r="A1203" s="8">
        <v>2734</v>
      </c>
      <c r="B1203" s="7" t="s">
        <v>2336</v>
      </c>
      <c r="C1203" s="7" t="s">
        <v>4870</v>
      </c>
      <c r="D1203" s="56" t="s">
        <v>107</v>
      </c>
      <c r="E1203" s="50" t="s">
        <v>108</v>
      </c>
      <c r="F1203" s="3" t="s">
        <v>6158</v>
      </c>
      <c r="G1203" s="3" t="s">
        <v>6159</v>
      </c>
      <c r="H1203" s="23" t="s">
        <v>3878</v>
      </c>
      <c r="I1203" s="21"/>
      <c r="J1203" s="21"/>
      <c r="K1203" s="21"/>
      <c r="L1203" s="21"/>
      <c r="M1203" s="21"/>
      <c r="N1203" s="21"/>
      <c r="O1203" s="23"/>
      <c r="P1203" s="23"/>
      <c r="Q1203" s="23"/>
      <c r="R1203" s="19" t="s">
        <v>6159</v>
      </c>
      <c r="S1203" s="19" t="s">
        <v>6159</v>
      </c>
    </row>
    <row r="1204" spans="1:19" ht="127.5" x14ac:dyDescent="0.45">
      <c r="A1204" s="18">
        <v>2735</v>
      </c>
      <c r="B1204" s="7" t="s">
        <v>2337</v>
      </c>
      <c r="C1204" s="7" t="s">
        <v>4871</v>
      </c>
      <c r="D1204" s="56" t="s">
        <v>110</v>
      </c>
      <c r="E1204" s="50" t="s">
        <v>111</v>
      </c>
      <c r="F1204" s="3" t="s">
        <v>6158</v>
      </c>
      <c r="G1204" s="3" t="s">
        <v>6159</v>
      </c>
      <c r="H1204" s="20" t="s">
        <v>3873</v>
      </c>
      <c r="I1204" s="21"/>
      <c r="J1204" s="21"/>
      <c r="K1204" s="21"/>
      <c r="L1204" s="21"/>
      <c r="M1204" s="21"/>
      <c r="N1204" s="21"/>
      <c r="O1204" s="23"/>
      <c r="P1204" s="23"/>
      <c r="Q1204" s="23"/>
      <c r="R1204" s="19" t="s">
        <v>6159</v>
      </c>
      <c r="S1204" s="19" t="s">
        <v>6159</v>
      </c>
    </row>
    <row r="1205" spans="1:19" ht="127.5" x14ac:dyDescent="0.45">
      <c r="A1205" s="18">
        <v>2736</v>
      </c>
      <c r="B1205" s="7" t="s">
        <v>2338</v>
      </c>
      <c r="C1205" s="7" t="s">
        <v>4872</v>
      </c>
      <c r="D1205" s="56" t="s">
        <v>113</v>
      </c>
      <c r="E1205" s="50" t="s">
        <v>114</v>
      </c>
      <c r="F1205" s="3" t="s">
        <v>6158</v>
      </c>
      <c r="G1205" s="3" t="s">
        <v>6159</v>
      </c>
      <c r="H1205" s="20" t="s">
        <v>3873</v>
      </c>
      <c r="I1205" s="21"/>
      <c r="J1205" s="21"/>
      <c r="K1205" s="21"/>
      <c r="L1205" s="21"/>
      <c r="M1205" s="21"/>
      <c r="N1205" s="21"/>
      <c r="O1205" s="23"/>
      <c r="P1205" s="23"/>
      <c r="Q1205" s="23"/>
      <c r="R1205" s="19" t="s">
        <v>6159</v>
      </c>
      <c r="S1205" s="19" t="s">
        <v>6159</v>
      </c>
    </row>
    <row r="1206" spans="1:19" ht="127.5" x14ac:dyDescent="0.45">
      <c r="A1206" s="18">
        <v>2737</v>
      </c>
      <c r="B1206" s="7" t="s">
        <v>2339</v>
      </c>
      <c r="C1206" s="7" t="s">
        <v>4873</v>
      </c>
      <c r="D1206" s="56" t="s">
        <v>116</v>
      </c>
      <c r="E1206" s="50" t="s">
        <v>117</v>
      </c>
      <c r="F1206" s="3" t="s">
        <v>6158</v>
      </c>
      <c r="G1206" s="3" t="s">
        <v>6159</v>
      </c>
      <c r="H1206" s="20" t="s">
        <v>3873</v>
      </c>
      <c r="I1206" s="21"/>
      <c r="J1206" s="21"/>
      <c r="K1206" s="21"/>
      <c r="L1206" s="21"/>
      <c r="M1206" s="21"/>
      <c r="N1206" s="21"/>
      <c r="O1206" s="23"/>
      <c r="P1206" s="23"/>
      <c r="Q1206" s="23"/>
      <c r="R1206" s="19" t="s">
        <v>6159</v>
      </c>
      <c r="S1206" s="19" t="s">
        <v>6159</v>
      </c>
    </row>
    <row r="1207" spans="1:19" ht="127.5" x14ac:dyDescent="0.45">
      <c r="A1207" s="18">
        <v>2738</v>
      </c>
      <c r="B1207" s="7" t="s">
        <v>2340</v>
      </c>
      <c r="C1207" s="7" t="s">
        <v>4874</v>
      </c>
      <c r="D1207" s="56" t="s">
        <v>119</v>
      </c>
      <c r="E1207" s="63" t="s">
        <v>6219</v>
      </c>
      <c r="F1207" s="3" t="s">
        <v>6158</v>
      </c>
      <c r="G1207" s="3" t="s">
        <v>6159</v>
      </c>
      <c r="H1207" s="20" t="s">
        <v>3873</v>
      </c>
      <c r="I1207" s="21"/>
      <c r="J1207" s="21"/>
      <c r="K1207" s="21"/>
      <c r="L1207" s="21"/>
      <c r="M1207" s="21"/>
      <c r="N1207" s="21"/>
      <c r="O1207" s="23"/>
      <c r="P1207" s="23"/>
      <c r="Q1207" s="23"/>
      <c r="R1207" s="19" t="s">
        <v>6159</v>
      </c>
      <c r="S1207" s="19" t="s">
        <v>6159</v>
      </c>
    </row>
    <row r="1208" spans="1:19" ht="127.5" x14ac:dyDescent="0.45">
      <c r="A1208" s="8">
        <v>2742</v>
      </c>
      <c r="B1208" s="7" t="s">
        <v>2341</v>
      </c>
      <c r="C1208" s="7" t="s">
        <v>4875</v>
      </c>
      <c r="D1208" s="56" t="s">
        <v>2342</v>
      </c>
      <c r="E1208" s="50" t="s">
        <v>2343</v>
      </c>
      <c r="F1208" s="3" t="s">
        <v>6158</v>
      </c>
      <c r="G1208" s="3" t="s">
        <v>6159</v>
      </c>
      <c r="H1208" s="23" t="s">
        <v>3878</v>
      </c>
      <c r="I1208" s="21"/>
      <c r="J1208" s="21"/>
      <c r="K1208" s="21"/>
      <c r="L1208" s="21"/>
      <c r="M1208" s="21"/>
      <c r="N1208" s="21"/>
      <c r="O1208" s="23"/>
      <c r="P1208" s="23"/>
      <c r="Q1208" s="23"/>
      <c r="R1208" s="19" t="s">
        <v>6159</v>
      </c>
      <c r="S1208" s="19" t="s">
        <v>6159</v>
      </c>
    </row>
    <row r="1209" spans="1:19" ht="140.25" x14ac:dyDescent="0.45">
      <c r="A1209" s="8">
        <v>2744</v>
      </c>
      <c r="B1209" s="7" t="s">
        <v>2344</v>
      </c>
      <c r="C1209" s="7" t="s">
        <v>4876</v>
      </c>
      <c r="D1209" s="56" t="s">
        <v>2345</v>
      </c>
      <c r="E1209" s="50" t="s">
        <v>2346</v>
      </c>
      <c r="F1209" s="3" t="s">
        <v>6158</v>
      </c>
      <c r="G1209" s="3" t="s">
        <v>6159</v>
      </c>
      <c r="H1209" s="23" t="s">
        <v>3878</v>
      </c>
      <c r="I1209" s="21"/>
      <c r="J1209" s="21"/>
      <c r="K1209" s="21"/>
      <c r="L1209" s="21"/>
      <c r="M1209" s="21"/>
      <c r="N1209" s="21"/>
      <c r="O1209" s="23"/>
      <c r="P1209" s="23"/>
      <c r="Q1209" s="23"/>
      <c r="R1209" s="19" t="s">
        <v>6159</v>
      </c>
      <c r="S1209" s="19" t="s">
        <v>6159</v>
      </c>
    </row>
    <row r="1210" spans="1:19" ht="140.25" x14ac:dyDescent="0.45">
      <c r="A1210" s="8">
        <v>2746</v>
      </c>
      <c r="B1210" s="7" t="s">
        <v>2347</v>
      </c>
      <c r="C1210" s="7" t="s">
        <v>4877</v>
      </c>
      <c r="D1210" s="56" t="s">
        <v>2348</v>
      </c>
      <c r="E1210" s="50" t="s">
        <v>2349</v>
      </c>
      <c r="F1210" s="3" t="s">
        <v>6158</v>
      </c>
      <c r="G1210" s="3" t="s">
        <v>6159</v>
      </c>
      <c r="H1210" s="23" t="s">
        <v>3878</v>
      </c>
      <c r="I1210" s="21"/>
      <c r="J1210" s="21"/>
      <c r="K1210" s="21"/>
      <c r="L1210" s="21"/>
      <c r="M1210" s="21"/>
      <c r="N1210" s="21"/>
      <c r="O1210" s="23"/>
      <c r="P1210" s="23"/>
      <c r="Q1210" s="23"/>
      <c r="R1210" s="19" t="s">
        <v>6159</v>
      </c>
      <c r="S1210" s="19" t="s">
        <v>6159</v>
      </c>
    </row>
    <row r="1211" spans="1:19" ht="127.5" x14ac:dyDescent="0.45">
      <c r="A1211" s="8">
        <v>2747</v>
      </c>
      <c r="B1211" s="7" t="s">
        <v>2350</v>
      </c>
      <c r="C1211" s="7" t="s">
        <v>4878</v>
      </c>
      <c r="D1211" s="56" t="s">
        <v>2351</v>
      </c>
      <c r="E1211" s="50" t="s">
        <v>2352</v>
      </c>
      <c r="F1211" s="3" t="s">
        <v>6158</v>
      </c>
      <c r="G1211" s="3" t="s">
        <v>6159</v>
      </c>
      <c r="H1211" s="23" t="s">
        <v>3878</v>
      </c>
      <c r="I1211" s="21"/>
      <c r="J1211" s="21"/>
      <c r="K1211" s="21"/>
      <c r="L1211" s="21"/>
      <c r="M1211" s="21"/>
      <c r="N1211" s="21"/>
      <c r="O1211" s="23"/>
      <c r="P1211" s="23"/>
      <c r="Q1211" s="23"/>
      <c r="R1211" s="19" t="s">
        <v>6159</v>
      </c>
      <c r="S1211" s="19" t="s">
        <v>6159</v>
      </c>
    </row>
    <row r="1212" spans="1:19" ht="140.25" x14ac:dyDescent="0.45">
      <c r="A1212" s="8">
        <v>2757</v>
      </c>
      <c r="B1212" s="7" t="s">
        <v>2353</v>
      </c>
      <c r="C1212" s="7" t="s">
        <v>4879</v>
      </c>
      <c r="D1212" s="56" t="s">
        <v>2354</v>
      </c>
      <c r="E1212" s="50" t="s">
        <v>2355</v>
      </c>
      <c r="F1212" s="3" t="s">
        <v>6158</v>
      </c>
      <c r="G1212" s="3" t="s">
        <v>6159</v>
      </c>
      <c r="H1212" s="23" t="s">
        <v>3878</v>
      </c>
      <c r="I1212" s="21"/>
      <c r="J1212" s="21"/>
      <c r="K1212" s="21"/>
      <c r="L1212" s="21"/>
      <c r="M1212" s="21"/>
      <c r="N1212" s="21"/>
      <c r="O1212" s="23"/>
      <c r="P1212" s="23"/>
      <c r="Q1212" s="23"/>
      <c r="R1212" s="19" t="s">
        <v>6159</v>
      </c>
      <c r="S1212" s="19" t="s">
        <v>6159</v>
      </c>
    </row>
    <row r="1213" spans="1:19" ht="114.75" x14ac:dyDescent="0.45">
      <c r="A1213" s="18">
        <v>2767</v>
      </c>
      <c r="B1213" s="7" t="s">
        <v>2356</v>
      </c>
      <c r="C1213" s="7" t="s">
        <v>4880</v>
      </c>
      <c r="D1213" s="56" t="s">
        <v>107</v>
      </c>
      <c r="E1213" s="50" t="s">
        <v>108</v>
      </c>
      <c r="F1213" s="3" t="s">
        <v>6158</v>
      </c>
      <c r="G1213" s="3" t="s">
        <v>6159</v>
      </c>
      <c r="H1213" s="20" t="s">
        <v>3872</v>
      </c>
      <c r="I1213" s="21"/>
      <c r="J1213" s="21"/>
      <c r="K1213" s="21"/>
      <c r="L1213" s="21"/>
      <c r="M1213" s="21"/>
      <c r="N1213" s="21"/>
      <c r="O1213" s="23"/>
      <c r="P1213" s="23"/>
      <c r="Q1213" s="23"/>
      <c r="R1213" s="19" t="s">
        <v>6159</v>
      </c>
      <c r="S1213" s="19" t="s">
        <v>6159</v>
      </c>
    </row>
    <row r="1214" spans="1:19" ht="114.75" x14ac:dyDescent="0.45">
      <c r="A1214" s="18">
        <v>2768</v>
      </c>
      <c r="B1214" s="7" t="s">
        <v>2357</v>
      </c>
      <c r="C1214" s="7" t="s">
        <v>4881</v>
      </c>
      <c r="D1214" s="56" t="s">
        <v>110</v>
      </c>
      <c r="E1214" s="50" t="s">
        <v>111</v>
      </c>
      <c r="F1214" s="3" t="s">
        <v>6158</v>
      </c>
      <c r="G1214" s="3" t="s">
        <v>6159</v>
      </c>
      <c r="H1214" s="20" t="s">
        <v>3873</v>
      </c>
      <c r="I1214" s="21"/>
      <c r="J1214" s="21"/>
      <c r="K1214" s="21"/>
      <c r="L1214" s="21"/>
      <c r="M1214" s="21"/>
      <c r="N1214" s="21"/>
      <c r="O1214" s="23"/>
      <c r="P1214" s="23"/>
      <c r="Q1214" s="23"/>
      <c r="R1214" s="19" t="s">
        <v>6159</v>
      </c>
      <c r="S1214" s="19" t="s">
        <v>6159</v>
      </c>
    </row>
    <row r="1215" spans="1:19" ht="114.75" x14ac:dyDescent="0.45">
      <c r="A1215" s="18">
        <v>2769</v>
      </c>
      <c r="B1215" s="7" t="s">
        <v>2358</v>
      </c>
      <c r="C1215" s="7" t="s">
        <v>4882</v>
      </c>
      <c r="D1215" s="56" t="s">
        <v>113</v>
      </c>
      <c r="E1215" s="50" t="s">
        <v>114</v>
      </c>
      <c r="F1215" s="3" t="s">
        <v>6158</v>
      </c>
      <c r="G1215" s="3" t="s">
        <v>6159</v>
      </c>
      <c r="H1215" s="20" t="s">
        <v>3873</v>
      </c>
      <c r="I1215" s="21"/>
      <c r="J1215" s="21"/>
      <c r="K1215" s="21"/>
      <c r="L1215" s="21"/>
      <c r="M1215" s="21"/>
      <c r="N1215" s="21"/>
      <c r="O1215" s="23"/>
      <c r="P1215" s="23"/>
      <c r="Q1215" s="23"/>
      <c r="R1215" s="19" t="s">
        <v>6159</v>
      </c>
      <c r="S1215" s="19" t="s">
        <v>6159</v>
      </c>
    </row>
    <row r="1216" spans="1:19" ht="114.75" x14ac:dyDescent="0.45">
      <c r="A1216" s="18">
        <v>2770</v>
      </c>
      <c r="B1216" s="7" t="s">
        <v>2359</v>
      </c>
      <c r="C1216" s="7" t="s">
        <v>4883</v>
      </c>
      <c r="D1216" s="56" t="s">
        <v>116</v>
      </c>
      <c r="E1216" s="50" t="s">
        <v>117</v>
      </c>
      <c r="F1216" s="3" t="s">
        <v>6158</v>
      </c>
      <c r="G1216" s="3" t="s">
        <v>6159</v>
      </c>
      <c r="H1216" s="20" t="s">
        <v>3873</v>
      </c>
      <c r="I1216" s="21"/>
      <c r="J1216" s="21"/>
      <c r="K1216" s="21"/>
      <c r="L1216" s="21"/>
      <c r="M1216" s="21"/>
      <c r="N1216" s="21"/>
      <c r="O1216" s="23"/>
      <c r="P1216" s="23"/>
      <c r="Q1216" s="23"/>
      <c r="R1216" s="19" t="s">
        <v>6159</v>
      </c>
      <c r="S1216" s="19" t="s">
        <v>6159</v>
      </c>
    </row>
    <row r="1217" spans="1:19" ht="114.75" x14ac:dyDescent="0.45">
      <c r="A1217" s="18">
        <v>2771</v>
      </c>
      <c r="B1217" s="7" t="s">
        <v>2360</v>
      </c>
      <c r="C1217" s="7" t="s">
        <v>4884</v>
      </c>
      <c r="D1217" s="56" t="s">
        <v>119</v>
      </c>
      <c r="E1217" s="63" t="s">
        <v>6219</v>
      </c>
      <c r="F1217" s="3" t="s">
        <v>6158</v>
      </c>
      <c r="G1217" s="3" t="s">
        <v>6159</v>
      </c>
      <c r="H1217" s="20" t="s">
        <v>3873</v>
      </c>
      <c r="I1217" s="21"/>
      <c r="J1217" s="21"/>
      <c r="K1217" s="21"/>
      <c r="L1217" s="21"/>
      <c r="M1217" s="21"/>
      <c r="N1217" s="21"/>
      <c r="O1217" s="23"/>
      <c r="P1217" s="23"/>
      <c r="Q1217" s="23"/>
      <c r="R1217" s="19" t="s">
        <v>6159</v>
      </c>
      <c r="S1217" s="19" t="s">
        <v>6159</v>
      </c>
    </row>
    <row r="1218" spans="1:19" ht="127.5" x14ac:dyDescent="0.45">
      <c r="A1218" s="18">
        <v>2775</v>
      </c>
      <c r="B1218" s="7" t="s">
        <v>2362</v>
      </c>
      <c r="C1218" s="7" t="s">
        <v>4885</v>
      </c>
      <c r="D1218" s="56" t="s">
        <v>2363</v>
      </c>
      <c r="E1218" s="50" t="s">
        <v>2364</v>
      </c>
      <c r="F1218" s="3" t="s">
        <v>6158</v>
      </c>
      <c r="G1218" s="3" t="s">
        <v>6159</v>
      </c>
      <c r="H1218" s="20" t="s">
        <v>3872</v>
      </c>
      <c r="I1218" s="21"/>
      <c r="J1218" s="21"/>
      <c r="K1218" s="21"/>
      <c r="L1218" s="21"/>
      <c r="M1218" s="21"/>
      <c r="N1218" s="21"/>
      <c r="O1218" s="23"/>
      <c r="P1218" s="23"/>
      <c r="Q1218" s="23"/>
      <c r="R1218" s="19" t="s">
        <v>6159</v>
      </c>
      <c r="S1218" s="19" t="s">
        <v>6159</v>
      </c>
    </row>
    <row r="1219" spans="1:19" ht="140.25" x14ac:dyDescent="0.45">
      <c r="A1219" s="18">
        <v>2776</v>
      </c>
      <c r="B1219" s="7" t="s">
        <v>2365</v>
      </c>
      <c r="C1219" s="7" t="s">
        <v>3776</v>
      </c>
      <c r="D1219" s="56" t="s">
        <v>2366</v>
      </c>
      <c r="E1219" s="50" t="s">
        <v>2361</v>
      </c>
      <c r="F1219" s="3" t="s">
        <v>5886</v>
      </c>
      <c r="G1219" s="3" t="s">
        <v>5887</v>
      </c>
      <c r="H1219" s="23" t="s">
        <v>3841</v>
      </c>
      <c r="I1219" s="9" t="s">
        <v>3696</v>
      </c>
      <c r="J1219" s="21" t="s">
        <v>3850</v>
      </c>
      <c r="K1219" s="21"/>
      <c r="L1219" s="21"/>
      <c r="M1219" s="21"/>
      <c r="N1219" s="21"/>
      <c r="O1219" s="23" t="s">
        <v>5537</v>
      </c>
      <c r="P1219" s="23" t="s">
        <v>5537</v>
      </c>
      <c r="Q1219" s="23" t="s">
        <v>5537</v>
      </c>
      <c r="R1219" s="19" t="s">
        <v>5888</v>
      </c>
      <c r="S1219" s="19" t="s">
        <v>5889</v>
      </c>
    </row>
    <row r="1220" spans="1:19" ht="114.75" x14ac:dyDescent="0.45">
      <c r="A1220" s="8">
        <v>2777</v>
      </c>
      <c r="B1220" s="7" t="s">
        <v>2367</v>
      </c>
      <c r="C1220" s="7" t="s">
        <v>3777</v>
      </c>
      <c r="D1220" s="56" t="s">
        <v>2368</v>
      </c>
      <c r="E1220" s="50" t="s">
        <v>2369</v>
      </c>
      <c r="F1220" s="3" t="s">
        <v>5890</v>
      </c>
      <c r="G1220" s="3" t="s">
        <v>6192</v>
      </c>
      <c r="H1220" s="23" t="s">
        <v>3841</v>
      </c>
      <c r="I1220" s="9" t="s">
        <v>3696</v>
      </c>
      <c r="J1220" s="23" t="s">
        <v>3866</v>
      </c>
      <c r="K1220" s="21"/>
      <c r="L1220" s="21"/>
      <c r="M1220" s="21"/>
      <c r="N1220" s="21"/>
      <c r="O1220" s="23" t="s">
        <v>5537</v>
      </c>
      <c r="P1220" s="23" t="s">
        <v>5537</v>
      </c>
      <c r="Q1220" s="23" t="s">
        <v>5537</v>
      </c>
      <c r="R1220" s="19" t="s">
        <v>5891</v>
      </c>
      <c r="S1220" s="19" t="s">
        <v>5892</v>
      </c>
    </row>
    <row r="1221" spans="1:19" ht="191.25" x14ac:dyDescent="0.45">
      <c r="A1221" s="18">
        <v>2778</v>
      </c>
      <c r="B1221" s="7" t="s">
        <v>2370</v>
      </c>
      <c r="C1221" s="7" t="s">
        <v>4886</v>
      </c>
      <c r="D1221" s="56" t="s">
        <v>2371</v>
      </c>
      <c r="E1221" s="50" t="s">
        <v>2372</v>
      </c>
      <c r="F1221" s="3" t="s">
        <v>6158</v>
      </c>
      <c r="G1221" s="3" t="s">
        <v>6159</v>
      </c>
      <c r="H1221" s="20" t="s">
        <v>3872</v>
      </c>
      <c r="I1221" s="21"/>
      <c r="J1221" s="21"/>
      <c r="K1221" s="21"/>
      <c r="L1221" s="21"/>
      <c r="M1221" s="21"/>
      <c r="N1221" s="21"/>
      <c r="O1221" s="23"/>
      <c r="P1221" s="23"/>
      <c r="Q1221" s="23"/>
      <c r="R1221" s="19" t="s">
        <v>6159</v>
      </c>
      <c r="S1221" s="19" t="s">
        <v>6159</v>
      </c>
    </row>
    <row r="1222" spans="1:19" ht="127.5" x14ac:dyDescent="0.45">
      <c r="A1222" s="18">
        <v>2779</v>
      </c>
      <c r="B1222" s="7" t="s">
        <v>2373</v>
      </c>
      <c r="C1222" s="7" t="s">
        <v>4887</v>
      </c>
      <c r="D1222" s="56" t="s">
        <v>2374</v>
      </c>
      <c r="E1222" s="63" t="s">
        <v>6225</v>
      </c>
      <c r="F1222" s="3" t="s">
        <v>6158</v>
      </c>
      <c r="G1222" s="3" t="s">
        <v>6159</v>
      </c>
      <c r="H1222" s="20" t="s">
        <v>3873</v>
      </c>
      <c r="I1222" s="21"/>
      <c r="J1222" s="21"/>
      <c r="K1222" s="21"/>
      <c r="L1222" s="21"/>
      <c r="M1222" s="21"/>
      <c r="N1222" s="21"/>
      <c r="O1222" s="23"/>
      <c r="P1222" s="23"/>
      <c r="Q1222" s="23"/>
      <c r="R1222" s="19" t="s">
        <v>6159</v>
      </c>
      <c r="S1222" s="19" t="s">
        <v>6159</v>
      </c>
    </row>
    <row r="1223" spans="1:19" ht="114.75" x14ac:dyDescent="0.45">
      <c r="A1223" s="18">
        <v>2781</v>
      </c>
      <c r="B1223" s="7" t="s">
        <v>2375</v>
      </c>
      <c r="C1223" s="7" t="s">
        <v>3778</v>
      </c>
      <c r="D1223" s="56" t="s">
        <v>1353</v>
      </c>
      <c r="E1223" s="50" t="s">
        <v>1354</v>
      </c>
      <c r="F1223" s="3" t="s">
        <v>6158</v>
      </c>
      <c r="G1223" s="3" t="s">
        <v>6159</v>
      </c>
      <c r="H1223" s="23" t="s">
        <v>3872</v>
      </c>
      <c r="I1223" s="9"/>
      <c r="J1223" s="23"/>
      <c r="K1223" s="23"/>
      <c r="L1223" s="23"/>
      <c r="M1223" s="23"/>
      <c r="N1223" s="23"/>
      <c r="O1223" s="23"/>
      <c r="P1223" s="23"/>
      <c r="Q1223" s="23"/>
      <c r="R1223" s="19" t="s">
        <v>6159</v>
      </c>
      <c r="S1223" s="19" t="s">
        <v>6159</v>
      </c>
    </row>
    <row r="1224" spans="1:19" ht="114.75" x14ac:dyDescent="0.45">
      <c r="A1224" s="18">
        <v>2782</v>
      </c>
      <c r="B1224" s="7" t="s">
        <v>2376</v>
      </c>
      <c r="C1224" s="7" t="s">
        <v>4888</v>
      </c>
      <c r="D1224" s="56" t="s">
        <v>2377</v>
      </c>
      <c r="E1224" s="63" t="s">
        <v>6222</v>
      </c>
      <c r="F1224" s="3" t="s">
        <v>6158</v>
      </c>
      <c r="G1224" s="3" t="s">
        <v>6159</v>
      </c>
      <c r="H1224" s="20" t="s">
        <v>3873</v>
      </c>
      <c r="I1224" s="21"/>
      <c r="J1224" s="21"/>
      <c r="K1224" s="21"/>
      <c r="L1224" s="21"/>
      <c r="M1224" s="21"/>
      <c r="N1224" s="21"/>
      <c r="O1224" s="23"/>
      <c r="P1224" s="23"/>
      <c r="Q1224" s="23"/>
      <c r="R1224" s="19" t="s">
        <v>6159</v>
      </c>
      <c r="S1224" s="19" t="s">
        <v>6159</v>
      </c>
    </row>
    <row r="1225" spans="1:19" ht="114.75" x14ac:dyDescent="0.45">
      <c r="A1225" s="18">
        <v>2783</v>
      </c>
      <c r="B1225" s="7" t="s">
        <v>2378</v>
      </c>
      <c r="C1225" s="7" t="s">
        <v>3779</v>
      </c>
      <c r="D1225" s="56" t="s">
        <v>1358</v>
      </c>
      <c r="E1225" s="50" t="s">
        <v>1359</v>
      </c>
      <c r="F1225" s="3" t="s">
        <v>5893</v>
      </c>
      <c r="G1225" s="3" t="s">
        <v>5894</v>
      </c>
      <c r="H1225" s="23" t="s">
        <v>3842</v>
      </c>
      <c r="I1225" s="9" t="s">
        <v>3696</v>
      </c>
      <c r="J1225" s="23" t="s">
        <v>4569</v>
      </c>
      <c r="K1225" s="23"/>
      <c r="L1225" s="23"/>
      <c r="M1225" s="9" t="s">
        <v>3858</v>
      </c>
      <c r="N1225" s="23"/>
      <c r="O1225" s="23" t="s">
        <v>5537</v>
      </c>
      <c r="P1225" s="23" t="s">
        <v>5537</v>
      </c>
      <c r="Q1225" s="23" t="s">
        <v>5537</v>
      </c>
      <c r="R1225" s="19" t="s">
        <v>5895</v>
      </c>
      <c r="S1225" s="19" t="s">
        <v>5896</v>
      </c>
    </row>
    <row r="1226" spans="1:19" ht="114.75" x14ac:dyDescent="0.45">
      <c r="A1226" s="18">
        <v>2784</v>
      </c>
      <c r="B1226" s="7" t="s">
        <v>2379</v>
      </c>
      <c r="C1226" s="7" t="s">
        <v>4889</v>
      </c>
      <c r="D1226" s="56" t="s">
        <v>1361</v>
      </c>
      <c r="E1226" s="63" t="s">
        <v>6222</v>
      </c>
      <c r="F1226" s="3" t="s">
        <v>6158</v>
      </c>
      <c r="G1226" s="3" t="s">
        <v>6159</v>
      </c>
      <c r="H1226" s="20" t="s">
        <v>3873</v>
      </c>
      <c r="I1226" s="21"/>
      <c r="J1226" s="21"/>
      <c r="K1226" s="21"/>
      <c r="L1226" s="21"/>
      <c r="M1226" s="21"/>
      <c r="N1226" s="21"/>
      <c r="O1226" s="23"/>
      <c r="P1226" s="23"/>
      <c r="Q1226" s="23"/>
      <c r="R1226" s="19" t="s">
        <v>6159</v>
      </c>
      <c r="S1226" s="19" t="s">
        <v>6159</v>
      </c>
    </row>
    <row r="1227" spans="1:19" ht="114.75" x14ac:dyDescent="0.45">
      <c r="A1227" s="18">
        <v>2786</v>
      </c>
      <c r="B1227" s="7" t="s">
        <v>2380</v>
      </c>
      <c r="C1227" s="7" t="s">
        <v>4890</v>
      </c>
      <c r="D1227" s="56" t="s">
        <v>107</v>
      </c>
      <c r="E1227" s="50" t="s">
        <v>108</v>
      </c>
      <c r="F1227" s="3" t="s">
        <v>6158</v>
      </c>
      <c r="G1227" s="3" t="s">
        <v>6159</v>
      </c>
      <c r="H1227" s="20" t="s">
        <v>3872</v>
      </c>
      <c r="I1227" s="21"/>
      <c r="J1227" s="21"/>
      <c r="K1227" s="21"/>
      <c r="L1227" s="21"/>
      <c r="M1227" s="21"/>
      <c r="N1227" s="21"/>
      <c r="O1227" s="23"/>
      <c r="P1227" s="23"/>
      <c r="Q1227" s="23"/>
      <c r="R1227" s="19" t="s">
        <v>6159</v>
      </c>
      <c r="S1227" s="19" t="s">
        <v>6159</v>
      </c>
    </row>
    <row r="1228" spans="1:19" ht="127.5" x14ac:dyDescent="0.45">
      <c r="A1228" s="18">
        <v>2787</v>
      </c>
      <c r="B1228" s="7" t="s">
        <v>2381</v>
      </c>
      <c r="C1228" s="7" t="s">
        <v>4891</v>
      </c>
      <c r="D1228" s="56" t="s">
        <v>110</v>
      </c>
      <c r="E1228" s="50" t="s">
        <v>111</v>
      </c>
      <c r="F1228" s="3" t="s">
        <v>6158</v>
      </c>
      <c r="G1228" s="3" t="s">
        <v>6159</v>
      </c>
      <c r="H1228" s="20" t="s">
        <v>3873</v>
      </c>
      <c r="I1228" s="21"/>
      <c r="J1228" s="21"/>
      <c r="K1228" s="21"/>
      <c r="L1228" s="21"/>
      <c r="M1228" s="21"/>
      <c r="N1228" s="21"/>
      <c r="O1228" s="23"/>
      <c r="P1228" s="23"/>
      <c r="Q1228" s="23"/>
      <c r="R1228" s="19" t="s">
        <v>6159</v>
      </c>
      <c r="S1228" s="19" t="s">
        <v>6159</v>
      </c>
    </row>
    <row r="1229" spans="1:19" ht="127.5" x14ac:dyDescent="0.45">
      <c r="A1229" s="18">
        <v>2788</v>
      </c>
      <c r="B1229" s="7" t="s">
        <v>2382</v>
      </c>
      <c r="C1229" s="7" t="s">
        <v>4892</v>
      </c>
      <c r="D1229" s="56" t="s">
        <v>113</v>
      </c>
      <c r="E1229" s="50" t="s">
        <v>114</v>
      </c>
      <c r="F1229" s="3" t="s">
        <v>6158</v>
      </c>
      <c r="G1229" s="3" t="s">
        <v>6159</v>
      </c>
      <c r="H1229" s="20" t="s">
        <v>3873</v>
      </c>
      <c r="I1229" s="21"/>
      <c r="J1229" s="21"/>
      <c r="K1229" s="21"/>
      <c r="L1229" s="21"/>
      <c r="M1229" s="21"/>
      <c r="N1229" s="21"/>
      <c r="O1229" s="23"/>
      <c r="P1229" s="23"/>
      <c r="Q1229" s="23"/>
      <c r="R1229" s="19" t="s">
        <v>6159</v>
      </c>
      <c r="S1229" s="19" t="s">
        <v>6159</v>
      </c>
    </row>
    <row r="1230" spans="1:19" ht="127.5" x14ac:dyDescent="0.45">
      <c r="A1230" s="18">
        <v>2789</v>
      </c>
      <c r="B1230" s="7" t="s">
        <v>2383</v>
      </c>
      <c r="C1230" s="7" t="s">
        <v>4893</v>
      </c>
      <c r="D1230" s="56" t="s">
        <v>116</v>
      </c>
      <c r="E1230" s="50" t="s">
        <v>117</v>
      </c>
      <c r="F1230" s="3" t="s">
        <v>6158</v>
      </c>
      <c r="G1230" s="3" t="s">
        <v>6159</v>
      </c>
      <c r="H1230" s="20" t="s">
        <v>3873</v>
      </c>
      <c r="I1230" s="21"/>
      <c r="J1230" s="21"/>
      <c r="K1230" s="21"/>
      <c r="L1230" s="21"/>
      <c r="M1230" s="21"/>
      <c r="N1230" s="21"/>
      <c r="O1230" s="23"/>
      <c r="P1230" s="23"/>
      <c r="Q1230" s="23"/>
      <c r="R1230" s="19" t="s">
        <v>6159</v>
      </c>
      <c r="S1230" s="19" t="s">
        <v>6159</v>
      </c>
    </row>
    <row r="1231" spans="1:19" ht="127.5" x14ac:dyDescent="0.45">
      <c r="A1231" s="18">
        <v>2790</v>
      </c>
      <c r="B1231" s="7" t="s">
        <v>2384</v>
      </c>
      <c r="C1231" s="7" t="s">
        <v>4894</v>
      </c>
      <c r="D1231" s="56" t="s">
        <v>119</v>
      </c>
      <c r="E1231" s="63" t="s">
        <v>6219</v>
      </c>
      <c r="F1231" s="3" t="s">
        <v>6158</v>
      </c>
      <c r="G1231" s="3" t="s">
        <v>6159</v>
      </c>
      <c r="H1231" s="20" t="s">
        <v>3873</v>
      </c>
      <c r="I1231" s="21"/>
      <c r="J1231" s="21"/>
      <c r="K1231" s="21"/>
      <c r="L1231" s="21"/>
      <c r="M1231" s="21"/>
      <c r="N1231" s="21"/>
      <c r="O1231" s="23"/>
      <c r="P1231" s="23"/>
      <c r="Q1231" s="23"/>
      <c r="R1231" s="19" t="s">
        <v>6159</v>
      </c>
      <c r="S1231" s="19" t="s">
        <v>6159</v>
      </c>
    </row>
    <row r="1232" spans="1:19" ht="191.25" x14ac:dyDescent="0.45">
      <c r="A1232" s="8">
        <v>2794</v>
      </c>
      <c r="B1232" s="7" t="s">
        <v>2385</v>
      </c>
      <c r="C1232" s="7" t="s">
        <v>3780</v>
      </c>
      <c r="D1232" s="56" t="s">
        <v>338</v>
      </c>
      <c r="E1232" s="50" t="s">
        <v>339</v>
      </c>
      <c r="F1232" s="3" t="s">
        <v>5897</v>
      </c>
      <c r="G1232" s="3" t="s">
        <v>5898</v>
      </c>
      <c r="H1232" s="23" t="s">
        <v>3841</v>
      </c>
      <c r="I1232" s="9" t="s">
        <v>3845</v>
      </c>
      <c r="J1232" s="21"/>
      <c r="K1232" s="21"/>
      <c r="L1232" s="21"/>
      <c r="M1232" s="21"/>
      <c r="N1232" s="21"/>
      <c r="O1232" s="23" t="s">
        <v>5537</v>
      </c>
      <c r="P1232" s="23" t="s">
        <v>5537</v>
      </c>
      <c r="Q1232" s="23" t="s">
        <v>5537</v>
      </c>
      <c r="R1232" s="19" t="s">
        <v>5899</v>
      </c>
      <c r="S1232" s="19" t="s">
        <v>5900</v>
      </c>
    </row>
    <row r="1233" spans="1:19" ht="127.5" x14ac:dyDescent="0.45">
      <c r="A1233" s="18">
        <v>2797</v>
      </c>
      <c r="B1233" s="7" t="s">
        <v>2386</v>
      </c>
      <c r="C1233" s="7" t="s">
        <v>4895</v>
      </c>
      <c r="D1233" s="56" t="s">
        <v>1368</v>
      </c>
      <c r="E1233" s="50" t="s">
        <v>328</v>
      </c>
      <c r="F1233" s="3" t="s">
        <v>6158</v>
      </c>
      <c r="G1233" s="3" t="s">
        <v>6159</v>
      </c>
      <c r="H1233" s="20" t="s">
        <v>3872</v>
      </c>
      <c r="I1233" s="21"/>
      <c r="J1233" s="21"/>
      <c r="K1233" s="21"/>
      <c r="L1233" s="21"/>
      <c r="M1233" s="21"/>
      <c r="N1233" s="21"/>
      <c r="O1233" s="23"/>
      <c r="P1233" s="23"/>
      <c r="Q1233" s="23"/>
      <c r="R1233" s="19" t="s">
        <v>6159</v>
      </c>
      <c r="S1233" s="19" t="s">
        <v>6159</v>
      </c>
    </row>
    <row r="1234" spans="1:19" ht="127.5" x14ac:dyDescent="0.45">
      <c r="A1234" s="18">
        <v>2798</v>
      </c>
      <c r="B1234" s="7" t="s">
        <v>2387</v>
      </c>
      <c r="C1234" s="7" t="s">
        <v>4896</v>
      </c>
      <c r="D1234" s="56" t="s">
        <v>327</v>
      </c>
      <c r="E1234" s="63" t="s">
        <v>6222</v>
      </c>
      <c r="F1234" s="3" t="s">
        <v>6158</v>
      </c>
      <c r="G1234" s="3" t="s">
        <v>6159</v>
      </c>
      <c r="H1234" s="20" t="s">
        <v>3873</v>
      </c>
      <c r="I1234" s="21"/>
      <c r="J1234" s="21"/>
      <c r="K1234" s="21"/>
      <c r="L1234" s="21"/>
      <c r="M1234" s="21"/>
      <c r="N1234" s="21"/>
      <c r="O1234" s="23"/>
      <c r="P1234" s="23"/>
      <c r="Q1234" s="23"/>
      <c r="R1234" s="19" t="s">
        <v>6159</v>
      </c>
      <c r="S1234" s="19" t="s">
        <v>6159</v>
      </c>
    </row>
    <row r="1235" spans="1:19" ht="127.5" x14ac:dyDescent="0.45">
      <c r="A1235" s="18">
        <v>2799</v>
      </c>
      <c r="B1235" s="7" t="s">
        <v>2388</v>
      </c>
      <c r="C1235" s="7" t="s">
        <v>4897</v>
      </c>
      <c r="D1235" s="56" t="s">
        <v>330</v>
      </c>
      <c r="E1235" s="50" t="s">
        <v>331</v>
      </c>
      <c r="F1235" s="3" t="s">
        <v>6158</v>
      </c>
      <c r="G1235" s="3" t="s">
        <v>6159</v>
      </c>
      <c r="H1235" s="20" t="s">
        <v>3872</v>
      </c>
      <c r="I1235" s="21"/>
      <c r="J1235" s="21"/>
      <c r="K1235" s="21"/>
      <c r="L1235" s="21"/>
      <c r="M1235" s="21"/>
      <c r="N1235" s="21"/>
      <c r="O1235" s="23"/>
      <c r="P1235" s="23"/>
      <c r="Q1235" s="23"/>
      <c r="R1235" s="19" t="s">
        <v>6159</v>
      </c>
      <c r="S1235" s="19" t="s">
        <v>6159</v>
      </c>
    </row>
    <row r="1236" spans="1:19" ht="127.5" x14ac:dyDescent="0.45">
      <c r="A1236" s="8">
        <v>2801</v>
      </c>
      <c r="B1236" s="7" t="s">
        <v>2389</v>
      </c>
      <c r="C1236" s="7" t="s">
        <v>4898</v>
      </c>
      <c r="D1236" s="56" t="s">
        <v>338</v>
      </c>
      <c r="E1236" s="50" t="s">
        <v>339</v>
      </c>
      <c r="F1236" s="3" t="s">
        <v>6158</v>
      </c>
      <c r="G1236" s="3" t="s">
        <v>6159</v>
      </c>
      <c r="H1236" s="20" t="s">
        <v>3872</v>
      </c>
      <c r="I1236" s="21"/>
      <c r="J1236" s="21"/>
      <c r="K1236" s="21"/>
      <c r="L1236" s="21"/>
      <c r="M1236" s="21"/>
      <c r="N1236" s="21"/>
      <c r="O1236" s="23"/>
      <c r="P1236" s="23"/>
      <c r="Q1236" s="23"/>
      <c r="R1236" s="19" t="s">
        <v>6159</v>
      </c>
      <c r="S1236" s="19" t="s">
        <v>6159</v>
      </c>
    </row>
    <row r="1237" spans="1:19" ht="127.5" x14ac:dyDescent="0.45">
      <c r="A1237" s="18">
        <v>2804</v>
      </c>
      <c r="B1237" s="7" t="s">
        <v>2390</v>
      </c>
      <c r="C1237" s="7" t="s">
        <v>4899</v>
      </c>
      <c r="D1237" s="56" t="s">
        <v>107</v>
      </c>
      <c r="E1237" s="50" t="s">
        <v>108</v>
      </c>
      <c r="F1237" s="3" t="s">
        <v>6158</v>
      </c>
      <c r="G1237" s="3" t="s">
        <v>6159</v>
      </c>
      <c r="H1237" s="20" t="s">
        <v>3872</v>
      </c>
      <c r="I1237" s="21"/>
      <c r="J1237" s="21"/>
      <c r="K1237" s="21"/>
      <c r="L1237" s="21"/>
      <c r="M1237" s="21"/>
      <c r="N1237" s="21"/>
      <c r="O1237" s="23"/>
      <c r="P1237" s="23"/>
      <c r="Q1237" s="23"/>
      <c r="R1237" s="19" t="s">
        <v>6159</v>
      </c>
      <c r="S1237" s="19" t="s">
        <v>6159</v>
      </c>
    </row>
    <row r="1238" spans="1:19" ht="127.5" x14ac:dyDescent="0.45">
      <c r="A1238" s="18">
        <v>2805</v>
      </c>
      <c r="B1238" s="7" t="s">
        <v>2391</v>
      </c>
      <c r="C1238" s="7" t="s">
        <v>4900</v>
      </c>
      <c r="D1238" s="56" t="s">
        <v>110</v>
      </c>
      <c r="E1238" s="50" t="s">
        <v>111</v>
      </c>
      <c r="F1238" s="3" t="s">
        <v>6158</v>
      </c>
      <c r="G1238" s="3" t="s">
        <v>6159</v>
      </c>
      <c r="H1238" s="20" t="s">
        <v>3873</v>
      </c>
      <c r="I1238" s="21"/>
      <c r="J1238" s="21"/>
      <c r="K1238" s="21"/>
      <c r="L1238" s="21"/>
      <c r="M1238" s="21"/>
      <c r="N1238" s="21"/>
      <c r="O1238" s="23"/>
      <c r="P1238" s="23"/>
      <c r="Q1238" s="23"/>
      <c r="R1238" s="19" t="s">
        <v>6159</v>
      </c>
      <c r="S1238" s="19" t="s">
        <v>6159</v>
      </c>
    </row>
    <row r="1239" spans="1:19" ht="127.5" x14ac:dyDescent="0.45">
      <c r="A1239" s="18">
        <v>2806</v>
      </c>
      <c r="B1239" s="7" t="s">
        <v>2392</v>
      </c>
      <c r="C1239" s="7" t="s">
        <v>4901</v>
      </c>
      <c r="D1239" s="56" t="s">
        <v>113</v>
      </c>
      <c r="E1239" s="50" t="s">
        <v>114</v>
      </c>
      <c r="F1239" s="3" t="s">
        <v>6158</v>
      </c>
      <c r="G1239" s="3" t="s">
        <v>6159</v>
      </c>
      <c r="H1239" s="20" t="s">
        <v>3873</v>
      </c>
      <c r="I1239" s="21"/>
      <c r="J1239" s="21"/>
      <c r="K1239" s="21"/>
      <c r="L1239" s="21"/>
      <c r="M1239" s="21"/>
      <c r="N1239" s="21"/>
      <c r="O1239" s="23"/>
      <c r="P1239" s="23"/>
      <c r="Q1239" s="23"/>
      <c r="R1239" s="19" t="s">
        <v>6159</v>
      </c>
      <c r="S1239" s="19" t="s">
        <v>6159</v>
      </c>
    </row>
    <row r="1240" spans="1:19" ht="127.5" x14ac:dyDescent="0.45">
      <c r="A1240" s="18">
        <v>2807</v>
      </c>
      <c r="B1240" s="7" t="s">
        <v>2393</v>
      </c>
      <c r="C1240" s="7" t="s">
        <v>4902</v>
      </c>
      <c r="D1240" s="56" t="s">
        <v>116</v>
      </c>
      <c r="E1240" s="50" t="s">
        <v>117</v>
      </c>
      <c r="F1240" s="3" t="s">
        <v>6158</v>
      </c>
      <c r="G1240" s="3" t="s">
        <v>6159</v>
      </c>
      <c r="H1240" s="20" t="s">
        <v>3873</v>
      </c>
      <c r="I1240" s="21"/>
      <c r="J1240" s="21"/>
      <c r="K1240" s="21"/>
      <c r="L1240" s="21"/>
      <c r="M1240" s="21"/>
      <c r="N1240" s="21"/>
      <c r="O1240" s="23"/>
      <c r="P1240" s="23"/>
      <c r="Q1240" s="23"/>
      <c r="R1240" s="19" t="s">
        <v>6159</v>
      </c>
      <c r="S1240" s="19" t="s">
        <v>6159</v>
      </c>
    </row>
    <row r="1241" spans="1:19" ht="127.5" x14ac:dyDescent="0.45">
      <c r="A1241" s="18">
        <v>2808</v>
      </c>
      <c r="B1241" s="7" t="s">
        <v>2394</v>
      </c>
      <c r="C1241" s="7" t="s">
        <v>4903</v>
      </c>
      <c r="D1241" s="56" t="s">
        <v>119</v>
      </c>
      <c r="E1241" s="63" t="s">
        <v>6219</v>
      </c>
      <c r="F1241" s="3" t="s">
        <v>6158</v>
      </c>
      <c r="G1241" s="3" t="s">
        <v>6159</v>
      </c>
      <c r="H1241" s="20" t="s">
        <v>3873</v>
      </c>
      <c r="I1241" s="21"/>
      <c r="J1241" s="21"/>
      <c r="K1241" s="21"/>
      <c r="L1241" s="21"/>
      <c r="M1241" s="21"/>
      <c r="N1241" s="21"/>
      <c r="O1241" s="23"/>
      <c r="P1241" s="23"/>
      <c r="Q1241" s="23"/>
      <c r="R1241" s="19" t="s">
        <v>6159</v>
      </c>
      <c r="S1241" s="19" t="s">
        <v>6159</v>
      </c>
    </row>
    <row r="1242" spans="1:19" ht="127.5" x14ac:dyDescent="0.45">
      <c r="A1242" s="18">
        <v>2812</v>
      </c>
      <c r="B1242" s="7" t="s">
        <v>2395</v>
      </c>
      <c r="C1242" s="7" t="s">
        <v>4904</v>
      </c>
      <c r="D1242" s="56" t="s">
        <v>325</v>
      </c>
      <c r="E1242" s="50" t="s">
        <v>326</v>
      </c>
      <c r="F1242" s="3" t="s">
        <v>6158</v>
      </c>
      <c r="G1242" s="3" t="s">
        <v>6159</v>
      </c>
      <c r="H1242" s="20" t="s">
        <v>3872</v>
      </c>
      <c r="I1242" s="21"/>
      <c r="J1242" s="21"/>
      <c r="K1242" s="21"/>
      <c r="L1242" s="21"/>
      <c r="M1242" s="21"/>
      <c r="N1242" s="21"/>
      <c r="O1242" s="23"/>
      <c r="P1242" s="23"/>
      <c r="Q1242" s="23"/>
      <c r="R1242" s="19" t="s">
        <v>6159</v>
      </c>
      <c r="S1242" s="19" t="s">
        <v>6159</v>
      </c>
    </row>
    <row r="1243" spans="1:19" ht="140.25" x14ac:dyDescent="0.45">
      <c r="A1243" s="18">
        <v>2816</v>
      </c>
      <c r="B1243" s="7" t="s">
        <v>2396</v>
      </c>
      <c r="C1243" s="7" t="s">
        <v>4905</v>
      </c>
      <c r="D1243" s="56" t="s">
        <v>864</v>
      </c>
      <c r="E1243" s="50" t="s">
        <v>865</v>
      </c>
      <c r="F1243" s="3" t="s">
        <v>6158</v>
      </c>
      <c r="G1243" s="3" t="s">
        <v>6159</v>
      </c>
      <c r="H1243" s="20" t="s">
        <v>3872</v>
      </c>
      <c r="I1243" s="21"/>
      <c r="J1243" s="21"/>
      <c r="K1243" s="21"/>
      <c r="L1243" s="21"/>
      <c r="M1243" s="21"/>
      <c r="N1243" s="21"/>
      <c r="O1243" s="23"/>
      <c r="P1243" s="23"/>
      <c r="Q1243" s="23"/>
      <c r="R1243" s="19" t="s">
        <v>6159</v>
      </c>
      <c r="S1243" s="19" t="s">
        <v>6159</v>
      </c>
    </row>
    <row r="1244" spans="1:19" ht="114.75" x14ac:dyDescent="0.45">
      <c r="A1244" s="8">
        <v>2823</v>
      </c>
      <c r="B1244" s="7" t="s">
        <v>2397</v>
      </c>
      <c r="C1244" s="7" t="s">
        <v>4906</v>
      </c>
      <c r="D1244" s="56" t="s">
        <v>2398</v>
      </c>
      <c r="E1244" s="50" t="s">
        <v>2399</v>
      </c>
      <c r="F1244" s="3" t="s">
        <v>6158</v>
      </c>
      <c r="G1244" s="3" t="s">
        <v>6159</v>
      </c>
      <c r="H1244" s="23" t="s">
        <v>3878</v>
      </c>
      <c r="I1244" s="21"/>
      <c r="J1244" s="21"/>
      <c r="K1244" s="21"/>
      <c r="L1244" s="21"/>
      <c r="M1244" s="21"/>
      <c r="N1244" s="21"/>
      <c r="O1244" s="23"/>
      <c r="P1244" s="23"/>
      <c r="Q1244" s="23"/>
      <c r="R1244" s="19" t="s">
        <v>6159</v>
      </c>
      <c r="S1244" s="19" t="s">
        <v>6159</v>
      </c>
    </row>
    <row r="1245" spans="1:19" ht="127.5" x14ac:dyDescent="0.45">
      <c r="A1245" s="8">
        <v>2839</v>
      </c>
      <c r="B1245" s="7" t="s">
        <v>2400</v>
      </c>
      <c r="C1245" s="7" t="s">
        <v>4907</v>
      </c>
      <c r="D1245" s="56" t="s">
        <v>107</v>
      </c>
      <c r="E1245" s="50" t="s">
        <v>108</v>
      </c>
      <c r="F1245" s="3" t="s">
        <v>6158</v>
      </c>
      <c r="G1245" s="3" t="s">
        <v>6159</v>
      </c>
      <c r="H1245" s="23" t="s">
        <v>3878</v>
      </c>
      <c r="I1245" s="21"/>
      <c r="J1245" s="21"/>
      <c r="K1245" s="21"/>
      <c r="L1245" s="21"/>
      <c r="M1245" s="21"/>
      <c r="N1245" s="21"/>
      <c r="O1245" s="23"/>
      <c r="P1245" s="23"/>
      <c r="Q1245" s="23"/>
      <c r="R1245" s="19" t="s">
        <v>6159</v>
      </c>
      <c r="S1245" s="19" t="s">
        <v>6159</v>
      </c>
    </row>
    <row r="1246" spans="1:19" ht="127.5" x14ac:dyDescent="0.45">
      <c r="A1246" s="18">
        <v>2840</v>
      </c>
      <c r="B1246" s="7" t="s">
        <v>2401</v>
      </c>
      <c r="C1246" s="7" t="s">
        <v>4908</v>
      </c>
      <c r="D1246" s="56" t="s">
        <v>110</v>
      </c>
      <c r="E1246" s="50" t="s">
        <v>111</v>
      </c>
      <c r="F1246" s="3" t="s">
        <v>6158</v>
      </c>
      <c r="G1246" s="3" t="s">
        <v>6159</v>
      </c>
      <c r="H1246" s="20" t="s">
        <v>3873</v>
      </c>
      <c r="I1246" s="21"/>
      <c r="J1246" s="21"/>
      <c r="K1246" s="21"/>
      <c r="L1246" s="21"/>
      <c r="M1246" s="21"/>
      <c r="N1246" s="21"/>
      <c r="O1246" s="23"/>
      <c r="P1246" s="23"/>
      <c r="Q1246" s="23"/>
      <c r="R1246" s="19" t="s">
        <v>6159</v>
      </c>
      <c r="S1246" s="19" t="s">
        <v>6159</v>
      </c>
    </row>
    <row r="1247" spans="1:19" ht="127.5" x14ac:dyDescent="0.45">
      <c r="A1247" s="18">
        <v>2841</v>
      </c>
      <c r="B1247" s="7" t="s">
        <v>2402</v>
      </c>
      <c r="C1247" s="7" t="s">
        <v>4909</v>
      </c>
      <c r="D1247" s="56" t="s">
        <v>113</v>
      </c>
      <c r="E1247" s="50" t="s">
        <v>114</v>
      </c>
      <c r="F1247" s="3" t="s">
        <v>6158</v>
      </c>
      <c r="G1247" s="3" t="s">
        <v>6159</v>
      </c>
      <c r="H1247" s="20" t="s">
        <v>3873</v>
      </c>
      <c r="I1247" s="21"/>
      <c r="J1247" s="21"/>
      <c r="K1247" s="21"/>
      <c r="L1247" s="21"/>
      <c r="M1247" s="21"/>
      <c r="N1247" s="21"/>
      <c r="O1247" s="23"/>
      <c r="P1247" s="23"/>
      <c r="Q1247" s="23"/>
      <c r="R1247" s="19" t="s">
        <v>6159</v>
      </c>
      <c r="S1247" s="19" t="s">
        <v>6159</v>
      </c>
    </row>
    <row r="1248" spans="1:19" ht="127.5" x14ac:dyDescent="0.45">
      <c r="A1248" s="18">
        <v>2842</v>
      </c>
      <c r="B1248" s="7" t="s">
        <v>2403</v>
      </c>
      <c r="C1248" s="7" t="s">
        <v>4910</v>
      </c>
      <c r="D1248" s="56" t="s">
        <v>116</v>
      </c>
      <c r="E1248" s="50" t="s">
        <v>117</v>
      </c>
      <c r="F1248" s="3" t="s">
        <v>6158</v>
      </c>
      <c r="G1248" s="3" t="s">
        <v>6159</v>
      </c>
      <c r="H1248" s="20" t="s">
        <v>3873</v>
      </c>
      <c r="I1248" s="21"/>
      <c r="J1248" s="21"/>
      <c r="K1248" s="21"/>
      <c r="L1248" s="21"/>
      <c r="M1248" s="21"/>
      <c r="N1248" s="21"/>
      <c r="O1248" s="23"/>
      <c r="P1248" s="23"/>
      <c r="Q1248" s="23"/>
      <c r="R1248" s="19" t="s">
        <v>6159</v>
      </c>
      <c r="S1248" s="19" t="s">
        <v>6159</v>
      </c>
    </row>
    <row r="1249" spans="1:19" ht="127.5" x14ac:dyDescent="0.45">
      <c r="A1249" s="18">
        <v>2843</v>
      </c>
      <c r="B1249" s="7" t="s">
        <v>2404</v>
      </c>
      <c r="C1249" s="7" t="s">
        <v>4911</v>
      </c>
      <c r="D1249" s="56" t="s">
        <v>119</v>
      </c>
      <c r="E1249" s="63" t="s">
        <v>6219</v>
      </c>
      <c r="F1249" s="3" t="s">
        <v>6158</v>
      </c>
      <c r="G1249" s="3" t="s">
        <v>6159</v>
      </c>
      <c r="H1249" s="20" t="s">
        <v>3873</v>
      </c>
      <c r="I1249" s="21"/>
      <c r="J1249" s="21"/>
      <c r="K1249" s="21"/>
      <c r="L1249" s="21"/>
      <c r="M1249" s="21"/>
      <c r="N1249" s="21"/>
      <c r="O1249" s="23"/>
      <c r="P1249" s="23"/>
      <c r="Q1249" s="23"/>
      <c r="R1249" s="19" t="s">
        <v>6159</v>
      </c>
      <c r="S1249" s="19" t="s">
        <v>6159</v>
      </c>
    </row>
    <row r="1250" spans="1:19" ht="114.75" x14ac:dyDescent="0.45">
      <c r="A1250" s="8">
        <v>2857</v>
      </c>
      <c r="B1250" s="7" t="s">
        <v>2405</v>
      </c>
      <c r="C1250" s="7" t="s">
        <v>3781</v>
      </c>
      <c r="D1250" s="56" t="s">
        <v>2406</v>
      </c>
      <c r="E1250" s="50" t="s">
        <v>2407</v>
      </c>
      <c r="F1250" s="3" t="s">
        <v>6158</v>
      </c>
      <c r="G1250" s="3" t="s">
        <v>6159</v>
      </c>
      <c r="H1250" s="23" t="s">
        <v>3841</v>
      </c>
      <c r="I1250" s="9" t="s">
        <v>3696</v>
      </c>
      <c r="J1250" s="21" t="s">
        <v>3848</v>
      </c>
      <c r="K1250" s="21"/>
      <c r="L1250" s="21"/>
      <c r="M1250" s="21"/>
      <c r="N1250" s="21"/>
      <c r="O1250" s="23" t="s">
        <v>5537</v>
      </c>
      <c r="P1250" s="23" t="s">
        <v>5537</v>
      </c>
      <c r="Q1250" s="23" t="s">
        <v>5537</v>
      </c>
      <c r="R1250" s="19" t="s">
        <v>6159</v>
      </c>
      <c r="S1250" s="19" t="s">
        <v>6159</v>
      </c>
    </row>
    <row r="1251" spans="1:19" ht="114.75" x14ac:dyDescent="0.45">
      <c r="A1251" s="8">
        <v>2860</v>
      </c>
      <c r="B1251" s="7" t="s">
        <v>2408</v>
      </c>
      <c r="C1251" s="7" t="s">
        <v>3782</v>
      </c>
      <c r="D1251" s="56" t="s">
        <v>2409</v>
      </c>
      <c r="E1251" s="50" t="s">
        <v>2410</v>
      </c>
      <c r="F1251" s="3" t="s">
        <v>6158</v>
      </c>
      <c r="G1251" s="3" t="s">
        <v>6159</v>
      </c>
      <c r="H1251" s="23" t="s">
        <v>3841</v>
      </c>
      <c r="I1251" s="9" t="s">
        <v>3696</v>
      </c>
      <c r="J1251" s="21" t="s">
        <v>3848</v>
      </c>
      <c r="K1251" s="21"/>
      <c r="L1251" s="21"/>
      <c r="M1251" s="21"/>
      <c r="N1251" s="21"/>
      <c r="O1251" s="23" t="s">
        <v>5537</v>
      </c>
      <c r="P1251" s="23" t="s">
        <v>5537</v>
      </c>
      <c r="Q1251" s="23" t="s">
        <v>5537</v>
      </c>
      <c r="R1251" s="19" t="s">
        <v>6159</v>
      </c>
      <c r="S1251" s="19" t="s">
        <v>6159</v>
      </c>
    </row>
    <row r="1252" spans="1:19" ht="114.75" x14ac:dyDescent="0.45">
      <c r="A1252" s="8">
        <v>2862</v>
      </c>
      <c r="B1252" s="7" t="s">
        <v>2411</v>
      </c>
      <c r="C1252" s="7" t="s">
        <v>3783</v>
      </c>
      <c r="D1252" s="56" t="s">
        <v>2412</v>
      </c>
      <c r="E1252" s="50" t="s">
        <v>2413</v>
      </c>
      <c r="F1252" s="3" t="s">
        <v>6158</v>
      </c>
      <c r="G1252" s="3" t="s">
        <v>6159</v>
      </c>
      <c r="H1252" s="23" t="s">
        <v>3841</v>
      </c>
      <c r="I1252" s="9" t="s">
        <v>3696</v>
      </c>
      <c r="J1252" s="21" t="s">
        <v>3848</v>
      </c>
      <c r="K1252" s="21"/>
      <c r="L1252" s="21"/>
      <c r="M1252" s="21"/>
      <c r="N1252" s="21"/>
      <c r="O1252" s="23" t="s">
        <v>5537</v>
      </c>
      <c r="P1252" s="23" t="s">
        <v>5537</v>
      </c>
      <c r="Q1252" s="23" t="s">
        <v>5537</v>
      </c>
      <c r="R1252" s="19" t="s">
        <v>6159</v>
      </c>
      <c r="S1252" s="19" t="s">
        <v>6159</v>
      </c>
    </row>
    <row r="1253" spans="1:19" ht="127.5" x14ac:dyDescent="0.45">
      <c r="A1253" s="18">
        <v>2863</v>
      </c>
      <c r="B1253" s="7" t="s">
        <v>2414</v>
      </c>
      <c r="C1253" s="7" t="s">
        <v>4912</v>
      </c>
      <c r="D1253" s="56" t="s">
        <v>2415</v>
      </c>
      <c r="E1253" s="63" t="s">
        <v>6222</v>
      </c>
      <c r="F1253" s="3" t="s">
        <v>6158</v>
      </c>
      <c r="G1253" s="3" t="s">
        <v>6159</v>
      </c>
      <c r="H1253" s="20" t="s">
        <v>3873</v>
      </c>
      <c r="I1253" s="21"/>
      <c r="J1253" s="21"/>
      <c r="K1253" s="21"/>
      <c r="L1253" s="21"/>
      <c r="M1253" s="21"/>
      <c r="N1253" s="21"/>
      <c r="O1253" s="23"/>
      <c r="P1253" s="23"/>
      <c r="Q1253" s="23"/>
      <c r="R1253" s="19" t="s">
        <v>6159</v>
      </c>
      <c r="S1253" s="19" t="s">
        <v>6159</v>
      </c>
    </row>
    <row r="1254" spans="1:19" ht="127.5" x14ac:dyDescent="0.45">
      <c r="A1254" s="8">
        <v>2864</v>
      </c>
      <c r="B1254" s="7" t="s">
        <v>2416</v>
      </c>
      <c r="C1254" s="7" t="s">
        <v>3784</v>
      </c>
      <c r="D1254" s="56" t="s">
        <v>2417</v>
      </c>
      <c r="E1254" s="50" t="s">
        <v>2418</v>
      </c>
      <c r="F1254" s="3" t="s">
        <v>6158</v>
      </c>
      <c r="G1254" s="3" t="s">
        <v>6159</v>
      </c>
      <c r="H1254" s="23" t="s">
        <v>3878</v>
      </c>
      <c r="I1254" s="9"/>
      <c r="J1254" s="21"/>
      <c r="K1254" s="21"/>
      <c r="L1254" s="21"/>
      <c r="M1254" s="21"/>
      <c r="N1254" s="21"/>
      <c r="O1254" s="23"/>
      <c r="P1254" s="23"/>
      <c r="Q1254" s="23"/>
      <c r="R1254" s="19" t="s">
        <v>6159</v>
      </c>
      <c r="S1254" s="19" t="s">
        <v>6159</v>
      </c>
    </row>
    <row r="1255" spans="1:19" ht="127.5" x14ac:dyDescent="0.45">
      <c r="A1255" s="8">
        <v>2875</v>
      </c>
      <c r="B1255" s="7" t="s">
        <v>2419</v>
      </c>
      <c r="C1255" s="7" t="s">
        <v>4913</v>
      </c>
      <c r="D1255" s="56" t="s">
        <v>306</v>
      </c>
      <c r="E1255" s="50" t="s">
        <v>307</v>
      </c>
      <c r="F1255" s="3" t="s">
        <v>6158</v>
      </c>
      <c r="G1255" s="3" t="s">
        <v>6159</v>
      </c>
      <c r="H1255" s="20" t="s">
        <v>3872</v>
      </c>
      <c r="I1255" s="21"/>
      <c r="J1255" s="21"/>
      <c r="K1255" s="21"/>
      <c r="L1255" s="21"/>
      <c r="M1255" s="21"/>
      <c r="N1255" s="21"/>
      <c r="O1255" s="23"/>
      <c r="P1255" s="23"/>
      <c r="Q1255" s="23"/>
      <c r="R1255" s="19" t="s">
        <v>6159</v>
      </c>
      <c r="S1255" s="19" t="s">
        <v>6159</v>
      </c>
    </row>
    <row r="1256" spans="1:19" ht="140.25" x14ac:dyDescent="0.45">
      <c r="A1256" s="18">
        <v>2876</v>
      </c>
      <c r="B1256" s="7" t="s">
        <v>2420</v>
      </c>
      <c r="C1256" s="7" t="s">
        <v>4914</v>
      </c>
      <c r="D1256" s="56" t="s">
        <v>309</v>
      </c>
      <c r="E1256" s="63" t="s">
        <v>6222</v>
      </c>
      <c r="F1256" s="3" t="s">
        <v>6158</v>
      </c>
      <c r="G1256" s="3" t="s">
        <v>6159</v>
      </c>
      <c r="H1256" s="20" t="s">
        <v>3873</v>
      </c>
      <c r="I1256" s="21"/>
      <c r="J1256" s="21"/>
      <c r="K1256" s="21"/>
      <c r="L1256" s="21"/>
      <c r="M1256" s="21"/>
      <c r="N1256" s="21"/>
      <c r="O1256" s="23"/>
      <c r="P1256" s="23"/>
      <c r="Q1256" s="23"/>
      <c r="R1256" s="19" t="s">
        <v>6159</v>
      </c>
      <c r="S1256" s="19" t="s">
        <v>6159</v>
      </c>
    </row>
    <row r="1257" spans="1:19" ht="127.5" x14ac:dyDescent="0.45">
      <c r="A1257" s="8">
        <v>2878</v>
      </c>
      <c r="B1257" s="7" t="s">
        <v>2421</v>
      </c>
      <c r="C1257" s="7" t="s">
        <v>4915</v>
      </c>
      <c r="D1257" s="56" t="s">
        <v>310</v>
      </c>
      <c r="E1257" s="50" t="s">
        <v>311</v>
      </c>
      <c r="F1257" s="3" t="s">
        <v>6158</v>
      </c>
      <c r="G1257" s="3" t="s">
        <v>6159</v>
      </c>
      <c r="H1257" s="20" t="s">
        <v>3872</v>
      </c>
      <c r="I1257" s="21"/>
      <c r="J1257" s="21"/>
      <c r="K1257" s="21"/>
      <c r="L1257" s="21"/>
      <c r="M1257" s="21"/>
      <c r="N1257" s="21"/>
      <c r="O1257" s="23"/>
      <c r="P1257" s="23"/>
      <c r="Q1257" s="23"/>
      <c r="R1257" s="19" t="s">
        <v>6159</v>
      </c>
      <c r="S1257" s="19" t="s">
        <v>6159</v>
      </c>
    </row>
    <row r="1258" spans="1:19" ht="127.5" x14ac:dyDescent="0.45">
      <c r="A1258" s="8">
        <v>2879</v>
      </c>
      <c r="B1258" s="7" t="s">
        <v>2422</v>
      </c>
      <c r="C1258" s="7" t="s">
        <v>4916</v>
      </c>
      <c r="D1258" s="56" t="s">
        <v>312</v>
      </c>
      <c r="E1258" s="50" t="s">
        <v>313</v>
      </c>
      <c r="F1258" s="3" t="s">
        <v>6158</v>
      </c>
      <c r="G1258" s="3" t="s">
        <v>6159</v>
      </c>
      <c r="H1258" s="20" t="s">
        <v>3872</v>
      </c>
      <c r="I1258" s="21"/>
      <c r="J1258" s="21"/>
      <c r="K1258" s="21"/>
      <c r="L1258" s="21"/>
      <c r="M1258" s="21"/>
      <c r="N1258" s="21"/>
      <c r="O1258" s="23"/>
      <c r="P1258" s="23"/>
      <c r="Q1258" s="23"/>
      <c r="R1258" s="19" t="s">
        <v>6159</v>
      </c>
      <c r="S1258" s="19" t="s">
        <v>6159</v>
      </c>
    </row>
    <row r="1259" spans="1:19" ht="127.5" x14ac:dyDescent="0.45">
      <c r="A1259" s="18">
        <v>2888</v>
      </c>
      <c r="B1259" s="7" t="s">
        <v>2423</v>
      </c>
      <c r="C1259" s="7" t="s">
        <v>4917</v>
      </c>
      <c r="D1259" s="56" t="s">
        <v>766</v>
      </c>
      <c r="E1259" s="50" t="s">
        <v>767</v>
      </c>
      <c r="F1259" s="3" t="s">
        <v>6158</v>
      </c>
      <c r="G1259" s="3" t="s">
        <v>6159</v>
      </c>
      <c r="H1259" s="20" t="s">
        <v>3872</v>
      </c>
      <c r="I1259" s="21"/>
      <c r="J1259" s="21"/>
      <c r="K1259" s="21"/>
      <c r="L1259" s="21"/>
      <c r="M1259" s="21"/>
      <c r="N1259" s="21"/>
      <c r="O1259" s="23"/>
      <c r="P1259" s="23"/>
      <c r="Q1259" s="23"/>
      <c r="R1259" s="19" t="s">
        <v>6159</v>
      </c>
      <c r="S1259" s="19" t="s">
        <v>6159</v>
      </c>
    </row>
    <row r="1260" spans="1:19" ht="127.5" x14ac:dyDescent="0.45">
      <c r="A1260" s="8">
        <v>2889</v>
      </c>
      <c r="B1260" s="7" t="s">
        <v>2424</v>
      </c>
      <c r="C1260" s="7" t="s">
        <v>4918</v>
      </c>
      <c r="D1260" s="56" t="s">
        <v>769</v>
      </c>
      <c r="E1260" s="50" t="s">
        <v>770</v>
      </c>
      <c r="F1260" s="3" t="s">
        <v>6158</v>
      </c>
      <c r="G1260" s="3" t="s">
        <v>6159</v>
      </c>
      <c r="H1260" s="20" t="s">
        <v>3872</v>
      </c>
      <c r="I1260" s="21"/>
      <c r="J1260" s="21"/>
      <c r="K1260" s="21"/>
      <c r="L1260" s="21"/>
      <c r="M1260" s="21"/>
      <c r="N1260" s="21"/>
      <c r="O1260" s="23"/>
      <c r="P1260" s="23"/>
      <c r="Q1260" s="23"/>
      <c r="R1260" s="19" t="s">
        <v>6159</v>
      </c>
      <c r="S1260" s="19" t="s">
        <v>6159</v>
      </c>
    </row>
    <row r="1261" spans="1:19" ht="127.5" x14ac:dyDescent="0.45">
      <c r="A1261" s="18">
        <v>2892</v>
      </c>
      <c r="B1261" s="7" t="s">
        <v>2425</v>
      </c>
      <c r="C1261" s="7" t="s">
        <v>4919</v>
      </c>
      <c r="D1261" s="56" t="s">
        <v>107</v>
      </c>
      <c r="E1261" s="50" t="s">
        <v>108</v>
      </c>
      <c r="F1261" s="3" t="s">
        <v>6158</v>
      </c>
      <c r="G1261" s="3" t="s">
        <v>6159</v>
      </c>
      <c r="H1261" s="20" t="s">
        <v>3872</v>
      </c>
      <c r="I1261" s="21"/>
      <c r="J1261" s="21"/>
      <c r="K1261" s="21"/>
      <c r="L1261" s="21"/>
      <c r="M1261" s="21"/>
      <c r="N1261" s="21"/>
      <c r="O1261" s="23"/>
      <c r="P1261" s="23"/>
      <c r="Q1261" s="23"/>
      <c r="R1261" s="19" t="s">
        <v>6159</v>
      </c>
      <c r="S1261" s="19" t="s">
        <v>6159</v>
      </c>
    </row>
    <row r="1262" spans="1:19" ht="140.25" x14ac:dyDescent="0.45">
      <c r="A1262" s="18">
        <v>2893</v>
      </c>
      <c r="B1262" s="7" t="s">
        <v>2426</v>
      </c>
      <c r="C1262" s="7" t="s">
        <v>4920</v>
      </c>
      <c r="D1262" s="56" t="s">
        <v>110</v>
      </c>
      <c r="E1262" s="50" t="s">
        <v>111</v>
      </c>
      <c r="F1262" s="3" t="s">
        <v>6158</v>
      </c>
      <c r="G1262" s="3" t="s">
        <v>6159</v>
      </c>
      <c r="H1262" s="20" t="s">
        <v>3873</v>
      </c>
      <c r="I1262" s="21"/>
      <c r="J1262" s="21"/>
      <c r="K1262" s="21"/>
      <c r="L1262" s="21"/>
      <c r="M1262" s="21"/>
      <c r="N1262" s="21"/>
      <c r="O1262" s="23"/>
      <c r="P1262" s="23"/>
      <c r="Q1262" s="23"/>
      <c r="R1262" s="19" t="s">
        <v>6159</v>
      </c>
      <c r="S1262" s="19" t="s">
        <v>6159</v>
      </c>
    </row>
    <row r="1263" spans="1:19" ht="140.25" x14ac:dyDescent="0.45">
      <c r="A1263" s="18">
        <v>2894</v>
      </c>
      <c r="B1263" s="7" t="s">
        <v>2427</v>
      </c>
      <c r="C1263" s="7" t="s">
        <v>4921</v>
      </c>
      <c r="D1263" s="56" t="s">
        <v>113</v>
      </c>
      <c r="E1263" s="50" t="s">
        <v>114</v>
      </c>
      <c r="F1263" s="3" t="s">
        <v>6158</v>
      </c>
      <c r="G1263" s="3" t="s">
        <v>6159</v>
      </c>
      <c r="H1263" s="20" t="s">
        <v>3873</v>
      </c>
      <c r="I1263" s="21"/>
      <c r="J1263" s="21"/>
      <c r="K1263" s="21"/>
      <c r="L1263" s="21"/>
      <c r="M1263" s="21"/>
      <c r="N1263" s="21"/>
      <c r="O1263" s="23"/>
      <c r="P1263" s="23"/>
      <c r="Q1263" s="23"/>
      <c r="R1263" s="19" t="s">
        <v>6159</v>
      </c>
      <c r="S1263" s="19" t="s">
        <v>6159</v>
      </c>
    </row>
    <row r="1264" spans="1:19" ht="140.25" x14ac:dyDescent="0.45">
      <c r="A1264" s="18">
        <v>2895</v>
      </c>
      <c r="B1264" s="7" t="s">
        <v>2428</v>
      </c>
      <c r="C1264" s="7" t="s">
        <v>4922</v>
      </c>
      <c r="D1264" s="56" t="s">
        <v>116</v>
      </c>
      <c r="E1264" s="50" t="s">
        <v>117</v>
      </c>
      <c r="F1264" s="3" t="s">
        <v>6158</v>
      </c>
      <c r="G1264" s="3" t="s">
        <v>6159</v>
      </c>
      <c r="H1264" s="20" t="s">
        <v>3873</v>
      </c>
      <c r="I1264" s="21"/>
      <c r="J1264" s="21"/>
      <c r="K1264" s="21"/>
      <c r="L1264" s="21"/>
      <c r="M1264" s="21"/>
      <c r="N1264" s="21"/>
      <c r="O1264" s="23"/>
      <c r="P1264" s="23"/>
      <c r="Q1264" s="23"/>
      <c r="R1264" s="19" t="s">
        <v>6159</v>
      </c>
      <c r="S1264" s="19" t="s">
        <v>6159</v>
      </c>
    </row>
    <row r="1265" spans="1:19" ht="140.25" x14ac:dyDescent="0.45">
      <c r="A1265" s="18">
        <v>2896</v>
      </c>
      <c r="B1265" s="7" t="s">
        <v>2429</v>
      </c>
      <c r="C1265" s="7" t="s">
        <v>4923</v>
      </c>
      <c r="D1265" s="56" t="s">
        <v>119</v>
      </c>
      <c r="E1265" s="63" t="s">
        <v>6219</v>
      </c>
      <c r="F1265" s="3" t="s">
        <v>6158</v>
      </c>
      <c r="G1265" s="3" t="s">
        <v>6159</v>
      </c>
      <c r="H1265" s="20" t="s">
        <v>3873</v>
      </c>
      <c r="I1265" s="21"/>
      <c r="J1265" s="21"/>
      <c r="K1265" s="21"/>
      <c r="L1265" s="21"/>
      <c r="M1265" s="21"/>
      <c r="N1265" s="21"/>
      <c r="O1265" s="23"/>
      <c r="P1265" s="23"/>
      <c r="Q1265" s="23"/>
      <c r="R1265" s="19" t="s">
        <v>6159</v>
      </c>
      <c r="S1265" s="19" t="s">
        <v>6159</v>
      </c>
    </row>
    <row r="1266" spans="1:19" ht="140.25" x14ac:dyDescent="0.45">
      <c r="A1266" s="18">
        <v>2910</v>
      </c>
      <c r="B1266" s="7" t="s">
        <v>2430</v>
      </c>
      <c r="C1266" s="7" t="s">
        <v>4924</v>
      </c>
      <c r="D1266" s="56" t="s">
        <v>2431</v>
      </c>
      <c r="E1266" s="50" t="s">
        <v>2432</v>
      </c>
      <c r="F1266" s="3" t="s">
        <v>6158</v>
      </c>
      <c r="G1266" s="3" t="s">
        <v>6159</v>
      </c>
      <c r="H1266" s="20" t="s">
        <v>3872</v>
      </c>
      <c r="I1266" s="21"/>
      <c r="J1266" s="21"/>
      <c r="K1266" s="21"/>
      <c r="L1266" s="21"/>
      <c r="M1266" s="21"/>
      <c r="N1266" s="21"/>
      <c r="O1266" s="23"/>
      <c r="P1266" s="23"/>
      <c r="Q1266" s="23"/>
      <c r="R1266" s="19" t="s">
        <v>6159</v>
      </c>
      <c r="S1266" s="19" t="s">
        <v>6159</v>
      </c>
    </row>
    <row r="1267" spans="1:19" ht="127.5" x14ac:dyDescent="0.45">
      <c r="A1267" s="18">
        <v>2929</v>
      </c>
      <c r="B1267" s="7" t="s">
        <v>2433</v>
      </c>
      <c r="C1267" s="7" t="s">
        <v>4925</v>
      </c>
      <c r="D1267" s="56" t="s">
        <v>2434</v>
      </c>
      <c r="E1267" s="50" t="s">
        <v>2435</v>
      </c>
      <c r="F1267" s="3" t="s">
        <v>6158</v>
      </c>
      <c r="G1267" s="3" t="s">
        <v>6159</v>
      </c>
      <c r="H1267" s="20" t="s">
        <v>3872</v>
      </c>
      <c r="I1267" s="21"/>
      <c r="J1267" s="21"/>
      <c r="K1267" s="21"/>
      <c r="L1267" s="21"/>
      <c r="M1267" s="21"/>
      <c r="N1267" s="21"/>
      <c r="O1267" s="23"/>
      <c r="P1267" s="23"/>
      <c r="Q1267" s="23"/>
      <c r="R1267" s="19" t="s">
        <v>6159</v>
      </c>
      <c r="S1267" s="19" t="s">
        <v>6159</v>
      </c>
    </row>
    <row r="1268" spans="1:19" ht="127.5" x14ac:dyDescent="0.45">
      <c r="A1268" s="18">
        <v>2931</v>
      </c>
      <c r="B1268" s="7" t="s">
        <v>2436</v>
      </c>
      <c r="C1268" s="7" t="s">
        <v>4926</v>
      </c>
      <c r="D1268" s="56" t="s">
        <v>2437</v>
      </c>
      <c r="E1268" s="50" t="s">
        <v>2438</v>
      </c>
      <c r="F1268" s="3" t="s">
        <v>6158</v>
      </c>
      <c r="G1268" s="3" t="s">
        <v>6159</v>
      </c>
      <c r="H1268" s="20" t="s">
        <v>3872</v>
      </c>
      <c r="I1268" s="21"/>
      <c r="J1268" s="21"/>
      <c r="K1268" s="21"/>
      <c r="L1268" s="21"/>
      <c r="M1268" s="21"/>
      <c r="N1268" s="21"/>
      <c r="O1268" s="23"/>
      <c r="P1268" s="23"/>
      <c r="Q1268" s="23"/>
      <c r="R1268" s="19" t="s">
        <v>6159</v>
      </c>
      <c r="S1268" s="19" t="s">
        <v>6159</v>
      </c>
    </row>
    <row r="1269" spans="1:19" ht="127.5" x14ac:dyDescent="0.45">
      <c r="A1269" s="18">
        <v>2932</v>
      </c>
      <c r="B1269" s="7" t="s">
        <v>2439</v>
      </c>
      <c r="C1269" s="7" t="s">
        <v>4927</v>
      </c>
      <c r="D1269" s="56" t="s">
        <v>2440</v>
      </c>
      <c r="E1269" s="63" t="s">
        <v>6225</v>
      </c>
      <c r="F1269" s="3" t="s">
        <v>6158</v>
      </c>
      <c r="G1269" s="3" t="s">
        <v>6159</v>
      </c>
      <c r="H1269" s="20" t="s">
        <v>3873</v>
      </c>
      <c r="I1269" s="21"/>
      <c r="J1269" s="21"/>
      <c r="K1269" s="21"/>
      <c r="L1269" s="21"/>
      <c r="M1269" s="21"/>
      <c r="N1269" s="21"/>
      <c r="O1269" s="23"/>
      <c r="P1269" s="23"/>
      <c r="Q1269" s="23"/>
      <c r="R1269" s="19" t="s">
        <v>6159</v>
      </c>
      <c r="S1269" s="19" t="s">
        <v>6159</v>
      </c>
    </row>
    <row r="1270" spans="1:19" ht="127.5" x14ac:dyDescent="0.45">
      <c r="A1270" s="18">
        <v>2933</v>
      </c>
      <c r="B1270" s="7" t="s">
        <v>2441</v>
      </c>
      <c r="C1270" s="7" t="s">
        <v>4928</v>
      </c>
      <c r="D1270" s="56" t="s">
        <v>2442</v>
      </c>
      <c r="E1270" s="50" t="s">
        <v>2443</v>
      </c>
      <c r="F1270" s="3" t="s">
        <v>6158</v>
      </c>
      <c r="G1270" s="3" t="s">
        <v>6159</v>
      </c>
      <c r="H1270" s="20" t="s">
        <v>3872</v>
      </c>
      <c r="I1270" s="21"/>
      <c r="J1270" s="21"/>
      <c r="K1270" s="21"/>
      <c r="L1270" s="21"/>
      <c r="M1270" s="21"/>
      <c r="N1270" s="21"/>
      <c r="O1270" s="23"/>
      <c r="P1270" s="23"/>
      <c r="Q1270" s="23"/>
      <c r="R1270" s="19" t="s">
        <v>6159</v>
      </c>
      <c r="S1270" s="19" t="s">
        <v>6159</v>
      </c>
    </row>
    <row r="1271" spans="1:19" ht="127.5" x14ac:dyDescent="0.45">
      <c r="A1271" s="18">
        <v>2934</v>
      </c>
      <c r="B1271" s="7" t="s">
        <v>2444</v>
      </c>
      <c r="C1271" s="7" t="s">
        <v>4929</v>
      </c>
      <c r="D1271" s="56" t="s">
        <v>2445</v>
      </c>
      <c r="E1271" s="63" t="s">
        <v>6225</v>
      </c>
      <c r="F1271" s="3" t="s">
        <v>6158</v>
      </c>
      <c r="G1271" s="3" t="s">
        <v>6159</v>
      </c>
      <c r="H1271" s="20" t="s">
        <v>3873</v>
      </c>
      <c r="I1271" s="21"/>
      <c r="J1271" s="21"/>
      <c r="K1271" s="21"/>
      <c r="L1271" s="21"/>
      <c r="M1271" s="21"/>
      <c r="N1271" s="21"/>
      <c r="O1271" s="23"/>
      <c r="P1271" s="23"/>
      <c r="Q1271" s="23"/>
      <c r="R1271" s="19" t="s">
        <v>6159</v>
      </c>
      <c r="S1271" s="19" t="s">
        <v>6159</v>
      </c>
    </row>
    <row r="1272" spans="1:19" ht="178.5" x14ac:dyDescent="0.45">
      <c r="A1272" s="8">
        <v>2935</v>
      </c>
      <c r="B1272" s="7" t="s">
        <v>2446</v>
      </c>
      <c r="C1272" s="7" t="s">
        <v>4930</v>
      </c>
      <c r="D1272" s="56" t="s">
        <v>2447</v>
      </c>
      <c r="E1272" s="50" t="s">
        <v>2448</v>
      </c>
      <c r="F1272" s="3" t="s">
        <v>5901</v>
      </c>
      <c r="G1272" s="3" t="s">
        <v>5902</v>
      </c>
      <c r="H1272" s="23" t="s">
        <v>3872</v>
      </c>
      <c r="I1272" s="21"/>
      <c r="J1272" s="21"/>
      <c r="K1272" s="21"/>
      <c r="L1272" s="21"/>
      <c r="M1272" s="21"/>
      <c r="N1272" s="21"/>
      <c r="O1272" s="23"/>
      <c r="P1272" s="23"/>
      <c r="Q1272" s="23"/>
      <c r="R1272" s="19" t="s">
        <v>5903</v>
      </c>
      <c r="S1272" s="19" t="s">
        <v>5904</v>
      </c>
    </row>
    <row r="1273" spans="1:19" ht="114.75" x14ac:dyDescent="0.45">
      <c r="A1273" s="8">
        <v>2937</v>
      </c>
      <c r="B1273" s="7" t="s">
        <v>2449</v>
      </c>
      <c r="C1273" s="7" t="s">
        <v>4931</v>
      </c>
      <c r="D1273" s="56" t="s">
        <v>68</v>
      </c>
      <c r="E1273" s="50" t="s">
        <v>69</v>
      </c>
      <c r="F1273" s="3" t="s">
        <v>5905</v>
      </c>
      <c r="G1273" s="3" t="s">
        <v>5906</v>
      </c>
      <c r="H1273" s="20" t="s">
        <v>3872</v>
      </c>
      <c r="I1273" s="21"/>
      <c r="J1273" s="21"/>
      <c r="K1273" s="21"/>
      <c r="L1273" s="21"/>
      <c r="M1273" s="21"/>
      <c r="N1273" s="21"/>
      <c r="O1273" s="23"/>
      <c r="P1273" s="23"/>
      <c r="Q1273" s="23"/>
      <c r="R1273" s="19" t="s">
        <v>5907</v>
      </c>
      <c r="S1273" s="19" t="s">
        <v>5908</v>
      </c>
    </row>
    <row r="1274" spans="1:19" ht="127.5" x14ac:dyDescent="0.45">
      <c r="A1274" s="8">
        <v>2938</v>
      </c>
      <c r="B1274" s="7" t="s">
        <v>2450</v>
      </c>
      <c r="C1274" s="7" t="s">
        <v>4932</v>
      </c>
      <c r="D1274" s="56" t="s">
        <v>71</v>
      </c>
      <c r="E1274" s="51"/>
      <c r="F1274" s="7" t="s">
        <v>6158</v>
      </c>
      <c r="G1274" s="7" t="s">
        <v>6159</v>
      </c>
      <c r="H1274" s="20" t="s">
        <v>3872</v>
      </c>
      <c r="I1274" s="21"/>
      <c r="J1274" s="21"/>
      <c r="K1274" s="21"/>
      <c r="L1274" s="21"/>
      <c r="M1274" s="21"/>
      <c r="N1274" s="21"/>
      <c r="O1274" s="23"/>
      <c r="P1274" s="23"/>
      <c r="Q1274" s="23"/>
      <c r="R1274" s="19" t="s">
        <v>6159</v>
      </c>
      <c r="S1274" s="19" t="s">
        <v>6159</v>
      </c>
    </row>
    <row r="1275" spans="1:19" ht="140.25" x14ac:dyDescent="0.45">
      <c r="A1275" s="18">
        <v>2939</v>
      </c>
      <c r="B1275" s="7" t="s">
        <v>2451</v>
      </c>
      <c r="C1275" s="7" t="s">
        <v>4933</v>
      </c>
      <c r="D1275" s="56" t="s">
        <v>73</v>
      </c>
      <c r="E1275" s="63" t="s">
        <v>6243</v>
      </c>
      <c r="F1275" s="7" t="s">
        <v>6158</v>
      </c>
      <c r="G1275" s="7" t="s">
        <v>6159</v>
      </c>
      <c r="H1275" s="20" t="s">
        <v>3872</v>
      </c>
      <c r="I1275" s="21"/>
      <c r="J1275" s="21"/>
      <c r="K1275" s="21"/>
      <c r="L1275" s="21"/>
      <c r="M1275" s="21"/>
      <c r="N1275" s="21"/>
      <c r="O1275" s="23"/>
      <c r="P1275" s="23"/>
      <c r="Q1275" s="23"/>
      <c r="R1275" s="19" t="s">
        <v>6159</v>
      </c>
      <c r="S1275" s="19" t="s">
        <v>6159</v>
      </c>
    </row>
    <row r="1276" spans="1:19" ht="127.5" x14ac:dyDescent="0.45">
      <c r="A1276" s="18">
        <v>2940</v>
      </c>
      <c r="B1276" s="7" t="s">
        <v>2452</v>
      </c>
      <c r="C1276" s="7" t="s">
        <v>4934</v>
      </c>
      <c r="D1276" s="56" t="s">
        <v>360</v>
      </c>
      <c r="E1276" s="63" t="s">
        <v>6219</v>
      </c>
      <c r="F1276" s="7" t="s">
        <v>6158</v>
      </c>
      <c r="G1276" s="7" t="s">
        <v>6159</v>
      </c>
      <c r="H1276" s="20" t="s">
        <v>3873</v>
      </c>
      <c r="I1276" s="21"/>
      <c r="J1276" s="21"/>
      <c r="K1276" s="21"/>
      <c r="L1276" s="21"/>
      <c r="M1276" s="21"/>
      <c r="N1276" s="21"/>
      <c r="O1276" s="23"/>
      <c r="P1276" s="23"/>
      <c r="Q1276" s="23"/>
      <c r="R1276" s="19" t="s">
        <v>6159</v>
      </c>
      <c r="S1276" s="19" t="s">
        <v>6159</v>
      </c>
    </row>
    <row r="1277" spans="1:19" ht="127.5" x14ac:dyDescent="0.45">
      <c r="A1277" s="42">
        <v>2941</v>
      </c>
      <c r="B1277" s="43" t="s">
        <v>2453</v>
      </c>
      <c r="C1277" s="43" t="s">
        <v>4935</v>
      </c>
      <c r="D1277" s="60" t="s">
        <v>75</v>
      </c>
      <c r="E1277" s="53"/>
      <c r="F1277" s="7" t="s">
        <v>6158</v>
      </c>
      <c r="G1277" s="7" t="s">
        <v>6159</v>
      </c>
      <c r="H1277" s="20" t="s">
        <v>3872</v>
      </c>
      <c r="I1277" s="21"/>
      <c r="J1277" s="21"/>
      <c r="K1277" s="21"/>
      <c r="L1277" s="21"/>
      <c r="M1277" s="21"/>
      <c r="N1277" s="21"/>
      <c r="O1277" s="23"/>
      <c r="P1277" s="23"/>
      <c r="Q1277" s="23"/>
      <c r="R1277" s="19" t="s">
        <v>6159</v>
      </c>
      <c r="S1277" s="19" t="s">
        <v>6159</v>
      </c>
    </row>
    <row r="1278" spans="1:19" ht="127.5" x14ac:dyDescent="0.45">
      <c r="A1278" s="18">
        <v>2943</v>
      </c>
      <c r="B1278" s="7" t="s">
        <v>2454</v>
      </c>
      <c r="C1278" s="7" t="s">
        <v>4936</v>
      </c>
      <c r="D1278" s="56" t="s">
        <v>107</v>
      </c>
      <c r="E1278" s="50" t="s">
        <v>108</v>
      </c>
      <c r="F1278" s="3" t="s">
        <v>6158</v>
      </c>
      <c r="G1278" s="3" t="s">
        <v>6159</v>
      </c>
      <c r="H1278" s="20" t="s">
        <v>3872</v>
      </c>
      <c r="I1278" s="21"/>
      <c r="J1278" s="21"/>
      <c r="K1278" s="21"/>
      <c r="L1278" s="21"/>
      <c r="M1278" s="21"/>
      <c r="N1278" s="21"/>
      <c r="O1278" s="23"/>
      <c r="P1278" s="23"/>
      <c r="Q1278" s="23"/>
      <c r="R1278" s="19" t="s">
        <v>6159</v>
      </c>
      <c r="S1278" s="19" t="s">
        <v>6159</v>
      </c>
    </row>
    <row r="1279" spans="1:19" ht="127.5" x14ac:dyDescent="0.45">
      <c r="A1279" s="18">
        <v>2944</v>
      </c>
      <c r="B1279" s="7" t="s">
        <v>2455</v>
      </c>
      <c r="C1279" s="7" t="s">
        <v>4937</v>
      </c>
      <c r="D1279" s="56" t="s">
        <v>110</v>
      </c>
      <c r="E1279" s="50" t="s">
        <v>111</v>
      </c>
      <c r="F1279" s="3" t="s">
        <v>6158</v>
      </c>
      <c r="G1279" s="3" t="s">
        <v>6159</v>
      </c>
      <c r="H1279" s="20" t="s">
        <v>3873</v>
      </c>
      <c r="I1279" s="21"/>
      <c r="J1279" s="21"/>
      <c r="K1279" s="21"/>
      <c r="L1279" s="21"/>
      <c r="M1279" s="21"/>
      <c r="N1279" s="21"/>
      <c r="O1279" s="23"/>
      <c r="P1279" s="23"/>
      <c r="Q1279" s="23"/>
      <c r="R1279" s="19" t="s">
        <v>6159</v>
      </c>
      <c r="S1279" s="19" t="s">
        <v>6159</v>
      </c>
    </row>
    <row r="1280" spans="1:19" ht="127.5" x14ac:dyDescent="0.45">
      <c r="A1280" s="18">
        <v>2945</v>
      </c>
      <c r="B1280" s="7" t="s">
        <v>2456</v>
      </c>
      <c r="C1280" s="7" t="s">
        <v>4938</v>
      </c>
      <c r="D1280" s="56" t="s">
        <v>113</v>
      </c>
      <c r="E1280" s="50" t="s">
        <v>114</v>
      </c>
      <c r="F1280" s="3" t="s">
        <v>6158</v>
      </c>
      <c r="G1280" s="3" t="s">
        <v>6159</v>
      </c>
      <c r="H1280" s="20" t="s">
        <v>3873</v>
      </c>
      <c r="I1280" s="21"/>
      <c r="J1280" s="21"/>
      <c r="K1280" s="21"/>
      <c r="L1280" s="21"/>
      <c r="M1280" s="21"/>
      <c r="N1280" s="21"/>
      <c r="O1280" s="23"/>
      <c r="P1280" s="23"/>
      <c r="Q1280" s="23"/>
      <c r="R1280" s="19" t="s">
        <v>6159</v>
      </c>
      <c r="S1280" s="19" t="s">
        <v>6159</v>
      </c>
    </row>
    <row r="1281" spans="1:19" ht="127.5" x14ac:dyDescent="0.45">
      <c r="A1281" s="18">
        <v>2946</v>
      </c>
      <c r="B1281" s="7" t="s">
        <v>2457</v>
      </c>
      <c r="C1281" s="7" t="s">
        <v>4939</v>
      </c>
      <c r="D1281" s="56" t="s">
        <v>116</v>
      </c>
      <c r="E1281" s="50" t="s">
        <v>117</v>
      </c>
      <c r="F1281" s="3" t="s">
        <v>6158</v>
      </c>
      <c r="G1281" s="3" t="s">
        <v>6159</v>
      </c>
      <c r="H1281" s="20" t="s">
        <v>3873</v>
      </c>
      <c r="I1281" s="21"/>
      <c r="J1281" s="21"/>
      <c r="K1281" s="21"/>
      <c r="L1281" s="21"/>
      <c r="M1281" s="21"/>
      <c r="N1281" s="21"/>
      <c r="O1281" s="23"/>
      <c r="P1281" s="23"/>
      <c r="Q1281" s="23"/>
      <c r="R1281" s="19" t="s">
        <v>6159</v>
      </c>
      <c r="S1281" s="19" t="s">
        <v>6159</v>
      </c>
    </row>
    <row r="1282" spans="1:19" ht="127.5" x14ac:dyDescent="0.45">
      <c r="A1282" s="18">
        <v>2947</v>
      </c>
      <c r="B1282" s="7" t="s">
        <v>2458</v>
      </c>
      <c r="C1282" s="7" t="s">
        <v>4940</v>
      </c>
      <c r="D1282" s="56" t="s">
        <v>119</v>
      </c>
      <c r="E1282" s="63" t="s">
        <v>6219</v>
      </c>
      <c r="F1282" s="3" t="s">
        <v>6158</v>
      </c>
      <c r="G1282" s="3" t="s">
        <v>6159</v>
      </c>
      <c r="H1282" s="20" t="s">
        <v>3873</v>
      </c>
      <c r="I1282" s="21"/>
      <c r="J1282" s="21"/>
      <c r="K1282" s="21"/>
      <c r="L1282" s="21"/>
      <c r="M1282" s="21"/>
      <c r="N1282" s="21"/>
      <c r="O1282" s="23"/>
      <c r="P1282" s="23"/>
      <c r="Q1282" s="23"/>
      <c r="R1282" s="19" t="s">
        <v>6159</v>
      </c>
      <c r="S1282" s="19" t="s">
        <v>6159</v>
      </c>
    </row>
    <row r="1283" spans="1:19" ht="114.75" x14ac:dyDescent="0.45">
      <c r="A1283" s="18">
        <v>2953</v>
      </c>
      <c r="B1283" s="7" t="s">
        <v>2459</v>
      </c>
      <c r="C1283" s="7" t="s">
        <v>4941</v>
      </c>
      <c r="D1283" s="56" t="s">
        <v>2460</v>
      </c>
      <c r="E1283" s="50" t="s">
        <v>2461</v>
      </c>
      <c r="F1283" s="3" t="s">
        <v>6158</v>
      </c>
      <c r="G1283" s="3" t="s">
        <v>6159</v>
      </c>
      <c r="H1283" s="20" t="s">
        <v>3872</v>
      </c>
      <c r="I1283" s="21"/>
      <c r="J1283" s="21"/>
      <c r="K1283" s="21"/>
      <c r="L1283" s="21"/>
      <c r="M1283" s="21"/>
      <c r="N1283" s="21"/>
      <c r="O1283" s="23"/>
      <c r="P1283" s="23"/>
      <c r="Q1283" s="23"/>
      <c r="R1283" s="19" t="s">
        <v>6159</v>
      </c>
      <c r="S1283" s="19" t="s">
        <v>6159</v>
      </c>
    </row>
    <row r="1284" spans="1:19" ht="127.5" x14ac:dyDescent="0.45">
      <c r="A1284" s="18">
        <v>2954</v>
      </c>
      <c r="B1284" s="7" t="s">
        <v>2462</v>
      </c>
      <c r="C1284" s="7" t="s">
        <v>4942</v>
      </c>
      <c r="D1284" s="56" t="s">
        <v>2463</v>
      </c>
      <c r="E1284" s="63" t="s">
        <v>6225</v>
      </c>
      <c r="F1284" s="3" t="s">
        <v>6158</v>
      </c>
      <c r="G1284" s="3" t="s">
        <v>6159</v>
      </c>
      <c r="H1284" s="20" t="s">
        <v>3873</v>
      </c>
      <c r="I1284" s="21"/>
      <c r="J1284" s="21"/>
      <c r="K1284" s="21"/>
      <c r="L1284" s="21"/>
      <c r="M1284" s="21"/>
      <c r="N1284" s="21"/>
      <c r="O1284" s="23"/>
      <c r="P1284" s="23"/>
      <c r="Q1284" s="23"/>
      <c r="R1284" s="19" t="s">
        <v>6159</v>
      </c>
      <c r="S1284" s="19" t="s">
        <v>6159</v>
      </c>
    </row>
    <row r="1285" spans="1:19" ht="114.75" x14ac:dyDescent="0.45">
      <c r="A1285" s="18">
        <v>2955</v>
      </c>
      <c r="B1285" s="7" t="s">
        <v>2464</v>
      </c>
      <c r="C1285" s="7" t="s">
        <v>4943</v>
      </c>
      <c r="D1285" s="56" t="s">
        <v>2465</v>
      </c>
      <c r="E1285" s="50" t="s">
        <v>2466</v>
      </c>
      <c r="F1285" s="3" t="s">
        <v>6158</v>
      </c>
      <c r="G1285" s="3" t="s">
        <v>6159</v>
      </c>
      <c r="H1285" s="20" t="s">
        <v>3872</v>
      </c>
      <c r="I1285" s="21"/>
      <c r="J1285" s="21"/>
      <c r="K1285" s="21"/>
      <c r="L1285" s="21"/>
      <c r="M1285" s="21"/>
      <c r="N1285" s="21"/>
      <c r="O1285" s="23"/>
      <c r="P1285" s="23"/>
      <c r="Q1285" s="23"/>
      <c r="R1285" s="19" t="s">
        <v>6159</v>
      </c>
      <c r="S1285" s="19" t="s">
        <v>6159</v>
      </c>
    </row>
    <row r="1286" spans="1:19" ht="114.75" x14ac:dyDescent="0.45">
      <c r="A1286" s="18">
        <v>2957</v>
      </c>
      <c r="B1286" s="7" t="s">
        <v>2467</v>
      </c>
      <c r="C1286" s="7" t="s">
        <v>4944</v>
      </c>
      <c r="D1286" s="56" t="s">
        <v>107</v>
      </c>
      <c r="E1286" s="50" t="s">
        <v>108</v>
      </c>
      <c r="F1286" s="3" t="s">
        <v>6158</v>
      </c>
      <c r="G1286" s="3" t="s">
        <v>6159</v>
      </c>
      <c r="H1286" s="20" t="s">
        <v>3872</v>
      </c>
      <c r="I1286" s="21"/>
      <c r="J1286" s="21"/>
      <c r="K1286" s="21"/>
      <c r="L1286" s="21"/>
      <c r="M1286" s="21"/>
      <c r="N1286" s="21"/>
      <c r="O1286" s="23"/>
      <c r="P1286" s="23"/>
      <c r="Q1286" s="23"/>
      <c r="R1286" s="19" t="s">
        <v>6159</v>
      </c>
      <c r="S1286" s="19" t="s">
        <v>6159</v>
      </c>
    </row>
    <row r="1287" spans="1:19" ht="127.5" x14ac:dyDescent="0.45">
      <c r="A1287" s="18">
        <v>2958</v>
      </c>
      <c r="B1287" s="7" t="s">
        <v>2468</v>
      </c>
      <c r="C1287" s="7" t="s">
        <v>4945</v>
      </c>
      <c r="D1287" s="56" t="s">
        <v>110</v>
      </c>
      <c r="E1287" s="50" t="s">
        <v>111</v>
      </c>
      <c r="F1287" s="3" t="s">
        <v>6158</v>
      </c>
      <c r="G1287" s="3" t="s">
        <v>6159</v>
      </c>
      <c r="H1287" s="20" t="s">
        <v>3873</v>
      </c>
      <c r="I1287" s="21"/>
      <c r="J1287" s="21"/>
      <c r="K1287" s="21"/>
      <c r="L1287" s="21"/>
      <c r="M1287" s="21"/>
      <c r="N1287" s="21"/>
      <c r="O1287" s="23"/>
      <c r="P1287" s="23"/>
      <c r="Q1287" s="23"/>
      <c r="R1287" s="19" t="s">
        <v>6159</v>
      </c>
      <c r="S1287" s="19" t="s">
        <v>6159</v>
      </c>
    </row>
    <row r="1288" spans="1:19" ht="127.5" x14ac:dyDescent="0.45">
      <c r="A1288" s="18">
        <v>2959</v>
      </c>
      <c r="B1288" s="7" t="s">
        <v>2469</v>
      </c>
      <c r="C1288" s="7" t="s">
        <v>4946</v>
      </c>
      <c r="D1288" s="56" t="s">
        <v>113</v>
      </c>
      <c r="E1288" s="50" t="s">
        <v>114</v>
      </c>
      <c r="F1288" s="3" t="s">
        <v>6158</v>
      </c>
      <c r="G1288" s="3" t="s">
        <v>6159</v>
      </c>
      <c r="H1288" s="20" t="s">
        <v>3873</v>
      </c>
      <c r="I1288" s="21"/>
      <c r="J1288" s="21"/>
      <c r="K1288" s="21"/>
      <c r="L1288" s="21"/>
      <c r="M1288" s="21"/>
      <c r="N1288" s="21"/>
      <c r="O1288" s="23"/>
      <c r="P1288" s="23"/>
      <c r="Q1288" s="23"/>
      <c r="R1288" s="19" t="s">
        <v>6159</v>
      </c>
      <c r="S1288" s="19" t="s">
        <v>6159</v>
      </c>
    </row>
    <row r="1289" spans="1:19" ht="127.5" x14ac:dyDescent="0.45">
      <c r="A1289" s="18">
        <v>2960</v>
      </c>
      <c r="B1289" s="7" t="s">
        <v>2470</v>
      </c>
      <c r="C1289" s="7" t="s">
        <v>4947</v>
      </c>
      <c r="D1289" s="56" t="s">
        <v>116</v>
      </c>
      <c r="E1289" s="50" t="s">
        <v>117</v>
      </c>
      <c r="F1289" s="3" t="s">
        <v>6158</v>
      </c>
      <c r="G1289" s="3" t="s">
        <v>6159</v>
      </c>
      <c r="H1289" s="20" t="s">
        <v>3873</v>
      </c>
      <c r="I1289" s="21"/>
      <c r="J1289" s="21"/>
      <c r="K1289" s="21"/>
      <c r="L1289" s="21"/>
      <c r="M1289" s="21"/>
      <c r="N1289" s="21"/>
      <c r="O1289" s="23"/>
      <c r="P1289" s="23"/>
      <c r="Q1289" s="23"/>
      <c r="R1289" s="19" t="s">
        <v>6159</v>
      </c>
      <c r="S1289" s="19" t="s">
        <v>6159</v>
      </c>
    </row>
    <row r="1290" spans="1:19" ht="127.5" x14ac:dyDescent="0.45">
      <c r="A1290" s="18">
        <v>2961</v>
      </c>
      <c r="B1290" s="7" t="s">
        <v>2471</v>
      </c>
      <c r="C1290" s="7" t="s">
        <v>4948</v>
      </c>
      <c r="D1290" s="56" t="s">
        <v>119</v>
      </c>
      <c r="E1290" s="63" t="s">
        <v>6219</v>
      </c>
      <c r="F1290" s="3" t="s">
        <v>6158</v>
      </c>
      <c r="G1290" s="3" t="s">
        <v>6159</v>
      </c>
      <c r="H1290" s="20" t="s">
        <v>3873</v>
      </c>
      <c r="I1290" s="21"/>
      <c r="J1290" s="21"/>
      <c r="K1290" s="21"/>
      <c r="L1290" s="21"/>
      <c r="M1290" s="21"/>
      <c r="N1290" s="21"/>
      <c r="O1290" s="23"/>
      <c r="P1290" s="23"/>
      <c r="Q1290" s="23"/>
      <c r="R1290" s="19" t="s">
        <v>6159</v>
      </c>
      <c r="S1290" s="19" t="s">
        <v>6159</v>
      </c>
    </row>
    <row r="1291" spans="1:19" ht="114.75" x14ac:dyDescent="0.45">
      <c r="A1291" s="8">
        <v>2977</v>
      </c>
      <c r="B1291" s="7" t="s">
        <v>2472</v>
      </c>
      <c r="C1291" s="7" t="s">
        <v>4949</v>
      </c>
      <c r="D1291" s="56" t="s">
        <v>107</v>
      </c>
      <c r="E1291" s="50" t="s">
        <v>108</v>
      </c>
      <c r="F1291" s="3" t="s">
        <v>6158</v>
      </c>
      <c r="G1291" s="3" t="s">
        <v>6159</v>
      </c>
      <c r="H1291" s="23" t="s">
        <v>3878</v>
      </c>
      <c r="I1291" s="21"/>
      <c r="J1291" s="21"/>
      <c r="K1291" s="21"/>
      <c r="L1291" s="21"/>
      <c r="M1291" s="21"/>
      <c r="N1291" s="21"/>
      <c r="O1291" s="23"/>
      <c r="P1291" s="23"/>
      <c r="Q1291" s="23"/>
      <c r="R1291" s="19" t="s">
        <v>6159</v>
      </c>
      <c r="S1291" s="19" t="s">
        <v>6159</v>
      </c>
    </row>
    <row r="1292" spans="1:19" ht="127.5" x14ac:dyDescent="0.45">
      <c r="A1292" s="18">
        <v>2978</v>
      </c>
      <c r="B1292" s="7" t="s">
        <v>2473</v>
      </c>
      <c r="C1292" s="7" t="s">
        <v>4950</v>
      </c>
      <c r="D1292" s="56" t="s">
        <v>110</v>
      </c>
      <c r="E1292" s="50" t="s">
        <v>111</v>
      </c>
      <c r="F1292" s="3" t="s">
        <v>6158</v>
      </c>
      <c r="G1292" s="3" t="s">
        <v>6159</v>
      </c>
      <c r="H1292" s="20" t="s">
        <v>3873</v>
      </c>
      <c r="I1292" s="21"/>
      <c r="J1292" s="21"/>
      <c r="K1292" s="21"/>
      <c r="L1292" s="21"/>
      <c r="M1292" s="21"/>
      <c r="N1292" s="21"/>
      <c r="O1292" s="23"/>
      <c r="P1292" s="23"/>
      <c r="Q1292" s="23"/>
      <c r="R1292" s="19" t="s">
        <v>6159</v>
      </c>
      <c r="S1292" s="19" t="s">
        <v>6159</v>
      </c>
    </row>
    <row r="1293" spans="1:19" ht="127.5" x14ac:dyDescent="0.45">
      <c r="A1293" s="18">
        <v>2979</v>
      </c>
      <c r="B1293" s="7" t="s">
        <v>2474</v>
      </c>
      <c r="C1293" s="7" t="s">
        <v>4951</v>
      </c>
      <c r="D1293" s="56" t="s">
        <v>113</v>
      </c>
      <c r="E1293" s="50" t="s">
        <v>114</v>
      </c>
      <c r="F1293" s="3" t="s">
        <v>6158</v>
      </c>
      <c r="G1293" s="3" t="s">
        <v>6159</v>
      </c>
      <c r="H1293" s="20" t="s">
        <v>3873</v>
      </c>
      <c r="I1293" s="21"/>
      <c r="J1293" s="21"/>
      <c r="K1293" s="21"/>
      <c r="L1293" s="21"/>
      <c r="M1293" s="21"/>
      <c r="N1293" s="21"/>
      <c r="O1293" s="23"/>
      <c r="P1293" s="23"/>
      <c r="Q1293" s="23"/>
      <c r="R1293" s="19" t="s">
        <v>6159</v>
      </c>
      <c r="S1293" s="19" t="s">
        <v>6159</v>
      </c>
    </row>
    <row r="1294" spans="1:19" ht="127.5" x14ac:dyDescent="0.45">
      <c r="A1294" s="18">
        <v>2980</v>
      </c>
      <c r="B1294" s="7" t="s">
        <v>2475</v>
      </c>
      <c r="C1294" s="7" t="s">
        <v>4952</v>
      </c>
      <c r="D1294" s="56" t="s">
        <v>116</v>
      </c>
      <c r="E1294" s="50" t="s">
        <v>117</v>
      </c>
      <c r="F1294" s="3" t="s">
        <v>6158</v>
      </c>
      <c r="G1294" s="3" t="s">
        <v>6159</v>
      </c>
      <c r="H1294" s="20" t="s">
        <v>3873</v>
      </c>
      <c r="I1294" s="21"/>
      <c r="J1294" s="21"/>
      <c r="K1294" s="21"/>
      <c r="L1294" s="21"/>
      <c r="M1294" s="21"/>
      <c r="N1294" s="21"/>
      <c r="O1294" s="23"/>
      <c r="P1294" s="23"/>
      <c r="Q1294" s="23"/>
      <c r="R1294" s="19" t="s">
        <v>6159</v>
      </c>
      <c r="S1294" s="19" t="s">
        <v>6159</v>
      </c>
    </row>
    <row r="1295" spans="1:19" ht="127.5" x14ac:dyDescent="0.45">
      <c r="A1295" s="18">
        <v>2981</v>
      </c>
      <c r="B1295" s="7" t="s">
        <v>2476</v>
      </c>
      <c r="C1295" s="7" t="s">
        <v>4953</v>
      </c>
      <c r="D1295" s="56" t="s">
        <v>119</v>
      </c>
      <c r="E1295" s="63" t="s">
        <v>6219</v>
      </c>
      <c r="F1295" s="3" t="s">
        <v>6158</v>
      </c>
      <c r="G1295" s="3" t="s">
        <v>6159</v>
      </c>
      <c r="H1295" s="20" t="s">
        <v>3873</v>
      </c>
      <c r="I1295" s="21"/>
      <c r="J1295" s="21"/>
      <c r="K1295" s="21"/>
      <c r="L1295" s="21"/>
      <c r="M1295" s="21"/>
      <c r="N1295" s="21"/>
      <c r="O1295" s="23"/>
      <c r="P1295" s="23"/>
      <c r="Q1295" s="23"/>
      <c r="R1295" s="19" t="s">
        <v>6159</v>
      </c>
      <c r="S1295" s="19" t="s">
        <v>6159</v>
      </c>
    </row>
    <row r="1296" spans="1:19" ht="114.75" x14ac:dyDescent="0.45">
      <c r="A1296" s="8">
        <v>2986</v>
      </c>
      <c r="B1296" s="7" t="s">
        <v>2477</v>
      </c>
      <c r="C1296" s="7" t="s">
        <v>4954</v>
      </c>
      <c r="D1296" s="56" t="s">
        <v>306</v>
      </c>
      <c r="E1296" s="50" t="s">
        <v>307</v>
      </c>
      <c r="F1296" s="3" t="s">
        <v>6158</v>
      </c>
      <c r="G1296" s="3" t="s">
        <v>6159</v>
      </c>
      <c r="H1296" s="20" t="s">
        <v>3872</v>
      </c>
      <c r="I1296" s="21"/>
      <c r="J1296" s="21"/>
      <c r="K1296" s="21"/>
      <c r="L1296" s="21"/>
      <c r="M1296" s="21"/>
      <c r="N1296" s="21"/>
      <c r="O1296" s="23"/>
      <c r="P1296" s="23"/>
      <c r="Q1296" s="23"/>
      <c r="R1296" s="19" t="s">
        <v>6159</v>
      </c>
      <c r="S1296" s="19" t="s">
        <v>6159</v>
      </c>
    </row>
    <row r="1297" spans="1:19" ht="127.5" x14ac:dyDescent="0.45">
      <c r="A1297" s="18">
        <v>2987</v>
      </c>
      <c r="B1297" s="7" t="s">
        <v>2478</v>
      </c>
      <c r="C1297" s="7" t="s">
        <v>4955</v>
      </c>
      <c r="D1297" s="56" t="s">
        <v>309</v>
      </c>
      <c r="E1297" s="63" t="s">
        <v>6222</v>
      </c>
      <c r="F1297" s="3" t="s">
        <v>6158</v>
      </c>
      <c r="G1297" s="3" t="s">
        <v>6159</v>
      </c>
      <c r="H1297" s="20" t="s">
        <v>3873</v>
      </c>
      <c r="I1297" s="21"/>
      <c r="J1297" s="21"/>
      <c r="K1297" s="21"/>
      <c r="L1297" s="21"/>
      <c r="M1297" s="21"/>
      <c r="N1297" s="21"/>
      <c r="O1297" s="23"/>
      <c r="P1297" s="23"/>
      <c r="Q1297" s="23"/>
      <c r="R1297" s="19" t="s">
        <v>6159</v>
      </c>
      <c r="S1297" s="19" t="s">
        <v>6159</v>
      </c>
    </row>
    <row r="1298" spans="1:19" ht="114.75" x14ac:dyDescent="0.45">
      <c r="A1298" s="18">
        <v>2989</v>
      </c>
      <c r="B1298" s="7" t="s">
        <v>2479</v>
      </c>
      <c r="C1298" s="7" t="s">
        <v>3785</v>
      </c>
      <c r="D1298" s="56" t="s">
        <v>310</v>
      </c>
      <c r="E1298" s="50" t="s">
        <v>311</v>
      </c>
      <c r="F1298" s="3" t="s">
        <v>5909</v>
      </c>
      <c r="G1298" s="3" t="s">
        <v>5910</v>
      </c>
      <c r="H1298" s="23" t="s">
        <v>3841</v>
      </c>
      <c r="I1298" s="9" t="s">
        <v>3696</v>
      </c>
      <c r="J1298" s="21" t="s">
        <v>3851</v>
      </c>
      <c r="K1298" s="21"/>
      <c r="L1298" s="21"/>
      <c r="M1298" s="21"/>
      <c r="N1298" s="21"/>
      <c r="O1298" s="23" t="s">
        <v>5537</v>
      </c>
      <c r="P1298" s="23" t="s">
        <v>5537</v>
      </c>
      <c r="Q1298" s="23" t="s">
        <v>5537</v>
      </c>
      <c r="R1298" s="19" t="s">
        <v>5911</v>
      </c>
      <c r="S1298" s="19" t="s">
        <v>5912</v>
      </c>
    </row>
    <row r="1299" spans="1:19" ht="114.75" x14ac:dyDescent="0.45">
      <c r="A1299" s="18">
        <v>2990</v>
      </c>
      <c r="B1299" s="7" t="s">
        <v>2480</v>
      </c>
      <c r="C1299" s="7" t="s">
        <v>3786</v>
      </c>
      <c r="D1299" s="56" t="s">
        <v>312</v>
      </c>
      <c r="E1299" s="50" t="s">
        <v>313</v>
      </c>
      <c r="F1299" s="3" t="s">
        <v>5913</v>
      </c>
      <c r="G1299" s="3" t="s">
        <v>5914</v>
      </c>
      <c r="H1299" s="23" t="s">
        <v>3841</v>
      </c>
      <c r="I1299" s="9" t="s">
        <v>3696</v>
      </c>
      <c r="J1299" s="21" t="s">
        <v>3851</v>
      </c>
      <c r="K1299" s="21"/>
      <c r="L1299" s="21"/>
      <c r="M1299" s="21"/>
      <c r="N1299" s="21"/>
      <c r="O1299" s="23" t="s">
        <v>5537</v>
      </c>
      <c r="P1299" s="23" t="s">
        <v>5537</v>
      </c>
      <c r="Q1299" s="23" t="s">
        <v>5537</v>
      </c>
      <c r="R1299" s="19" t="s">
        <v>5915</v>
      </c>
      <c r="S1299" s="19" t="s">
        <v>5916</v>
      </c>
    </row>
    <row r="1300" spans="1:19" ht="114.75" x14ac:dyDescent="0.45">
      <c r="A1300" s="18">
        <v>2993</v>
      </c>
      <c r="B1300" s="7" t="s">
        <v>2481</v>
      </c>
      <c r="C1300" s="7" t="s">
        <v>4956</v>
      </c>
      <c r="D1300" s="56" t="s">
        <v>314</v>
      </c>
      <c r="E1300" s="50" t="s">
        <v>315</v>
      </c>
      <c r="F1300" s="3" t="s">
        <v>6158</v>
      </c>
      <c r="G1300" s="3" t="s">
        <v>6159</v>
      </c>
      <c r="H1300" s="23" t="s">
        <v>4722</v>
      </c>
      <c r="I1300" s="21"/>
      <c r="J1300" s="21"/>
      <c r="K1300" s="21"/>
      <c r="L1300" s="21"/>
      <c r="M1300" s="21"/>
      <c r="N1300" s="21"/>
      <c r="O1300" s="23"/>
      <c r="P1300" s="23"/>
      <c r="Q1300" s="23"/>
      <c r="R1300" s="19" t="s">
        <v>6159</v>
      </c>
      <c r="S1300" s="19" t="s">
        <v>6159</v>
      </c>
    </row>
    <row r="1301" spans="1:19" ht="165.75" x14ac:dyDescent="0.45">
      <c r="A1301" s="18">
        <v>2995</v>
      </c>
      <c r="B1301" s="7" t="s">
        <v>2482</v>
      </c>
      <c r="C1301" s="7" t="s">
        <v>3787</v>
      </c>
      <c r="D1301" s="56" t="s">
        <v>761</v>
      </c>
      <c r="E1301" s="50" t="s">
        <v>762</v>
      </c>
      <c r="F1301" s="3" t="s">
        <v>5917</v>
      </c>
      <c r="G1301" s="3" t="s">
        <v>5918</v>
      </c>
      <c r="H1301" s="23" t="s">
        <v>3841</v>
      </c>
      <c r="I1301" s="9" t="s">
        <v>3696</v>
      </c>
      <c r="J1301" s="21" t="s">
        <v>3851</v>
      </c>
      <c r="K1301" s="21"/>
      <c r="L1301" s="21"/>
      <c r="M1301" s="21"/>
      <c r="N1301" s="21"/>
      <c r="O1301" s="23" t="s">
        <v>5537</v>
      </c>
      <c r="P1301" s="23" t="s">
        <v>5537</v>
      </c>
      <c r="Q1301" s="23" t="s">
        <v>5537</v>
      </c>
      <c r="R1301" s="19" t="s">
        <v>6193</v>
      </c>
      <c r="S1301" s="19" t="s">
        <v>5919</v>
      </c>
    </row>
    <row r="1302" spans="1:19" ht="114.75" x14ac:dyDescent="0.45">
      <c r="A1302" s="18">
        <v>2998</v>
      </c>
      <c r="B1302" s="7" t="s">
        <v>2483</v>
      </c>
      <c r="C1302" s="7" t="s">
        <v>4957</v>
      </c>
      <c r="D1302" s="56" t="s">
        <v>763</v>
      </c>
      <c r="E1302" s="50" t="s">
        <v>764</v>
      </c>
      <c r="F1302" s="3" t="s">
        <v>6158</v>
      </c>
      <c r="G1302" s="3" t="s">
        <v>6159</v>
      </c>
      <c r="H1302" s="20" t="s">
        <v>3872</v>
      </c>
      <c r="I1302" s="21"/>
      <c r="J1302" s="21"/>
      <c r="K1302" s="21"/>
      <c r="L1302" s="21"/>
      <c r="M1302" s="21"/>
      <c r="N1302" s="21"/>
      <c r="O1302" s="23"/>
      <c r="P1302" s="23"/>
      <c r="Q1302" s="23"/>
      <c r="R1302" s="19" t="s">
        <v>6159</v>
      </c>
      <c r="S1302" s="19" t="s">
        <v>6159</v>
      </c>
    </row>
    <row r="1303" spans="1:19" ht="114.75" x14ac:dyDescent="0.45">
      <c r="A1303" s="18">
        <v>2999</v>
      </c>
      <c r="B1303" s="7" t="s">
        <v>2484</v>
      </c>
      <c r="C1303" s="7" t="s">
        <v>3788</v>
      </c>
      <c r="D1303" s="56" t="s">
        <v>766</v>
      </c>
      <c r="E1303" s="50" t="s">
        <v>767</v>
      </c>
      <c r="F1303" s="3" t="s">
        <v>5920</v>
      </c>
      <c r="G1303" s="3" t="s">
        <v>5921</v>
      </c>
      <c r="H1303" s="23" t="s">
        <v>3841</v>
      </c>
      <c r="I1303" s="9" t="s">
        <v>3696</v>
      </c>
      <c r="J1303" s="21" t="s">
        <v>3851</v>
      </c>
      <c r="K1303" s="21"/>
      <c r="L1303" s="21"/>
      <c r="M1303" s="21"/>
      <c r="N1303" s="21"/>
      <c r="O1303" s="23" t="s">
        <v>5537</v>
      </c>
      <c r="P1303" s="23" t="s">
        <v>5537</v>
      </c>
      <c r="Q1303" s="23" t="s">
        <v>5537</v>
      </c>
      <c r="R1303" s="19" t="s">
        <v>5922</v>
      </c>
      <c r="S1303" s="19" t="s">
        <v>5923</v>
      </c>
    </row>
    <row r="1304" spans="1:19" ht="114.75" x14ac:dyDescent="0.45">
      <c r="A1304" s="18">
        <v>3000</v>
      </c>
      <c r="B1304" s="7" t="s">
        <v>2485</v>
      </c>
      <c r="C1304" s="7" t="s">
        <v>3789</v>
      </c>
      <c r="D1304" s="56" t="s">
        <v>769</v>
      </c>
      <c r="E1304" s="50" t="s">
        <v>770</v>
      </c>
      <c r="F1304" s="3" t="s">
        <v>5924</v>
      </c>
      <c r="G1304" s="3" t="s">
        <v>5925</v>
      </c>
      <c r="H1304" s="23" t="s">
        <v>3841</v>
      </c>
      <c r="I1304" s="9" t="s">
        <v>3696</v>
      </c>
      <c r="J1304" s="21" t="s">
        <v>3851</v>
      </c>
      <c r="K1304" s="21"/>
      <c r="L1304" s="21"/>
      <c r="M1304" s="21"/>
      <c r="N1304" s="21"/>
      <c r="O1304" s="23" t="s">
        <v>5537</v>
      </c>
      <c r="P1304" s="23" t="s">
        <v>5537</v>
      </c>
      <c r="Q1304" s="23" t="s">
        <v>5537</v>
      </c>
      <c r="R1304" s="19" t="s">
        <v>5926</v>
      </c>
      <c r="S1304" s="19" t="s">
        <v>5927</v>
      </c>
    </row>
    <row r="1305" spans="1:19" ht="114.75" x14ac:dyDescent="0.45">
      <c r="A1305" s="18">
        <v>3001</v>
      </c>
      <c r="B1305" s="7" t="s">
        <v>2486</v>
      </c>
      <c r="C1305" s="7" t="s">
        <v>4958</v>
      </c>
      <c r="D1305" s="56" t="s">
        <v>771</v>
      </c>
      <c r="E1305" s="50" t="s">
        <v>772</v>
      </c>
      <c r="F1305" s="3" t="s">
        <v>5928</v>
      </c>
      <c r="G1305" s="3" t="s">
        <v>5929</v>
      </c>
      <c r="H1305" s="20" t="s">
        <v>3872</v>
      </c>
      <c r="I1305" s="21"/>
      <c r="J1305" s="21"/>
      <c r="K1305" s="21"/>
      <c r="L1305" s="21"/>
      <c r="M1305" s="21"/>
      <c r="N1305" s="21"/>
      <c r="O1305" s="23"/>
      <c r="P1305" s="23"/>
      <c r="Q1305" s="23"/>
      <c r="R1305" s="19" t="s">
        <v>5930</v>
      </c>
      <c r="S1305" s="19" t="s">
        <v>5931</v>
      </c>
    </row>
    <row r="1306" spans="1:19" ht="114.75" x14ac:dyDescent="0.45">
      <c r="A1306" s="18">
        <v>3003</v>
      </c>
      <c r="B1306" s="7" t="s">
        <v>2487</v>
      </c>
      <c r="C1306" s="7" t="s">
        <v>4959</v>
      </c>
      <c r="D1306" s="56" t="s">
        <v>107</v>
      </c>
      <c r="E1306" s="50" t="s">
        <v>108</v>
      </c>
      <c r="F1306" s="3" t="s">
        <v>6158</v>
      </c>
      <c r="G1306" s="3" t="s">
        <v>6159</v>
      </c>
      <c r="H1306" s="20" t="s">
        <v>3872</v>
      </c>
      <c r="I1306" s="21"/>
      <c r="J1306" s="21"/>
      <c r="K1306" s="21"/>
      <c r="L1306" s="21"/>
      <c r="M1306" s="21"/>
      <c r="N1306" s="21"/>
      <c r="O1306" s="23"/>
      <c r="P1306" s="23"/>
      <c r="Q1306" s="23"/>
      <c r="R1306" s="19" t="s">
        <v>6159</v>
      </c>
      <c r="S1306" s="19" t="s">
        <v>6159</v>
      </c>
    </row>
    <row r="1307" spans="1:19" ht="127.5" x14ac:dyDescent="0.45">
      <c r="A1307" s="18">
        <v>3004</v>
      </c>
      <c r="B1307" s="7" t="s">
        <v>2488</v>
      </c>
      <c r="C1307" s="7" t="s">
        <v>4960</v>
      </c>
      <c r="D1307" s="56" t="s">
        <v>110</v>
      </c>
      <c r="E1307" s="50" t="s">
        <v>111</v>
      </c>
      <c r="F1307" s="3" t="s">
        <v>6158</v>
      </c>
      <c r="G1307" s="3" t="s">
        <v>6159</v>
      </c>
      <c r="H1307" s="20" t="s">
        <v>3873</v>
      </c>
      <c r="I1307" s="21"/>
      <c r="J1307" s="21"/>
      <c r="K1307" s="21"/>
      <c r="L1307" s="21"/>
      <c r="M1307" s="21"/>
      <c r="N1307" s="21"/>
      <c r="O1307" s="23"/>
      <c r="P1307" s="23"/>
      <c r="Q1307" s="23"/>
      <c r="R1307" s="19" t="s">
        <v>6159</v>
      </c>
      <c r="S1307" s="19" t="s">
        <v>6159</v>
      </c>
    </row>
    <row r="1308" spans="1:19" ht="127.5" x14ac:dyDescent="0.45">
      <c r="A1308" s="18">
        <v>3005</v>
      </c>
      <c r="B1308" s="7" t="s">
        <v>2489</v>
      </c>
      <c r="C1308" s="7" t="s">
        <v>4961</v>
      </c>
      <c r="D1308" s="56" t="s">
        <v>113</v>
      </c>
      <c r="E1308" s="50" t="s">
        <v>114</v>
      </c>
      <c r="F1308" s="3" t="s">
        <v>6158</v>
      </c>
      <c r="G1308" s="3" t="s">
        <v>6159</v>
      </c>
      <c r="H1308" s="20" t="s">
        <v>3873</v>
      </c>
      <c r="I1308" s="21"/>
      <c r="J1308" s="21"/>
      <c r="K1308" s="21"/>
      <c r="L1308" s="21"/>
      <c r="M1308" s="21"/>
      <c r="N1308" s="21"/>
      <c r="O1308" s="23"/>
      <c r="P1308" s="23"/>
      <c r="Q1308" s="23"/>
      <c r="R1308" s="19" t="s">
        <v>6159</v>
      </c>
      <c r="S1308" s="19" t="s">
        <v>6159</v>
      </c>
    </row>
    <row r="1309" spans="1:19" ht="127.5" x14ac:dyDescent="0.45">
      <c r="A1309" s="18">
        <v>3006</v>
      </c>
      <c r="B1309" s="7" t="s">
        <v>2490</v>
      </c>
      <c r="C1309" s="7" t="s">
        <v>4962</v>
      </c>
      <c r="D1309" s="56" t="s">
        <v>116</v>
      </c>
      <c r="E1309" s="50" t="s">
        <v>117</v>
      </c>
      <c r="F1309" s="3" t="s">
        <v>6158</v>
      </c>
      <c r="G1309" s="3" t="s">
        <v>6159</v>
      </c>
      <c r="H1309" s="20" t="s">
        <v>3873</v>
      </c>
      <c r="I1309" s="21"/>
      <c r="J1309" s="21"/>
      <c r="K1309" s="21"/>
      <c r="L1309" s="21"/>
      <c r="M1309" s="21"/>
      <c r="N1309" s="21"/>
      <c r="O1309" s="23"/>
      <c r="P1309" s="23"/>
      <c r="Q1309" s="23"/>
      <c r="R1309" s="19" t="s">
        <v>6159</v>
      </c>
      <c r="S1309" s="19" t="s">
        <v>6159</v>
      </c>
    </row>
    <row r="1310" spans="1:19" ht="127.5" x14ac:dyDescent="0.45">
      <c r="A1310" s="18">
        <v>3007</v>
      </c>
      <c r="B1310" s="7" t="s">
        <v>2491</v>
      </c>
      <c r="C1310" s="7" t="s">
        <v>4963</v>
      </c>
      <c r="D1310" s="56" t="s">
        <v>119</v>
      </c>
      <c r="E1310" s="63" t="s">
        <v>6219</v>
      </c>
      <c r="F1310" s="3" t="s">
        <v>6158</v>
      </c>
      <c r="G1310" s="3" t="s">
        <v>6159</v>
      </c>
      <c r="H1310" s="20" t="s">
        <v>3873</v>
      </c>
      <c r="I1310" s="21"/>
      <c r="J1310" s="21"/>
      <c r="K1310" s="21"/>
      <c r="L1310" s="21"/>
      <c r="M1310" s="21"/>
      <c r="N1310" s="21"/>
      <c r="O1310" s="23"/>
      <c r="P1310" s="23"/>
      <c r="Q1310" s="23"/>
      <c r="R1310" s="19" t="s">
        <v>6159</v>
      </c>
      <c r="S1310" s="19" t="s">
        <v>6159</v>
      </c>
    </row>
    <row r="1311" spans="1:19" ht="127.5" x14ac:dyDescent="0.45">
      <c r="A1311" s="18">
        <v>3011</v>
      </c>
      <c r="B1311" s="7" t="s">
        <v>2492</v>
      </c>
      <c r="C1311" s="7" t="s">
        <v>4964</v>
      </c>
      <c r="D1311" s="56" t="s">
        <v>2493</v>
      </c>
      <c r="E1311" s="50" t="s">
        <v>2494</v>
      </c>
      <c r="F1311" s="3" t="s">
        <v>6158</v>
      </c>
      <c r="G1311" s="3" t="s">
        <v>6159</v>
      </c>
      <c r="H1311" s="20" t="s">
        <v>3872</v>
      </c>
      <c r="I1311" s="21"/>
      <c r="J1311" s="21"/>
      <c r="K1311" s="21"/>
      <c r="L1311" s="21"/>
      <c r="M1311" s="21"/>
      <c r="N1311" s="21"/>
      <c r="O1311" s="23"/>
      <c r="P1311" s="23"/>
      <c r="Q1311" s="23"/>
      <c r="R1311" s="19" t="s">
        <v>6159</v>
      </c>
      <c r="S1311" s="19" t="s">
        <v>6159</v>
      </c>
    </row>
    <row r="1312" spans="1:19" ht="127.5" x14ac:dyDescent="0.45">
      <c r="A1312" s="18">
        <v>3012</v>
      </c>
      <c r="B1312" s="7" t="s">
        <v>2495</v>
      </c>
      <c r="C1312" s="7" t="s">
        <v>4965</v>
      </c>
      <c r="D1312" s="56" t="s">
        <v>2496</v>
      </c>
      <c r="E1312" s="50" t="s">
        <v>2497</v>
      </c>
      <c r="F1312" s="3" t="s">
        <v>6158</v>
      </c>
      <c r="G1312" s="3" t="s">
        <v>6159</v>
      </c>
      <c r="H1312" s="20" t="s">
        <v>3872</v>
      </c>
      <c r="I1312" s="21"/>
      <c r="J1312" s="21"/>
      <c r="K1312" s="21"/>
      <c r="L1312" s="21"/>
      <c r="M1312" s="21"/>
      <c r="N1312" s="21"/>
      <c r="O1312" s="23"/>
      <c r="P1312" s="23"/>
      <c r="Q1312" s="23"/>
      <c r="R1312" s="19" t="s">
        <v>6159</v>
      </c>
      <c r="S1312" s="19" t="s">
        <v>6159</v>
      </c>
    </row>
    <row r="1313" spans="1:19" ht="127.5" x14ac:dyDescent="0.45">
      <c r="A1313" s="18">
        <v>3017</v>
      </c>
      <c r="B1313" s="7" t="s">
        <v>2498</v>
      </c>
      <c r="C1313" s="7" t="s">
        <v>4966</v>
      </c>
      <c r="D1313" s="56" t="s">
        <v>2499</v>
      </c>
      <c r="E1313" s="50" t="s">
        <v>2500</v>
      </c>
      <c r="F1313" s="3" t="s">
        <v>6158</v>
      </c>
      <c r="G1313" s="3" t="s">
        <v>6159</v>
      </c>
      <c r="H1313" s="20" t="s">
        <v>3872</v>
      </c>
      <c r="I1313" s="21"/>
      <c r="J1313" s="21"/>
      <c r="K1313" s="21"/>
      <c r="L1313" s="21"/>
      <c r="M1313" s="21"/>
      <c r="N1313" s="21"/>
      <c r="O1313" s="23"/>
      <c r="P1313" s="23"/>
      <c r="Q1313" s="23"/>
      <c r="R1313" s="19" t="s">
        <v>6159</v>
      </c>
      <c r="S1313" s="19" t="s">
        <v>6159</v>
      </c>
    </row>
    <row r="1314" spans="1:19" ht="127.5" x14ac:dyDescent="0.45">
      <c r="A1314" s="18">
        <v>3021</v>
      </c>
      <c r="B1314" s="7" t="s">
        <v>2501</v>
      </c>
      <c r="C1314" s="7" t="s">
        <v>4967</v>
      </c>
      <c r="D1314" s="56" t="s">
        <v>2502</v>
      </c>
      <c r="E1314" s="50" t="s">
        <v>2503</v>
      </c>
      <c r="F1314" s="3" t="s">
        <v>6158</v>
      </c>
      <c r="G1314" s="3" t="s">
        <v>6159</v>
      </c>
      <c r="H1314" s="20" t="s">
        <v>3872</v>
      </c>
      <c r="I1314" s="21"/>
      <c r="J1314" s="21"/>
      <c r="K1314" s="21"/>
      <c r="L1314" s="21"/>
      <c r="M1314" s="21"/>
      <c r="N1314" s="21"/>
      <c r="O1314" s="23"/>
      <c r="P1314" s="23"/>
      <c r="Q1314" s="23"/>
      <c r="R1314" s="19" t="s">
        <v>6159</v>
      </c>
      <c r="S1314" s="19" t="s">
        <v>6159</v>
      </c>
    </row>
    <row r="1315" spans="1:19" ht="127.5" x14ac:dyDescent="0.45">
      <c r="A1315" s="18">
        <v>3022</v>
      </c>
      <c r="B1315" s="7" t="s">
        <v>2504</v>
      </c>
      <c r="C1315" s="7" t="s">
        <v>4968</v>
      </c>
      <c r="D1315" s="56" t="s">
        <v>2505</v>
      </c>
      <c r="E1315" s="50" t="s">
        <v>2506</v>
      </c>
      <c r="F1315" s="3" t="s">
        <v>6158</v>
      </c>
      <c r="G1315" s="3" t="s">
        <v>6159</v>
      </c>
      <c r="H1315" s="20" t="s">
        <v>3872</v>
      </c>
      <c r="I1315" s="21"/>
      <c r="J1315" s="21"/>
      <c r="K1315" s="21"/>
      <c r="L1315" s="21"/>
      <c r="M1315" s="21"/>
      <c r="N1315" s="21"/>
      <c r="O1315" s="23"/>
      <c r="P1315" s="23"/>
      <c r="Q1315" s="23"/>
      <c r="R1315" s="19" t="s">
        <v>6159</v>
      </c>
      <c r="S1315" s="19" t="s">
        <v>6159</v>
      </c>
    </row>
    <row r="1316" spans="1:19" ht="127.5" x14ac:dyDescent="0.45">
      <c r="A1316" s="18">
        <v>3024</v>
      </c>
      <c r="B1316" s="7" t="s">
        <v>2507</v>
      </c>
      <c r="C1316" s="7" t="s">
        <v>4969</v>
      </c>
      <c r="D1316" s="56" t="s">
        <v>2508</v>
      </c>
      <c r="E1316" s="50" t="s">
        <v>2503</v>
      </c>
      <c r="F1316" s="3" t="s">
        <v>6158</v>
      </c>
      <c r="G1316" s="3" t="s">
        <v>6159</v>
      </c>
      <c r="H1316" s="20" t="s">
        <v>3872</v>
      </c>
      <c r="I1316" s="21"/>
      <c r="J1316" s="21"/>
      <c r="K1316" s="21"/>
      <c r="L1316" s="21"/>
      <c r="M1316" s="21"/>
      <c r="N1316" s="21"/>
      <c r="O1316" s="23"/>
      <c r="P1316" s="23"/>
      <c r="Q1316" s="23"/>
      <c r="R1316" s="19" t="s">
        <v>6159</v>
      </c>
      <c r="S1316" s="19" t="s">
        <v>6159</v>
      </c>
    </row>
    <row r="1317" spans="1:19" ht="127.5" x14ac:dyDescent="0.45">
      <c r="A1317" s="18">
        <v>3025</v>
      </c>
      <c r="B1317" s="7" t="s">
        <v>2509</v>
      </c>
      <c r="C1317" s="7" t="s">
        <v>4970</v>
      </c>
      <c r="D1317" s="56" t="s">
        <v>2510</v>
      </c>
      <c r="E1317" s="63" t="s">
        <v>6225</v>
      </c>
      <c r="F1317" s="3" t="s">
        <v>6158</v>
      </c>
      <c r="G1317" s="3" t="s">
        <v>6159</v>
      </c>
      <c r="H1317" s="20" t="s">
        <v>3873</v>
      </c>
      <c r="I1317" s="21"/>
      <c r="J1317" s="21"/>
      <c r="K1317" s="21"/>
      <c r="L1317" s="21"/>
      <c r="M1317" s="21"/>
      <c r="N1317" s="21"/>
      <c r="O1317" s="23"/>
      <c r="P1317" s="23"/>
      <c r="Q1317" s="23"/>
      <c r="R1317" s="19" t="s">
        <v>6159</v>
      </c>
      <c r="S1317" s="19" t="s">
        <v>6159</v>
      </c>
    </row>
    <row r="1318" spans="1:19" ht="127.5" x14ac:dyDescent="0.45">
      <c r="A1318" s="18">
        <v>3026</v>
      </c>
      <c r="B1318" s="7" t="s">
        <v>2511</v>
      </c>
      <c r="C1318" s="7" t="s">
        <v>4971</v>
      </c>
      <c r="D1318" s="56" t="s">
        <v>2512</v>
      </c>
      <c r="E1318" s="50" t="s">
        <v>2506</v>
      </c>
      <c r="F1318" s="3" t="s">
        <v>6158</v>
      </c>
      <c r="G1318" s="3" t="s">
        <v>6159</v>
      </c>
      <c r="H1318" s="20" t="s">
        <v>3872</v>
      </c>
      <c r="I1318" s="21"/>
      <c r="J1318" s="21"/>
      <c r="K1318" s="21"/>
      <c r="L1318" s="21"/>
      <c r="M1318" s="21"/>
      <c r="N1318" s="21"/>
      <c r="O1318" s="23"/>
      <c r="P1318" s="23"/>
      <c r="Q1318" s="23"/>
      <c r="R1318" s="19" t="s">
        <v>6159</v>
      </c>
      <c r="S1318" s="19" t="s">
        <v>6159</v>
      </c>
    </row>
    <row r="1319" spans="1:19" ht="127.5" x14ac:dyDescent="0.45">
      <c r="A1319" s="18">
        <v>3027</v>
      </c>
      <c r="B1319" s="7" t="s">
        <v>2513</v>
      </c>
      <c r="C1319" s="7" t="s">
        <v>4972</v>
      </c>
      <c r="D1319" s="56" t="s">
        <v>2514</v>
      </c>
      <c r="E1319" s="63" t="s">
        <v>6225</v>
      </c>
      <c r="F1319" s="3" t="s">
        <v>6158</v>
      </c>
      <c r="G1319" s="3" t="s">
        <v>6159</v>
      </c>
      <c r="H1319" s="20" t="s">
        <v>3873</v>
      </c>
      <c r="I1319" s="21"/>
      <c r="J1319" s="21"/>
      <c r="K1319" s="21"/>
      <c r="L1319" s="21"/>
      <c r="M1319" s="21"/>
      <c r="N1319" s="21"/>
      <c r="O1319" s="23"/>
      <c r="P1319" s="23"/>
      <c r="Q1319" s="23"/>
      <c r="R1319" s="19" t="s">
        <v>6159</v>
      </c>
      <c r="S1319" s="19" t="s">
        <v>6159</v>
      </c>
    </row>
    <row r="1320" spans="1:19" ht="127.5" x14ac:dyDescent="0.45">
      <c r="A1320" s="18">
        <v>3028</v>
      </c>
      <c r="B1320" s="7" t="s">
        <v>2515</v>
      </c>
      <c r="C1320" s="7" t="s">
        <v>4973</v>
      </c>
      <c r="D1320" s="56" t="s">
        <v>2516</v>
      </c>
      <c r="E1320" s="50" t="s">
        <v>2517</v>
      </c>
      <c r="F1320" s="3" t="s">
        <v>6158</v>
      </c>
      <c r="G1320" s="3" t="s">
        <v>6159</v>
      </c>
      <c r="H1320" s="20" t="s">
        <v>3872</v>
      </c>
      <c r="I1320" s="21"/>
      <c r="J1320" s="21"/>
      <c r="K1320" s="21"/>
      <c r="L1320" s="21"/>
      <c r="M1320" s="21"/>
      <c r="N1320" s="21"/>
      <c r="O1320" s="23"/>
      <c r="P1320" s="23"/>
      <c r="Q1320" s="23"/>
      <c r="R1320" s="19" t="s">
        <v>6159</v>
      </c>
      <c r="S1320" s="19" t="s">
        <v>6159</v>
      </c>
    </row>
    <row r="1321" spans="1:19" ht="114.75" x14ac:dyDescent="0.45">
      <c r="A1321" s="18">
        <v>3031</v>
      </c>
      <c r="B1321" s="7" t="s">
        <v>2518</v>
      </c>
      <c r="C1321" s="7" t="s">
        <v>4974</v>
      </c>
      <c r="D1321" s="56" t="s">
        <v>2519</v>
      </c>
      <c r="E1321" s="50" t="s">
        <v>2520</v>
      </c>
      <c r="F1321" s="3" t="s">
        <v>6158</v>
      </c>
      <c r="G1321" s="3" t="s">
        <v>6159</v>
      </c>
      <c r="H1321" s="20" t="s">
        <v>3872</v>
      </c>
      <c r="I1321" s="21"/>
      <c r="J1321" s="21"/>
      <c r="K1321" s="21"/>
      <c r="L1321" s="21"/>
      <c r="M1321" s="21"/>
      <c r="N1321" s="21"/>
      <c r="O1321" s="23"/>
      <c r="P1321" s="23"/>
      <c r="Q1321" s="23"/>
      <c r="R1321" s="19" t="s">
        <v>6159</v>
      </c>
      <c r="S1321" s="19" t="s">
        <v>6159</v>
      </c>
    </row>
    <row r="1322" spans="1:19" ht="127.5" x14ac:dyDescent="0.45">
      <c r="A1322" s="18">
        <v>3032</v>
      </c>
      <c r="B1322" s="7" t="s">
        <v>2521</v>
      </c>
      <c r="C1322" s="7" t="s">
        <v>4975</v>
      </c>
      <c r="D1322" s="56" t="s">
        <v>2522</v>
      </c>
      <c r="E1322" s="63" t="s">
        <v>6225</v>
      </c>
      <c r="F1322" s="3" t="s">
        <v>6158</v>
      </c>
      <c r="G1322" s="3" t="s">
        <v>6159</v>
      </c>
      <c r="H1322" s="20" t="s">
        <v>3873</v>
      </c>
      <c r="I1322" s="21"/>
      <c r="J1322" s="21"/>
      <c r="K1322" s="21"/>
      <c r="L1322" s="21"/>
      <c r="M1322" s="21"/>
      <c r="N1322" s="21"/>
      <c r="O1322" s="23"/>
      <c r="P1322" s="23"/>
      <c r="Q1322" s="23"/>
      <c r="R1322" s="19" t="s">
        <v>6159</v>
      </c>
      <c r="S1322" s="19" t="s">
        <v>6159</v>
      </c>
    </row>
    <row r="1323" spans="1:19" ht="127.5" x14ac:dyDescent="0.45">
      <c r="A1323" s="18">
        <v>3033</v>
      </c>
      <c r="B1323" s="7" t="s">
        <v>2523</v>
      </c>
      <c r="C1323" s="7" t="s">
        <v>4976</v>
      </c>
      <c r="D1323" s="56" t="s">
        <v>2524</v>
      </c>
      <c r="E1323" s="50" t="s">
        <v>2525</v>
      </c>
      <c r="F1323" s="3" t="s">
        <v>6158</v>
      </c>
      <c r="G1323" s="3" t="s">
        <v>6159</v>
      </c>
      <c r="H1323" s="20" t="s">
        <v>3872</v>
      </c>
      <c r="I1323" s="21"/>
      <c r="J1323" s="21"/>
      <c r="K1323" s="21"/>
      <c r="L1323" s="21"/>
      <c r="M1323" s="21"/>
      <c r="N1323" s="21"/>
      <c r="O1323" s="23"/>
      <c r="P1323" s="23"/>
      <c r="Q1323" s="23"/>
      <c r="R1323" s="19" t="s">
        <v>6159</v>
      </c>
      <c r="S1323" s="19" t="s">
        <v>6159</v>
      </c>
    </row>
    <row r="1324" spans="1:19" ht="127.5" x14ac:dyDescent="0.45">
      <c r="A1324" s="18">
        <v>3035</v>
      </c>
      <c r="B1324" s="7" t="s">
        <v>2526</v>
      </c>
      <c r="C1324" s="7" t="s">
        <v>4977</v>
      </c>
      <c r="D1324" s="56" t="s">
        <v>2527</v>
      </c>
      <c r="E1324" s="50" t="s">
        <v>2528</v>
      </c>
      <c r="F1324" s="3" t="s">
        <v>6158</v>
      </c>
      <c r="G1324" s="3" t="s">
        <v>6159</v>
      </c>
      <c r="H1324" s="20" t="s">
        <v>3872</v>
      </c>
      <c r="I1324" s="21"/>
      <c r="J1324" s="21"/>
      <c r="K1324" s="21"/>
      <c r="L1324" s="21"/>
      <c r="M1324" s="21"/>
      <c r="N1324" s="21"/>
      <c r="O1324" s="23"/>
      <c r="P1324" s="23"/>
      <c r="Q1324" s="23"/>
      <c r="R1324" s="19" t="s">
        <v>6159</v>
      </c>
      <c r="S1324" s="19" t="s">
        <v>6159</v>
      </c>
    </row>
    <row r="1325" spans="1:19" ht="127.5" x14ac:dyDescent="0.45">
      <c r="A1325" s="18">
        <v>3036</v>
      </c>
      <c r="B1325" s="7" t="s">
        <v>2529</v>
      </c>
      <c r="C1325" s="7" t="s">
        <v>4978</v>
      </c>
      <c r="D1325" s="56" t="s">
        <v>2530</v>
      </c>
      <c r="E1325" s="50" t="s">
        <v>2531</v>
      </c>
      <c r="F1325" s="3" t="s">
        <v>6158</v>
      </c>
      <c r="G1325" s="3" t="s">
        <v>6159</v>
      </c>
      <c r="H1325" s="20" t="s">
        <v>3872</v>
      </c>
      <c r="I1325" s="21"/>
      <c r="J1325" s="21"/>
      <c r="K1325" s="21"/>
      <c r="L1325" s="21"/>
      <c r="M1325" s="21"/>
      <c r="N1325" s="21"/>
      <c r="O1325" s="23"/>
      <c r="P1325" s="23"/>
      <c r="Q1325" s="23"/>
      <c r="R1325" s="19" t="s">
        <v>6159</v>
      </c>
      <c r="S1325" s="19" t="s">
        <v>6159</v>
      </c>
    </row>
    <row r="1326" spans="1:19" ht="127.5" x14ac:dyDescent="0.45">
      <c r="A1326" s="18">
        <v>3043</v>
      </c>
      <c r="B1326" s="7" t="s">
        <v>2532</v>
      </c>
      <c r="C1326" s="7" t="s">
        <v>4979</v>
      </c>
      <c r="D1326" s="56" t="s">
        <v>2533</v>
      </c>
      <c r="E1326" s="50" t="s">
        <v>2534</v>
      </c>
      <c r="F1326" s="3" t="s">
        <v>6158</v>
      </c>
      <c r="G1326" s="3" t="s">
        <v>6159</v>
      </c>
      <c r="H1326" s="20" t="s">
        <v>3872</v>
      </c>
      <c r="I1326" s="21"/>
      <c r="J1326" s="21"/>
      <c r="K1326" s="21"/>
      <c r="L1326" s="21"/>
      <c r="M1326" s="21"/>
      <c r="N1326" s="21"/>
      <c r="O1326" s="23"/>
      <c r="P1326" s="23"/>
      <c r="Q1326" s="23"/>
      <c r="R1326" s="19" t="s">
        <v>6159</v>
      </c>
      <c r="S1326" s="19" t="s">
        <v>6159</v>
      </c>
    </row>
    <row r="1327" spans="1:19" ht="127.5" x14ac:dyDescent="0.45">
      <c r="A1327" s="18">
        <v>3045</v>
      </c>
      <c r="B1327" s="7" t="s">
        <v>2535</v>
      </c>
      <c r="C1327" s="7" t="s">
        <v>4980</v>
      </c>
      <c r="D1327" s="56" t="s">
        <v>2536</v>
      </c>
      <c r="E1327" s="50" t="s">
        <v>2537</v>
      </c>
      <c r="F1327" s="3" t="s">
        <v>6158</v>
      </c>
      <c r="G1327" s="3" t="s">
        <v>6159</v>
      </c>
      <c r="H1327" s="20" t="s">
        <v>3872</v>
      </c>
      <c r="I1327" s="21"/>
      <c r="J1327" s="21"/>
      <c r="K1327" s="21"/>
      <c r="L1327" s="21"/>
      <c r="M1327" s="21"/>
      <c r="N1327" s="21"/>
      <c r="O1327" s="23"/>
      <c r="P1327" s="23"/>
      <c r="Q1327" s="23"/>
      <c r="R1327" s="19" t="s">
        <v>6159</v>
      </c>
      <c r="S1327" s="19" t="s">
        <v>6159</v>
      </c>
    </row>
    <row r="1328" spans="1:19" ht="127.5" x14ac:dyDescent="0.45">
      <c r="A1328" s="18">
        <v>3047</v>
      </c>
      <c r="B1328" s="7" t="s">
        <v>2538</v>
      </c>
      <c r="C1328" s="7" t="s">
        <v>4981</v>
      </c>
      <c r="D1328" s="56" t="s">
        <v>2539</v>
      </c>
      <c r="E1328" s="50" t="s">
        <v>2540</v>
      </c>
      <c r="F1328" s="3" t="s">
        <v>6158</v>
      </c>
      <c r="G1328" s="3" t="s">
        <v>6159</v>
      </c>
      <c r="H1328" s="20" t="s">
        <v>3872</v>
      </c>
      <c r="I1328" s="21"/>
      <c r="J1328" s="21"/>
      <c r="K1328" s="21"/>
      <c r="L1328" s="21"/>
      <c r="M1328" s="21"/>
      <c r="N1328" s="21"/>
      <c r="O1328" s="23"/>
      <c r="P1328" s="23"/>
      <c r="Q1328" s="23"/>
      <c r="R1328" s="19" t="s">
        <v>6159</v>
      </c>
      <c r="S1328" s="19" t="s">
        <v>6159</v>
      </c>
    </row>
    <row r="1329" spans="1:19" ht="127.5" x14ac:dyDescent="0.45">
      <c r="A1329" s="18">
        <v>3048</v>
      </c>
      <c r="B1329" s="7" t="s">
        <v>2541</v>
      </c>
      <c r="C1329" s="7" t="s">
        <v>4982</v>
      </c>
      <c r="D1329" s="56" t="s">
        <v>2542</v>
      </c>
      <c r="E1329" s="50" t="s">
        <v>2543</v>
      </c>
      <c r="F1329" s="3" t="s">
        <v>6158</v>
      </c>
      <c r="G1329" s="3" t="s">
        <v>6159</v>
      </c>
      <c r="H1329" s="20" t="s">
        <v>3872</v>
      </c>
      <c r="I1329" s="21"/>
      <c r="J1329" s="21"/>
      <c r="K1329" s="21"/>
      <c r="L1329" s="21"/>
      <c r="M1329" s="21"/>
      <c r="N1329" s="21"/>
      <c r="O1329" s="23"/>
      <c r="P1329" s="23"/>
      <c r="Q1329" s="23"/>
      <c r="R1329" s="19" t="s">
        <v>6159</v>
      </c>
      <c r="S1329" s="19" t="s">
        <v>6159</v>
      </c>
    </row>
    <row r="1330" spans="1:19" ht="127.5" x14ac:dyDescent="0.45">
      <c r="A1330" s="18">
        <v>3051</v>
      </c>
      <c r="B1330" s="7" t="s">
        <v>2544</v>
      </c>
      <c r="C1330" s="7" t="s">
        <v>4983</v>
      </c>
      <c r="D1330" s="56" t="s">
        <v>2545</v>
      </c>
      <c r="E1330" s="50" t="s">
        <v>2546</v>
      </c>
      <c r="F1330" s="3" t="s">
        <v>6158</v>
      </c>
      <c r="G1330" s="3" t="s">
        <v>6159</v>
      </c>
      <c r="H1330" s="20" t="s">
        <v>3872</v>
      </c>
      <c r="I1330" s="21"/>
      <c r="J1330" s="21"/>
      <c r="K1330" s="21"/>
      <c r="L1330" s="21"/>
      <c r="M1330" s="21"/>
      <c r="N1330" s="21"/>
      <c r="O1330" s="23"/>
      <c r="P1330" s="23"/>
      <c r="Q1330" s="23"/>
      <c r="R1330" s="19" t="s">
        <v>6159</v>
      </c>
      <c r="S1330" s="19" t="s">
        <v>6159</v>
      </c>
    </row>
    <row r="1331" spans="1:19" ht="127.5" x14ac:dyDescent="0.45">
      <c r="A1331" s="18">
        <v>3052</v>
      </c>
      <c r="B1331" s="7" t="s">
        <v>2547</v>
      </c>
      <c r="C1331" s="7" t="s">
        <v>4984</v>
      </c>
      <c r="D1331" s="56" t="s">
        <v>2548</v>
      </c>
      <c r="E1331" s="63" t="s">
        <v>6222</v>
      </c>
      <c r="F1331" s="3" t="s">
        <v>6158</v>
      </c>
      <c r="G1331" s="3" t="s">
        <v>6159</v>
      </c>
      <c r="H1331" s="20" t="s">
        <v>3873</v>
      </c>
      <c r="I1331" s="21"/>
      <c r="J1331" s="21"/>
      <c r="K1331" s="21"/>
      <c r="L1331" s="21"/>
      <c r="M1331" s="21"/>
      <c r="N1331" s="21"/>
      <c r="O1331" s="23"/>
      <c r="P1331" s="23"/>
      <c r="Q1331" s="23"/>
      <c r="R1331" s="19" t="s">
        <v>6159</v>
      </c>
      <c r="S1331" s="19" t="s">
        <v>6159</v>
      </c>
    </row>
    <row r="1332" spans="1:19" ht="127.5" x14ac:dyDescent="0.45">
      <c r="A1332" s="18">
        <v>3053</v>
      </c>
      <c r="B1332" s="7" t="s">
        <v>2549</v>
      </c>
      <c r="C1332" s="7" t="s">
        <v>4985</v>
      </c>
      <c r="D1332" s="56" t="s">
        <v>2550</v>
      </c>
      <c r="E1332" s="50" t="s">
        <v>2551</v>
      </c>
      <c r="F1332" s="3" t="s">
        <v>6158</v>
      </c>
      <c r="G1332" s="3" t="s">
        <v>6159</v>
      </c>
      <c r="H1332" s="20" t="s">
        <v>3872</v>
      </c>
      <c r="I1332" s="21"/>
      <c r="J1332" s="21"/>
      <c r="K1332" s="21"/>
      <c r="L1332" s="21"/>
      <c r="M1332" s="21"/>
      <c r="N1332" s="21"/>
      <c r="O1332" s="23"/>
      <c r="P1332" s="23"/>
      <c r="Q1332" s="23"/>
      <c r="R1332" s="19" t="s">
        <v>6159</v>
      </c>
      <c r="S1332" s="19" t="s">
        <v>6159</v>
      </c>
    </row>
    <row r="1333" spans="1:19" ht="127.5" x14ac:dyDescent="0.45">
      <c r="A1333" s="18">
        <v>3054</v>
      </c>
      <c r="B1333" s="7" t="s">
        <v>2552</v>
      </c>
      <c r="C1333" s="7" t="s">
        <v>4986</v>
      </c>
      <c r="D1333" s="56" t="s">
        <v>2553</v>
      </c>
      <c r="E1333" s="63" t="s">
        <v>6222</v>
      </c>
      <c r="F1333" s="3" t="s">
        <v>6158</v>
      </c>
      <c r="G1333" s="3" t="s">
        <v>6159</v>
      </c>
      <c r="H1333" s="20" t="s">
        <v>3873</v>
      </c>
      <c r="I1333" s="21"/>
      <c r="J1333" s="21"/>
      <c r="K1333" s="21"/>
      <c r="L1333" s="21"/>
      <c r="M1333" s="21"/>
      <c r="N1333" s="21"/>
      <c r="O1333" s="23"/>
      <c r="P1333" s="23"/>
      <c r="Q1333" s="23"/>
      <c r="R1333" s="19" t="s">
        <v>6159</v>
      </c>
      <c r="S1333" s="19" t="s">
        <v>6159</v>
      </c>
    </row>
    <row r="1334" spans="1:19" ht="127.5" x14ac:dyDescent="0.45">
      <c r="A1334" s="18">
        <v>3061</v>
      </c>
      <c r="B1334" s="7" t="s">
        <v>2554</v>
      </c>
      <c r="C1334" s="7" t="s">
        <v>4987</v>
      </c>
      <c r="D1334" s="56" t="s">
        <v>2555</v>
      </c>
      <c r="E1334" s="50" t="s">
        <v>2556</v>
      </c>
      <c r="F1334" s="3" t="s">
        <v>6158</v>
      </c>
      <c r="G1334" s="3" t="s">
        <v>6159</v>
      </c>
      <c r="H1334" s="20" t="s">
        <v>3872</v>
      </c>
      <c r="I1334" s="21"/>
      <c r="J1334" s="21"/>
      <c r="K1334" s="21"/>
      <c r="L1334" s="21"/>
      <c r="M1334" s="21"/>
      <c r="N1334" s="21"/>
      <c r="O1334" s="23"/>
      <c r="P1334" s="23"/>
      <c r="Q1334" s="23"/>
      <c r="R1334" s="19" t="s">
        <v>6159</v>
      </c>
      <c r="S1334" s="19" t="s">
        <v>6159</v>
      </c>
    </row>
    <row r="1335" spans="1:19" ht="127.5" x14ac:dyDescent="0.45">
      <c r="A1335" s="18">
        <v>3062</v>
      </c>
      <c r="B1335" s="7" t="s">
        <v>2557</v>
      </c>
      <c r="C1335" s="7" t="s">
        <v>4988</v>
      </c>
      <c r="D1335" s="56" t="s">
        <v>2558</v>
      </c>
      <c r="E1335" s="63" t="s">
        <v>6222</v>
      </c>
      <c r="F1335" s="3" t="s">
        <v>6158</v>
      </c>
      <c r="G1335" s="3" t="s">
        <v>6159</v>
      </c>
      <c r="H1335" s="20" t="s">
        <v>3873</v>
      </c>
      <c r="I1335" s="21"/>
      <c r="J1335" s="21"/>
      <c r="K1335" s="21"/>
      <c r="L1335" s="21"/>
      <c r="M1335" s="21"/>
      <c r="N1335" s="21"/>
      <c r="O1335" s="23"/>
      <c r="P1335" s="23"/>
      <c r="Q1335" s="23"/>
      <c r="R1335" s="19" t="s">
        <v>6159</v>
      </c>
      <c r="S1335" s="19" t="s">
        <v>6159</v>
      </c>
    </row>
    <row r="1336" spans="1:19" ht="127.5" x14ac:dyDescent="0.45">
      <c r="A1336" s="18">
        <v>3063</v>
      </c>
      <c r="B1336" s="7" t="s">
        <v>2559</v>
      </c>
      <c r="C1336" s="7" t="s">
        <v>4989</v>
      </c>
      <c r="D1336" s="56" t="s">
        <v>2560</v>
      </c>
      <c r="E1336" s="50" t="s">
        <v>2561</v>
      </c>
      <c r="F1336" s="3" t="s">
        <v>6158</v>
      </c>
      <c r="G1336" s="3" t="s">
        <v>6159</v>
      </c>
      <c r="H1336" s="20" t="s">
        <v>3872</v>
      </c>
      <c r="I1336" s="21"/>
      <c r="J1336" s="21"/>
      <c r="K1336" s="21"/>
      <c r="L1336" s="21"/>
      <c r="M1336" s="21"/>
      <c r="N1336" s="21"/>
      <c r="O1336" s="23"/>
      <c r="P1336" s="23"/>
      <c r="Q1336" s="23"/>
      <c r="R1336" s="19" t="s">
        <v>6159</v>
      </c>
      <c r="S1336" s="19" t="s">
        <v>6159</v>
      </c>
    </row>
    <row r="1337" spans="1:19" ht="127.5" x14ac:dyDescent="0.45">
      <c r="A1337" s="18">
        <v>3066</v>
      </c>
      <c r="B1337" s="7" t="s">
        <v>2562</v>
      </c>
      <c r="C1337" s="7" t="s">
        <v>4990</v>
      </c>
      <c r="D1337" s="56" t="s">
        <v>2563</v>
      </c>
      <c r="E1337" s="50" t="s">
        <v>2564</v>
      </c>
      <c r="F1337" s="3" t="s">
        <v>6158</v>
      </c>
      <c r="G1337" s="3" t="s">
        <v>6159</v>
      </c>
      <c r="H1337" s="20" t="s">
        <v>3872</v>
      </c>
      <c r="I1337" s="21"/>
      <c r="J1337" s="21"/>
      <c r="K1337" s="21"/>
      <c r="L1337" s="21"/>
      <c r="M1337" s="21"/>
      <c r="N1337" s="21"/>
      <c r="O1337" s="23"/>
      <c r="P1337" s="23"/>
      <c r="Q1337" s="23"/>
      <c r="R1337" s="19" t="s">
        <v>6159</v>
      </c>
      <c r="S1337" s="19" t="s">
        <v>6159</v>
      </c>
    </row>
    <row r="1338" spans="1:19" ht="127.5" x14ac:dyDescent="0.45">
      <c r="A1338" s="18">
        <v>3067</v>
      </c>
      <c r="B1338" s="7" t="s">
        <v>2565</v>
      </c>
      <c r="C1338" s="7" t="s">
        <v>4991</v>
      </c>
      <c r="D1338" s="56" t="s">
        <v>2566</v>
      </c>
      <c r="E1338" s="50" t="s">
        <v>2567</v>
      </c>
      <c r="F1338" s="3" t="s">
        <v>6158</v>
      </c>
      <c r="G1338" s="3" t="s">
        <v>6159</v>
      </c>
      <c r="H1338" s="20" t="s">
        <v>3872</v>
      </c>
      <c r="I1338" s="21"/>
      <c r="J1338" s="21"/>
      <c r="K1338" s="21"/>
      <c r="L1338" s="21"/>
      <c r="M1338" s="21"/>
      <c r="N1338" s="21"/>
      <c r="O1338" s="23"/>
      <c r="P1338" s="23"/>
      <c r="Q1338" s="23"/>
      <c r="R1338" s="19" t="s">
        <v>6159</v>
      </c>
      <c r="S1338" s="19" t="s">
        <v>6159</v>
      </c>
    </row>
    <row r="1339" spans="1:19" ht="114.75" x14ac:dyDescent="0.45">
      <c r="A1339" s="18">
        <v>3070</v>
      </c>
      <c r="B1339" s="7" t="s">
        <v>2568</v>
      </c>
      <c r="C1339" s="7" t="s">
        <v>3790</v>
      </c>
      <c r="D1339" s="56" t="s">
        <v>2569</v>
      </c>
      <c r="E1339" s="50" t="s">
        <v>2570</v>
      </c>
      <c r="F1339" s="3" t="s">
        <v>5932</v>
      </c>
      <c r="G1339" s="3" t="s">
        <v>6194</v>
      </c>
      <c r="H1339" s="23" t="s">
        <v>3841</v>
      </c>
      <c r="I1339" s="9" t="s">
        <v>3696</v>
      </c>
      <c r="J1339" s="21" t="s">
        <v>3848</v>
      </c>
      <c r="K1339" s="21"/>
      <c r="L1339" s="21"/>
      <c r="M1339" s="21"/>
      <c r="N1339" s="21"/>
      <c r="O1339" s="23" t="s">
        <v>5537</v>
      </c>
      <c r="P1339" s="23" t="s">
        <v>5537</v>
      </c>
      <c r="Q1339" s="23" t="s">
        <v>5537</v>
      </c>
      <c r="R1339" s="19" t="s">
        <v>5933</v>
      </c>
      <c r="S1339" s="19" t="s">
        <v>5934</v>
      </c>
    </row>
    <row r="1340" spans="1:19" ht="114.75" x14ac:dyDescent="0.45">
      <c r="A1340" s="18">
        <v>3071</v>
      </c>
      <c r="B1340" s="7" t="s">
        <v>2571</v>
      </c>
      <c r="C1340" s="7" t="s">
        <v>4992</v>
      </c>
      <c r="D1340" s="56" t="s">
        <v>2572</v>
      </c>
      <c r="E1340" s="50" t="s">
        <v>2573</v>
      </c>
      <c r="F1340" s="3" t="s">
        <v>6158</v>
      </c>
      <c r="G1340" s="3" t="s">
        <v>6159</v>
      </c>
      <c r="H1340" s="20" t="s">
        <v>3872</v>
      </c>
      <c r="I1340" s="21"/>
      <c r="J1340" s="21"/>
      <c r="K1340" s="21"/>
      <c r="L1340" s="21"/>
      <c r="M1340" s="21"/>
      <c r="N1340" s="21"/>
      <c r="O1340" s="23"/>
      <c r="P1340" s="23"/>
      <c r="Q1340" s="23"/>
      <c r="R1340" s="19" t="s">
        <v>6159</v>
      </c>
      <c r="S1340" s="19" t="s">
        <v>6159</v>
      </c>
    </row>
    <row r="1341" spans="1:19" ht="114.75" x14ac:dyDescent="0.45">
      <c r="A1341" s="18">
        <v>3072</v>
      </c>
      <c r="B1341" s="7" t="s">
        <v>2574</v>
      </c>
      <c r="C1341" s="7" t="s">
        <v>4993</v>
      </c>
      <c r="D1341" s="56" t="s">
        <v>2575</v>
      </c>
      <c r="E1341" s="50" t="s">
        <v>2576</v>
      </c>
      <c r="F1341" s="3" t="s">
        <v>6158</v>
      </c>
      <c r="G1341" s="3" t="s">
        <v>6159</v>
      </c>
      <c r="H1341" s="20" t="s">
        <v>3872</v>
      </c>
      <c r="I1341" s="21"/>
      <c r="J1341" s="21"/>
      <c r="K1341" s="21"/>
      <c r="L1341" s="21"/>
      <c r="M1341" s="21"/>
      <c r="N1341" s="21"/>
      <c r="O1341" s="23"/>
      <c r="P1341" s="23"/>
      <c r="Q1341" s="23"/>
      <c r="R1341" s="19" t="s">
        <v>6159</v>
      </c>
      <c r="S1341" s="19" t="s">
        <v>6159</v>
      </c>
    </row>
    <row r="1342" spans="1:19" ht="114.75" x14ac:dyDescent="0.45">
      <c r="A1342" s="18">
        <v>3074</v>
      </c>
      <c r="B1342" s="7" t="s">
        <v>2577</v>
      </c>
      <c r="C1342" s="7" t="s">
        <v>3791</v>
      </c>
      <c r="D1342" s="56" t="s">
        <v>2578</v>
      </c>
      <c r="E1342" s="50" t="s">
        <v>2579</v>
      </c>
      <c r="F1342" s="3" t="s">
        <v>6158</v>
      </c>
      <c r="G1342" s="3" t="s">
        <v>6159</v>
      </c>
      <c r="H1342" s="23" t="s">
        <v>3842</v>
      </c>
      <c r="I1342" s="9" t="s">
        <v>3696</v>
      </c>
      <c r="J1342" s="21" t="s">
        <v>3848</v>
      </c>
      <c r="K1342" s="21"/>
      <c r="L1342" s="12" t="s">
        <v>3855</v>
      </c>
      <c r="M1342" s="21"/>
      <c r="N1342" s="21"/>
      <c r="O1342" s="23" t="s">
        <v>5537</v>
      </c>
      <c r="P1342" s="23" t="s">
        <v>5537</v>
      </c>
      <c r="Q1342" s="23" t="s">
        <v>5537</v>
      </c>
      <c r="R1342" s="19" t="s">
        <v>6159</v>
      </c>
      <c r="S1342" s="19" t="s">
        <v>6159</v>
      </c>
    </row>
    <row r="1343" spans="1:19" ht="114.75" x14ac:dyDescent="0.45">
      <c r="A1343" s="18">
        <v>3077</v>
      </c>
      <c r="B1343" s="7" t="s">
        <v>2580</v>
      </c>
      <c r="C1343" s="7" t="s">
        <v>4994</v>
      </c>
      <c r="D1343" s="56" t="s">
        <v>107</v>
      </c>
      <c r="E1343" s="50" t="s">
        <v>108</v>
      </c>
      <c r="F1343" s="3" t="s">
        <v>6158</v>
      </c>
      <c r="G1343" s="3" t="s">
        <v>6159</v>
      </c>
      <c r="H1343" s="20" t="s">
        <v>3872</v>
      </c>
      <c r="I1343" s="21"/>
      <c r="J1343" s="21"/>
      <c r="K1343" s="21"/>
      <c r="L1343" s="21"/>
      <c r="M1343" s="21"/>
      <c r="N1343" s="21"/>
      <c r="O1343" s="23"/>
      <c r="P1343" s="23"/>
      <c r="Q1343" s="23"/>
      <c r="R1343" s="19" t="s">
        <v>6159</v>
      </c>
      <c r="S1343" s="19" t="s">
        <v>6159</v>
      </c>
    </row>
    <row r="1344" spans="1:19" ht="127.5" x14ac:dyDescent="0.45">
      <c r="A1344" s="18">
        <v>3078</v>
      </c>
      <c r="B1344" s="7" t="s">
        <v>2581</v>
      </c>
      <c r="C1344" s="7" t="s">
        <v>4995</v>
      </c>
      <c r="D1344" s="56" t="s">
        <v>110</v>
      </c>
      <c r="E1344" s="50" t="s">
        <v>111</v>
      </c>
      <c r="F1344" s="3" t="s">
        <v>6158</v>
      </c>
      <c r="G1344" s="3" t="s">
        <v>6159</v>
      </c>
      <c r="H1344" s="20" t="s">
        <v>3873</v>
      </c>
      <c r="I1344" s="21"/>
      <c r="J1344" s="21"/>
      <c r="K1344" s="21"/>
      <c r="L1344" s="21"/>
      <c r="M1344" s="21"/>
      <c r="N1344" s="21"/>
      <c r="O1344" s="23"/>
      <c r="P1344" s="23"/>
      <c r="Q1344" s="23"/>
      <c r="R1344" s="19" t="s">
        <v>6159</v>
      </c>
      <c r="S1344" s="19" t="s">
        <v>6159</v>
      </c>
    </row>
    <row r="1345" spans="1:19" ht="127.5" x14ac:dyDescent="0.45">
      <c r="A1345" s="18">
        <v>3079</v>
      </c>
      <c r="B1345" s="7" t="s">
        <v>2582</v>
      </c>
      <c r="C1345" s="7" t="s">
        <v>4996</v>
      </c>
      <c r="D1345" s="56" t="s">
        <v>113</v>
      </c>
      <c r="E1345" s="50" t="s">
        <v>114</v>
      </c>
      <c r="F1345" s="3" t="s">
        <v>6158</v>
      </c>
      <c r="G1345" s="3" t="s">
        <v>6159</v>
      </c>
      <c r="H1345" s="20" t="s">
        <v>3873</v>
      </c>
      <c r="I1345" s="21"/>
      <c r="J1345" s="21"/>
      <c r="K1345" s="21"/>
      <c r="L1345" s="21"/>
      <c r="M1345" s="21"/>
      <c r="N1345" s="21"/>
      <c r="O1345" s="23"/>
      <c r="P1345" s="23"/>
      <c r="Q1345" s="23"/>
      <c r="R1345" s="19" t="s">
        <v>6159</v>
      </c>
      <c r="S1345" s="19" t="s">
        <v>6159</v>
      </c>
    </row>
    <row r="1346" spans="1:19" ht="127.5" x14ac:dyDescent="0.45">
      <c r="A1346" s="18">
        <v>3080</v>
      </c>
      <c r="B1346" s="7" t="s">
        <v>2583</v>
      </c>
      <c r="C1346" s="7" t="s">
        <v>4997</v>
      </c>
      <c r="D1346" s="56" t="s">
        <v>116</v>
      </c>
      <c r="E1346" s="50" t="s">
        <v>117</v>
      </c>
      <c r="F1346" s="3" t="s">
        <v>6158</v>
      </c>
      <c r="G1346" s="3" t="s">
        <v>6159</v>
      </c>
      <c r="H1346" s="20" t="s">
        <v>3873</v>
      </c>
      <c r="I1346" s="21"/>
      <c r="J1346" s="21"/>
      <c r="K1346" s="21"/>
      <c r="L1346" s="21"/>
      <c r="M1346" s="21"/>
      <c r="N1346" s="21"/>
      <c r="O1346" s="23"/>
      <c r="P1346" s="23"/>
      <c r="Q1346" s="23"/>
      <c r="R1346" s="19" t="s">
        <v>6159</v>
      </c>
      <c r="S1346" s="19" t="s">
        <v>6159</v>
      </c>
    </row>
    <row r="1347" spans="1:19" ht="127.5" x14ac:dyDescent="0.45">
      <c r="A1347" s="18">
        <v>3081</v>
      </c>
      <c r="B1347" s="7" t="s">
        <v>2584</v>
      </c>
      <c r="C1347" s="7" t="s">
        <v>4998</v>
      </c>
      <c r="D1347" s="56" t="s">
        <v>119</v>
      </c>
      <c r="E1347" s="63" t="s">
        <v>6219</v>
      </c>
      <c r="F1347" s="3" t="s">
        <v>6158</v>
      </c>
      <c r="G1347" s="3" t="s">
        <v>6159</v>
      </c>
      <c r="H1347" s="20" t="s">
        <v>3873</v>
      </c>
      <c r="I1347" s="21"/>
      <c r="J1347" s="21"/>
      <c r="K1347" s="21"/>
      <c r="L1347" s="21"/>
      <c r="M1347" s="21"/>
      <c r="N1347" s="21"/>
      <c r="O1347" s="23"/>
      <c r="P1347" s="23"/>
      <c r="Q1347" s="23"/>
      <c r="R1347" s="19" t="s">
        <v>6159</v>
      </c>
      <c r="S1347" s="19" t="s">
        <v>6159</v>
      </c>
    </row>
    <row r="1348" spans="1:19" ht="114.75" x14ac:dyDescent="0.45">
      <c r="A1348" s="18">
        <v>3086</v>
      </c>
      <c r="B1348" s="7" t="s">
        <v>2585</v>
      </c>
      <c r="C1348" s="7" t="s">
        <v>4999</v>
      </c>
      <c r="D1348" s="56" t="s">
        <v>2586</v>
      </c>
      <c r="E1348" s="50" t="s">
        <v>2587</v>
      </c>
      <c r="F1348" s="3" t="s">
        <v>6158</v>
      </c>
      <c r="G1348" s="3" t="s">
        <v>6159</v>
      </c>
      <c r="H1348" s="20" t="s">
        <v>3872</v>
      </c>
      <c r="I1348" s="21"/>
      <c r="J1348" s="21"/>
      <c r="K1348" s="21"/>
      <c r="L1348" s="21"/>
      <c r="M1348" s="21"/>
      <c r="N1348" s="21"/>
      <c r="O1348" s="23"/>
      <c r="P1348" s="23"/>
      <c r="Q1348" s="23"/>
      <c r="R1348" s="19" t="s">
        <v>6159</v>
      </c>
      <c r="S1348" s="19" t="s">
        <v>6159</v>
      </c>
    </row>
    <row r="1349" spans="1:19" ht="127.5" x14ac:dyDescent="0.45">
      <c r="A1349" s="18">
        <v>3087</v>
      </c>
      <c r="B1349" s="7" t="s">
        <v>2588</v>
      </c>
      <c r="C1349" s="7" t="s">
        <v>5000</v>
      </c>
      <c r="D1349" s="56" t="s">
        <v>2589</v>
      </c>
      <c r="E1349" s="50" t="s">
        <v>2590</v>
      </c>
      <c r="F1349" s="3" t="s">
        <v>5935</v>
      </c>
      <c r="G1349" s="3" t="s">
        <v>5936</v>
      </c>
      <c r="H1349" s="20" t="s">
        <v>3872</v>
      </c>
      <c r="I1349" s="21"/>
      <c r="J1349" s="21"/>
      <c r="K1349" s="21"/>
      <c r="L1349" s="21"/>
      <c r="M1349" s="21"/>
      <c r="N1349" s="21"/>
      <c r="O1349" s="23"/>
      <c r="P1349" s="23"/>
      <c r="Q1349" s="23"/>
      <c r="R1349" s="19" t="s">
        <v>5937</v>
      </c>
      <c r="S1349" s="19" t="s">
        <v>5938</v>
      </c>
    </row>
    <row r="1350" spans="1:19" ht="127.5" x14ac:dyDescent="0.45">
      <c r="A1350" s="18">
        <v>3089</v>
      </c>
      <c r="B1350" s="7" t="s">
        <v>2591</v>
      </c>
      <c r="C1350" s="7" t="s">
        <v>5001</v>
      </c>
      <c r="D1350" s="56" t="s">
        <v>107</v>
      </c>
      <c r="E1350" s="50" t="s">
        <v>108</v>
      </c>
      <c r="F1350" s="3" t="s">
        <v>6158</v>
      </c>
      <c r="G1350" s="3" t="s">
        <v>6159</v>
      </c>
      <c r="H1350" s="20" t="s">
        <v>3872</v>
      </c>
      <c r="I1350" s="21"/>
      <c r="J1350" s="21"/>
      <c r="K1350" s="21"/>
      <c r="L1350" s="21"/>
      <c r="M1350" s="21"/>
      <c r="N1350" s="21"/>
      <c r="O1350" s="23"/>
      <c r="P1350" s="23"/>
      <c r="Q1350" s="23"/>
      <c r="R1350" s="19" t="s">
        <v>6159</v>
      </c>
      <c r="S1350" s="19" t="s">
        <v>6159</v>
      </c>
    </row>
    <row r="1351" spans="1:19" ht="127.5" x14ac:dyDescent="0.45">
      <c r="A1351" s="18">
        <v>3090</v>
      </c>
      <c r="B1351" s="7" t="s">
        <v>2592</v>
      </c>
      <c r="C1351" s="7" t="s">
        <v>5002</v>
      </c>
      <c r="D1351" s="56" t="s">
        <v>110</v>
      </c>
      <c r="E1351" s="50" t="s">
        <v>111</v>
      </c>
      <c r="F1351" s="3" t="s">
        <v>6158</v>
      </c>
      <c r="G1351" s="3" t="s">
        <v>6159</v>
      </c>
      <c r="H1351" s="20" t="s">
        <v>3873</v>
      </c>
      <c r="I1351" s="21"/>
      <c r="J1351" s="21"/>
      <c r="K1351" s="21"/>
      <c r="L1351" s="21"/>
      <c r="M1351" s="21"/>
      <c r="N1351" s="21"/>
      <c r="O1351" s="23"/>
      <c r="P1351" s="23"/>
      <c r="Q1351" s="23"/>
      <c r="R1351" s="19" t="s">
        <v>6159</v>
      </c>
      <c r="S1351" s="19" t="s">
        <v>6159</v>
      </c>
    </row>
    <row r="1352" spans="1:19" ht="127.5" x14ac:dyDescent="0.45">
      <c r="A1352" s="18">
        <v>3091</v>
      </c>
      <c r="B1352" s="7" t="s">
        <v>2593</v>
      </c>
      <c r="C1352" s="7" t="s">
        <v>5003</v>
      </c>
      <c r="D1352" s="56" t="s">
        <v>113</v>
      </c>
      <c r="E1352" s="50" t="s">
        <v>114</v>
      </c>
      <c r="F1352" s="3" t="s">
        <v>6158</v>
      </c>
      <c r="G1352" s="3" t="s">
        <v>6159</v>
      </c>
      <c r="H1352" s="20" t="s">
        <v>3873</v>
      </c>
      <c r="I1352" s="21"/>
      <c r="J1352" s="21"/>
      <c r="K1352" s="21"/>
      <c r="L1352" s="21"/>
      <c r="M1352" s="21"/>
      <c r="N1352" s="21"/>
      <c r="O1352" s="23"/>
      <c r="P1352" s="23"/>
      <c r="Q1352" s="23"/>
      <c r="R1352" s="19" t="s">
        <v>6159</v>
      </c>
      <c r="S1352" s="19" t="s">
        <v>6159</v>
      </c>
    </row>
    <row r="1353" spans="1:19" ht="127.5" x14ac:dyDescent="0.45">
      <c r="A1353" s="18">
        <v>3092</v>
      </c>
      <c r="B1353" s="7" t="s">
        <v>2594</v>
      </c>
      <c r="C1353" s="7" t="s">
        <v>5004</v>
      </c>
      <c r="D1353" s="56" t="s">
        <v>116</v>
      </c>
      <c r="E1353" s="50" t="s">
        <v>117</v>
      </c>
      <c r="F1353" s="3" t="s">
        <v>6158</v>
      </c>
      <c r="G1353" s="3" t="s">
        <v>6159</v>
      </c>
      <c r="H1353" s="20" t="s">
        <v>3873</v>
      </c>
      <c r="I1353" s="21"/>
      <c r="J1353" s="21"/>
      <c r="K1353" s="21"/>
      <c r="L1353" s="21"/>
      <c r="M1353" s="21"/>
      <c r="N1353" s="21"/>
      <c r="O1353" s="23"/>
      <c r="P1353" s="23"/>
      <c r="Q1353" s="23"/>
      <c r="R1353" s="19" t="s">
        <v>6159</v>
      </c>
      <c r="S1353" s="19" t="s">
        <v>6159</v>
      </c>
    </row>
    <row r="1354" spans="1:19" ht="127.5" x14ac:dyDescent="0.45">
      <c r="A1354" s="18">
        <v>3093</v>
      </c>
      <c r="B1354" s="7" t="s">
        <v>2595</v>
      </c>
      <c r="C1354" s="7" t="s">
        <v>5005</v>
      </c>
      <c r="D1354" s="56" t="s">
        <v>119</v>
      </c>
      <c r="E1354" s="63" t="s">
        <v>6219</v>
      </c>
      <c r="F1354" s="3" t="s">
        <v>6158</v>
      </c>
      <c r="G1354" s="3" t="s">
        <v>6159</v>
      </c>
      <c r="H1354" s="20" t="s">
        <v>3873</v>
      </c>
      <c r="I1354" s="21"/>
      <c r="J1354" s="21"/>
      <c r="K1354" s="21"/>
      <c r="L1354" s="21"/>
      <c r="M1354" s="21"/>
      <c r="N1354" s="21"/>
      <c r="O1354" s="23"/>
      <c r="P1354" s="23"/>
      <c r="Q1354" s="23"/>
      <c r="R1354" s="19" t="s">
        <v>6159</v>
      </c>
      <c r="S1354" s="19" t="s">
        <v>6159</v>
      </c>
    </row>
    <row r="1355" spans="1:19" ht="114.75" x14ac:dyDescent="0.45">
      <c r="A1355" s="18">
        <v>3098</v>
      </c>
      <c r="B1355" s="7" t="s">
        <v>2596</v>
      </c>
      <c r="C1355" s="7" t="s">
        <v>5006</v>
      </c>
      <c r="D1355" s="56" t="s">
        <v>2597</v>
      </c>
      <c r="E1355" s="50" t="s">
        <v>2598</v>
      </c>
      <c r="F1355" s="3" t="s">
        <v>6158</v>
      </c>
      <c r="G1355" s="3" t="s">
        <v>6159</v>
      </c>
      <c r="H1355" s="20" t="s">
        <v>3872</v>
      </c>
      <c r="I1355" s="21"/>
      <c r="J1355" s="21"/>
      <c r="K1355" s="21"/>
      <c r="L1355" s="21"/>
      <c r="M1355" s="21"/>
      <c r="N1355" s="21"/>
      <c r="O1355" s="23"/>
      <c r="P1355" s="23"/>
      <c r="Q1355" s="23"/>
      <c r="R1355" s="19" t="s">
        <v>6159</v>
      </c>
      <c r="S1355" s="19" t="s">
        <v>6159</v>
      </c>
    </row>
    <row r="1356" spans="1:19" ht="127.5" x14ac:dyDescent="0.45">
      <c r="A1356" s="18">
        <v>3099</v>
      </c>
      <c r="B1356" s="7" t="s">
        <v>2599</v>
      </c>
      <c r="C1356" s="7" t="s">
        <v>5007</v>
      </c>
      <c r="D1356" s="56" t="s">
        <v>2600</v>
      </c>
      <c r="E1356" s="63" t="s">
        <v>6222</v>
      </c>
      <c r="F1356" s="3" t="s">
        <v>6158</v>
      </c>
      <c r="G1356" s="3" t="s">
        <v>6159</v>
      </c>
      <c r="H1356" s="20" t="s">
        <v>3873</v>
      </c>
      <c r="I1356" s="21"/>
      <c r="J1356" s="21"/>
      <c r="K1356" s="21"/>
      <c r="L1356" s="21"/>
      <c r="M1356" s="21"/>
      <c r="N1356" s="21"/>
      <c r="O1356" s="23"/>
      <c r="P1356" s="23"/>
      <c r="Q1356" s="23"/>
      <c r="R1356" s="19" t="s">
        <v>6159</v>
      </c>
      <c r="S1356" s="19" t="s">
        <v>6159</v>
      </c>
    </row>
    <row r="1357" spans="1:19" ht="114.75" x14ac:dyDescent="0.45">
      <c r="A1357" s="18">
        <v>3100</v>
      </c>
      <c r="B1357" s="7" t="s">
        <v>2601</v>
      </c>
      <c r="C1357" s="7" t="s">
        <v>5008</v>
      </c>
      <c r="D1357" s="56" t="s">
        <v>2602</v>
      </c>
      <c r="E1357" s="50" t="s">
        <v>2603</v>
      </c>
      <c r="F1357" s="3" t="s">
        <v>6158</v>
      </c>
      <c r="G1357" s="3" t="s">
        <v>6159</v>
      </c>
      <c r="H1357" s="20" t="s">
        <v>3872</v>
      </c>
      <c r="I1357" s="21"/>
      <c r="J1357" s="21"/>
      <c r="K1357" s="21"/>
      <c r="L1357" s="21"/>
      <c r="M1357" s="21"/>
      <c r="N1357" s="21"/>
      <c r="O1357" s="23"/>
      <c r="P1357" s="23"/>
      <c r="Q1357" s="23"/>
      <c r="R1357" s="19" t="s">
        <v>6159</v>
      </c>
      <c r="S1357" s="19" t="s">
        <v>6159</v>
      </c>
    </row>
    <row r="1358" spans="1:19" ht="127.5" x14ac:dyDescent="0.45">
      <c r="A1358" s="18">
        <v>3101</v>
      </c>
      <c r="B1358" s="7" t="s">
        <v>2604</v>
      </c>
      <c r="C1358" s="7" t="s">
        <v>5009</v>
      </c>
      <c r="D1358" s="56" t="s">
        <v>2605</v>
      </c>
      <c r="E1358" s="63" t="s">
        <v>6222</v>
      </c>
      <c r="F1358" s="3" t="s">
        <v>6158</v>
      </c>
      <c r="G1358" s="3" t="s">
        <v>6159</v>
      </c>
      <c r="H1358" s="20" t="s">
        <v>3873</v>
      </c>
      <c r="I1358" s="21"/>
      <c r="J1358" s="21"/>
      <c r="K1358" s="21"/>
      <c r="L1358" s="21"/>
      <c r="M1358" s="21"/>
      <c r="N1358" s="21"/>
      <c r="O1358" s="23"/>
      <c r="P1358" s="23"/>
      <c r="Q1358" s="23"/>
      <c r="R1358" s="19" t="s">
        <v>6159</v>
      </c>
      <c r="S1358" s="19" t="s">
        <v>6159</v>
      </c>
    </row>
    <row r="1359" spans="1:19" ht="114.75" x14ac:dyDescent="0.45">
      <c r="A1359" s="18">
        <v>3102</v>
      </c>
      <c r="B1359" s="7" t="s">
        <v>2606</v>
      </c>
      <c r="C1359" s="7" t="s">
        <v>5010</v>
      </c>
      <c r="D1359" s="56" t="s">
        <v>2607</v>
      </c>
      <c r="E1359" s="50" t="s">
        <v>2608</v>
      </c>
      <c r="F1359" s="3" t="s">
        <v>6158</v>
      </c>
      <c r="G1359" s="3" t="s">
        <v>6159</v>
      </c>
      <c r="H1359" s="20" t="s">
        <v>3872</v>
      </c>
      <c r="I1359" s="21"/>
      <c r="J1359" s="21"/>
      <c r="K1359" s="21"/>
      <c r="L1359" s="21"/>
      <c r="M1359" s="21"/>
      <c r="N1359" s="21"/>
      <c r="O1359" s="23"/>
      <c r="P1359" s="23"/>
      <c r="Q1359" s="23"/>
      <c r="R1359" s="19" t="s">
        <v>6159</v>
      </c>
      <c r="S1359" s="19" t="s">
        <v>6159</v>
      </c>
    </row>
    <row r="1360" spans="1:19" ht="114.75" x14ac:dyDescent="0.45">
      <c r="A1360" s="18">
        <v>3103</v>
      </c>
      <c r="B1360" s="7" t="s">
        <v>2609</v>
      </c>
      <c r="C1360" s="7" t="s">
        <v>5011</v>
      </c>
      <c r="D1360" s="56" t="s">
        <v>2610</v>
      </c>
      <c r="E1360" s="63" t="s">
        <v>6222</v>
      </c>
      <c r="F1360" s="3" t="s">
        <v>6158</v>
      </c>
      <c r="G1360" s="3" t="s">
        <v>6159</v>
      </c>
      <c r="H1360" s="20" t="s">
        <v>3873</v>
      </c>
      <c r="I1360" s="21"/>
      <c r="J1360" s="21"/>
      <c r="K1360" s="21"/>
      <c r="L1360" s="21"/>
      <c r="M1360" s="21"/>
      <c r="N1360" s="21"/>
      <c r="O1360" s="23"/>
      <c r="P1360" s="23"/>
      <c r="Q1360" s="23"/>
      <c r="R1360" s="19" t="s">
        <v>6159</v>
      </c>
      <c r="S1360" s="19" t="s">
        <v>6159</v>
      </c>
    </row>
    <row r="1361" spans="1:19" ht="114.75" x14ac:dyDescent="0.45">
      <c r="A1361" s="18">
        <v>3110</v>
      </c>
      <c r="B1361" s="7" t="s">
        <v>2611</v>
      </c>
      <c r="C1361" s="7" t="s">
        <v>5012</v>
      </c>
      <c r="D1361" s="56" t="s">
        <v>2612</v>
      </c>
      <c r="E1361" s="50" t="s">
        <v>2613</v>
      </c>
      <c r="F1361" s="3" t="s">
        <v>6158</v>
      </c>
      <c r="G1361" s="3" t="s">
        <v>6159</v>
      </c>
      <c r="H1361" s="20" t="s">
        <v>3872</v>
      </c>
      <c r="I1361" s="21"/>
      <c r="J1361" s="21"/>
      <c r="K1361" s="21"/>
      <c r="L1361" s="21"/>
      <c r="M1361" s="21"/>
      <c r="N1361" s="21"/>
      <c r="O1361" s="23"/>
      <c r="P1361" s="23"/>
      <c r="Q1361" s="23"/>
      <c r="R1361" s="19" t="s">
        <v>6159</v>
      </c>
      <c r="S1361" s="19" t="s">
        <v>6159</v>
      </c>
    </row>
    <row r="1362" spans="1:19" ht="114.75" x14ac:dyDescent="0.45">
      <c r="A1362" s="8">
        <v>3113</v>
      </c>
      <c r="B1362" s="7" t="s">
        <v>2614</v>
      </c>
      <c r="C1362" s="7" t="s">
        <v>5013</v>
      </c>
      <c r="D1362" s="56" t="s">
        <v>2615</v>
      </c>
      <c r="E1362" s="50" t="s">
        <v>2616</v>
      </c>
      <c r="F1362" s="3" t="s">
        <v>6158</v>
      </c>
      <c r="G1362" s="3" t="s">
        <v>6159</v>
      </c>
      <c r="H1362" s="20" t="s">
        <v>3872</v>
      </c>
      <c r="I1362" s="21"/>
      <c r="J1362" s="21"/>
      <c r="K1362" s="21"/>
      <c r="L1362" s="21"/>
      <c r="M1362" s="21"/>
      <c r="N1362" s="21"/>
      <c r="O1362" s="23"/>
      <c r="P1362" s="23"/>
      <c r="Q1362" s="23"/>
      <c r="R1362" s="19" t="s">
        <v>6159</v>
      </c>
      <c r="S1362" s="19" t="s">
        <v>6159</v>
      </c>
    </row>
    <row r="1363" spans="1:19" ht="114.75" x14ac:dyDescent="0.45">
      <c r="A1363" s="18">
        <v>3114</v>
      </c>
      <c r="B1363" s="7" t="s">
        <v>2617</v>
      </c>
      <c r="C1363" s="7" t="s">
        <v>5014</v>
      </c>
      <c r="D1363" s="56" t="s">
        <v>2618</v>
      </c>
      <c r="E1363" s="50" t="s">
        <v>2619</v>
      </c>
      <c r="F1363" s="3" t="s">
        <v>6158</v>
      </c>
      <c r="G1363" s="3" t="s">
        <v>6159</v>
      </c>
      <c r="H1363" s="20" t="s">
        <v>3872</v>
      </c>
      <c r="I1363" s="21"/>
      <c r="J1363" s="21"/>
      <c r="K1363" s="21"/>
      <c r="L1363" s="21"/>
      <c r="M1363" s="21"/>
      <c r="N1363" s="21"/>
      <c r="O1363" s="23"/>
      <c r="P1363" s="23"/>
      <c r="Q1363" s="23"/>
      <c r="R1363" s="19" t="s">
        <v>6159</v>
      </c>
      <c r="S1363" s="19" t="s">
        <v>6159</v>
      </c>
    </row>
    <row r="1364" spans="1:19" ht="114.75" x14ac:dyDescent="0.45">
      <c r="A1364" s="18">
        <v>3128</v>
      </c>
      <c r="B1364" s="7" t="s">
        <v>2620</v>
      </c>
      <c r="C1364" s="7" t="s">
        <v>5015</v>
      </c>
      <c r="D1364" s="56" t="s">
        <v>107</v>
      </c>
      <c r="E1364" s="50" t="s">
        <v>108</v>
      </c>
      <c r="F1364" s="3" t="s">
        <v>6158</v>
      </c>
      <c r="G1364" s="3" t="s">
        <v>6159</v>
      </c>
      <c r="H1364" s="20" t="s">
        <v>3872</v>
      </c>
      <c r="I1364" s="21"/>
      <c r="J1364" s="21"/>
      <c r="K1364" s="21"/>
      <c r="L1364" s="21"/>
      <c r="M1364" s="21"/>
      <c r="N1364" s="21"/>
      <c r="O1364" s="23"/>
      <c r="P1364" s="23"/>
      <c r="Q1364" s="23"/>
      <c r="R1364" s="19" t="s">
        <v>6159</v>
      </c>
      <c r="S1364" s="19" t="s">
        <v>6159</v>
      </c>
    </row>
    <row r="1365" spans="1:19" ht="127.5" x14ac:dyDescent="0.45">
      <c r="A1365" s="18">
        <v>3129</v>
      </c>
      <c r="B1365" s="7" t="s">
        <v>2621</v>
      </c>
      <c r="C1365" s="7" t="s">
        <v>5016</v>
      </c>
      <c r="D1365" s="56" t="s">
        <v>110</v>
      </c>
      <c r="E1365" s="50" t="s">
        <v>111</v>
      </c>
      <c r="F1365" s="3" t="s">
        <v>6158</v>
      </c>
      <c r="G1365" s="3" t="s">
        <v>6159</v>
      </c>
      <c r="H1365" s="20" t="s">
        <v>3873</v>
      </c>
      <c r="I1365" s="21"/>
      <c r="J1365" s="21"/>
      <c r="K1365" s="21"/>
      <c r="L1365" s="21"/>
      <c r="M1365" s="21"/>
      <c r="N1365" s="21"/>
      <c r="O1365" s="23"/>
      <c r="P1365" s="23"/>
      <c r="Q1365" s="23"/>
      <c r="R1365" s="19" t="s">
        <v>6159</v>
      </c>
      <c r="S1365" s="19" t="s">
        <v>6159</v>
      </c>
    </row>
    <row r="1366" spans="1:19" ht="127.5" x14ac:dyDescent="0.45">
      <c r="A1366" s="18">
        <v>3130</v>
      </c>
      <c r="B1366" s="7" t="s">
        <v>2622</v>
      </c>
      <c r="C1366" s="7" t="s">
        <v>5017</v>
      </c>
      <c r="D1366" s="56" t="s">
        <v>113</v>
      </c>
      <c r="E1366" s="50" t="s">
        <v>114</v>
      </c>
      <c r="F1366" s="3" t="s">
        <v>6158</v>
      </c>
      <c r="G1366" s="3" t="s">
        <v>6159</v>
      </c>
      <c r="H1366" s="20" t="s">
        <v>3873</v>
      </c>
      <c r="I1366" s="21"/>
      <c r="J1366" s="21"/>
      <c r="K1366" s="21"/>
      <c r="L1366" s="21"/>
      <c r="M1366" s="21"/>
      <c r="N1366" s="21"/>
      <c r="O1366" s="23"/>
      <c r="P1366" s="23"/>
      <c r="Q1366" s="23"/>
      <c r="R1366" s="19" t="s">
        <v>6159</v>
      </c>
      <c r="S1366" s="19" t="s">
        <v>6159</v>
      </c>
    </row>
    <row r="1367" spans="1:19" ht="127.5" x14ac:dyDescent="0.45">
      <c r="A1367" s="18">
        <v>3131</v>
      </c>
      <c r="B1367" s="7" t="s">
        <v>2623</v>
      </c>
      <c r="C1367" s="7" t="s">
        <v>5018</v>
      </c>
      <c r="D1367" s="56" t="s">
        <v>116</v>
      </c>
      <c r="E1367" s="50" t="s">
        <v>117</v>
      </c>
      <c r="F1367" s="3" t="s">
        <v>6158</v>
      </c>
      <c r="G1367" s="3" t="s">
        <v>6159</v>
      </c>
      <c r="H1367" s="20" t="s">
        <v>3873</v>
      </c>
      <c r="I1367" s="21"/>
      <c r="J1367" s="21"/>
      <c r="K1367" s="21"/>
      <c r="L1367" s="21"/>
      <c r="M1367" s="21"/>
      <c r="N1367" s="21"/>
      <c r="O1367" s="23"/>
      <c r="P1367" s="23"/>
      <c r="Q1367" s="23"/>
      <c r="R1367" s="19" t="s">
        <v>6159</v>
      </c>
      <c r="S1367" s="19" t="s">
        <v>6159</v>
      </c>
    </row>
    <row r="1368" spans="1:19" ht="127.5" x14ac:dyDescent="0.45">
      <c r="A1368" s="18">
        <v>3132</v>
      </c>
      <c r="B1368" s="7" t="s">
        <v>2624</v>
      </c>
      <c r="C1368" s="7" t="s">
        <v>5019</v>
      </c>
      <c r="D1368" s="56" t="s">
        <v>119</v>
      </c>
      <c r="E1368" s="63" t="s">
        <v>6219</v>
      </c>
      <c r="F1368" s="3" t="s">
        <v>6158</v>
      </c>
      <c r="G1368" s="3" t="s">
        <v>6159</v>
      </c>
      <c r="H1368" s="20" t="s">
        <v>3873</v>
      </c>
      <c r="I1368" s="21"/>
      <c r="J1368" s="21"/>
      <c r="K1368" s="21"/>
      <c r="L1368" s="21"/>
      <c r="M1368" s="21"/>
      <c r="N1368" s="21"/>
      <c r="O1368" s="23"/>
      <c r="P1368" s="23"/>
      <c r="Q1368" s="23"/>
      <c r="R1368" s="19" t="s">
        <v>6159</v>
      </c>
      <c r="S1368" s="19" t="s">
        <v>6159</v>
      </c>
    </row>
    <row r="1369" spans="1:19" ht="293.25" x14ac:dyDescent="0.45">
      <c r="A1369" s="18">
        <v>3143</v>
      </c>
      <c r="B1369" s="7" t="s">
        <v>2625</v>
      </c>
      <c r="C1369" s="7" t="s">
        <v>5020</v>
      </c>
      <c r="D1369" s="56" t="s">
        <v>2626</v>
      </c>
      <c r="E1369" s="50" t="s">
        <v>2627</v>
      </c>
      <c r="F1369" s="3" t="s">
        <v>6158</v>
      </c>
      <c r="G1369" s="3" t="s">
        <v>6159</v>
      </c>
      <c r="H1369" s="20" t="s">
        <v>3872</v>
      </c>
      <c r="I1369" s="21"/>
      <c r="J1369" s="21"/>
      <c r="K1369" s="21"/>
      <c r="L1369" s="21"/>
      <c r="M1369" s="21"/>
      <c r="N1369" s="21"/>
      <c r="O1369" s="23"/>
      <c r="P1369" s="23"/>
      <c r="Q1369" s="23"/>
      <c r="R1369" s="19" t="s">
        <v>6159</v>
      </c>
      <c r="S1369" s="19" t="s">
        <v>6159</v>
      </c>
    </row>
    <row r="1370" spans="1:19" ht="127.5" x14ac:dyDescent="0.45">
      <c r="A1370" s="8">
        <v>3151</v>
      </c>
      <c r="B1370" s="7" t="s">
        <v>2628</v>
      </c>
      <c r="C1370" s="7" t="s">
        <v>5021</v>
      </c>
      <c r="D1370" s="56" t="s">
        <v>306</v>
      </c>
      <c r="E1370" s="50" t="s">
        <v>307</v>
      </c>
      <c r="F1370" s="3" t="s">
        <v>6158</v>
      </c>
      <c r="G1370" s="3" t="s">
        <v>6159</v>
      </c>
      <c r="H1370" s="23" t="s">
        <v>3878</v>
      </c>
      <c r="I1370" s="21"/>
      <c r="J1370" s="21"/>
      <c r="K1370" s="21"/>
      <c r="L1370" s="21"/>
      <c r="M1370" s="21"/>
      <c r="N1370" s="21"/>
      <c r="O1370" s="23"/>
      <c r="P1370" s="23"/>
      <c r="Q1370" s="23"/>
      <c r="R1370" s="19" t="s">
        <v>6159</v>
      </c>
      <c r="S1370" s="19" t="s">
        <v>6159</v>
      </c>
    </row>
    <row r="1371" spans="1:19" ht="127.5" x14ac:dyDescent="0.45">
      <c r="A1371" s="18">
        <v>3152</v>
      </c>
      <c r="B1371" s="7" t="s">
        <v>2629</v>
      </c>
      <c r="C1371" s="7" t="s">
        <v>5022</v>
      </c>
      <c r="D1371" s="56" t="s">
        <v>309</v>
      </c>
      <c r="E1371" s="63" t="s">
        <v>6222</v>
      </c>
      <c r="F1371" s="3" t="s">
        <v>6158</v>
      </c>
      <c r="G1371" s="3" t="s">
        <v>6159</v>
      </c>
      <c r="H1371" s="20" t="s">
        <v>3873</v>
      </c>
      <c r="I1371" s="21"/>
      <c r="J1371" s="21"/>
      <c r="K1371" s="21"/>
      <c r="L1371" s="21"/>
      <c r="M1371" s="21"/>
      <c r="N1371" s="21"/>
      <c r="O1371" s="23"/>
      <c r="P1371" s="23"/>
      <c r="Q1371" s="23"/>
      <c r="R1371" s="19" t="s">
        <v>6159</v>
      </c>
      <c r="S1371" s="19" t="s">
        <v>6159</v>
      </c>
    </row>
    <row r="1372" spans="1:19" ht="127.5" x14ac:dyDescent="0.45">
      <c r="A1372" s="8">
        <v>3154</v>
      </c>
      <c r="B1372" s="7" t="s">
        <v>2630</v>
      </c>
      <c r="C1372" s="7" t="s">
        <v>5023</v>
      </c>
      <c r="D1372" s="56" t="s">
        <v>310</v>
      </c>
      <c r="E1372" s="50" t="s">
        <v>311</v>
      </c>
      <c r="F1372" s="3" t="s">
        <v>6158</v>
      </c>
      <c r="G1372" s="3" t="s">
        <v>6159</v>
      </c>
      <c r="H1372" s="23" t="s">
        <v>3878</v>
      </c>
      <c r="I1372" s="21"/>
      <c r="J1372" s="21"/>
      <c r="K1372" s="21"/>
      <c r="L1372" s="21"/>
      <c r="M1372" s="21"/>
      <c r="N1372" s="21"/>
      <c r="O1372" s="23"/>
      <c r="P1372" s="23"/>
      <c r="Q1372" s="23"/>
      <c r="R1372" s="19" t="s">
        <v>6159</v>
      </c>
      <c r="S1372" s="19" t="s">
        <v>6159</v>
      </c>
    </row>
    <row r="1373" spans="1:19" ht="127.5" x14ac:dyDescent="0.45">
      <c r="A1373" s="8">
        <v>3155</v>
      </c>
      <c r="B1373" s="7" t="s">
        <v>2631</v>
      </c>
      <c r="C1373" s="7" t="s">
        <v>5024</v>
      </c>
      <c r="D1373" s="56" t="s">
        <v>312</v>
      </c>
      <c r="E1373" s="50" t="s">
        <v>313</v>
      </c>
      <c r="F1373" s="3" t="s">
        <v>6158</v>
      </c>
      <c r="G1373" s="3" t="s">
        <v>6159</v>
      </c>
      <c r="H1373" s="23" t="s">
        <v>3878</v>
      </c>
      <c r="I1373" s="21"/>
      <c r="J1373" s="21"/>
      <c r="K1373" s="21"/>
      <c r="L1373" s="21"/>
      <c r="M1373" s="21"/>
      <c r="N1373" s="21"/>
      <c r="O1373" s="23"/>
      <c r="P1373" s="23"/>
      <c r="Q1373" s="23"/>
      <c r="R1373" s="19" t="s">
        <v>6159</v>
      </c>
      <c r="S1373" s="19" t="s">
        <v>6159</v>
      </c>
    </row>
    <row r="1374" spans="1:19" ht="127.5" x14ac:dyDescent="0.45">
      <c r="A1374" s="8">
        <v>3159</v>
      </c>
      <c r="B1374" s="7" t="s">
        <v>2632</v>
      </c>
      <c r="C1374" s="7" t="s">
        <v>5025</v>
      </c>
      <c r="D1374" s="56" t="s">
        <v>316</v>
      </c>
      <c r="E1374" s="50" t="s">
        <v>317</v>
      </c>
      <c r="F1374" s="3" t="s">
        <v>6158</v>
      </c>
      <c r="G1374" s="3" t="s">
        <v>6159</v>
      </c>
      <c r="H1374" s="23" t="s">
        <v>3878</v>
      </c>
      <c r="I1374" s="21"/>
      <c r="J1374" s="21"/>
      <c r="K1374" s="21"/>
      <c r="L1374" s="21"/>
      <c r="M1374" s="21"/>
      <c r="N1374" s="21"/>
      <c r="O1374" s="23"/>
      <c r="P1374" s="23"/>
      <c r="Q1374" s="23"/>
      <c r="R1374" s="19" t="s">
        <v>6159</v>
      </c>
      <c r="S1374" s="19" t="s">
        <v>6159</v>
      </c>
    </row>
    <row r="1375" spans="1:19" ht="114.75" x14ac:dyDescent="0.45">
      <c r="A1375" s="8">
        <v>3160</v>
      </c>
      <c r="B1375" s="7" t="s">
        <v>2633</v>
      </c>
      <c r="C1375" s="7" t="s">
        <v>5026</v>
      </c>
      <c r="D1375" s="56" t="s">
        <v>761</v>
      </c>
      <c r="E1375" s="50" t="s">
        <v>762</v>
      </c>
      <c r="F1375" s="3" t="s">
        <v>6158</v>
      </c>
      <c r="G1375" s="3" t="s">
        <v>6159</v>
      </c>
      <c r="H1375" s="23" t="s">
        <v>3878</v>
      </c>
      <c r="I1375" s="21"/>
      <c r="J1375" s="21"/>
      <c r="K1375" s="21"/>
      <c r="L1375" s="21"/>
      <c r="M1375" s="21"/>
      <c r="N1375" s="21"/>
      <c r="O1375" s="23"/>
      <c r="P1375" s="23"/>
      <c r="Q1375" s="23"/>
      <c r="R1375" s="19" t="s">
        <v>6159</v>
      </c>
      <c r="S1375" s="19" t="s">
        <v>6159</v>
      </c>
    </row>
    <row r="1376" spans="1:19" ht="127.5" x14ac:dyDescent="0.45">
      <c r="A1376" s="8">
        <v>3164</v>
      </c>
      <c r="B1376" s="7" t="s">
        <v>2634</v>
      </c>
      <c r="C1376" s="7" t="s">
        <v>5027</v>
      </c>
      <c r="D1376" s="56" t="s">
        <v>766</v>
      </c>
      <c r="E1376" s="50" t="s">
        <v>767</v>
      </c>
      <c r="F1376" s="3" t="s">
        <v>6158</v>
      </c>
      <c r="G1376" s="3" t="s">
        <v>6159</v>
      </c>
      <c r="H1376" s="23" t="s">
        <v>3878</v>
      </c>
      <c r="I1376" s="21"/>
      <c r="J1376" s="21"/>
      <c r="K1376" s="21"/>
      <c r="L1376" s="21"/>
      <c r="M1376" s="21"/>
      <c r="N1376" s="21"/>
      <c r="O1376" s="23"/>
      <c r="P1376" s="23"/>
      <c r="Q1376" s="23"/>
      <c r="R1376" s="19" t="s">
        <v>6159</v>
      </c>
      <c r="S1376" s="19" t="s">
        <v>6159</v>
      </c>
    </row>
    <row r="1377" spans="1:19" ht="127.5" x14ac:dyDescent="0.45">
      <c r="A1377" s="8">
        <v>3165</v>
      </c>
      <c r="B1377" s="7" t="s">
        <v>2635</v>
      </c>
      <c r="C1377" s="7" t="s">
        <v>5028</v>
      </c>
      <c r="D1377" s="56" t="s">
        <v>769</v>
      </c>
      <c r="E1377" s="50" t="s">
        <v>770</v>
      </c>
      <c r="F1377" s="3" t="s">
        <v>6158</v>
      </c>
      <c r="G1377" s="3" t="s">
        <v>6159</v>
      </c>
      <c r="H1377" s="23" t="s">
        <v>3878</v>
      </c>
      <c r="I1377" s="21"/>
      <c r="J1377" s="21"/>
      <c r="K1377" s="21"/>
      <c r="L1377" s="21"/>
      <c r="M1377" s="21"/>
      <c r="N1377" s="21"/>
      <c r="O1377" s="23"/>
      <c r="P1377" s="23"/>
      <c r="Q1377" s="23"/>
      <c r="R1377" s="19" t="s">
        <v>6159</v>
      </c>
      <c r="S1377" s="19" t="s">
        <v>6159</v>
      </c>
    </row>
    <row r="1378" spans="1:19" ht="127.5" x14ac:dyDescent="0.45">
      <c r="A1378" s="8">
        <v>3168</v>
      </c>
      <c r="B1378" s="7" t="s">
        <v>2636</v>
      </c>
      <c r="C1378" s="7" t="s">
        <v>5029</v>
      </c>
      <c r="D1378" s="56" t="s">
        <v>107</v>
      </c>
      <c r="E1378" s="50" t="s">
        <v>108</v>
      </c>
      <c r="F1378" s="3" t="s">
        <v>6158</v>
      </c>
      <c r="G1378" s="3" t="s">
        <v>6159</v>
      </c>
      <c r="H1378" s="23" t="s">
        <v>3878</v>
      </c>
      <c r="I1378" s="21"/>
      <c r="J1378" s="21"/>
      <c r="K1378" s="21"/>
      <c r="L1378" s="21"/>
      <c r="M1378" s="21"/>
      <c r="N1378" s="21"/>
      <c r="O1378" s="23"/>
      <c r="P1378" s="23"/>
      <c r="Q1378" s="23"/>
      <c r="R1378" s="19" t="s">
        <v>6159</v>
      </c>
      <c r="S1378" s="19" t="s">
        <v>6159</v>
      </c>
    </row>
    <row r="1379" spans="1:19" ht="127.5" x14ac:dyDescent="0.45">
      <c r="A1379" s="18">
        <v>3169</v>
      </c>
      <c r="B1379" s="7" t="s">
        <v>2637</v>
      </c>
      <c r="C1379" s="7" t="s">
        <v>5030</v>
      </c>
      <c r="D1379" s="56" t="s">
        <v>110</v>
      </c>
      <c r="E1379" s="50" t="s">
        <v>111</v>
      </c>
      <c r="F1379" s="3" t="s">
        <v>6158</v>
      </c>
      <c r="G1379" s="3" t="s">
        <v>6159</v>
      </c>
      <c r="H1379" s="20" t="s">
        <v>3873</v>
      </c>
      <c r="I1379" s="21"/>
      <c r="J1379" s="21"/>
      <c r="K1379" s="21"/>
      <c r="L1379" s="21"/>
      <c r="M1379" s="21"/>
      <c r="N1379" s="21"/>
      <c r="O1379" s="23"/>
      <c r="P1379" s="23"/>
      <c r="Q1379" s="23"/>
      <c r="R1379" s="19" t="s">
        <v>6159</v>
      </c>
      <c r="S1379" s="19" t="s">
        <v>6159</v>
      </c>
    </row>
    <row r="1380" spans="1:19" ht="127.5" x14ac:dyDescent="0.45">
      <c r="A1380" s="18">
        <v>3170</v>
      </c>
      <c r="B1380" s="7" t="s">
        <v>2638</v>
      </c>
      <c r="C1380" s="7" t="s">
        <v>5031</v>
      </c>
      <c r="D1380" s="56" t="s">
        <v>113</v>
      </c>
      <c r="E1380" s="50" t="s">
        <v>114</v>
      </c>
      <c r="F1380" s="3" t="s">
        <v>6158</v>
      </c>
      <c r="G1380" s="3" t="s">
        <v>6159</v>
      </c>
      <c r="H1380" s="20" t="s">
        <v>3873</v>
      </c>
      <c r="I1380" s="21"/>
      <c r="J1380" s="21"/>
      <c r="K1380" s="21"/>
      <c r="L1380" s="21"/>
      <c r="M1380" s="21"/>
      <c r="N1380" s="21"/>
      <c r="O1380" s="23"/>
      <c r="P1380" s="23"/>
      <c r="Q1380" s="23"/>
      <c r="R1380" s="19" t="s">
        <v>6159</v>
      </c>
      <c r="S1380" s="19" t="s">
        <v>6159</v>
      </c>
    </row>
    <row r="1381" spans="1:19" ht="127.5" x14ac:dyDescent="0.45">
      <c r="A1381" s="18">
        <v>3171</v>
      </c>
      <c r="B1381" s="7" t="s">
        <v>2639</v>
      </c>
      <c r="C1381" s="7" t="s">
        <v>5032</v>
      </c>
      <c r="D1381" s="56" t="s">
        <v>116</v>
      </c>
      <c r="E1381" s="50" t="s">
        <v>117</v>
      </c>
      <c r="F1381" s="3" t="s">
        <v>6158</v>
      </c>
      <c r="G1381" s="3" t="s">
        <v>6159</v>
      </c>
      <c r="H1381" s="20" t="s">
        <v>3873</v>
      </c>
      <c r="I1381" s="21"/>
      <c r="J1381" s="21"/>
      <c r="K1381" s="21"/>
      <c r="L1381" s="21"/>
      <c r="M1381" s="21"/>
      <c r="N1381" s="21"/>
      <c r="O1381" s="23"/>
      <c r="P1381" s="23"/>
      <c r="Q1381" s="23"/>
      <c r="R1381" s="19" t="s">
        <v>6159</v>
      </c>
      <c r="S1381" s="19" t="s">
        <v>6159</v>
      </c>
    </row>
    <row r="1382" spans="1:19" ht="127.5" x14ac:dyDescent="0.45">
      <c r="A1382" s="18">
        <v>3172</v>
      </c>
      <c r="B1382" s="7" t="s">
        <v>2640</v>
      </c>
      <c r="C1382" s="7" t="s">
        <v>5033</v>
      </c>
      <c r="D1382" s="56" t="s">
        <v>119</v>
      </c>
      <c r="E1382" s="63" t="s">
        <v>6219</v>
      </c>
      <c r="F1382" s="3" t="s">
        <v>6158</v>
      </c>
      <c r="G1382" s="3" t="s">
        <v>6159</v>
      </c>
      <c r="H1382" s="20" t="s">
        <v>3873</v>
      </c>
      <c r="I1382" s="21"/>
      <c r="J1382" s="21"/>
      <c r="K1382" s="21"/>
      <c r="L1382" s="21"/>
      <c r="M1382" s="21"/>
      <c r="N1382" s="21"/>
      <c r="O1382" s="23"/>
      <c r="P1382" s="23"/>
      <c r="Q1382" s="23"/>
      <c r="R1382" s="19" t="s">
        <v>6159</v>
      </c>
      <c r="S1382" s="19" t="s">
        <v>6159</v>
      </c>
    </row>
    <row r="1383" spans="1:19" ht="127.5" x14ac:dyDescent="0.45">
      <c r="A1383" s="18">
        <v>3176</v>
      </c>
      <c r="B1383" s="7" t="s">
        <v>2641</v>
      </c>
      <c r="C1383" s="7" t="s">
        <v>5034</v>
      </c>
      <c r="D1383" s="56" t="s">
        <v>2642</v>
      </c>
      <c r="E1383" s="50" t="s">
        <v>2643</v>
      </c>
      <c r="F1383" s="3" t="s">
        <v>6158</v>
      </c>
      <c r="G1383" s="3" t="s">
        <v>6159</v>
      </c>
      <c r="H1383" s="20" t="s">
        <v>3872</v>
      </c>
      <c r="I1383" s="21"/>
      <c r="J1383" s="21"/>
      <c r="K1383" s="21"/>
      <c r="L1383" s="21"/>
      <c r="M1383" s="21"/>
      <c r="N1383" s="21"/>
      <c r="O1383" s="23"/>
      <c r="P1383" s="23"/>
      <c r="Q1383" s="23"/>
      <c r="R1383" s="19" t="s">
        <v>6159</v>
      </c>
      <c r="S1383" s="19" t="s">
        <v>6159</v>
      </c>
    </row>
    <row r="1384" spans="1:19" ht="127.5" x14ac:dyDescent="0.45">
      <c r="A1384" s="18">
        <v>3177</v>
      </c>
      <c r="B1384" s="7" t="s">
        <v>2644</v>
      </c>
      <c r="C1384" s="7" t="s">
        <v>5035</v>
      </c>
      <c r="D1384" s="56" t="s">
        <v>2645</v>
      </c>
      <c r="E1384" s="50" t="s">
        <v>2646</v>
      </c>
      <c r="F1384" s="3" t="s">
        <v>6158</v>
      </c>
      <c r="G1384" s="3" t="s">
        <v>6159</v>
      </c>
      <c r="H1384" s="20" t="s">
        <v>3872</v>
      </c>
      <c r="I1384" s="21"/>
      <c r="J1384" s="21"/>
      <c r="K1384" s="21"/>
      <c r="L1384" s="21"/>
      <c r="M1384" s="21"/>
      <c r="N1384" s="21"/>
      <c r="O1384" s="23"/>
      <c r="P1384" s="23"/>
      <c r="Q1384" s="23"/>
      <c r="R1384" s="19" t="s">
        <v>6159</v>
      </c>
      <c r="S1384" s="19" t="s">
        <v>6159</v>
      </c>
    </row>
    <row r="1385" spans="1:19" ht="127.5" x14ac:dyDescent="0.45">
      <c r="A1385" s="18">
        <v>3181</v>
      </c>
      <c r="B1385" s="7" t="s">
        <v>2647</v>
      </c>
      <c r="C1385" s="7" t="s">
        <v>5036</v>
      </c>
      <c r="D1385" s="56" t="s">
        <v>2648</v>
      </c>
      <c r="E1385" s="50" t="s">
        <v>2649</v>
      </c>
      <c r="F1385" s="3" t="s">
        <v>6158</v>
      </c>
      <c r="G1385" s="3" t="s">
        <v>6159</v>
      </c>
      <c r="H1385" s="20" t="s">
        <v>3872</v>
      </c>
      <c r="I1385" s="21"/>
      <c r="J1385" s="21"/>
      <c r="K1385" s="21"/>
      <c r="L1385" s="21"/>
      <c r="M1385" s="21"/>
      <c r="N1385" s="21"/>
      <c r="O1385" s="23"/>
      <c r="P1385" s="23"/>
      <c r="Q1385" s="23"/>
      <c r="R1385" s="19" t="s">
        <v>6159</v>
      </c>
      <c r="S1385" s="19" t="s">
        <v>6159</v>
      </c>
    </row>
    <row r="1386" spans="1:19" ht="127.5" x14ac:dyDescent="0.45">
      <c r="A1386" s="18">
        <v>3182</v>
      </c>
      <c r="B1386" s="7" t="s">
        <v>2650</v>
      </c>
      <c r="C1386" s="7" t="s">
        <v>5037</v>
      </c>
      <c r="D1386" s="56" t="s">
        <v>2651</v>
      </c>
      <c r="E1386" s="50" t="s">
        <v>2652</v>
      </c>
      <c r="F1386" s="3" t="s">
        <v>6158</v>
      </c>
      <c r="G1386" s="3" t="s">
        <v>6159</v>
      </c>
      <c r="H1386" s="20" t="s">
        <v>3872</v>
      </c>
      <c r="I1386" s="21"/>
      <c r="J1386" s="21"/>
      <c r="K1386" s="21"/>
      <c r="L1386" s="21"/>
      <c r="M1386" s="21"/>
      <c r="N1386" s="21"/>
      <c r="O1386" s="23"/>
      <c r="P1386" s="23"/>
      <c r="Q1386" s="23"/>
      <c r="R1386" s="19" t="s">
        <v>6159</v>
      </c>
      <c r="S1386" s="19" t="s">
        <v>6159</v>
      </c>
    </row>
    <row r="1387" spans="1:19" ht="127.5" x14ac:dyDescent="0.45">
      <c r="A1387" s="18">
        <v>3184</v>
      </c>
      <c r="B1387" s="7" t="s">
        <v>2653</v>
      </c>
      <c r="C1387" s="7" t="s">
        <v>5038</v>
      </c>
      <c r="D1387" s="56" t="s">
        <v>2654</v>
      </c>
      <c r="E1387" s="50" t="s">
        <v>2655</v>
      </c>
      <c r="F1387" s="3" t="s">
        <v>6158</v>
      </c>
      <c r="G1387" s="3" t="s">
        <v>6159</v>
      </c>
      <c r="H1387" s="20" t="s">
        <v>3872</v>
      </c>
      <c r="I1387" s="21"/>
      <c r="J1387" s="21"/>
      <c r="K1387" s="21"/>
      <c r="L1387" s="21"/>
      <c r="M1387" s="21"/>
      <c r="N1387" s="21"/>
      <c r="O1387" s="23"/>
      <c r="P1387" s="23"/>
      <c r="Q1387" s="23"/>
      <c r="R1387" s="19" t="s">
        <v>6159</v>
      </c>
      <c r="S1387" s="19" t="s">
        <v>6159</v>
      </c>
    </row>
    <row r="1388" spans="1:19" ht="140.25" x14ac:dyDescent="0.45">
      <c r="A1388" s="18">
        <v>3185</v>
      </c>
      <c r="B1388" s="7" t="s">
        <v>2656</v>
      </c>
      <c r="C1388" s="7" t="s">
        <v>5039</v>
      </c>
      <c r="D1388" s="56" t="s">
        <v>2657</v>
      </c>
      <c r="E1388" s="63" t="s">
        <v>6225</v>
      </c>
      <c r="F1388" s="3" t="s">
        <v>6158</v>
      </c>
      <c r="G1388" s="3" t="s">
        <v>6159</v>
      </c>
      <c r="H1388" s="20" t="s">
        <v>3873</v>
      </c>
      <c r="I1388" s="21"/>
      <c r="J1388" s="21"/>
      <c r="K1388" s="21"/>
      <c r="L1388" s="21"/>
      <c r="M1388" s="21"/>
      <c r="N1388" s="21"/>
      <c r="O1388" s="23"/>
      <c r="P1388" s="23"/>
      <c r="Q1388" s="23"/>
      <c r="R1388" s="19" t="s">
        <v>6159</v>
      </c>
      <c r="S1388" s="19" t="s">
        <v>6159</v>
      </c>
    </row>
    <row r="1389" spans="1:19" ht="127.5" x14ac:dyDescent="0.45">
      <c r="A1389" s="18">
        <v>3186</v>
      </c>
      <c r="B1389" s="7" t="s">
        <v>2658</v>
      </c>
      <c r="C1389" s="7" t="s">
        <v>5040</v>
      </c>
      <c r="D1389" s="56" t="s">
        <v>2659</v>
      </c>
      <c r="E1389" s="50" t="s">
        <v>2660</v>
      </c>
      <c r="F1389" s="3" t="s">
        <v>6158</v>
      </c>
      <c r="G1389" s="3" t="s">
        <v>6159</v>
      </c>
      <c r="H1389" s="20" t="s">
        <v>3872</v>
      </c>
      <c r="I1389" s="21"/>
      <c r="J1389" s="21"/>
      <c r="K1389" s="21"/>
      <c r="L1389" s="21"/>
      <c r="M1389" s="21"/>
      <c r="N1389" s="21"/>
      <c r="O1389" s="23"/>
      <c r="P1389" s="23"/>
      <c r="Q1389" s="23"/>
      <c r="R1389" s="19" t="s">
        <v>6159</v>
      </c>
      <c r="S1389" s="19" t="s">
        <v>6159</v>
      </c>
    </row>
    <row r="1390" spans="1:19" ht="140.25" x14ac:dyDescent="0.45">
      <c r="A1390" s="18">
        <v>3187</v>
      </c>
      <c r="B1390" s="7" t="s">
        <v>2661</v>
      </c>
      <c r="C1390" s="7" t="s">
        <v>5041</v>
      </c>
      <c r="D1390" s="56" t="s">
        <v>2662</v>
      </c>
      <c r="E1390" s="63" t="s">
        <v>6225</v>
      </c>
      <c r="F1390" s="3" t="s">
        <v>6158</v>
      </c>
      <c r="G1390" s="3" t="s">
        <v>6159</v>
      </c>
      <c r="H1390" s="20" t="s">
        <v>3873</v>
      </c>
      <c r="I1390" s="21"/>
      <c r="J1390" s="21"/>
      <c r="K1390" s="21"/>
      <c r="L1390" s="21"/>
      <c r="M1390" s="21"/>
      <c r="N1390" s="21"/>
      <c r="O1390" s="23"/>
      <c r="P1390" s="23"/>
      <c r="Q1390" s="23"/>
      <c r="R1390" s="19" t="s">
        <v>6159</v>
      </c>
      <c r="S1390" s="19" t="s">
        <v>6159</v>
      </c>
    </row>
    <row r="1391" spans="1:19" ht="127.5" x14ac:dyDescent="0.45">
      <c r="A1391" s="18">
        <v>3188</v>
      </c>
      <c r="B1391" s="7" t="s">
        <v>2663</v>
      </c>
      <c r="C1391" s="7" t="s">
        <v>5042</v>
      </c>
      <c r="D1391" s="56" t="s">
        <v>2664</v>
      </c>
      <c r="E1391" s="50" t="s">
        <v>2665</v>
      </c>
      <c r="F1391" s="3" t="s">
        <v>6158</v>
      </c>
      <c r="G1391" s="3" t="s">
        <v>6159</v>
      </c>
      <c r="H1391" s="20" t="s">
        <v>3872</v>
      </c>
      <c r="I1391" s="21"/>
      <c r="J1391" s="21"/>
      <c r="K1391" s="21"/>
      <c r="L1391" s="21"/>
      <c r="M1391" s="21"/>
      <c r="N1391" s="21"/>
      <c r="O1391" s="23"/>
      <c r="P1391" s="23"/>
      <c r="Q1391" s="23"/>
      <c r="R1391" s="19" t="s">
        <v>6159</v>
      </c>
      <c r="S1391" s="19" t="s">
        <v>6159</v>
      </c>
    </row>
    <row r="1392" spans="1:19" ht="127.5" x14ac:dyDescent="0.45">
      <c r="A1392" s="18">
        <v>3189</v>
      </c>
      <c r="B1392" s="7" t="s">
        <v>2666</v>
      </c>
      <c r="C1392" s="7" t="s">
        <v>5043</v>
      </c>
      <c r="D1392" s="56" t="s">
        <v>2667</v>
      </c>
      <c r="E1392" s="50" t="s">
        <v>2668</v>
      </c>
      <c r="F1392" s="3" t="s">
        <v>6158</v>
      </c>
      <c r="G1392" s="3" t="s">
        <v>6159</v>
      </c>
      <c r="H1392" s="20" t="s">
        <v>3872</v>
      </c>
      <c r="I1392" s="21"/>
      <c r="J1392" s="21"/>
      <c r="K1392" s="21"/>
      <c r="L1392" s="21"/>
      <c r="M1392" s="21"/>
      <c r="N1392" s="21"/>
      <c r="O1392" s="23"/>
      <c r="P1392" s="23"/>
      <c r="Q1392" s="23"/>
      <c r="R1392" s="19" t="s">
        <v>6159</v>
      </c>
      <c r="S1392" s="19" t="s">
        <v>6159</v>
      </c>
    </row>
    <row r="1393" spans="1:19" ht="127.5" x14ac:dyDescent="0.45">
      <c r="A1393" s="18">
        <v>3191</v>
      </c>
      <c r="B1393" s="7" t="s">
        <v>2669</v>
      </c>
      <c r="C1393" s="7" t="s">
        <v>5044</v>
      </c>
      <c r="D1393" s="56" t="s">
        <v>2670</v>
      </c>
      <c r="E1393" s="50" t="s">
        <v>2671</v>
      </c>
      <c r="F1393" s="3" t="s">
        <v>6158</v>
      </c>
      <c r="G1393" s="3" t="s">
        <v>6159</v>
      </c>
      <c r="H1393" s="20" t="s">
        <v>3872</v>
      </c>
      <c r="I1393" s="21"/>
      <c r="J1393" s="21"/>
      <c r="K1393" s="21"/>
      <c r="L1393" s="21"/>
      <c r="M1393" s="21"/>
      <c r="N1393" s="21"/>
      <c r="O1393" s="23"/>
      <c r="P1393" s="23"/>
      <c r="Q1393" s="23"/>
      <c r="R1393" s="19" t="s">
        <v>6159</v>
      </c>
      <c r="S1393" s="19" t="s">
        <v>6159</v>
      </c>
    </row>
    <row r="1394" spans="1:19" ht="140.25" x14ac:dyDescent="0.45">
      <c r="A1394" s="18">
        <v>3192</v>
      </c>
      <c r="B1394" s="7" t="s">
        <v>2672</v>
      </c>
      <c r="C1394" s="7" t="s">
        <v>5045</v>
      </c>
      <c r="D1394" s="56" t="s">
        <v>2673</v>
      </c>
      <c r="E1394" s="63" t="s">
        <v>6225</v>
      </c>
      <c r="F1394" s="3" t="s">
        <v>6158</v>
      </c>
      <c r="G1394" s="3" t="s">
        <v>6159</v>
      </c>
      <c r="H1394" s="20" t="s">
        <v>3873</v>
      </c>
      <c r="I1394" s="21"/>
      <c r="J1394" s="21"/>
      <c r="K1394" s="21"/>
      <c r="L1394" s="21"/>
      <c r="M1394" s="21"/>
      <c r="N1394" s="21"/>
      <c r="O1394" s="23"/>
      <c r="P1394" s="23"/>
      <c r="Q1394" s="23"/>
      <c r="R1394" s="19" t="s">
        <v>6159</v>
      </c>
      <c r="S1394" s="19" t="s">
        <v>6159</v>
      </c>
    </row>
    <row r="1395" spans="1:19" ht="140.25" x14ac:dyDescent="0.45">
      <c r="A1395" s="18">
        <v>3193</v>
      </c>
      <c r="B1395" s="7" t="s">
        <v>2674</v>
      </c>
      <c r="C1395" s="7" t="s">
        <v>5046</v>
      </c>
      <c r="D1395" s="56" t="s">
        <v>2675</v>
      </c>
      <c r="E1395" s="50" t="s">
        <v>2676</v>
      </c>
      <c r="F1395" s="3" t="s">
        <v>6158</v>
      </c>
      <c r="G1395" s="3" t="s">
        <v>6159</v>
      </c>
      <c r="H1395" s="20" t="s">
        <v>3872</v>
      </c>
      <c r="I1395" s="21"/>
      <c r="J1395" s="21"/>
      <c r="K1395" s="21"/>
      <c r="L1395" s="21"/>
      <c r="M1395" s="21"/>
      <c r="N1395" s="21"/>
      <c r="O1395" s="23"/>
      <c r="P1395" s="23"/>
      <c r="Q1395" s="23"/>
      <c r="R1395" s="19" t="s">
        <v>6159</v>
      </c>
      <c r="S1395" s="19" t="s">
        <v>6159</v>
      </c>
    </row>
    <row r="1396" spans="1:19" ht="127.5" x14ac:dyDescent="0.45">
      <c r="A1396" s="18">
        <v>3194</v>
      </c>
      <c r="B1396" s="7" t="s">
        <v>2677</v>
      </c>
      <c r="C1396" s="7" t="s">
        <v>5047</v>
      </c>
      <c r="D1396" s="56" t="s">
        <v>2678</v>
      </c>
      <c r="E1396" s="50" t="s">
        <v>2679</v>
      </c>
      <c r="F1396" s="3" t="s">
        <v>6158</v>
      </c>
      <c r="G1396" s="3" t="s">
        <v>6159</v>
      </c>
      <c r="H1396" s="20" t="s">
        <v>3872</v>
      </c>
      <c r="I1396" s="21"/>
      <c r="J1396" s="21"/>
      <c r="K1396" s="21"/>
      <c r="L1396" s="21"/>
      <c r="M1396" s="21"/>
      <c r="N1396" s="21"/>
      <c r="O1396" s="23"/>
      <c r="P1396" s="23"/>
      <c r="Q1396" s="23"/>
      <c r="R1396" s="19" t="s">
        <v>6159</v>
      </c>
      <c r="S1396" s="19" t="s">
        <v>6159</v>
      </c>
    </row>
    <row r="1397" spans="1:19" ht="140.25" x14ac:dyDescent="0.45">
      <c r="A1397" s="18">
        <v>3195</v>
      </c>
      <c r="B1397" s="7" t="s">
        <v>2680</v>
      </c>
      <c r="C1397" s="7" t="s">
        <v>5048</v>
      </c>
      <c r="D1397" s="56" t="s">
        <v>2681</v>
      </c>
      <c r="E1397" s="63" t="s">
        <v>6225</v>
      </c>
      <c r="F1397" s="3" t="s">
        <v>6158</v>
      </c>
      <c r="G1397" s="3" t="s">
        <v>6159</v>
      </c>
      <c r="H1397" s="20" t="s">
        <v>3873</v>
      </c>
      <c r="I1397" s="21"/>
      <c r="J1397" s="21"/>
      <c r="K1397" s="21"/>
      <c r="L1397" s="21"/>
      <c r="M1397" s="21"/>
      <c r="N1397" s="21"/>
      <c r="O1397" s="23"/>
      <c r="P1397" s="23"/>
      <c r="Q1397" s="23"/>
      <c r="R1397" s="19" t="s">
        <v>6159</v>
      </c>
      <c r="S1397" s="19" t="s">
        <v>6159</v>
      </c>
    </row>
    <row r="1398" spans="1:19" ht="127.5" x14ac:dyDescent="0.45">
      <c r="A1398" s="18">
        <v>3199</v>
      </c>
      <c r="B1398" s="7" t="s">
        <v>2682</v>
      </c>
      <c r="C1398" s="7" t="s">
        <v>5049</v>
      </c>
      <c r="D1398" s="56" t="s">
        <v>107</v>
      </c>
      <c r="E1398" s="50" t="s">
        <v>108</v>
      </c>
      <c r="F1398" s="3" t="s">
        <v>6158</v>
      </c>
      <c r="G1398" s="3" t="s">
        <v>6159</v>
      </c>
      <c r="H1398" s="20" t="s">
        <v>3872</v>
      </c>
      <c r="I1398" s="21"/>
      <c r="J1398" s="21"/>
      <c r="K1398" s="21"/>
      <c r="L1398" s="21"/>
      <c r="M1398" s="21"/>
      <c r="N1398" s="21"/>
      <c r="O1398" s="23"/>
      <c r="P1398" s="23"/>
      <c r="Q1398" s="23"/>
      <c r="R1398" s="19" t="s">
        <v>6159</v>
      </c>
      <c r="S1398" s="19" t="s">
        <v>6159</v>
      </c>
    </row>
    <row r="1399" spans="1:19" ht="127.5" x14ac:dyDescent="0.45">
      <c r="A1399" s="18">
        <v>3200</v>
      </c>
      <c r="B1399" s="7" t="s">
        <v>2683</v>
      </c>
      <c r="C1399" s="7" t="s">
        <v>5050</v>
      </c>
      <c r="D1399" s="56" t="s">
        <v>110</v>
      </c>
      <c r="E1399" s="50" t="s">
        <v>111</v>
      </c>
      <c r="F1399" s="3" t="s">
        <v>6158</v>
      </c>
      <c r="G1399" s="3" t="s">
        <v>6159</v>
      </c>
      <c r="H1399" s="20" t="s">
        <v>3873</v>
      </c>
      <c r="I1399" s="21"/>
      <c r="J1399" s="21"/>
      <c r="K1399" s="21"/>
      <c r="L1399" s="21"/>
      <c r="M1399" s="21"/>
      <c r="N1399" s="21"/>
      <c r="O1399" s="23"/>
      <c r="P1399" s="23"/>
      <c r="Q1399" s="23"/>
      <c r="R1399" s="19" t="s">
        <v>6159</v>
      </c>
      <c r="S1399" s="19" t="s">
        <v>6159</v>
      </c>
    </row>
    <row r="1400" spans="1:19" ht="127.5" x14ac:dyDescent="0.45">
      <c r="A1400" s="18">
        <v>3201</v>
      </c>
      <c r="B1400" s="7" t="s">
        <v>2684</v>
      </c>
      <c r="C1400" s="7" t="s">
        <v>5051</v>
      </c>
      <c r="D1400" s="56" t="s">
        <v>113</v>
      </c>
      <c r="E1400" s="50" t="s">
        <v>114</v>
      </c>
      <c r="F1400" s="3" t="s">
        <v>6158</v>
      </c>
      <c r="G1400" s="3" t="s">
        <v>6159</v>
      </c>
      <c r="H1400" s="20" t="s">
        <v>3873</v>
      </c>
      <c r="I1400" s="21"/>
      <c r="J1400" s="21"/>
      <c r="K1400" s="21"/>
      <c r="L1400" s="21"/>
      <c r="M1400" s="21"/>
      <c r="N1400" s="21"/>
      <c r="O1400" s="23"/>
      <c r="P1400" s="23"/>
      <c r="Q1400" s="23"/>
      <c r="R1400" s="19" t="s">
        <v>6159</v>
      </c>
      <c r="S1400" s="19" t="s">
        <v>6159</v>
      </c>
    </row>
    <row r="1401" spans="1:19" ht="127.5" x14ac:dyDescent="0.45">
      <c r="A1401" s="18">
        <v>3202</v>
      </c>
      <c r="B1401" s="7" t="s">
        <v>2685</v>
      </c>
      <c r="C1401" s="7" t="s">
        <v>5052</v>
      </c>
      <c r="D1401" s="56" t="s">
        <v>116</v>
      </c>
      <c r="E1401" s="50" t="s">
        <v>117</v>
      </c>
      <c r="F1401" s="3" t="s">
        <v>6158</v>
      </c>
      <c r="G1401" s="3" t="s">
        <v>6159</v>
      </c>
      <c r="H1401" s="20" t="s">
        <v>3873</v>
      </c>
      <c r="I1401" s="21"/>
      <c r="J1401" s="21"/>
      <c r="K1401" s="21"/>
      <c r="L1401" s="21"/>
      <c r="M1401" s="21"/>
      <c r="N1401" s="21"/>
      <c r="O1401" s="23"/>
      <c r="P1401" s="23"/>
      <c r="Q1401" s="23"/>
      <c r="R1401" s="19" t="s">
        <v>6159</v>
      </c>
      <c r="S1401" s="19" t="s">
        <v>6159</v>
      </c>
    </row>
    <row r="1402" spans="1:19" ht="127.5" x14ac:dyDescent="0.45">
      <c r="A1402" s="18">
        <v>3203</v>
      </c>
      <c r="B1402" s="7" t="s">
        <v>2686</v>
      </c>
      <c r="C1402" s="7" t="s">
        <v>5053</v>
      </c>
      <c r="D1402" s="56" t="s">
        <v>119</v>
      </c>
      <c r="E1402" s="63" t="s">
        <v>6219</v>
      </c>
      <c r="F1402" s="3" t="s">
        <v>6158</v>
      </c>
      <c r="G1402" s="3" t="s">
        <v>6159</v>
      </c>
      <c r="H1402" s="20" t="s">
        <v>3873</v>
      </c>
      <c r="I1402" s="21"/>
      <c r="J1402" s="21"/>
      <c r="K1402" s="21"/>
      <c r="L1402" s="21"/>
      <c r="M1402" s="21"/>
      <c r="N1402" s="21"/>
      <c r="O1402" s="23"/>
      <c r="P1402" s="23"/>
      <c r="Q1402" s="23"/>
      <c r="R1402" s="19" t="s">
        <v>6159</v>
      </c>
      <c r="S1402" s="19" t="s">
        <v>6159</v>
      </c>
    </row>
    <row r="1403" spans="1:19" ht="140.25" x14ac:dyDescent="0.45">
      <c r="A1403" s="18">
        <v>3216</v>
      </c>
      <c r="B1403" s="7" t="s">
        <v>2687</v>
      </c>
      <c r="C1403" s="7" t="s">
        <v>5054</v>
      </c>
      <c r="D1403" s="56" t="s">
        <v>2688</v>
      </c>
      <c r="E1403" s="50" t="s">
        <v>2689</v>
      </c>
      <c r="F1403" s="3" t="s">
        <v>6158</v>
      </c>
      <c r="G1403" s="3" t="s">
        <v>6159</v>
      </c>
      <c r="H1403" s="20" t="s">
        <v>3872</v>
      </c>
      <c r="I1403" s="21"/>
      <c r="J1403" s="21"/>
      <c r="K1403" s="21"/>
      <c r="L1403" s="21"/>
      <c r="M1403" s="21"/>
      <c r="N1403" s="21"/>
      <c r="O1403" s="23"/>
      <c r="P1403" s="23"/>
      <c r="Q1403" s="23"/>
      <c r="R1403" s="19" t="s">
        <v>6159</v>
      </c>
      <c r="S1403" s="19" t="s">
        <v>6159</v>
      </c>
    </row>
    <row r="1404" spans="1:19" ht="140.25" x14ac:dyDescent="0.45">
      <c r="A1404" s="18">
        <v>3222</v>
      </c>
      <c r="B1404" s="7" t="s">
        <v>2690</v>
      </c>
      <c r="C1404" s="7" t="s">
        <v>5055</v>
      </c>
      <c r="D1404" s="56" t="s">
        <v>107</v>
      </c>
      <c r="E1404" s="50" t="s">
        <v>108</v>
      </c>
      <c r="F1404" s="3" t="s">
        <v>6158</v>
      </c>
      <c r="G1404" s="3" t="s">
        <v>6159</v>
      </c>
      <c r="H1404" s="20" t="s">
        <v>3872</v>
      </c>
      <c r="I1404" s="21"/>
      <c r="J1404" s="21"/>
      <c r="K1404" s="21"/>
      <c r="L1404" s="21"/>
      <c r="M1404" s="21"/>
      <c r="N1404" s="21"/>
      <c r="O1404" s="23"/>
      <c r="P1404" s="23"/>
      <c r="Q1404" s="23"/>
      <c r="R1404" s="19" t="s">
        <v>6159</v>
      </c>
      <c r="S1404" s="19" t="s">
        <v>6159</v>
      </c>
    </row>
    <row r="1405" spans="1:19" ht="140.25" x14ac:dyDescent="0.45">
      <c r="A1405" s="18">
        <v>3223</v>
      </c>
      <c r="B1405" s="7" t="s">
        <v>2691</v>
      </c>
      <c r="C1405" s="7" t="s">
        <v>5056</v>
      </c>
      <c r="D1405" s="56" t="s">
        <v>110</v>
      </c>
      <c r="E1405" s="50" t="s">
        <v>111</v>
      </c>
      <c r="F1405" s="3" t="s">
        <v>6158</v>
      </c>
      <c r="G1405" s="3" t="s">
        <v>6159</v>
      </c>
      <c r="H1405" s="20" t="s">
        <v>3873</v>
      </c>
      <c r="I1405" s="21"/>
      <c r="J1405" s="21"/>
      <c r="K1405" s="21"/>
      <c r="L1405" s="21"/>
      <c r="M1405" s="21"/>
      <c r="N1405" s="21"/>
      <c r="O1405" s="23"/>
      <c r="P1405" s="23"/>
      <c r="Q1405" s="23"/>
      <c r="R1405" s="19" t="s">
        <v>6159</v>
      </c>
      <c r="S1405" s="19" t="s">
        <v>6159</v>
      </c>
    </row>
    <row r="1406" spans="1:19" ht="140.25" x14ac:dyDescent="0.45">
      <c r="A1406" s="18">
        <v>3224</v>
      </c>
      <c r="B1406" s="7" t="s">
        <v>2692</v>
      </c>
      <c r="C1406" s="7" t="s">
        <v>5057</v>
      </c>
      <c r="D1406" s="56" t="s">
        <v>113</v>
      </c>
      <c r="E1406" s="50" t="s">
        <v>114</v>
      </c>
      <c r="F1406" s="3" t="s">
        <v>6158</v>
      </c>
      <c r="G1406" s="3" t="s">
        <v>6159</v>
      </c>
      <c r="H1406" s="20" t="s">
        <v>3873</v>
      </c>
      <c r="I1406" s="21"/>
      <c r="J1406" s="21"/>
      <c r="K1406" s="21"/>
      <c r="L1406" s="21"/>
      <c r="M1406" s="21"/>
      <c r="N1406" s="21"/>
      <c r="O1406" s="23"/>
      <c r="P1406" s="23"/>
      <c r="Q1406" s="23"/>
      <c r="R1406" s="19" t="s">
        <v>6159</v>
      </c>
      <c r="S1406" s="19" t="s">
        <v>6159</v>
      </c>
    </row>
    <row r="1407" spans="1:19" ht="140.25" x14ac:dyDescent="0.45">
      <c r="A1407" s="18">
        <v>3225</v>
      </c>
      <c r="B1407" s="7" t="s">
        <v>2693</v>
      </c>
      <c r="C1407" s="7" t="s">
        <v>5058</v>
      </c>
      <c r="D1407" s="56" t="s">
        <v>116</v>
      </c>
      <c r="E1407" s="50" t="s">
        <v>117</v>
      </c>
      <c r="F1407" s="3" t="s">
        <v>6158</v>
      </c>
      <c r="G1407" s="3" t="s">
        <v>6159</v>
      </c>
      <c r="H1407" s="20" t="s">
        <v>3873</v>
      </c>
      <c r="I1407" s="21"/>
      <c r="J1407" s="21"/>
      <c r="K1407" s="21"/>
      <c r="L1407" s="21"/>
      <c r="M1407" s="21"/>
      <c r="N1407" s="21"/>
      <c r="O1407" s="23"/>
      <c r="P1407" s="23"/>
      <c r="Q1407" s="23"/>
      <c r="R1407" s="19" t="s">
        <v>6159</v>
      </c>
      <c r="S1407" s="19" t="s">
        <v>6159</v>
      </c>
    </row>
    <row r="1408" spans="1:19" ht="140.25" x14ac:dyDescent="0.45">
      <c r="A1408" s="18">
        <v>3226</v>
      </c>
      <c r="B1408" s="7" t="s">
        <v>2694</v>
      </c>
      <c r="C1408" s="7" t="s">
        <v>5059</v>
      </c>
      <c r="D1408" s="56" t="s">
        <v>119</v>
      </c>
      <c r="E1408" s="63" t="s">
        <v>6219</v>
      </c>
      <c r="F1408" s="3" t="s">
        <v>6158</v>
      </c>
      <c r="G1408" s="3" t="s">
        <v>6159</v>
      </c>
      <c r="H1408" s="20" t="s">
        <v>3873</v>
      </c>
      <c r="I1408" s="21"/>
      <c r="J1408" s="21"/>
      <c r="K1408" s="21"/>
      <c r="L1408" s="21"/>
      <c r="M1408" s="21"/>
      <c r="N1408" s="21"/>
      <c r="O1408" s="23"/>
      <c r="P1408" s="23"/>
      <c r="Q1408" s="23"/>
      <c r="R1408" s="19" t="s">
        <v>6159</v>
      </c>
      <c r="S1408" s="19" t="s">
        <v>6159</v>
      </c>
    </row>
    <row r="1409" spans="1:19" ht="114.75" x14ac:dyDescent="0.45">
      <c r="A1409" s="18">
        <v>3237</v>
      </c>
      <c r="B1409" s="7" t="s">
        <v>2695</v>
      </c>
      <c r="C1409" s="7" t="s">
        <v>5060</v>
      </c>
      <c r="D1409" s="56" t="s">
        <v>2696</v>
      </c>
      <c r="E1409" s="50" t="s">
        <v>2697</v>
      </c>
      <c r="F1409" s="3" t="s">
        <v>5939</v>
      </c>
      <c r="G1409" s="3" t="s">
        <v>5940</v>
      </c>
      <c r="H1409" s="20" t="s">
        <v>3842</v>
      </c>
      <c r="I1409" s="21" t="s">
        <v>3696</v>
      </c>
      <c r="J1409" s="21" t="s">
        <v>3848</v>
      </c>
      <c r="K1409" s="21"/>
      <c r="L1409" s="21"/>
      <c r="M1409" s="21" t="s">
        <v>3690</v>
      </c>
      <c r="N1409" s="21"/>
      <c r="O1409" s="23" t="s">
        <v>5537</v>
      </c>
      <c r="P1409" s="23" t="s">
        <v>3833</v>
      </c>
      <c r="Q1409" s="23" t="s">
        <v>5537</v>
      </c>
      <c r="R1409" s="19" t="s">
        <v>5941</v>
      </c>
      <c r="S1409" s="19" t="s">
        <v>5942</v>
      </c>
    </row>
    <row r="1410" spans="1:19" ht="178.5" x14ac:dyDescent="0.45">
      <c r="A1410" s="18">
        <v>3238</v>
      </c>
      <c r="B1410" s="7" t="s">
        <v>2698</v>
      </c>
      <c r="C1410" s="7" t="s">
        <v>5061</v>
      </c>
      <c r="D1410" s="56" t="s">
        <v>2699</v>
      </c>
      <c r="E1410" s="50" t="s">
        <v>2700</v>
      </c>
      <c r="F1410" s="3" t="s">
        <v>5943</v>
      </c>
      <c r="G1410" s="3" t="s">
        <v>5944</v>
      </c>
      <c r="H1410" s="20" t="s">
        <v>3842</v>
      </c>
      <c r="I1410" s="21" t="s">
        <v>3696</v>
      </c>
      <c r="J1410" s="21" t="s">
        <v>3848</v>
      </c>
      <c r="K1410" s="21"/>
      <c r="L1410" s="21"/>
      <c r="M1410" s="21" t="s">
        <v>3690</v>
      </c>
      <c r="N1410" s="21"/>
      <c r="O1410" s="23" t="s">
        <v>5537</v>
      </c>
      <c r="P1410" s="23" t="s">
        <v>3833</v>
      </c>
      <c r="Q1410" s="23" t="s">
        <v>5537</v>
      </c>
      <c r="R1410" s="19" t="s">
        <v>5945</v>
      </c>
      <c r="S1410" s="19" t="s">
        <v>5946</v>
      </c>
    </row>
    <row r="1411" spans="1:19" ht="127.5" x14ac:dyDescent="0.45">
      <c r="A1411" s="18">
        <v>3240</v>
      </c>
      <c r="B1411" s="7" t="s">
        <v>2701</v>
      </c>
      <c r="C1411" s="7" t="s">
        <v>5062</v>
      </c>
      <c r="D1411" s="56" t="s">
        <v>2702</v>
      </c>
      <c r="E1411" s="50" t="s">
        <v>2703</v>
      </c>
      <c r="F1411" s="3" t="s">
        <v>5947</v>
      </c>
      <c r="G1411" s="3" t="s">
        <v>5948</v>
      </c>
      <c r="H1411" s="20" t="s">
        <v>3842</v>
      </c>
      <c r="I1411" s="21" t="s">
        <v>3696</v>
      </c>
      <c r="J1411" s="21" t="s">
        <v>3848</v>
      </c>
      <c r="K1411" s="21"/>
      <c r="L1411" s="21"/>
      <c r="M1411" s="21" t="s">
        <v>3690</v>
      </c>
      <c r="N1411" s="21"/>
      <c r="O1411" s="23" t="s">
        <v>5537</v>
      </c>
      <c r="P1411" s="23" t="s">
        <v>3833</v>
      </c>
      <c r="Q1411" s="23" t="s">
        <v>5537</v>
      </c>
      <c r="R1411" s="19" t="s">
        <v>5949</v>
      </c>
      <c r="S1411" s="19" t="s">
        <v>5950</v>
      </c>
    </row>
    <row r="1412" spans="1:19" ht="127.5" x14ac:dyDescent="0.45">
      <c r="A1412" s="18">
        <v>3241</v>
      </c>
      <c r="B1412" s="7" t="s">
        <v>2704</v>
      </c>
      <c r="C1412" s="7" t="s">
        <v>5063</v>
      </c>
      <c r="D1412" s="56" t="s">
        <v>2705</v>
      </c>
      <c r="E1412" s="50" t="s">
        <v>2706</v>
      </c>
      <c r="F1412" s="3" t="s">
        <v>5951</v>
      </c>
      <c r="G1412" s="3" t="s">
        <v>5952</v>
      </c>
      <c r="H1412" s="20" t="s">
        <v>3842</v>
      </c>
      <c r="I1412" s="21" t="s">
        <v>3696</v>
      </c>
      <c r="J1412" s="21" t="s">
        <v>3848</v>
      </c>
      <c r="K1412" s="21"/>
      <c r="L1412" s="21"/>
      <c r="M1412" s="21" t="s">
        <v>3690</v>
      </c>
      <c r="N1412" s="21"/>
      <c r="O1412" s="23" t="s">
        <v>5537</v>
      </c>
      <c r="P1412" s="23" t="s">
        <v>3833</v>
      </c>
      <c r="Q1412" s="23" t="s">
        <v>5537</v>
      </c>
      <c r="R1412" s="19" t="s">
        <v>5953</v>
      </c>
      <c r="S1412" s="19" t="s">
        <v>5954</v>
      </c>
    </row>
    <row r="1413" spans="1:19" ht="127.5" x14ac:dyDescent="0.45">
      <c r="A1413" s="18">
        <v>3242</v>
      </c>
      <c r="B1413" s="7" t="s">
        <v>2707</v>
      </c>
      <c r="C1413" s="7" t="s">
        <v>5064</v>
      </c>
      <c r="D1413" s="56" t="s">
        <v>2708</v>
      </c>
      <c r="E1413" s="63" t="s">
        <v>6222</v>
      </c>
      <c r="F1413" s="3" t="s">
        <v>6158</v>
      </c>
      <c r="G1413" s="3" t="s">
        <v>6159</v>
      </c>
      <c r="H1413" s="20" t="s">
        <v>3873</v>
      </c>
      <c r="I1413" s="21"/>
      <c r="J1413" s="21"/>
      <c r="K1413" s="21"/>
      <c r="L1413" s="21"/>
      <c r="M1413" s="21"/>
      <c r="N1413" s="21"/>
      <c r="O1413" s="23"/>
      <c r="P1413" s="23"/>
      <c r="Q1413" s="23"/>
      <c r="R1413" s="19" t="s">
        <v>6159</v>
      </c>
      <c r="S1413" s="19" t="s">
        <v>6159</v>
      </c>
    </row>
    <row r="1414" spans="1:19" ht="127.5" x14ac:dyDescent="0.45">
      <c r="A1414" s="18">
        <v>3244</v>
      </c>
      <c r="B1414" s="7" t="s">
        <v>2709</v>
      </c>
      <c r="C1414" s="7" t="s">
        <v>5066</v>
      </c>
      <c r="D1414" s="56" t="s">
        <v>2710</v>
      </c>
      <c r="E1414" s="50" t="s">
        <v>2711</v>
      </c>
      <c r="F1414" s="3" t="s">
        <v>5955</v>
      </c>
      <c r="G1414" s="3" t="s">
        <v>5956</v>
      </c>
      <c r="H1414" s="20" t="s">
        <v>3842</v>
      </c>
      <c r="I1414" s="21" t="s">
        <v>3696</v>
      </c>
      <c r="J1414" s="21" t="s">
        <v>3848</v>
      </c>
      <c r="K1414" s="21"/>
      <c r="L1414" s="21"/>
      <c r="M1414" s="21" t="s">
        <v>3690</v>
      </c>
      <c r="N1414" s="21"/>
      <c r="O1414" s="23" t="s">
        <v>5537</v>
      </c>
      <c r="P1414" s="23" t="s">
        <v>3833</v>
      </c>
      <c r="Q1414" s="23" t="s">
        <v>5537</v>
      </c>
      <c r="R1414" s="19" t="s">
        <v>6195</v>
      </c>
      <c r="S1414" s="19" t="s">
        <v>5957</v>
      </c>
    </row>
    <row r="1415" spans="1:19" ht="127.5" x14ac:dyDescent="0.45">
      <c r="A1415" s="18">
        <v>3245</v>
      </c>
      <c r="B1415" s="7" t="s">
        <v>2712</v>
      </c>
      <c r="C1415" s="7" t="s">
        <v>5067</v>
      </c>
      <c r="D1415" s="56" t="s">
        <v>2713</v>
      </c>
      <c r="E1415" s="50" t="s">
        <v>2714</v>
      </c>
      <c r="F1415" s="3" t="s">
        <v>5958</v>
      </c>
      <c r="G1415" s="3" t="s">
        <v>5959</v>
      </c>
      <c r="H1415" s="20" t="s">
        <v>3842</v>
      </c>
      <c r="I1415" s="21" t="s">
        <v>3696</v>
      </c>
      <c r="J1415" s="21" t="s">
        <v>3848</v>
      </c>
      <c r="K1415" s="21"/>
      <c r="L1415" s="21"/>
      <c r="M1415" s="21" t="s">
        <v>3690</v>
      </c>
      <c r="N1415" s="21"/>
      <c r="O1415" s="23" t="s">
        <v>5537</v>
      </c>
      <c r="P1415" s="23" t="s">
        <v>3833</v>
      </c>
      <c r="Q1415" s="23" t="s">
        <v>5537</v>
      </c>
      <c r="R1415" s="19" t="s">
        <v>6196</v>
      </c>
      <c r="S1415" s="19" t="s">
        <v>5960</v>
      </c>
    </row>
    <row r="1416" spans="1:19" ht="127.5" x14ac:dyDescent="0.45">
      <c r="A1416" s="18">
        <v>3246</v>
      </c>
      <c r="B1416" s="7" t="s">
        <v>2715</v>
      </c>
      <c r="C1416" s="7" t="s">
        <v>5068</v>
      </c>
      <c r="D1416" s="56" t="s">
        <v>2716</v>
      </c>
      <c r="E1416" s="63" t="s">
        <v>6222</v>
      </c>
      <c r="F1416" s="3" t="s">
        <v>6158</v>
      </c>
      <c r="G1416" s="3" t="s">
        <v>6159</v>
      </c>
      <c r="H1416" s="20" t="s">
        <v>3873</v>
      </c>
      <c r="I1416" s="21"/>
      <c r="J1416" s="21"/>
      <c r="K1416" s="21"/>
      <c r="L1416" s="21"/>
      <c r="M1416" s="21"/>
      <c r="N1416" s="21"/>
      <c r="O1416" s="23"/>
      <c r="P1416" s="23"/>
      <c r="Q1416" s="23"/>
      <c r="R1416" s="19" t="s">
        <v>6159</v>
      </c>
      <c r="S1416" s="19" t="s">
        <v>6159</v>
      </c>
    </row>
    <row r="1417" spans="1:19" ht="127.5" x14ac:dyDescent="0.45">
      <c r="A1417" s="18">
        <v>3257</v>
      </c>
      <c r="B1417" s="7" t="s">
        <v>2717</v>
      </c>
      <c r="C1417" s="7" t="s">
        <v>5069</v>
      </c>
      <c r="D1417" s="56" t="s">
        <v>2718</v>
      </c>
      <c r="E1417" s="50" t="s">
        <v>2719</v>
      </c>
      <c r="F1417" s="3" t="s">
        <v>6158</v>
      </c>
      <c r="G1417" s="3" t="s">
        <v>6159</v>
      </c>
      <c r="H1417" s="20" t="s">
        <v>3872</v>
      </c>
      <c r="I1417" s="21"/>
      <c r="J1417" s="21"/>
      <c r="K1417" s="21"/>
      <c r="L1417" s="21"/>
      <c r="M1417" s="21"/>
      <c r="N1417" s="21"/>
      <c r="O1417" s="23"/>
      <c r="P1417" s="23"/>
      <c r="Q1417" s="23"/>
      <c r="R1417" s="19" t="s">
        <v>6159</v>
      </c>
      <c r="S1417" s="19" t="s">
        <v>6159</v>
      </c>
    </row>
    <row r="1418" spans="1:19" ht="140.25" x14ac:dyDescent="0.45">
      <c r="A1418" s="18">
        <v>3258</v>
      </c>
      <c r="B1418" s="7" t="s">
        <v>2720</v>
      </c>
      <c r="C1418" s="7" t="s">
        <v>5070</v>
      </c>
      <c r="D1418" s="56" t="s">
        <v>2721</v>
      </c>
      <c r="E1418" s="63" t="s">
        <v>6225</v>
      </c>
      <c r="F1418" s="3" t="s">
        <v>6158</v>
      </c>
      <c r="G1418" s="3" t="s">
        <v>6159</v>
      </c>
      <c r="H1418" s="20" t="s">
        <v>3873</v>
      </c>
      <c r="I1418" s="21"/>
      <c r="J1418" s="21"/>
      <c r="K1418" s="21"/>
      <c r="L1418" s="21"/>
      <c r="M1418" s="21"/>
      <c r="N1418" s="21"/>
      <c r="O1418" s="23"/>
      <c r="P1418" s="23"/>
      <c r="Q1418" s="23"/>
      <c r="R1418" s="19" t="s">
        <v>6159</v>
      </c>
      <c r="S1418" s="19" t="s">
        <v>6159</v>
      </c>
    </row>
    <row r="1419" spans="1:19" ht="127.5" x14ac:dyDescent="0.45">
      <c r="A1419" s="18">
        <v>3259</v>
      </c>
      <c r="B1419" s="7" t="s">
        <v>2722</v>
      </c>
      <c r="C1419" s="7" t="s">
        <v>5071</v>
      </c>
      <c r="D1419" s="56" t="s">
        <v>2723</v>
      </c>
      <c r="E1419" s="50" t="s">
        <v>2724</v>
      </c>
      <c r="F1419" s="3" t="s">
        <v>6158</v>
      </c>
      <c r="G1419" s="3" t="s">
        <v>6159</v>
      </c>
      <c r="H1419" s="20" t="s">
        <v>3872</v>
      </c>
      <c r="I1419" s="21"/>
      <c r="J1419" s="21"/>
      <c r="K1419" s="21"/>
      <c r="L1419" s="21"/>
      <c r="M1419" s="21"/>
      <c r="N1419" s="21"/>
      <c r="O1419" s="23"/>
      <c r="P1419" s="23"/>
      <c r="Q1419" s="23"/>
      <c r="R1419" s="19" t="s">
        <v>6159</v>
      </c>
      <c r="S1419" s="19" t="s">
        <v>6159</v>
      </c>
    </row>
    <row r="1420" spans="1:19" ht="127.5" x14ac:dyDescent="0.45">
      <c r="A1420" s="18">
        <v>3260</v>
      </c>
      <c r="B1420" s="7" t="s">
        <v>2725</v>
      </c>
      <c r="C1420" s="7" t="s">
        <v>5072</v>
      </c>
      <c r="D1420" s="56" t="s">
        <v>2726</v>
      </c>
      <c r="E1420" s="63" t="s">
        <v>6225</v>
      </c>
      <c r="F1420" s="3" t="s">
        <v>6158</v>
      </c>
      <c r="G1420" s="3" t="s">
        <v>6159</v>
      </c>
      <c r="H1420" s="20" t="s">
        <v>3873</v>
      </c>
      <c r="I1420" s="21"/>
      <c r="J1420" s="21"/>
      <c r="K1420" s="21"/>
      <c r="L1420" s="21"/>
      <c r="M1420" s="21"/>
      <c r="N1420" s="21"/>
      <c r="O1420" s="23"/>
      <c r="P1420" s="23"/>
      <c r="Q1420" s="23"/>
      <c r="R1420" s="19" t="s">
        <v>6159</v>
      </c>
      <c r="S1420" s="19" t="s">
        <v>6159</v>
      </c>
    </row>
    <row r="1421" spans="1:19" ht="127.5" x14ac:dyDescent="0.45">
      <c r="A1421" s="18">
        <v>3270</v>
      </c>
      <c r="B1421" s="7" t="s">
        <v>2727</v>
      </c>
      <c r="C1421" s="7" t="s">
        <v>5073</v>
      </c>
      <c r="D1421" s="56" t="s">
        <v>107</v>
      </c>
      <c r="E1421" s="50" t="s">
        <v>108</v>
      </c>
      <c r="F1421" s="3" t="s">
        <v>6158</v>
      </c>
      <c r="G1421" s="3" t="s">
        <v>6159</v>
      </c>
      <c r="H1421" s="20" t="s">
        <v>3872</v>
      </c>
      <c r="I1421" s="21"/>
      <c r="J1421" s="21"/>
      <c r="K1421" s="21"/>
      <c r="L1421" s="21"/>
      <c r="M1421" s="21"/>
      <c r="N1421" s="21"/>
      <c r="O1421" s="23"/>
      <c r="P1421" s="23"/>
      <c r="Q1421" s="23"/>
      <c r="R1421" s="19" t="s">
        <v>6159</v>
      </c>
      <c r="S1421" s="19" t="s">
        <v>6159</v>
      </c>
    </row>
    <row r="1422" spans="1:19" ht="127.5" x14ac:dyDescent="0.45">
      <c r="A1422" s="18">
        <v>3271</v>
      </c>
      <c r="B1422" s="7" t="s">
        <v>2728</v>
      </c>
      <c r="C1422" s="7" t="s">
        <v>5074</v>
      </c>
      <c r="D1422" s="56" t="s">
        <v>110</v>
      </c>
      <c r="E1422" s="50" t="s">
        <v>111</v>
      </c>
      <c r="F1422" s="3" t="s">
        <v>6158</v>
      </c>
      <c r="G1422" s="3" t="s">
        <v>6159</v>
      </c>
      <c r="H1422" s="20" t="s">
        <v>3873</v>
      </c>
      <c r="I1422" s="21"/>
      <c r="J1422" s="21"/>
      <c r="K1422" s="21"/>
      <c r="L1422" s="21"/>
      <c r="M1422" s="21"/>
      <c r="N1422" s="21"/>
      <c r="O1422" s="23"/>
      <c r="P1422" s="23"/>
      <c r="Q1422" s="23"/>
      <c r="R1422" s="19" t="s">
        <v>6159</v>
      </c>
      <c r="S1422" s="19" t="s">
        <v>6159</v>
      </c>
    </row>
    <row r="1423" spans="1:19" ht="127.5" x14ac:dyDescent="0.45">
      <c r="A1423" s="18">
        <v>3272</v>
      </c>
      <c r="B1423" s="7" t="s">
        <v>2729</v>
      </c>
      <c r="C1423" s="7" t="s">
        <v>5075</v>
      </c>
      <c r="D1423" s="56" t="s">
        <v>113</v>
      </c>
      <c r="E1423" s="50" t="s">
        <v>114</v>
      </c>
      <c r="F1423" s="3" t="s">
        <v>6158</v>
      </c>
      <c r="G1423" s="3" t="s">
        <v>6159</v>
      </c>
      <c r="H1423" s="20" t="s">
        <v>3873</v>
      </c>
      <c r="I1423" s="21"/>
      <c r="J1423" s="21"/>
      <c r="K1423" s="21"/>
      <c r="L1423" s="21"/>
      <c r="M1423" s="21"/>
      <c r="N1423" s="21"/>
      <c r="O1423" s="23"/>
      <c r="P1423" s="23"/>
      <c r="Q1423" s="23"/>
      <c r="R1423" s="19" t="s">
        <v>6159</v>
      </c>
      <c r="S1423" s="19" t="s">
        <v>6159</v>
      </c>
    </row>
    <row r="1424" spans="1:19" ht="127.5" x14ac:dyDescent="0.45">
      <c r="A1424" s="18">
        <v>3273</v>
      </c>
      <c r="B1424" s="7" t="s">
        <v>2730</v>
      </c>
      <c r="C1424" s="7" t="s">
        <v>5076</v>
      </c>
      <c r="D1424" s="56" t="s">
        <v>116</v>
      </c>
      <c r="E1424" s="50" t="s">
        <v>117</v>
      </c>
      <c r="F1424" s="3" t="s">
        <v>6158</v>
      </c>
      <c r="G1424" s="3" t="s">
        <v>6159</v>
      </c>
      <c r="H1424" s="20" t="s">
        <v>3873</v>
      </c>
      <c r="I1424" s="21"/>
      <c r="J1424" s="21"/>
      <c r="K1424" s="21"/>
      <c r="L1424" s="21"/>
      <c r="M1424" s="21"/>
      <c r="N1424" s="21"/>
      <c r="O1424" s="23"/>
      <c r="P1424" s="23"/>
      <c r="Q1424" s="23"/>
      <c r="R1424" s="19" t="s">
        <v>6159</v>
      </c>
      <c r="S1424" s="19" t="s">
        <v>6159</v>
      </c>
    </row>
    <row r="1425" spans="1:19" ht="127.5" x14ac:dyDescent="0.45">
      <c r="A1425" s="18">
        <v>3274</v>
      </c>
      <c r="B1425" s="7" t="s">
        <v>2731</v>
      </c>
      <c r="C1425" s="7" t="s">
        <v>5077</v>
      </c>
      <c r="D1425" s="56" t="s">
        <v>119</v>
      </c>
      <c r="E1425" s="63" t="s">
        <v>6219</v>
      </c>
      <c r="F1425" s="3" t="s">
        <v>6158</v>
      </c>
      <c r="G1425" s="3" t="s">
        <v>6159</v>
      </c>
      <c r="H1425" s="20" t="s">
        <v>3873</v>
      </c>
      <c r="I1425" s="21"/>
      <c r="J1425" s="21"/>
      <c r="K1425" s="21"/>
      <c r="L1425" s="21"/>
      <c r="M1425" s="21"/>
      <c r="N1425" s="21"/>
      <c r="O1425" s="23"/>
      <c r="P1425" s="23"/>
      <c r="Q1425" s="23"/>
      <c r="R1425" s="19" t="s">
        <v>6159</v>
      </c>
      <c r="S1425" s="19" t="s">
        <v>6159</v>
      </c>
    </row>
    <row r="1426" spans="1:19" ht="127.5" x14ac:dyDescent="0.45">
      <c r="A1426" s="8">
        <v>3278</v>
      </c>
      <c r="B1426" s="7" t="s">
        <v>2732</v>
      </c>
      <c r="C1426" s="7" t="s">
        <v>5078</v>
      </c>
      <c r="D1426" s="56" t="s">
        <v>2733</v>
      </c>
      <c r="E1426" s="50" t="s">
        <v>2734</v>
      </c>
      <c r="F1426" s="3" t="s">
        <v>5961</v>
      </c>
      <c r="G1426" s="3" t="s">
        <v>5962</v>
      </c>
      <c r="H1426" s="20" t="s">
        <v>3872</v>
      </c>
      <c r="I1426" s="21"/>
      <c r="J1426" s="21"/>
      <c r="K1426" s="21"/>
      <c r="L1426" s="21"/>
      <c r="M1426" s="21"/>
      <c r="N1426" s="21"/>
      <c r="O1426" s="23"/>
      <c r="P1426" s="23"/>
      <c r="Q1426" s="23"/>
      <c r="R1426" s="19" t="s">
        <v>5963</v>
      </c>
      <c r="S1426" s="19" t="s">
        <v>5964</v>
      </c>
    </row>
    <row r="1427" spans="1:19" ht="140.25" x14ac:dyDescent="0.45">
      <c r="A1427" s="18">
        <v>3279</v>
      </c>
      <c r="B1427" s="7" t="s">
        <v>2735</v>
      </c>
      <c r="C1427" s="7" t="s">
        <v>5079</v>
      </c>
      <c r="D1427" s="56" t="s">
        <v>2736</v>
      </c>
      <c r="E1427" s="63" t="s">
        <v>6225</v>
      </c>
      <c r="F1427" s="3" t="s">
        <v>6158</v>
      </c>
      <c r="G1427" s="3" t="s">
        <v>6159</v>
      </c>
      <c r="H1427" s="20" t="s">
        <v>3873</v>
      </c>
      <c r="I1427" s="21"/>
      <c r="J1427" s="21"/>
      <c r="K1427" s="21"/>
      <c r="L1427" s="21"/>
      <c r="M1427" s="21"/>
      <c r="N1427" s="21"/>
      <c r="O1427" s="23"/>
      <c r="P1427" s="23"/>
      <c r="Q1427" s="23"/>
      <c r="R1427" s="19" t="s">
        <v>6159</v>
      </c>
      <c r="S1427" s="19" t="s">
        <v>6159</v>
      </c>
    </row>
    <row r="1428" spans="1:19" ht="127.5" x14ac:dyDescent="0.45">
      <c r="A1428" s="18">
        <v>3283</v>
      </c>
      <c r="B1428" s="7" t="s">
        <v>2738</v>
      </c>
      <c r="C1428" s="7" t="s">
        <v>5080</v>
      </c>
      <c r="D1428" s="56" t="s">
        <v>2739</v>
      </c>
      <c r="E1428" s="50" t="s">
        <v>2740</v>
      </c>
      <c r="F1428" s="3" t="s">
        <v>6158</v>
      </c>
      <c r="G1428" s="3" t="s">
        <v>6159</v>
      </c>
      <c r="H1428" s="20" t="s">
        <v>3872</v>
      </c>
      <c r="I1428" s="21"/>
      <c r="J1428" s="21"/>
      <c r="K1428" s="21"/>
      <c r="L1428" s="21"/>
      <c r="M1428" s="21"/>
      <c r="N1428" s="21"/>
      <c r="O1428" s="23"/>
      <c r="P1428" s="23"/>
      <c r="Q1428" s="23"/>
      <c r="R1428" s="19" t="s">
        <v>6159</v>
      </c>
      <c r="S1428" s="19" t="s">
        <v>6159</v>
      </c>
    </row>
    <row r="1429" spans="1:19" ht="140.25" x14ac:dyDescent="0.45">
      <c r="A1429" s="18">
        <v>3284</v>
      </c>
      <c r="B1429" s="7" t="s">
        <v>2741</v>
      </c>
      <c r="C1429" s="7" t="s">
        <v>5081</v>
      </c>
      <c r="D1429" s="56" t="s">
        <v>2742</v>
      </c>
      <c r="E1429" s="63" t="s">
        <v>6225</v>
      </c>
      <c r="F1429" s="3" t="s">
        <v>6158</v>
      </c>
      <c r="G1429" s="3" t="s">
        <v>6159</v>
      </c>
      <c r="H1429" s="20" t="s">
        <v>3873</v>
      </c>
      <c r="I1429" s="21"/>
      <c r="J1429" s="21"/>
      <c r="K1429" s="21"/>
      <c r="L1429" s="21"/>
      <c r="M1429" s="21"/>
      <c r="N1429" s="21"/>
      <c r="O1429" s="23"/>
      <c r="P1429" s="23"/>
      <c r="Q1429" s="23"/>
      <c r="R1429" s="19" t="s">
        <v>6159</v>
      </c>
      <c r="S1429" s="19" t="s">
        <v>6159</v>
      </c>
    </row>
    <row r="1430" spans="1:19" ht="127.5" x14ac:dyDescent="0.45">
      <c r="A1430" s="18">
        <v>3286</v>
      </c>
      <c r="B1430" s="7" t="s">
        <v>2743</v>
      </c>
      <c r="C1430" s="7" t="s">
        <v>5082</v>
      </c>
      <c r="D1430" s="56" t="s">
        <v>2744</v>
      </c>
      <c r="E1430" s="50" t="s">
        <v>2745</v>
      </c>
      <c r="F1430" s="3" t="s">
        <v>6158</v>
      </c>
      <c r="G1430" s="3" t="s">
        <v>6159</v>
      </c>
      <c r="H1430" s="20" t="s">
        <v>3872</v>
      </c>
      <c r="I1430" s="21"/>
      <c r="J1430" s="21"/>
      <c r="K1430" s="21"/>
      <c r="L1430" s="21"/>
      <c r="M1430" s="21"/>
      <c r="N1430" s="21"/>
      <c r="O1430" s="23"/>
      <c r="P1430" s="23"/>
      <c r="Q1430" s="23"/>
      <c r="R1430" s="19" t="s">
        <v>6159</v>
      </c>
      <c r="S1430" s="19" t="s">
        <v>6159</v>
      </c>
    </row>
    <row r="1431" spans="1:19" ht="140.25" x14ac:dyDescent="0.45">
      <c r="A1431" s="18">
        <v>3287</v>
      </c>
      <c r="B1431" s="7" t="s">
        <v>2746</v>
      </c>
      <c r="C1431" s="7" t="s">
        <v>5083</v>
      </c>
      <c r="D1431" s="56" t="s">
        <v>2747</v>
      </c>
      <c r="E1431" s="63" t="s">
        <v>6225</v>
      </c>
      <c r="F1431" s="3" t="s">
        <v>6158</v>
      </c>
      <c r="G1431" s="3" t="s">
        <v>6159</v>
      </c>
      <c r="H1431" s="20" t="s">
        <v>3873</v>
      </c>
      <c r="I1431" s="21"/>
      <c r="J1431" s="21"/>
      <c r="K1431" s="21"/>
      <c r="L1431" s="21"/>
      <c r="M1431" s="21"/>
      <c r="N1431" s="21"/>
      <c r="O1431" s="23"/>
      <c r="P1431" s="23"/>
      <c r="Q1431" s="23"/>
      <c r="R1431" s="19" t="s">
        <v>6159</v>
      </c>
      <c r="S1431" s="19" t="s">
        <v>6159</v>
      </c>
    </row>
    <row r="1432" spans="1:19" ht="127.5" x14ac:dyDescent="0.45">
      <c r="A1432" s="18">
        <v>3289</v>
      </c>
      <c r="B1432" s="7" t="s">
        <v>2748</v>
      </c>
      <c r="C1432" s="7" t="s">
        <v>5084</v>
      </c>
      <c r="D1432" s="56" t="s">
        <v>107</v>
      </c>
      <c r="E1432" s="50" t="s">
        <v>108</v>
      </c>
      <c r="F1432" s="3" t="s">
        <v>6158</v>
      </c>
      <c r="G1432" s="3" t="s">
        <v>6159</v>
      </c>
      <c r="H1432" s="20" t="s">
        <v>3872</v>
      </c>
      <c r="I1432" s="21"/>
      <c r="J1432" s="21"/>
      <c r="K1432" s="21"/>
      <c r="L1432" s="21"/>
      <c r="M1432" s="21"/>
      <c r="N1432" s="21"/>
      <c r="O1432" s="23"/>
      <c r="P1432" s="23"/>
      <c r="Q1432" s="23"/>
      <c r="R1432" s="19" t="s">
        <v>6159</v>
      </c>
      <c r="S1432" s="19" t="s">
        <v>6159</v>
      </c>
    </row>
    <row r="1433" spans="1:19" ht="140.25" x14ac:dyDescent="0.45">
      <c r="A1433" s="18">
        <v>3290</v>
      </c>
      <c r="B1433" s="7" t="s">
        <v>2749</v>
      </c>
      <c r="C1433" s="7" t="s">
        <v>5085</v>
      </c>
      <c r="D1433" s="56" t="s">
        <v>110</v>
      </c>
      <c r="E1433" s="50" t="s">
        <v>111</v>
      </c>
      <c r="F1433" s="3" t="s">
        <v>6158</v>
      </c>
      <c r="G1433" s="3" t="s">
        <v>6159</v>
      </c>
      <c r="H1433" s="20" t="s">
        <v>3873</v>
      </c>
      <c r="I1433" s="21"/>
      <c r="J1433" s="21"/>
      <c r="K1433" s="21"/>
      <c r="L1433" s="21"/>
      <c r="M1433" s="21"/>
      <c r="N1433" s="21"/>
      <c r="O1433" s="23"/>
      <c r="P1433" s="23"/>
      <c r="Q1433" s="23"/>
      <c r="R1433" s="19" t="s">
        <v>6159</v>
      </c>
      <c r="S1433" s="19" t="s">
        <v>6159</v>
      </c>
    </row>
    <row r="1434" spans="1:19" ht="140.25" x14ac:dyDescent="0.45">
      <c r="A1434" s="18">
        <v>3291</v>
      </c>
      <c r="B1434" s="7" t="s">
        <v>2750</v>
      </c>
      <c r="C1434" s="7" t="s">
        <v>5086</v>
      </c>
      <c r="D1434" s="56" t="s">
        <v>113</v>
      </c>
      <c r="E1434" s="50" t="s">
        <v>114</v>
      </c>
      <c r="F1434" s="3" t="s">
        <v>6158</v>
      </c>
      <c r="G1434" s="3" t="s">
        <v>6159</v>
      </c>
      <c r="H1434" s="20" t="s">
        <v>3873</v>
      </c>
      <c r="I1434" s="21"/>
      <c r="J1434" s="21"/>
      <c r="K1434" s="21"/>
      <c r="L1434" s="21"/>
      <c r="M1434" s="21"/>
      <c r="N1434" s="21"/>
      <c r="O1434" s="23"/>
      <c r="P1434" s="23"/>
      <c r="Q1434" s="23"/>
      <c r="R1434" s="19" t="s">
        <v>6159</v>
      </c>
      <c r="S1434" s="19" t="s">
        <v>6159</v>
      </c>
    </row>
    <row r="1435" spans="1:19" ht="140.25" x14ac:dyDescent="0.45">
      <c r="A1435" s="18">
        <v>3292</v>
      </c>
      <c r="B1435" s="7" t="s">
        <v>2751</v>
      </c>
      <c r="C1435" s="7" t="s">
        <v>5087</v>
      </c>
      <c r="D1435" s="56" t="s">
        <v>116</v>
      </c>
      <c r="E1435" s="50" t="s">
        <v>117</v>
      </c>
      <c r="F1435" s="3" t="s">
        <v>6158</v>
      </c>
      <c r="G1435" s="3" t="s">
        <v>6159</v>
      </c>
      <c r="H1435" s="20" t="s">
        <v>3873</v>
      </c>
      <c r="I1435" s="21"/>
      <c r="J1435" s="21"/>
      <c r="K1435" s="21"/>
      <c r="L1435" s="21"/>
      <c r="M1435" s="21"/>
      <c r="N1435" s="21"/>
      <c r="O1435" s="23"/>
      <c r="P1435" s="23"/>
      <c r="Q1435" s="23"/>
      <c r="R1435" s="19" t="s">
        <v>6159</v>
      </c>
      <c r="S1435" s="19" t="s">
        <v>6159</v>
      </c>
    </row>
    <row r="1436" spans="1:19" ht="140.25" x14ac:dyDescent="0.45">
      <c r="A1436" s="18">
        <v>3293</v>
      </c>
      <c r="B1436" s="7" t="s">
        <v>2752</v>
      </c>
      <c r="C1436" s="7" t="s">
        <v>5088</v>
      </c>
      <c r="D1436" s="56" t="s">
        <v>119</v>
      </c>
      <c r="E1436" s="63" t="s">
        <v>6219</v>
      </c>
      <c r="F1436" s="3" t="s">
        <v>6158</v>
      </c>
      <c r="G1436" s="3" t="s">
        <v>6159</v>
      </c>
      <c r="H1436" s="20" t="s">
        <v>3873</v>
      </c>
      <c r="I1436" s="21"/>
      <c r="J1436" s="21"/>
      <c r="K1436" s="21"/>
      <c r="L1436" s="21"/>
      <c r="M1436" s="21"/>
      <c r="N1436" s="21"/>
      <c r="O1436" s="23"/>
      <c r="P1436" s="23"/>
      <c r="Q1436" s="23"/>
      <c r="R1436" s="19" t="s">
        <v>6159</v>
      </c>
      <c r="S1436" s="19" t="s">
        <v>6159</v>
      </c>
    </row>
    <row r="1437" spans="1:19" ht="127.5" x14ac:dyDescent="0.45">
      <c r="A1437" s="18">
        <v>3297</v>
      </c>
      <c r="B1437" s="7" t="s">
        <v>2753</v>
      </c>
      <c r="C1437" s="7" t="s">
        <v>5089</v>
      </c>
      <c r="D1437" s="56" t="s">
        <v>2754</v>
      </c>
      <c r="E1437" s="50" t="s">
        <v>2755</v>
      </c>
      <c r="F1437" s="3" t="s">
        <v>6158</v>
      </c>
      <c r="G1437" s="3" t="s">
        <v>6159</v>
      </c>
      <c r="H1437" s="20" t="s">
        <v>3872</v>
      </c>
      <c r="I1437" s="21"/>
      <c r="J1437" s="21"/>
      <c r="K1437" s="21"/>
      <c r="L1437" s="21"/>
      <c r="M1437" s="21"/>
      <c r="N1437" s="21"/>
      <c r="O1437" s="23"/>
      <c r="P1437" s="23"/>
      <c r="Q1437" s="23"/>
      <c r="R1437" s="19" t="s">
        <v>6159</v>
      </c>
      <c r="S1437" s="19" t="s">
        <v>6159</v>
      </c>
    </row>
    <row r="1438" spans="1:19" ht="140.25" x14ac:dyDescent="0.45">
      <c r="A1438" s="18">
        <v>3307</v>
      </c>
      <c r="B1438" s="7" t="s">
        <v>2756</v>
      </c>
      <c r="C1438" s="7" t="s">
        <v>5090</v>
      </c>
      <c r="D1438" s="56" t="s">
        <v>107</v>
      </c>
      <c r="E1438" s="50" t="s">
        <v>108</v>
      </c>
      <c r="F1438" s="3" t="s">
        <v>6158</v>
      </c>
      <c r="G1438" s="3" t="s">
        <v>6159</v>
      </c>
      <c r="H1438" s="20" t="s">
        <v>3872</v>
      </c>
      <c r="I1438" s="21"/>
      <c r="J1438" s="21"/>
      <c r="K1438" s="21"/>
      <c r="L1438" s="21"/>
      <c r="M1438" s="21"/>
      <c r="N1438" s="21"/>
      <c r="O1438" s="23"/>
      <c r="P1438" s="23"/>
      <c r="Q1438" s="23"/>
      <c r="R1438" s="19" t="s">
        <v>6159</v>
      </c>
      <c r="S1438" s="19" t="s">
        <v>6159</v>
      </c>
    </row>
    <row r="1439" spans="1:19" ht="140.25" x14ac:dyDescent="0.45">
      <c r="A1439" s="18">
        <v>3308</v>
      </c>
      <c r="B1439" s="7" t="s">
        <v>2757</v>
      </c>
      <c r="C1439" s="7" t="s">
        <v>5091</v>
      </c>
      <c r="D1439" s="56" t="s">
        <v>110</v>
      </c>
      <c r="E1439" s="50" t="s">
        <v>111</v>
      </c>
      <c r="F1439" s="3" t="s">
        <v>6158</v>
      </c>
      <c r="G1439" s="3" t="s">
        <v>6159</v>
      </c>
      <c r="H1439" s="20" t="s">
        <v>3873</v>
      </c>
      <c r="I1439" s="21"/>
      <c r="J1439" s="21"/>
      <c r="K1439" s="21"/>
      <c r="L1439" s="21"/>
      <c r="M1439" s="21"/>
      <c r="N1439" s="21"/>
      <c r="O1439" s="23"/>
      <c r="P1439" s="23"/>
      <c r="Q1439" s="23"/>
      <c r="R1439" s="19" t="s">
        <v>6159</v>
      </c>
      <c r="S1439" s="19" t="s">
        <v>6159</v>
      </c>
    </row>
    <row r="1440" spans="1:19" ht="140.25" x14ac:dyDescent="0.45">
      <c r="A1440" s="18">
        <v>3309</v>
      </c>
      <c r="B1440" s="7" t="s">
        <v>2758</v>
      </c>
      <c r="C1440" s="7" t="s">
        <v>5092</v>
      </c>
      <c r="D1440" s="56" t="s">
        <v>113</v>
      </c>
      <c r="E1440" s="50" t="s">
        <v>114</v>
      </c>
      <c r="F1440" s="3" t="s">
        <v>6158</v>
      </c>
      <c r="G1440" s="3" t="s">
        <v>6159</v>
      </c>
      <c r="H1440" s="20" t="s">
        <v>3873</v>
      </c>
      <c r="I1440" s="21"/>
      <c r="J1440" s="21"/>
      <c r="K1440" s="21"/>
      <c r="L1440" s="21"/>
      <c r="M1440" s="21"/>
      <c r="N1440" s="21"/>
      <c r="O1440" s="23"/>
      <c r="P1440" s="23"/>
      <c r="Q1440" s="23"/>
      <c r="R1440" s="19" t="s">
        <v>6159</v>
      </c>
      <c r="S1440" s="19" t="s">
        <v>6159</v>
      </c>
    </row>
    <row r="1441" spans="1:19" ht="140.25" x14ac:dyDescent="0.45">
      <c r="A1441" s="18">
        <v>3310</v>
      </c>
      <c r="B1441" s="7" t="s">
        <v>2759</v>
      </c>
      <c r="C1441" s="7" t="s">
        <v>5093</v>
      </c>
      <c r="D1441" s="56" t="s">
        <v>116</v>
      </c>
      <c r="E1441" s="50" t="s">
        <v>117</v>
      </c>
      <c r="F1441" s="3" t="s">
        <v>6158</v>
      </c>
      <c r="G1441" s="3" t="s">
        <v>6159</v>
      </c>
      <c r="H1441" s="20" t="s">
        <v>3873</v>
      </c>
      <c r="I1441" s="21"/>
      <c r="J1441" s="21"/>
      <c r="K1441" s="21"/>
      <c r="L1441" s="21"/>
      <c r="M1441" s="21"/>
      <c r="N1441" s="21"/>
      <c r="O1441" s="23"/>
      <c r="P1441" s="23"/>
      <c r="Q1441" s="23"/>
      <c r="R1441" s="19" t="s">
        <v>6159</v>
      </c>
      <c r="S1441" s="19" t="s">
        <v>6159</v>
      </c>
    </row>
    <row r="1442" spans="1:19" ht="140.25" x14ac:dyDescent="0.45">
      <c r="A1442" s="18">
        <v>3311</v>
      </c>
      <c r="B1442" s="7" t="s">
        <v>2760</v>
      </c>
      <c r="C1442" s="7" t="s">
        <v>5094</v>
      </c>
      <c r="D1442" s="56" t="s">
        <v>119</v>
      </c>
      <c r="E1442" s="63" t="s">
        <v>6219</v>
      </c>
      <c r="F1442" s="3" t="s">
        <v>6158</v>
      </c>
      <c r="G1442" s="3" t="s">
        <v>6159</v>
      </c>
      <c r="H1442" s="20" t="s">
        <v>3873</v>
      </c>
      <c r="I1442" s="21"/>
      <c r="J1442" s="21"/>
      <c r="K1442" s="21"/>
      <c r="L1442" s="21"/>
      <c r="M1442" s="21"/>
      <c r="N1442" s="21"/>
      <c r="O1442" s="23"/>
      <c r="P1442" s="23"/>
      <c r="Q1442" s="23"/>
      <c r="R1442" s="19" t="s">
        <v>6159</v>
      </c>
      <c r="S1442" s="19" t="s">
        <v>6159</v>
      </c>
    </row>
    <row r="1443" spans="1:19" ht="114.75" x14ac:dyDescent="0.45">
      <c r="A1443" s="18">
        <v>3316</v>
      </c>
      <c r="B1443" s="7" t="s">
        <v>2761</v>
      </c>
      <c r="C1443" s="7" t="s">
        <v>5095</v>
      </c>
      <c r="D1443" s="56" t="s">
        <v>107</v>
      </c>
      <c r="E1443" s="50" t="s">
        <v>108</v>
      </c>
      <c r="F1443" s="3" t="s">
        <v>6158</v>
      </c>
      <c r="G1443" s="3" t="s">
        <v>6159</v>
      </c>
      <c r="H1443" s="20" t="s">
        <v>3872</v>
      </c>
      <c r="I1443" s="21"/>
      <c r="J1443" s="21"/>
      <c r="K1443" s="21"/>
      <c r="L1443" s="21"/>
      <c r="M1443" s="21"/>
      <c r="N1443" s="21"/>
      <c r="O1443" s="23"/>
      <c r="P1443" s="23"/>
      <c r="Q1443" s="23"/>
      <c r="R1443" s="19" t="s">
        <v>6159</v>
      </c>
      <c r="S1443" s="19" t="s">
        <v>6159</v>
      </c>
    </row>
    <row r="1444" spans="1:19" ht="114.75" x14ac:dyDescent="0.45">
      <c r="A1444" s="18">
        <v>3317</v>
      </c>
      <c r="B1444" s="7" t="s">
        <v>2762</v>
      </c>
      <c r="C1444" s="7" t="s">
        <v>5096</v>
      </c>
      <c r="D1444" s="56" t="s">
        <v>110</v>
      </c>
      <c r="E1444" s="50" t="s">
        <v>111</v>
      </c>
      <c r="F1444" s="3" t="s">
        <v>6158</v>
      </c>
      <c r="G1444" s="3" t="s">
        <v>6159</v>
      </c>
      <c r="H1444" s="20" t="s">
        <v>3873</v>
      </c>
      <c r="I1444" s="21"/>
      <c r="J1444" s="21"/>
      <c r="K1444" s="21"/>
      <c r="L1444" s="21"/>
      <c r="M1444" s="21"/>
      <c r="N1444" s="21"/>
      <c r="O1444" s="23"/>
      <c r="P1444" s="23"/>
      <c r="Q1444" s="23"/>
      <c r="R1444" s="19" t="s">
        <v>6159</v>
      </c>
      <c r="S1444" s="19" t="s">
        <v>6159</v>
      </c>
    </row>
    <row r="1445" spans="1:19" ht="114.75" x14ac:dyDescent="0.45">
      <c r="A1445" s="18">
        <v>3318</v>
      </c>
      <c r="B1445" s="7" t="s">
        <v>2763</v>
      </c>
      <c r="C1445" s="7" t="s">
        <v>5097</v>
      </c>
      <c r="D1445" s="56" t="s">
        <v>113</v>
      </c>
      <c r="E1445" s="50" t="s">
        <v>114</v>
      </c>
      <c r="F1445" s="3" t="s">
        <v>6158</v>
      </c>
      <c r="G1445" s="3" t="s">
        <v>6159</v>
      </c>
      <c r="H1445" s="20" t="s">
        <v>3873</v>
      </c>
      <c r="I1445" s="21"/>
      <c r="J1445" s="21"/>
      <c r="K1445" s="21"/>
      <c r="L1445" s="21"/>
      <c r="M1445" s="21"/>
      <c r="N1445" s="21"/>
      <c r="O1445" s="23"/>
      <c r="P1445" s="23"/>
      <c r="Q1445" s="23"/>
      <c r="R1445" s="19" t="s">
        <v>6159</v>
      </c>
      <c r="S1445" s="19" t="s">
        <v>6159</v>
      </c>
    </row>
    <row r="1446" spans="1:19" ht="114.75" x14ac:dyDescent="0.45">
      <c r="A1446" s="18">
        <v>3319</v>
      </c>
      <c r="B1446" s="7" t="s">
        <v>2764</v>
      </c>
      <c r="C1446" s="7" t="s">
        <v>5098</v>
      </c>
      <c r="D1446" s="56" t="s">
        <v>116</v>
      </c>
      <c r="E1446" s="50" t="s">
        <v>117</v>
      </c>
      <c r="F1446" s="3" t="s">
        <v>6158</v>
      </c>
      <c r="G1446" s="3" t="s">
        <v>6159</v>
      </c>
      <c r="H1446" s="20" t="s">
        <v>3873</v>
      </c>
      <c r="I1446" s="21"/>
      <c r="J1446" s="21"/>
      <c r="K1446" s="21"/>
      <c r="L1446" s="21"/>
      <c r="M1446" s="21"/>
      <c r="N1446" s="21"/>
      <c r="O1446" s="23"/>
      <c r="P1446" s="23"/>
      <c r="Q1446" s="23"/>
      <c r="R1446" s="19" t="s">
        <v>6159</v>
      </c>
      <c r="S1446" s="19" t="s">
        <v>6159</v>
      </c>
    </row>
    <row r="1447" spans="1:19" ht="114.75" x14ac:dyDescent="0.45">
      <c r="A1447" s="18">
        <v>3320</v>
      </c>
      <c r="B1447" s="7" t="s">
        <v>2765</v>
      </c>
      <c r="C1447" s="7" t="s">
        <v>5099</v>
      </c>
      <c r="D1447" s="56" t="s">
        <v>119</v>
      </c>
      <c r="E1447" s="63" t="s">
        <v>6219</v>
      </c>
      <c r="F1447" s="3" t="s">
        <v>6158</v>
      </c>
      <c r="G1447" s="3" t="s">
        <v>6159</v>
      </c>
      <c r="H1447" s="20" t="s">
        <v>3873</v>
      </c>
      <c r="I1447" s="21"/>
      <c r="J1447" s="21"/>
      <c r="K1447" s="21"/>
      <c r="L1447" s="21"/>
      <c r="M1447" s="21"/>
      <c r="N1447" s="21"/>
      <c r="O1447" s="23"/>
      <c r="P1447" s="23"/>
      <c r="Q1447" s="23"/>
      <c r="R1447" s="19" t="s">
        <v>6159</v>
      </c>
      <c r="S1447" s="19" t="s">
        <v>6159</v>
      </c>
    </row>
    <row r="1448" spans="1:19" ht="102" x14ac:dyDescent="0.45">
      <c r="A1448" s="18">
        <v>3321</v>
      </c>
      <c r="B1448" s="7" t="s">
        <v>2766</v>
      </c>
      <c r="C1448" s="7" t="s">
        <v>5100</v>
      </c>
      <c r="D1448" s="56" t="s">
        <v>121</v>
      </c>
      <c r="E1448" s="50" t="s">
        <v>3876</v>
      </c>
      <c r="F1448" s="3" t="s">
        <v>6158</v>
      </c>
      <c r="G1448" s="3" t="s">
        <v>6159</v>
      </c>
      <c r="H1448" s="20" t="s">
        <v>3872</v>
      </c>
      <c r="I1448" s="21"/>
      <c r="J1448" s="21"/>
      <c r="K1448" s="21"/>
      <c r="L1448" s="21"/>
      <c r="M1448" s="21"/>
      <c r="N1448" s="21"/>
      <c r="O1448" s="23"/>
      <c r="P1448" s="23"/>
      <c r="Q1448" s="23"/>
      <c r="R1448" s="19" t="s">
        <v>6159</v>
      </c>
      <c r="S1448" s="19" t="s">
        <v>6159</v>
      </c>
    </row>
    <row r="1449" spans="1:19" ht="114.75" x14ac:dyDescent="0.45">
      <c r="A1449" s="18">
        <v>3324</v>
      </c>
      <c r="B1449" s="7" t="s">
        <v>2767</v>
      </c>
      <c r="C1449" s="7" t="s">
        <v>5101</v>
      </c>
      <c r="D1449" s="56" t="s">
        <v>2768</v>
      </c>
      <c r="E1449" s="50" t="s">
        <v>2769</v>
      </c>
      <c r="F1449" s="3" t="s">
        <v>6158</v>
      </c>
      <c r="G1449" s="3" t="s">
        <v>6159</v>
      </c>
      <c r="H1449" s="20" t="s">
        <v>3872</v>
      </c>
      <c r="I1449" s="21"/>
      <c r="J1449" s="21"/>
      <c r="K1449" s="21"/>
      <c r="L1449" s="21"/>
      <c r="M1449" s="21"/>
      <c r="N1449" s="21"/>
      <c r="O1449" s="23"/>
      <c r="P1449" s="23"/>
      <c r="Q1449" s="23"/>
      <c r="R1449" s="19" t="s">
        <v>6159</v>
      </c>
      <c r="S1449" s="19" t="s">
        <v>6159</v>
      </c>
    </row>
    <row r="1450" spans="1:19" ht="114.75" x14ac:dyDescent="0.45">
      <c r="A1450" s="18">
        <v>3325</v>
      </c>
      <c r="B1450" s="7" t="s">
        <v>2770</v>
      </c>
      <c r="C1450" s="7" t="s">
        <v>5102</v>
      </c>
      <c r="D1450" s="56" t="s">
        <v>2771</v>
      </c>
      <c r="E1450" s="50" t="s">
        <v>2772</v>
      </c>
      <c r="F1450" s="3" t="s">
        <v>6158</v>
      </c>
      <c r="G1450" s="3" t="s">
        <v>6159</v>
      </c>
      <c r="H1450" s="20" t="s">
        <v>3872</v>
      </c>
      <c r="I1450" s="21"/>
      <c r="J1450" s="21"/>
      <c r="K1450" s="21"/>
      <c r="L1450" s="21"/>
      <c r="M1450" s="21"/>
      <c r="N1450" s="21"/>
      <c r="O1450" s="23"/>
      <c r="P1450" s="23"/>
      <c r="Q1450" s="23"/>
      <c r="R1450" s="19" t="s">
        <v>6159</v>
      </c>
      <c r="S1450" s="19" t="s">
        <v>6159</v>
      </c>
    </row>
    <row r="1451" spans="1:19" ht="114.75" x14ac:dyDescent="0.45">
      <c r="A1451" s="8">
        <v>3326</v>
      </c>
      <c r="B1451" s="7" t="s">
        <v>2773</v>
      </c>
      <c r="C1451" s="7" t="s">
        <v>5103</v>
      </c>
      <c r="D1451" s="56" t="s">
        <v>2774</v>
      </c>
      <c r="E1451" s="50" t="s">
        <v>2775</v>
      </c>
      <c r="F1451" s="3" t="s">
        <v>6158</v>
      </c>
      <c r="G1451" s="3" t="s">
        <v>6159</v>
      </c>
      <c r="H1451" s="20" t="s">
        <v>3872</v>
      </c>
      <c r="I1451" s="21"/>
      <c r="J1451" s="21"/>
      <c r="K1451" s="21"/>
      <c r="L1451" s="21"/>
      <c r="M1451" s="21"/>
      <c r="N1451" s="21"/>
      <c r="O1451" s="23"/>
      <c r="P1451" s="23"/>
      <c r="Q1451" s="23"/>
      <c r="R1451" s="19" t="s">
        <v>6159</v>
      </c>
      <c r="S1451" s="19" t="s">
        <v>6159</v>
      </c>
    </row>
    <row r="1452" spans="1:19" ht="114.75" x14ac:dyDescent="0.45">
      <c r="A1452" s="18">
        <v>3327</v>
      </c>
      <c r="B1452" s="7" t="s">
        <v>2776</v>
      </c>
      <c r="C1452" s="7" t="s">
        <v>5104</v>
      </c>
      <c r="D1452" s="56" t="s">
        <v>2777</v>
      </c>
      <c r="E1452" s="50" t="s">
        <v>2778</v>
      </c>
      <c r="F1452" s="3" t="s">
        <v>6158</v>
      </c>
      <c r="G1452" s="3" t="s">
        <v>6159</v>
      </c>
      <c r="H1452" s="20" t="s">
        <v>3872</v>
      </c>
      <c r="I1452" s="21"/>
      <c r="J1452" s="21"/>
      <c r="K1452" s="21"/>
      <c r="L1452" s="21"/>
      <c r="M1452" s="21"/>
      <c r="N1452" s="21"/>
      <c r="O1452" s="23"/>
      <c r="P1452" s="23"/>
      <c r="Q1452" s="23"/>
      <c r="R1452" s="19" t="s">
        <v>6159</v>
      </c>
      <c r="S1452" s="19" t="s">
        <v>6159</v>
      </c>
    </row>
    <row r="1453" spans="1:19" ht="114.75" x14ac:dyDescent="0.45">
      <c r="A1453" s="18">
        <v>3329</v>
      </c>
      <c r="B1453" s="7" t="s">
        <v>2779</v>
      </c>
      <c r="C1453" s="7" t="s">
        <v>5105</v>
      </c>
      <c r="D1453" s="56" t="s">
        <v>2780</v>
      </c>
      <c r="E1453" s="50" t="s">
        <v>2781</v>
      </c>
      <c r="F1453" s="3" t="s">
        <v>6158</v>
      </c>
      <c r="G1453" s="3" t="s">
        <v>6159</v>
      </c>
      <c r="H1453" s="20" t="s">
        <v>3872</v>
      </c>
      <c r="I1453" s="21"/>
      <c r="J1453" s="21"/>
      <c r="K1453" s="21"/>
      <c r="L1453" s="21"/>
      <c r="M1453" s="21"/>
      <c r="N1453" s="21"/>
      <c r="O1453" s="23"/>
      <c r="P1453" s="23"/>
      <c r="Q1453" s="23"/>
      <c r="R1453" s="19" t="s">
        <v>6159</v>
      </c>
      <c r="S1453" s="19" t="s">
        <v>6159</v>
      </c>
    </row>
    <row r="1454" spans="1:19" ht="114.75" x14ac:dyDescent="0.45">
      <c r="A1454" s="8">
        <v>3330</v>
      </c>
      <c r="B1454" s="7" t="s">
        <v>2782</v>
      </c>
      <c r="C1454" s="7" t="s">
        <v>5106</v>
      </c>
      <c r="D1454" s="56" t="s">
        <v>2783</v>
      </c>
      <c r="E1454" s="50" t="s">
        <v>2784</v>
      </c>
      <c r="F1454" s="3" t="s">
        <v>5965</v>
      </c>
      <c r="G1454" s="3" t="s">
        <v>5966</v>
      </c>
      <c r="H1454" s="20" t="s">
        <v>3872</v>
      </c>
      <c r="I1454" s="21"/>
      <c r="J1454" s="21"/>
      <c r="K1454" s="21"/>
      <c r="L1454" s="21"/>
      <c r="M1454" s="21"/>
      <c r="N1454" s="21"/>
      <c r="O1454" s="23"/>
      <c r="P1454" s="23"/>
      <c r="Q1454" s="23"/>
      <c r="R1454" s="19" t="s">
        <v>5967</v>
      </c>
      <c r="S1454" s="19" t="s">
        <v>5968</v>
      </c>
    </row>
    <row r="1455" spans="1:19" ht="127.5" x14ac:dyDescent="0.45">
      <c r="A1455" s="18">
        <v>3331</v>
      </c>
      <c r="B1455" s="7" t="s">
        <v>2785</v>
      </c>
      <c r="C1455" s="7" t="s">
        <v>5107</v>
      </c>
      <c r="D1455" s="56" t="s">
        <v>2786</v>
      </c>
      <c r="E1455" s="63" t="s">
        <v>6225</v>
      </c>
      <c r="F1455" s="3" t="s">
        <v>6158</v>
      </c>
      <c r="G1455" s="3" t="s">
        <v>6159</v>
      </c>
      <c r="H1455" s="20" t="s">
        <v>3873</v>
      </c>
      <c r="I1455" s="21"/>
      <c r="J1455" s="21"/>
      <c r="K1455" s="21"/>
      <c r="L1455" s="21"/>
      <c r="M1455" s="21"/>
      <c r="N1455" s="21"/>
      <c r="O1455" s="23"/>
      <c r="P1455" s="23"/>
      <c r="Q1455" s="23"/>
      <c r="R1455" s="19" t="s">
        <v>6159</v>
      </c>
      <c r="S1455" s="19" t="s">
        <v>6159</v>
      </c>
    </row>
    <row r="1456" spans="1:19" ht="114.75" x14ac:dyDescent="0.45">
      <c r="A1456" s="18">
        <v>3332</v>
      </c>
      <c r="B1456" s="7" t="s">
        <v>2787</v>
      </c>
      <c r="C1456" s="7" t="s">
        <v>5108</v>
      </c>
      <c r="D1456" s="56" t="s">
        <v>2788</v>
      </c>
      <c r="E1456" s="50" t="s">
        <v>2789</v>
      </c>
      <c r="F1456" s="3" t="s">
        <v>6158</v>
      </c>
      <c r="G1456" s="3" t="s">
        <v>6159</v>
      </c>
      <c r="H1456" s="20" t="s">
        <v>3872</v>
      </c>
      <c r="I1456" s="21"/>
      <c r="J1456" s="21"/>
      <c r="K1456" s="21"/>
      <c r="L1456" s="21"/>
      <c r="M1456" s="21"/>
      <c r="N1456" s="21"/>
      <c r="O1456" s="23"/>
      <c r="P1456" s="23"/>
      <c r="Q1456" s="23"/>
      <c r="R1456" s="19" t="s">
        <v>6159</v>
      </c>
      <c r="S1456" s="19" t="s">
        <v>6159</v>
      </c>
    </row>
    <row r="1457" spans="1:19" ht="114.75" x14ac:dyDescent="0.45">
      <c r="A1457" s="8">
        <v>3333</v>
      </c>
      <c r="B1457" s="7" t="s">
        <v>2790</v>
      </c>
      <c r="C1457" s="7" t="s">
        <v>5109</v>
      </c>
      <c r="D1457" s="56" t="s">
        <v>2791</v>
      </c>
      <c r="E1457" s="50" t="s">
        <v>2792</v>
      </c>
      <c r="F1457" s="3" t="s">
        <v>6158</v>
      </c>
      <c r="G1457" s="3" t="s">
        <v>6159</v>
      </c>
      <c r="H1457" s="20" t="s">
        <v>3872</v>
      </c>
      <c r="I1457" s="21"/>
      <c r="J1457" s="21"/>
      <c r="K1457" s="21"/>
      <c r="L1457" s="21"/>
      <c r="M1457" s="21"/>
      <c r="N1457" s="21"/>
      <c r="O1457" s="23"/>
      <c r="P1457" s="23"/>
      <c r="Q1457" s="23"/>
      <c r="R1457" s="19" t="s">
        <v>6159</v>
      </c>
      <c r="S1457" s="19" t="s">
        <v>6159</v>
      </c>
    </row>
    <row r="1458" spans="1:19" ht="114.75" x14ac:dyDescent="0.45">
      <c r="A1458" s="18">
        <v>3334</v>
      </c>
      <c r="B1458" s="7" t="s">
        <v>2793</v>
      </c>
      <c r="C1458" s="7" t="s">
        <v>5110</v>
      </c>
      <c r="D1458" s="56" t="s">
        <v>2794</v>
      </c>
      <c r="E1458" s="50" t="s">
        <v>2795</v>
      </c>
      <c r="F1458" s="3" t="s">
        <v>6158</v>
      </c>
      <c r="G1458" s="3" t="s">
        <v>6159</v>
      </c>
      <c r="H1458" s="20" t="s">
        <v>3872</v>
      </c>
      <c r="I1458" s="21"/>
      <c r="J1458" s="21"/>
      <c r="K1458" s="21"/>
      <c r="L1458" s="21"/>
      <c r="M1458" s="21"/>
      <c r="N1458" s="21"/>
      <c r="O1458" s="23"/>
      <c r="P1458" s="23"/>
      <c r="Q1458" s="23"/>
      <c r="R1458" s="19" t="s">
        <v>6159</v>
      </c>
      <c r="S1458" s="19" t="s">
        <v>6159</v>
      </c>
    </row>
    <row r="1459" spans="1:19" ht="114.75" x14ac:dyDescent="0.45">
      <c r="A1459" s="18">
        <v>3350</v>
      </c>
      <c r="B1459" s="7" t="s">
        <v>2796</v>
      </c>
      <c r="C1459" s="7" t="s">
        <v>5111</v>
      </c>
      <c r="D1459" s="56" t="s">
        <v>2797</v>
      </c>
      <c r="E1459" s="50" t="s">
        <v>2798</v>
      </c>
      <c r="F1459" s="3" t="s">
        <v>6158</v>
      </c>
      <c r="G1459" s="3" t="s">
        <v>6159</v>
      </c>
      <c r="H1459" s="20" t="s">
        <v>3872</v>
      </c>
      <c r="I1459" s="21"/>
      <c r="J1459" s="21"/>
      <c r="K1459" s="21"/>
      <c r="L1459" s="21"/>
      <c r="M1459" s="21"/>
      <c r="N1459" s="21"/>
      <c r="O1459" s="23"/>
      <c r="P1459" s="23"/>
      <c r="Q1459" s="23"/>
      <c r="R1459" s="19" t="s">
        <v>6159</v>
      </c>
      <c r="S1459" s="19" t="s">
        <v>6159</v>
      </c>
    </row>
    <row r="1460" spans="1:19" ht="127.5" x14ac:dyDescent="0.45">
      <c r="A1460" s="18">
        <v>3351</v>
      </c>
      <c r="B1460" s="7" t="s">
        <v>2799</v>
      </c>
      <c r="C1460" s="7" t="s">
        <v>5112</v>
      </c>
      <c r="D1460" s="56" t="s">
        <v>2800</v>
      </c>
      <c r="E1460" s="63" t="s">
        <v>6240</v>
      </c>
      <c r="F1460" s="3" t="s">
        <v>6158</v>
      </c>
      <c r="G1460" s="3" t="s">
        <v>6159</v>
      </c>
      <c r="H1460" s="20" t="s">
        <v>3873</v>
      </c>
      <c r="I1460" s="21"/>
      <c r="J1460" s="21"/>
      <c r="K1460" s="21"/>
      <c r="L1460" s="21"/>
      <c r="M1460" s="21"/>
      <c r="N1460" s="21"/>
      <c r="O1460" s="23"/>
      <c r="P1460" s="23"/>
      <c r="Q1460" s="23"/>
      <c r="R1460" s="19" t="s">
        <v>6159</v>
      </c>
      <c r="S1460" s="19" t="s">
        <v>6159</v>
      </c>
    </row>
    <row r="1461" spans="1:19" ht="114.75" x14ac:dyDescent="0.45">
      <c r="A1461" s="18">
        <v>3352</v>
      </c>
      <c r="B1461" s="7" t="s">
        <v>2801</v>
      </c>
      <c r="C1461" s="7" t="s">
        <v>5113</v>
      </c>
      <c r="D1461" s="56" t="s">
        <v>2802</v>
      </c>
      <c r="E1461" s="50" t="s">
        <v>2803</v>
      </c>
      <c r="F1461" s="3" t="s">
        <v>6158</v>
      </c>
      <c r="G1461" s="3" t="s">
        <v>6159</v>
      </c>
      <c r="H1461" s="20" t="s">
        <v>3872</v>
      </c>
      <c r="I1461" s="21"/>
      <c r="J1461" s="21"/>
      <c r="K1461" s="21"/>
      <c r="L1461" s="21"/>
      <c r="M1461" s="21"/>
      <c r="N1461" s="21"/>
      <c r="O1461" s="23"/>
      <c r="P1461" s="23"/>
      <c r="Q1461" s="23"/>
      <c r="R1461" s="19" t="s">
        <v>6159</v>
      </c>
      <c r="S1461" s="19" t="s">
        <v>6159</v>
      </c>
    </row>
    <row r="1462" spans="1:19" ht="127.5" x14ac:dyDescent="0.45">
      <c r="A1462" s="18">
        <v>3353</v>
      </c>
      <c r="B1462" s="7" t="s">
        <v>2804</v>
      </c>
      <c r="C1462" s="7" t="s">
        <v>5114</v>
      </c>
      <c r="D1462" s="56" t="s">
        <v>2805</v>
      </c>
      <c r="E1462" s="63" t="s">
        <v>6222</v>
      </c>
      <c r="F1462" s="3" t="s">
        <v>6158</v>
      </c>
      <c r="G1462" s="3" t="s">
        <v>6159</v>
      </c>
      <c r="H1462" s="20" t="s">
        <v>3873</v>
      </c>
      <c r="I1462" s="21"/>
      <c r="J1462" s="21"/>
      <c r="K1462" s="21"/>
      <c r="L1462" s="21"/>
      <c r="M1462" s="21"/>
      <c r="N1462" s="21"/>
      <c r="O1462" s="23"/>
      <c r="P1462" s="23"/>
      <c r="Q1462" s="23"/>
      <c r="R1462" s="19" t="s">
        <v>6159</v>
      </c>
      <c r="S1462" s="19" t="s">
        <v>6159</v>
      </c>
    </row>
    <row r="1463" spans="1:19" ht="114.75" x14ac:dyDescent="0.45">
      <c r="A1463" s="18">
        <v>3354</v>
      </c>
      <c r="B1463" s="7" t="s">
        <v>2806</v>
      </c>
      <c r="C1463" s="7" t="s">
        <v>5115</v>
      </c>
      <c r="D1463" s="56" t="s">
        <v>2807</v>
      </c>
      <c r="E1463" s="50" t="s">
        <v>2808</v>
      </c>
      <c r="F1463" s="3" t="s">
        <v>6158</v>
      </c>
      <c r="G1463" s="3" t="s">
        <v>6159</v>
      </c>
      <c r="H1463" s="20" t="s">
        <v>3872</v>
      </c>
      <c r="I1463" s="21"/>
      <c r="J1463" s="21"/>
      <c r="K1463" s="21"/>
      <c r="L1463" s="21"/>
      <c r="M1463" s="21"/>
      <c r="N1463" s="21"/>
      <c r="O1463" s="23"/>
      <c r="P1463" s="23"/>
      <c r="Q1463" s="23"/>
      <c r="R1463" s="19" t="s">
        <v>6159</v>
      </c>
      <c r="S1463" s="19" t="s">
        <v>6159</v>
      </c>
    </row>
    <row r="1464" spans="1:19" ht="114.75" x14ac:dyDescent="0.45">
      <c r="A1464" s="18">
        <v>3355</v>
      </c>
      <c r="B1464" s="7" t="s">
        <v>2809</v>
      </c>
      <c r="C1464" s="7" t="s">
        <v>5116</v>
      </c>
      <c r="D1464" s="56" t="s">
        <v>2810</v>
      </c>
      <c r="E1464" s="50" t="s">
        <v>2811</v>
      </c>
      <c r="F1464" s="3" t="s">
        <v>6158</v>
      </c>
      <c r="G1464" s="3" t="s">
        <v>6159</v>
      </c>
      <c r="H1464" s="20" t="s">
        <v>3872</v>
      </c>
      <c r="I1464" s="21"/>
      <c r="J1464" s="21"/>
      <c r="K1464" s="21"/>
      <c r="L1464" s="21"/>
      <c r="M1464" s="21"/>
      <c r="N1464" s="21"/>
      <c r="O1464" s="23"/>
      <c r="P1464" s="23"/>
      <c r="Q1464" s="23"/>
      <c r="R1464" s="19" t="s">
        <v>6159</v>
      </c>
      <c r="S1464" s="19" t="s">
        <v>6159</v>
      </c>
    </row>
    <row r="1465" spans="1:19" ht="114.75" x14ac:dyDescent="0.45">
      <c r="A1465" s="18">
        <v>3356</v>
      </c>
      <c r="B1465" s="7" t="s">
        <v>2812</v>
      </c>
      <c r="C1465" s="7" t="s">
        <v>5117</v>
      </c>
      <c r="D1465" s="56" t="s">
        <v>2813</v>
      </c>
      <c r="E1465" s="50" t="s">
        <v>2814</v>
      </c>
      <c r="F1465" s="3" t="s">
        <v>6158</v>
      </c>
      <c r="G1465" s="3" t="s">
        <v>6159</v>
      </c>
      <c r="H1465" s="20" t="s">
        <v>3872</v>
      </c>
      <c r="I1465" s="21"/>
      <c r="J1465" s="21"/>
      <c r="K1465" s="21"/>
      <c r="L1465" s="21"/>
      <c r="M1465" s="21"/>
      <c r="N1465" s="21"/>
      <c r="O1465" s="23"/>
      <c r="P1465" s="23"/>
      <c r="Q1465" s="23"/>
      <c r="R1465" s="19" t="s">
        <v>6159</v>
      </c>
      <c r="S1465" s="19" t="s">
        <v>6159</v>
      </c>
    </row>
    <row r="1466" spans="1:19" ht="114.75" x14ac:dyDescent="0.45">
      <c r="A1466" s="18">
        <v>3357</v>
      </c>
      <c r="B1466" s="7" t="s">
        <v>2815</v>
      </c>
      <c r="C1466" s="7" t="s">
        <v>5118</v>
      </c>
      <c r="D1466" s="56" t="s">
        <v>2816</v>
      </c>
      <c r="E1466" s="50" t="s">
        <v>2817</v>
      </c>
      <c r="F1466" s="3" t="s">
        <v>6158</v>
      </c>
      <c r="G1466" s="3" t="s">
        <v>6159</v>
      </c>
      <c r="H1466" s="20" t="s">
        <v>3872</v>
      </c>
      <c r="I1466" s="21"/>
      <c r="J1466" s="21"/>
      <c r="K1466" s="21"/>
      <c r="L1466" s="21"/>
      <c r="M1466" s="21"/>
      <c r="N1466" s="21"/>
      <c r="O1466" s="23"/>
      <c r="P1466" s="23"/>
      <c r="Q1466" s="23"/>
      <c r="R1466" s="19" t="s">
        <v>6159</v>
      </c>
      <c r="S1466" s="19" t="s">
        <v>6159</v>
      </c>
    </row>
    <row r="1467" spans="1:19" ht="114.75" x14ac:dyDescent="0.45">
      <c r="A1467" s="18">
        <v>3358</v>
      </c>
      <c r="B1467" s="7" t="s">
        <v>2818</v>
      </c>
      <c r="C1467" s="7" t="s">
        <v>5119</v>
      </c>
      <c r="D1467" s="56" t="s">
        <v>2819</v>
      </c>
      <c r="E1467" s="63" t="s">
        <v>6240</v>
      </c>
      <c r="F1467" s="3" t="s">
        <v>6158</v>
      </c>
      <c r="G1467" s="3" t="s">
        <v>6159</v>
      </c>
      <c r="H1467" s="20" t="s">
        <v>3873</v>
      </c>
      <c r="I1467" s="21"/>
      <c r="J1467" s="21"/>
      <c r="K1467" s="21"/>
      <c r="L1467" s="21"/>
      <c r="M1467" s="21"/>
      <c r="N1467" s="21"/>
      <c r="O1467" s="23"/>
      <c r="P1467" s="23"/>
      <c r="Q1467" s="23"/>
      <c r="R1467" s="19" t="s">
        <v>6159</v>
      </c>
      <c r="S1467" s="19" t="s">
        <v>6159</v>
      </c>
    </row>
    <row r="1468" spans="1:19" ht="114.75" x14ac:dyDescent="0.45">
      <c r="A1468" s="18">
        <v>3359</v>
      </c>
      <c r="B1468" s="7" t="s">
        <v>2820</v>
      </c>
      <c r="C1468" s="7" t="s">
        <v>5120</v>
      </c>
      <c r="D1468" s="56" t="s">
        <v>2821</v>
      </c>
      <c r="E1468" s="50" t="s">
        <v>2822</v>
      </c>
      <c r="F1468" s="3" t="s">
        <v>6158</v>
      </c>
      <c r="G1468" s="3" t="s">
        <v>6159</v>
      </c>
      <c r="H1468" s="20" t="s">
        <v>3872</v>
      </c>
      <c r="I1468" s="21"/>
      <c r="J1468" s="21"/>
      <c r="K1468" s="21"/>
      <c r="L1468" s="21"/>
      <c r="M1468" s="21"/>
      <c r="N1468" s="21"/>
      <c r="O1468" s="23"/>
      <c r="P1468" s="23"/>
      <c r="Q1468" s="23"/>
      <c r="R1468" s="19" t="s">
        <v>6159</v>
      </c>
      <c r="S1468" s="19" t="s">
        <v>6159</v>
      </c>
    </row>
    <row r="1469" spans="1:19" ht="114.75" x14ac:dyDescent="0.45">
      <c r="A1469" s="18">
        <v>3360</v>
      </c>
      <c r="B1469" s="7" t="s">
        <v>2823</v>
      </c>
      <c r="C1469" s="7" t="s">
        <v>5121</v>
      </c>
      <c r="D1469" s="56" t="s">
        <v>2824</v>
      </c>
      <c r="E1469" s="63" t="s">
        <v>6240</v>
      </c>
      <c r="F1469" s="3" t="s">
        <v>6158</v>
      </c>
      <c r="G1469" s="3" t="s">
        <v>6159</v>
      </c>
      <c r="H1469" s="20" t="s">
        <v>3873</v>
      </c>
      <c r="I1469" s="21"/>
      <c r="J1469" s="21"/>
      <c r="K1469" s="21"/>
      <c r="L1469" s="21"/>
      <c r="M1469" s="21"/>
      <c r="N1469" s="21"/>
      <c r="O1469" s="23"/>
      <c r="P1469" s="23"/>
      <c r="Q1469" s="23"/>
      <c r="R1469" s="19" t="s">
        <v>6159</v>
      </c>
      <c r="S1469" s="19" t="s">
        <v>6159</v>
      </c>
    </row>
    <row r="1470" spans="1:19" ht="114.75" x14ac:dyDescent="0.45">
      <c r="A1470" s="18">
        <v>3361</v>
      </c>
      <c r="B1470" s="7" t="s">
        <v>2825</v>
      </c>
      <c r="C1470" s="7" t="s">
        <v>5122</v>
      </c>
      <c r="D1470" s="56" t="s">
        <v>2826</v>
      </c>
      <c r="E1470" s="50" t="s">
        <v>2827</v>
      </c>
      <c r="F1470" s="3" t="s">
        <v>6158</v>
      </c>
      <c r="G1470" s="3" t="s">
        <v>6159</v>
      </c>
      <c r="H1470" s="20" t="s">
        <v>3872</v>
      </c>
      <c r="I1470" s="21"/>
      <c r="J1470" s="21"/>
      <c r="K1470" s="21"/>
      <c r="L1470" s="21"/>
      <c r="M1470" s="21"/>
      <c r="N1470" s="21"/>
      <c r="O1470" s="23"/>
      <c r="P1470" s="23"/>
      <c r="Q1470" s="23"/>
      <c r="R1470" s="19" t="s">
        <v>6159</v>
      </c>
      <c r="S1470" s="19" t="s">
        <v>6159</v>
      </c>
    </row>
    <row r="1471" spans="1:19" ht="127.5" x14ac:dyDescent="0.45">
      <c r="A1471" s="18">
        <v>3362</v>
      </c>
      <c r="B1471" s="7" t="s">
        <v>2828</v>
      </c>
      <c r="C1471" s="7" t="s">
        <v>5123</v>
      </c>
      <c r="D1471" s="56" t="s">
        <v>2829</v>
      </c>
      <c r="E1471" s="63" t="s">
        <v>6225</v>
      </c>
      <c r="F1471" s="3" t="s">
        <v>6158</v>
      </c>
      <c r="G1471" s="3" t="s">
        <v>6159</v>
      </c>
      <c r="H1471" s="20" t="s">
        <v>3873</v>
      </c>
      <c r="I1471" s="21"/>
      <c r="J1471" s="21"/>
      <c r="K1471" s="21"/>
      <c r="L1471" s="21"/>
      <c r="M1471" s="21"/>
      <c r="N1471" s="21"/>
      <c r="O1471" s="23"/>
      <c r="P1471" s="23"/>
      <c r="Q1471" s="23"/>
      <c r="R1471" s="19" t="s">
        <v>6159</v>
      </c>
      <c r="S1471" s="19" t="s">
        <v>6159</v>
      </c>
    </row>
    <row r="1472" spans="1:19" ht="114.75" x14ac:dyDescent="0.45">
      <c r="A1472" s="18">
        <v>3363</v>
      </c>
      <c r="B1472" s="7" t="s">
        <v>2830</v>
      </c>
      <c r="C1472" s="7" t="s">
        <v>5124</v>
      </c>
      <c r="D1472" s="56" t="s">
        <v>2831</v>
      </c>
      <c r="E1472" s="50" t="s">
        <v>2832</v>
      </c>
      <c r="F1472" s="3" t="s">
        <v>6158</v>
      </c>
      <c r="G1472" s="3" t="s">
        <v>6159</v>
      </c>
      <c r="H1472" s="20" t="s">
        <v>3872</v>
      </c>
      <c r="I1472" s="21"/>
      <c r="J1472" s="21"/>
      <c r="K1472" s="21"/>
      <c r="L1472" s="21"/>
      <c r="M1472" s="21"/>
      <c r="N1472" s="21"/>
      <c r="O1472" s="23"/>
      <c r="P1472" s="23"/>
      <c r="Q1472" s="23"/>
      <c r="R1472" s="19" t="s">
        <v>6159</v>
      </c>
      <c r="S1472" s="19" t="s">
        <v>6159</v>
      </c>
    </row>
    <row r="1473" spans="1:19" ht="114.75" x14ac:dyDescent="0.45">
      <c r="A1473" s="18">
        <v>3376</v>
      </c>
      <c r="B1473" s="7" t="s">
        <v>2833</v>
      </c>
      <c r="C1473" s="7" t="s">
        <v>5125</v>
      </c>
      <c r="D1473" s="56" t="s">
        <v>2834</v>
      </c>
      <c r="E1473" s="50" t="s">
        <v>2835</v>
      </c>
      <c r="F1473" s="3" t="s">
        <v>6158</v>
      </c>
      <c r="G1473" s="3" t="s">
        <v>6159</v>
      </c>
      <c r="H1473" s="20" t="s">
        <v>3872</v>
      </c>
      <c r="I1473" s="21"/>
      <c r="J1473" s="21"/>
      <c r="K1473" s="21"/>
      <c r="L1473" s="21"/>
      <c r="M1473" s="21"/>
      <c r="N1473" s="21"/>
      <c r="O1473" s="23"/>
      <c r="P1473" s="23"/>
      <c r="Q1473" s="23"/>
      <c r="R1473" s="19" t="s">
        <v>6159</v>
      </c>
      <c r="S1473" s="19" t="s">
        <v>6159</v>
      </c>
    </row>
    <row r="1474" spans="1:19" ht="153" x14ac:dyDescent="0.45">
      <c r="A1474" s="18">
        <v>3381</v>
      </c>
      <c r="B1474" s="7" t="s">
        <v>2841</v>
      </c>
      <c r="C1474" s="7" t="s">
        <v>5126</v>
      </c>
      <c r="D1474" s="56" t="s">
        <v>2842</v>
      </c>
      <c r="E1474" s="50" t="s">
        <v>2843</v>
      </c>
      <c r="F1474" s="3" t="s">
        <v>6158</v>
      </c>
      <c r="G1474" s="3" t="s">
        <v>6159</v>
      </c>
      <c r="H1474" s="20" t="s">
        <v>3872</v>
      </c>
      <c r="I1474" s="21"/>
      <c r="J1474" s="21"/>
      <c r="K1474" s="21"/>
      <c r="L1474" s="21"/>
      <c r="M1474" s="21"/>
      <c r="N1474" s="21"/>
      <c r="O1474" s="23"/>
      <c r="P1474" s="23"/>
      <c r="Q1474" s="23"/>
      <c r="R1474" s="19" t="s">
        <v>6159</v>
      </c>
      <c r="S1474" s="19" t="s">
        <v>6159</v>
      </c>
    </row>
    <row r="1475" spans="1:19" ht="114.75" x14ac:dyDescent="0.45">
      <c r="A1475" s="18">
        <v>3383</v>
      </c>
      <c r="B1475" s="7" t="s">
        <v>2844</v>
      </c>
      <c r="C1475" s="7" t="s">
        <v>5127</v>
      </c>
      <c r="D1475" s="56" t="s">
        <v>2845</v>
      </c>
      <c r="E1475" s="50" t="s">
        <v>2846</v>
      </c>
      <c r="F1475" s="3" t="s">
        <v>6158</v>
      </c>
      <c r="G1475" s="3" t="s">
        <v>6159</v>
      </c>
      <c r="H1475" s="20" t="s">
        <v>3872</v>
      </c>
      <c r="I1475" s="21"/>
      <c r="J1475" s="21"/>
      <c r="K1475" s="21"/>
      <c r="L1475" s="21"/>
      <c r="M1475" s="21"/>
      <c r="N1475" s="21"/>
      <c r="O1475" s="23"/>
      <c r="P1475" s="23"/>
      <c r="Q1475" s="23"/>
      <c r="R1475" s="19" t="s">
        <v>6159</v>
      </c>
      <c r="S1475" s="19" t="s">
        <v>6159</v>
      </c>
    </row>
    <row r="1476" spans="1:19" ht="127.5" x14ac:dyDescent="0.45">
      <c r="A1476" s="18">
        <v>3385</v>
      </c>
      <c r="B1476" s="7" t="s">
        <v>2848</v>
      </c>
      <c r="C1476" s="7" t="s">
        <v>5128</v>
      </c>
      <c r="D1476" s="56" t="s">
        <v>2849</v>
      </c>
      <c r="E1476" s="50" t="s">
        <v>2850</v>
      </c>
      <c r="F1476" s="3" t="s">
        <v>6158</v>
      </c>
      <c r="G1476" s="3" t="s">
        <v>6159</v>
      </c>
      <c r="H1476" s="20" t="s">
        <v>3872</v>
      </c>
      <c r="I1476" s="21"/>
      <c r="J1476" s="21"/>
      <c r="K1476" s="21"/>
      <c r="L1476" s="21"/>
      <c r="M1476" s="21"/>
      <c r="N1476" s="21"/>
      <c r="O1476" s="23"/>
      <c r="P1476" s="23"/>
      <c r="Q1476" s="23"/>
      <c r="R1476" s="19" t="s">
        <v>6159</v>
      </c>
      <c r="S1476" s="19" t="s">
        <v>6159</v>
      </c>
    </row>
    <row r="1477" spans="1:19" ht="114.75" x14ac:dyDescent="0.45">
      <c r="A1477" s="18">
        <v>3387</v>
      </c>
      <c r="B1477" s="7" t="s">
        <v>2851</v>
      </c>
      <c r="C1477" s="7" t="s">
        <v>5129</v>
      </c>
      <c r="D1477" s="56" t="s">
        <v>2836</v>
      </c>
      <c r="E1477" s="50" t="s">
        <v>2837</v>
      </c>
      <c r="F1477" s="3" t="s">
        <v>6158</v>
      </c>
      <c r="G1477" s="3" t="s">
        <v>6159</v>
      </c>
      <c r="H1477" s="20" t="s">
        <v>3872</v>
      </c>
      <c r="I1477" s="21"/>
      <c r="J1477" s="21"/>
      <c r="K1477" s="21"/>
      <c r="L1477" s="21"/>
      <c r="M1477" s="21"/>
      <c r="N1477" s="21"/>
      <c r="O1477" s="23"/>
      <c r="P1477" s="23"/>
      <c r="Q1477" s="23"/>
      <c r="R1477" s="19" t="s">
        <v>6159</v>
      </c>
      <c r="S1477" s="19" t="s">
        <v>6159</v>
      </c>
    </row>
    <row r="1478" spans="1:19" ht="127.5" x14ac:dyDescent="0.45">
      <c r="A1478" s="18">
        <v>3388</v>
      </c>
      <c r="B1478" s="7" t="s">
        <v>2852</v>
      </c>
      <c r="C1478" s="7" t="s">
        <v>5130</v>
      </c>
      <c r="D1478" s="56" t="s">
        <v>2838</v>
      </c>
      <c r="E1478" s="63" t="s">
        <v>6225</v>
      </c>
      <c r="F1478" s="3" t="s">
        <v>6158</v>
      </c>
      <c r="G1478" s="3" t="s">
        <v>6159</v>
      </c>
      <c r="H1478" s="20" t="s">
        <v>3873</v>
      </c>
      <c r="I1478" s="21"/>
      <c r="J1478" s="21"/>
      <c r="K1478" s="21"/>
      <c r="L1478" s="21"/>
      <c r="M1478" s="21"/>
      <c r="N1478" s="21"/>
      <c r="O1478" s="23"/>
      <c r="P1478" s="23"/>
      <c r="Q1478" s="23"/>
      <c r="R1478" s="19" t="s">
        <v>6159</v>
      </c>
      <c r="S1478" s="19" t="s">
        <v>6159</v>
      </c>
    </row>
    <row r="1479" spans="1:19" ht="204" x14ac:dyDescent="0.45">
      <c r="A1479" s="18">
        <v>3389</v>
      </c>
      <c r="B1479" s="7" t="s">
        <v>2853</v>
      </c>
      <c r="C1479" s="7" t="s">
        <v>5131</v>
      </c>
      <c r="D1479" s="56" t="s">
        <v>2839</v>
      </c>
      <c r="E1479" s="50" t="s">
        <v>2840</v>
      </c>
      <c r="F1479" s="3" t="s">
        <v>6158</v>
      </c>
      <c r="G1479" s="3" t="s">
        <v>6159</v>
      </c>
      <c r="H1479" s="20" t="s">
        <v>3872</v>
      </c>
      <c r="I1479" s="21"/>
      <c r="J1479" s="21"/>
      <c r="K1479" s="21"/>
      <c r="L1479" s="21"/>
      <c r="M1479" s="21"/>
      <c r="N1479" s="21"/>
      <c r="O1479" s="23"/>
      <c r="P1479" s="23"/>
      <c r="Q1479" s="23"/>
      <c r="R1479" s="19" t="s">
        <v>6159</v>
      </c>
      <c r="S1479" s="19" t="s">
        <v>6159</v>
      </c>
    </row>
    <row r="1480" spans="1:19" ht="153" x14ac:dyDescent="0.45">
      <c r="A1480" s="18">
        <v>3390</v>
      </c>
      <c r="B1480" s="7" t="s">
        <v>2854</v>
      </c>
      <c r="C1480" s="7" t="s">
        <v>5132</v>
      </c>
      <c r="D1480" s="56" t="s">
        <v>2842</v>
      </c>
      <c r="E1480" s="50" t="s">
        <v>2843</v>
      </c>
      <c r="F1480" s="3" t="s">
        <v>6158</v>
      </c>
      <c r="G1480" s="3" t="s">
        <v>6159</v>
      </c>
      <c r="H1480" s="20" t="s">
        <v>3872</v>
      </c>
      <c r="I1480" s="21"/>
      <c r="J1480" s="21"/>
      <c r="K1480" s="21"/>
      <c r="L1480" s="21"/>
      <c r="M1480" s="21"/>
      <c r="N1480" s="21"/>
      <c r="O1480" s="23"/>
      <c r="P1480" s="23"/>
      <c r="Q1480" s="23"/>
      <c r="R1480" s="19" t="s">
        <v>6159</v>
      </c>
      <c r="S1480" s="19" t="s">
        <v>6159</v>
      </c>
    </row>
    <row r="1481" spans="1:19" ht="114.75" x14ac:dyDescent="0.45">
      <c r="A1481" s="18">
        <v>3392</v>
      </c>
      <c r="B1481" s="7" t="s">
        <v>2855</v>
      </c>
      <c r="C1481" s="7" t="s">
        <v>5133</v>
      </c>
      <c r="D1481" s="56" t="s">
        <v>2845</v>
      </c>
      <c r="E1481" s="50" t="s">
        <v>2846</v>
      </c>
      <c r="F1481" s="3" t="s">
        <v>6158</v>
      </c>
      <c r="G1481" s="3" t="s">
        <v>6159</v>
      </c>
      <c r="H1481" s="20" t="s">
        <v>3872</v>
      </c>
      <c r="I1481" s="21"/>
      <c r="J1481" s="21"/>
      <c r="K1481" s="21"/>
      <c r="L1481" s="21"/>
      <c r="M1481" s="21"/>
      <c r="N1481" s="21"/>
      <c r="O1481" s="23"/>
      <c r="P1481" s="23"/>
      <c r="Q1481" s="23"/>
      <c r="R1481" s="19" t="s">
        <v>6159</v>
      </c>
      <c r="S1481" s="19" t="s">
        <v>6159</v>
      </c>
    </row>
    <row r="1482" spans="1:19" ht="127.5" x14ac:dyDescent="0.45">
      <c r="A1482" s="18">
        <v>3393</v>
      </c>
      <c r="B1482" s="7" t="s">
        <v>2856</v>
      </c>
      <c r="C1482" s="7" t="s">
        <v>5134</v>
      </c>
      <c r="D1482" s="56" t="s">
        <v>2847</v>
      </c>
      <c r="E1482" s="63" t="s">
        <v>6240</v>
      </c>
      <c r="F1482" s="3" t="s">
        <v>6158</v>
      </c>
      <c r="G1482" s="3" t="s">
        <v>6159</v>
      </c>
      <c r="H1482" s="20" t="s">
        <v>3873</v>
      </c>
      <c r="I1482" s="21"/>
      <c r="J1482" s="21"/>
      <c r="K1482" s="21"/>
      <c r="L1482" s="21"/>
      <c r="M1482" s="21"/>
      <c r="N1482" s="21"/>
      <c r="O1482" s="23"/>
      <c r="P1482" s="23"/>
      <c r="Q1482" s="23"/>
      <c r="R1482" s="19" t="s">
        <v>6159</v>
      </c>
      <c r="S1482" s="19" t="s">
        <v>6159</v>
      </c>
    </row>
    <row r="1483" spans="1:19" ht="204" x14ac:dyDescent="0.45">
      <c r="A1483" s="18">
        <v>3398</v>
      </c>
      <c r="B1483" s="7" t="s">
        <v>2857</v>
      </c>
      <c r="C1483" s="7" t="s">
        <v>5135</v>
      </c>
      <c r="D1483" s="56" t="s">
        <v>2839</v>
      </c>
      <c r="E1483" s="50" t="s">
        <v>2840</v>
      </c>
      <c r="F1483" s="3" t="s">
        <v>6158</v>
      </c>
      <c r="G1483" s="3" t="s">
        <v>6159</v>
      </c>
      <c r="H1483" s="20" t="s">
        <v>3872</v>
      </c>
      <c r="I1483" s="21"/>
      <c r="J1483" s="21"/>
      <c r="K1483" s="21"/>
      <c r="L1483" s="21"/>
      <c r="M1483" s="21"/>
      <c r="N1483" s="21"/>
      <c r="O1483" s="23"/>
      <c r="P1483" s="23"/>
      <c r="Q1483" s="23"/>
      <c r="R1483" s="19" t="s">
        <v>6159</v>
      </c>
      <c r="S1483" s="19" t="s">
        <v>6159</v>
      </c>
    </row>
    <row r="1484" spans="1:19" ht="153" x14ac:dyDescent="0.45">
      <c r="A1484" s="18">
        <v>3399</v>
      </c>
      <c r="B1484" s="7" t="s">
        <v>2858</v>
      </c>
      <c r="C1484" s="7" t="s">
        <v>5136</v>
      </c>
      <c r="D1484" s="56" t="s">
        <v>2842</v>
      </c>
      <c r="E1484" s="50" t="s">
        <v>2843</v>
      </c>
      <c r="F1484" s="3" t="s">
        <v>6158</v>
      </c>
      <c r="G1484" s="3" t="s">
        <v>6159</v>
      </c>
      <c r="H1484" s="20" t="s">
        <v>3872</v>
      </c>
      <c r="I1484" s="21"/>
      <c r="J1484" s="21"/>
      <c r="K1484" s="21"/>
      <c r="L1484" s="21"/>
      <c r="M1484" s="21"/>
      <c r="N1484" s="21"/>
      <c r="O1484" s="23"/>
      <c r="P1484" s="23"/>
      <c r="Q1484" s="23"/>
      <c r="R1484" s="19" t="s">
        <v>6159</v>
      </c>
      <c r="S1484" s="19" t="s">
        <v>6159</v>
      </c>
    </row>
    <row r="1485" spans="1:19" ht="114.75" x14ac:dyDescent="0.45">
      <c r="A1485" s="18">
        <v>3401</v>
      </c>
      <c r="B1485" s="7" t="s">
        <v>2859</v>
      </c>
      <c r="C1485" s="7" t="s">
        <v>5137</v>
      </c>
      <c r="D1485" s="56" t="s">
        <v>2845</v>
      </c>
      <c r="E1485" s="50" t="s">
        <v>2846</v>
      </c>
      <c r="F1485" s="3" t="s">
        <v>6158</v>
      </c>
      <c r="G1485" s="3" t="s">
        <v>6159</v>
      </c>
      <c r="H1485" s="20" t="s">
        <v>3872</v>
      </c>
      <c r="I1485" s="21"/>
      <c r="J1485" s="21"/>
      <c r="K1485" s="21"/>
      <c r="L1485" s="21"/>
      <c r="M1485" s="21"/>
      <c r="N1485" s="21"/>
      <c r="O1485" s="23"/>
      <c r="P1485" s="23"/>
      <c r="Q1485" s="23"/>
      <c r="R1485" s="19" t="s">
        <v>6159</v>
      </c>
      <c r="S1485" s="19" t="s">
        <v>6159</v>
      </c>
    </row>
    <row r="1486" spans="1:19" ht="127.5" x14ac:dyDescent="0.45">
      <c r="A1486" s="18">
        <v>3402</v>
      </c>
      <c r="B1486" s="7" t="s">
        <v>2860</v>
      </c>
      <c r="C1486" s="7" t="s">
        <v>5138</v>
      </c>
      <c r="D1486" s="56" t="s">
        <v>2847</v>
      </c>
      <c r="E1486" s="63" t="s">
        <v>6240</v>
      </c>
      <c r="F1486" s="3" t="s">
        <v>6158</v>
      </c>
      <c r="G1486" s="3" t="s">
        <v>6159</v>
      </c>
      <c r="H1486" s="20" t="s">
        <v>3873</v>
      </c>
      <c r="I1486" s="21"/>
      <c r="J1486" s="21"/>
      <c r="K1486" s="21"/>
      <c r="L1486" s="21"/>
      <c r="M1486" s="21"/>
      <c r="N1486" s="21"/>
      <c r="O1486" s="23"/>
      <c r="P1486" s="23"/>
      <c r="Q1486" s="23"/>
      <c r="R1486" s="19" t="s">
        <v>6159</v>
      </c>
      <c r="S1486" s="19" t="s">
        <v>6159</v>
      </c>
    </row>
    <row r="1487" spans="1:19" ht="114.75" x14ac:dyDescent="0.45">
      <c r="A1487" s="18">
        <v>3409</v>
      </c>
      <c r="B1487" s="7" t="s">
        <v>2861</v>
      </c>
      <c r="C1487" s="7" t="s">
        <v>5139</v>
      </c>
      <c r="D1487" s="56" t="s">
        <v>107</v>
      </c>
      <c r="E1487" s="50" t="s">
        <v>108</v>
      </c>
      <c r="F1487" s="3" t="s">
        <v>6158</v>
      </c>
      <c r="G1487" s="3" t="s">
        <v>6159</v>
      </c>
      <c r="H1487" s="20" t="s">
        <v>3872</v>
      </c>
      <c r="I1487" s="21"/>
      <c r="J1487" s="21"/>
      <c r="K1487" s="21"/>
      <c r="L1487" s="21"/>
      <c r="M1487" s="21"/>
      <c r="N1487" s="21"/>
      <c r="O1487" s="23"/>
      <c r="P1487" s="23"/>
      <c r="Q1487" s="23"/>
      <c r="R1487" s="19" t="s">
        <v>6159</v>
      </c>
      <c r="S1487" s="19" t="s">
        <v>6159</v>
      </c>
    </row>
    <row r="1488" spans="1:19" ht="127.5" x14ac:dyDescent="0.45">
      <c r="A1488" s="18">
        <v>3410</v>
      </c>
      <c r="B1488" s="7" t="s">
        <v>2862</v>
      </c>
      <c r="C1488" s="7" t="s">
        <v>5140</v>
      </c>
      <c r="D1488" s="56" t="s">
        <v>110</v>
      </c>
      <c r="E1488" s="50" t="s">
        <v>111</v>
      </c>
      <c r="F1488" s="3" t="s">
        <v>6158</v>
      </c>
      <c r="G1488" s="3" t="s">
        <v>6159</v>
      </c>
      <c r="H1488" s="20" t="s">
        <v>3873</v>
      </c>
      <c r="I1488" s="21"/>
      <c r="J1488" s="21"/>
      <c r="K1488" s="21"/>
      <c r="L1488" s="21"/>
      <c r="M1488" s="21"/>
      <c r="N1488" s="21"/>
      <c r="O1488" s="23"/>
      <c r="P1488" s="23"/>
      <c r="Q1488" s="23"/>
      <c r="R1488" s="19" t="s">
        <v>6159</v>
      </c>
      <c r="S1488" s="19" t="s">
        <v>6159</v>
      </c>
    </row>
    <row r="1489" spans="1:19" ht="127.5" x14ac:dyDescent="0.45">
      <c r="A1489" s="18">
        <v>3411</v>
      </c>
      <c r="B1489" s="7" t="s">
        <v>2863</v>
      </c>
      <c r="C1489" s="7" t="s">
        <v>5141</v>
      </c>
      <c r="D1489" s="56" t="s">
        <v>113</v>
      </c>
      <c r="E1489" s="50" t="s">
        <v>114</v>
      </c>
      <c r="F1489" s="3" t="s">
        <v>6158</v>
      </c>
      <c r="G1489" s="3" t="s">
        <v>6159</v>
      </c>
      <c r="H1489" s="20" t="s">
        <v>3873</v>
      </c>
      <c r="I1489" s="21"/>
      <c r="J1489" s="21"/>
      <c r="K1489" s="21"/>
      <c r="L1489" s="21"/>
      <c r="M1489" s="21"/>
      <c r="N1489" s="21"/>
      <c r="O1489" s="23"/>
      <c r="P1489" s="23"/>
      <c r="Q1489" s="23"/>
      <c r="R1489" s="19" t="s">
        <v>6159</v>
      </c>
      <c r="S1489" s="19" t="s">
        <v>6159</v>
      </c>
    </row>
    <row r="1490" spans="1:19" ht="127.5" x14ac:dyDescent="0.45">
      <c r="A1490" s="18">
        <v>3412</v>
      </c>
      <c r="B1490" s="7" t="s">
        <v>2864</v>
      </c>
      <c r="C1490" s="7" t="s">
        <v>5142</v>
      </c>
      <c r="D1490" s="56" t="s">
        <v>116</v>
      </c>
      <c r="E1490" s="50" t="s">
        <v>117</v>
      </c>
      <c r="F1490" s="3" t="s">
        <v>6158</v>
      </c>
      <c r="G1490" s="3" t="s">
        <v>6159</v>
      </c>
      <c r="H1490" s="20" t="s">
        <v>3873</v>
      </c>
      <c r="I1490" s="21"/>
      <c r="J1490" s="21"/>
      <c r="K1490" s="21"/>
      <c r="L1490" s="21"/>
      <c r="M1490" s="21"/>
      <c r="N1490" s="21"/>
      <c r="O1490" s="23"/>
      <c r="P1490" s="23"/>
      <c r="Q1490" s="23"/>
      <c r="R1490" s="19" t="s">
        <v>6159</v>
      </c>
      <c r="S1490" s="19" t="s">
        <v>6159</v>
      </c>
    </row>
    <row r="1491" spans="1:19" ht="127.5" x14ac:dyDescent="0.45">
      <c r="A1491" s="18">
        <v>3413</v>
      </c>
      <c r="B1491" s="7" t="s">
        <v>2865</v>
      </c>
      <c r="C1491" s="7" t="s">
        <v>5143</v>
      </c>
      <c r="D1491" s="56" t="s">
        <v>119</v>
      </c>
      <c r="E1491" s="63" t="s">
        <v>6219</v>
      </c>
      <c r="F1491" s="3" t="s">
        <v>6158</v>
      </c>
      <c r="G1491" s="3" t="s">
        <v>6159</v>
      </c>
      <c r="H1491" s="20" t="s">
        <v>3873</v>
      </c>
      <c r="I1491" s="21"/>
      <c r="J1491" s="21"/>
      <c r="K1491" s="21"/>
      <c r="L1491" s="21"/>
      <c r="M1491" s="21"/>
      <c r="N1491" s="21"/>
      <c r="O1491" s="23"/>
      <c r="P1491" s="23"/>
      <c r="Q1491" s="23"/>
      <c r="R1491" s="19" t="s">
        <v>6159</v>
      </c>
      <c r="S1491" s="19" t="s">
        <v>6159</v>
      </c>
    </row>
    <row r="1492" spans="1:19" ht="127.5" x14ac:dyDescent="0.45">
      <c r="A1492" s="8">
        <v>3428</v>
      </c>
      <c r="B1492" s="7" t="s">
        <v>2866</v>
      </c>
      <c r="C1492" s="7" t="s">
        <v>5144</v>
      </c>
      <c r="D1492" s="56" t="s">
        <v>107</v>
      </c>
      <c r="E1492" s="50" t="s">
        <v>108</v>
      </c>
      <c r="F1492" s="3" t="s">
        <v>6158</v>
      </c>
      <c r="G1492" s="3" t="s">
        <v>6159</v>
      </c>
      <c r="H1492" s="23" t="s">
        <v>3689</v>
      </c>
      <c r="I1492" s="21"/>
      <c r="J1492" s="21"/>
      <c r="K1492" s="21"/>
      <c r="L1492" s="21"/>
      <c r="M1492" s="21"/>
      <c r="N1492" s="21"/>
      <c r="O1492" s="23"/>
      <c r="P1492" s="23"/>
      <c r="Q1492" s="23"/>
      <c r="R1492" s="19" t="s">
        <v>6159</v>
      </c>
      <c r="S1492" s="19" t="s">
        <v>6159</v>
      </c>
    </row>
    <row r="1493" spans="1:19" ht="114.75" x14ac:dyDescent="0.45">
      <c r="A1493" s="18">
        <v>3433</v>
      </c>
      <c r="B1493" s="7" t="s">
        <v>2867</v>
      </c>
      <c r="C1493" s="7" t="s">
        <v>5145</v>
      </c>
      <c r="D1493" s="56" t="s">
        <v>107</v>
      </c>
      <c r="E1493" s="50" t="s">
        <v>108</v>
      </c>
      <c r="F1493" s="3" t="s">
        <v>6158</v>
      </c>
      <c r="G1493" s="3" t="s">
        <v>6159</v>
      </c>
      <c r="H1493" s="20" t="s">
        <v>3872</v>
      </c>
      <c r="I1493" s="21"/>
      <c r="J1493" s="21"/>
      <c r="K1493" s="21"/>
      <c r="L1493" s="21"/>
      <c r="M1493" s="21"/>
      <c r="N1493" s="21"/>
      <c r="O1493" s="23"/>
      <c r="P1493" s="23"/>
      <c r="Q1493" s="23"/>
      <c r="R1493" s="19" t="s">
        <v>6159</v>
      </c>
      <c r="S1493" s="19" t="s">
        <v>6159</v>
      </c>
    </row>
    <row r="1494" spans="1:19" ht="114.75" x14ac:dyDescent="0.45">
      <c r="A1494" s="18">
        <v>3434</v>
      </c>
      <c r="B1494" s="7" t="s">
        <v>2868</v>
      </c>
      <c r="C1494" s="7" t="s">
        <v>5146</v>
      </c>
      <c r="D1494" s="56" t="s">
        <v>110</v>
      </c>
      <c r="E1494" s="50" t="s">
        <v>111</v>
      </c>
      <c r="F1494" s="3" t="s">
        <v>6158</v>
      </c>
      <c r="G1494" s="3" t="s">
        <v>6159</v>
      </c>
      <c r="H1494" s="20" t="s">
        <v>3873</v>
      </c>
      <c r="I1494" s="21"/>
      <c r="J1494" s="21"/>
      <c r="K1494" s="21"/>
      <c r="L1494" s="21"/>
      <c r="M1494" s="21"/>
      <c r="N1494" s="21"/>
      <c r="O1494" s="23"/>
      <c r="P1494" s="23"/>
      <c r="Q1494" s="23"/>
      <c r="R1494" s="19" t="s">
        <v>6159</v>
      </c>
      <c r="S1494" s="19" t="s">
        <v>6159</v>
      </c>
    </row>
    <row r="1495" spans="1:19" ht="114.75" x14ac:dyDescent="0.45">
      <c r="A1495" s="18">
        <v>3435</v>
      </c>
      <c r="B1495" s="7" t="s">
        <v>2869</v>
      </c>
      <c r="C1495" s="7" t="s">
        <v>5147</v>
      </c>
      <c r="D1495" s="56" t="s">
        <v>113</v>
      </c>
      <c r="E1495" s="50" t="s">
        <v>114</v>
      </c>
      <c r="F1495" s="3" t="s">
        <v>6158</v>
      </c>
      <c r="G1495" s="3" t="s">
        <v>6159</v>
      </c>
      <c r="H1495" s="20" t="s">
        <v>3873</v>
      </c>
      <c r="I1495" s="21"/>
      <c r="J1495" s="21"/>
      <c r="K1495" s="21"/>
      <c r="L1495" s="21"/>
      <c r="M1495" s="21"/>
      <c r="N1495" s="21"/>
      <c r="O1495" s="23"/>
      <c r="P1495" s="23"/>
      <c r="Q1495" s="23"/>
      <c r="R1495" s="19" t="s">
        <v>6159</v>
      </c>
      <c r="S1495" s="19" t="s">
        <v>6159</v>
      </c>
    </row>
    <row r="1496" spans="1:19" ht="127.5" x14ac:dyDescent="0.45">
      <c r="A1496" s="18">
        <v>3436</v>
      </c>
      <c r="B1496" s="7" t="s">
        <v>2870</v>
      </c>
      <c r="C1496" s="7" t="s">
        <v>5148</v>
      </c>
      <c r="D1496" s="56" t="s">
        <v>116</v>
      </c>
      <c r="E1496" s="50" t="s">
        <v>117</v>
      </c>
      <c r="F1496" s="3" t="s">
        <v>6158</v>
      </c>
      <c r="G1496" s="3" t="s">
        <v>6159</v>
      </c>
      <c r="H1496" s="20" t="s">
        <v>3873</v>
      </c>
      <c r="I1496" s="21"/>
      <c r="J1496" s="21"/>
      <c r="K1496" s="21"/>
      <c r="L1496" s="21"/>
      <c r="M1496" s="21"/>
      <c r="N1496" s="21"/>
      <c r="O1496" s="23"/>
      <c r="P1496" s="23"/>
      <c r="Q1496" s="23"/>
      <c r="R1496" s="19" t="s">
        <v>6159</v>
      </c>
      <c r="S1496" s="19" t="s">
        <v>6159</v>
      </c>
    </row>
    <row r="1497" spans="1:19" ht="114.75" x14ac:dyDescent="0.45">
      <c r="A1497" s="18">
        <v>3437</v>
      </c>
      <c r="B1497" s="7" t="s">
        <v>2871</v>
      </c>
      <c r="C1497" s="7" t="s">
        <v>5149</v>
      </c>
      <c r="D1497" s="56" t="s">
        <v>119</v>
      </c>
      <c r="E1497" s="63" t="s">
        <v>6219</v>
      </c>
      <c r="F1497" s="3" t="s">
        <v>6158</v>
      </c>
      <c r="G1497" s="3" t="s">
        <v>6159</v>
      </c>
      <c r="H1497" s="20" t="s">
        <v>3873</v>
      </c>
      <c r="I1497" s="21"/>
      <c r="J1497" s="21"/>
      <c r="K1497" s="21"/>
      <c r="L1497" s="21"/>
      <c r="M1497" s="21"/>
      <c r="N1497" s="21"/>
      <c r="O1497" s="23"/>
      <c r="P1497" s="23"/>
      <c r="Q1497" s="23"/>
      <c r="R1497" s="19" t="s">
        <v>6159</v>
      </c>
      <c r="S1497" s="19" t="s">
        <v>6159</v>
      </c>
    </row>
    <row r="1498" spans="1:19" ht="102" x14ac:dyDescent="0.45">
      <c r="A1498" s="8">
        <v>3446</v>
      </c>
      <c r="B1498" s="7" t="s">
        <v>2872</v>
      </c>
      <c r="C1498" s="7" t="s">
        <v>5150</v>
      </c>
      <c r="D1498" s="56" t="s">
        <v>107</v>
      </c>
      <c r="E1498" s="50" t="s">
        <v>108</v>
      </c>
      <c r="F1498" s="3" t="s">
        <v>6158</v>
      </c>
      <c r="G1498" s="3" t="s">
        <v>6159</v>
      </c>
      <c r="H1498" s="23" t="s">
        <v>3689</v>
      </c>
      <c r="I1498" s="21"/>
      <c r="J1498" s="21"/>
      <c r="K1498" s="21"/>
      <c r="L1498" s="21"/>
      <c r="M1498" s="21"/>
      <c r="N1498" s="21"/>
      <c r="O1498" s="23"/>
      <c r="P1498" s="23"/>
      <c r="Q1498" s="23"/>
      <c r="R1498" s="19" t="s">
        <v>6159</v>
      </c>
      <c r="S1498" s="19" t="s">
        <v>6159</v>
      </c>
    </row>
    <row r="1499" spans="1:19" ht="102" x14ac:dyDescent="0.45">
      <c r="A1499" s="18">
        <v>3447</v>
      </c>
      <c r="B1499" s="7" t="s">
        <v>2873</v>
      </c>
      <c r="C1499" s="7" t="s">
        <v>5151</v>
      </c>
      <c r="D1499" s="56" t="s">
        <v>110</v>
      </c>
      <c r="E1499" s="50" t="s">
        <v>111</v>
      </c>
      <c r="F1499" s="3" t="s">
        <v>6158</v>
      </c>
      <c r="G1499" s="3" t="s">
        <v>6159</v>
      </c>
      <c r="H1499" s="20" t="s">
        <v>3873</v>
      </c>
      <c r="I1499" s="21"/>
      <c r="J1499" s="21"/>
      <c r="K1499" s="21"/>
      <c r="L1499" s="21"/>
      <c r="M1499" s="21"/>
      <c r="N1499" s="21"/>
      <c r="O1499" s="23"/>
      <c r="P1499" s="23"/>
      <c r="Q1499" s="23"/>
      <c r="R1499" s="19" t="s">
        <v>6159</v>
      </c>
      <c r="S1499" s="19" t="s">
        <v>6159</v>
      </c>
    </row>
    <row r="1500" spans="1:19" ht="102" x14ac:dyDescent="0.45">
      <c r="A1500" s="18">
        <v>3448</v>
      </c>
      <c r="B1500" s="7" t="s">
        <v>2874</v>
      </c>
      <c r="C1500" s="7" t="s">
        <v>5152</v>
      </c>
      <c r="D1500" s="56" t="s">
        <v>113</v>
      </c>
      <c r="E1500" s="50" t="s">
        <v>114</v>
      </c>
      <c r="F1500" s="3" t="s">
        <v>6158</v>
      </c>
      <c r="G1500" s="3" t="s">
        <v>6159</v>
      </c>
      <c r="H1500" s="20" t="s">
        <v>3873</v>
      </c>
      <c r="I1500" s="21"/>
      <c r="J1500" s="21"/>
      <c r="K1500" s="21"/>
      <c r="L1500" s="21"/>
      <c r="M1500" s="21"/>
      <c r="N1500" s="21"/>
      <c r="O1500" s="23"/>
      <c r="P1500" s="23"/>
      <c r="Q1500" s="23"/>
      <c r="R1500" s="19" t="s">
        <v>6159</v>
      </c>
      <c r="S1500" s="19" t="s">
        <v>6159</v>
      </c>
    </row>
    <row r="1501" spans="1:19" ht="102" x14ac:dyDescent="0.45">
      <c r="A1501" s="18">
        <v>3449</v>
      </c>
      <c r="B1501" s="7" t="s">
        <v>2875</v>
      </c>
      <c r="C1501" s="7" t="s">
        <v>5153</v>
      </c>
      <c r="D1501" s="56" t="s">
        <v>116</v>
      </c>
      <c r="E1501" s="50" t="s">
        <v>117</v>
      </c>
      <c r="F1501" s="3" t="s">
        <v>6158</v>
      </c>
      <c r="G1501" s="3" t="s">
        <v>6159</v>
      </c>
      <c r="H1501" s="20" t="s">
        <v>3873</v>
      </c>
      <c r="I1501" s="21"/>
      <c r="J1501" s="21"/>
      <c r="K1501" s="21"/>
      <c r="L1501" s="21"/>
      <c r="M1501" s="21"/>
      <c r="N1501" s="21"/>
      <c r="O1501" s="23"/>
      <c r="P1501" s="23"/>
      <c r="Q1501" s="23"/>
      <c r="R1501" s="19" t="s">
        <v>6159</v>
      </c>
      <c r="S1501" s="19" t="s">
        <v>6159</v>
      </c>
    </row>
    <row r="1502" spans="1:19" ht="102" x14ac:dyDescent="0.45">
      <c r="A1502" s="18">
        <v>3450</v>
      </c>
      <c r="B1502" s="7" t="s">
        <v>2876</v>
      </c>
      <c r="C1502" s="7" t="s">
        <v>5154</v>
      </c>
      <c r="D1502" s="56" t="s">
        <v>119</v>
      </c>
      <c r="E1502" s="63" t="s">
        <v>6219</v>
      </c>
      <c r="F1502" s="3" t="s">
        <v>6158</v>
      </c>
      <c r="G1502" s="3" t="s">
        <v>6159</v>
      </c>
      <c r="H1502" s="20" t="s">
        <v>3873</v>
      </c>
      <c r="I1502" s="21"/>
      <c r="J1502" s="21"/>
      <c r="K1502" s="21"/>
      <c r="L1502" s="21"/>
      <c r="M1502" s="21"/>
      <c r="N1502" s="21"/>
      <c r="O1502" s="23"/>
      <c r="P1502" s="23"/>
      <c r="Q1502" s="23"/>
      <c r="R1502" s="19" t="s">
        <v>6159</v>
      </c>
      <c r="S1502" s="19" t="s">
        <v>6159</v>
      </c>
    </row>
    <row r="1503" spans="1:19" ht="102" x14ac:dyDescent="0.45">
      <c r="A1503" s="8">
        <v>3465</v>
      </c>
      <c r="B1503" s="7" t="s">
        <v>2877</v>
      </c>
      <c r="C1503" s="7" t="s">
        <v>5155</v>
      </c>
      <c r="D1503" s="56" t="s">
        <v>107</v>
      </c>
      <c r="E1503" s="50" t="s">
        <v>108</v>
      </c>
      <c r="F1503" s="3" t="s">
        <v>6158</v>
      </c>
      <c r="G1503" s="3" t="s">
        <v>6159</v>
      </c>
      <c r="H1503" s="23" t="s">
        <v>3689</v>
      </c>
      <c r="I1503" s="21"/>
      <c r="J1503" s="21"/>
      <c r="K1503" s="21"/>
      <c r="L1503" s="21"/>
      <c r="M1503" s="21"/>
      <c r="N1503" s="21"/>
      <c r="O1503" s="23"/>
      <c r="P1503" s="23"/>
      <c r="Q1503" s="23"/>
      <c r="R1503" s="19" t="s">
        <v>6159</v>
      </c>
      <c r="S1503" s="19" t="s">
        <v>6159</v>
      </c>
    </row>
    <row r="1504" spans="1:19" ht="114.75" x14ac:dyDescent="0.45">
      <c r="A1504" s="18">
        <v>3466</v>
      </c>
      <c r="B1504" s="7" t="s">
        <v>2878</v>
      </c>
      <c r="C1504" s="7" t="s">
        <v>5156</v>
      </c>
      <c r="D1504" s="56" t="s">
        <v>110</v>
      </c>
      <c r="E1504" s="50" t="s">
        <v>111</v>
      </c>
      <c r="F1504" s="3" t="s">
        <v>6158</v>
      </c>
      <c r="G1504" s="3" t="s">
        <v>6159</v>
      </c>
      <c r="H1504" s="20" t="s">
        <v>3873</v>
      </c>
      <c r="I1504" s="21"/>
      <c r="J1504" s="21"/>
      <c r="K1504" s="21"/>
      <c r="L1504" s="21"/>
      <c r="M1504" s="21"/>
      <c r="N1504" s="21"/>
      <c r="O1504" s="23"/>
      <c r="P1504" s="23"/>
      <c r="Q1504" s="23"/>
      <c r="R1504" s="19" t="s">
        <v>6159</v>
      </c>
      <c r="S1504" s="19" t="s">
        <v>6159</v>
      </c>
    </row>
    <row r="1505" spans="1:19" ht="114.75" x14ac:dyDescent="0.45">
      <c r="A1505" s="18">
        <v>3467</v>
      </c>
      <c r="B1505" s="7" t="s">
        <v>2879</v>
      </c>
      <c r="C1505" s="7" t="s">
        <v>5157</v>
      </c>
      <c r="D1505" s="56" t="s">
        <v>113</v>
      </c>
      <c r="E1505" s="50" t="s">
        <v>114</v>
      </c>
      <c r="F1505" s="3" t="s">
        <v>6158</v>
      </c>
      <c r="G1505" s="3" t="s">
        <v>6159</v>
      </c>
      <c r="H1505" s="20" t="s">
        <v>3873</v>
      </c>
      <c r="I1505" s="21"/>
      <c r="J1505" s="21"/>
      <c r="K1505" s="21"/>
      <c r="L1505" s="21"/>
      <c r="M1505" s="21"/>
      <c r="N1505" s="21"/>
      <c r="O1505" s="23"/>
      <c r="P1505" s="23"/>
      <c r="Q1505" s="23"/>
      <c r="R1505" s="19" t="s">
        <v>6159</v>
      </c>
      <c r="S1505" s="19" t="s">
        <v>6159</v>
      </c>
    </row>
    <row r="1506" spans="1:19" ht="114.75" x14ac:dyDescent="0.45">
      <c r="A1506" s="18">
        <v>3468</v>
      </c>
      <c r="B1506" s="7" t="s">
        <v>2880</v>
      </c>
      <c r="C1506" s="7" t="s">
        <v>5158</v>
      </c>
      <c r="D1506" s="56" t="s">
        <v>116</v>
      </c>
      <c r="E1506" s="50" t="s">
        <v>117</v>
      </c>
      <c r="F1506" s="3" t="s">
        <v>6158</v>
      </c>
      <c r="G1506" s="3" t="s">
        <v>6159</v>
      </c>
      <c r="H1506" s="20" t="s">
        <v>3873</v>
      </c>
      <c r="I1506" s="21"/>
      <c r="J1506" s="21"/>
      <c r="K1506" s="21"/>
      <c r="L1506" s="21"/>
      <c r="M1506" s="21"/>
      <c r="N1506" s="21"/>
      <c r="O1506" s="23"/>
      <c r="P1506" s="23"/>
      <c r="Q1506" s="23"/>
      <c r="R1506" s="19" t="s">
        <v>6159</v>
      </c>
      <c r="S1506" s="19" t="s">
        <v>6159</v>
      </c>
    </row>
    <row r="1507" spans="1:19" ht="114.75" x14ac:dyDescent="0.45">
      <c r="A1507" s="18">
        <v>3469</v>
      </c>
      <c r="B1507" s="7" t="s">
        <v>2881</v>
      </c>
      <c r="C1507" s="7" t="s">
        <v>5159</v>
      </c>
      <c r="D1507" s="56" t="s">
        <v>119</v>
      </c>
      <c r="E1507" s="63" t="s">
        <v>6219</v>
      </c>
      <c r="F1507" s="3" t="s">
        <v>6158</v>
      </c>
      <c r="G1507" s="3" t="s">
        <v>6159</v>
      </c>
      <c r="H1507" s="20" t="s">
        <v>3873</v>
      </c>
      <c r="I1507" s="21"/>
      <c r="J1507" s="21"/>
      <c r="K1507" s="21"/>
      <c r="L1507" s="21"/>
      <c r="M1507" s="21"/>
      <c r="N1507" s="21"/>
      <c r="O1507" s="23"/>
      <c r="P1507" s="23"/>
      <c r="Q1507" s="23"/>
      <c r="R1507" s="19" t="s">
        <v>6159</v>
      </c>
      <c r="S1507" s="19" t="s">
        <v>6159</v>
      </c>
    </row>
    <row r="1508" spans="1:19" ht="114.75" x14ac:dyDescent="0.45">
      <c r="A1508" s="18">
        <v>3477</v>
      </c>
      <c r="B1508" s="7" t="s">
        <v>2882</v>
      </c>
      <c r="C1508" s="7" t="s">
        <v>5160</v>
      </c>
      <c r="D1508" s="56" t="s">
        <v>2883</v>
      </c>
      <c r="E1508" s="50" t="s">
        <v>2884</v>
      </c>
      <c r="F1508" s="3" t="s">
        <v>6158</v>
      </c>
      <c r="G1508" s="3" t="s">
        <v>6159</v>
      </c>
      <c r="H1508" s="20" t="s">
        <v>3872</v>
      </c>
      <c r="I1508" s="21"/>
      <c r="J1508" s="21"/>
      <c r="K1508" s="21"/>
      <c r="L1508" s="21"/>
      <c r="M1508" s="21"/>
      <c r="N1508" s="21"/>
      <c r="O1508" s="23"/>
      <c r="P1508" s="23"/>
      <c r="Q1508" s="23"/>
      <c r="R1508" s="19" t="s">
        <v>6159</v>
      </c>
      <c r="S1508" s="19" t="s">
        <v>6159</v>
      </c>
    </row>
    <row r="1509" spans="1:19" ht="114.75" x14ac:dyDescent="0.45">
      <c r="A1509" s="18">
        <v>3478</v>
      </c>
      <c r="B1509" s="7" t="s">
        <v>2885</v>
      </c>
      <c r="C1509" s="7" t="s">
        <v>5161</v>
      </c>
      <c r="D1509" s="56" t="s">
        <v>2886</v>
      </c>
      <c r="E1509" s="50" t="s">
        <v>2887</v>
      </c>
      <c r="F1509" s="3" t="s">
        <v>6158</v>
      </c>
      <c r="G1509" s="3" t="s">
        <v>6159</v>
      </c>
      <c r="H1509" s="20" t="s">
        <v>3872</v>
      </c>
      <c r="I1509" s="21"/>
      <c r="J1509" s="21"/>
      <c r="K1509" s="21"/>
      <c r="L1509" s="21"/>
      <c r="M1509" s="21"/>
      <c r="N1509" s="21"/>
      <c r="O1509" s="23"/>
      <c r="P1509" s="23"/>
      <c r="Q1509" s="23"/>
      <c r="R1509" s="19" t="s">
        <v>6159</v>
      </c>
      <c r="S1509" s="19" t="s">
        <v>6159</v>
      </c>
    </row>
    <row r="1510" spans="1:19" ht="114.75" x14ac:dyDescent="0.45">
      <c r="A1510" s="18">
        <v>3479</v>
      </c>
      <c r="B1510" s="7" t="s">
        <v>2888</v>
      </c>
      <c r="C1510" s="7" t="s">
        <v>5162</v>
      </c>
      <c r="D1510" s="56" t="s">
        <v>2889</v>
      </c>
      <c r="E1510" s="50" t="s">
        <v>2890</v>
      </c>
      <c r="F1510" s="3" t="s">
        <v>6158</v>
      </c>
      <c r="G1510" s="3" t="s">
        <v>6159</v>
      </c>
      <c r="H1510" s="20" t="s">
        <v>3872</v>
      </c>
      <c r="I1510" s="21"/>
      <c r="J1510" s="21"/>
      <c r="K1510" s="21"/>
      <c r="L1510" s="21"/>
      <c r="M1510" s="21"/>
      <c r="N1510" s="21"/>
      <c r="O1510" s="23"/>
      <c r="P1510" s="23"/>
      <c r="Q1510" s="23"/>
      <c r="R1510" s="19" t="s">
        <v>6159</v>
      </c>
      <c r="S1510" s="19" t="s">
        <v>6159</v>
      </c>
    </row>
    <row r="1511" spans="1:19" ht="114.75" x14ac:dyDescent="0.45">
      <c r="A1511" s="8">
        <v>3480</v>
      </c>
      <c r="B1511" s="7" t="s">
        <v>2891</v>
      </c>
      <c r="C1511" s="7" t="s">
        <v>5163</v>
      </c>
      <c r="D1511" s="56" t="s">
        <v>2892</v>
      </c>
      <c r="E1511" s="50" t="s">
        <v>2893</v>
      </c>
      <c r="F1511" s="3" t="s">
        <v>6158</v>
      </c>
      <c r="G1511" s="3" t="s">
        <v>6159</v>
      </c>
      <c r="H1511" s="20" t="s">
        <v>3872</v>
      </c>
      <c r="I1511" s="21"/>
      <c r="J1511" s="21"/>
      <c r="K1511" s="21"/>
      <c r="L1511" s="21"/>
      <c r="M1511" s="21"/>
      <c r="N1511" s="21"/>
      <c r="O1511" s="23"/>
      <c r="P1511" s="23"/>
      <c r="Q1511" s="23"/>
      <c r="R1511" s="19" t="s">
        <v>6159</v>
      </c>
      <c r="S1511" s="19" t="s">
        <v>6159</v>
      </c>
    </row>
    <row r="1512" spans="1:19" ht="114.75" x14ac:dyDescent="0.45">
      <c r="A1512" s="18">
        <v>3482</v>
      </c>
      <c r="B1512" s="7" t="s">
        <v>2894</v>
      </c>
      <c r="C1512" s="7" t="s">
        <v>5164</v>
      </c>
      <c r="D1512" s="56" t="s">
        <v>107</v>
      </c>
      <c r="E1512" s="50" t="s">
        <v>108</v>
      </c>
      <c r="F1512" s="3" t="s">
        <v>6158</v>
      </c>
      <c r="G1512" s="3" t="s">
        <v>6159</v>
      </c>
      <c r="H1512" s="20" t="s">
        <v>3872</v>
      </c>
      <c r="I1512" s="21"/>
      <c r="J1512" s="21"/>
      <c r="K1512" s="21"/>
      <c r="L1512" s="21"/>
      <c r="M1512" s="21"/>
      <c r="N1512" s="21"/>
      <c r="O1512" s="23"/>
      <c r="P1512" s="23"/>
      <c r="Q1512" s="23"/>
      <c r="R1512" s="19" t="s">
        <v>6159</v>
      </c>
      <c r="S1512" s="19" t="s">
        <v>6159</v>
      </c>
    </row>
    <row r="1513" spans="1:19" ht="127.5" x14ac:dyDescent="0.45">
      <c r="A1513" s="18">
        <v>3483</v>
      </c>
      <c r="B1513" s="7" t="s">
        <v>2895</v>
      </c>
      <c r="C1513" s="7" t="s">
        <v>5165</v>
      </c>
      <c r="D1513" s="56" t="s">
        <v>110</v>
      </c>
      <c r="E1513" s="50" t="s">
        <v>111</v>
      </c>
      <c r="F1513" s="3" t="s">
        <v>6158</v>
      </c>
      <c r="G1513" s="3" t="s">
        <v>6159</v>
      </c>
      <c r="H1513" s="20" t="s">
        <v>3873</v>
      </c>
      <c r="I1513" s="21"/>
      <c r="J1513" s="21"/>
      <c r="K1513" s="21"/>
      <c r="L1513" s="21"/>
      <c r="M1513" s="21"/>
      <c r="N1513" s="21"/>
      <c r="O1513" s="23"/>
      <c r="P1513" s="23"/>
      <c r="Q1513" s="23"/>
      <c r="R1513" s="19" t="s">
        <v>6159</v>
      </c>
      <c r="S1513" s="19" t="s">
        <v>6159</v>
      </c>
    </row>
    <row r="1514" spans="1:19" ht="127.5" x14ac:dyDescent="0.45">
      <c r="A1514" s="18">
        <v>3484</v>
      </c>
      <c r="B1514" s="7" t="s">
        <v>2896</v>
      </c>
      <c r="C1514" s="7" t="s">
        <v>5166</v>
      </c>
      <c r="D1514" s="56" t="s">
        <v>113</v>
      </c>
      <c r="E1514" s="50" t="s">
        <v>114</v>
      </c>
      <c r="F1514" s="3" t="s">
        <v>6158</v>
      </c>
      <c r="G1514" s="3" t="s">
        <v>6159</v>
      </c>
      <c r="H1514" s="20" t="s">
        <v>3873</v>
      </c>
      <c r="I1514" s="21"/>
      <c r="J1514" s="21"/>
      <c r="K1514" s="21"/>
      <c r="L1514" s="21"/>
      <c r="M1514" s="21"/>
      <c r="N1514" s="21"/>
      <c r="O1514" s="23"/>
      <c r="P1514" s="23"/>
      <c r="Q1514" s="23"/>
      <c r="R1514" s="19" t="s">
        <v>6159</v>
      </c>
      <c r="S1514" s="19" t="s">
        <v>6159</v>
      </c>
    </row>
    <row r="1515" spans="1:19" ht="127.5" x14ac:dyDescent="0.45">
      <c r="A1515" s="18">
        <v>3485</v>
      </c>
      <c r="B1515" s="7" t="s">
        <v>2897</v>
      </c>
      <c r="C1515" s="7" t="s">
        <v>5167</v>
      </c>
      <c r="D1515" s="56" t="s">
        <v>116</v>
      </c>
      <c r="E1515" s="50" t="s">
        <v>117</v>
      </c>
      <c r="F1515" s="3" t="s">
        <v>6158</v>
      </c>
      <c r="G1515" s="3" t="s">
        <v>6159</v>
      </c>
      <c r="H1515" s="20" t="s">
        <v>3873</v>
      </c>
      <c r="I1515" s="21"/>
      <c r="J1515" s="21"/>
      <c r="K1515" s="21"/>
      <c r="L1515" s="21"/>
      <c r="M1515" s="21"/>
      <c r="N1515" s="21"/>
      <c r="O1515" s="23"/>
      <c r="P1515" s="23"/>
      <c r="Q1515" s="23"/>
      <c r="R1515" s="19" t="s">
        <v>6159</v>
      </c>
      <c r="S1515" s="19" t="s">
        <v>6159</v>
      </c>
    </row>
    <row r="1516" spans="1:19" ht="127.5" x14ac:dyDescent="0.45">
      <c r="A1516" s="18">
        <v>3486</v>
      </c>
      <c r="B1516" s="7" t="s">
        <v>2898</v>
      </c>
      <c r="C1516" s="7" t="s">
        <v>5168</v>
      </c>
      <c r="D1516" s="56" t="s">
        <v>119</v>
      </c>
      <c r="E1516" s="63" t="s">
        <v>6219</v>
      </c>
      <c r="F1516" s="3" t="s">
        <v>6158</v>
      </c>
      <c r="G1516" s="3" t="s">
        <v>6159</v>
      </c>
      <c r="H1516" s="20" t="s">
        <v>3873</v>
      </c>
      <c r="I1516" s="21"/>
      <c r="J1516" s="21"/>
      <c r="K1516" s="21"/>
      <c r="L1516" s="21"/>
      <c r="M1516" s="21"/>
      <c r="N1516" s="21"/>
      <c r="O1516" s="23"/>
      <c r="P1516" s="23"/>
      <c r="Q1516" s="23"/>
      <c r="R1516" s="19" t="s">
        <v>6159</v>
      </c>
      <c r="S1516" s="19" t="s">
        <v>6159</v>
      </c>
    </row>
    <row r="1517" spans="1:19" ht="242.25" x14ac:dyDescent="0.45">
      <c r="A1517" s="8">
        <v>3490</v>
      </c>
      <c r="B1517" s="7" t="s">
        <v>2899</v>
      </c>
      <c r="C1517" s="7" t="s">
        <v>5169</v>
      </c>
      <c r="D1517" s="56" t="s">
        <v>2900</v>
      </c>
      <c r="E1517" s="50" t="s">
        <v>2901</v>
      </c>
      <c r="F1517" s="3" t="s">
        <v>5969</v>
      </c>
      <c r="G1517" s="3" t="s">
        <v>5970</v>
      </c>
      <c r="H1517" s="20" t="s">
        <v>3872</v>
      </c>
      <c r="I1517" s="21"/>
      <c r="J1517" s="21"/>
      <c r="K1517" s="21"/>
      <c r="L1517" s="21"/>
      <c r="M1517" s="21"/>
      <c r="N1517" s="21"/>
      <c r="O1517" s="23"/>
      <c r="P1517" s="23"/>
      <c r="Q1517" s="23"/>
      <c r="R1517" s="19" t="s">
        <v>6197</v>
      </c>
      <c r="S1517" s="19" t="s">
        <v>6198</v>
      </c>
    </row>
    <row r="1518" spans="1:19" ht="242.25" x14ac:dyDescent="0.45">
      <c r="A1518" s="8">
        <v>3491</v>
      </c>
      <c r="B1518" s="7" t="s">
        <v>2902</v>
      </c>
      <c r="C1518" s="7" t="s">
        <v>5170</v>
      </c>
      <c r="D1518" s="56" t="s">
        <v>2903</v>
      </c>
      <c r="E1518" s="50" t="s">
        <v>2904</v>
      </c>
      <c r="F1518" s="3" t="s">
        <v>5971</v>
      </c>
      <c r="G1518" s="3" t="s">
        <v>5972</v>
      </c>
      <c r="H1518" s="20" t="s">
        <v>3872</v>
      </c>
      <c r="I1518" s="21"/>
      <c r="J1518" s="21"/>
      <c r="K1518" s="21"/>
      <c r="L1518" s="21"/>
      <c r="M1518" s="21"/>
      <c r="N1518" s="21"/>
      <c r="O1518" s="23"/>
      <c r="P1518" s="23"/>
      <c r="Q1518" s="23"/>
      <c r="R1518" s="19" t="s">
        <v>6197</v>
      </c>
      <c r="S1518" s="19" t="s">
        <v>6199</v>
      </c>
    </row>
    <row r="1519" spans="1:19" ht="140.25" x14ac:dyDescent="0.45">
      <c r="A1519" s="18">
        <v>3493</v>
      </c>
      <c r="B1519" s="7" t="s">
        <v>2905</v>
      </c>
      <c r="C1519" s="7" t="s">
        <v>5171</v>
      </c>
      <c r="D1519" s="56" t="s">
        <v>2906</v>
      </c>
      <c r="E1519" s="50" t="s">
        <v>2907</v>
      </c>
      <c r="F1519" s="3" t="s">
        <v>6158</v>
      </c>
      <c r="G1519" s="3" t="s">
        <v>6159</v>
      </c>
      <c r="H1519" s="20" t="s">
        <v>3872</v>
      </c>
      <c r="I1519" s="21"/>
      <c r="J1519" s="21"/>
      <c r="K1519" s="21"/>
      <c r="L1519" s="21"/>
      <c r="M1519" s="21"/>
      <c r="N1519" s="21"/>
      <c r="O1519" s="23"/>
      <c r="P1519" s="23"/>
      <c r="Q1519" s="23"/>
      <c r="R1519" s="19" t="s">
        <v>6159</v>
      </c>
      <c r="S1519" s="19" t="s">
        <v>6159</v>
      </c>
    </row>
    <row r="1520" spans="1:19" ht="127.5" x14ac:dyDescent="0.45">
      <c r="A1520" s="18">
        <v>3495</v>
      </c>
      <c r="B1520" s="7" t="s">
        <v>2908</v>
      </c>
      <c r="C1520" s="7" t="s">
        <v>5172</v>
      </c>
      <c r="D1520" s="56" t="s">
        <v>107</v>
      </c>
      <c r="E1520" s="50" t="s">
        <v>108</v>
      </c>
      <c r="F1520" s="3" t="s">
        <v>6158</v>
      </c>
      <c r="G1520" s="3" t="s">
        <v>6159</v>
      </c>
      <c r="H1520" s="20" t="s">
        <v>3872</v>
      </c>
      <c r="I1520" s="21"/>
      <c r="J1520" s="21"/>
      <c r="K1520" s="21"/>
      <c r="L1520" s="21"/>
      <c r="M1520" s="21"/>
      <c r="N1520" s="21"/>
      <c r="O1520" s="23"/>
      <c r="P1520" s="23"/>
      <c r="Q1520" s="23"/>
      <c r="R1520" s="19" t="s">
        <v>6159</v>
      </c>
      <c r="S1520" s="19" t="s">
        <v>6159</v>
      </c>
    </row>
    <row r="1521" spans="1:19" ht="127.5" x14ac:dyDescent="0.45">
      <c r="A1521" s="18">
        <v>3496</v>
      </c>
      <c r="B1521" s="7" t="s">
        <v>2909</v>
      </c>
      <c r="C1521" s="7" t="s">
        <v>5173</v>
      </c>
      <c r="D1521" s="56" t="s">
        <v>110</v>
      </c>
      <c r="E1521" s="50" t="s">
        <v>111</v>
      </c>
      <c r="F1521" s="3" t="s">
        <v>6158</v>
      </c>
      <c r="G1521" s="3" t="s">
        <v>6159</v>
      </c>
      <c r="H1521" s="20" t="s">
        <v>3873</v>
      </c>
      <c r="I1521" s="21"/>
      <c r="J1521" s="21"/>
      <c r="K1521" s="21"/>
      <c r="L1521" s="21"/>
      <c r="M1521" s="21"/>
      <c r="N1521" s="21"/>
      <c r="O1521" s="23"/>
      <c r="P1521" s="23"/>
      <c r="Q1521" s="23"/>
      <c r="R1521" s="19" t="s">
        <v>6159</v>
      </c>
      <c r="S1521" s="19" t="s">
        <v>6159</v>
      </c>
    </row>
    <row r="1522" spans="1:19" ht="127.5" x14ac:dyDescent="0.45">
      <c r="A1522" s="18">
        <v>3497</v>
      </c>
      <c r="B1522" s="7" t="s">
        <v>2910</v>
      </c>
      <c r="C1522" s="7" t="s">
        <v>5174</v>
      </c>
      <c r="D1522" s="56" t="s">
        <v>113</v>
      </c>
      <c r="E1522" s="50" t="s">
        <v>114</v>
      </c>
      <c r="F1522" s="3" t="s">
        <v>6158</v>
      </c>
      <c r="G1522" s="3" t="s">
        <v>6159</v>
      </c>
      <c r="H1522" s="20" t="s">
        <v>3873</v>
      </c>
      <c r="I1522" s="21"/>
      <c r="J1522" s="21"/>
      <c r="K1522" s="21"/>
      <c r="L1522" s="21"/>
      <c r="M1522" s="21"/>
      <c r="N1522" s="21"/>
      <c r="O1522" s="23"/>
      <c r="P1522" s="23"/>
      <c r="Q1522" s="23"/>
      <c r="R1522" s="19" t="s">
        <v>6159</v>
      </c>
      <c r="S1522" s="19" t="s">
        <v>6159</v>
      </c>
    </row>
    <row r="1523" spans="1:19" ht="140.25" x14ac:dyDescent="0.45">
      <c r="A1523" s="18">
        <v>3498</v>
      </c>
      <c r="B1523" s="7" t="s">
        <v>2911</v>
      </c>
      <c r="C1523" s="7" t="s">
        <v>5175</v>
      </c>
      <c r="D1523" s="56" t="s">
        <v>116</v>
      </c>
      <c r="E1523" s="50" t="s">
        <v>117</v>
      </c>
      <c r="F1523" s="3" t="s">
        <v>6158</v>
      </c>
      <c r="G1523" s="3" t="s">
        <v>6159</v>
      </c>
      <c r="H1523" s="20" t="s">
        <v>3873</v>
      </c>
      <c r="I1523" s="21"/>
      <c r="J1523" s="21"/>
      <c r="K1523" s="21"/>
      <c r="L1523" s="21"/>
      <c r="M1523" s="21"/>
      <c r="N1523" s="21"/>
      <c r="O1523" s="23"/>
      <c r="P1523" s="23"/>
      <c r="Q1523" s="23"/>
      <c r="R1523" s="19" t="s">
        <v>6159</v>
      </c>
      <c r="S1523" s="19" t="s">
        <v>6159</v>
      </c>
    </row>
    <row r="1524" spans="1:19" ht="127.5" x14ac:dyDescent="0.45">
      <c r="A1524" s="18">
        <v>3499</v>
      </c>
      <c r="B1524" s="7" t="s">
        <v>2912</v>
      </c>
      <c r="C1524" s="7" t="s">
        <v>5176</v>
      </c>
      <c r="D1524" s="56" t="s">
        <v>119</v>
      </c>
      <c r="E1524" s="63" t="s">
        <v>6219</v>
      </c>
      <c r="F1524" s="3" t="s">
        <v>6158</v>
      </c>
      <c r="G1524" s="3" t="s">
        <v>6159</v>
      </c>
      <c r="H1524" s="20" t="s">
        <v>3873</v>
      </c>
      <c r="I1524" s="21"/>
      <c r="J1524" s="21"/>
      <c r="K1524" s="21"/>
      <c r="L1524" s="21"/>
      <c r="M1524" s="21"/>
      <c r="N1524" s="21"/>
      <c r="O1524" s="23"/>
      <c r="P1524" s="23"/>
      <c r="Q1524" s="23"/>
      <c r="R1524" s="19" t="s">
        <v>6159</v>
      </c>
      <c r="S1524" s="19" t="s">
        <v>6159</v>
      </c>
    </row>
    <row r="1525" spans="1:19" ht="114.75" x14ac:dyDescent="0.45">
      <c r="A1525" s="18">
        <v>3504</v>
      </c>
      <c r="B1525" s="7" t="s">
        <v>2913</v>
      </c>
      <c r="C1525" s="7" t="s">
        <v>3792</v>
      </c>
      <c r="D1525" s="56" t="s">
        <v>2914</v>
      </c>
      <c r="E1525" s="50" t="s">
        <v>2915</v>
      </c>
      <c r="F1525" s="3" t="s">
        <v>6158</v>
      </c>
      <c r="G1525" s="3" t="s">
        <v>6159</v>
      </c>
      <c r="H1525" s="23" t="s">
        <v>3841</v>
      </c>
      <c r="I1525" s="9" t="s">
        <v>3696</v>
      </c>
      <c r="J1525" s="21" t="s">
        <v>3863</v>
      </c>
      <c r="K1525" s="21"/>
      <c r="L1525" s="21"/>
      <c r="M1525" s="21"/>
      <c r="N1525" s="21"/>
      <c r="O1525" s="23" t="s">
        <v>5537</v>
      </c>
      <c r="P1525" s="23" t="s">
        <v>5537</v>
      </c>
      <c r="Q1525" s="23" t="s">
        <v>5537</v>
      </c>
      <c r="R1525" s="19" t="s">
        <v>6159</v>
      </c>
      <c r="S1525" s="19" t="s">
        <v>6159</v>
      </c>
    </row>
    <row r="1526" spans="1:19" ht="127.5" x14ac:dyDescent="0.45">
      <c r="A1526" s="18">
        <v>3505</v>
      </c>
      <c r="B1526" s="7" t="s">
        <v>2916</v>
      </c>
      <c r="C1526" s="7" t="s">
        <v>5177</v>
      </c>
      <c r="D1526" s="56" t="s">
        <v>2917</v>
      </c>
      <c r="E1526" s="63" t="s">
        <v>6222</v>
      </c>
      <c r="F1526" s="3" t="s">
        <v>6158</v>
      </c>
      <c r="G1526" s="3" t="s">
        <v>6159</v>
      </c>
      <c r="H1526" s="20" t="s">
        <v>3873</v>
      </c>
      <c r="I1526" s="21"/>
      <c r="J1526" s="21"/>
      <c r="K1526" s="21"/>
      <c r="L1526" s="21"/>
      <c r="M1526" s="21"/>
      <c r="N1526" s="21"/>
      <c r="O1526" s="23"/>
      <c r="P1526" s="23"/>
      <c r="Q1526" s="23"/>
      <c r="R1526" s="19" t="s">
        <v>6159</v>
      </c>
      <c r="S1526" s="19" t="s">
        <v>6159</v>
      </c>
    </row>
    <row r="1527" spans="1:19" ht="114.75" x14ac:dyDescent="0.45">
      <c r="A1527" s="8">
        <v>3506</v>
      </c>
      <c r="B1527" s="7" t="s">
        <v>2918</v>
      </c>
      <c r="C1527" s="7" t="s">
        <v>3793</v>
      </c>
      <c r="D1527" s="56" t="s">
        <v>2919</v>
      </c>
      <c r="E1527" s="50" t="s">
        <v>2920</v>
      </c>
      <c r="F1527" s="3" t="s">
        <v>5973</v>
      </c>
      <c r="G1527" s="3" t="s">
        <v>5974</v>
      </c>
      <c r="H1527" s="23" t="s">
        <v>3841</v>
      </c>
      <c r="I1527" s="9" t="s">
        <v>3696</v>
      </c>
      <c r="J1527" s="28" t="s">
        <v>6149</v>
      </c>
      <c r="K1527" s="12" t="s">
        <v>6246</v>
      </c>
      <c r="L1527" s="12"/>
      <c r="M1527" s="12"/>
      <c r="N1527" s="12"/>
      <c r="O1527" s="23" t="s">
        <v>5537</v>
      </c>
      <c r="P1527" s="23" t="s">
        <v>5537</v>
      </c>
      <c r="Q1527" s="23" t="s">
        <v>5537</v>
      </c>
      <c r="R1527" s="19" t="s">
        <v>6200</v>
      </c>
      <c r="S1527" s="19" t="s">
        <v>5975</v>
      </c>
    </row>
    <row r="1528" spans="1:19" ht="127.5" x14ac:dyDescent="0.45">
      <c r="A1528" s="18">
        <v>3507</v>
      </c>
      <c r="B1528" s="7" t="s">
        <v>2921</v>
      </c>
      <c r="C1528" s="7" t="s">
        <v>5178</v>
      </c>
      <c r="D1528" s="56" t="s">
        <v>2922</v>
      </c>
      <c r="E1528" s="63" t="s">
        <v>6222</v>
      </c>
      <c r="F1528" s="3" t="s">
        <v>6158</v>
      </c>
      <c r="G1528" s="3" t="s">
        <v>6159</v>
      </c>
      <c r="H1528" s="20" t="s">
        <v>3873</v>
      </c>
      <c r="I1528" s="21"/>
      <c r="J1528" s="21"/>
      <c r="K1528" s="21"/>
      <c r="L1528" s="21"/>
      <c r="M1528" s="21"/>
      <c r="N1528" s="21"/>
      <c r="O1528" s="23"/>
      <c r="P1528" s="23"/>
      <c r="Q1528" s="23"/>
      <c r="R1528" s="19" t="s">
        <v>6159</v>
      </c>
      <c r="S1528" s="19" t="s">
        <v>6159</v>
      </c>
    </row>
    <row r="1529" spans="1:19" ht="114.75" x14ac:dyDescent="0.45">
      <c r="A1529" s="8">
        <v>3508</v>
      </c>
      <c r="B1529" s="7" t="s">
        <v>2923</v>
      </c>
      <c r="C1529" s="7" t="s">
        <v>3794</v>
      </c>
      <c r="D1529" s="56" t="s">
        <v>2924</v>
      </c>
      <c r="E1529" s="50" t="s">
        <v>2925</v>
      </c>
      <c r="F1529" s="3" t="s">
        <v>5976</v>
      </c>
      <c r="G1529" s="3" t="s">
        <v>5977</v>
      </c>
      <c r="H1529" s="23" t="s">
        <v>3841</v>
      </c>
      <c r="I1529" s="9" t="s">
        <v>3845</v>
      </c>
      <c r="J1529" s="21"/>
      <c r="K1529" s="21"/>
      <c r="L1529" s="21"/>
      <c r="M1529" s="21"/>
      <c r="N1529" s="21"/>
      <c r="O1529" s="23" t="s">
        <v>5537</v>
      </c>
      <c r="P1529" s="23" t="s">
        <v>5537</v>
      </c>
      <c r="Q1529" s="23" t="s">
        <v>5537</v>
      </c>
      <c r="R1529" s="19" t="s">
        <v>5978</v>
      </c>
      <c r="S1529" s="19" t="s">
        <v>5979</v>
      </c>
    </row>
    <row r="1530" spans="1:19" ht="127.5" x14ac:dyDescent="0.45">
      <c r="A1530" s="18">
        <v>3509</v>
      </c>
      <c r="B1530" s="7" t="s">
        <v>2926</v>
      </c>
      <c r="C1530" s="7" t="s">
        <v>5179</v>
      </c>
      <c r="D1530" s="56" t="s">
        <v>2927</v>
      </c>
      <c r="E1530" s="63" t="s">
        <v>6222</v>
      </c>
      <c r="F1530" s="3" t="s">
        <v>6158</v>
      </c>
      <c r="G1530" s="3" t="s">
        <v>6159</v>
      </c>
      <c r="H1530" s="20" t="s">
        <v>3873</v>
      </c>
      <c r="I1530" s="21"/>
      <c r="J1530" s="21"/>
      <c r="K1530" s="21"/>
      <c r="L1530" s="21"/>
      <c r="M1530" s="21"/>
      <c r="N1530" s="21"/>
      <c r="O1530" s="23"/>
      <c r="P1530" s="23"/>
      <c r="Q1530" s="23"/>
      <c r="R1530" s="19" t="s">
        <v>6159</v>
      </c>
      <c r="S1530" s="19" t="s">
        <v>6159</v>
      </c>
    </row>
    <row r="1531" spans="1:19" ht="114.75" x14ac:dyDescent="0.45">
      <c r="A1531" s="8">
        <v>3510</v>
      </c>
      <c r="B1531" s="7" t="s">
        <v>2928</v>
      </c>
      <c r="C1531" s="7" t="s">
        <v>5180</v>
      </c>
      <c r="D1531" s="56" t="s">
        <v>2929</v>
      </c>
      <c r="E1531" s="50" t="s">
        <v>2930</v>
      </c>
      <c r="F1531" s="3" t="s">
        <v>6158</v>
      </c>
      <c r="G1531" s="3" t="s">
        <v>6159</v>
      </c>
      <c r="H1531" s="20" t="s">
        <v>3872</v>
      </c>
      <c r="I1531" s="21"/>
      <c r="J1531" s="21"/>
      <c r="K1531" s="21"/>
      <c r="L1531" s="21"/>
      <c r="M1531" s="21"/>
      <c r="N1531" s="21"/>
      <c r="O1531" s="23"/>
      <c r="P1531" s="23"/>
      <c r="Q1531" s="23"/>
      <c r="R1531" s="19" t="s">
        <v>6159</v>
      </c>
      <c r="S1531" s="19" t="s">
        <v>6159</v>
      </c>
    </row>
    <row r="1532" spans="1:19" ht="114.75" x14ac:dyDescent="0.45">
      <c r="A1532" s="18">
        <v>3511</v>
      </c>
      <c r="B1532" s="7" t="s">
        <v>2931</v>
      </c>
      <c r="C1532" s="7" t="s">
        <v>5181</v>
      </c>
      <c r="D1532" s="56" t="s">
        <v>2932</v>
      </c>
      <c r="E1532" s="63" t="s">
        <v>6222</v>
      </c>
      <c r="F1532" s="3" t="s">
        <v>6158</v>
      </c>
      <c r="G1532" s="3" t="s">
        <v>6159</v>
      </c>
      <c r="H1532" s="20" t="s">
        <v>3873</v>
      </c>
      <c r="I1532" s="21"/>
      <c r="J1532" s="21"/>
      <c r="K1532" s="21"/>
      <c r="L1532" s="21"/>
      <c r="M1532" s="21"/>
      <c r="N1532" s="21"/>
      <c r="O1532" s="23"/>
      <c r="P1532" s="23"/>
      <c r="Q1532" s="23"/>
      <c r="R1532" s="19" t="s">
        <v>6159</v>
      </c>
      <c r="S1532" s="19" t="s">
        <v>6159</v>
      </c>
    </row>
    <row r="1533" spans="1:19" ht="114.75" x14ac:dyDescent="0.45">
      <c r="A1533" s="18">
        <v>3512</v>
      </c>
      <c r="B1533" s="7" t="s">
        <v>2933</v>
      </c>
      <c r="C1533" s="7" t="s">
        <v>5182</v>
      </c>
      <c r="D1533" s="56" t="s">
        <v>2934</v>
      </c>
      <c r="E1533" s="50" t="s">
        <v>2935</v>
      </c>
      <c r="F1533" s="3" t="s">
        <v>6158</v>
      </c>
      <c r="G1533" s="3" t="s">
        <v>6159</v>
      </c>
      <c r="H1533" s="23" t="s">
        <v>4722</v>
      </c>
      <c r="I1533" s="21"/>
      <c r="J1533" s="21"/>
      <c r="K1533" s="21"/>
      <c r="L1533" s="21"/>
      <c r="M1533" s="21"/>
      <c r="N1533" s="21"/>
      <c r="O1533" s="23"/>
      <c r="P1533" s="23"/>
      <c r="Q1533" s="23"/>
      <c r="R1533" s="19" t="s">
        <v>6159</v>
      </c>
      <c r="S1533" s="19" t="s">
        <v>6159</v>
      </c>
    </row>
    <row r="1534" spans="1:19" ht="127.5" x14ac:dyDescent="0.45">
      <c r="A1534" s="18">
        <v>3513</v>
      </c>
      <c r="B1534" s="7" t="s">
        <v>2936</v>
      </c>
      <c r="C1534" s="7" t="s">
        <v>5183</v>
      </c>
      <c r="D1534" s="56" t="s">
        <v>2937</v>
      </c>
      <c r="E1534" s="63" t="s">
        <v>6222</v>
      </c>
      <c r="F1534" s="3" t="s">
        <v>6158</v>
      </c>
      <c r="G1534" s="3" t="s">
        <v>6159</v>
      </c>
      <c r="H1534" s="20" t="s">
        <v>3873</v>
      </c>
      <c r="I1534" s="21"/>
      <c r="J1534" s="21"/>
      <c r="K1534" s="21"/>
      <c r="L1534" s="21"/>
      <c r="M1534" s="21"/>
      <c r="N1534" s="21"/>
      <c r="O1534" s="23"/>
      <c r="P1534" s="23"/>
      <c r="Q1534" s="23"/>
      <c r="R1534" s="19" t="s">
        <v>6159</v>
      </c>
      <c r="S1534" s="19" t="s">
        <v>6159</v>
      </c>
    </row>
    <row r="1535" spans="1:19" ht="114.75" x14ac:dyDescent="0.45">
      <c r="A1535" s="18">
        <v>3514</v>
      </c>
      <c r="B1535" s="7" t="s">
        <v>2938</v>
      </c>
      <c r="C1535" s="7" t="s">
        <v>5185</v>
      </c>
      <c r="D1535" s="56" t="s">
        <v>2939</v>
      </c>
      <c r="E1535" s="50" t="s">
        <v>2940</v>
      </c>
      <c r="F1535" s="3" t="s">
        <v>6158</v>
      </c>
      <c r="G1535" s="3" t="s">
        <v>6159</v>
      </c>
      <c r="H1535" s="20" t="s">
        <v>3872</v>
      </c>
      <c r="I1535" s="21"/>
      <c r="J1535" s="21"/>
      <c r="K1535" s="21"/>
      <c r="L1535" s="21"/>
      <c r="M1535" s="21"/>
      <c r="N1535" s="21"/>
      <c r="O1535" s="23"/>
      <c r="P1535" s="23"/>
      <c r="Q1535" s="23"/>
      <c r="R1535" s="19" t="s">
        <v>6159</v>
      </c>
      <c r="S1535" s="19" t="s">
        <v>6159</v>
      </c>
    </row>
    <row r="1536" spans="1:19" ht="114.75" x14ac:dyDescent="0.45">
      <c r="A1536" s="8">
        <v>3515</v>
      </c>
      <c r="B1536" s="7" t="s">
        <v>2941</v>
      </c>
      <c r="C1536" s="7" t="s">
        <v>3795</v>
      </c>
      <c r="D1536" s="56" t="s">
        <v>2942</v>
      </c>
      <c r="E1536" s="50" t="s">
        <v>2943</v>
      </c>
      <c r="F1536" s="3" t="s">
        <v>5980</v>
      </c>
      <c r="G1536" s="3" t="s">
        <v>5981</v>
      </c>
      <c r="H1536" s="20" t="s">
        <v>3872</v>
      </c>
      <c r="I1536" s="9"/>
      <c r="J1536" s="21"/>
      <c r="K1536" s="21"/>
      <c r="L1536" s="21"/>
      <c r="M1536" s="21"/>
      <c r="N1536" s="21"/>
      <c r="O1536" s="23"/>
      <c r="P1536" s="23"/>
      <c r="Q1536" s="23"/>
      <c r="R1536" s="19" t="s">
        <v>5982</v>
      </c>
      <c r="S1536" s="19" t="s">
        <v>5983</v>
      </c>
    </row>
    <row r="1537" spans="1:19" ht="127.5" x14ac:dyDescent="0.45">
      <c r="A1537" s="18">
        <v>3516</v>
      </c>
      <c r="B1537" s="7" t="s">
        <v>2944</v>
      </c>
      <c r="C1537" s="7" t="s">
        <v>5186</v>
      </c>
      <c r="D1537" s="56" t="s">
        <v>2945</v>
      </c>
      <c r="E1537" s="63" t="s">
        <v>6222</v>
      </c>
      <c r="F1537" s="3" t="s">
        <v>6158</v>
      </c>
      <c r="G1537" s="3" t="s">
        <v>6159</v>
      </c>
      <c r="H1537" s="20" t="s">
        <v>3873</v>
      </c>
      <c r="I1537" s="21"/>
      <c r="J1537" s="21"/>
      <c r="K1537" s="21"/>
      <c r="L1537" s="21"/>
      <c r="M1537" s="21"/>
      <c r="N1537" s="21"/>
      <c r="O1537" s="23"/>
      <c r="P1537" s="23"/>
      <c r="Q1537" s="23"/>
      <c r="R1537" s="19" t="s">
        <v>6159</v>
      </c>
      <c r="S1537" s="19" t="s">
        <v>6159</v>
      </c>
    </row>
    <row r="1538" spans="1:19" ht="280.5" x14ac:dyDescent="0.45">
      <c r="A1538" s="8">
        <v>3517</v>
      </c>
      <c r="B1538" s="7" t="s">
        <v>2946</v>
      </c>
      <c r="C1538" s="7" t="s">
        <v>3796</v>
      </c>
      <c r="D1538" s="56" t="s">
        <v>2947</v>
      </c>
      <c r="E1538" s="50" t="s">
        <v>2948</v>
      </c>
      <c r="F1538" s="3" t="s">
        <v>5984</v>
      </c>
      <c r="G1538" s="3" t="s">
        <v>5985</v>
      </c>
      <c r="H1538" s="23" t="s">
        <v>3841</v>
      </c>
      <c r="I1538" s="9" t="s">
        <v>3845</v>
      </c>
      <c r="J1538" s="21"/>
      <c r="K1538" s="21"/>
      <c r="L1538" s="21"/>
      <c r="M1538" s="21"/>
      <c r="N1538" s="21"/>
      <c r="O1538" s="23" t="s">
        <v>5537</v>
      </c>
      <c r="P1538" s="23" t="s">
        <v>5537</v>
      </c>
      <c r="Q1538" s="23" t="s">
        <v>5537</v>
      </c>
      <c r="R1538" s="19" t="s">
        <v>5986</v>
      </c>
      <c r="S1538" s="19" t="s">
        <v>5987</v>
      </c>
    </row>
    <row r="1539" spans="1:19" ht="127.5" x14ac:dyDescent="0.45">
      <c r="A1539" s="18">
        <v>3518</v>
      </c>
      <c r="B1539" s="7" t="s">
        <v>2949</v>
      </c>
      <c r="C1539" s="7" t="s">
        <v>5187</v>
      </c>
      <c r="D1539" s="56" t="s">
        <v>2950</v>
      </c>
      <c r="E1539" s="63" t="s">
        <v>6222</v>
      </c>
      <c r="F1539" s="3" t="s">
        <v>6158</v>
      </c>
      <c r="G1539" s="3" t="s">
        <v>6159</v>
      </c>
      <c r="H1539" s="20" t="s">
        <v>3873</v>
      </c>
      <c r="I1539" s="21"/>
      <c r="J1539" s="21"/>
      <c r="K1539" s="21"/>
      <c r="L1539" s="21"/>
      <c r="M1539" s="21"/>
      <c r="N1539" s="21"/>
      <c r="O1539" s="23"/>
      <c r="P1539" s="23"/>
      <c r="Q1539" s="23"/>
      <c r="R1539" s="19" t="s">
        <v>6159</v>
      </c>
      <c r="S1539" s="19" t="s">
        <v>6159</v>
      </c>
    </row>
    <row r="1540" spans="1:19" ht="114.75" x14ac:dyDescent="0.45">
      <c r="A1540" s="18">
        <v>3519</v>
      </c>
      <c r="B1540" s="7" t="s">
        <v>2951</v>
      </c>
      <c r="C1540" s="7" t="s">
        <v>5188</v>
      </c>
      <c r="D1540" s="56" t="s">
        <v>2952</v>
      </c>
      <c r="E1540" s="50" t="s">
        <v>2953</v>
      </c>
      <c r="F1540" s="3" t="s">
        <v>6158</v>
      </c>
      <c r="G1540" s="3" t="s">
        <v>6159</v>
      </c>
      <c r="H1540" s="23" t="s">
        <v>3689</v>
      </c>
      <c r="I1540" s="21"/>
      <c r="J1540" s="21"/>
      <c r="K1540" s="21"/>
      <c r="L1540" s="21"/>
      <c r="M1540" s="21"/>
      <c r="N1540" s="21"/>
      <c r="O1540" s="23"/>
      <c r="P1540" s="23"/>
      <c r="Q1540" s="23"/>
      <c r="R1540" s="19" t="s">
        <v>6159</v>
      </c>
      <c r="S1540" s="19" t="s">
        <v>6159</v>
      </c>
    </row>
    <row r="1541" spans="1:19" ht="114.75" x14ac:dyDescent="0.45">
      <c r="A1541" s="18">
        <v>3520</v>
      </c>
      <c r="B1541" s="7" t="s">
        <v>2954</v>
      </c>
      <c r="C1541" s="7" t="s">
        <v>5189</v>
      </c>
      <c r="D1541" s="56" t="s">
        <v>2955</v>
      </c>
      <c r="E1541" s="50" t="s">
        <v>2956</v>
      </c>
      <c r="F1541" s="3" t="s">
        <v>5988</v>
      </c>
      <c r="G1541" s="3" t="s">
        <v>5989</v>
      </c>
      <c r="H1541" s="20" t="s">
        <v>3872</v>
      </c>
      <c r="I1541" s="21"/>
      <c r="J1541" s="21"/>
      <c r="K1541" s="21"/>
      <c r="L1541" s="21"/>
      <c r="M1541" s="21"/>
      <c r="N1541" s="21"/>
      <c r="O1541" s="23"/>
      <c r="P1541" s="23"/>
      <c r="Q1541" s="23"/>
      <c r="R1541" s="19" t="s">
        <v>5990</v>
      </c>
      <c r="S1541" s="19" t="s">
        <v>5991</v>
      </c>
    </row>
    <row r="1542" spans="1:19" ht="127.5" x14ac:dyDescent="0.45">
      <c r="A1542" s="18">
        <v>3521</v>
      </c>
      <c r="B1542" s="7" t="s">
        <v>2957</v>
      </c>
      <c r="C1542" s="7" t="s">
        <v>5190</v>
      </c>
      <c r="D1542" s="56" t="s">
        <v>2958</v>
      </c>
      <c r="E1542" s="63" t="s">
        <v>6222</v>
      </c>
      <c r="F1542" s="3" t="s">
        <v>6158</v>
      </c>
      <c r="G1542" s="3" t="s">
        <v>6159</v>
      </c>
      <c r="H1542" s="20" t="s">
        <v>3873</v>
      </c>
      <c r="I1542" s="21"/>
      <c r="J1542" s="21"/>
      <c r="K1542" s="21"/>
      <c r="L1542" s="21"/>
      <c r="M1542" s="21"/>
      <c r="N1542" s="21"/>
      <c r="O1542" s="23"/>
      <c r="P1542" s="23"/>
      <c r="Q1542" s="23"/>
      <c r="R1542" s="19" t="s">
        <v>6159</v>
      </c>
      <c r="S1542" s="19" t="s">
        <v>6159</v>
      </c>
    </row>
    <row r="1543" spans="1:19" ht="127.5" x14ac:dyDescent="0.45">
      <c r="A1543" s="18">
        <v>3522</v>
      </c>
      <c r="B1543" s="7" t="s">
        <v>2959</v>
      </c>
      <c r="C1543" s="7" t="s">
        <v>5191</v>
      </c>
      <c r="D1543" s="56" t="s">
        <v>2960</v>
      </c>
      <c r="E1543" s="50" t="s">
        <v>2961</v>
      </c>
      <c r="F1543" s="3" t="s">
        <v>6158</v>
      </c>
      <c r="G1543" s="3" t="s">
        <v>6159</v>
      </c>
      <c r="H1543" s="20" t="s">
        <v>3872</v>
      </c>
      <c r="I1543" s="21"/>
      <c r="J1543" s="21"/>
      <c r="K1543" s="21"/>
      <c r="L1543" s="21"/>
      <c r="M1543" s="21"/>
      <c r="N1543" s="21"/>
      <c r="O1543" s="23"/>
      <c r="P1543" s="23"/>
      <c r="Q1543" s="23"/>
      <c r="R1543" s="19" t="s">
        <v>6159</v>
      </c>
      <c r="S1543" s="19" t="s">
        <v>6159</v>
      </c>
    </row>
    <row r="1544" spans="1:19" ht="127.5" x14ac:dyDescent="0.45">
      <c r="A1544" s="18">
        <v>3523</v>
      </c>
      <c r="B1544" s="7" t="s">
        <v>2962</v>
      </c>
      <c r="C1544" s="7" t="s">
        <v>5192</v>
      </c>
      <c r="D1544" s="56" t="s">
        <v>2963</v>
      </c>
      <c r="E1544" s="63" t="s">
        <v>6235</v>
      </c>
      <c r="F1544" s="3" t="s">
        <v>6158</v>
      </c>
      <c r="G1544" s="3" t="s">
        <v>6159</v>
      </c>
      <c r="H1544" s="20" t="s">
        <v>3872</v>
      </c>
      <c r="I1544" s="21"/>
      <c r="J1544" s="21"/>
      <c r="K1544" s="21"/>
      <c r="L1544" s="21"/>
      <c r="M1544" s="21"/>
      <c r="N1544" s="21"/>
      <c r="O1544" s="23"/>
      <c r="P1544" s="23"/>
      <c r="Q1544" s="23"/>
      <c r="R1544" s="19" t="s">
        <v>6159</v>
      </c>
      <c r="S1544" s="19" t="s">
        <v>6159</v>
      </c>
    </row>
    <row r="1545" spans="1:19" ht="114.75" x14ac:dyDescent="0.45">
      <c r="A1545" s="18">
        <v>3531</v>
      </c>
      <c r="B1545" s="7" t="s">
        <v>2964</v>
      </c>
      <c r="C1545" s="7" t="s">
        <v>5193</v>
      </c>
      <c r="D1545" s="56" t="s">
        <v>2965</v>
      </c>
      <c r="E1545" s="50" t="s">
        <v>2966</v>
      </c>
      <c r="F1545" s="3" t="s">
        <v>6158</v>
      </c>
      <c r="G1545" s="3" t="s">
        <v>6159</v>
      </c>
      <c r="H1545" s="20" t="s">
        <v>3872</v>
      </c>
      <c r="I1545" s="21"/>
      <c r="J1545" s="21"/>
      <c r="K1545" s="21"/>
      <c r="L1545" s="21"/>
      <c r="M1545" s="21"/>
      <c r="N1545" s="21"/>
      <c r="O1545" s="23"/>
      <c r="P1545" s="23"/>
      <c r="Q1545" s="23"/>
      <c r="R1545" s="19" t="s">
        <v>6159</v>
      </c>
      <c r="S1545" s="19" t="s">
        <v>6159</v>
      </c>
    </row>
    <row r="1546" spans="1:19" ht="114.75" x14ac:dyDescent="0.45">
      <c r="A1546" s="18">
        <v>3533</v>
      </c>
      <c r="B1546" s="7" t="s">
        <v>2967</v>
      </c>
      <c r="C1546" s="7" t="s">
        <v>5194</v>
      </c>
      <c r="D1546" s="56" t="s">
        <v>107</v>
      </c>
      <c r="E1546" s="50" t="s">
        <v>108</v>
      </c>
      <c r="F1546" s="3" t="s">
        <v>6158</v>
      </c>
      <c r="G1546" s="3" t="s">
        <v>6159</v>
      </c>
      <c r="H1546" s="20" t="s">
        <v>3872</v>
      </c>
      <c r="I1546" s="21"/>
      <c r="J1546" s="21"/>
      <c r="K1546" s="21"/>
      <c r="L1546" s="21"/>
      <c r="M1546" s="21"/>
      <c r="N1546" s="21"/>
      <c r="O1546" s="23"/>
      <c r="P1546" s="23"/>
      <c r="Q1546" s="23"/>
      <c r="R1546" s="19" t="s">
        <v>6159</v>
      </c>
      <c r="S1546" s="19" t="s">
        <v>6159</v>
      </c>
    </row>
    <row r="1547" spans="1:19" ht="127.5" x14ac:dyDescent="0.45">
      <c r="A1547" s="18">
        <v>3534</v>
      </c>
      <c r="B1547" s="7" t="s">
        <v>2968</v>
      </c>
      <c r="C1547" s="7" t="s">
        <v>5195</v>
      </c>
      <c r="D1547" s="56" t="s">
        <v>110</v>
      </c>
      <c r="E1547" s="50" t="s">
        <v>111</v>
      </c>
      <c r="F1547" s="3" t="s">
        <v>6158</v>
      </c>
      <c r="G1547" s="3" t="s">
        <v>6159</v>
      </c>
      <c r="H1547" s="20" t="s">
        <v>3873</v>
      </c>
      <c r="I1547" s="21"/>
      <c r="J1547" s="21"/>
      <c r="K1547" s="21"/>
      <c r="L1547" s="21"/>
      <c r="M1547" s="21"/>
      <c r="N1547" s="21"/>
      <c r="O1547" s="23"/>
      <c r="P1547" s="23"/>
      <c r="Q1547" s="23"/>
      <c r="R1547" s="19" t="s">
        <v>6159</v>
      </c>
      <c r="S1547" s="19" t="s">
        <v>6159</v>
      </c>
    </row>
    <row r="1548" spans="1:19" ht="127.5" x14ac:dyDescent="0.45">
      <c r="A1548" s="18">
        <v>3535</v>
      </c>
      <c r="B1548" s="7" t="s">
        <v>2969</v>
      </c>
      <c r="C1548" s="7" t="s">
        <v>5196</v>
      </c>
      <c r="D1548" s="56" t="s">
        <v>113</v>
      </c>
      <c r="E1548" s="50" t="s">
        <v>114</v>
      </c>
      <c r="F1548" s="3" t="s">
        <v>6158</v>
      </c>
      <c r="G1548" s="3" t="s">
        <v>6159</v>
      </c>
      <c r="H1548" s="20" t="s">
        <v>3873</v>
      </c>
      <c r="I1548" s="21"/>
      <c r="J1548" s="21"/>
      <c r="K1548" s="21"/>
      <c r="L1548" s="21"/>
      <c r="M1548" s="21"/>
      <c r="N1548" s="21"/>
      <c r="O1548" s="23"/>
      <c r="P1548" s="23"/>
      <c r="Q1548" s="23"/>
      <c r="R1548" s="19" t="s">
        <v>6159</v>
      </c>
      <c r="S1548" s="19" t="s">
        <v>6159</v>
      </c>
    </row>
    <row r="1549" spans="1:19" ht="127.5" x14ac:dyDescent="0.45">
      <c r="A1549" s="18">
        <v>3536</v>
      </c>
      <c r="B1549" s="7" t="s">
        <v>2970</v>
      </c>
      <c r="C1549" s="7" t="s">
        <v>5197</v>
      </c>
      <c r="D1549" s="56" t="s">
        <v>116</v>
      </c>
      <c r="E1549" s="50" t="s">
        <v>117</v>
      </c>
      <c r="F1549" s="3" t="s">
        <v>6158</v>
      </c>
      <c r="G1549" s="3" t="s">
        <v>6159</v>
      </c>
      <c r="H1549" s="20" t="s">
        <v>3873</v>
      </c>
      <c r="I1549" s="21"/>
      <c r="J1549" s="21"/>
      <c r="K1549" s="21"/>
      <c r="L1549" s="21"/>
      <c r="M1549" s="21"/>
      <c r="N1549" s="21"/>
      <c r="O1549" s="23"/>
      <c r="P1549" s="23"/>
      <c r="Q1549" s="23"/>
      <c r="R1549" s="19" t="s">
        <v>6159</v>
      </c>
      <c r="S1549" s="19" t="s">
        <v>6159</v>
      </c>
    </row>
    <row r="1550" spans="1:19" ht="127.5" x14ac:dyDescent="0.45">
      <c r="A1550" s="18">
        <v>3537</v>
      </c>
      <c r="B1550" s="7" t="s">
        <v>2971</v>
      </c>
      <c r="C1550" s="7" t="s">
        <v>5198</v>
      </c>
      <c r="D1550" s="56" t="s">
        <v>119</v>
      </c>
      <c r="E1550" s="63" t="s">
        <v>6219</v>
      </c>
      <c r="F1550" s="3" t="s">
        <v>6158</v>
      </c>
      <c r="G1550" s="3" t="s">
        <v>6159</v>
      </c>
      <c r="H1550" s="20" t="s">
        <v>3873</v>
      </c>
      <c r="I1550" s="21"/>
      <c r="J1550" s="21"/>
      <c r="K1550" s="21"/>
      <c r="L1550" s="21"/>
      <c r="M1550" s="21"/>
      <c r="N1550" s="21"/>
      <c r="O1550" s="23"/>
      <c r="P1550" s="23"/>
      <c r="Q1550" s="23"/>
      <c r="R1550" s="19" t="s">
        <v>6159</v>
      </c>
      <c r="S1550" s="19" t="s">
        <v>6159</v>
      </c>
    </row>
    <row r="1551" spans="1:19" ht="127.5" x14ac:dyDescent="0.45">
      <c r="A1551" s="18">
        <v>3541</v>
      </c>
      <c r="B1551" s="7" t="s">
        <v>2972</v>
      </c>
      <c r="C1551" s="7" t="s">
        <v>3797</v>
      </c>
      <c r="D1551" s="56" t="s">
        <v>2973</v>
      </c>
      <c r="E1551" s="50" t="s">
        <v>2974</v>
      </c>
      <c r="F1551" s="3" t="s">
        <v>5992</v>
      </c>
      <c r="G1551" s="3" t="s">
        <v>5993</v>
      </c>
      <c r="H1551" s="23" t="s">
        <v>3841</v>
      </c>
      <c r="I1551" s="9" t="s">
        <v>3845</v>
      </c>
      <c r="J1551" s="21"/>
      <c r="K1551" s="21"/>
      <c r="L1551" s="21"/>
      <c r="M1551" s="21"/>
      <c r="N1551" s="21"/>
      <c r="O1551" s="23" t="s">
        <v>5537</v>
      </c>
      <c r="P1551" s="23" t="s">
        <v>5537</v>
      </c>
      <c r="Q1551" s="23" t="s">
        <v>5537</v>
      </c>
      <c r="R1551" s="19" t="s">
        <v>5994</v>
      </c>
      <c r="S1551" s="19" t="s">
        <v>5995</v>
      </c>
    </row>
    <row r="1552" spans="1:19" ht="127.5" x14ac:dyDescent="0.45">
      <c r="A1552" s="18">
        <v>3542</v>
      </c>
      <c r="B1552" s="7" t="s">
        <v>2975</v>
      </c>
      <c r="C1552" s="7" t="s">
        <v>5199</v>
      </c>
      <c r="D1552" s="56" t="s">
        <v>2976</v>
      </c>
      <c r="E1552" s="50" t="s">
        <v>2977</v>
      </c>
      <c r="F1552" s="3" t="s">
        <v>6158</v>
      </c>
      <c r="G1552" s="3" t="s">
        <v>6159</v>
      </c>
      <c r="H1552" s="20" t="s">
        <v>3872</v>
      </c>
      <c r="I1552" s="21"/>
      <c r="J1552" s="21"/>
      <c r="K1552" s="21"/>
      <c r="L1552" s="21"/>
      <c r="M1552" s="21"/>
      <c r="N1552" s="21"/>
      <c r="O1552" s="23"/>
      <c r="P1552" s="23"/>
      <c r="Q1552" s="23"/>
      <c r="R1552" s="19" t="s">
        <v>6159</v>
      </c>
      <c r="S1552" s="19" t="s">
        <v>6159</v>
      </c>
    </row>
    <row r="1553" spans="1:19" ht="127.5" x14ac:dyDescent="0.45">
      <c r="A1553" s="18">
        <v>3543</v>
      </c>
      <c r="B1553" s="7" t="s">
        <v>2978</v>
      </c>
      <c r="C1553" s="7" t="s">
        <v>5200</v>
      </c>
      <c r="D1553" s="56" t="s">
        <v>2979</v>
      </c>
      <c r="E1553" s="63" t="s">
        <v>6222</v>
      </c>
      <c r="F1553" s="3" t="s">
        <v>6158</v>
      </c>
      <c r="G1553" s="3" t="s">
        <v>6159</v>
      </c>
      <c r="H1553" s="20" t="s">
        <v>3873</v>
      </c>
      <c r="I1553" s="21"/>
      <c r="J1553" s="21"/>
      <c r="K1553" s="21"/>
      <c r="L1553" s="21"/>
      <c r="M1553" s="21"/>
      <c r="N1553" s="21"/>
      <c r="O1553" s="23"/>
      <c r="P1553" s="23"/>
      <c r="Q1553" s="23"/>
      <c r="R1553" s="19" t="s">
        <v>6159</v>
      </c>
      <c r="S1553" s="19" t="s">
        <v>6159</v>
      </c>
    </row>
    <row r="1554" spans="1:19" ht="127.5" x14ac:dyDescent="0.45">
      <c r="A1554" s="18">
        <v>3544</v>
      </c>
      <c r="B1554" s="7" t="s">
        <v>2980</v>
      </c>
      <c r="C1554" s="7" t="s">
        <v>5201</v>
      </c>
      <c r="D1554" s="56" t="s">
        <v>2981</v>
      </c>
      <c r="E1554" s="50" t="s">
        <v>2982</v>
      </c>
      <c r="F1554" s="3" t="s">
        <v>6158</v>
      </c>
      <c r="G1554" s="3" t="s">
        <v>6159</v>
      </c>
      <c r="H1554" s="20" t="s">
        <v>3872</v>
      </c>
      <c r="I1554" s="21"/>
      <c r="J1554" s="21"/>
      <c r="K1554" s="21"/>
      <c r="L1554" s="21"/>
      <c r="M1554" s="21"/>
      <c r="N1554" s="21"/>
      <c r="O1554" s="23"/>
      <c r="P1554" s="23"/>
      <c r="Q1554" s="23"/>
      <c r="R1554" s="19" t="s">
        <v>6159</v>
      </c>
      <c r="S1554" s="19" t="s">
        <v>6159</v>
      </c>
    </row>
    <row r="1555" spans="1:19" ht="127.5" x14ac:dyDescent="0.45">
      <c r="A1555" s="18">
        <v>3545</v>
      </c>
      <c r="B1555" s="7" t="s">
        <v>2983</v>
      </c>
      <c r="C1555" s="7" t="s">
        <v>5202</v>
      </c>
      <c r="D1555" s="56" t="s">
        <v>2984</v>
      </c>
      <c r="E1555" s="63" t="s">
        <v>6222</v>
      </c>
      <c r="F1555" s="3" t="s">
        <v>6158</v>
      </c>
      <c r="G1555" s="3" t="s">
        <v>6159</v>
      </c>
      <c r="H1555" s="20" t="s">
        <v>3873</v>
      </c>
      <c r="I1555" s="21"/>
      <c r="J1555" s="21"/>
      <c r="K1555" s="21"/>
      <c r="L1555" s="21"/>
      <c r="M1555" s="21"/>
      <c r="N1555" s="21"/>
      <c r="O1555" s="23"/>
      <c r="P1555" s="23"/>
      <c r="Q1555" s="23"/>
      <c r="R1555" s="19" t="s">
        <v>6159</v>
      </c>
      <c r="S1555" s="19" t="s">
        <v>6159</v>
      </c>
    </row>
    <row r="1556" spans="1:19" ht="127.5" x14ac:dyDescent="0.45">
      <c r="A1556" s="18">
        <v>3546</v>
      </c>
      <c r="B1556" s="7" t="s">
        <v>2985</v>
      </c>
      <c r="C1556" s="7" t="s">
        <v>3798</v>
      </c>
      <c r="D1556" s="56" t="s">
        <v>2986</v>
      </c>
      <c r="E1556" s="50" t="s">
        <v>2987</v>
      </c>
      <c r="F1556" s="3" t="s">
        <v>5996</v>
      </c>
      <c r="G1556" s="3" t="s">
        <v>5997</v>
      </c>
      <c r="H1556" s="23" t="s">
        <v>3841</v>
      </c>
      <c r="I1556" s="9" t="s">
        <v>3696</v>
      </c>
      <c r="J1556" s="21" t="s">
        <v>3848</v>
      </c>
      <c r="K1556" s="21"/>
      <c r="L1556" s="21"/>
      <c r="M1556" s="21"/>
      <c r="N1556" s="21"/>
      <c r="O1556" s="23" t="s">
        <v>5537</v>
      </c>
      <c r="P1556" s="23" t="s">
        <v>5537</v>
      </c>
      <c r="Q1556" s="23" t="s">
        <v>5537</v>
      </c>
      <c r="R1556" s="19" t="s">
        <v>5998</v>
      </c>
      <c r="S1556" s="19" t="s">
        <v>5999</v>
      </c>
    </row>
    <row r="1557" spans="1:19" ht="127.5" x14ac:dyDescent="0.45">
      <c r="A1557" s="18">
        <v>3548</v>
      </c>
      <c r="B1557" s="7" t="s">
        <v>2988</v>
      </c>
      <c r="C1557" s="7" t="s">
        <v>5203</v>
      </c>
      <c r="D1557" s="56" t="s">
        <v>2989</v>
      </c>
      <c r="E1557" s="50" t="s">
        <v>2990</v>
      </c>
      <c r="F1557" s="3" t="s">
        <v>6158</v>
      </c>
      <c r="G1557" s="3" t="s">
        <v>6159</v>
      </c>
      <c r="H1557" s="20" t="s">
        <v>3872</v>
      </c>
      <c r="I1557" s="21"/>
      <c r="J1557" s="21"/>
      <c r="K1557" s="21"/>
      <c r="L1557" s="21"/>
      <c r="M1557" s="21"/>
      <c r="N1557" s="21"/>
      <c r="O1557" s="23"/>
      <c r="P1557" s="23"/>
      <c r="Q1557" s="23"/>
      <c r="R1557" s="19" t="s">
        <v>6159</v>
      </c>
      <c r="S1557" s="19" t="s">
        <v>6159</v>
      </c>
    </row>
    <row r="1558" spans="1:19" ht="127.5" x14ac:dyDescent="0.45">
      <c r="A1558" s="18">
        <v>3549</v>
      </c>
      <c r="B1558" s="7" t="s">
        <v>2991</v>
      </c>
      <c r="C1558" s="7" t="s">
        <v>5204</v>
      </c>
      <c r="D1558" s="56" t="s">
        <v>2992</v>
      </c>
      <c r="E1558" s="63" t="s">
        <v>6222</v>
      </c>
      <c r="F1558" s="3" t="s">
        <v>6158</v>
      </c>
      <c r="G1558" s="3" t="s">
        <v>6159</v>
      </c>
      <c r="H1558" s="20" t="s">
        <v>3873</v>
      </c>
      <c r="I1558" s="21"/>
      <c r="J1558" s="21"/>
      <c r="K1558" s="21"/>
      <c r="L1558" s="21"/>
      <c r="M1558" s="21"/>
      <c r="N1558" s="21"/>
      <c r="O1558" s="23"/>
      <c r="P1558" s="23"/>
      <c r="Q1558" s="23"/>
      <c r="R1558" s="19" t="s">
        <v>6159</v>
      </c>
      <c r="S1558" s="19" t="s">
        <v>6159</v>
      </c>
    </row>
    <row r="1559" spans="1:19" ht="127.5" x14ac:dyDescent="0.45">
      <c r="A1559" s="18">
        <v>3550</v>
      </c>
      <c r="B1559" s="7" t="s">
        <v>2993</v>
      </c>
      <c r="C1559" s="7" t="s">
        <v>5205</v>
      </c>
      <c r="D1559" s="56" t="s">
        <v>2994</v>
      </c>
      <c r="E1559" s="50" t="s">
        <v>2995</v>
      </c>
      <c r="F1559" s="3" t="s">
        <v>6158</v>
      </c>
      <c r="G1559" s="3" t="s">
        <v>6159</v>
      </c>
      <c r="H1559" s="20" t="s">
        <v>3872</v>
      </c>
      <c r="I1559" s="21"/>
      <c r="J1559" s="21"/>
      <c r="K1559" s="21"/>
      <c r="L1559" s="21"/>
      <c r="M1559" s="21"/>
      <c r="N1559" s="21"/>
      <c r="O1559" s="23"/>
      <c r="P1559" s="23"/>
      <c r="Q1559" s="23"/>
      <c r="R1559" s="19" t="s">
        <v>6159</v>
      </c>
      <c r="S1559" s="19" t="s">
        <v>6159</v>
      </c>
    </row>
    <row r="1560" spans="1:19" ht="114.75" x14ac:dyDescent="0.45">
      <c r="A1560" s="18">
        <v>3552</v>
      </c>
      <c r="B1560" s="7" t="s">
        <v>2996</v>
      </c>
      <c r="C1560" s="7" t="s">
        <v>5206</v>
      </c>
      <c r="D1560" s="56" t="s">
        <v>2997</v>
      </c>
      <c r="E1560" s="50" t="s">
        <v>2998</v>
      </c>
      <c r="F1560" s="3" t="s">
        <v>6000</v>
      </c>
      <c r="G1560" s="3" t="s">
        <v>6001</v>
      </c>
      <c r="H1560" s="20" t="s">
        <v>3872</v>
      </c>
      <c r="I1560" s="21"/>
      <c r="J1560" s="21"/>
      <c r="K1560" s="21"/>
      <c r="L1560" s="21"/>
      <c r="M1560" s="21"/>
      <c r="N1560" s="21"/>
      <c r="O1560" s="23"/>
      <c r="P1560" s="23"/>
      <c r="Q1560" s="23"/>
      <c r="R1560" s="19" t="s">
        <v>6002</v>
      </c>
      <c r="S1560" s="19" t="s">
        <v>6003</v>
      </c>
    </row>
    <row r="1561" spans="1:19" ht="127.5" x14ac:dyDescent="0.45">
      <c r="A1561" s="18">
        <v>3553</v>
      </c>
      <c r="B1561" s="7" t="s">
        <v>2999</v>
      </c>
      <c r="C1561" s="7" t="s">
        <v>5207</v>
      </c>
      <c r="D1561" s="56" t="s">
        <v>3000</v>
      </c>
      <c r="E1561" s="63" t="s">
        <v>6222</v>
      </c>
      <c r="F1561" s="3" t="s">
        <v>6158</v>
      </c>
      <c r="G1561" s="3" t="s">
        <v>6159</v>
      </c>
      <c r="H1561" s="20" t="s">
        <v>3873</v>
      </c>
      <c r="I1561" s="21"/>
      <c r="J1561" s="21"/>
      <c r="K1561" s="21"/>
      <c r="L1561" s="21"/>
      <c r="M1561" s="21"/>
      <c r="N1561" s="21"/>
      <c r="O1561" s="23"/>
      <c r="P1561" s="23"/>
      <c r="Q1561" s="23"/>
      <c r="R1561" s="19" t="s">
        <v>6159</v>
      </c>
      <c r="S1561" s="19" t="s">
        <v>6159</v>
      </c>
    </row>
    <row r="1562" spans="1:19" ht="114.75" x14ac:dyDescent="0.45">
      <c r="A1562" s="18">
        <v>3554</v>
      </c>
      <c r="B1562" s="7" t="s">
        <v>3001</v>
      </c>
      <c r="C1562" s="7" t="s">
        <v>5208</v>
      </c>
      <c r="D1562" s="56" t="s">
        <v>3002</v>
      </c>
      <c r="E1562" s="50" t="s">
        <v>3003</v>
      </c>
      <c r="F1562" s="3" t="s">
        <v>6004</v>
      </c>
      <c r="G1562" s="3" t="s">
        <v>6005</v>
      </c>
      <c r="H1562" s="20" t="s">
        <v>3872</v>
      </c>
      <c r="I1562" s="21"/>
      <c r="J1562" s="21"/>
      <c r="K1562" s="21"/>
      <c r="L1562" s="21"/>
      <c r="M1562" s="21"/>
      <c r="N1562" s="21"/>
      <c r="O1562" s="23"/>
      <c r="P1562" s="23"/>
      <c r="Q1562" s="23"/>
      <c r="R1562" s="19" t="s">
        <v>6006</v>
      </c>
      <c r="S1562" s="19" t="s">
        <v>6007</v>
      </c>
    </row>
    <row r="1563" spans="1:19" ht="114.75" x14ac:dyDescent="0.45">
      <c r="A1563" s="18">
        <v>3557</v>
      </c>
      <c r="B1563" s="7" t="s">
        <v>3004</v>
      </c>
      <c r="C1563" s="7" t="s">
        <v>5209</v>
      </c>
      <c r="D1563" s="56" t="s">
        <v>107</v>
      </c>
      <c r="E1563" s="50" t="s">
        <v>108</v>
      </c>
      <c r="F1563" s="3" t="s">
        <v>6158</v>
      </c>
      <c r="G1563" s="3" t="s">
        <v>6159</v>
      </c>
      <c r="H1563" s="20" t="s">
        <v>3872</v>
      </c>
      <c r="I1563" s="21"/>
      <c r="J1563" s="21"/>
      <c r="K1563" s="21"/>
      <c r="L1563" s="21"/>
      <c r="M1563" s="21"/>
      <c r="N1563" s="21"/>
      <c r="O1563" s="23"/>
      <c r="P1563" s="23"/>
      <c r="Q1563" s="23"/>
      <c r="R1563" s="19" t="s">
        <v>6159</v>
      </c>
      <c r="S1563" s="19" t="s">
        <v>6159</v>
      </c>
    </row>
    <row r="1564" spans="1:19" ht="114.75" x14ac:dyDescent="0.45">
      <c r="A1564" s="18">
        <v>3558</v>
      </c>
      <c r="B1564" s="7" t="s">
        <v>3005</v>
      </c>
      <c r="C1564" s="7" t="s">
        <v>5210</v>
      </c>
      <c r="D1564" s="56" t="s">
        <v>110</v>
      </c>
      <c r="E1564" s="50" t="s">
        <v>111</v>
      </c>
      <c r="F1564" s="3" t="s">
        <v>6158</v>
      </c>
      <c r="G1564" s="3" t="s">
        <v>6159</v>
      </c>
      <c r="H1564" s="20" t="s">
        <v>3873</v>
      </c>
      <c r="I1564" s="21"/>
      <c r="J1564" s="21"/>
      <c r="K1564" s="21"/>
      <c r="L1564" s="21"/>
      <c r="M1564" s="21"/>
      <c r="N1564" s="21"/>
      <c r="O1564" s="23"/>
      <c r="P1564" s="23"/>
      <c r="Q1564" s="23"/>
      <c r="R1564" s="19" t="s">
        <v>6159</v>
      </c>
      <c r="S1564" s="19" t="s">
        <v>6159</v>
      </c>
    </row>
    <row r="1565" spans="1:19" ht="114.75" x14ac:dyDescent="0.45">
      <c r="A1565" s="18">
        <v>3559</v>
      </c>
      <c r="B1565" s="7" t="s">
        <v>3006</v>
      </c>
      <c r="C1565" s="7" t="s">
        <v>5211</v>
      </c>
      <c r="D1565" s="56" t="s">
        <v>113</v>
      </c>
      <c r="E1565" s="50" t="s">
        <v>114</v>
      </c>
      <c r="F1565" s="3" t="s">
        <v>6158</v>
      </c>
      <c r="G1565" s="3" t="s">
        <v>6159</v>
      </c>
      <c r="H1565" s="20" t="s">
        <v>3873</v>
      </c>
      <c r="I1565" s="21"/>
      <c r="J1565" s="21"/>
      <c r="K1565" s="21"/>
      <c r="L1565" s="21"/>
      <c r="M1565" s="21"/>
      <c r="N1565" s="21"/>
      <c r="O1565" s="23"/>
      <c r="P1565" s="23"/>
      <c r="Q1565" s="23"/>
      <c r="R1565" s="19" t="s">
        <v>6159</v>
      </c>
      <c r="S1565" s="19" t="s">
        <v>6159</v>
      </c>
    </row>
    <row r="1566" spans="1:19" ht="114.75" x14ac:dyDescent="0.45">
      <c r="A1566" s="18">
        <v>3560</v>
      </c>
      <c r="B1566" s="7" t="s">
        <v>3007</v>
      </c>
      <c r="C1566" s="7" t="s">
        <v>5212</v>
      </c>
      <c r="D1566" s="56" t="s">
        <v>116</v>
      </c>
      <c r="E1566" s="50" t="s">
        <v>117</v>
      </c>
      <c r="F1566" s="3" t="s">
        <v>6158</v>
      </c>
      <c r="G1566" s="3" t="s">
        <v>6159</v>
      </c>
      <c r="H1566" s="20" t="s">
        <v>3873</v>
      </c>
      <c r="I1566" s="21"/>
      <c r="J1566" s="21"/>
      <c r="K1566" s="21"/>
      <c r="L1566" s="21"/>
      <c r="M1566" s="21"/>
      <c r="N1566" s="21"/>
      <c r="O1566" s="23"/>
      <c r="P1566" s="23"/>
      <c r="Q1566" s="23"/>
      <c r="R1566" s="19" t="s">
        <v>6159</v>
      </c>
      <c r="S1566" s="19" t="s">
        <v>6159</v>
      </c>
    </row>
    <row r="1567" spans="1:19" ht="114.75" x14ac:dyDescent="0.45">
      <c r="A1567" s="18">
        <v>3561</v>
      </c>
      <c r="B1567" s="7" t="s">
        <v>3008</v>
      </c>
      <c r="C1567" s="7" t="s">
        <v>5213</v>
      </c>
      <c r="D1567" s="56" t="s">
        <v>119</v>
      </c>
      <c r="E1567" s="63" t="s">
        <v>6219</v>
      </c>
      <c r="F1567" s="3" t="s">
        <v>6158</v>
      </c>
      <c r="G1567" s="3" t="s">
        <v>6159</v>
      </c>
      <c r="H1567" s="20" t="s">
        <v>3873</v>
      </c>
      <c r="I1567" s="21"/>
      <c r="J1567" s="21"/>
      <c r="K1567" s="21"/>
      <c r="L1567" s="21"/>
      <c r="M1567" s="21"/>
      <c r="N1567" s="21"/>
      <c r="O1567" s="23"/>
      <c r="P1567" s="23"/>
      <c r="Q1567" s="23"/>
      <c r="R1567" s="19" t="s">
        <v>6159</v>
      </c>
      <c r="S1567" s="19" t="s">
        <v>6159</v>
      </c>
    </row>
    <row r="1568" spans="1:19" ht="127.5" x14ac:dyDescent="0.45">
      <c r="A1568" s="18">
        <v>3565</v>
      </c>
      <c r="B1568" s="7" t="s">
        <v>3009</v>
      </c>
      <c r="C1568" s="7" t="s">
        <v>5214</v>
      </c>
      <c r="D1568" s="56" t="s">
        <v>3010</v>
      </c>
      <c r="E1568" s="50" t="s">
        <v>3011</v>
      </c>
      <c r="F1568" s="3" t="s">
        <v>6158</v>
      </c>
      <c r="G1568" s="3" t="s">
        <v>6159</v>
      </c>
      <c r="H1568" s="20" t="s">
        <v>3872</v>
      </c>
      <c r="I1568" s="21"/>
      <c r="J1568" s="21"/>
      <c r="K1568" s="21"/>
      <c r="L1568" s="21"/>
      <c r="M1568" s="21"/>
      <c r="N1568" s="21"/>
      <c r="O1568" s="23"/>
      <c r="P1568" s="23"/>
      <c r="Q1568" s="23"/>
      <c r="R1568" s="19" t="s">
        <v>6159</v>
      </c>
      <c r="S1568" s="19" t="s">
        <v>6159</v>
      </c>
    </row>
    <row r="1569" spans="1:19" ht="165.75" x14ac:dyDescent="0.45">
      <c r="A1569" s="18">
        <v>3566</v>
      </c>
      <c r="B1569" s="7" t="s">
        <v>3012</v>
      </c>
      <c r="C1569" s="7" t="s">
        <v>5215</v>
      </c>
      <c r="D1569" s="56" t="s">
        <v>3013</v>
      </c>
      <c r="E1569" s="50" t="s">
        <v>3014</v>
      </c>
      <c r="F1569" s="3" t="s">
        <v>6158</v>
      </c>
      <c r="G1569" s="3" t="s">
        <v>6159</v>
      </c>
      <c r="H1569" s="20" t="s">
        <v>3872</v>
      </c>
      <c r="I1569" s="21"/>
      <c r="J1569" s="21"/>
      <c r="K1569" s="21"/>
      <c r="L1569" s="21"/>
      <c r="M1569" s="21"/>
      <c r="N1569" s="21"/>
      <c r="O1569" s="23"/>
      <c r="P1569" s="23"/>
      <c r="Q1569" s="23"/>
      <c r="R1569" s="19" t="s">
        <v>6159</v>
      </c>
      <c r="S1569" s="19" t="s">
        <v>6159</v>
      </c>
    </row>
    <row r="1570" spans="1:19" ht="127.5" x14ac:dyDescent="0.45">
      <c r="A1570" s="18">
        <v>3572</v>
      </c>
      <c r="B1570" s="7" t="s">
        <v>3015</v>
      </c>
      <c r="C1570" s="7" t="s">
        <v>5216</v>
      </c>
      <c r="D1570" s="56" t="s">
        <v>3016</v>
      </c>
      <c r="E1570" s="50" t="s">
        <v>3017</v>
      </c>
      <c r="F1570" s="3" t="s">
        <v>6158</v>
      </c>
      <c r="G1570" s="3" t="s">
        <v>6159</v>
      </c>
      <c r="H1570" s="20" t="s">
        <v>3872</v>
      </c>
      <c r="I1570" s="21"/>
      <c r="J1570" s="21"/>
      <c r="K1570" s="21"/>
      <c r="L1570" s="21"/>
      <c r="M1570" s="21"/>
      <c r="N1570" s="21"/>
      <c r="O1570" s="23"/>
      <c r="P1570" s="23"/>
      <c r="Q1570" s="23"/>
      <c r="R1570" s="19" t="s">
        <v>6159</v>
      </c>
      <c r="S1570" s="19" t="s">
        <v>6159</v>
      </c>
    </row>
    <row r="1571" spans="1:19" ht="127.5" x14ac:dyDescent="0.45">
      <c r="A1571" s="18">
        <v>3573</v>
      </c>
      <c r="B1571" s="7" t="s">
        <v>3018</v>
      </c>
      <c r="C1571" s="7" t="s">
        <v>5217</v>
      </c>
      <c r="D1571" s="56" t="s">
        <v>3019</v>
      </c>
      <c r="E1571" s="63" t="s">
        <v>6225</v>
      </c>
      <c r="F1571" s="3" t="s">
        <v>6158</v>
      </c>
      <c r="G1571" s="3" t="s">
        <v>6159</v>
      </c>
      <c r="H1571" s="20" t="s">
        <v>3873</v>
      </c>
      <c r="I1571" s="21"/>
      <c r="J1571" s="21"/>
      <c r="K1571" s="21"/>
      <c r="L1571" s="21"/>
      <c r="M1571" s="21"/>
      <c r="N1571" s="21"/>
      <c r="O1571" s="23"/>
      <c r="P1571" s="23"/>
      <c r="Q1571" s="23"/>
      <c r="R1571" s="19" t="s">
        <v>6159</v>
      </c>
      <c r="S1571" s="19" t="s">
        <v>6159</v>
      </c>
    </row>
    <row r="1572" spans="1:19" ht="127.5" x14ac:dyDescent="0.45">
      <c r="A1572" s="18">
        <v>3574</v>
      </c>
      <c r="B1572" s="7" t="s">
        <v>3020</v>
      </c>
      <c r="C1572" s="7" t="s">
        <v>5218</v>
      </c>
      <c r="D1572" s="56" t="s">
        <v>3021</v>
      </c>
      <c r="E1572" s="50" t="s">
        <v>3022</v>
      </c>
      <c r="F1572" s="3" t="s">
        <v>6158</v>
      </c>
      <c r="G1572" s="3" t="s">
        <v>6159</v>
      </c>
      <c r="H1572" s="20" t="s">
        <v>3872</v>
      </c>
      <c r="I1572" s="21"/>
      <c r="J1572" s="21"/>
      <c r="K1572" s="21"/>
      <c r="L1572" s="21"/>
      <c r="M1572" s="21"/>
      <c r="N1572" s="21"/>
      <c r="O1572" s="23"/>
      <c r="P1572" s="23"/>
      <c r="Q1572" s="23"/>
      <c r="R1572" s="19" t="s">
        <v>6159</v>
      </c>
      <c r="S1572" s="19" t="s">
        <v>6159</v>
      </c>
    </row>
    <row r="1573" spans="1:19" ht="127.5" x14ac:dyDescent="0.45">
      <c r="A1573" s="18">
        <v>3575</v>
      </c>
      <c r="B1573" s="7" t="s">
        <v>3023</v>
      </c>
      <c r="C1573" s="7" t="s">
        <v>5219</v>
      </c>
      <c r="D1573" s="56" t="s">
        <v>3024</v>
      </c>
      <c r="E1573" s="50" t="s">
        <v>3025</v>
      </c>
      <c r="F1573" s="3" t="s">
        <v>6158</v>
      </c>
      <c r="G1573" s="3" t="s">
        <v>6159</v>
      </c>
      <c r="H1573" s="20" t="s">
        <v>3872</v>
      </c>
      <c r="I1573" s="21"/>
      <c r="J1573" s="21"/>
      <c r="K1573" s="21"/>
      <c r="L1573" s="21"/>
      <c r="M1573" s="21"/>
      <c r="N1573" s="21"/>
      <c r="O1573" s="23"/>
      <c r="P1573" s="23"/>
      <c r="Q1573" s="23"/>
      <c r="R1573" s="19" t="s">
        <v>6159</v>
      </c>
      <c r="S1573" s="19" t="s">
        <v>6159</v>
      </c>
    </row>
    <row r="1574" spans="1:19" ht="127.5" x14ac:dyDescent="0.45">
      <c r="A1574" s="18">
        <v>3576</v>
      </c>
      <c r="B1574" s="7" t="s">
        <v>3026</v>
      </c>
      <c r="C1574" s="7" t="s">
        <v>5220</v>
      </c>
      <c r="D1574" s="56" t="s">
        <v>3027</v>
      </c>
      <c r="E1574" s="50" t="s">
        <v>3028</v>
      </c>
      <c r="F1574" s="3" t="s">
        <v>6158</v>
      </c>
      <c r="G1574" s="3" t="s">
        <v>6159</v>
      </c>
      <c r="H1574" s="20" t="s">
        <v>3872</v>
      </c>
      <c r="I1574" s="21"/>
      <c r="J1574" s="21"/>
      <c r="K1574" s="21"/>
      <c r="L1574" s="21"/>
      <c r="M1574" s="21"/>
      <c r="N1574" s="21"/>
      <c r="O1574" s="23"/>
      <c r="P1574" s="23"/>
      <c r="Q1574" s="23"/>
      <c r="R1574" s="19" t="s">
        <v>6159</v>
      </c>
      <c r="S1574" s="19" t="s">
        <v>6159</v>
      </c>
    </row>
    <row r="1575" spans="1:19" ht="114.75" x14ac:dyDescent="0.45">
      <c r="A1575" s="18">
        <v>3583</v>
      </c>
      <c r="B1575" s="7" t="s">
        <v>3029</v>
      </c>
      <c r="C1575" s="7" t="s">
        <v>5221</v>
      </c>
      <c r="D1575" s="56" t="s">
        <v>3030</v>
      </c>
      <c r="E1575" s="50" t="s">
        <v>3031</v>
      </c>
      <c r="F1575" s="3" t="s">
        <v>6158</v>
      </c>
      <c r="G1575" s="3" t="s">
        <v>6159</v>
      </c>
      <c r="H1575" s="20" t="s">
        <v>3872</v>
      </c>
      <c r="I1575" s="21"/>
      <c r="J1575" s="21"/>
      <c r="K1575" s="21"/>
      <c r="L1575" s="21"/>
      <c r="M1575" s="21"/>
      <c r="N1575" s="21"/>
      <c r="O1575" s="23"/>
      <c r="P1575" s="23"/>
      <c r="Q1575" s="23"/>
      <c r="R1575" s="19" t="s">
        <v>6159</v>
      </c>
      <c r="S1575" s="19" t="s">
        <v>6159</v>
      </c>
    </row>
    <row r="1576" spans="1:19" ht="127.5" x14ac:dyDescent="0.45">
      <c r="A1576" s="18">
        <v>3584</v>
      </c>
      <c r="B1576" s="7" t="s">
        <v>3032</v>
      </c>
      <c r="C1576" s="7" t="s">
        <v>5222</v>
      </c>
      <c r="D1576" s="56" t="s">
        <v>3033</v>
      </c>
      <c r="E1576" s="63" t="s">
        <v>6225</v>
      </c>
      <c r="F1576" s="3" t="s">
        <v>6158</v>
      </c>
      <c r="G1576" s="3" t="s">
        <v>6159</v>
      </c>
      <c r="H1576" s="20" t="s">
        <v>3873</v>
      </c>
      <c r="I1576" s="21"/>
      <c r="J1576" s="21"/>
      <c r="K1576" s="21"/>
      <c r="L1576" s="21"/>
      <c r="M1576" s="21"/>
      <c r="N1576" s="21"/>
      <c r="O1576" s="23"/>
      <c r="P1576" s="23"/>
      <c r="Q1576" s="23"/>
      <c r="R1576" s="19" t="s">
        <v>6159</v>
      </c>
      <c r="S1576" s="19" t="s">
        <v>6159</v>
      </c>
    </row>
    <row r="1577" spans="1:19" ht="114.75" x14ac:dyDescent="0.45">
      <c r="A1577" s="8">
        <v>3587</v>
      </c>
      <c r="B1577" s="7" t="s">
        <v>3034</v>
      </c>
      <c r="C1577" s="7" t="s">
        <v>3799</v>
      </c>
      <c r="D1577" s="56" t="s">
        <v>3035</v>
      </c>
      <c r="E1577" s="50" t="s">
        <v>3036</v>
      </c>
      <c r="F1577" s="3" t="s">
        <v>6158</v>
      </c>
      <c r="G1577" s="3" t="s">
        <v>6159</v>
      </c>
      <c r="H1577" s="20" t="s">
        <v>3872</v>
      </c>
      <c r="I1577" s="9"/>
      <c r="J1577" s="9"/>
      <c r="K1577" s="9"/>
      <c r="L1577" s="9"/>
      <c r="M1577" s="9"/>
      <c r="N1577" s="9"/>
      <c r="O1577" s="23"/>
      <c r="P1577" s="23"/>
      <c r="Q1577" s="23"/>
      <c r="R1577" s="19" t="s">
        <v>6159</v>
      </c>
      <c r="S1577" s="19" t="s">
        <v>6159</v>
      </c>
    </row>
    <row r="1578" spans="1:19" ht="114.75" x14ac:dyDescent="0.45">
      <c r="A1578" s="18">
        <v>3596</v>
      </c>
      <c r="B1578" s="7" t="s">
        <v>3037</v>
      </c>
      <c r="C1578" s="7" t="s">
        <v>5223</v>
      </c>
      <c r="D1578" s="56" t="s">
        <v>107</v>
      </c>
      <c r="E1578" s="50" t="s">
        <v>108</v>
      </c>
      <c r="F1578" s="3" t="s">
        <v>6158</v>
      </c>
      <c r="G1578" s="3" t="s">
        <v>6159</v>
      </c>
      <c r="H1578" s="20" t="s">
        <v>3872</v>
      </c>
      <c r="I1578" s="21"/>
      <c r="J1578" s="21"/>
      <c r="K1578" s="21"/>
      <c r="L1578" s="21"/>
      <c r="M1578" s="21"/>
      <c r="N1578" s="21"/>
      <c r="O1578" s="23"/>
      <c r="P1578" s="23"/>
      <c r="Q1578" s="23"/>
      <c r="R1578" s="19" t="s">
        <v>6159</v>
      </c>
      <c r="S1578" s="19" t="s">
        <v>6159</v>
      </c>
    </row>
    <row r="1579" spans="1:19" ht="127.5" x14ac:dyDescent="0.45">
      <c r="A1579" s="18">
        <v>3597</v>
      </c>
      <c r="B1579" s="7" t="s">
        <v>3038</v>
      </c>
      <c r="C1579" s="7" t="s">
        <v>5224</v>
      </c>
      <c r="D1579" s="56" t="s">
        <v>110</v>
      </c>
      <c r="E1579" s="50" t="s">
        <v>111</v>
      </c>
      <c r="F1579" s="3" t="s">
        <v>6158</v>
      </c>
      <c r="G1579" s="3" t="s">
        <v>6159</v>
      </c>
      <c r="H1579" s="20" t="s">
        <v>3873</v>
      </c>
      <c r="I1579" s="21"/>
      <c r="J1579" s="21"/>
      <c r="K1579" s="21"/>
      <c r="L1579" s="21"/>
      <c r="M1579" s="21"/>
      <c r="N1579" s="21"/>
      <c r="O1579" s="23"/>
      <c r="P1579" s="23"/>
      <c r="Q1579" s="23"/>
      <c r="R1579" s="19" t="s">
        <v>6159</v>
      </c>
      <c r="S1579" s="19" t="s">
        <v>6159</v>
      </c>
    </row>
    <row r="1580" spans="1:19" ht="127.5" x14ac:dyDescent="0.45">
      <c r="A1580" s="18">
        <v>3598</v>
      </c>
      <c r="B1580" s="7" t="s">
        <v>3039</v>
      </c>
      <c r="C1580" s="7" t="s">
        <v>5225</v>
      </c>
      <c r="D1580" s="56" t="s">
        <v>113</v>
      </c>
      <c r="E1580" s="50" t="s">
        <v>114</v>
      </c>
      <c r="F1580" s="3" t="s">
        <v>6158</v>
      </c>
      <c r="G1580" s="3" t="s">
        <v>6159</v>
      </c>
      <c r="H1580" s="20" t="s">
        <v>3873</v>
      </c>
      <c r="I1580" s="21"/>
      <c r="J1580" s="21"/>
      <c r="K1580" s="21"/>
      <c r="L1580" s="21"/>
      <c r="M1580" s="21"/>
      <c r="N1580" s="21"/>
      <c r="O1580" s="23"/>
      <c r="P1580" s="23"/>
      <c r="Q1580" s="23"/>
      <c r="R1580" s="19" t="s">
        <v>6159</v>
      </c>
      <c r="S1580" s="19" t="s">
        <v>6159</v>
      </c>
    </row>
    <row r="1581" spans="1:19" ht="127.5" x14ac:dyDescent="0.45">
      <c r="A1581" s="18">
        <v>3599</v>
      </c>
      <c r="B1581" s="7" t="s">
        <v>3040</v>
      </c>
      <c r="C1581" s="7" t="s">
        <v>5226</v>
      </c>
      <c r="D1581" s="56" t="s">
        <v>116</v>
      </c>
      <c r="E1581" s="50" t="s">
        <v>117</v>
      </c>
      <c r="F1581" s="3" t="s">
        <v>6158</v>
      </c>
      <c r="G1581" s="3" t="s">
        <v>6159</v>
      </c>
      <c r="H1581" s="20" t="s">
        <v>3873</v>
      </c>
      <c r="I1581" s="21"/>
      <c r="J1581" s="21"/>
      <c r="K1581" s="21"/>
      <c r="L1581" s="21"/>
      <c r="M1581" s="21"/>
      <c r="N1581" s="21"/>
      <c r="O1581" s="23"/>
      <c r="P1581" s="23"/>
      <c r="Q1581" s="23"/>
      <c r="R1581" s="19" t="s">
        <v>6159</v>
      </c>
      <c r="S1581" s="19" t="s">
        <v>6159</v>
      </c>
    </row>
    <row r="1582" spans="1:19" ht="127.5" x14ac:dyDescent="0.45">
      <c r="A1582" s="18">
        <v>3600</v>
      </c>
      <c r="B1582" s="7" t="s">
        <v>3041</v>
      </c>
      <c r="C1582" s="7" t="s">
        <v>5227</v>
      </c>
      <c r="D1582" s="56" t="s">
        <v>119</v>
      </c>
      <c r="E1582" s="63" t="s">
        <v>6219</v>
      </c>
      <c r="F1582" s="3" t="s">
        <v>6158</v>
      </c>
      <c r="G1582" s="3" t="s">
        <v>6159</v>
      </c>
      <c r="H1582" s="20" t="s">
        <v>3873</v>
      </c>
      <c r="I1582" s="21"/>
      <c r="J1582" s="21"/>
      <c r="K1582" s="21"/>
      <c r="L1582" s="21"/>
      <c r="M1582" s="21"/>
      <c r="N1582" s="21"/>
      <c r="O1582" s="23"/>
      <c r="P1582" s="23"/>
      <c r="Q1582" s="23"/>
      <c r="R1582" s="19" t="s">
        <v>6159</v>
      </c>
      <c r="S1582" s="19" t="s">
        <v>6159</v>
      </c>
    </row>
    <row r="1583" spans="1:19" ht="114.75" x14ac:dyDescent="0.45">
      <c r="A1583" s="18">
        <v>3604</v>
      </c>
      <c r="B1583" s="7" t="s">
        <v>3042</v>
      </c>
      <c r="C1583" s="7" t="s">
        <v>3800</v>
      </c>
      <c r="D1583" s="56" t="s">
        <v>3043</v>
      </c>
      <c r="E1583" s="50" t="s">
        <v>3044</v>
      </c>
      <c r="F1583" s="3" t="s">
        <v>6008</v>
      </c>
      <c r="G1583" s="3" t="s">
        <v>6009</v>
      </c>
      <c r="H1583" s="23" t="s">
        <v>3841</v>
      </c>
      <c r="I1583" s="9" t="s">
        <v>3696</v>
      </c>
      <c r="J1583" s="21" t="s">
        <v>3847</v>
      </c>
      <c r="K1583" s="21"/>
      <c r="L1583" s="21"/>
      <c r="M1583" s="21"/>
      <c r="N1583" s="21"/>
      <c r="O1583" s="23" t="s">
        <v>5537</v>
      </c>
      <c r="P1583" s="23" t="s">
        <v>5537</v>
      </c>
      <c r="Q1583" s="23" t="s">
        <v>5537</v>
      </c>
      <c r="R1583" s="19" t="s">
        <v>6010</v>
      </c>
      <c r="S1583" s="19" t="s">
        <v>6201</v>
      </c>
    </row>
    <row r="1584" spans="1:19" ht="127.5" x14ac:dyDescent="0.45">
      <c r="A1584" s="18">
        <v>3605</v>
      </c>
      <c r="B1584" s="7" t="s">
        <v>3045</v>
      </c>
      <c r="C1584" s="7" t="s">
        <v>5228</v>
      </c>
      <c r="D1584" s="56" t="s">
        <v>3046</v>
      </c>
      <c r="E1584" s="50" t="s">
        <v>3047</v>
      </c>
      <c r="F1584" s="3" t="s">
        <v>6158</v>
      </c>
      <c r="G1584" s="3" t="s">
        <v>6159</v>
      </c>
      <c r="H1584" s="20" t="s">
        <v>3872</v>
      </c>
      <c r="I1584" s="21"/>
      <c r="J1584" s="21"/>
      <c r="K1584" s="21"/>
      <c r="L1584" s="21"/>
      <c r="M1584" s="21"/>
      <c r="N1584" s="21"/>
      <c r="O1584" s="23"/>
      <c r="P1584" s="23"/>
      <c r="Q1584" s="23"/>
      <c r="R1584" s="19" t="s">
        <v>6159</v>
      </c>
      <c r="S1584" s="19" t="s">
        <v>6159</v>
      </c>
    </row>
    <row r="1585" spans="1:19" ht="127.5" x14ac:dyDescent="0.45">
      <c r="A1585" s="18">
        <v>3606</v>
      </c>
      <c r="B1585" s="7" t="s">
        <v>3048</v>
      </c>
      <c r="C1585" s="7" t="s">
        <v>5229</v>
      </c>
      <c r="D1585" s="56" t="s">
        <v>3049</v>
      </c>
      <c r="E1585" s="63" t="s">
        <v>6225</v>
      </c>
      <c r="F1585" s="3" t="s">
        <v>6158</v>
      </c>
      <c r="G1585" s="3" t="s">
        <v>6159</v>
      </c>
      <c r="H1585" s="20" t="s">
        <v>3873</v>
      </c>
      <c r="I1585" s="21"/>
      <c r="J1585" s="21"/>
      <c r="K1585" s="21"/>
      <c r="L1585" s="21"/>
      <c r="M1585" s="21"/>
      <c r="N1585" s="21"/>
      <c r="O1585" s="23"/>
      <c r="P1585" s="23"/>
      <c r="Q1585" s="23"/>
      <c r="R1585" s="19" t="s">
        <v>6159</v>
      </c>
      <c r="S1585" s="19" t="s">
        <v>6159</v>
      </c>
    </row>
    <row r="1586" spans="1:19" ht="127.5" x14ac:dyDescent="0.45">
      <c r="A1586" s="18">
        <v>3607</v>
      </c>
      <c r="B1586" s="7" t="s">
        <v>3050</v>
      </c>
      <c r="C1586" s="7" t="s">
        <v>3801</v>
      </c>
      <c r="D1586" s="56" t="s">
        <v>3051</v>
      </c>
      <c r="E1586" s="50" t="s">
        <v>3052</v>
      </c>
      <c r="F1586" s="3" t="s">
        <v>6011</v>
      </c>
      <c r="G1586" s="3" t="s">
        <v>6202</v>
      </c>
      <c r="H1586" s="23" t="s">
        <v>3841</v>
      </c>
      <c r="I1586" s="9" t="s">
        <v>3696</v>
      </c>
      <c r="J1586" s="21" t="s">
        <v>3847</v>
      </c>
      <c r="K1586" s="21"/>
      <c r="L1586" s="21"/>
      <c r="M1586" s="21"/>
      <c r="N1586" s="21"/>
      <c r="O1586" s="23" t="s">
        <v>5537</v>
      </c>
      <c r="P1586" s="23" t="s">
        <v>5537</v>
      </c>
      <c r="Q1586" s="23" t="s">
        <v>5537</v>
      </c>
      <c r="R1586" s="19" t="s">
        <v>6012</v>
      </c>
      <c r="S1586" s="19" t="s">
        <v>6203</v>
      </c>
    </row>
    <row r="1587" spans="1:19" ht="114.75" x14ac:dyDescent="0.45">
      <c r="A1587" s="18">
        <v>3610</v>
      </c>
      <c r="B1587" s="7" t="s">
        <v>3053</v>
      </c>
      <c r="C1587" s="7" t="s">
        <v>5230</v>
      </c>
      <c r="D1587" s="56" t="s">
        <v>3054</v>
      </c>
      <c r="E1587" s="50" t="s">
        <v>3055</v>
      </c>
      <c r="F1587" s="3" t="s">
        <v>6158</v>
      </c>
      <c r="G1587" s="3" t="s">
        <v>6159</v>
      </c>
      <c r="H1587" s="20" t="s">
        <v>3872</v>
      </c>
      <c r="I1587" s="21"/>
      <c r="J1587" s="21"/>
      <c r="K1587" s="21"/>
      <c r="L1587" s="21"/>
      <c r="M1587" s="21"/>
      <c r="N1587" s="21"/>
      <c r="O1587" s="23"/>
      <c r="P1587" s="23"/>
      <c r="Q1587" s="23"/>
      <c r="R1587" s="19" t="s">
        <v>6159</v>
      </c>
      <c r="S1587" s="19" t="s">
        <v>6159</v>
      </c>
    </row>
    <row r="1588" spans="1:19" ht="114.75" x14ac:dyDescent="0.45">
      <c r="A1588" s="8">
        <v>3611</v>
      </c>
      <c r="B1588" s="7" t="s">
        <v>3056</v>
      </c>
      <c r="C1588" s="7" t="s">
        <v>3802</v>
      </c>
      <c r="D1588" s="56" t="s">
        <v>3057</v>
      </c>
      <c r="E1588" s="50" t="s">
        <v>3058</v>
      </c>
      <c r="F1588" s="3" t="s">
        <v>6158</v>
      </c>
      <c r="G1588" s="3" t="s">
        <v>6159</v>
      </c>
      <c r="H1588" s="23" t="s">
        <v>3841</v>
      </c>
      <c r="I1588" s="9" t="s">
        <v>3696</v>
      </c>
      <c r="J1588" s="12" t="s">
        <v>3868</v>
      </c>
      <c r="K1588" s="12"/>
      <c r="L1588" s="12"/>
      <c r="M1588" s="12"/>
      <c r="N1588" s="12"/>
      <c r="O1588" s="23" t="s">
        <v>5537</v>
      </c>
      <c r="P1588" s="23" t="s">
        <v>5537</v>
      </c>
      <c r="Q1588" s="23" t="s">
        <v>5537</v>
      </c>
      <c r="R1588" s="19" t="s">
        <v>6159</v>
      </c>
      <c r="S1588" s="19" t="s">
        <v>6159</v>
      </c>
    </row>
    <row r="1589" spans="1:19" ht="114.75" x14ac:dyDescent="0.45">
      <c r="A1589" s="18">
        <v>3612</v>
      </c>
      <c r="B1589" s="7" t="s">
        <v>3059</v>
      </c>
      <c r="C1589" s="7" t="s">
        <v>5231</v>
      </c>
      <c r="D1589" s="56" t="s">
        <v>3060</v>
      </c>
      <c r="E1589" s="50" t="s">
        <v>3061</v>
      </c>
      <c r="F1589" s="3" t="s">
        <v>6158</v>
      </c>
      <c r="G1589" s="3" t="s">
        <v>6159</v>
      </c>
      <c r="H1589" s="20" t="s">
        <v>3872</v>
      </c>
      <c r="I1589" s="21"/>
      <c r="J1589" s="21"/>
      <c r="K1589" s="21"/>
      <c r="L1589" s="21"/>
      <c r="M1589" s="21"/>
      <c r="N1589" s="21"/>
      <c r="O1589" s="23"/>
      <c r="P1589" s="23"/>
      <c r="Q1589" s="23"/>
      <c r="R1589" s="19" t="s">
        <v>6159</v>
      </c>
      <c r="S1589" s="19" t="s">
        <v>6159</v>
      </c>
    </row>
    <row r="1590" spans="1:19" ht="114.75" x14ac:dyDescent="0.45">
      <c r="A1590" s="18">
        <v>3613</v>
      </c>
      <c r="B1590" s="7" t="s">
        <v>3062</v>
      </c>
      <c r="C1590" s="7" t="s">
        <v>5232</v>
      </c>
      <c r="D1590" s="56" t="s">
        <v>3063</v>
      </c>
      <c r="E1590" s="63" t="s">
        <v>6225</v>
      </c>
      <c r="F1590" s="3" t="s">
        <v>6158</v>
      </c>
      <c r="G1590" s="3" t="s">
        <v>6159</v>
      </c>
      <c r="H1590" s="20" t="s">
        <v>3873</v>
      </c>
      <c r="I1590" s="21"/>
      <c r="J1590" s="21"/>
      <c r="K1590" s="21"/>
      <c r="L1590" s="21"/>
      <c r="M1590" s="21"/>
      <c r="N1590" s="21"/>
      <c r="O1590" s="23"/>
      <c r="P1590" s="23"/>
      <c r="Q1590" s="23"/>
      <c r="R1590" s="19" t="s">
        <v>6159</v>
      </c>
      <c r="S1590" s="19" t="s">
        <v>6159</v>
      </c>
    </row>
    <row r="1591" spans="1:19" ht="127.5" x14ac:dyDescent="0.45">
      <c r="A1591" s="18">
        <v>3614</v>
      </c>
      <c r="B1591" s="7" t="s">
        <v>3064</v>
      </c>
      <c r="C1591" s="7" t="s">
        <v>3803</v>
      </c>
      <c r="D1591" s="56" t="s">
        <v>3065</v>
      </c>
      <c r="E1591" s="50" t="s">
        <v>3066</v>
      </c>
      <c r="F1591" s="3" t="s">
        <v>6013</v>
      </c>
      <c r="G1591" s="3" t="s">
        <v>6014</v>
      </c>
      <c r="H1591" s="23" t="s">
        <v>3841</v>
      </c>
      <c r="I1591" s="9" t="s">
        <v>3696</v>
      </c>
      <c r="J1591" s="21" t="s">
        <v>3847</v>
      </c>
      <c r="K1591" s="21"/>
      <c r="L1591" s="21"/>
      <c r="M1591" s="21"/>
      <c r="N1591" s="21"/>
      <c r="O1591" s="23" t="s">
        <v>5537</v>
      </c>
      <c r="P1591" s="23" t="s">
        <v>5537</v>
      </c>
      <c r="Q1591" s="23" t="s">
        <v>5537</v>
      </c>
      <c r="R1591" s="19" t="s">
        <v>6015</v>
      </c>
      <c r="S1591" s="19" t="s">
        <v>6016</v>
      </c>
    </row>
    <row r="1592" spans="1:19" ht="114.75" x14ac:dyDescent="0.45">
      <c r="A1592" s="8">
        <v>3615</v>
      </c>
      <c r="B1592" s="7" t="s">
        <v>3067</v>
      </c>
      <c r="C1592" s="7" t="s">
        <v>5233</v>
      </c>
      <c r="D1592" s="56" t="s">
        <v>3068</v>
      </c>
      <c r="E1592" s="50" t="s">
        <v>3069</v>
      </c>
      <c r="F1592" s="3" t="s">
        <v>6158</v>
      </c>
      <c r="G1592" s="3" t="s">
        <v>6159</v>
      </c>
      <c r="H1592" s="20" t="s">
        <v>3872</v>
      </c>
      <c r="I1592" s="21"/>
      <c r="J1592" s="21"/>
      <c r="K1592" s="21"/>
      <c r="L1592" s="21"/>
      <c r="M1592" s="21"/>
      <c r="N1592" s="21"/>
      <c r="O1592" s="23"/>
      <c r="P1592" s="23"/>
      <c r="Q1592" s="23"/>
      <c r="R1592" s="19" t="s">
        <v>6159</v>
      </c>
      <c r="S1592" s="19" t="s">
        <v>6159</v>
      </c>
    </row>
    <row r="1593" spans="1:19" ht="114.75" x14ac:dyDescent="0.45">
      <c r="A1593" s="8">
        <v>3616</v>
      </c>
      <c r="B1593" s="7" t="s">
        <v>3070</v>
      </c>
      <c r="C1593" s="7" t="s">
        <v>3804</v>
      </c>
      <c r="D1593" s="56" t="s">
        <v>3071</v>
      </c>
      <c r="E1593" s="50" t="s">
        <v>3072</v>
      </c>
      <c r="F1593" s="3" t="s">
        <v>6017</v>
      </c>
      <c r="G1593" s="3" t="s">
        <v>6018</v>
      </c>
      <c r="H1593" s="23" t="s">
        <v>3841</v>
      </c>
      <c r="I1593" s="9" t="s">
        <v>3696</v>
      </c>
      <c r="J1593" s="21" t="s">
        <v>3847</v>
      </c>
      <c r="K1593" s="21"/>
      <c r="L1593" s="21"/>
      <c r="M1593" s="21"/>
      <c r="N1593" s="21"/>
      <c r="O1593" s="23" t="s">
        <v>5537</v>
      </c>
      <c r="P1593" s="23" t="s">
        <v>5537</v>
      </c>
      <c r="Q1593" s="23" t="s">
        <v>5537</v>
      </c>
      <c r="R1593" s="19" t="s">
        <v>6019</v>
      </c>
      <c r="S1593" s="19" t="s">
        <v>6016</v>
      </c>
    </row>
    <row r="1594" spans="1:19" ht="114.75" x14ac:dyDescent="0.45">
      <c r="A1594" s="18">
        <v>3617</v>
      </c>
      <c r="B1594" s="7" t="s">
        <v>3073</v>
      </c>
      <c r="C1594" s="7" t="s">
        <v>5234</v>
      </c>
      <c r="D1594" s="56" t="s">
        <v>3074</v>
      </c>
      <c r="E1594" s="50" t="s">
        <v>3075</v>
      </c>
      <c r="F1594" s="3" t="s">
        <v>6158</v>
      </c>
      <c r="G1594" s="3" t="s">
        <v>6159</v>
      </c>
      <c r="H1594" s="20" t="s">
        <v>3872</v>
      </c>
      <c r="I1594" s="21"/>
      <c r="J1594" s="21"/>
      <c r="K1594" s="21"/>
      <c r="L1594" s="21"/>
      <c r="M1594" s="21"/>
      <c r="N1594" s="21"/>
      <c r="O1594" s="23"/>
      <c r="P1594" s="23"/>
      <c r="Q1594" s="23"/>
      <c r="R1594" s="19" t="s">
        <v>6159</v>
      </c>
      <c r="S1594" s="19" t="s">
        <v>6159</v>
      </c>
    </row>
    <row r="1595" spans="1:19" ht="153.75" customHeight="1" x14ac:dyDescent="0.45">
      <c r="A1595" s="8">
        <v>3618</v>
      </c>
      <c r="B1595" s="7" t="s">
        <v>3076</v>
      </c>
      <c r="C1595" s="7" t="s">
        <v>3805</v>
      </c>
      <c r="D1595" s="56" t="s">
        <v>3077</v>
      </c>
      <c r="E1595" s="50" t="s">
        <v>3078</v>
      </c>
      <c r="F1595" s="3" t="s">
        <v>6020</v>
      </c>
      <c r="G1595" s="3" t="s">
        <v>6021</v>
      </c>
      <c r="H1595" s="23" t="s">
        <v>3841</v>
      </c>
      <c r="I1595" s="9" t="s">
        <v>3696</v>
      </c>
      <c r="J1595" s="9" t="s">
        <v>3847</v>
      </c>
      <c r="K1595" s="9"/>
      <c r="L1595" s="9"/>
      <c r="M1595" s="9"/>
      <c r="N1595" s="9"/>
      <c r="O1595" s="23" t="s">
        <v>5537</v>
      </c>
      <c r="P1595" s="23" t="s">
        <v>5537</v>
      </c>
      <c r="Q1595" s="23" t="s">
        <v>5537</v>
      </c>
      <c r="R1595" s="19" t="s">
        <v>6022</v>
      </c>
      <c r="S1595" s="19" t="s">
        <v>6023</v>
      </c>
    </row>
    <row r="1596" spans="1:19" ht="114.75" x14ac:dyDescent="0.45">
      <c r="A1596" s="8">
        <v>3619</v>
      </c>
      <c r="B1596" s="7" t="s">
        <v>3079</v>
      </c>
      <c r="C1596" s="7" t="s">
        <v>3806</v>
      </c>
      <c r="D1596" s="56" t="s">
        <v>3080</v>
      </c>
      <c r="E1596" s="50" t="s">
        <v>3081</v>
      </c>
      <c r="F1596" s="3" t="s">
        <v>6158</v>
      </c>
      <c r="G1596" s="3" t="s">
        <v>6159</v>
      </c>
      <c r="H1596" s="23" t="s">
        <v>3841</v>
      </c>
      <c r="I1596" s="9" t="s">
        <v>3696</v>
      </c>
      <c r="J1596" s="21" t="s">
        <v>3847</v>
      </c>
      <c r="K1596" s="21"/>
      <c r="L1596" s="21"/>
      <c r="M1596" s="21"/>
      <c r="N1596" s="21"/>
      <c r="O1596" s="23" t="s">
        <v>5537</v>
      </c>
      <c r="P1596" s="23" t="s">
        <v>5537</v>
      </c>
      <c r="Q1596" s="23" t="s">
        <v>5537</v>
      </c>
      <c r="R1596" s="19" t="s">
        <v>6159</v>
      </c>
      <c r="S1596" s="19" t="s">
        <v>6159</v>
      </c>
    </row>
    <row r="1597" spans="1:19" ht="114.75" x14ac:dyDescent="0.45">
      <c r="A1597" s="8">
        <v>3620</v>
      </c>
      <c r="B1597" s="7" t="s">
        <v>3082</v>
      </c>
      <c r="C1597" s="7" t="s">
        <v>3807</v>
      </c>
      <c r="D1597" s="56" t="s">
        <v>3083</v>
      </c>
      <c r="E1597" s="50" t="s">
        <v>3084</v>
      </c>
      <c r="F1597" s="3" t="s">
        <v>6024</v>
      </c>
      <c r="G1597" s="3" t="s">
        <v>6025</v>
      </c>
      <c r="H1597" s="20" t="s">
        <v>3841</v>
      </c>
      <c r="I1597" s="9" t="s">
        <v>3696</v>
      </c>
      <c r="J1597" s="21" t="s">
        <v>3847</v>
      </c>
      <c r="K1597" s="23" t="s">
        <v>6152</v>
      </c>
      <c r="L1597" s="21"/>
      <c r="M1597" s="21"/>
      <c r="N1597" s="21"/>
      <c r="O1597" s="23" t="s">
        <v>5537</v>
      </c>
      <c r="P1597" s="23" t="s">
        <v>5537</v>
      </c>
      <c r="Q1597" s="23" t="s">
        <v>5537</v>
      </c>
      <c r="R1597" s="19" t="s">
        <v>6026</v>
      </c>
      <c r="S1597" s="19" t="s">
        <v>6023</v>
      </c>
    </row>
    <row r="1598" spans="1:19" ht="114.75" x14ac:dyDescent="0.45">
      <c r="A1598" s="18">
        <v>3625</v>
      </c>
      <c r="B1598" s="7" t="s">
        <v>3085</v>
      </c>
      <c r="C1598" s="7" t="s">
        <v>5235</v>
      </c>
      <c r="D1598" s="56" t="s">
        <v>107</v>
      </c>
      <c r="E1598" s="50" t="s">
        <v>108</v>
      </c>
      <c r="F1598" s="3" t="s">
        <v>6158</v>
      </c>
      <c r="G1598" s="3" t="s">
        <v>6159</v>
      </c>
      <c r="H1598" s="20" t="s">
        <v>3872</v>
      </c>
      <c r="I1598" s="21"/>
      <c r="J1598" s="21"/>
      <c r="K1598" s="21"/>
      <c r="L1598" s="21"/>
      <c r="M1598" s="21"/>
      <c r="N1598" s="21"/>
      <c r="O1598" s="23"/>
      <c r="P1598" s="23"/>
      <c r="Q1598" s="23"/>
      <c r="R1598" s="19" t="s">
        <v>6159</v>
      </c>
      <c r="S1598" s="19" t="s">
        <v>6159</v>
      </c>
    </row>
    <row r="1599" spans="1:19" ht="114.75" x14ac:dyDescent="0.45">
      <c r="A1599" s="18">
        <v>3626</v>
      </c>
      <c r="B1599" s="7" t="s">
        <v>3086</v>
      </c>
      <c r="C1599" s="7" t="s">
        <v>5236</v>
      </c>
      <c r="D1599" s="56" t="s">
        <v>110</v>
      </c>
      <c r="E1599" s="50" t="s">
        <v>111</v>
      </c>
      <c r="F1599" s="3" t="s">
        <v>6158</v>
      </c>
      <c r="G1599" s="3" t="s">
        <v>6159</v>
      </c>
      <c r="H1599" s="20" t="s">
        <v>3873</v>
      </c>
      <c r="I1599" s="21"/>
      <c r="J1599" s="21"/>
      <c r="K1599" s="21"/>
      <c r="L1599" s="21"/>
      <c r="M1599" s="21"/>
      <c r="N1599" s="21"/>
      <c r="O1599" s="23"/>
      <c r="P1599" s="23"/>
      <c r="Q1599" s="23"/>
      <c r="R1599" s="19" t="s">
        <v>6159</v>
      </c>
      <c r="S1599" s="19" t="s">
        <v>6159</v>
      </c>
    </row>
    <row r="1600" spans="1:19" ht="114.75" x14ac:dyDescent="0.45">
      <c r="A1600" s="18">
        <v>3627</v>
      </c>
      <c r="B1600" s="7" t="s">
        <v>3087</v>
      </c>
      <c r="C1600" s="7" t="s">
        <v>5237</v>
      </c>
      <c r="D1600" s="56" t="s">
        <v>113</v>
      </c>
      <c r="E1600" s="50" t="s">
        <v>114</v>
      </c>
      <c r="F1600" s="3" t="s">
        <v>6158</v>
      </c>
      <c r="G1600" s="3" t="s">
        <v>6159</v>
      </c>
      <c r="H1600" s="20" t="s">
        <v>3873</v>
      </c>
      <c r="I1600" s="21"/>
      <c r="J1600" s="21"/>
      <c r="K1600" s="21"/>
      <c r="L1600" s="21"/>
      <c r="M1600" s="21"/>
      <c r="N1600" s="21"/>
      <c r="O1600" s="23"/>
      <c r="P1600" s="23"/>
      <c r="Q1600" s="23"/>
      <c r="R1600" s="19" t="s">
        <v>6159</v>
      </c>
      <c r="S1600" s="19" t="s">
        <v>6159</v>
      </c>
    </row>
    <row r="1601" spans="1:19" ht="127.5" x14ac:dyDescent="0.45">
      <c r="A1601" s="18">
        <v>3628</v>
      </c>
      <c r="B1601" s="7" t="s">
        <v>3088</v>
      </c>
      <c r="C1601" s="7" t="s">
        <v>5238</v>
      </c>
      <c r="D1601" s="56" t="s">
        <v>116</v>
      </c>
      <c r="E1601" s="50" t="s">
        <v>117</v>
      </c>
      <c r="F1601" s="3" t="s">
        <v>6158</v>
      </c>
      <c r="G1601" s="3" t="s">
        <v>6159</v>
      </c>
      <c r="H1601" s="20" t="s">
        <v>3873</v>
      </c>
      <c r="I1601" s="21"/>
      <c r="J1601" s="21"/>
      <c r="K1601" s="21"/>
      <c r="L1601" s="21"/>
      <c r="M1601" s="21"/>
      <c r="N1601" s="21"/>
      <c r="O1601" s="23"/>
      <c r="P1601" s="23"/>
      <c r="Q1601" s="23"/>
      <c r="R1601" s="19" t="s">
        <v>6159</v>
      </c>
      <c r="S1601" s="19" t="s">
        <v>6159</v>
      </c>
    </row>
    <row r="1602" spans="1:19" ht="127.5" x14ac:dyDescent="0.45">
      <c r="A1602" s="18">
        <v>3629</v>
      </c>
      <c r="B1602" s="7" t="s">
        <v>3089</v>
      </c>
      <c r="C1602" s="7" t="s">
        <v>5239</v>
      </c>
      <c r="D1602" s="56" t="s">
        <v>119</v>
      </c>
      <c r="E1602" s="63" t="s">
        <v>6219</v>
      </c>
      <c r="F1602" s="3" t="s">
        <v>6158</v>
      </c>
      <c r="G1602" s="3" t="s">
        <v>6159</v>
      </c>
      <c r="H1602" s="20" t="s">
        <v>3873</v>
      </c>
      <c r="I1602" s="21"/>
      <c r="J1602" s="21"/>
      <c r="K1602" s="21"/>
      <c r="L1602" s="21"/>
      <c r="M1602" s="21"/>
      <c r="N1602" s="21"/>
      <c r="O1602" s="23"/>
      <c r="P1602" s="23"/>
      <c r="Q1602" s="23"/>
      <c r="R1602" s="19" t="s">
        <v>6159</v>
      </c>
      <c r="S1602" s="19" t="s">
        <v>6159</v>
      </c>
    </row>
    <row r="1603" spans="1:19" ht="114.75" x14ac:dyDescent="0.45">
      <c r="A1603" s="18">
        <v>3640</v>
      </c>
      <c r="B1603" s="7" t="s">
        <v>3090</v>
      </c>
      <c r="C1603" s="7" t="s">
        <v>5240</v>
      </c>
      <c r="D1603" s="56" t="s">
        <v>3091</v>
      </c>
      <c r="E1603" s="50" t="s">
        <v>3092</v>
      </c>
      <c r="F1603" s="3" t="s">
        <v>6158</v>
      </c>
      <c r="G1603" s="3" t="s">
        <v>6159</v>
      </c>
      <c r="H1603" s="20" t="s">
        <v>3872</v>
      </c>
      <c r="I1603" s="21"/>
      <c r="J1603" s="21"/>
      <c r="K1603" s="21"/>
      <c r="L1603" s="21"/>
      <c r="M1603" s="21"/>
      <c r="N1603" s="21"/>
      <c r="O1603" s="23"/>
      <c r="P1603" s="23"/>
      <c r="Q1603" s="23"/>
      <c r="R1603" s="19" t="s">
        <v>6159</v>
      </c>
      <c r="S1603" s="19" t="s">
        <v>6159</v>
      </c>
    </row>
    <row r="1604" spans="1:19" ht="127.5" x14ac:dyDescent="0.45">
      <c r="A1604" s="18">
        <v>3643</v>
      </c>
      <c r="B1604" s="7" t="s">
        <v>3093</v>
      </c>
      <c r="C1604" s="7" t="s">
        <v>5241</v>
      </c>
      <c r="D1604" s="56" t="s">
        <v>3094</v>
      </c>
      <c r="E1604" s="50" t="s">
        <v>3095</v>
      </c>
      <c r="F1604" s="3" t="s">
        <v>6158</v>
      </c>
      <c r="G1604" s="3" t="s">
        <v>6159</v>
      </c>
      <c r="H1604" s="20" t="s">
        <v>3872</v>
      </c>
      <c r="I1604" s="21"/>
      <c r="J1604" s="21"/>
      <c r="K1604" s="21"/>
      <c r="L1604" s="21"/>
      <c r="M1604" s="21"/>
      <c r="N1604" s="21"/>
      <c r="O1604" s="23"/>
      <c r="P1604" s="23"/>
      <c r="Q1604" s="23"/>
      <c r="R1604" s="19" t="s">
        <v>6159</v>
      </c>
      <c r="S1604" s="19" t="s">
        <v>6159</v>
      </c>
    </row>
    <row r="1605" spans="1:19" ht="127.5" x14ac:dyDescent="0.45">
      <c r="A1605" s="18">
        <v>3644</v>
      </c>
      <c r="B1605" s="7" t="s">
        <v>3096</v>
      </c>
      <c r="C1605" s="7" t="s">
        <v>5242</v>
      </c>
      <c r="D1605" s="56" t="s">
        <v>3097</v>
      </c>
      <c r="E1605" s="50" t="s">
        <v>3098</v>
      </c>
      <c r="F1605" s="3" t="s">
        <v>6158</v>
      </c>
      <c r="G1605" s="3" t="s">
        <v>6159</v>
      </c>
      <c r="H1605" s="20" t="s">
        <v>3872</v>
      </c>
      <c r="I1605" s="21"/>
      <c r="J1605" s="21"/>
      <c r="K1605" s="21"/>
      <c r="L1605" s="21"/>
      <c r="M1605" s="21"/>
      <c r="N1605" s="21"/>
      <c r="O1605" s="23"/>
      <c r="P1605" s="23"/>
      <c r="Q1605" s="23"/>
      <c r="R1605" s="19" t="s">
        <v>6159</v>
      </c>
      <c r="S1605" s="19" t="s">
        <v>6159</v>
      </c>
    </row>
    <row r="1606" spans="1:19" ht="127.5" x14ac:dyDescent="0.45">
      <c r="A1606" s="18">
        <v>3646</v>
      </c>
      <c r="B1606" s="7" t="s">
        <v>3099</v>
      </c>
      <c r="C1606" s="7" t="s">
        <v>5243</v>
      </c>
      <c r="D1606" s="56" t="s">
        <v>107</v>
      </c>
      <c r="E1606" s="50" t="s">
        <v>108</v>
      </c>
      <c r="F1606" s="3" t="s">
        <v>6158</v>
      </c>
      <c r="G1606" s="3" t="s">
        <v>6159</v>
      </c>
      <c r="H1606" s="20" t="s">
        <v>3872</v>
      </c>
      <c r="I1606" s="21"/>
      <c r="J1606" s="21"/>
      <c r="K1606" s="21"/>
      <c r="L1606" s="21"/>
      <c r="M1606" s="21"/>
      <c r="N1606" s="21"/>
      <c r="O1606" s="23"/>
      <c r="P1606" s="23"/>
      <c r="Q1606" s="23"/>
      <c r="R1606" s="19" t="s">
        <v>6159</v>
      </c>
      <c r="S1606" s="19" t="s">
        <v>6159</v>
      </c>
    </row>
    <row r="1607" spans="1:19" ht="127.5" x14ac:dyDescent="0.45">
      <c r="A1607" s="18">
        <v>3647</v>
      </c>
      <c r="B1607" s="7" t="s">
        <v>3100</v>
      </c>
      <c r="C1607" s="7" t="s">
        <v>5244</v>
      </c>
      <c r="D1607" s="56" t="s">
        <v>110</v>
      </c>
      <c r="E1607" s="50" t="s">
        <v>111</v>
      </c>
      <c r="F1607" s="3" t="s">
        <v>6158</v>
      </c>
      <c r="G1607" s="3" t="s">
        <v>6159</v>
      </c>
      <c r="H1607" s="20" t="s">
        <v>3873</v>
      </c>
      <c r="I1607" s="21"/>
      <c r="J1607" s="21"/>
      <c r="K1607" s="21"/>
      <c r="L1607" s="21"/>
      <c r="M1607" s="21"/>
      <c r="N1607" s="21"/>
      <c r="O1607" s="23"/>
      <c r="P1607" s="23"/>
      <c r="Q1607" s="23"/>
      <c r="R1607" s="19" t="s">
        <v>6159</v>
      </c>
      <c r="S1607" s="19" t="s">
        <v>6159</v>
      </c>
    </row>
    <row r="1608" spans="1:19" ht="127.5" x14ac:dyDescent="0.45">
      <c r="A1608" s="18">
        <v>3648</v>
      </c>
      <c r="B1608" s="7" t="s">
        <v>3101</v>
      </c>
      <c r="C1608" s="7" t="s">
        <v>5245</v>
      </c>
      <c r="D1608" s="56" t="s">
        <v>113</v>
      </c>
      <c r="E1608" s="50" t="s">
        <v>114</v>
      </c>
      <c r="F1608" s="3" t="s">
        <v>6158</v>
      </c>
      <c r="G1608" s="3" t="s">
        <v>6159</v>
      </c>
      <c r="H1608" s="20" t="s">
        <v>3873</v>
      </c>
      <c r="I1608" s="21"/>
      <c r="J1608" s="21"/>
      <c r="K1608" s="21"/>
      <c r="L1608" s="21"/>
      <c r="M1608" s="21"/>
      <c r="N1608" s="21"/>
      <c r="O1608" s="23"/>
      <c r="P1608" s="23"/>
      <c r="Q1608" s="23"/>
      <c r="R1608" s="19" t="s">
        <v>6159</v>
      </c>
      <c r="S1608" s="19" t="s">
        <v>6159</v>
      </c>
    </row>
    <row r="1609" spans="1:19" ht="127.5" x14ac:dyDescent="0.45">
      <c r="A1609" s="18">
        <v>3649</v>
      </c>
      <c r="B1609" s="7" t="s">
        <v>3102</v>
      </c>
      <c r="C1609" s="7" t="s">
        <v>5246</v>
      </c>
      <c r="D1609" s="56" t="s">
        <v>116</v>
      </c>
      <c r="E1609" s="50" t="s">
        <v>117</v>
      </c>
      <c r="F1609" s="3" t="s">
        <v>6158</v>
      </c>
      <c r="G1609" s="3" t="s">
        <v>6159</v>
      </c>
      <c r="H1609" s="20" t="s">
        <v>3873</v>
      </c>
      <c r="I1609" s="21"/>
      <c r="J1609" s="21"/>
      <c r="K1609" s="21"/>
      <c r="L1609" s="21"/>
      <c r="M1609" s="21"/>
      <c r="N1609" s="21"/>
      <c r="O1609" s="23"/>
      <c r="P1609" s="23"/>
      <c r="Q1609" s="23"/>
      <c r="R1609" s="19" t="s">
        <v>6159</v>
      </c>
      <c r="S1609" s="19" t="s">
        <v>6159</v>
      </c>
    </row>
    <row r="1610" spans="1:19" ht="127.5" x14ac:dyDescent="0.45">
      <c r="A1610" s="18">
        <v>3650</v>
      </c>
      <c r="B1610" s="7" t="s">
        <v>3103</v>
      </c>
      <c r="C1610" s="7" t="s">
        <v>5247</v>
      </c>
      <c r="D1610" s="56" t="s">
        <v>119</v>
      </c>
      <c r="E1610" s="63" t="s">
        <v>6219</v>
      </c>
      <c r="F1610" s="3" t="s">
        <v>6158</v>
      </c>
      <c r="G1610" s="3" t="s">
        <v>6159</v>
      </c>
      <c r="H1610" s="20" t="s">
        <v>3873</v>
      </c>
      <c r="I1610" s="21"/>
      <c r="J1610" s="21"/>
      <c r="K1610" s="21"/>
      <c r="L1610" s="21"/>
      <c r="M1610" s="21"/>
      <c r="N1610" s="21"/>
      <c r="O1610" s="23"/>
      <c r="P1610" s="23"/>
      <c r="Q1610" s="23"/>
      <c r="R1610" s="19" t="s">
        <v>6159</v>
      </c>
      <c r="S1610" s="19" t="s">
        <v>6159</v>
      </c>
    </row>
    <row r="1611" spans="1:19" ht="114.75" x14ac:dyDescent="0.45">
      <c r="A1611" s="18">
        <v>3655</v>
      </c>
      <c r="B1611" s="7" t="s">
        <v>3104</v>
      </c>
      <c r="C1611" s="7" t="s">
        <v>5248</v>
      </c>
      <c r="D1611" s="56" t="s">
        <v>107</v>
      </c>
      <c r="E1611" s="50" t="s">
        <v>108</v>
      </c>
      <c r="F1611" s="3" t="s">
        <v>6158</v>
      </c>
      <c r="G1611" s="3" t="s">
        <v>6159</v>
      </c>
      <c r="H1611" s="20" t="s">
        <v>3872</v>
      </c>
      <c r="I1611" s="21"/>
      <c r="J1611" s="21"/>
      <c r="K1611" s="21"/>
      <c r="L1611" s="21"/>
      <c r="M1611" s="21"/>
      <c r="N1611" s="21"/>
      <c r="O1611" s="23"/>
      <c r="P1611" s="23"/>
      <c r="Q1611" s="23"/>
      <c r="R1611" s="19" t="s">
        <v>6159</v>
      </c>
      <c r="S1611" s="19" t="s">
        <v>6159</v>
      </c>
    </row>
    <row r="1612" spans="1:19" ht="114.75" x14ac:dyDescent="0.45">
      <c r="A1612" s="18">
        <v>3656</v>
      </c>
      <c r="B1612" s="7" t="s">
        <v>3105</v>
      </c>
      <c r="C1612" s="7" t="s">
        <v>5249</v>
      </c>
      <c r="D1612" s="56" t="s">
        <v>110</v>
      </c>
      <c r="E1612" s="50" t="s">
        <v>111</v>
      </c>
      <c r="F1612" s="3" t="s">
        <v>6158</v>
      </c>
      <c r="G1612" s="3" t="s">
        <v>6159</v>
      </c>
      <c r="H1612" s="20" t="s">
        <v>3873</v>
      </c>
      <c r="I1612" s="21"/>
      <c r="J1612" s="21"/>
      <c r="K1612" s="21"/>
      <c r="L1612" s="21"/>
      <c r="M1612" s="21"/>
      <c r="N1612" s="21"/>
      <c r="O1612" s="23"/>
      <c r="P1612" s="23"/>
      <c r="Q1612" s="23"/>
      <c r="R1612" s="19" t="s">
        <v>6159</v>
      </c>
      <c r="S1612" s="19" t="s">
        <v>6159</v>
      </c>
    </row>
    <row r="1613" spans="1:19" ht="114.75" x14ac:dyDescent="0.45">
      <c r="A1613" s="18">
        <v>3657</v>
      </c>
      <c r="B1613" s="7" t="s">
        <v>3106</v>
      </c>
      <c r="C1613" s="7" t="s">
        <v>5250</v>
      </c>
      <c r="D1613" s="56" t="s">
        <v>113</v>
      </c>
      <c r="E1613" s="50" t="s">
        <v>114</v>
      </c>
      <c r="F1613" s="3" t="s">
        <v>6158</v>
      </c>
      <c r="G1613" s="3" t="s">
        <v>6159</v>
      </c>
      <c r="H1613" s="20" t="s">
        <v>3873</v>
      </c>
      <c r="I1613" s="21"/>
      <c r="J1613" s="21"/>
      <c r="K1613" s="21"/>
      <c r="L1613" s="21"/>
      <c r="M1613" s="21"/>
      <c r="N1613" s="21"/>
      <c r="O1613" s="23"/>
      <c r="P1613" s="23"/>
      <c r="Q1613" s="23"/>
      <c r="R1613" s="19" t="s">
        <v>6159</v>
      </c>
      <c r="S1613" s="19" t="s">
        <v>6159</v>
      </c>
    </row>
    <row r="1614" spans="1:19" ht="114.75" x14ac:dyDescent="0.45">
      <c r="A1614" s="18">
        <v>3658</v>
      </c>
      <c r="B1614" s="7" t="s">
        <v>3107</v>
      </c>
      <c r="C1614" s="7" t="s">
        <v>5251</v>
      </c>
      <c r="D1614" s="56" t="s">
        <v>116</v>
      </c>
      <c r="E1614" s="50" t="s">
        <v>117</v>
      </c>
      <c r="F1614" s="3" t="s">
        <v>6158</v>
      </c>
      <c r="G1614" s="3" t="s">
        <v>6159</v>
      </c>
      <c r="H1614" s="20" t="s">
        <v>3873</v>
      </c>
      <c r="I1614" s="21"/>
      <c r="J1614" s="21"/>
      <c r="K1614" s="21"/>
      <c r="L1614" s="21"/>
      <c r="M1614" s="21"/>
      <c r="N1614" s="21"/>
      <c r="O1614" s="23"/>
      <c r="P1614" s="23"/>
      <c r="Q1614" s="23"/>
      <c r="R1614" s="19" t="s">
        <v>6159</v>
      </c>
      <c r="S1614" s="19" t="s">
        <v>6159</v>
      </c>
    </row>
    <row r="1615" spans="1:19" ht="114.75" x14ac:dyDescent="0.45">
      <c r="A1615" s="18">
        <v>3659</v>
      </c>
      <c r="B1615" s="7" t="s">
        <v>3108</v>
      </c>
      <c r="C1615" s="7" t="s">
        <v>5252</v>
      </c>
      <c r="D1615" s="56" t="s">
        <v>119</v>
      </c>
      <c r="E1615" s="63" t="s">
        <v>6219</v>
      </c>
      <c r="F1615" s="3" t="s">
        <v>6158</v>
      </c>
      <c r="G1615" s="3" t="s">
        <v>6159</v>
      </c>
      <c r="H1615" s="20" t="s">
        <v>3873</v>
      </c>
      <c r="I1615" s="21"/>
      <c r="J1615" s="21"/>
      <c r="K1615" s="21"/>
      <c r="L1615" s="21"/>
      <c r="M1615" s="21"/>
      <c r="N1615" s="21"/>
      <c r="O1615" s="23"/>
      <c r="P1615" s="23"/>
      <c r="Q1615" s="23"/>
      <c r="R1615" s="19" t="s">
        <v>6159</v>
      </c>
      <c r="S1615" s="19" t="s">
        <v>6159</v>
      </c>
    </row>
    <row r="1616" spans="1:19" ht="114.75" x14ac:dyDescent="0.45">
      <c r="A1616" s="18">
        <v>3664</v>
      </c>
      <c r="B1616" s="7" t="s">
        <v>3109</v>
      </c>
      <c r="C1616" s="7" t="s">
        <v>5253</v>
      </c>
      <c r="D1616" s="56" t="s">
        <v>3110</v>
      </c>
      <c r="E1616" s="50" t="s">
        <v>3111</v>
      </c>
      <c r="F1616" s="3" t="s">
        <v>6158</v>
      </c>
      <c r="G1616" s="3" t="s">
        <v>6159</v>
      </c>
      <c r="H1616" s="20" t="s">
        <v>3872</v>
      </c>
      <c r="I1616" s="21"/>
      <c r="J1616" s="21"/>
      <c r="K1616" s="21"/>
      <c r="L1616" s="21"/>
      <c r="M1616" s="21"/>
      <c r="N1616" s="21"/>
      <c r="O1616" s="23"/>
      <c r="P1616" s="23"/>
      <c r="Q1616" s="23"/>
      <c r="R1616" s="19" t="s">
        <v>6159</v>
      </c>
      <c r="S1616" s="19" t="s">
        <v>6159</v>
      </c>
    </row>
    <row r="1617" spans="1:19" ht="114.75" x14ac:dyDescent="0.45">
      <c r="A1617" s="18">
        <v>3666</v>
      </c>
      <c r="B1617" s="7" t="s">
        <v>3112</v>
      </c>
      <c r="C1617" s="7" t="s">
        <v>5254</v>
      </c>
      <c r="D1617" s="56" t="s">
        <v>107</v>
      </c>
      <c r="E1617" s="50" t="s">
        <v>108</v>
      </c>
      <c r="F1617" s="3" t="s">
        <v>6158</v>
      </c>
      <c r="G1617" s="3" t="s">
        <v>6159</v>
      </c>
      <c r="H1617" s="20" t="s">
        <v>3872</v>
      </c>
      <c r="I1617" s="21"/>
      <c r="J1617" s="21"/>
      <c r="K1617" s="21"/>
      <c r="L1617" s="21"/>
      <c r="M1617" s="21"/>
      <c r="N1617" s="21"/>
      <c r="O1617" s="23"/>
      <c r="P1617" s="23"/>
      <c r="Q1617" s="23"/>
      <c r="R1617" s="19" t="s">
        <v>6159</v>
      </c>
      <c r="S1617" s="19" t="s">
        <v>6159</v>
      </c>
    </row>
    <row r="1618" spans="1:19" ht="114.75" x14ac:dyDescent="0.45">
      <c r="A1618" s="18">
        <v>3667</v>
      </c>
      <c r="B1618" s="7" t="s">
        <v>3113</v>
      </c>
      <c r="C1618" s="7" t="s">
        <v>5255</v>
      </c>
      <c r="D1618" s="56" t="s">
        <v>110</v>
      </c>
      <c r="E1618" s="50" t="s">
        <v>111</v>
      </c>
      <c r="F1618" s="3" t="s">
        <v>6158</v>
      </c>
      <c r="G1618" s="3" t="s">
        <v>6159</v>
      </c>
      <c r="H1618" s="20" t="s">
        <v>3873</v>
      </c>
      <c r="I1618" s="21"/>
      <c r="J1618" s="21"/>
      <c r="K1618" s="21"/>
      <c r="L1618" s="21"/>
      <c r="M1618" s="21"/>
      <c r="N1618" s="21"/>
      <c r="O1618" s="23"/>
      <c r="P1618" s="23"/>
      <c r="Q1618" s="23"/>
      <c r="R1618" s="19" t="s">
        <v>6159</v>
      </c>
      <c r="S1618" s="19" t="s">
        <v>6159</v>
      </c>
    </row>
    <row r="1619" spans="1:19" ht="114.75" x14ac:dyDescent="0.45">
      <c r="A1619" s="18">
        <v>3668</v>
      </c>
      <c r="B1619" s="7" t="s">
        <v>3114</v>
      </c>
      <c r="C1619" s="7" t="s">
        <v>5256</v>
      </c>
      <c r="D1619" s="56" t="s">
        <v>113</v>
      </c>
      <c r="E1619" s="50" t="s">
        <v>114</v>
      </c>
      <c r="F1619" s="3" t="s">
        <v>6158</v>
      </c>
      <c r="G1619" s="3" t="s">
        <v>6159</v>
      </c>
      <c r="H1619" s="20" t="s">
        <v>3873</v>
      </c>
      <c r="I1619" s="21"/>
      <c r="J1619" s="21"/>
      <c r="K1619" s="21"/>
      <c r="L1619" s="21"/>
      <c r="M1619" s="21"/>
      <c r="N1619" s="21"/>
      <c r="O1619" s="23"/>
      <c r="P1619" s="23"/>
      <c r="Q1619" s="23"/>
      <c r="R1619" s="19" t="s">
        <v>6159</v>
      </c>
      <c r="S1619" s="19" t="s">
        <v>6159</v>
      </c>
    </row>
    <row r="1620" spans="1:19" ht="127.5" x14ac:dyDescent="0.45">
      <c r="A1620" s="18">
        <v>3669</v>
      </c>
      <c r="B1620" s="7" t="s">
        <v>3115</v>
      </c>
      <c r="C1620" s="7" t="s">
        <v>5257</v>
      </c>
      <c r="D1620" s="56" t="s">
        <v>116</v>
      </c>
      <c r="E1620" s="50" t="s">
        <v>117</v>
      </c>
      <c r="F1620" s="3" t="s">
        <v>6158</v>
      </c>
      <c r="G1620" s="3" t="s">
        <v>6159</v>
      </c>
      <c r="H1620" s="20" t="s">
        <v>3873</v>
      </c>
      <c r="I1620" s="21"/>
      <c r="J1620" s="21"/>
      <c r="K1620" s="21"/>
      <c r="L1620" s="21"/>
      <c r="M1620" s="21"/>
      <c r="N1620" s="21"/>
      <c r="O1620" s="23"/>
      <c r="P1620" s="23"/>
      <c r="Q1620" s="23"/>
      <c r="R1620" s="19" t="s">
        <v>6159</v>
      </c>
      <c r="S1620" s="19" t="s">
        <v>6159</v>
      </c>
    </row>
    <row r="1621" spans="1:19" ht="114.75" x14ac:dyDescent="0.45">
      <c r="A1621" s="18">
        <v>3670</v>
      </c>
      <c r="B1621" s="7" t="s">
        <v>3116</v>
      </c>
      <c r="C1621" s="7" t="s">
        <v>5258</v>
      </c>
      <c r="D1621" s="56" t="s">
        <v>119</v>
      </c>
      <c r="E1621" s="63" t="s">
        <v>6219</v>
      </c>
      <c r="F1621" s="3" t="s">
        <v>6158</v>
      </c>
      <c r="G1621" s="3" t="s">
        <v>6159</v>
      </c>
      <c r="H1621" s="20" t="s">
        <v>3873</v>
      </c>
      <c r="I1621" s="21"/>
      <c r="J1621" s="21"/>
      <c r="K1621" s="21"/>
      <c r="L1621" s="21"/>
      <c r="M1621" s="21"/>
      <c r="N1621" s="21"/>
      <c r="O1621" s="23"/>
      <c r="P1621" s="23"/>
      <c r="Q1621" s="23"/>
      <c r="R1621" s="19" t="s">
        <v>6159</v>
      </c>
      <c r="S1621" s="19" t="s">
        <v>6159</v>
      </c>
    </row>
    <row r="1622" spans="1:19" ht="127.5" x14ac:dyDescent="0.45">
      <c r="A1622" s="18">
        <v>3674</v>
      </c>
      <c r="B1622" s="7" t="s">
        <v>3117</v>
      </c>
      <c r="C1622" s="7" t="s">
        <v>5259</v>
      </c>
      <c r="D1622" s="56" t="s">
        <v>3118</v>
      </c>
      <c r="E1622" s="50" t="s">
        <v>3119</v>
      </c>
      <c r="F1622" s="3" t="s">
        <v>6158</v>
      </c>
      <c r="G1622" s="3" t="s">
        <v>6159</v>
      </c>
      <c r="H1622" s="20" t="s">
        <v>3872</v>
      </c>
      <c r="I1622" s="21"/>
      <c r="J1622" s="21"/>
      <c r="K1622" s="21"/>
      <c r="L1622" s="21"/>
      <c r="M1622" s="21"/>
      <c r="N1622" s="21"/>
      <c r="O1622" s="23"/>
      <c r="P1622" s="23"/>
      <c r="Q1622" s="23"/>
      <c r="R1622" s="19" t="s">
        <v>6159</v>
      </c>
      <c r="S1622" s="19" t="s">
        <v>6159</v>
      </c>
    </row>
    <row r="1623" spans="1:19" ht="114.75" x14ac:dyDescent="0.45">
      <c r="A1623" s="18">
        <v>3676</v>
      </c>
      <c r="B1623" s="7" t="s">
        <v>3120</v>
      </c>
      <c r="C1623" s="7" t="s">
        <v>5260</v>
      </c>
      <c r="D1623" s="56" t="s">
        <v>3121</v>
      </c>
      <c r="E1623" s="50" t="s">
        <v>3122</v>
      </c>
      <c r="F1623" s="3" t="s">
        <v>6158</v>
      </c>
      <c r="G1623" s="3" t="s">
        <v>6159</v>
      </c>
      <c r="H1623" s="20" t="s">
        <v>3872</v>
      </c>
      <c r="I1623" s="21"/>
      <c r="J1623" s="21"/>
      <c r="K1623" s="21"/>
      <c r="L1623" s="21"/>
      <c r="M1623" s="21"/>
      <c r="N1623" s="21"/>
      <c r="O1623" s="23"/>
      <c r="P1623" s="23"/>
      <c r="Q1623" s="23"/>
      <c r="R1623" s="19" t="s">
        <v>6159</v>
      </c>
      <c r="S1623" s="19" t="s">
        <v>6159</v>
      </c>
    </row>
    <row r="1624" spans="1:19" ht="127.5" x14ac:dyDescent="0.45">
      <c r="A1624" s="18">
        <v>3677</v>
      </c>
      <c r="B1624" s="7" t="s">
        <v>3123</v>
      </c>
      <c r="C1624" s="7" t="s">
        <v>5261</v>
      </c>
      <c r="D1624" s="56" t="s">
        <v>3124</v>
      </c>
      <c r="E1624" s="63" t="s">
        <v>6222</v>
      </c>
      <c r="F1624" s="3" t="s">
        <v>6158</v>
      </c>
      <c r="G1624" s="3" t="s">
        <v>6159</v>
      </c>
      <c r="H1624" s="20" t="s">
        <v>3873</v>
      </c>
      <c r="I1624" s="21"/>
      <c r="J1624" s="21"/>
      <c r="K1624" s="21"/>
      <c r="L1624" s="21"/>
      <c r="M1624" s="21"/>
      <c r="N1624" s="21"/>
      <c r="O1624" s="23"/>
      <c r="P1624" s="23"/>
      <c r="Q1624" s="23"/>
      <c r="R1624" s="19" t="s">
        <v>6159</v>
      </c>
      <c r="S1624" s="19" t="s">
        <v>6159</v>
      </c>
    </row>
    <row r="1625" spans="1:19" ht="127.5" x14ac:dyDescent="0.45">
      <c r="A1625" s="18">
        <v>3679</v>
      </c>
      <c r="B1625" s="7" t="s">
        <v>3125</v>
      </c>
      <c r="C1625" s="7" t="s">
        <v>5262</v>
      </c>
      <c r="D1625" s="56" t="s">
        <v>107</v>
      </c>
      <c r="E1625" s="50" t="s">
        <v>108</v>
      </c>
      <c r="F1625" s="3" t="s">
        <v>6158</v>
      </c>
      <c r="G1625" s="3" t="s">
        <v>6159</v>
      </c>
      <c r="H1625" s="20" t="s">
        <v>3872</v>
      </c>
      <c r="I1625" s="21"/>
      <c r="J1625" s="21"/>
      <c r="K1625" s="21"/>
      <c r="L1625" s="21"/>
      <c r="M1625" s="21"/>
      <c r="N1625" s="21"/>
      <c r="O1625" s="23"/>
      <c r="P1625" s="23"/>
      <c r="Q1625" s="23"/>
      <c r="R1625" s="19" t="s">
        <v>6159</v>
      </c>
      <c r="S1625" s="19" t="s">
        <v>6159</v>
      </c>
    </row>
    <row r="1626" spans="1:19" ht="127.5" x14ac:dyDescent="0.45">
      <c r="A1626" s="18">
        <v>3680</v>
      </c>
      <c r="B1626" s="7" t="s">
        <v>3126</v>
      </c>
      <c r="C1626" s="7" t="s">
        <v>5263</v>
      </c>
      <c r="D1626" s="56" t="s">
        <v>110</v>
      </c>
      <c r="E1626" s="50" t="s">
        <v>111</v>
      </c>
      <c r="F1626" s="3" t="s">
        <v>6158</v>
      </c>
      <c r="G1626" s="3" t="s">
        <v>6159</v>
      </c>
      <c r="H1626" s="20" t="s">
        <v>3873</v>
      </c>
      <c r="I1626" s="21"/>
      <c r="J1626" s="21"/>
      <c r="K1626" s="21"/>
      <c r="L1626" s="21"/>
      <c r="M1626" s="21"/>
      <c r="N1626" s="21"/>
      <c r="O1626" s="23"/>
      <c r="P1626" s="23"/>
      <c r="Q1626" s="23"/>
      <c r="R1626" s="19" t="s">
        <v>6159</v>
      </c>
      <c r="S1626" s="19" t="s">
        <v>6159</v>
      </c>
    </row>
    <row r="1627" spans="1:19" ht="127.5" x14ac:dyDescent="0.45">
      <c r="A1627" s="18">
        <v>3681</v>
      </c>
      <c r="B1627" s="7" t="s">
        <v>3127</v>
      </c>
      <c r="C1627" s="7" t="s">
        <v>5264</v>
      </c>
      <c r="D1627" s="56" t="s">
        <v>113</v>
      </c>
      <c r="E1627" s="50" t="s">
        <v>114</v>
      </c>
      <c r="F1627" s="3" t="s">
        <v>6158</v>
      </c>
      <c r="G1627" s="3" t="s">
        <v>6159</v>
      </c>
      <c r="H1627" s="20" t="s">
        <v>3873</v>
      </c>
      <c r="I1627" s="21"/>
      <c r="J1627" s="21"/>
      <c r="K1627" s="21"/>
      <c r="L1627" s="21"/>
      <c r="M1627" s="21"/>
      <c r="N1627" s="21"/>
      <c r="O1627" s="23"/>
      <c r="P1627" s="23"/>
      <c r="Q1627" s="23"/>
      <c r="R1627" s="19" t="s">
        <v>6159</v>
      </c>
      <c r="S1627" s="19" t="s">
        <v>6159</v>
      </c>
    </row>
    <row r="1628" spans="1:19" ht="127.5" x14ac:dyDescent="0.45">
      <c r="A1628" s="18">
        <v>3682</v>
      </c>
      <c r="B1628" s="7" t="s">
        <v>3128</v>
      </c>
      <c r="C1628" s="7" t="s">
        <v>5265</v>
      </c>
      <c r="D1628" s="56" t="s">
        <v>116</v>
      </c>
      <c r="E1628" s="50" t="s">
        <v>117</v>
      </c>
      <c r="F1628" s="3" t="s">
        <v>6158</v>
      </c>
      <c r="G1628" s="3" t="s">
        <v>6159</v>
      </c>
      <c r="H1628" s="20" t="s">
        <v>3873</v>
      </c>
      <c r="I1628" s="21"/>
      <c r="J1628" s="21"/>
      <c r="K1628" s="21"/>
      <c r="L1628" s="21"/>
      <c r="M1628" s="21"/>
      <c r="N1628" s="21"/>
      <c r="O1628" s="23"/>
      <c r="P1628" s="23"/>
      <c r="Q1628" s="23"/>
      <c r="R1628" s="19" t="s">
        <v>6159</v>
      </c>
      <c r="S1628" s="19" t="s">
        <v>6159</v>
      </c>
    </row>
    <row r="1629" spans="1:19" ht="127.5" x14ac:dyDescent="0.45">
      <c r="A1629" s="18">
        <v>3683</v>
      </c>
      <c r="B1629" s="7" t="s">
        <v>3129</v>
      </c>
      <c r="C1629" s="7" t="s">
        <v>5266</v>
      </c>
      <c r="D1629" s="56" t="s">
        <v>119</v>
      </c>
      <c r="E1629" s="63" t="s">
        <v>6219</v>
      </c>
      <c r="F1629" s="3" t="s">
        <v>6158</v>
      </c>
      <c r="G1629" s="3" t="s">
        <v>6159</v>
      </c>
      <c r="H1629" s="20" t="s">
        <v>3873</v>
      </c>
      <c r="I1629" s="21"/>
      <c r="J1629" s="21"/>
      <c r="K1629" s="21"/>
      <c r="L1629" s="21"/>
      <c r="M1629" s="21"/>
      <c r="N1629" s="21"/>
      <c r="O1629" s="23"/>
      <c r="P1629" s="23"/>
      <c r="Q1629" s="23"/>
      <c r="R1629" s="19" t="s">
        <v>6159</v>
      </c>
      <c r="S1629" s="19" t="s">
        <v>6159</v>
      </c>
    </row>
    <row r="1630" spans="1:19" ht="127.5" x14ac:dyDescent="0.45">
      <c r="A1630" s="18">
        <v>3690</v>
      </c>
      <c r="B1630" s="7" t="s">
        <v>3130</v>
      </c>
      <c r="C1630" s="7" t="s">
        <v>5267</v>
      </c>
      <c r="D1630" s="56" t="s">
        <v>107</v>
      </c>
      <c r="E1630" s="50" t="s">
        <v>108</v>
      </c>
      <c r="F1630" s="3" t="s">
        <v>6158</v>
      </c>
      <c r="G1630" s="3" t="s">
        <v>6159</v>
      </c>
      <c r="H1630" s="20" t="s">
        <v>3872</v>
      </c>
      <c r="I1630" s="21"/>
      <c r="J1630" s="21"/>
      <c r="K1630" s="21"/>
      <c r="L1630" s="21"/>
      <c r="M1630" s="21"/>
      <c r="N1630" s="21"/>
      <c r="O1630" s="23"/>
      <c r="P1630" s="23"/>
      <c r="Q1630" s="23"/>
      <c r="R1630" s="19" t="s">
        <v>6159</v>
      </c>
      <c r="S1630" s="19" t="s">
        <v>6159</v>
      </c>
    </row>
    <row r="1631" spans="1:19" ht="140.25" x14ac:dyDescent="0.45">
      <c r="A1631" s="18">
        <v>3691</v>
      </c>
      <c r="B1631" s="7" t="s">
        <v>3131</v>
      </c>
      <c r="C1631" s="7" t="s">
        <v>5268</v>
      </c>
      <c r="D1631" s="56" t="s">
        <v>110</v>
      </c>
      <c r="E1631" s="50" t="s">
        <v>111</v>
      </c>
      <c r="F1631" s="3" t="s">
        <v>6158</v>
      </c>
      <c r="G1631" s="3" t="s">
        <v>6159</v>
      </c>
      <c r="H1631" s="20" t="s">
        <v>3873</v>
      </c>
      <c r="I1631" s="21"/>
      <c r="J1631" s="21"/>
      <c r="K1631" s="21"/>
      <c r="L1631" s="21"/>
      <c r="M1631" s="21"/>
      <c r="N1631" s="21"/>
      <c r="O1631" s="23"/>
      <c r="P1631" s="23"/>
      <c r="Q1631" s="23"/>
      <c r="R1631" s="19" t="s">
        <v>6159</v>
      </c>
      <c r="S1631" s="19" t="s">
        <v>6159</v>
      </c>
    </row>
    <row r="1632" spans="1:19" ht="140.25" x14ac:dyDescent="0.45">
      <c r="A1632" s="18">
        <v>3692</v>
      </c>
      <c r="B1632" s="7" t="s">
        <v>3132</v>
      </c>
      <c r="C1632" s="7" t="s">
        <v>5269</v>
      </c>
      <c r="D1632" s="56" t="s">
        <v>113</v>
      </c>
      <c r="E1632" s="50" t="s">
        <v>114</v>
      </c>
      <c r="F1632" s="3" t="s">
        <v>6158</v>
      </c>
      <c r="G1632" s="3" t="s">
        <v>6159</v>
      </c>
      <c r="H1632" s="20" t="s">
        <v>3873</v>
      </c>
      <c r="I1632" s="21"/>
      <c r="J1632" s="21"/>
      <c r="K1632" s="21"/>
      <c r="L1632" s="21"/>
      <c r="M1632" s="21"/>
      <c r="N1632" s="21"/>
      <c r="O1632" s="23"/>
      <c r="P1632" s="23"/>
      <c r="Q1632" s="23"/>
      <c r="R1632" s="19" t="s">
        <v>6159</v>
      </c>
      <c r="S1632" s="19" t="s">
        <v>6159</v>
      </c>
    </row>
    <row r="1633" spans="1:19" ht="140.25" x14ac:dyDescent="0.45">
      <c r="A1633" s="18">
        <v>3693</v>
      </c>
      <c r="B1633" s="7" t="s">
        <v>3133</v>
      </c>
      <c r="C1633" s="7" t="s">
        <v>5270</v>
      </c>
      <c r="D1633" s="56" t="s">
        <v>116</v>
      </c>
      <c r="E1633" s="50" t="s">
        <v>117</v>
      </c>
      <c r="F1633" s="3" t="s">
        <v>6158</v>
      </c>
      <c r="G1633" s="3" t="s">
        <v>6159</v>
      </c>
      <c r="H1633" s="20" t="s">
        <v>3873</v>
      </c>
      <c r="I1633" s="21"/>
      <c r="J1633" s="21"/>
      <c r="K1633" s="21"/>
      <c r="L1633" s="21"/>
      <c r="M1633" s="21"/>
      <c r="N1633" s="21"/>
      <c r="O1633" s="23"/>
      <c r="P1633" s="23"/>
      <c r="Q1633" s="23"/>
      <c r="R1633" s="19" t="s">
        <v>6159</v>
      </c>
      <c r="S1633" s="19" t="s">
        <v>6159</v>
      </c>
    </row>
    <row r="1634" spans="1:19" ht="140.25" x14ac:dyDescent="0.45">
      <c r="A1634" s="18">
        <v>3694</v>
      </c>
      <c r="B1634" s="7" t="s">
        <v>3134</v>
      </c>
      <c r="C1634" s="7" t="s">
        <v>5271</v>
      </c>
      <c r="D1634" s="56" t="s">
        <v>119</v>
      </c>
      <c r="E1634" s="63" t="s">
        <v>6219</v>
      </c>
      <c r="F1634" s="3" t="s">
        <v>6158</v>
      </c>
      <c r="G1634" s="3" t="s">
        <v>6159</v>
      </c>
      <c r="H1634" s="20" t="s">
        <v>3873</v>
      </c>
      <c r="I1634" s="21"/>
      <c r="J1634" s="21"/>
      <c r="K1634" s="21"/>
      <c r="L1634" s="21"/>
      <c r="M1634" s="21"/>
      <c r="N1634" s="21"/>
      <c r="O1634" s="23"/>
      <c r="P1634" s="23"/>
      <c r="Q1634" s="23"/>
      <c r="R1634" s="19" t="s">
        <v>6159</v>
      </c>
      <c r="S1634" s="19" t="s">
        <v>6159</v>
      </c>
    </row>
    <row r="1635" spans="1:19" ht="127.5" x14ac:dyDescent="0.45">
      <c r="A1635" s="8">
        <v>3703</v>
      </c>
      <c r="B1635" s="7" t="s">
        <v>3135</v>
      </c>
      <c r="C1635" s="7" t="s">
        <v>3808</v>
      </c>
      <c r="D1635" s="56" t="s">
        <v>3136</v>
      </c>
      <c r="E1635" s="50" t="s">
        <v>3137</v>
      </c>
      <c r="F1635" s="3" t="s">
        <v>6027</v>
      </c>
      <c r="G1635" s="3" t="s">
        <v>6028</v>
      </c>
      <c r="H1635" s="23" t="s">
        <v>3841</v>
      </c>
      <c r="I1635" s="9" t="s">
        <v>3696</v>
      </c>
      <c r="J1635" s="21" t="s">
        <v>3848</v>
      </c>
      <c r="K1635" s="21"/>
      <c r="L1635" s="21"/>
      <c r="M1635" s="21"/>
      <c r="N1635" s="21"/>
      <c r="O1635" s="23" t="s">
        <v>5537</v>
      </c>
      <c r="P1635" s="23" t="s">
        <v>3833</v>
      </c>
      <c r="Q1635" s="23" t="s">
        <v>5537</v>
      </c>
      <c r="R1635" s="19" t="s">
        <v>6029</v>
      </c>
      <c r="S1635" s="19" t="s">
        <v>6030</v>
      </c>
    </row>
    <row r="1636" spans="1:19" ht="127.5" x14ac:dyDescent="0.45">
      <c r="A1636" s="18">
        <v>3704</v>
      </c>
      <c r="B1636" s="7" t="s">
        <v>3138</v>
      </c>
      <c r="C1636" s="7" t="s">
        <v>3809</v>
      </c>
      <c r="D1636" s="56" t="s">
        <v>3139</v>
      </c>
      <c r="E1636" s="50" t="s">
        <v>3140</v>
      </c>
      <c r="F1636" s="3" t="s">
        <v>6031</v>
      </c>
      <c r="G1636" s="3" t="s">
        <v>6032</v>
      </c>
      <c r="H1636" s="23" t="s">
        <v>3841</v>
      </c>
      <c r="I1636" s="9" t="s">
        <v>3696</v>
      </c>
      <c r="J1636" s="21" t="s">
        <v>3863</v>
      </c>
      <c r="K1636" s="21"/>
      <c r="L1636" s="21"/>
      <c r="M1636" s="21"/>
      <c r="N1636" s="21"/>
      <c r="O1636" s="23" t="s">
        <v>5537</v>
      </c>
      <c r="P1636" s="23" t="s">
        <v>3833</v>
      </c>
      <c r="Q1636" s="23" t="s">
        <v>5537</v>
      </c>
      <c r="R1636" s="19" t="s">
        <v>6033</v>
      </c>
      <c r="S1636" s="19" t="s">
        <v>6030</v>
      </c>
    </row>
    <row r="1637" spans="1:19" ht="114.75" x14ac:dyDescent="0.45">
      <c r="A1637" s="18">
        <v>3705</v>
      </c>
      <c r="B1637" s="7" t="s">
        <v>3141</v>
      </c>
      <c r="C1637" s="7" t="s">
        <v>5272</v>
      </c>
      <c r="D1637" s="56" t="s">
        <v>3142</v>
      </c>
      <c r="E1637" s="50" t="s">
        <v>3143</v>
      </c>
      <c r="F1637" s="3" t="s">
        <v>6158</v>
      </c>
      <c r="G1637" s="3" t="s">
        <v>6159</v>
      </c>
      <c r="H1637" s="23" t="s">
        <v>3878</v>
      </c>
      <c r="I1637" s="21"/>
      <c r="J1637" s="21"/>
      <c r="K1637" s="21"/>
      <c r="L1637" s="21"/>
      <c r="M1637" s="21"/>
      <c r="N1637" s="21"/>
      <c r="O1637" s="23"/>
      <c r="P1637" s="23"/>
      <c r="Q1637" s="23"/>
      <c r="R1637" s="19" t="s">
        <v>6159</v>
      </c>
      <c r="S1637" s="19" t="s">
        <v>6159</v>
      </c>
    </row>
    <row r="1638" spans="1:19" ht="114.75" x14ac:dyDescent="0.45">
      <c r="A1638" s="18">
        <v>3709</v>
      </c>
      <c r="B1638" s="7" t="s">
        <v>3144</v>
      </c>
      <c r="C1638" s="7" t="s">
        <v>5273</v>
      </c>
      <c r="D1638" s="56" t="s">
        <v>3145</v>
      </c>
      <c r="E1638" s="50" t="s">
        <v>3146</v>
      </c>
      <c r="F1638" s="3" t="s">
        <v>6158</v>
      </c>
      <c r="G1638" s="3" t="s">
        <v>6159</v>
      </c>
      <c r="H1638" s="23" t="s">
        <v>3842</v>
      </c>
      <c r="I1638" s="21" t="s">
        <v>3696</v>
      </c>
      <c r="J1638" s="21" t="s">
        <v>3848</v>
      </c>
      <c r="K1638" s="21"/>
      <c r="L1638" s="21"/>
      <c r="M1638" s="21" t="s">
        <v>3690</v>
      </c>
      <c r="N1638" s="21"/>
      <c r="O1638" s="23" t="s">
        <v>3833</v>
      </c>
      <c r="P1638" s="23" t="s">
        <v>3833</v>
      </c>
      <c r="Q1638" s="23" t="s">
        <v>5537</v>
      </c>
      <c r="R1638" s="19" t="s">
        <v>6159</v>
      </c>
      <c r="S1638" s="19" t="s">
        <v>6159</v>
      </c>
    </row>
    <row r="1639" spans="1:19" ht="127.5" x14ac:dyDescent="0.45">
      <c r="A1639" s="18">
        <v>3710</v>
      </c>
      <c r="B1639" s="7" t="s">
        <v>3147</v>
      </c>
      <c r="C1639" s="7" t="s">
        <v>5274</v>
      </c>
      <c r="D1639" s="56" t="s">
        <v>3148</v>
      </c>
      <c r="E1639" s="63" t="s">
        <v>6225</v>
      </c>
      <c r="F1639" s="3" t="s">
        <v>6158</v>
      </c>
      <c r="G1639" s="3" t="s">
        <v>6159</v>
      </c>
      <c r="H1639" s="20" t="s">
        <v>3873</v>
      </c>
      <c r="I1639" s="21"/>
      <c r="J1639" s="21"/>
      <c r="K1639" s="21"/>
      <c r="L1639" s="21"/>
      <c r="M1639" s="21"/>
      <c r="N1639" s="21"/>
      <c r="O1639" s="23"/>
      <c r="P1639" s="23"/>
      <c r="Q1639" s="23"/>
      <c r="R1639" s="19" t="s">
        <v>6159</v>
      </c>
      <c r="S1639" s="19" t="s">
        <v>6159</v>
      </c>
    </row>
    <row r="1640" spans="1:19" ht="114.75" x14ac:dyDescent="0.45">
      <c r="A1640" s="18">
        <v>3712</v>
      </c>
      <c r="B1640" s="7" t="s">
        <v>3149</v>
      </c>
      <c r="C1640" s="7" t="s">
        <v>5275</v>
      </c>
      <c r="D1640" s="56" t="s">
        <v>107</v>
      </c>
      <c r="E1640" s="50" t="s">
        <v>108</v>
      </c>
      <c r="F1640" s="3" t="s">
        <v>6158</v>
      </c>
      <c r="G1640" s="3" t="s">
        <v>6159</v>
      </c>
      <c r="H1640" s="20" t="s">
        <v>3872</v>
      </c>
      <c r="I1640" s="21"/>
      <c r="J1640" s="21"/>
      <c r="K1640" s="21"/>
      <c r="L1640" s="21"/>
      <c r="M1640" s="21"/>
      <c r="N1640" s="21"/>
      <c r="O1640" s="23"/>
      <c r="P1640" s="23"/>
      <c r="Q1640" s="23"/>
      <c r="R1640" s="19" t="s">
        <v>6159</v>
      </c>
      <c r="S1640" s="19" t="s">
        <v>6159</v>
      </c>
    </row>
    <row r="1641" spans="1:19" ht="114.75" x14ac:dyDescent="0.45">
      <c r="A1641" s="18">
        <v>3713</v>
      </c>
      <c r="B1641" s="7" t="s">
        <v>3150</v>
      </c>
      <c r="C1641" s="7" t="s">
        <v>5276</v>
      </c>
      <c r="D1641" s="56" t="s">
        <v>110</v>
      </c>
      <c r="E1641" s="50" t="s">
        <v>111</v>
      </c>
      <c r="F1641" s="3" t="s">
        <v>6158</v>
      </c>
      <c r="G1641" s="3" t="s">
        <v>6159</v>
      </c>
      <c r="H1641" s="20" t="s">
        <v>3873</v>
      </c>
      <c r="I1641" s="21"/>
      <c r="J1641" s="21"/>
      <c r="K1641" s="21"/>
      <c r="L1641" s="21"/>
      <c r="M1641" s="21"/>
      <c r="N1641" s="21"/>
      <c r="O1641" s="23"/>
      <c r="P1641" s="23"/>
      <c r="Q1641" s="23"/>
      <c r="R1641" s="19" t="s">
        <v>6159</v>
      </c>
      <c r="S1641" s="19" t="s">
        <v>6159</v>
      </c>
    </row>
    <row r="1642" spans="1:19" ht="114.75" x14ac:dyDescent="0.45">
      <c r="A1642" s="18">
        <v>3714</v>
      </c>
      <c r="B1642" s="7" t="s">
        <v>3151</v>
      </c>
      <c r="C1642" s="7" t="s">
        <v>5277</v>
      </c>
      <c r="D1642" s="56" t="s">
        <v>113</v>
      </c>
      <c r="E1642" s="50" t="s">
        <v>114</v>
      </c>
      <c r="F1642" s="3" t="s">
        <v>6158</v>
      </c>
      <c r="G1642" s="3" t="s">
        <v>6159</v>
      </c>
      <c r="H1642" s="20" t="s">
        <v>3873</v>
      </c>
      <c r="I1642" s="21"/>
      <c r="J1642" s="21"/>
      <c r="K1642" s="21"/>
      <c r="L1642" s="21"/>
      <c r="M1642" s="21"/>
      <c r="N1642" s="21"/>
      <c r="O1642" s="23"/>
      <c r="P1642" s="23"/>
      <c r="Q1642" s="23"/>
      <c r="R1642" s="19" t="s">
        <v>6159</v>
      </c>
      <c r="S1642" s="19" t="s">
        <v>6159</v>
      </c>
    </row>
    <row r="1643" spans="1:19" ht="127.5" x14ac:dyDescent="0.45">
      <c r="A1643" s="18">
        <v>3715</v>
      </c>
      <c r="B1643" s="7" t="s">
        <v>3152</v>
      </c>
      <c r="C1643" s="7" t="s">
        <v>5278</v>
      </c>
      <c r="D1643" s="56" t="s">
        <v>116</v>
      </c>
      <c r="E1643" s="50" t="s">
        <v>117</v>
      </c>
      <c r="F1643" s="3" t="s">
        <v>6158</v>
      </c>
      <c r="G1643" s="3" t="s">
        <v>6159</v>
      </c>
      <c r="H1643" s="20" t="s">
        <v>3873</v>
      </c>
      <c r="I1643" s="21"/>
      <c r="J1643" s="21"/>
      <c r="K1643" s="21"/>
      <c r="L1643" s="21"/>
      <c r="M1643" s="21"/>
      <c r="N1643" s="21"/>
      <c r="O1643" s="23"/>
      <c r="P1643" s="23"/>
      <c r="Q1643" s="23"/>
      <c r="R1643" s="19" t="s">
        <v>6159</v>
      </c>
      <c r="S1643" s="19" t="s">
        <v>6159</v>
      </c>
    </row>
    <row r="1644" spans="1:19" ht="114.75" x14ac:dyDescent="0.45">
      <c r="A1644" s="18">
        <v>3716</v>
      </c>
      <c r="B1644" s="7" t="s">
        <v>3153</v>
      </c>
      <c r="C1644" s="7" t="s">
        <v>5279</v>
      </c>
      <c r="D1644" s="56" t="s">
        <v>119</v>
      </c>
      <c r="E1644" s="63" t="s">
        <v>6219</v>
      </c>
      <c r="F1644" s="3" t="s">
        <v>6158</v>
      </c>
      <c r="G1644" s="3" t="s">
        <v>6159</v>
      </c>
      <c r="H1644" s="20" t="s">
        <v>3873</v>
      </c>
      <c r="I1644" s="21"/>
      <c r="J1644" s="21"/>
      <c r="K1644" s="21"/>
      <c r="L1644" s="21"/>
      <c r="M1644" s="21"/>
      <c r="N1644" s="21"/>
      <c r="O1644" s="23"/>
      <c r="P1644" s="23"/>
      <c r="Q1644" s="23"/>
      <c r="R1644" s="19" t="s">
        <v>6159</v>
      </c>
      <c r="S1644" s="19" t="s">
        <v>6159</v>
      </c>
    </row>
    <row r="1645" spans="1:19" ht="140.25" x14ac:dyDescent="0.45">
      <c r="A1645" s="18">
        <v>3721</v>
      </c>
      <c r="B1645" s="7" t="s">
        <v>3154</v>
      </c>
      <c r="C1645" s="7" t="s">
        <v>3810</v>
      </c>
      <c r="D1645" s="56" t="s">
        <v>1687</v>
      </c>
      <c r="E1645" s="50" t="s">
        <v>3155</v>
      </c>
      <c r="F1645" s="3" t="s">
        <v>6034</v>
      </c>
      <c r="G1645" s="3" t="s">
        <v>6035</v>
      </c>
      <c r="H1645" s="23" t="s">
        <v>3841</v>
      </c>
      <c r="I1645" s="9" t="s">
        <v>3845</v>
      </c>
      <c r="J1645" s="21"/>
      <c r="K1645" s="21"/>
      <c r="L1645" s="21"/>
      <c r="M1645" s="21"/>
      <c r="N1645" s="21"/>
      <c r="O1645" s="23" t="s">
        <v>5537</v>
      </c>
      <c r="P1645" s="23" t="s">
        <v>5537</v>
      </c>
      <c r="Q1645" s="23" t="s">
        <v>5537</v>
      </c>
      <c r="R1645" s="19" t="s">
        <v>6036</v>
      </c>
      <c r="S1645" s="19" t="s">
        <v>6204</v>
      </c>
    </row>
    <row r="1646" spans="1:19" ht="114.75" x14ac:dyDescent="0.45">
      <c r="A1646" s="18">
        <v>3722</v>
      </c>
      <c r="B1646" s="7" t="s">
        <v>3156</v>
      </c>
      <c r="C1646" s="7" t="s">
        <v>5280</v>
      </c>
      <c r="D1646" s="56" t="s">
        <v>3157</v>
      </c>
      <c r="E1646" s="63" t="s">
        <v>6225</v>
      </c>
      <c r="F1646" s="3" t="s">
        <v>6158</v>
      </c>
      <c r="G1646" s="3" t="s">
        <v>6159</v>
      </c>
      <c r="H1646" s="20" t="s">
        <v>3873</v>
      </c>
      <c r="I1646" s="21"/>
      <c r="J1646" s="21"/>
      <c r="K1646" s="21"/>
      <c r="L1646" s="21"/>
      <c r="M1646" s="21"/>
      <c r="N1646" s="21"/>
      <c r="O1646" s="23"/>
      <c r="P1646" s="23"/>
      <c r="Q1646" s="23"/>
      <c r="R1646" s="19" t="s">
        <v>6159</v>
      </c>
      <c r="S1646" s="19" t="s">
        <v>6159</v>
      </c>
    </row>
    <row r="1647" spans="1:19" ht="140.25" x14ac:dyDescent="0.45">
      <c r="A1647" s="18">
        <v>3725</v>
      </c>
      <c r="B1647" s="7" t="s">
        <v>3158</v>
      </c>
      <c r="C1647" s="7" t="s">
        <v>3811</v>
      </c>
      <c r="D1647" s="56" t="s">
        <v>1697</v>
      </c>
      <c r="E1647" s="50" t="s">
        <v>3159</v>
      </c>
      <c r="F1647" s="3" t="s">
        <v>6037</v>
      </c>
      <c r="G1647" s="3" t="s">
        <v>6038</v>
      </c>
      <c r="H1647" s="23" t="s">
        <v>3841</v>
      </c>
      <c r="I1647" s="9" t="s">
        <v>3845</v>
      </c>
      <c r="J1647" s="21"/>
      <c r="K1647" s="21"/>
      <c r="L1647" s="21"/>
      <c r="M1647" s="21"/>
      <c r="N1647" s="21"/>
      <c r="O1647" s="23" t="s">
        <v>5537</v>
      </c>
      <c r="P1647" s="23" t="s">
        <v>5537</v>
      </c>
      <c r="Q1647" s="23" t="s">
        <v>5537</v>
      </c>
      <c r="R1647" s="19" t="s">
        <v>6039</v>
      </c>
      <c r="S1647" s="19" t="s">
        <v>6205</v>
      </c>
    </row>
    <row r="1648" spans="1:19" ht="114.75" x14ac:dyDescent="0.45">
      <c r="A1648" s="18">
        <v>3726</v>
      </c>
      <c r="B1648" s="7" t="s">
        <v>3160</v>
      </c>
      <c r="C1648" s="7" t="s">
        <v>5281</v>
      </c>
      <c r="D1648" s="56" t="s">
        <v>3161</v>
      </c>
      <c r="E1648" s="63" t="s">
        <v>6225</v>
      </c>
      <c r="F1648" s="3" t="s">
        <v>6158</v>
      </c>
      <c r="G1648" s="3" t="s">
        <v>6159</v>
      </c>
      <c r="H1648" s="20" t="s">
        <v>3873</v>
      </c>
      <c r="I1648" s="21"/>
      <c r="J1648" s="21"/>
      <c r="K1648" s="21"/>
      <c r="L1648" s="21"/>
      <c r="M1648" s="21"/>
      <c r="N1648" s="21"/>
      <c r="O1648" s="23"/>
      <c r="P1648" s="23"/>
      <c r="Q1648" s="23"/>
      <c r="R1648" s="19" t="s">
        <v>6159</v>
      </c>
      <c r="S1648" s="19" t="s">
        <v>6159</v>
      </c>
    </row>
    <row r="1649" spans="1:19" ht="191.25" x14ac:dyDescent="0.45">
      <c r="A1649" s="8">
        <v>3733</v>
      </c>
      <c r="B1649" s="7" t="s">
        <v>3162</v>
      </c>
      <c r="C1649" s="7" t="s">
        <v>3812</v>
      </c>
      <c r="D1649" s="56" t="s">
        <v>3163</v>
      </c>
      <c r="E1649" s="50" t="s">
        <v>3164</v>
      </c>
      <c r="F1649" s="3" t="s">
        <v>6040</v>
      </c>
      <c r="G1649" s="3" t="s">
        <v>6041</v>
      </c>
      <c r="H1649" s="23" t="s">
        <v>3841</v>
      </c>
      <c r="I1649" s="9" t="s">
        <v>3696</v>
      </c>
      <c r="J1649" s="9" t="s">
        <v>3847</v>
      </c>
      <c r="K1649" s="9"/>
      <c r="L1649" s="9"/>
      <c r="M1649" s="9"/>
      <c r="N1649" s="9"/>
      <c r="O1649" s="23" t="s">
        <v>5537</v>
      </c>
      <c r="P1649" s="23" t="s">
        <v>5537</v>
      </c>
      <c r="Q1649" s="23" t="s">
        <v>5537</v>
      </c>
      <c r="R1649" s="19" t="s">
        <v>6042</v>
      </c>
      <c r="S1649" s="19" t="s">
        <v>6043</v>
      </c>
    </row>
    <row r="1650" spans="1:19" ht="127.5" x14ac:dyDescent="0.45">
      <c r="A1650" s="18">
        <v>3734</v>
      </c>
      <c r="B1650" s="7" t="s">
        <v>3165</v>
      </c>
      <c r="C1650" s="7" t="s">
        <v>5282</v>
      </c>
      <c r="D1650" s="56" t="s">
        <v>3166</v>
      </c>
      <c r="E1650" s="63" t="s">
        <v>6225</v>
      </c>
      <c r="F1650" s="3" t="s">
        <v>6158</v>
      </c>
      <c r="G1650" s="3" t="s">
        <v>6159</v>
      </c>
      <c r="H1650" s="20" t="s">
        <v>3873</v>
      </c>
      <c r="I1650" s="21"/>
      <c r="J1650" s="21"/>
      <c r="K1650" s="21"/>
      <c r="L1650" s="21"/>
      <c r="M1650" s="21"/>
      <c r="N1650" s="21"/>
      <c r="O1650" s="23"/>
      <c r="P1650" s="23"/>
      <c r="Q1650" s="23"/>
      <c r="R1650" s="19" t="s">
        <v>6159</v>
      </c>
      <c r="S1650" s="19" t="s">
        <v>6159</v>
      </c>
    </row>
    <row r="1651" spans="1:19" ht="114.75" x14ac:dyDescent="0.45">
      <c r="A1651" s="18">
        <v>3735</v>
      </c>
      <c r="B1651" s="7" t="s">
        <v>3167</v>
      </c>
      <c r="C1651" s="7" t="s">
        <v>5283</v>
      </c>
      <c r="D1651" s="56" t="s">
        <v>3168</v>
      </c>
      <c r="E1651" s="50" t="s">
        <v>3169</v>
      </c>
      <c r="F1651" s="3" t="s">
        <v>6158</v>
      </c>
      <c r="G1651" s="3" t="s">
        <v>6159</v>
      </c>
      <c r="H1651" s="20" t="s">
        <v>3872</v>
      </c>
      <c r="I1651" s="21"/>
      <c r="J1651" s="21"/>
      <c r="K1651" s="21"/>
      <c r="L1651" s="21"/>
      <c r="M1651" s="21"/>
      <c r="N1651" s="21"/>
      <c r="O1651" s="23"/>
      <c r="P1651" s="23"/>
      <c r="Q1651" s="23"/>
      <c r="R1651" s="19" t="s">
        <v>6159</v>
      </c>
      <c r="S1651" s="19" t="s">
        <v>6159</v>
      </c>
    </row>
    <row r="1652" spans="1:19" ht="127.5" x14ac:dyDescent="0.45">
      <c r="A1652" s="18">
        <v>3736</v>
      </c>
      <c r="B1652" s="7" t="s">
        <v>3170</v>
      </c>
      <c r="C1652" s="7" t="s">
        <v>5284</v>
      </c>
      <c r="D1652" s="56" t="s">
        <v>3171</v>
      </c>
      <c r="E1652" s="63" t="s">
        <v>6225</v>
      </c>
      <c r="F1652" s="3" t="s">
        <v>6158</v>
      </c>
      <c r="G1652" s="3" t="s">
        <v>6159</v>
      </c>
      <c r="H1652" s="20" t="s">
        <v>3873</v>
      </c>
      <c r="I1652" s="21"/>
      <c r="J1652" s="21"/>
      <c r="K1652" s="21"/>
      <c r="L1652" s="21"/>
      <c r="M1652" s="21"/>
      <c r="N1652" s="21"/>
      <c r="O1652" s="23"/>
      <c r="P1652" s="23"/>
      <c r="Q1652" s="23"/>
      <c r="R1652" s="19" t="s">
        <v>6159</v>
      </c>
      <c r="S1652" s="19" t="s">
        <v>6159</v>
      </c>
    </row>
    <row r="1653" spans="1:19" ht="165.75" x14ac:dyDescent="0.45">
      <c r="A1653" s="18">
        <v>3737</v>
      </c>
      <c r="B1653" s="7" t="s">
        <v>3172</v>
      </c>
      <c r="C1653" s="7" t="s">
        <v>5285</v>
      </c>
      <c r="D1653" s="56" t="s">
        <v>3173</v>
      </c>
      <c r="E1653" s="50" t="s">
        <v>3174</v>
      </c>
      <c r="F1653" s="3" t="s">
        <v>6158</v>
      </c>
      <c r="G1653" s="3" t="s">
        <v>6159</v>
      </c>
      <c r="H1653" s="20" t="s">
        <v>3872</v>
      </c>
      <c r="I1653" s="21"/>
      <c r="J1653" s="21"/>
      <c r="K1653" s="21"/>
      <c r="L1653" s="21"/>
      <c r="M1653" s="21"/>
      <c r="N1653" s="21"/>
      <c r="O1653" s="23"/>
      <c r="P1653" s="23"/>
      <c r="Q1653" s="23"/>
      <c r="R1653" s="19" t="s">
        <v>6159</v>
      </c>
      <c r="S1653" s="19" t="s">
        <v>6159</v>
      </c>
    </row>
    <row r="1654" spans="1:19" ht="127.5" x14ac:dyDescent="0.45">
      <c r="A1654" s="18">
        <v>3738</v>
      </c>
      <c r="B1654" s="7" t="s">
        <v>3175</v>
      </c>
      <c r="C1654" s="7" t="s">
        <v>5286</v>
      </c>
      <c r="D1654" s="56" t="s">
        <v>3176</v>
      </c>
      <c r="E1654" s="63" t="s">
        <v>6225</v>
      </c>
      <c r="F1654" s="3" t="s">
        <v>6158</v>
      </c>
      <c r="G1654" s="3" t="s">
        <v>6159</v>
      </c>
      <c r="H1654" s="20" t="s">
        <v>3873</v>
      </c>
      <c r="I1654" s="21"/>
      <c r="J1654" s="21"/>
      <c r="K1654" s="21"/>
      <c r="L1654" s="21"/>
      <c r="M1654" s="21"/>
      <c r="N1654" s="21"/>
      <c r="O1654" s="23"/>
      <c r="P1654" s="23"/>
      <c r="Q1654" s="23"/>
      <c r="R1654" s="19" t="s">
        <v>6159</v>
      </c>
      <c r="S1654" s="19" t="s">
        <v>6159</v>
      </c>
    </row>
    <row r="1655" spans="1:19" ht="140.25" x14ac:dyDescent="0.45">
      <c r="A1655" s="18">
        <v>3739</v>
      </c>
      <c r="B1655" s="7" t="s">
        <v>3177</v>
      </c>
      <c r="C1655" s="7" t="s">
        <v>3813</v>
      </c>
      <c r="D1655" s="56" t="s">
        <v>1705</v>
      </c>
      <c r="E1655" s="50" t="s">
        <v>3178</v>
      </c>
      <c r="F1655" s="3" t="s">
        <v>6044</v>
      </c>
      <c r="G1655" s="3" t="s">
        <v>6045</v>
      </c>
      <c r="H1655" s="23" t="s">
        <v>3841</v>
      </c>
      <c r="I1655" s="9" t="s">
        <v>3845</v>
      </c>
      <c r="J1655" s="21"/>
      <c r="K1655" s="21"/>
      <c r="L1655" s="21"/>
      <c r="M1655" s="21"/>
      <c r="N1655" s="21"/>
      <c r="O1655" s="23" t="s">
        <v>5537</v>
      </c>
      <c r="P1655" s="23" t="s">
        <v>5537</v>
      </c>
      <c r="Q1655" s="23" t="s">
        <v>5537</v>
      </c>
      <c r="R1655" s="19" t="s">
        <v>6046</v>
      </c>
      <c r="S1655" s="19" t="s">
        <v>6206</v>
      </c>
    </row>
    <row r="1656" spans="1:19" ht="114.75" x14ac:dyDescent="0.45">
      <c r="A1656" s="18">
        <v>3740</v>
      </c>
      <c r="B1656" s="7" t="s">
        <v>3179</v>
      </c>
      <c r="C1656" s="7" t="s">
        <v>5287</v>
      </c>
      <c r="D1656" s="56" t="s">
        <v>3180</v>
      </c>
      <c r="E1656" s="63" t="s">
        <v>6225</v>
      </c>
      <c r="F1656" s="3" t="s">
        <v>6158</v>
      </c>
      <c r="G1656" s="3" t="s">
        <v>6159</v>
      </c>
      <c r="H1656" s="20" t="s">
        <v>3873</v>
      </c>
      <c r="I1656" s="21"/>
      <c r="J1656" s="21"/>
      <c r="K1656" s="21"/>
      <c r="L1656" s="21"/>
      <c r="M1656" s="21"/>
      <c r="N1656" s="21"/>
      <c r="O1656" s="23"/>
      <c r="P1656" s="23"/>
      <c r="Q1656" s="23"/>
      <c r="R1656" s="19" t="s">
        <v>6159</v>
      </c>
      <c r="S1656" s="19" t="s">
        <v>6159</v>
      </c>
    </row>
    <row r="1657" spans="1:19" ht="114.75" x14ac:dyDescent="0.45">
      <c r="A1657" s="18">
        <v>3741</v>
      </c>
      <c r="B1657" s="7" t="s">
        <v>3181</v>
      </c>
      <c r="C1657" s="7" t="s">
        <v>3814</v>
      </c>
      <c r="D1657" s="56" t="s">
        <v>3182</v>
      </c>
      <c r="E1657" s="50" t="s">
        <v>3183</v>
      </c>
      <c r="F1657" s="3" t="s">
        <v>6047</v>
      </c>
      <c r="G1657" s="3" t="s">
        <v>6207</v>
      </c>
      <c r="H1657" s="23" t="s">
        <v>3841</v>
      </c>
      <c r="I1657" s="9" t="s">
        <v>3696</v>
      </c>
      <c r="J1657" s="21" t="s">
        <v>3848</v>
      </c>
      <c r="K1657" s="21"/>
      <c r="L1657" s="21"/>
      <c r="M1657" s="21"/>
      <c r="N1657" s="21"/>
      <c r="O1657" s="23" t="s">
        <v>5537</v>
      </c>
      <c r="P1657" s="23" t="s">
        <v>5537</v>
      </c>
      <c r="Q1657" s="23" t="s">
        <v>5537</v>
      </c>
      <c r="R1657" s="19" t="s">
        <v>6048</v>
      </c>
      <c r="S1657" s="19" t="s">
        <v>6049</v>
      </c>
    </row>
    <row r="1658" spans="1:19" ht="127.5" x14ac:dyDescent="0.45">
      <c r="A1658" s="18">
        <v>3742</v>
      </c>
      <c r="B1658" s="7" t="s">
        <v>3184</v>
      </c>
      <c r="C1658" s="7" t="s">
        <v>5288</v>
      </c>
      <c r="D1658" s="56" t="s">
        <v>3185</v>
      </c>
      <c r="E1658" s="63" t="s">
        <v>6222</v>
      </c>
      <c r="F1658" s="3" t="s">
        <v>6158</v>
      </c>
      <c r="G1658" s="3" t="s">
        <v>6159</v>
      </c>
      <c r="H1658" s="20" t="s">
        <v>3873</v>
      </c>
      <c r="I1658" s="21"/>
      <c r="J1658" s="21"/>
      <c r="K1658" s="21"/>
      <c r="L1658" s="21"/>
      <c r="M1658" s="21"/>
      <c r="N1658" s="21"/>
      <c r="O1658" s="23"/>
      <c r="P1658" s="23"/>
      <c r="Q1658" s="23"/>
      <c r="R1658" s="19" t="s">
        <v>6159</v>
      </c>
      <c r="S1658" s="19" t="s">
        <v>6159</v>
      </c>
    </row>
    <row r="1659" spans="1:19" ht="114.75" x14ac:dyDescent="0.45">
      <c r="A1659" s="18">
        <v>3744</v>
      </c>
      <c r="B1659" s="7" t="s">
        <v>3186</v>
      </c>
      <c r="C1659" s="7" t="s">
        <v>5289</v>
      </c>
      <c r="D1659" s="56" t="s">
        <v>107</v>
      </c>
      <c r="E1659" s="50" t="s">
        <v>108</v>
      </c>
      <c r="F1659" s="3" t="s">
        <v>6158</v>
      </c>
      <c r="G1659" s="3" t="s">
        <v>6159</v>
      </c>
      <c r="H1659" s="20" t="s">
        <v>3872</v>
      </c>
      <c r="I1659" s="21"/>
      <c r="J1659" s="21"/>
      <c r="K1659" s="21"/>
      <c r="L1659" s="21"/>
      <c r="M1659" s="21"/>
      <c r="N1659" s="21"/>
      <c r="O1659" s="23"/>
      <c r="P1659" s="23"/>
      <c r="Q1659" s="23"/>
      <c r="R1659" s="19" t="s">
        <v>6159</v>
      </c>
      <c r="S1659" s="19" t="s">
        <v>6159</v>
      </c>
    </row>
    <row r="1660" spans="1:19" ht="127.5" x14ac:dyDescent="0.45">
      <c r="A1660" s="18">
        <v>3745</v>
      </c>
      <c r="B1660" s="7" t="s">
        <v>3187</v>
      </c>
      <c r="C1660" s="7" t="s">
        <v>5290</v>
      </c>
      <c r="D1660" s="56" t="s">
        <v>110</v>
      </c>
      <c r="E1660" s="50" t="s">
        <v>111</v>
      </c>
      <c r="F1660" s="3" t="s">
        <v>6158</v>
      </c>
      <c r="G1660" s="3" t="s">
        <v>6159</v>
      </c>
      <c r="H1660" s="20" t="s">
        <v>3873</v>
      </c>
      <c r="I1660" s="21"/>
      <c r="J1660" s="21"/>
      <c r="K1660" s="21"/>
      <c r="L1660" s="21"/>
      <c r="M1660" s="21"/>
      <c r="N1660" s="21"/>
      <c r="O1660" s="23"/>
      <c r="P1660" s="23"/>
      <c r="Q1660" s="23"/>
      <c r="R1660" s="19" t="s">
        <v>6159</v>
      </c>
      <c r="S1660" s="19" t="s">
        <v>6159</v>
      </c>
    </row>
    <row r="1661" spans="1:19" ht="127.5" x14ac:dyDescent="0.45">
      <c r="A1661" s="18">
        <v>3746</v>
      </c>
      <c r="B1661" s="7" t="s">
        <v>3188</v>
      </c>
      <c r="C1661" s="7" t="s">
        <v>5291</v>
      </c>
      <c r="D1661" s="56" t="s">
        <v>113</v>
      </c>
      <c r="E1661" s="50" t="s">
        <v>114</v>
      </c>
      <c r="F1661" s="3" t="s">
        <v>6158</v>
      </c>
      <c r="G1661" s="3" t="s">
        <v>6159</v>
      </c>
      <c r="H1661" s="20" t="s">
        <v>3873</v>
      </c>
      <c r="I1661" s="21"/>
      <c r="J1661" s="21"/>
      <c r="K1661" s="21"/>
      <c r="L1661" s="21"/>
      <c r="M1661" s="21"/>
      <c r="N1661" s="21"/>
      <c r="O1661" s="23"/>
      <c r="P1661" s="23"/>
      <c r="Q1661" s="23"/>
      <c r="R1661" s="19" t="s">
        <v>6159</v>
      </c>
      <c r="S1661" s="19" t="s">
        <v>6159</v>
      </c>
    </row>
    <row r="1662" spans="1:19" ht="127.5" x14ac:dyDescent="0.45">
      <c r="A1662" s="18">
        <v>3747</v>
      </c>
      <c r="B1662" s="7" t="s">
        <v>3189</v>
      </c>
      <c r="C1662" s="7" t="s">
        <v>5292</v>
      </c>
      <c r="D1662" s="56" t="s">
        <v>116</v>
      </c>
      <c r="E1662" s="50" t="s">
        <v>117</v>
      </c>
      <c r="F1662" s="3" t="s">
        <v>6158</v>
      </c>
      <c r="G1662" s="3" t="s">
        <v>6159</v>
      </c>
      <c r="H1662" s="20" t="s">
        <v>3873</v>
      </c>
      <c r="I1662" s="21"/>
      <c r="J1662" s="21"/>
      <c r="K1662" s="21"/>
      <c r="L1662" s="21"/>
      <c r="M1662" s="21"/>
      <c r="N1662" s="21"/>
      <c r="O1662" s="23"/>
      <c r="P1662" s="23"/>
      <c r="Q1662" s="23"/>
      <c r="R1662" s="19" t="s">
        <v>6159</v>
      </c>
      <c r="S1662" s="19" t="s">
        <v>6159</v>
      </c>
    </row>
    <row r="1663" spans="1:19" ht="127.5" x14ac:dyDescent="0.45">
      <c r="A1663" s="18">
        <v>3748</v>
      </c>
      <c r="B1663" s="7" t="s">
        <v>3190</v>
      </c>
      <c r="C1663" s="7" t="s">
        <v>5293</v>
      </c>
      <c r="D1663" s="56" t="s">
        <v>119</v>
      </c>
      <c r="E1663" s="63" t="s">
        <v>6219</v>
      </c>
      <c r="F1663" s="3" t="s">
        <v>6158</v>
      </c>
      <c r="G1663" s="3" t="s">
        <v>6159</v>
      </c>
      <c r="H1663" s="20" t="s">
        <v>3873</v>
      </c>
      <c r="I1663" s="21"/>
      <c r="J1663" s="21"/>
      <c r="K1663" s="21"/>
      <c r="L1663" s="21"/>
      <c r="M1663" s="21"/>
      <c r="N1663" s="21"/>
      <c r="O1663" s="23"/>
      <c r="P1663" s="23"/>
      <c r="Q1663" s="23"/>
      <c r="R1663" s="19" t="s">
        <v>6159</v>
      </c>
      <c r="S1663" s="19" t="s">
        <v>6159</v>
      </c>
    </row>
    <row r="1664" spans="1:19" ht="114.75" x14ac:dyDescent="0.45">
      <c r="A1664" s="18">
        <v>3752</v>
      </c>
      <c r="B1664" s="7" t="s">
        <v>3191</v>
      </c>
      <c r="C1664" s="7" t="s">
        <v>5294</v>
      </c>
      <c r="D1664" s="56" t="s">
        <v>3192</v>
      </c>
      <c r="E1664" s="50" t="s">
        <v>3193</v>
      </c>
      <c r="F1664" s="3" t="s">
        <v>6158</v>
      </c>
      <c r="G1664" s="3" t="s">
        <v>6159</v>
      </c>
      <c r="H1664" s="20" t="s">
        <v>3872</v>
      </c>
      <c r="I1664" s="21"/>
      <c r="J1664" s="21"/>
      <c r="K1664" s="21"/>
      <c r="L1664" s="21"/>
      <c r="M1664" s="21"/>
      <c r="N1664" s="21"/>
      <c r="O1664" s="23"/>
      <c r="P1664" s="23"/>
      <c r="Q1664" s="23"/>
      <c r="R1664" s="19" t="s">
        <v>6159</v>
      </c>
      <c r="S1664" s="19" t="s">
        <v>6159</v>
      </c>
    </row>
    <row r="1665" spans="1:19" ht="114.75" x14ac:dyDescent="0.45">
      <c r="A1665" s="18">
        <v>3753</v>
      </c>
      <c r="B1665" s="7" t="s">
        <v>3194</v>
      </c>
      <c r="C1665" s="7" t="s">
        <v>5295</v>
      </c>
      <c r="D1665" s="56" t="s">
        <v>3195</v>
      </c>
      <c r="E1665" s="50" t="s">
        <v>3196</v>
      </c>
      <c r="F1665" s="3" t="s">
        <v>6158</v>
      </c>
      <c r="G1665" s="3" t="s">
        <v>6159</v>
      </c>
      <c r="H1665" s="20" t="s">
        <v>3872</v>
      </c>
      <c r="I1665" s="21"/>
      <c r="J1665" s="21"/>
      <c r="K1665" s="21"/>
      <c r="L1665" s="21"/>
      <c r="M1665" s="21"/>
      <c r="N1665" s="21"/>
      <c r="O1665" s="23"/>
      <c r="P1665" s="23"/>
      <c r="Q1665" s="23"/>
      <c r="R1665" s="19" t="s">
        <v>6159</v>
      </c>
      <c r="S1665" s="19" t="s">
        <v>6159</v>
      </c>
    </row>
    <row r="1666" spans="1:19" ht="127.5" x14ac:dyDescent="0.45">
      <c r="A1666" s="18">
        <v>3754</v>
      </c>
      <c r="B1666" s="7" t="s">
        <v>3197</v>
      </c>
      <c r="C1666" s="7" t="s">
        <v>5296</v>
      </c>
      <c r="D1666" s="56" t="s">
        <v>3198</v>
      </c>
      <c r="E1666" s="63" t="s">
        <v>6225</v>
      </c>
      <c r="F1666" s="3" t="s">
        <v>6158</v>
      </c>
      <c r="G1666" s="3" t="s">
        <v>6159</v>
      </c>
      <c r="H1666" s="20" t="s">
        <v>3873</v>
      </c>
      <c r="I1666" s="21"/>
      <c r="J1666" s="21"/>
      <c r="K1666" s="21"/>
      <c r="L1666" s="21"/>
      <c r="M1666" s="21"/>
      <c r="N1666" s="21"/>
      <c r="O1666" s="23"/>
      <c r="P1666" s="23"/>
      <c r="Q1666" s="23"/>
      <c r="R1666" s="19" t="s">
        <v>6159</v>
      </c>
      <c r="S1666" s="19" t="s">
        <v>6159</v>
      </c>
    </row>
    <row r="1667" spans="1:19" ht="114.75" x14ac:dyDescent="0.45">
      <c r="A1667" s="18">
        <v>3755</v>
      </c>
      <c r="B1667" s="7" t="s">
        <v>3199</v>
      </c>
      <c r="C1667" s="7" t="s">
        <v>5297</v>
      </c>
      <c r="D1667" s="56" t="s">
        <v>3200</v>
      </c>
      <c r="E1667" s="50" t="s">
        <v>3201</v>
      </c>
      <c r="F1667" s="3" t="s">
        <v>6158</v>
      </c>
      <c r="G1667" s="3" t="s">
        <v>6159</v>
      </c>
      <c r="H1667" s="20" t="s">
        <v>3872</v>
      </c>
      <c r="I1667" s="21"/>
      <c r="J1667" s="21"/>
      <c r="K1667" s="21"/>
      <c r="L1667" s="21"/>
      <c r="M1667" s="21"/>
      <c r="N1667" s="21"/>
      <c r="O1667" s="23"/>
      <c r="P1667" s="23"/>
      <c r="Q1667" s="23"/>
      <c r="R1667" s="19" t="s">
        <v>6159</v>
      </c>
      <c r="S1667" s="19" t="s">
        <v>6159</v>
      </c>
    </row>
    <row r="1668" spans="1:19" ht="127.5" x14ac:dyDescent="0.45">
      <c r="A1668" s="18">
        <v>3756</v>
      </c>
      <c r="B1668" s="7" t="s">
        <v>3202</v>
      </c>
      <c r="C1668" s="7" t="s">
        <v>5298</v>
      </c>
      <c r="D1668" s="56" t="s">
        <v>3203</v>
      </c>
      <c r="E1668" s="63" t="s">
        <v>6225</v>
      </c>
      <c r="F1668" s="3" t="s">
        <v>6158</v>
      </c>
      <c r="G1668" s="3" t="s">
        <v>6159</v>
      </c>
      <c r="H1668" s="20" t="s">
        <v>3873</v>
      </c>
      <c r="I1668" s="21"/>
      <c r="J1668" s="21"/>
      <c r="K1668" s="21"/>
      <c r="L1668" s="21"/>
      <c r="M1668" s="21"/>
      <c r="N1668" s="21"/>
      <c r="O1668" s="23"/>
      <c r="P1668" s="23"/>
      <c r="Q1668" s="23"/>
      <c r="R1668" s="19" t="s">
        <v>6159</v>
      </c>
      <c r="S1668" s="19" t="s">
        <v>6159</v>
      </c>
    </row>
    <row r="1669" spans="1:19" ht="127.5" x14ac:dyDescent="0.45">
      <c r="A1669" s="18">
        <v>3757</v>
      </c>
      <c r="B1669" s="7" t="s">
        <v>3204</v>
      </c>
      <c r="C1669" s="7" t="s">
        <v>5299</v>
      </c>
      <c r="D1669" s="56" t="s">
        <v>3205</v>
      </c>
      <c r="E1669" s="50" t="s">
        <v>3206</v>
      </c>
      <c r="F1669" s="3" t="s">
        <v>6158</v>
      </c>
      <c r="G1669" s="3" t="s">
        <v>6159</v>
      </c>
      <c r="H1669" s="20" t="s">
        <v>3872</v>
      </c>
      <c r="I1669" s="21"/>
      <c r="J1669" s="21"/>
      <c r="K1669" s="21"/>
      <c r="L1669" s="21"/>
      <c r="M1669" s="21"/>
      <c r="N1669" s="21"/>
      <c r="O1669" s="23"/>
      <c r="P1669" s="23"/>
      <c r="Q1669" s="23"/>
      <c r="R1669" s="19" t="s">
        <v>6159</v>
      </c>
      <c r="S1669" s="19" t="s">
        <v>6159</v>
      </c>
    </row>
    <row r="1670" spans="1:19" ht="127.5" x14ac:dyDescent="0.45">
      <c r="A1670" s="8">
        <v>3759</v>
      </c>
      <c r="B1670" s="7" t="s">
        <v>3207</v>
      </c>
      <c r="C1670" s="7" t="s">
        <v>3815</v>
      </c>
      <c r="D1670" s="56" t="s">
        <v>1687</v>
      </c>
      <c r="E1670" s="50" t="s">
        <v>1688</v>
      </c>
      <c r="F1670" s="3" t="s">
        <v>6158</v>
      </c>
      <c r="G1670" s="3" t="s">
        <v>6159</v>
      </c>
      <c r="H1670" s="23" t="s">
        <v>3842</v>
      </c>
      <c r="I1670" s="9" t="s">
        <v>3696</v>
      </c>
      <c r="J1670" s="21" t="s">
        <v>3848</v>
      </c>
      <c r="K1670" s="21"/>
      <c r="L1670" s="12" t="s">
        <v>3855</v>
      </c>
      <c r="M1670" s="13" t="s">
        <v>3690</v>
      </c>
      <c r="N1670" s="21"/>
      <c r="O1670" s="23" t="s">
        <v>5537</v>
      </c>
      <c r="P1670" s="23" t="s">
        <v>5537</v>
      </c>
      <c r="Q1670" s="23" t="s">
        <v>5537</v>
      </c>
      <c r="R1670" s="19" t="s">
        <v>6159</v>
      </c>
      <c r="S1670" s="19" t="s">
        <v>6159</v>
      </c>
    </row>
    <row r="1671" spans="1:19" ht="127.5" x14ac:dyDescent="0.45">
      <c r="A1671" s="18">
        <v>3760</v>
      </c>
      <c r="B1671" s="7" t="s">
        <v>3208</v>
      </c>
      <c r="C1671" s="7" t="s">
        <v>5300</v>
      </c>
      <c r="D1671" s="56" t="s">
        <v>3157</v>
      </c>
      <c r="E1671" s="63" t="s">
        <v>6225</v>
      </c>
      <c r="F1671" s="3" t="s">
        <v>6158</v>
      </c>
      <c r="G1671" s="3" t="s">
        <v>6159</v>
      </c>
      <c r="H1671" s="20" t="s">
        <v>3873</v>
      </c>
      <c r="I1671" s="21"/>
      <c r="J1671" s="21"/>
      <c r="K1671" s="21"/>
      <c r="L1671" s="21"/>
      <c r="M1671" s="21"/>
      <c r="N1671" s="21"/>
      <c r="O1671" s="23"/>
      <c r="P1671" s="23"/>
      <c r="Q1671" s="23"/>
      <c r="R1671" s="19" t="s">
        <v>6159</v>
      </c>
      <c r="S1671" s="19" t="s">
        <v>6159</v>
      </c>
    </row>
    <row r="1672" spans="1:19" ht="127.5" x14ac:dyDescent="0.45">
      <c r="A1672" s="18">
        <v>3761</v>
      </c>
      <c r="B1672" s="7" t="s">
        <v>3209</v>
      </c>
      <c r="C1672" s="7" t="s">
        <v>3816</v>
      </c>
      <c r="D1672" s="56" t="s">
        <v>3210</v>
      </c>
      <c r="E1672" s="50" t="s">
        <v>3211</v>
      </c>
      <c r="F1672" s="3" t="s">
        <v>6158</v>
      </c>
      <c r="G1672" s="3" t="s">
        <v>6159</v>
      </c>
      <c r="H1672" s="23" t="s">
        <v>3842</v>
      </c>
      <c r="I1672" s="9" t="s">
        <v>3696</v>
      </c>
      <c r="J1672" s="21" t="s">
        <v>3848</v>
      </c>
      <c r="K1672" s="21"/>
      <c r="L1672" s="13" t="s">
        <v>3855</v>
      </c>
      <c r="M1672" s="10" t="s">
        <v>3857</v>
      </c>
      <c r="N1672" s="21"/>
      <c r="O1672" s="23" t="s">
        <v>5537</v>
      </c>
      <c r="P1672" s="23" t="s">
        <v>5537</v>
      </c>
      <c r="Q1672" s="23" t="s">
        <v>5537</v>
      </c>
      <c r="R1672" s="19" t="s">
        <v>6159</v>
      </c>
      <c r="S1672" s="19" t="s">
        <v>6159</v>
      </c>
    </row>
    <row r="1673" spans="1:19" ht="127.5" x14ac:dyDescent="0.45">
      <c r="A1673" s="8">
        <v>3762</v>
      </c>
      <c r="B1673" s="7" t="s">
        <v>3212</v>
      </c>
      <c r="C1673" s="7" t="s">
        <v>3817</v>
      </c>
      <c r="D1673" s="56" t="s">
        <v>1697</v>
      </c>
      <c r="E1673" s="50" t="s">
        <v>1698</v>
      </c>
      <c r="F1673" s="3" t="s">
        <v>6158</v>
      </c>
      <c r="G1673" s="3" t="s">
        <v>6159</v>
      </c>
      <c r="H1673" s="23" t="s">
        <v>3842</v>
      </c>
      <c r="I1673" s="9" t="s">
        <v>3696</v>
      </c>
      <c r="J1673" s="21" t="s">
        <v>3848</v>
      </c>
      <c r="K1673" s="21"/>
      <c r="L1673" s="12" t="s">
        <v>3855</v>
      </c>
      <c r="M1673" s="13" t="s">
        <v>3864</v>
      </c>
      <c r="N1673" s="21"/>
      <c r="O1673" s="23" t="s">
        <v>5537</v>
      </c>
      <c r="P1673" s="23" t="s">
        <v>5537</v>
      </c>
      <c r="Q1673" s="23" t="s">
        <v>5537</v>
      </c>
      <c r="R1673" s="19" t="s">
        <v>6159</v>
      </c>
      <c r="S1673" s="19" t="s">
        <v>6159</v>
      </c>
    </row>
    <row r="1674" spans="1:19" ht="127.5" x14ac:dyDescent="0.45">
      <c r="A1674" s="18">
        <v>3763</v>
      </c>
      <c r="B1674" s="7" t="s">
        <v>3213</v>
      </c>
      <c r="C1674" s="7" t="s">
        <v>5301</v>
      </c>
      <c r="D1674" s="56" t="s">
        <v>3161</v>
      </c>
      <c r="E1674" s="63" t="s">
        <v>6225</v>
      </c>
      <c r="F1674" s="3" t="s">
        <v>6158</v>
      </c>
      <c r="G1674" s="3" t="s">
        <v>6159</v>
      </c>
      <c r="H1674" s="20" t="s">
        <v>3873</v>
      </c>
      <c r="I1674" s="21"/>
      <c r="J1674" s="21"/>
      <c r="K1674" s="21"/>
      <c r="L1674" s="21"/>
      <c r="M1674" s="21"/>
      <c r="N1674" s="21"/>
      <c r="O1674" s="23"/>
      <c r="P1674" s="23"/>
      <c r="Q1674" s="23"/>
      <c r="R1674" s="19" t="s">
        <v>6159</v>
      </c>
      <c r="S1674" s="19" t="s">
        <v>6159</v>
      </c>
    </row>
    <row r="1675" spans="1:19" ht="127.5" x14ac:dyDescent="0.45">
      <c r="A1675" s="8">
        <v>3764</v>
      </c>
      <c r="B1675" s="7" t="s">
        <v>3214</v>
      </c>
      <c r="C1675" s="7" t="s">
        <v>3818</v>
      </c>
      <c r="D1675" s="56" t="s">
        <v>1705</v>
      </c>
      <c r="E1675" s="50" t="s">
        <v>1706</v>
      </c>
      <c r="F1675" s="3" t="s">
        <v>6158</v>
      </c>
      <c r="G1675" s="3" t="s">
        <v>6159</v>
      </c>
      <c r="H1675" s="23" t="s">
        <v>3842</v>
      </c>
      <c r="I1675" s="9" t="s">
        <v>3696</v>
      </c>
      <c r="J1675" s="21" t="s">
        <v>3848</v>
      </c>
      <c r="K1675" s="21"/>
      <c r="L1675" s="12" t="s">
        <v>3855</v>
      </c>
      <c r="M1675" s="13" t="s">
        <v>3864</v>
      </c>
      <c r="N1675" s="21"/>
      <c r="O1675" s="23" t="s">
        <v>5537</v>
      </c>
      <c r="P1675" s="23" t="s">
        <v>5537</v>
      </c>
      <c r="Q1675" s="23" t="s">
        <v>5537</v>
      </c>
      <c r="R1675" s="19" t="s">
        <v>6159</v>
      </c>
      <c r="S1675" s="19" t="s">
        <v>6159</v>
      </c>
    </row>
    <row r="1676" spans="1:19" ht="127.5" x14ac:dyDescent="0.45">
      <c r="A1676" s="18">
        <v>3765</v>
      </c>
      <c r="B1676" s="7" t="s">
        <v>3215</v>
      </c>
      <c r="C1676" s="7" t="s">
        <v>5302</v>
      </c>
      <c r="D1676" s="56" t="s">
        <v>3180</v>
      </c>
      <c r="E1676" s="63" t="s">
        <v>6225</v>
      </c>
      <c r="F1676" s="3" t="s">
        <v>6158</v>
      </c>
      <c r="G1676" s="3" t="s">
        <v>6159</v>
      </c>
      <c r="H1676" s="20" t="s">
        <v>3873</v>
      </c>
      <c r="I1676" s="21"/>
      <c r="J1676" s="21"/>
      <c r="K1676" s="21"/>
      <c r="L1676" s="21"/>
      <c r="M1676" s="21"/>
      <c r="N1676" s="21"/>
      <c r="O1676" s="23"/>
      <c r="P1676" s="23"/>
      <c r="Q1676" s="23"/>
      <c r="R1676" s="19" t="s">
        <v>6159</v>
      </c>
      <c r="S1676" s="19" t="s">
        <v>6159</v>
      </c>
    </row>
    <row r="1677" spans="1:19" ht="114.75" x14ac:dyDescent="0.45">
      <c r="A1677" s="18">
        <v>3767</v>
      </c>
      <c r="B1677" s="7" t="s">
        <v>3216</v>
      </c>
      <c r="C1677" s="7" t="s">
        <v>5303</v>
      </c>
      <c r="D1677" s="56" t="s">
        <v>3217</v>
      </c>
      <c r="E1677" s="50" t="s">
        <v>3218</v>
      </c>
      <c r="F1677" s="3" t="s">
        <v>6158</v>
      </c>
      <c r="G1677" s="3" t="s">
        <v>6159</v>
      </c>
      <c r="H1677" s="20" t="s">
        <v>3872</v>
      </c>
      <c r="I1677" s="21"/>
      <c r="J1677" s="21"/>
      <c r="K1677" s="21"/>
      <c r="L1677" s="21"/>
      <c r="M1677" s="21"/>
      <c r="N1677" s="21"/>
      <c r="O1677" s="23"/>
      <c r="P1677" s="23"/>
      <c r="Q1677" s="23"/>
      <c r="R1677" s="19" t="s">
        <v>6159</v>
      </c>
      <c r="S1677" s="19" t="s">
        <v>6159</v>
      </c>
    </row>
    <row r="1678" spans="1:19" ht="127.5" x14ac:dyDescent="0.45">
      <c r="A1678" s="18">
        <v>3768</v>
      </c>
      <c r="B1678" s="7" t="s">
        <v>3219</v>
      </c>
      <c r="C1678" s="7" t="s">
        <v>5304</v>
      </c>
      <c r="D1678" s="56" t="s">
        <v>3220</v>
      </c>
      <c r="E1678" s="63" t="s">
        <v>6225</v>
      </c>
      <c r="F1678" s="3" t="s">
        <v>6158</v>
      </c>
      <c r="G1678" s="3" t="s">
        <v>6159</v>
      </c>
      <c r="H1678" s="20" t="s">
        <v>3873</v>
      </c>
      <c r="I1678" s="21"/>
      <c r="J1678" s="21"/>
      <c r="K1678" s="21"/>
      <c r="L1678" s="21"/>
      <c r="M1678" s="21"/>
      <c r="N1678" s="21"/>
      <c r="O1678" s="23"/>
      <c r="P1678" s="23"/>
      <c r="Q1678" s="23"/>
      <c r="R1678" s="19" t="s">
        <v>6159</v>
      </c>
      <c r="S1678" s="19" t="s">
        <v>6159</v>
      </c>
    </row>
    <row r="1679" spans="1:19" ht="127.5" x14ac:dyDescent="0.45">
      <c r="A1679" s="18">
        <v>3769</v>
      </c>
      <c r="B1679" s="7" t="s">
        <v>3221</v>
      </c>
      <c r="C1679" s="7" t="s">
        <v>5305</v>
      </c>
      <c r="D1679" s="56" t="s">
        <v>3222</v>
      </c>
      <c r="E1679" s="50" t="s">
        <v>3223</v>
      </c>
      <c r="F1679" s="3" t="s">
        <v>6158</v>
      </c>
      <c r="G1679" s="3" t="s">
        <v>6159</v>
      </c>
      <c r="H1679" s="20" t="s">
        <v>3872</v>
      </c>
      <c r="I1679" s="21"/>
      <c r="J1679" s="21"/>
      <c r="K1679" s="21"/>
      <c r="L1679" s="21"/>
      <c r="M1679" s="21"/>
      <c r="N1679" s="21"/>
      <c r="O1679" s="23"/>
      <c r="P1679" s="23"/>
      <c r="Q1679" s="23"/>
      <c r="R1679" s="19" t="s">
        <v>6159</v>
      </c>
      <c r="S1679" s="19" t="s">
        <v>6159</v>
      </c>
    </row>
    <row r="1680" spans="1:19" ht="114.75" x14ac:dyDescent="0.45">
      <c r="A1680" s="18">
        <v>3770</v>
      </c>
      <c r="B1680" s="7" t="s">
        <v>3224</v>
      </c>
      <c r="C1680" s="7" t="s">
        <v>5306</v>
      </c>
      <c r="D1680" s="56" t="s">
        <v>3225</v>
      </c>
      <c r="E1680" s="50" t="s">
        <v>3226</v>
      </c>
      <c r="F1680" s="3" t="s">
        <v>6158</v>
      </c>
      <c r="G1680" s="3" t="s">
        <v>6159</v>
      </c>
      <c r="H1680" s="20" t="s">
        <v>3872</v>
      </c>
      <c r="I1680" s="21"/>
      <c r="J1680" s="21"/>
      <c r="K1680" s="21"/>
      <c r="L1680" s="21"/>
      <c r="M1680" s="21"/>
      <c r="N1680" s="21"/>
      <c r="O1680" s="23"/>
      <c r="P1680" s="23"/>
      <c r="Q1680" s="23"/>
      <c r="R1680" s="19" t="s">
        <v>6159</v>
      </c>
      <c r="S1680" s="19" t="s">
        <v>6159</v>
      </c>
    </row>
    <row r="1681" spans="1:19" ht="114.75" x14ac:dyDescent="0.45">
      <c r="A1681" s="18">
        <v>3775</v>
      </c>
      <c r="B1681" s="7" t="s">
        <v>3227</v>
      </c>
      <c r="C1681" s="7" t="s">
        <v>3819</v>
      </c>
      <c r="D1681" s="56" t="s">
        <v>3228</v>
      </c>
      <c r="E1681" s="50" t="s">
        <v>3229</v>
      </c>
      <c r="F1681" s="3" t="s">
        <v>6050</v>
      </c>
      <c r="G1681" s="3" t="s">
        <v>6051</v>
      </c>
      <c r="H1681" s="23" t="s">
        <v>3878</v>
      </c>
      <c r="I1681" s="9"/>
      <c r="J1681" s="21"/>
      <c r="K1681" s="21"/>
      <c r="L1681" s="21"/>
      <c r="M1681" s="21"/>
      <c r="N1681" s="21"/>
      <c r="O1681" s="23"/>
      <c r="P1681" s="23"/>
      <c r="Q1681" s="23"/>
      <c r="R1681" s="19" t="s">
        <v>6052</v>
      </c>
      <c r="S1681" s="19" t="s">
        <v>6053</v>
      </c>
    </row>
    <row r="1682" spans="1:19" ht="127.5" x14ac:dyDescent="0.45">
      <c r="A1682" s="18">
        <v>3776</v>
      </c>
      <c r="B1682" s="7" t="s">
        <v>3230</v>
      </c>
      <c r="C1682" s="7" t="s">
        <v>5307</v>
      </c>
      <c r="D1682" s="56" t="s">
        <v>3231</v>
      </c>
      <c r="E1682" s="63" t="s">
        <v>6225</v>
      </c>
      <c r="F1682" s="3" t="s">
        <v>6158</v>
      </c>
      <c r="G1682" s="3" t="s">
        <v>6159</v>
      </c>
      <c r="H1682" s="20" t="s">
        <v>3873</v>
      </c>
      <c r="I1682" s="21"/>
      <c r="J1682" s="21"/>
      <c r="K1682" s="21"/>
      <c r="L1682" s="21"/>
      <c r="M1682" s="21"/>
      <c r="N1682" s="21"/>
      <c r="O1682" s="23"/>
      <c r="P1682" s="23"/>
      <c r="Q1682" s="23"/>
      <c r="R1682" s="19" t="s">
        <v>6159</v>
      </c>
      <c r="S1682" s="19" t="s">
        <v>6159</v>
      </c>
    </row>
    <row r="1683" spans="1:19" ht="114.75" x14ac:dyDescent="0.45">
      <c r="A1683" s="18">
        <v>3777</v>
      </c>
      <c r="B1683" s="7" t="s">
        <v>3232</v>
      </c>
      <c r="C1683" s="7" t="s">
        <v>3820</v>
      </c>
      <c r="D1683" s="56" t="s">
        <v>1692</v>
      </c>
      <c r="E1683" s="50" t="s">
        <v>3233</v>
      </c>
      <c r="F1683" s="3" t="s">
        <v>6054</v>
      </c>
      <c r="G1683" s="3" t="s">
        <v>6055</v>
      </c>
      <c r="H1683" s="23" t="s">
        <v>3841</v>
      </c>
      <c r="I1683" s="9" t="s">
        <v>3845</v>
      </c>
      <c r="J1683" s="21"/>
      <c r="K1683" s="21"/>
      <c r="L1683" s="21"/>
      <c r="M1683" s="21"/>
      <c r="N1683" s="21"/>
      <c r="O1683" s="23" t="s">
        <v>5537</v>
      </c>
      <c r="P1683" s="23" t="s">
        <v>5537</v>
      </c>
      <c r="Q1683" s="23" t="s">
        <v>5537</v>
      </c>
      <c r="R1683" s="19" t="s">
        <v>6056</v>
      </c>
      <c r="S1683" s="19" t="s">
        <v>6057</v>
      </c>
    </row>
    <row r="1684" spans="1:19" ht="127.5" x14ac:dyDescent="0.45">
      <c r="A1684" s="18">
        <v>3778</v>
      </c>
      <c r="B1684" s="7" t="s">
        <v>3234</v>
      </c>
      <c r="C1684" s="7" t="s">
        <v>5308</v>
      </c>
      <c r="D1684" s="56" t="s">
        <v>1695</v>
      </c>
      <c r="E1684" s="63" t="s">
        <v>6225</v>
      </c>
      <c r="F1684" s="3" t="s">
        <v>6158</v>
      </c>
      <c r="G1684" s="3" t="s">
        <v>6159</v>
      </c>
      <c r="H1684" s="20" t="s">
        <v>3873</v>
      </c>
      <c r="I1684" s="21"/>
      <c r="J1684" s="21"/>
      <c r="K1684" s="21"/>
      <c r="L1684" s="21"/>
      <c r="M1684" s="21"/>
      <c r="N1684" s="21"/>
      <c r="O1684" s="23"/>
      <c r="P1684" s="23"/>
      <c r="Q1684" s="23"/>
      <c r="R1684" s="19" t="s">
        <v>6159</v>
      </c>
      <c r="S1684" s="19" t="s">
        <v>6159</v>
      </c>
    </row>
    <row r="1685" spans="1:19" ht="114.75" x14ac:dyDescent="0.45">
      <c r="A1685" s="8">
        <v>3779</v>
      </c>
      <c r="B1685" s="7" t="s">
        <v>3235</v>
      </c>
      <c r="C1685" s="7" t="s">
        <v>3821</v>
      </c>
      <c r="D1685" s="56" t="s">
        <v>3236</v>
      </c>
      <c r="E1685" s="50" t="s">
        <v>3237</v>
      </c>
      <c r="F1685" s="3" t="s">
        <v>6158</v>
      </c>
      <c r="G1685" s="3" t="s">
        <v>6159</v>
      </c>
      <c r="H1685" s="11" t="s">
        <v>3842</v>
      </c>
      <c r="I1685" s="9" t="s">
        <v>3696</v>
      </c>
      <c r="J1685" s="21" t="s">
        <v>3847</v>
      </c>
      <c r="K1685" s="23" t="s">
        <v>6154</v>
      </c>
      <c r="L1685" s="21"/>
      <c r="M1685" s="21"/>
      <c r="N1685" s="9" t="s">
        <v>3856</v>
      </c>
      <c r="O1685" s="23" t="s">
        <v>5537</v>
      </c>
      <c r="P1685" s="23" t="s">
        <v>5537</v>
      </c>
      <c r="Q1685" s="23" t="s">
        <v>5537</v>
      </c>
      <c r="R1685" s="19" t="s">
        <v>6159</v>
      </c>
      <c r="S1685" s="19" t="s">
        <v>6159</v>
      </c>
    </row>
    <row r="1686" spans="1:19" ht="127.5" x14ac:dyDescent="0.45">
      <c r="A1686" s="18">
        <v>3780</v>
      </c>
      <c r="B1686" s="7" t="s">
        <v>3238</v>
      </c>
      <c r="C1686" s="7" t="s">
        <v>5309</v>
      </c>
      <c r="D1686" s="56" t="s">
        <v>3239</v>
      </c>
      <c r="E1686" s="63" t="s">
        <v>6225</v>
      </c>
      <c r="F1686" s="3" t="s">
        <v>6158</v>
      </c>
      <c r="G1686" s="3" t="s">
        <v>6159</v>
      </c>
      <c r="H1686" s="20" t="s">
        <v>3873</v>
      </c>
      <c r="I1686" s="21"/>
      <c r="J1686" s="21"/>
      <c r="K1686" s="21"/>
      <c r="L1686" s="21"/>
      <c r="M1686" s="21"/>
      <c r="N1686" s="21"/>
      <c r="O1686" s="23"/>
      <c r="P1686" s="23"/>
      <c r="Q1686" s="23"/>
      <c r="R1686" s="19" t="s">
        <v>6159</v>
      </c>
      <c r="S1686" s="19" t="s">
        <v>6159</v>
      </c>
    </row>
    <row r="1687" spans="1:19" ht="114.75" x14ac:dyDescent="0.45">
      <c r="A1687" s="18">
        <v>3792</v>
      </c>
      <c r="B1687" s="7" t="s">
        <v>3240</v>
      </c>
      <c r="C1687" s="7" t="s">
        <v>5310</v>
      </c>
      <c r="D1687" s="56" t="s">
        <v>107</v>
      </c>
      <c r="E1687" s="50" t="s">
        <v>108</v>
      </c>
      <c r="F1687" s="3" t="s">
        <v>6158</v>
      </c>
      <c r="G1687" s="3" t="s">
        <v>6159</v>
      </c>
      <c r="H1687" s="20" t="s">
        <v>3872</v>
      </c>
      <c r="I1687" s="21"/>
      <c r="J1687" s="21"/>
      <c r="K1687" s="21"/>
      <c r="L1687" s="21"/>
      <c r="M1687" s="21"/>
      <c r="N1687" s="21"/>
      <c r="O1687" s="23"/>
      <c r="P1687" s="23"/>
      <c r="Q1687" s="23"/>
      <c r="R1687" s="19" t="s">
        <v>6159</v>
      </c>
      <c r="S1687" s="19" t="s">
        <v>6159</v>
      </c>
    </row>
    <row r="1688" spans="1:19" ht="114.75" x14ac:dyDescent="0.45">
      <c r="A1688" s="18">
        <v>3793</v>
      </c>
      <c r="B1688" s="7" t="s">
        <v>3241</v>
      </c>
      <c r="C1688" s="7" t="s">
        <v>5311</v>
      </c>
      <c r="D1688" s="56" t="s">
        <v>110</v>
      </c>
      <c r="E1688" s="50" t="s">
        <v>111</v>
      </c>
      <c r="F1688" s="3" t="s">
        <v>6158</v>
      </c>
      <c r="G1688" s="3" t="s">
        <v>6159</v>
      </c>
      <c r="H1688" s="20" t="s">
        <v>3873</v>
      </c>
      <c r="I1688" s="21"/>
      <c r="J1688" s="21"/>
      <c r="K1688" s="21"/>
      <c r="L1688" s="21"/>
      <c r="M1688" s="21"/>
      <c r="N1688" s="21"/>
      <c r="O1688" s="23"/>
      <c r="P1688" s="23"/>
      <c r="Q1688" s="23"/>
      <c r="R1688" s="19" t="s">
        <v>6159</v>
      </c>
      <c r="S1688" s="19" t="s">
        <v>6159</v>
      </c>
    </row>
    <row r="1689" spans="1:19" ht="114.75" x14ac:dyDescent="0.45">
      <c r="A1689" s="18">
        <v>3794</v>
      </c>
      <c r="B1689" s="7" t="s">
        <v>3242</v>
      </c>
      <c r="C1689" s="7" t="s">
        <v>5312</v>
      </c>
      <c r="D1689" s="56" t="s">
        <v>113</v>
      </c>
      <c r="E1689" s="50" t="s">
        <v>114</v>
      </c>
      <c r="F1689" s="3" t="s">
        <v>6158</v>
      </c>
      <c r="G1689" s="3" t="s">
        <v>6159</v>
      </c>
      <c r="H1689" s="20" t="s">
        <v>3873</v>
      </c>
      <c r="I1689" s="21"/>
      <c r="J1689" s="21"/>
      <c r="K1689" s="21"/>
      <c r="L1689" s="21"/>
      <c r="M1689" s="21"/>
      <c r="N1689" s="21"/>
      <c r="O1689" s="23"/>
      <c r="P1689" s="23"/>
      <c r="Q1689" s="23"/>
      <c r="R1689" s="19" t="s">
        <v>6159</v>
      </c>
      <c r="S1689" s="19" t="s">
        <v>6159</v>
      </c>
    </row>
    <row r="1690" spans="1:19" ht="114.75" x14ac:dyDescent="0.45">
      <c r="A1690" s="18">
        <v>3795</v>
      </c>
      <c r="B1690" s="7" t="s">
        <v>3243</v>
      </c>
      <c r="C1690" s="7" t="s">
        <v>5313</v>
      </c>
      <c r="D1690" s="56" t="s">
        <v>116</v>
      </c>
      <c r="E1690" s="50" t="s">
        <v>117</v>
      </c>
      <c r="F1690" s="3" t="s">
        <v>6158</v>
      </c>
      <c r="G1690" s="3" t="s">
        <v>6159</v>
      </c>
      <c r="H1690" s="20" t="s">
        <v>3873</v>
      </c>
      <c r="I1690" s="21"/>
      <c r="J1690" s="21"/>
      <c r="K1690" s="21"/>
      <c r="L1690" s="21"/>
      <c r="M1690" s="21"/>
      <c r="N1690" s="21"/>
      <c r="O1690" s="23"/>
      <c r="P1690" s="23"/>
      <c r="Q1690" s="23"/>
      <c r="R1690" s="19" t="s">
        <v>6159</v>
      </c>
      <c r="S1690" s="19" t="s">
        <v>6159</v>
      </c>
    </row>
    <row r="1691" spans="1:19" ht="114.75" x14ac:dyDescent="0.45">
      <c r="A1691" s="18">
        <v>3796</v>
      </c>
      <c r="B1691" s="7" t="s">
        <v>3244</v>
      </c>
      <c r="C1691" s="7" t="s">
        <v>5314</v>
      </c>
      <c r="D1691" s="56" t="s">
        <v>119</v>
      </c>
      <c r="E1691" s="63" t="s">
        <v>6219</v>
      </c>
      <c r="F1691" s="3" t="s">
        <v>6158</v>
      </c>
      <c r="G1691" s="3" t="s">
        <v>6159</v>
      </c>
      <c r="H1691" s="20" t="s">
        <v>3873</v>
      </c>
      <c r="I1691" s="21"/>
      <c r="J1691" s="21"/>
      <c r="K1691" s="21"/>
      <c r="L1691" s="21"/>
      <c r="M1691" s="21"/>
      <c r="N1691" s="21"/>
      <c r="O1691" s="23"/>
      <c r="P1691" s="23"/>
      <c r="Q1691" s="23"/>
      <c r="R1691" s="19" t="s">
        <v>6159</v>
      </c>
      <c r="S1691" s="19" t="s">
        <v>6159</v>
      </c>
    </row>
    <row r="1692" spans="1:19" ht="102" x14ac:dyDescent="0.45">
      <c r="A1692" s="18">
        <v>3800</v>
      </c>
      <c r="B1692" s="7" t="s">
        <v>3246</v>
      </c>
      <c r="C1692" s="7" t="s">
        <v>5315</v>
      </c>
      <c r="D1692" s="56" t="s">
        <v>3247</v>
      </c>
      <c r="E1692" s="50" t="s">
        <v>3248</v>
      </c>
      <c r="F1692" s="3" t="s">
        <v>6158</v>
      </c>
      <c r="G1692" s="3" t="s">
        <v>6159</v>
      </c>
      <c r="H1692" s="23" t="s">
        <v>3842</v>
      </c>
      <c r="I1692" s="21" t="s">
        <v>3696</v>
      </c>
      <c r="J1692" s="23" t="s">
        <v>3848</v>
      </c>
      <c r="K1692" s="23"/>
      <c r="L1692" s="23"/>
      <c r="M1692" s="23" t="s">
        <v>3690</v>
      </c>
      <c r="N1692" s="23"/>
      <c r="O1692" s="23" t="s">
        <v>5537</v>
      </c>
      <c r="P1692" s="23" t="s">
        <v>5537</v>
      </c>
      <c r="Q1692" s="23" t="s">
        <v>5537</v>
      </c>
      <c r="R1692" s="19" t="s">
        <v>6159</v>
      </c>
      <c r="S1692" s="19" t="s">
        <v>6159</v>
      </c>
    </row>
    <row r="1693" spans="1:19" ht="114.75" x14ac:dyDescent="0.45">
      <c r="A1693" s="18">
        <v>3801</v>
      </c>
      <c r="B1693" s="7" t="s">
        <v>3249</v>
      </c>
      <c r="C1693" s="7" t="s">
        <v>5316</v>
      </c>
      <c r="D1693" s="56" t="s">
        <v>3250</v>
      </c>
      <c r="E1693" s="63" t="s">
        <v>6222</v>
      </c>
      <c r="F1693" s="3" t="s">
        <v>6158</v>
      </c>
      <c r="G1693" s="3" t="s">
        <v>6159</v>
      </c>
      <c r="H1693" s="20" t="s">
        <v>3873</v>
      </c>
      <c r="I1693" s="21"/>
      <c r="J1693" s="21"/>
      <c r="K1693" s="21"/>
      <c r="L1693" s="21"/>
      <c r="M1693" s="21"/>
      <c r="N1693" s="21"/>
      <c r="O1693" s="23"/>
      <c r="P1693" s="23"/>
      <c r="Q1693" s="23"/>
      <c r="R1693" s="19" t="s">
        <v>6159</v>
      </c>
      <c r="S1693" s="19" t="s">
        <v>6159</v>
      </c>
    </row>
    <row r="1694" spans="1:19" ht="89.25" x14ac:dyDescent="0.45">
      <c r="A1694" s="18">
        <v>3802</v>
      </c>
      <c r="B1694" s="7" t="s">
        <v>3251</v>
      </c>
      <c r="C1694" s="7" t="s">
        <v>5317</v>
      </c>
      <c r="D1694" s="56" t="s">
        <v>3252</v>
      </c>
      <c r="E1694" s="50" t="s">
        <v>3245</v>
      </c>
      <c r="F1694" s="3" t="s">
        <v>6158</v>
      </c>
      <c r="G1694" s="3" t="s">
        <v>6159</v>
      </c>
      <c r="H1694" s="20" t="s">
        <v>3872</v>
      </c>
      <c r="I1694" s="21"/>
      <c r="J1694" s="21"/>
      <c r="K1694" s="21"/>
      <c r="L1694" s="21"/>
      <c r="M1694" s="21"/>
      <c r="N1694" s="21"/>
      <c r="O1694" s="23"/>
      <c r="P1694" s="23"/>
      <c r="Q1694" s="23"/>
      <c r="R1694" s="19" t="s">
        <v>6159</v>
      </c>
      <c r="S1694" s="19" t="s">
        <v>6159</v>
      </c>
    </row>
    <row r="1695" spans="1:19" ht="114.75" x14ac:dyDescent="0.45">
      <c r="A1695" s="18">
        <v>3804</v>
      </c>
      <c r="B1695" s="7" t="s">
        <v>3253</v>
      </c>
      <c r="C1695" s="7" t="s">
        <v>3822</v>
      </c>
      <c r="D1695" s="56" t="s">
        <v>3254</v>
      </c>
      <c r="E1695" s="50" t="s">
        <v>3255</v>
      </c>
      <c r="F1695" s="3" t="s">
        <v>6058</v>
      </c>
      <c r="G1695" s="3" t="s">
        <v>6059</v>
      </c>
      <c r="H1695" s="23" t="s">
        <v>3878</v>
      </c>
      <c r="I1695" s="9"/>
      <c r="J1695" s="21"/>
      <c r="K1695" s="21"/>
      <c r="L1695" s="21"/>
      <c r="M1695" s="21"/>
      <c r="N1695" s="21"/>
      <c r="O1695" s="23"/>
      <c r="P1695" s="23"/>
      <c r="Q1695" s="23"/>
      <c r="R1695" s="19" t="s">
        <v>6060</v>
      </c>
      <c r="S1695" s="19" t="s">
        <v>6061</v>
      </c>
    </row>
    <row r="1696" spans="1:19" ht="114.75" x14ac:dyDescent="0.45">
      <c r="A1696" s="18">
        <v>3806</v>
      </c>
      <c r="B1696" s="7" t="s">
        <v>3256</v>
      </c>
      <c r="C1696" s="7" t="s">
        <v>5318</v>
      </c>
      <c r="D1696" s="56" t="s">
        <v>107</v>
      </c>
      <c r="E1696" s="50" t="s">
        <v>108</v>
      </c>
      <c r="F1696" s="3" t="s">
        <v>6158</v>
      </c>
      <c r="G1696" s="3" t="s">
        <v>6159</v>
      </c>
      <c r="H1696" s="20" t="s">
        <v>3872</v>
      </c>
      <c r="I1696" s="21"/>
      <c r="J1696" s="21"/>
      <c r="K1696" s="21"/>
      <c r="L1696" s="21"/>
      <c r="M1696" s="21"/>
      <c r="N1696" s="21"/>
      <c r="O1696" s="23"/>
      <c r="P1696" s="23"/>
      <c r="Q1696" s="23"/>
      <c r="R1696" s="19" t="s">
        <v>6159</v>
      </c>
      <c r="S1696" s="19" t="s">
        <v>6159</v>
      </c>
    </row>
    <row r="1697" spans="1:19" ht="114.75" x14ac:dyDescent="0.45">
      <c r="A1697" s="18">
        <v>3807</v>
      </c>
      <c r="B1697" s="7" t="s">
        <v>3257</v>
      </c>
      <c r="C1697" s="7" t="s">
        <v>5319</v>
      </c>
      <c r="D1697" s="56" t="s">
        <v>110</v>
      </c>
      <c r="E1697" s="50" t="s">
        <v>111</v>
      </c>
      <c r="F1697" s="3" t="s">
        <v>6158</v>
      </c>
      <c r="G1697" s="3" t="s">
        <v>6159</v>
      </c>
      <c r="H1697" s="20" t="s">
        <v>3873</v>
      </c>
      <c r="I1697" s="21"/>
      <c r="J1697" s="21"/>
      <c r="K1697" s="21"/>
      <c r="L1697" s="21"/>
      <c r="M1697" s="21"/>
      <c r="N1697" s="21"/>
      <c r="O1697" s="23"/>
      <c r="P1697" s="23"/>
      <c r="Q1697" s="23"/>
      <c r="R1697" s="19" t="s">
        <v>6159</v>
      </c>
      <c r="S1697" s="19" t="s">
        <v>6159</v>
      </c>
    </row>
    <row r="1698" spans="1:19" ht="114.75" x14ac:dyDescent="0.45">
      <c r="A1698" s="18">
        <v>3808</v>
      </c>
      <c r="B1698" s="7" t="s">
        <v>3258</v>
      </c>
      <c r="C1698" s="7" t="s">
        <v>5320</v>
      </c>
      <c r="D1698" s="56" t="s">
        <v>113</v>
      </c>
      <c r="E1698" s="50" t="s">
        <v>114</v>
      </c>
      <c r="F1698" s="3" t="s">
        <v>6158</v>
      </c>
      <c r="G1698" s="3" t="s">
        <v>6159</v>
      </c>
      <c r="H1698" s="20" t="s">
        <v>3873</v>
      </c>
      <c r="I1698" s="21"/>
      <c r="J1698" s="21"/>
      <c r="K1698" s="21"/>
      <c r="L1698" s="21"/>
      <c r="M1698" s="21"/>
      <c r="N1698" s="21"/>
      <c r="O1698" s="23"/>
      <c r="P1698" s="23"/>
      <c r="Q1698" s="23"/>
      <c r="R1698" s="19" t="s">
        <v>6159</v>
      </c>
      <c r="S1698" s="19" t="s">
        <v>6159</v>
      </c>
    </row>
    <row r="1699" spans="1:19" ht="114.75" x14ac:dyDescent="0.45">
      <c r="A1699" s="18">
        <v>3809</v>
      </c>
      <c r="B1699" s="7" t="s">
        <v>3259</v>
      </c>
      <c r="C1699" s="7" t="s">
        <v>5321</v>
      </c>
      <c r="D1699" s="56" t="s">
        <v>116</v>
      </c>
      <c r="E1699" s="50" t="s">
        <v>117</v>
      </c>
      <c r="F1699" s="3" t="s">
        <v>6158</v>
      </c>
      <c r="G1699" s="3" t="s">
        <v>6159</v>
      </c>
      <c r="H1699" s="20" t="s">
        <v>3873</v>
      </c>
      <c r="I1699" s="21"/>
      <c r="J1699" s="21"/>
      <c r="K1699" s="21"/>
      <c r="L1699" s="21"/>
      <c r="M1699" s="21"/>
      <c r="N1699" s="21"/>
      <c r="O1699" s="23"/>
      <c r="P1699" s="23"/>
      <c r="Q1699" s="23"/>
      <c r="R1699" s="19" t="s">
        <v>6159</v>
      </c>
      <c r="S1699" s="19" t="s">
        <v>6159</v>
      </c>
    </row>
    <row r="1700" spans="1:19" ht="114.75" x14ac:dyDescent="0.45">
      <c r="A1700" s="18">
        <v>3810</v>
      </c>
      <c r="B1700" s="7" t="s">
        <v>3260</v>
      </c>
      <c r="C1700" s="7" t="s">
        <v>5322</v>
      </c>
      <c r="D1700" s="56" t="s">
        <v>119</v>
      </c>
      <c r="E1700" s="63" t="s">
        <v>6219</v>
      </c>
      <c r="F1700" s="3" t="s">
        <v>6158</v>
      </c>
      <c r="G1700" s="3" t="s">
        <v>6159</v>
      </c>
      <c r="H1700" s="20" t="s">
        <v>3873</v>
      </c>
      <c r="I1700" s="21"/>
      <c r="J1700" s="21"/>
      <c r="K1700" s="21"/>
      <c r="L1700" s="21"/>
      <c r="M1700" s="21"/>
      <c r="N1700" s="21"/>
      <c r="O1700" s="23"/>
      <c r="P1700" s="23"/>
      <c r="Q1700" s="23"/>
      <c r="R1700" s="19" t="s">
        <v>6159</v>
      </c>
      <c r="S1700" s="19" t="s">
        <v>6159</v>
      </c>
    </row>
    <row r="1701" spans="1:19" ht="127.5" x14ac:dyDescent="0.45">
      <c r="A1701" s="18">
        <v>3818</v>
      </c>
      <c r="B1701" s="7" t="s">
        <v>3261</v>
      </c>
      <c r="C1701" s="7" t="s">
        <v>5323</v>
      </c>
      <c r="D1701" s="56" t="s">
        <v>3262</v>
      </c>
      <c r="E1701" s="50" t="s">
        <v>3263</v>
      </c>
      <c r="F1701" s="3" t="s">
        <v>6158</v>
      </c>
      <c r="G1701" s="3" t="s">
        <v>6159</v>
      </c>
      <c r="H1701" s="20" t="s">
        <v>3872</v>
      </c>
      <c r="I1701" s="21"/>
      <c r="J1701" s="21"/>
      <c r="K1701" s="21"/>
      <c r="L1701" s="21"/>
      <c r="M1701" s="21"/>
      <c r="N1701" s="21"/>
      <c r="O1701" s="23"/>
      <c r="P1701" s="23"/>
      <c r="Q1701" s="23"/>
      <c r="R1701" s="19" t="s">
        <v>6159</v>
      </c>
      <c r="S1701" s="19" t="s">
        <v>6159</v>
      </c>
    </row>
    <row r="1702" spans="1:19" ht="140.25" x14ac:dyDescent="0.45">
      <c r="A1702" s="18">
        <v>3819</v>
      </c>
      <c r="B1702" s="7" t="s">
        <v>3264</v>
      </c>
      <c r="C1702" s="7" t="s">
        <v>5324</v>
      </c>
      <c r="D1702" s="56" t="s">
        <v>3265</v>
      </c>
      <c r="E1702" s="63" t="s">
        <v>6225</v>
      </c>
      <c r="F1702" s="3" t="s">
        <v>6158</v>
      </c>
      <c r="G1702" s="3" t="s">
        <v>6159</v>
      </c>
      <c r="H1702" s="20" t="s">
        <v>3873</v>
      </c>
      <c r="I1702" s="21"/>
      <c r="J1702" s="21"/>
      <c r="K1702" s="21"/>
      <c r="L1702" s="21"/>
      <c r="M1702" s="21"/>
      <c r="N1702" s="21"/>
      <c r="O1702" s="23"/>
      <c r="P1702" s="23"/>
      <c r="Q1702" s="23"/>
      <c r="R1702" s="19" t="s">
        <v>6159</v>
      </c>
      <c r="S1702" s="19" t="s">
        <v>6159</v>
      </c>
    </row>
    <row r="1703" spans="1:19" ht="127.5" x14ac:dyDescent="0.45">
      <c r="A1703" s="18">
        <v>3820</v>
      </c>
      <c r="B1703" s="7" t="s">
        <v>3266</v>
      </c>
      <c r="C1703" s="7" t="s">
        <v>3823</v>
      </c>
      <c r="D1703" s="56" t="s">
        <v>3267</v>
      </c>
      <c r="E1703" s="50" t="s">
        <v>3268</v>
      </c>
      <c r="F1703" s="3" t="s">
        <v>6062</v>
      </c>
      <c r="G1703" s="3" t="s">
        <v>6063</v>
      </c>
      <c r="H1703" s="23" t="s">
        <v>3841</v>
      </c>
      <c r="I1703" s="9" t="s">
        <v>3696</v>
      </c>
      <c r="J1703" s="21" t="s">
        <v>3848</v>
      </c>
      <c r="K1703" s="21"/>
      <c r="L1703" s="21"/>
      <c r="M1703" s="21"/>
      <c r="N1703" s="21"/>
      <c r="O1703" s="23" t="s">
        <v>5537</v>
      </c>
      <c r="P1703" s="23" t="s">
        <v>3833</v>
      </c>
      <c r="Q1703" s="23" t="s">
        <v>5537</v>
      </c>
      <c r="R1703" s="19" t="s">
        <v>6064</v>
      </c>
      <c r="S1703" s="19" t="s">
        <v>6208</v>
      </c>
    </row>
    <row r="1704" spans="1:19" ht="127.5" x14ac:dyDescent="0.45">
      <c r="A1704" s="18">
        <v>3821</v>
      </c>
      <c r="B1704" s="7" t="s">
        <v>3269</v>
      </c>
      <c r="C1704" s="7" t="s">
        <v>5325</v>
      </c>
      <c r="D1704" s="56" t="s">
        <v>3270</v>
      </c>
      <c r="E1704" s="63" t="s">
        <v>6225</v>
      </c>
      <c r="F1704" s="3" t="s">
        <v>6158</v>
      </c>
      <c r="G1704" s="3" t="s">
        <v>6159</v>
      </c>
      <c r="H1704" s="20" t="s">
        <v>3873</v>
      </c>
      <c r="I1704" s="21"/>
      <c r="J1704" s="21"/>
      <c r="K1704" s="21"/>
      <c r="L1704" s="21"/>
      <c r="M1704" s="21"/>
      <c r="N1704" s="21"/>
      <c r="O1704" s="23"/>
      <c r="P1704" s="23"/>
      <c r="Q1704" s="23"/>
      <c r="R1704" s="19" t="s">
        <v>6159</v>
      </c>
      <c r="S1704" s="19" t="s">
        <v>6159</v>
      </c>
    </row>
    <row r="1705" spans="1:19" ht="127.5" x14ac:dyDescent="0.45">
      <c r="A1705" s="18">
        <v>3824</v>
      </c>
      <c r="B1705" s="7" t="s">
        <v>3271</v>
      </c>
      <c r="C1705" s="7" t="s">
        <v>5326</v>
      </c>
      <c r="D1705" s="56" t="s">
        <v>3272</v>
      </c>
      <c r="E1705" s="50" t="s">
        <v>3273</v>
      </c>
      <c r="F1705" s="3" t="s">
        <v>6158</v>
      </c>
      <c r="G1705" s="3" t="s">
        <v>6159</v>
      </c>
      <c r="H1705" s="20" t="s">
        <v>3872</v>
      </c>
      <c r="I1705" s="21"/>
      <c r="J1705" s="21"/>
      <c r="K1705" s="21"/>
      <c r="L1705" s="21"/>
      <c r="M1705" s="21"/>
      <c r="N1705" s="21"/>
      <c r="O1705" s="23"/>
      <c r="P1705" s="23"/>
      <c r="Q1705" s="23"/>
      <c r="R1705" s="19" t="s">
        <v>6159</v>
      </c>
      <c r="S1705" s="19" t="s">
        <v>6159</v>
      </c>
    </row>
    <row r="1706" spans="1:19" ht="140.25" x14ac:dyDescent="0.45">
      <c r="A1706" s="18">
        <v>3825</v>
      </c>
      <c r="B1706" s="7" t="s">
        <v>3274</v>
      </c>
      <c r="C1706" s="7" t="s">
        <v>5327</v>
      </c>
      <c r="D1706" s="56" t="s">
        <v>3275</v>
      </c>
      <c r="E1706" s="63" t="s">
        <v>6225</v>
      </c>
      <c r="F1706" s="3" t="s">
        <v>6158</v>
      </c>
      <c r="G1706" s="3" t="s">
        <v>6159</v>
      </c>
      <c r="H1706" s="20" t="s">
        <v>3873</v>
      </c>
      <c r="I1706" s="21"/>
      <c r="J1706" s="21"/>
      <c r="K1706" s="21"/>
      <c r="L1706" s="21"/>
      <c r="M1706" s="21"/>
      <c r="N1706" s="21"/>
      <c r="O1706" s="23"/>
      <c r="P1706" s="23"/>
      <c r="Q1706" s="23"/>
      <c r="R1706" s="19" t="s">
        <v>6159</v>
      </c>
      <c r="S1706" s="19" t="s">
        <v>6159</v>
      </c>
    </row>
    <row r="1707" spans="1:19" ht="127.5" x14ac:dyDescent="0.45">
      <c r="A1707" s="18">
        <v>3826</v>
      </c>
      <c r="B1707" s="7" t="s">
        <v>3276</v>
      </c>
      <c r="C1707" s="7" t="s">
        <v>3824</v>
      </c>
      <c r="D1707" s="56" t="s">
        <v>3277</v>
      </c>
      <c r="E1707" s="50" t="s">
        <v>3278</v>
      </c>
      <c r="F1707" s="3" t="s">
        <v>6065</v>
      </c>
      <c r="G1707" s="3" t="s">
        <v>6066</v>
      </c>
      <c r="H1707" s="23" t="s">
        <v>3841</v>
      </c>
      <c r="I1707" s="9" t="s">
        <v>3696</v>
      </c>
      <c r="J1707" s="21" t="s">
        <v>3848</v>
      </c>
      <c r="K1707" s="21"/>
      <c r="L1707" s="21"/>
      <c r="M1707" s="21"/>
      <c r="N1707" s="21"/>
      <c r="O1707" s="23" t="s">
        <v>5537</v>
      </c>
      <c r="P1707" s="23" t="s">
        <v>3833</v>
      </c>
      <c r="Q1707" s="23" t="s">
        <v>5537</v>
      </c>
      <c r="R1707" s="19" t="s">
        <v>6067</v>
      </c>
      <c r="S1707" s="19" t="s">
        <v>6209</v>
      </c>
    </row>
    <row r="1708" spans="1:19" ht="127.5" x14ac:dyDescent="0.45">
      <c r="A1708" s="18">
        <v>3827</v>
      </c>
      <c r="B1708" s="7" t="s">
        <v>3279</v>
      </c>
      <c r="C1708" s="7" t="s">
        <v>5328</v>
      </c>
      <c r="D1708" s="56" t="s">
        <v>3280</v>
      </c>
      <c r="E1708" s="63" t="s">
        <v>6225</v>
      </c>
      <c r="F1708" s="3" t="s">
        <v>6158</v>
      </c>
      <c r="G1708" s="3" t="s">
        <v>6159</v>
      </c>
      <c r="H1708" s="20" t="s">
        <v>3873</v>
      </c>
      <c r="I1708" s="21"/>
      <c r="J1708" s="21"/>
      <c r="K1708" s="21"/>
      <c r="L1708" s="21"/>
      <c r="M1708" s="21"/>
      <c r="N1708" s="21"/>
      <c r="O1708" s="23"/>
      <c r="P1708" s="23"/>
      <c r="Q1708" s="23"/>
      <c r="R1708" s="19" t="s">
        <v>6159</v>
      </c>
      <c r="S1708" s="19" t="s">
        <v>6159</v>
      </c>
    </row>
    <row r="1709" spans="1:19" ht="127.5" x14ac:dyDescent="0.45">
      <c r="A1709" s="18">
        <v>3828</v>
      </c>
      <c r="B1709" s="7" t="s">
        <v>3281</v>
      </c>
      <c r="C1709" s="7" t="s">
        <v>5329</v>
      </c>
      <c r="D1709" s="56" t="s">
        <v>3282</v>
      </c>
      <c r="E1709" s="50" t="s">
        <v>3283</v>
      </c>
      <c r="F1709" s="3" t="s">
        <v>6158</v>
      </c>
      <c r="G1709" s="3" t="s">
        <v>6159</v>
      </c>
      <c r="H1709" s="20" t="s">
        <v>3872</v>
      </c>
      <c r="I1709" s="21"/>
      <c r="J1709" s="21"/>
      <c r="K1709" s="21"/>
      <c r="L1709" s="21"/>
      <c r="M1709" s="21"/>
      <c r="N1709" s="21"/>
      <c r="O1709" s="23"/>
      <c r="P1709" s="23"/>
      <c r="Q1709" s="23"/>
      <c r="R1709" s="19" t="s">
        <v>6159</v>
      </c>
      <c r="S1709" s="19" t="s">
        <v>6159</v>
      </c>
    </row>
    <row r="1710" spans="1:19" ht="140.25" x14ac:dyDescent="0.45">
      <c r="A1710" s="18">
        <v>3829</v>
      </c>
      <c r="B1710" s="7" t="s">
        <v>3284</v>
      </c>
      <c r="C1710" s="7" t="s">
        <v>5330</v>
      </c>
      <c r="D1710" s="56" t="s">
        <v>3285</v>
      </c>
      <c r="E1710" s="63" t="s">
        <v>6225</v>
      </c>
      <c r="F1710" s="3" t="s">
        <v>6158</v>
      </c>
      <c r="G1710" s="3" t="s">
        <v>6159</v>
      </c>
      <c r="H1710" s="20" t="s">
        <v>3873</v>
      </c>
      <c r="I1710" s="21"/>
      <c r="J1710" s="21"/>
      <c r="K1710" s="21"/>
      <c r="L1710" s="21"/>
      <c r="M1710" s="21"/>
      <c r="N1710" s="21"/>
      <c r="O1710" s="23"/>
      <c r="P1710" s="23"/>
      <c r="Q1710" s="23"/>
      <c r="R1710" s="19" t="s">
        <v>6159</v>
      </c>
      <c r="S1710" s="19" t="s">
        <v>6159</v>
      </c>
    </row>
    <row r="1711" spans="1:19" ht="127.5" x14ac:dyDescent="0.45">
      <c r="A1711" s="18">
        <v>3830</v>
      </c>
      <c r="B1711" s="7" t="s">
        <v>3286</v>
      </c>
      <c r="C1711" s="7" t="s">
        <v>3825</v>
      </c>
      <c r="D1711" s="56" t="s">
        <v>3287</v>
      </c>
      <c r="E1711" s="50" t="s">
        <v>3288</v>
      </c>
      <c r="F1711" s="3" t="s">
        <v>6068</v>
      </c>
      <c r="G1711" s="3" t="s">
        <v>6069</v>
      </c>
      <c r="H1711" s="23" t="s">
        <v>3841</v>
      </c>
      <c r="I1711" s="9" t="s">
        <v>3696</v>
      </c>
      <c r="J1711" s="21" t="s">
        <v>3848</v>
      </c>
      <c r="K1711" s="21"/>
      <c r="L1711" s="21"/>
      <c r="M1711" s="21"/>
      <c r="N1711" s="21"/>
      <c r="O1711" s="23" t="s">
        <v>5537</v>
      </c>
      <c r="P1711" s="23" t="s">
        <v>3833</v>
      </c>
      <c r="Q1711" s="23" t="s">
        <v>5537</v>
      </c>
      <c r="R1711" s="19" t="s">
        <v>6070</v>
      </c>
      <c r="S1711" s="19" t="s">
        <v>6071</v>
      </c>
    </row>
    <row r="1712" spans="1:19" ht="127.5" x14ac:dyDescent="0.45">
      <c r="A1712" s="18">
        <v>3832</v>
      </c>
      <c r="B1712" s="7" t="s">
        <v>3289</v>
      </c>
      <c r="C1712" s="7" t="s">
        <v>5331</v>
      </c>
      <c r="D1712" s="56" t="s">
        <v>107</v>
      </c>
      <c r="E1712" s="50" t="s">
        <v>108</v>
      </c>
      <c r="F1712" s="3" t="s">
        <v>6158</v>
      </c>
      <c r="G1712" s="3" t="s">
        <v>6159</v>
      </c>
      <c r="H1712" s="20" t="s">
        <v>3872</v>
      </c>
      <c r="I1712" s="21"/>
      <c r="J1712" s="21"/>
      <c r="K1712" s="21"/>
      <c r="L1712" s="21"/>
      <c r="M1712" s="21"/>
      <c r="N1712" s="21"/>
      <c r="O1712" s="23"/>
      <c r="P1712" s="23"/>
      <c r="Q1712" s="23"/>
      <c r="R1712" s="19" t="s">
        <v>6159</v>
      </c>
      <c r="S1712" s="19" t="s">
        <v>6159</v>
      </c>
    </row>
    <row r="1713" spans="1:19" ht="127.5" x14ac:dyDescent="0.45">
      <c r="A1713" s="18">
        <v>3833</v>
      </c>
      <c r="B1713" s="7" t="s">
        <v>3290</v>
      </c>
      <c r="C1713" s="7" t="s">
        <v>5332</v>
      </c>
      <c r="D1713" s="56" t="s">
        <v>110</v>
      </c>
      <c r="E1713" s="50" t="s">
        <v>111</v>
      </c>
      <c r="F1713" s="3" t="s">
        <v>6158</v>
      </c>
      <c r="G1713" s="3" t="s">
        <v>6159</v>
      </c>
      <c r="H1713" s="20" t="s">
        <v>3873</v>
      </c>
      <c r="I1713" s="21"/>
      <c r="J1713" s="21"/>
      <c r="K1713" s="21"/>
      <c r="L1713" s="21"/>
      <c r="M1713" s="21"/>
      <c r="N1713" s="21"/>
      <c r="O1713" s="23"/>
      <c r="P1713" s="23"/>
      <c r="Q1713" s="23"/>
      <c r="R1713" s="19" t="s">
        <v>6159</v>
      </c>
      <c r="S1713" s="19" t="s">
        <v>6159</v>
      </c>
    </row>
    <row r="1714" spans="1:19" ht="127.5" x14ac:dyDescent="0.45">
      <c r="A1714" s="18">
        <v>3834</v>
      </c>
      <c r="B1714" s="7" t="s">
        <v>3291</v>
      </c>
      <c r="C1714" s="7" t="s">
        <v>5333</v>
      </c>
      <c r="D1714" s="56" t="s">
        <v>113</v>
      </c>
      <c r="E1714" s="50" t="s">
        <v>114</v>
      </c>
      <c r="F1714" s="3" t="s">
        <v>6158</v>
      </c>
      <c r="G1714" s="3" t="s">
        <v>6159</v>
      </c>
      <c r="H1714" s="20" t="s">
        <v>3873</v>
      </c>
      <c r="I1714" s="21"/>
      <c r="J1714" s="21"/>
      <c r="K1714" s="21"/>
      <c r="L1714" s="21"/>
      <c r="M1714" s="21"/>
      <c r="N1714" s="21"/>
      <c r="O1714" s="23"/>
      <c r="P1714" s="23"/>
      <c r="Q1714" s="23"/>
      <c r="R1714" s="19" t="s">
        <v>6159</v>
      </c>
      <c r="S1714" s="19" t="s">
        <v>6159</v>
      </c>
    </row>
    <row r="1715" spans="1:19" ht="127.5" x14ac:dyDescent="0.45">
      <c r="A1715" s="18">
        <v>3835</v>
      </c>
      <c r="B1715" s="7" t="s">
        <v>3292</v>
      </c>
      <c r="C1715" s="7" t="s">
        <v>5334</v>
      </c>
      <c r="D1715" s="56" t="s">
        <v>116</v>
      </c>
      <c r="E1715" s="50" t="s">
        <v>117</v>
      </c>
      <c r="F1715" s="3" t="s">
        <v>6158</v>
      </c>
      <c r="G1715" s="3" t="s">
        <v>6159</v>
      </c>
      <c r="H1715" s="20" t="s">
        <v>3873</v>
      </c>
      <c r="I1715" s="21"/>
      <c r="J1715" s="21"/>
      <c r="K1715" s="21"/>
      <c r="L1715" s="21"/>
      <c r="M1715" s="21"/>
      <c r="N1715" s="21"/>
      <c r="O1715" s="23"/>
      <c r="P1715" s="23"/>
      <c r="Q1715" s="23"/>
      <c r="R1715" s="19" t="s">
        <v>6159</v>
      </c>
      <c r="S1715" s="19" t="s">
        <v>6159</v>
      </c>
    </row>
    <row r="1716" spans="1:19" ht="127.5" x14ac:dyDescent="0.45">
      <c r="A1716" s="18">
        <v>3836</v>
      </c>
      <c r="B1716" s="7" t="s">
        <v>3293</v>
      </c>
      <c r="C1716" s="7" t="s">
        <v>5335</v>
      </c>
      <c r="D1716" s="56" t="s">
        <v>119</v>
      </c>
      <c r="E1716" s="63" t="s">
        <v>6219</v>
      </c>
      <c r="F1716" s="3" t="s">
        <v>6158</v>
      </c>
      <c r="G1716" s="3" t="s">
        <v>6159</v>
      </c>
      <c r="H1716" s="20" t="s">
        <v>3873</v>
      </c>
      <c r="I1716" s="21"/>
      <c r="J1716" s="21"/>
      <c r="K1716" s="21"/>
      <c r="L1716" s="21"/>
      <c r="M1716" s="21"/>
      <c r="N1716" s="21"/>
      <c r="O1716" s="23"/>
      <c r="P1716" s="23"/>
      <c r="Q1716" s="23"/>
      <c r="R1716" s="19" t="s">
        <v>6159</v>
      </c>
      <c r="S1716" s="19" t="s">
        <v>6159</v>
      </c>
    </row>
    <row r="1717" spans="1:19" ht="127.5" x14ac:dyDescent="0.45">
      <c r="A1717" s="18">
        <v>3855</v>
      </c>
      <c r="B1717" s="7" t="s">
        <v>3294</v>
      </c>
      <c r="C1717" s="7" t="s">
        <v>5336</v>
      </c>
      <c r="D1717" s="56" t="s">
        <v>3295</v>
      </c>
      <c r="E1717" s="51" t="s">
        <v>6245</v>
      </c>
      <c r="F1717" s="7" t="s">
        <v>6158</v>
      </c>
      <c r="G1717" s="7" t="s">
        <v>6159</v>
      </c>
      <c r="H1717" s="20" t="s">
        <v>3872</v>
      </c>
      <c r="I1717" s="21"/>
      <c r="J1717" s="21"/>
      <c r="K1717" s="21"/>
      <c r="L1717" s="21"/>
      <c r="M1717" s="21"/>
      <c r="N1717" s="21"/>
      <c r="O1717" s="23"/>
      <c r="P1717" s="23"/>
      <c r="Q1717" s="23"/>
      <c r="R1717" s="19" t="s">
        <v>6159</v>
      </c>
      <c r="S1717" s="19" t="s">
        <v>6159</v>
      </c>
    </row>
    <row r="1718" spans="1:19" ht="140.25" x14ac:dyDescent="0.45">
      <c r="A1718" s="18">
        <v>3856</v>
      </c>
      <c r="B1718" s="7" t="s">
        <v>3296</v>
      </c>
      <c r="C1718" s="7" t="s">
        <v>5337</v>
      </c>
      <c r="D1718" s="56" t="s">
        <v>3297</v>
      </c>
      <c r="E1718" s="63" t="s">
        <v>6227</v>
      </c>
      <c r="F1718" s="7" t="s">
        <v>6158</v>
      </c>
      <c r="G1718" s="7" t="s">
        <v>6159</v>
      </c>
      <c r="H1718" s="20" t="s">
        <v>3873</v>
      </c>
      <c r="I1718" s="21"/>
      <c r="J1718" s="21"/>
      <c r="K1718" s="21"/>
      <c r="L1718" s="21"/>
      <c r="M1718" s="21"/>
      <c r="N1718" s="21"/>
      <c r="O1718" s="23"/>
      <c r="P1718" s="23"/>
      <c r="Q1718" s="23"/>
      <c r="R1718" s="19" t="s">
        <v>6159</v>
      </c>
      <c r="S1718" s="19" t="s">
        <v>6159</v>
      </c>
    </row>
    <row r="1719" spans="1:19" ht="140.25" x14ac:dyDescent="0.45">
      <c r="A1719" s="18">
        <v>3861</v>
      </c>
      <c r="B1719" s="7" t="s">
        <v>3298</v>
      </c>
      <c r="C1719" s="7" t="s">
        <v>5338</v>
      </c>
      <c r="D1719" s="56" t="s">
        <v>3299</v>
      </c>
      <c r="E1719" s="50" t="s">
        <v>3300</v>
      </c>
      <c r="F1719" s="3" t="s">
        <v>6072</v>
      </c>
      <c r="G1719" s="3" t="s">
        <v>6073</v>
      </c>
      <c r="H1719" s="20" t="s">
        <v>3872</v>
      </c>
      <c r="I1719" s="21"/>
      <c r="J1719" s="21"/>
      <c r="K1719" s="21"/>
      <c r="L1719" s="21"/>
      <c r="M1719" s="21"/>
      <c r="N1719" s="21"/>
      <c r="O1719" s="23"/>
      <c r="P1719" s="23"/>
      <c r="Q1719" s="23"/>
      <c r="R1719" s="19" t="s">
        <v>6074</v>
      </c>
      <c r="S1719" s="19" t="s">
        <v>6075</v>
      </c>
    </row>
    <row r="1720" spans="1:19" ht="140.25" x14ac:dyDescent="0.45">
      <c r="A1720" s="18">
        <v>3862</v>
      </c>
      <c r="B1720" s="7" t="s">
        <v>3301</v>
      </c>
      <c r="C1720" s="7" t="s">
        <v>5339</v>
      </c>
      <c r="D1720" s="56" t="s">
        <v>3302</v>
      </c>
      <c r="E1720" s="50" t="s">
        <v>5340</v>
      </c>
      <c r="F1720" s="3" t="s">
        <v>6158</v>
      </c>
      <c r="G1720" s="3" t="s">
        <v>6159</v>
      </c>
      <c r="H1720" s="20" t="s">
        <v>3872</v>
      </c>
      <c r="I1720" s="21"/>
      <c r="J1720" s="21"/>
      <c r="K1720" s="21"/>
      <c r="L1720" s="21"/>
      <c r="M1720" s="21"/>
      <c r="N1720" s="21"/>
      <c r="O1720" s="23"/>
      <c r="P1720" s="23"/>
      <c r="Q1720" s="23"/>
      <c r="R1720" s="19" t="s">
        <v>6159</v>
      </c>
      <c r="S1720" s="19" t="s">
        <v>6159</v>
      </c>
    </row>
    <row r="1721" spans="1:19" ht="140.25" x14ac:dyDescent="0.45">
      <c r="A1721" s="18">
        <v>3863</v>
      </c>
      <c r="B1721" s="7" t="s">
        <v>3303</v>
      </c>
      <c r="C1721" s="7" t="s">
        <v>5341</v>
      </c>
      <c r="D1721" s="56" t="s">
        <v>3304</v>
      </c>
      <c r="E1721" s="50" t="s">
        <v>3305</v>
      </c>
      <c r="F1721" s="3" t="s">
        <v>6076</v>
      </c>
      <c r="G1721" s="3" t="s">
        <v>6077</v>
      </c>
      <c r="H1721" s="20" t="s">
        <v>3872</v>
      </c>
      <c r="I1721" s="21"/>
      <c r="J1721" s="21"/>
      <c r="K1721" s="21"/>
      <c r="L1721" s="21"/>
      <c r="M1721" s="21"/>
      <c r="N1721" s="21"/>
      <c r="O1721" s="23"/>
      <c r="P1721" s="23"/>
      <c r="Q1721" s="23"/>
      <c r="R1721" s="19" t="s">
        <v>6078</v>
      </c>
      <c r="S1721" s="19" t="s">
        <v>6079</v>
      </c>
    </row>
    <row r="1722" spans="1:19" ht="140.25" x14ac:dyDescent="0.45">
      <c r="A1722" s="18">
        <v>3864</v>
      </c>
      <c r="B1722" s="7" t="s">
        <v>3306</v>
      </c>
      <c r="C1722" s="7" t="s">
        <v>5342</v>
      </c>
      <c r="D1722" s="56" t="s">
        <v>3307</v>
      </c>
      <c r="E1722" s="50" t="s">
        <v>3308</v>
      </c>
      <c r="F1722" s="3" t="s">
        <v>6158</v>
      </c>
      <c r="G1722" s="3" t="s">
        <v>6159</v>
      </c>
      <c r="H1722" s="20" t="s">
        <v>3872</v>
      </c>
      <c r="I1722" s="21"/>
      <c r="J1722" s="21"/>
      <c r="K1722" s="21"/>
      <c r="L1722" s="21"/>
      <c r="M1722" s="21"/>
      <c r="N1722" s="21"/>
      <c r="O1722" s="23"/>
      <c r="P1722" s="23"/>
      <c r="Q1722" s="23"/>
      <c r="R1722" s="19" t="s">
        <v>6159</v>
      </c>
      <c r="S1722" s="19" t="s">
        <v>6159</v>
      </c>
    </row>
    <row r="1723" spans="1:19" ht="140.25" x14ac:dyDescent="0.45">
      <c r="A1723" s="8">
        <v>3865</v>
      </c>
      <c r="B1723" s="7" t="s">
        <v>3309</v>
      </c>
      <c r="C1723" s="7" t="s">
        <v>3826</v>
      </c>
      <c r="D1723" s="56" t="s">
        <v>3310</v>
      </c>
      <c r="E1723" s="50" t="s">
        <v>3311</v>
      </c>
      <c r="F1723" s="3" t="s">
        <v>6080</v>
      </c>
      <c r="G1723" s="3" t="s">
        <v>6081</v>
      </c>
      <c r="H1723" s="20" t="s">
        <v>3842</v>
      </c>
      <c r="I1723" s="9" t="s">
        <v>3696</v>
      </c>
      <c r="J1723" s="9" t="s">
        <v>3848</v>
      </c>
      <c r="K1723" s="9"/>
      <c r="L1723" s="9"/>
      <c r="M1723" s="9" t="s">
        <v>3690</v>
      </c>
      <c r="N1723" s="9"/>
      <c r="O1723" s="23" t="s">
        <v>5537</v>
      </c>
      <c r="P1723" s="23" t="s">
        <v>5537</v>
      </c>
      <c r="Q1723" s="23" t="s">
        <v>5537</v>
      </c>
      <c r="R1723" s="19" t="s">
        <v>6082</v>
      </c>
      <c r="S1723" s="19" t="s">
        <v>6083</v>
      </c>
    </row>
    <row r="1724" spans="1:19" ht="140.25" x14ac:dyDescent="0.45">
      <c r="A1724" s="8">
        <v>3866</v>
      </c>
      <c r="B1724" s="7" t="s">
        <v>3312</v>
      </c>
      <c r="C1724" s="7" t="s">
        <v>5343</v>
      </c>
      <c r="D1724" s="56" t="s">
        <v>2733</v>
      </c>
      <c r="E1724" s="50" t="s">
        <v>2737</v>
      </c>
      <c r="F1724" s="3" t="s">
        <v>6158</v>
      </c>
      <c r="G1724" s="3" t="s">
        <v>6159</v>
      </c>
      <c r="H1724" s="20" t="s">
        <v>3872</v>
      </c>
      <c r="I1724" s="21"/>
      <c r="J1724" s="21"/>
      <c r="K1724" s="21"/>
      <c r="L1724" s="21"/>
      <c r="M1724" s="21"/>
      <c r="N1724" s="21"/>
      <c r="O1724" s="23"/>
      <c r="P1724" s="23"/>
      <c r="Q1724" s="23"/>
      <c r="R1724" s="19" t="s">
        <v>6159</v>
      </c>
      <c r="S1724" s="19" t="s">
        <v>6159</v>
      </c>
    </row>
    <row r="1725" spans="1:19" ht="140.25" x14ac:dyDescent="0.45">
      <c r="A1725" s="18">
        <v>3867</v>
      </c>
      <c r="B1725" s="7" t="s">
        <v>3313</v>
      </c>
      <c r="C1725" s="7" t="s">
        <v>5344</v>
      </c>
      <c r="D1725" s="56" t="s">
        <v>3314</v>
      </c>
      <c r="E1725" s="63" t="s">
        <v>6225</v>
      </c>
      <c r="F1725" s="3" t="s">
        <v>6158</v>
      </c>
      <c r="G1725" s="3" t="s">
        <v>6159</v>
      </c>
      <c r="H1725" s="20" t="s">
        <v>3873</v>
      </c>
      <c r="I1725" s="21"/>
      <c r="J1725" s="21"/>
      <c r="K1725" s="21"/>
      <c r="L1725" s="21"/>
      <c r="M1725" s="21"/>
      <c r="N1725" s="21"/>
      <c r="O1725" s="23"/>
      <c r="P1725" s="23"/>
      <c r="Q1725" s="23"/>
      <c r="R1725" s="19" t="s">
        <v>6159</v>
      </c>
      <c r="S1725" s="19" t="s">
        <v>6159</v>
      </c>
    </row>
    <row r="1726" spans="1:19" ht="140.25" x14ac:dyDescent="0.45">
      <c r="A1726" s="18">
        <v>3868</v>
      </c>
      <c r="B1726" s="7" t="s">
        <v>3315</v>
      </c>
      <c r="C1726" s="7" t="s">
        <v>5345</v>
      </c>
      <c r="D1726" s="56" t="s">
        <v>3316</v>
      </c>
      <c r="E1726" s="50" t="s">
        <v>3317</v>
      </c>
      <c r="F1726" s="3" t="s">
        <v>6084</v>
      </c>
      <c r="G1726" s="3" t="s">
        <v>6085</v>
      </c>
      <c r="H1726" s="20" t="s">
        <v>3872</v>
      </c>
      <c r="I1726" s="21"/>
      <c r="J1726" s="21"/>
      <c r="K1726" s="21"/>
      <c r="L1726" s="21"/>
      <c r="M1726" s="21"/>
      <c r="N1726" s="21"/>
      <c r="O1726" s="23"/>
      <c r="P1726" s="23"/>
      <c r="Q1726" s="23"/>
      <c r="R1726" s="19" t="s">
        <v>6086</v>
      </c>
      <c r="S1726" s="19" t="s">
        <v>6087</v>
      </c>
    </row>
    <row r="1727" spans="1:19" ht="140.25" x14ac:dyDescent="0.45">
      <c r="A1727" s="18">
        <v>3869</v>
      </c>
      <c r="B1727" s="7" t="s">
        <v>3318</v>
      </c>
      <c r="C1727" s="7" t="s">
        <v>5346</v>
      </c>
      <c r="D1727" s="56" t="s">
        <v>3319</v>
      </c>
      <c r="E1727" s="63" t="s">
        <v>6222</v>
      </c>
      <c r="F1727" s="3" t="s">
        <v>6158</v>
      </c>
      <c r="G1727" s="3" t="s">
        <v>6159</v>
      </c>
      <c r="H1727" s="20" t="s">
        <v>3873</v>
      </c>
      <c r="I1727" s="21"/>
      <c r="J1727" s="21"/>
      <c r="K1727" s="21"/>
      <c r="L1727" s="21"/>
      <c r="M1727" s="21"/>
      <c r="N1727" s="21"/>
      <c r="O1727" s="23"/>
      <c r="P1727" s="23"/>
      <c r="Q1727" s="23"/>
      <c r="R1727" s="19" t="s">
        <v>6159</v>
      </c>
      <c r="S1727" s="19" t="s">
        <v>6159</v>
      </c>
    </row>
    <row r="1728" spans="1:19" ht="140.25" x14ac:dyDescent="0.45">
      <c r="A1728" s="18">
        <v>3871</v>
      </c>
      <c r="B1728" s="7" t="s">
        <v>3320</v>
      </c>
      <c r="C1728" s="7" t="s">
        <v>5347</v>
      </c>
      <c r="D1728" s="56" t="s">
        <v>107</v>
      </c>
      <c r="E1728" s="50" t="s">
        <v>108</v>
      </c>
      <c r="F1728" s="3" t="s">
        <v>6158</v>
      </c>
      <c r="G1728" s="3" t="s">
        <v>6159</v>
      </c>
      <c r="H1728" s="20" t="s">
        <v>3872</v>
      </c>
      <c r="I1728" s="21"/>
      <c r="J1728" s="21"/>
      <c r="K1728" s="21"/>
      <c r="L1728" s="21"/>
      <c r="M1728" s="21"/>
      <c r="N1728" s="21"/>
      <c r="O1728" s="23"/>
      <c r="P1728" s="23"/>
      <c r="Q1728" s="23"/>
      <c r="R1728" s="19" t="s">
        <v>6159</v>
      </c>
      <c r="S1728" s="19" t="s">
        <v>6159</v>
      </c>
    </row>
    <row r="1729" spans="1:19" ht="140.25" x14ac:dyDescent="0.45">
      <c r="A1729" s="18">
        <v>3872</v>
      </c>
      <c r="B1729" s="7" t="s">
        <v>3321</v>
      </c>
      <c r="C1729" s="7" t="s">
        <v>5348</v>
      </c>
      <c r="D1729" s="56" t="s">
        <v>110</v>
      </c>
      <c r="E1729" s="50" t="s">
        <v>111</v>
      </c>
      <c r="F1729" s="3" t="s">
        <v>6158</v>
      </c>
      <c r="G1729" s="3" t="s">
        <v>6159</v>
      </c>
      <c r="H1729" s="20" t="s">
        <v>3873</v>
      </c>
      <c r="I1729" s="21"/>
      <c r="J1729" s="21"/>
      <c r="K1729" s="21"/>
      <c r="L1729" s="21"/>
      <c r="M1729" s="21"/>
      <c r="N1729" s="21"/>
      <c r="O1729" s="23"/>
      <c r="P1729" s="23"/>
      <c r="Q1729" s="23"/>
      <c r="R1729" s="19" t="s">
        <v>6159</v>
      </c>
      <c r="S1729" s="19" t="s">
        <v>6159</v>
      </c>
    </row>
    <row r="1730" spans="1:19" ht="140.25" x14ac:dyDescent="0.45">
      <c r="A1730" s="18">
        <v>3873</v>
      </c>
      <c r="B1730" s="7" t="s">
        <v>3322</v>
      </c>
      <c r="C1730" s="7" t="s">
        <v>5349</v>
      </c>
      <c r="D1730" s="56" t="s">
        <v>113</v>
      </c>
      <c r="E1730" s="50" t="s">
        <v>114</v>
      </c>
      <c r="F1730" s="3" t="s">
        <v>6158</v>
      </c>
      <c r="G1730" s="3" t="s">
        <v>6159</v>
      </c>
      <c r="H1730" s="20" t="s">
        <v>3873</v>
      </c>
      <c r="I1730" s="21"/>
      <c r="J1730" s="21"/>
      <c r="K1730" s="21"/>
      <c r="L1730" s="21"/>
      <c r="M1730" s="21"/>
      <c r="N1730" s="21"/>
      <c r="O1730" s="23"/>
      <c r="P1730" s="23"/>
      <c r="Q1730" s="23"/>
      <c r="R1730" s="19" t="s">
        <v>6159</v>
      </c>
      <c r="S1730" s="19" t="s">
        <v>6159</v>
      </c>
    </row>
    <row r="1731" spans="1:19" ht="140.25" x14ac:dyDescent="0.45">
      <c r="A1731" s="18">
        <v>3874</v>
      </c>
      <c r="B1731" s="7" t="s">
        <v>3323</v>
      </c>
      <c r="C1731" s="7" t="s">
        <v>5350</v>
      </c>
      <c r="D1731" s="56" t="s">
        <v>116</v>
      </c>
      <c r="E1731" s="50" t="s">
        <v>117</v>
      </c>
      <c r="F1731" s="3" t="s">
        <v>6158</v>
      </c>
      <c r="G1731" s="3" t="s">
        <v>6159</v>
      </c>
      <c r="H1731" s="20" t="s">
        <v>3873</v>
      </c>
      <c r="I1731" s="21"/>
      <c r="J1731" s="21"/>
      <c r="K1731" s="21"/>
      <c r="L1731" s="21"/>
      <c r="M1731" s="21"/>
      <c r="N1731" s="21"/>
      <c r="O1731" s="23"/>
      <c r="P1731" s="23"/>
      <c r="Q1731" s="23"/>
      <c r="R1731" s="19" t="s">
        <v>6159</v>
      </c>
      <c r="S1731" s="19" t="s">
        <v>6159</v>
      </c>
    </row>
    <row r="1732" spans="1:19" ht="140.25" x14ac:dyDescent="0.45">
      <c r="A1732" s="18">
        <v>3875</v>
      </c>
      <c r="B1732" s="7" t="s">
        <v>3324</v>
      </c>
      <c r="C1732" s="7" t="s">
        <v>5351</v>
      </c>
      <c r="D1732" s="56" t="s">
        <v>119</v>
      </c>
      <c r="E1732" s="63" t="s">
        <v>6219</v>
      </c>
      <c r="F1732" s="3" t="s">
        <v>6158</v>
      </c>
      <c r="G1732" s="3" t="s">
        <v>6159</v>
      </c>
      <c r="H1732" s="20" t="s">
        <v>3873</v>
      </c>
      <c r="I1732" s="21"/>
      <c r="J1732" s="21"/>
      <c r="K1732" s="21"/>
      <c r="L1732" s="21"/>
      <c r="M1732" s="21"/>
      <c r="N1732" s="21"/>
      <c r="O1732" s="23"/>
      <c r="P1732" s="23"/>
      <c r="Q1732" s="23"/>
      <c r="R1732" s="19" t="s">
        <v>6159</v>
      </c>
      <c r="S1732" s="19" t="s">
        <v>6159</v>
      </c>
    </row>
    <row r="1733" spans="1:19" ht="140.25" x14ac:dyDescent="0.45">
      <c r="A1733" s="18">
        <v>3879</v>
      </c>
      <c r="B1733" s="7" t="s">
        <v>3325</v>
      </c>
      <c r="C1733" s="7" t="s">
        <v>5352</v>
      </c>
      <c r="D1733" s="56" t="s">
        <v>3326</v>
      </c>
      <c r="E1733" s="50" t="s">
        <v>3327</v>
      </c>
      <c r="F1733" s="3" t="s">
        <v>6088</v>
      </c>
      <c r="G1733" s="3" t="s">
        <v>6089</v>
      </c>
      <c r="H1733" s="20" t="s">
        <v>3872</v>
      </c>
      <c r="I1733" s="21"/>
      <c r="J1733" s="21"/>
      <c r="K1733" s="21"/>
      <c r="L1733" s="21"/>
      <c r="M1733" s="21"/>
      <c r="N1733" s="21"/>
      <c r="O1733" s="23"/>
      <c r="P1733" s="23"/>
      <c r="Q1733" s="23"/>
      <c r="R1733" s="19" t="s">
        <v>6090</v>
      </c>
      <c r="S1733" s="19" t="s">
        <v>6091</v>
      </c>
    </row>
    <row r="1734" spans="1:19" ht="153" x14ac:dyDescent="0.45">
      <c r="A1734" s="18">
        <v>3880</v>
      </c>
      <c r="B1734" s="7" t="s">
        <v>3328</v>
      </c>
      <c r="C1734" s="7" t="s">
        <v>5353</v>
      </c>
      <c r="D1734" s="56" t="s">
        <v>3329</v>
      </c>
      <c r="E1734" s="50" t="s">
        <v>3330</v>
      </c>
      <c r="F1734" s="3" t="s">
        <v>6092</v>
      </c>
      <c r="G1734" s="3" t="s">
        <v>6093</v>
      </c>
      <c r="H1734" s="20" t="s">
        <v>3872</v>
      </c>
      <c r="I1734" s="21"/>
      <c r="J1734" s="21"/>
      <c r="K1734" s="21"/>
      <c r="L1734" s="21"/>
      <c r="M1734" s="21"/>
      <c r="N1734" s="21"/>
      <c r="O1734" s="23"/>
      <c r="P1734" s="23"/>
      <c r="Q1734" s="23"/>
      <c r="R1734" s="19" t="s">
        <v>6094</v>
      </c>
      <c r="S1734" s="19" t="s">
        <v>6095</v>
      </c>
    </row>
    <row r="1735" spans="1:19" ht="140.25" x14ac:dyDescent="0.45">
      <c r="A1735" s="18">
        <v>3881</v>
      </c>
      <c r="B1735" s="7" t="s">
        <v>3331</v>
      </c>
      <c r="C1735" s="7" t="s">
        <v>5354</v>
      </c>
      <c r="D1735" s="56" t="s">
        <v>3332</v>
      </c>
      <c r="E1735" s="50" t="s">
        <v>3333</v>
      </c>
      <c r="F1735" s="3" t="s">
        <v>6096</v>
      </c>
      <c r="G1735" s="3" t="s">
        <v>6097</v>
      </c>
      <c r="H1735" s="20" t="s">
        <v>3872</v>
      </c>
      <c r="I1735" s="21"/>
      <c r="J1735" s="21"/>
      <c r="K1735" s="21"/>
      <c r="L1735" s="21"/>
      <c r="M1735" s="21"/>
      <c r="N1735" s="21"/>
      <c r="O1735" s="23"/>
      <c r="P1735" s="23"/>
      <c r="Q1735" s="23"/>
      <c r="R1735" s="19" t="s">
        <v>6098</v>
      </c>
      <c r="S1735" s="19" t="s">
        <v>6210</v>
      </c>
    </row>
    <row r="1736" spans="1:19" ht="140.25" x14ac:dyDescent="0.45">
      <c r="A1736" s="18">
        <v>3882</v>
      </c>
      <c r="B1736" s="7" t="s">
        <v>3334</v>
      </c>
      <c r="C1736" s="7" t="s">
        <v>5355</v>
      </c>
      <c r="D1736" s="56" t="s">
        <v>3335</v>
      </c>
      <c r="E1736" s="50" t="s">
        <v>3336</v>
      </c>
      <c r="F1736" s="3" t="s">
        <v>6099</v>
      </c>
      <c r="G1736" s="3" t="s">
        <v>6100</v>
      </c>
      <c r="H1736" s="20" t="s">
        <v>3872</v>
      </c>
      <c r="I1736" s="21"/>
      <c r="J1736" s="21"/>
      <c r="K1736" s="21"/>
      <c r="L1736" s="21"/>
      <c r="M1736" s="21"/>
      <c r="N1736" s="21"/>
      <c r="O1736" s="23"/>
      <c r="P1736" s="23"/>
      <c r="Q1736" s="23"/>
      <c r="R1736" s="19" t="s">
        <v>6101</v>
      </c>
      <c r="S1736" s="19" t="s">
        <v>6102</v>
      </c>
    </row>
    <row r="1737" spans="1:19" ht="140.25" x14ac:dyDescent="0.45">
      <c r="A1737" s="18">
        <v>3883</v>
      </c>
      <c r="B1737" s="7" t="s">
        <v>3337</v>
      </c>
      <c r="C1737" s="7" t="s">
        <v>5356</v>
      </c>
      <c r="D1737" s="56" t="s">
        <v>3338</v>
      </c>
      <c r="E1737" s="50" t="s">
        <v>3339</v>
      </c>
      <c r="F1737" s="3" t="s">
        <v>6103</v>
      </c>
      <c r="G1737" s="3" t="s">
        <v>6104</v>
      </c>
      <c r="H1737" s="20" t="s">
        <v>3872</v>
      </c>
      <c r="I1737" s="21"/>
      <c r="J1737" s="21"/>
      <c r="K1737" s="21"/>
      <c r="L1737" s="21"/>
      <c r="M1737" s="21"/>
      <c r="N1737" s="21"/>
      <c r="O1737" s="23"/>
      <c r="P1737" s="23"/>
      <c r="Q1737" s="23"/>
      <c r="R1737" s="19" t="s">
        <v>6105</v>
      </c>
      <c r="S1737" s="19" t="s">
        <v>6106</v>
      </c>
    </row>
    <row r="1738" spans="1:19" ht="165.75" x14ac:dyDescent="0.45">
      <c r="A1738" s="18">
        <v>3884</v>
      </c>
      <c r="B1738" s="7" t="s">
        <v>3340</v>
      </c>
      <c r="C1738" s="7" t="s">
        <v>5357</v>
      </c>
      <c r="D1738" s="56" t="s">
        <v>3341</v>
      </c>
      <c r="E1738" s="50" t="s">
        <v>3342</v>
      </c>
      <c r="F1738" s="3" t="s">
        <v>6107</v>
      </c>
      <c r="G1738" s="3" t="s">
        <v>6108</v>
      </c>
      <c r="H1738" s="20" t="s">
        <v>3872</v>
      </c>
      <c r="I1738" s="21"/>
      <c r="J1738" s="21"/>
      <c r="K1738" s="21"/>
      <c r="L1738" s="21"/>
      <c r="M1738" s="21"/>
      <c r="N1738" s="21"/>
      <c r="O1738" s="23"/>
      <c r="P1738" s="23"/>
      <c r="Q1738" s="23"/>
      <c r="R1738" s="19" t="s">
        <v>6109</v>
      </c>
      <c r="S1738" s="19" t="s">
        <v>6110</v>
      </c>
    </row>
    <row r="1739" spans="1:19" ht="140.25" x14ac:dyDescent="0.45">
      <c r="A1739" s="18">
        <v>3885</v>
      </c>
      <c r="B1739" s="7" t="s">
        <v>3343</v>
      </c>
      <c r="C1739" s="7" t="s">
        <v>5358</v>
      </c>
      <c r="D1739" s="56" t="s">
        <v>3344</v>
      </c>
      <c r="E1739" s="50" t="s">
        <v>3345</v>
      </c>
      <c r="F1739" s="3" t="s">
        <v>6111</v>
      </c>
      <c r="G1739" s="3" t="s">
        <v>6211</v>
      </c>
      <c r="H1739" s="20" t="s">
        <v>3872</v>
      </c>
      <c r="I1739" s="21"/>
      <c r="J1739" s="21"/>
      <c r="K1739" s="21"/>
      <c r="L1739" s="21"/>
      <c r="M1739" s="21"/>
      <c r="N1739" s="21"/>
      <c r="O1739" s="23"/>
      <c r="P1739" s="23"/>
      <c r="Q1739" s="23"/>
      <c r="R1739" s="19" t="s">
        <v>6212</v>
      </c>
      <c r="S1739" s="19" t="s">
        <v>6112</v>
      </c>
    </row>
    <row r="1740" spans="1:19" ht="153" x14ac:dyDescent="0.45">
      <c r="A1740" s="18">
        <v>3886</v>
      </c>
      <c r="B1740" s="7" t="s">
        <v>3346</v>
      </c>
      <c r="C1740" s="7" t="s">
        <v>5359</v>
      </c>
      <c r="D1740" s="56" t="s">
        <v>3347</v>
      </c>
      <c r="E1740" s="63" t="s">
        <v>6222</v>
      </c>
      <c r="F1740" s="3" t="s">
        <v>6158</v>
      </c>
      <c r="G1740" s="3" t="s">
        <v>6159</v>
      </c>
      <c r="H1740" s="20" t="s">
        <v>3873</v>
      </c>
      <c r="I1740" s="21"/>
      <c r="J1740" s="21"/>
      <c r="K1740" s="21"/>
      <c r="L1740" s="21"/>
      <c r="M1740" s="21"/>
      <c r="N1740" s="21"/>
      <c r="O1740" s="23"/>
      <c r="P1740" s="23"/>
      <c r="Q1740" s="23"/>
      <c r="R1740" s="19" t="s">
        <v>6159</v>
      </c>
      <c r="S1740" s="19" t="s">
        <v>6159</v>
      </c>
    </row>
    <row r="1741" spans="1:19" ht="153" x14ac:dyDescent="0.45">
      <c r="A1741" s="18">
        <v>3887</v>
      </c>
      <c r="B1741" s="7" t="s">
        <v>3348</v>
      </c>
      <c r="C1741" s="7" t="s">
        <v>5360</v>
      </c>
      <c r="D1741" s="56" t="s">
        <v>3349</v>
      </c>
      <c r="E1741" s="50" t="s">
        <v>3350</v>
      </c>
      <c r="F1741" s="3" t="s">
        <v>6113</v>
      </c>
      <c r="G1741" s="3" t="s">
        <v>6114</v>
      </c>
      <c r="H1741" s="20" t="s">
        <v>3872</v>
      </c>
      <c r="I1741" s="21"/>
      <c r="J1741" s="21"/>
      <c r="K1741" s="21"/>
      <c r="L1741" s="21"/>
      <c r="M1741" s="21"/>
      <c r="N1741" s="21"/>
      <c r="O1741" s="23"/>
      <c r="P1741" s="23"/>
      <c r="Q1741" s="23"/>
      <c r="R1741" s="19" t="s">
        <v>6115</v>
      </c>
      <c r="S1741" s="19" t="s">
        <v>6116</v>
      </c>
    </row>
    <row r="1742" spans="1:19" ht="153" x14ac:dyDescent="0.45">
      <c r="A1742" s="18">
        <v>3891</v>
      </c>
      <c r="B1742" s="7" t="s">
        <v>3351</v>
      </c>
      <c r="C1742" s="7" t="s">
        <v>5361</v>
      </c>
      <c r="D1742" s="56" t="s">
        <v>3352</v>
      </c>
      <c r="E1742" s="50" t="s">
        <v>3353</v>
      </c>
      <c r="F1742" s="3" t="s">
        <v>6158</v>
      </c>
      <c r="G1742" s="3" t="s">
        <v>6159</v>
      </c>
      <c r="H1742" s="20" t="s">
        <v>3872</v>
      </c>
      <c r="I1742" s="21"/>
      <c r="J1742" s="21"/>
      <c r="K1742" s="21"/>
      <c r="L1742" s="21"/>
      <c r="M1742" s="21"/>
      <c r="N1742" s="21"/>
      <c r="O1742" s="23"/>
      <c r="P1742" s="23"/>
      <c r="Q1742" s="23"/>
      <c r="R1742" s="19" t="s">
        <v>6159</v>
      </c>
      <c r="S1742" s="19" t="s">
        <v>6159</v>
      </c>
    </row>
    <row r="1743" spans="1:19" ht="140.25" x14ac:dyDescent="0.45">
      <c r="A1743" s="18">
        <v>3892</v>
      </c>
      <c r="B1743" s="7" t="s">
        <v>3354</v>
      </c>
      <c r="C1743" s="7" t="s">
        <v>5362</v>
      </c>
      <c r="D1743" s="56" t="s">
        <v>3355</v>
      </c>
      <c r="E1743" s="50" t="s">
        <v>3356</v>
      </c>
      <c r="F1743" s="3" t="s">
        <v>6117</v>
      </c>
      <c r="G1743" s="3" t="s">
        <v>6118</v>
      </c>
      <c r="H1743" s="20" t="s">
        <v>3872</v>
      </c>
      <c r="I1743" s="21"/>
      <c r="J1743" s="21"/>
      <c r="K1743" s="21"/>
      <c r="L1743" s="21"/>
      <c r="M1743" s="21"/>
      <c r="N1743" s="21"/>
      <c r="O1743" s="23"/>
      <c r="P1743" s="23"/>
      <c r="Q1743" s="23"/>
      <c r="R1743" s="19" t="s">
        <v>6119</v>
      </c>
      <c r="S1743" s="19" t="s">
        <v>6120</v>
      </c>
    </row>
    <row r="1744" spans="1:19" ht="153" x14ac:dyDescent="0.45">
      <c r="A1744" s="18">
        <v>3893</v>
      </c>
      <c r="B1744" s="7" t="s">
        <v>3357</v>
      </c>
      <c r="C1744" s="7" t="s">
        <v>5363</v>
      </c>
      <c r="D1744" s="56" t="s">
        <v>3358</v>
      </c>
      <c r="E1744" s="63" t="s">
        <v>6225</v>
      </c>
      <c r="F1744" s="3" t="s">
        <v>6158</v>
      </c>
      <c r="G1744" s="3" t="s">
        <v>6159</v>
      </c>
      <c r="H1744" s="20" t="s">
        <v>3873</v>
      </c>
      <c r="I1744" s="21"/>
      <c r="J1744" s="21"/>
      <c r="K1744" s="21"/>
      <c r="L1744" s="21"/>
      <c r="M1744" s="21"/>
      <c r="N1744" s="21"/>
      <c r="O1744" s="23"/>
      <c r="P1744" s="23"/>
      <c r="Q1744" s="23"/>
      <c r="R1744" s="19" t="s">
        <v>6159</v>
      </c>
      <c r="S1744" s="19" t="s">
        <v>6159</v>
      </c>
    </row>
    <row r="1745" spans="1:19" ht="153" x14ac:dyDescent="0.45">
      <c r="A1745" s="18">
        <v>3894</v>
      </c>
      <c r="B1745" s="7" t="s">
        <v>3359</v>
      </c>
      <c r="C1745" s="7" t="s">
        <v>5364</v>
      </c>
      <c r="D1745" s="56" t="s">
        <v>3360</v>
      </c>
      <c r="E1745" s="50" t="s">
        <v>3361</v>
      </c>
      <c r="F1745" s="3" t="s">
        <v>6121</v>
      </c>
      <c r="G1745" s="3" t="s">
        <v>6122</v>
      </c>
      <c r="H1745" s="20" t="s">
        <v>3842</v>
      </c>
      <c r="I1745" s="9" t="s">
        <v>3696</v>
      </c>
      <c r="J1745" s="9" t="s">
        <v>3848</v>
      </c>
      <c r="K1745" s="21"/>
      <c r="L1745" s="21"/>
      <c r="M1745" s="21" t="s">
        <v>3690</v>
      </c>
      <c r="N1745" s="21"/>
      <c r="O1745" s="23" t="s">
        <v>5537</v>
      </c>
      <c r="P1745" s="23" t="s">
        <v>3833</v>
      </c>
      <c r="Q1745" s="23" t="s">
        <v>5537</v>
      </c>
      <c r="R1745" s="19" t="s">
        <v>6213</v>
      </c>
      <c r="S1745" s="19" t="s">
        <v>6123</v>
      </c>
    </row>
    <row r="1746" spans="1:19" ht="153" x14ac:dyDescent="0.45">
      <c r="A1746" s="18">
        <v>3896</v>
      </c>
      <c r="B1746" s="7" t="s">
        <v>3362</v>
      </c>
      <c r="C1746" s="7" t="s">
        <v>5365</v>
      </c>
      <c r="D1746" s="56" t="s">
        <v>1052</v>
      </c>
      <c r="E1746" s="50" t="s">
        <v>1053</v>
      </c>
      <c r="F1746" s="3" t="s">
        <v>6158</v>
      </c>
      <c r="G1746" s="3" t="s">
        <v>6159</v>
      </c>
      <c r="H1746" s="20" t="s">
        <v>3872</v>
      </c>
      <c r="I1746" s="21"/>
      <c r="J1746" s="21"/>
      <c r="K1746" s="21"/>
      <c r="L1746" s="21"/>
      <c r="M1746" s="21"/>
      <c r="N1746" s="21"/>
      <c r="O1746" s="23"/>
      <c r="P1746" s="23"/>
      <c r="Q1746" s="23"/>
      <c r="R1746" s="19" t="s">
        <v>6159</v>
      </c>
      <c r="S1746" s="19" t="s">
        <v>6159</v>
      </c>
    </row>
    <row r="1747" spans="1:19" ht="153" x14ac:dyDescent="0.45">
      <c r="A1747" s="18">
        <v>3897</v>
      </c>
      <c r="B1747" s="7" t="s">
        <v>3363</v>
      </c>
      <c r="C1747" s="7" t="s">
        <v>5366</v>
      </c>
      <c r="D1747" s="56" t="s">
        <v>1055</v>
      </c>
      <c r="E1747" s="50" t="s">
        <v>1056</v>
      </c>
      <c r="F1747" s="3" t="s">
        <v>6158</v>
      </c>
      <c r="G1747" s="3" t="s">
        <v>6159</v>
      </c>
      <c r="H1747" s="20" t="s">
        <v>3872</v>
      </c>
      <c r="I1747" s="21"/>
      <c r="J1747" s="21"/>
      <c r="K1747" s="21"/>
      <c r="L1747" s="21"/>
      <c r="M1747" s="21"/>
      <c r="N1747" s="21"/>
      <c r="O1747" s="23"/>
      <c r="P1747" s="23"/>
      <c r="Q1747" s="23"/>
      <c r="R1747" s="19" t="s">
        <v>6159</v>
      </c>
      <c r="S1747" s="19" t="s">
        <v>6159</v>
      </c>
    </row>
    <row r="1748" spans="1:19" ht="153" x14ac:dyDescent="0.45">
      <c r="A1748" s="18">
        <v>3899</v>
      </c>
      <c r="B1748" s="7" t="s">
        <v>3364</v>
      </c>
      <c r="C1748" s="7" t="s">
        <v>5367</v>
      </c>
      <c r="D1748" s="56" t="s">
        <v>107</v>
      </c>
      <c r="E1748" s="50" t="s">
        <v>108</v>
      </c>
      <c r="F1748" s="3" t="s">
        <v>6158</v>
      </c>
      <c r="G1748" s="3" t="s">
        <v>6159</v>
      </c>
      <c r="H1748" s="20" t="s">
        <v>3872</v>
      </c>
      <c r="I1748" s="21"/>
      <c r="J1748" s="21"/>
      <c r="K1748" s="21"/>
      <c r="L1748" s="21"/>
      <c r="M1748" s="21"/>
      <c r="N1748" s="21"/>
      <c r="O1748" s="23"/>
      <c r="P1748" s="23"/>
      <c r="Q1748" s="23"/>
      <c r="R1748" s="19" t="s">
        <v>6159</v>
      </c>
      <c r="S1748" s="19" t="s">
        <v>6159</v>
      </c>
    </row>
    <row r="1749" spans="1:19" ht="153" x14ac:dyDescent="0.45">
      <c r="A1749" s="18">
        <v>3900</v>
      </c>
      <c r="B1749" s="7" t="s">
        <v>3365</v>
      </c>
      <c r="C1749" s="7" t="s">
        <v>5368</v>
      </c>
      <c r="D1749" s="56" t="s">
        <v>110</v>
      </c>
      <c r="E1749" s="50" t="s">
        <v>111</v>
      </c>
      <c r="F1749" s="3" t="s">
        <v>6158</v>
      </c>
      <c r="G1749" s="3" t="s">
        <v>6159</v>
      </c>
      <c r="H1749" s="20" t="s">
        <v>3873</v>
      </c>
      <c r="I1749" s="21"/>
      <c r="J1749" s="21"/>
      <c r="K1749" s="21"/>
      <c r="L1749" s="21"/>
      <c r="M1749" s="21"/>
      <c r="N1749" s="21"/>
      <c r="O1749" s="23"/>
      <c r="P1749" s="23"/>
      <c r="Q1749" s="23"/>
      <c r="R1749" s="19" t="s">
        <v>6159</v>
      </c>
      <c r="S1749" s="19" t="s">
        <v>6159</v>
      </c>
    </row>
    <row r="1750" spans="1:19" ht="153" x14ac:dyDescent="0.45">
      <c r="A1750" s="18">
        <v>3901</v>
      </c>
      <c r="B1750" s="7" t="s">
        <v>3366</v>
      </c>
      <c r="C1750" s="7" t="s">
        <v>5369</v>
      </c>
      <c r="D1750" s="56" t="s">
        <v>113</v>
      </c>
      <c r="E1750" s="50" t="s">
        <v>114</v>
      </c>
      <c r="F1750" s="3" t="s">
        <v>6158</v>
      </c>
      <c r="G1750" s="3" t="s">
        <v>6159</v>
      </c>
      <c r="H1750" s="20" t="s">
        <v>3873</v>
      </c>
      <c r="I1750" s="21"/>
      <c r="J1750" s="21"/>
      <c r="K1750" s="21"/>
      <c r="L1750" s="21"/>
      <c r="M1750" s="21"/>
      <c r="N1750" s="21"/>
      <c r="O1750" s="23"/>
      <c r="P1750" s="23"/>
      <c r="Q1750" s="23"/>
      <c r="R1750" s="19" t="s">
        <v>6159</v>
      </c>
      <c r="S1750" s="19" t="s">
        <v>6159</v>
      </c>
    </row>
    <row r="1751" spans="1:19" ht="153" x14ac:dyDescent="0.45">
      <c r="A1751" s="18">
        <v>3902</v>
      </c>
      <c r="B1751" s="7" t="s">
        <v>3367</v>
      </c>
      <c r="C1751" s="7" t="s">
        <v>5370</v>
      </c>
      <c r="D1751" s="56" t="s">
        <v>116</v>
      </c>
      <c r="E1751" s="50" t="s">
        <v>117</v>
      </c>
      <c r="F1751" s="3" t="s">
        <v>6158</v>
      </c>
      <c r="G1751" s="3" t="s">
        <v>6159</v>
      </c>
      <c r="H1751" s="20" t="s">
        <v>3873</v>
      </c>
      <c r="I1751" s="21"/>
      <c r="J1751" s="21"/>
      <c r="K1751" s="21"/>
      <c r="L1751" s="21"/>
      <c r="M1751" s="21"/>
      <c r="N1751" s="21"/>
      <c r="O1751" s="23"/>
      <c r="P1751" s="23"/>
      <c r="Q1751" s="23"/>
      <c r="R1751" s="19" t="s">
        <v>6159</v>
      </c>
      <c r="S1751" s="19" t="s">
        <v>6159</v>
      </c>
    </row>
    <row r="1752" spans="1:19" ht="153" x14ac:dyDescent="0.45">
      <c r="A1752" s="18">
        <v>3903</v>
      </c>
      <c r="B1752" s="7" t="s">
        <v>3368</v>
      </c>
      <c r="C1752" s="7" t="s">
        <v>5371</v>
      </c>
      <c r="D1752" s="56" t="s">
        <v>119</v>
      </c>
      <c r="E1752" s="63" t="s">
        <v>6219</v>
      </c>
      <c r="F1752" s="3" t="s">
        <v>6158</v>
      </c>
      <c r="G1752" s="3" t="s">
        <v>6159</v>
      </c>
      <c r="H1752" s="20" t="s">
        <v>3873</v>
      </c>
      <c r="I1752" s="21"/>
      <c r="J1752" s="21"/>
      <c r="K1752" s="21"/>
      <c r="L1752" s="21"/>
      <c r="M1752" s="21"/>
      <c r="N1752" s="21"/>
      <c r="O1752" s="23"/>
      <c r="P1752" s="23"/>
      <c r="Q1752" s="23"/>
      <c r="R1752" s="19" t="s">
        <v>6159</v>
      </c>
      <c r="S1752" s="19" t="s">
        <v>6159</v>
      </c>
    </row>
    <row r="1753" spans="1:19" ht="114.75" x14ac:dyDescent="0.45">
      <c r="A1753" s="18">
        <v>3908</v>
      </c>
      <c r="B1753" s="7" t="s">
        <v>3369</v>
      </c>
      <c r="C1753" s="7" t="s">
        <v>3827</v>
      </c>
      <c r="D1753" s="56" t="s">
        <v>3370</v>
      </c>
      <c r="E1753" s="50" t="s">
        <v>3371</v>
      </c>
      <c r="F1753" s="3" t="s">
        <v>6124</v>
      </c>
      <c r="G1753" s="3" t="s">
        <v>6125</v>
      </c>
      <c r="H1753" s="20" t="s">
        <v>3872</v>
      </c>
      <c r="I1753" s="9"/>
      <c r="J1753" s="21"/>
      <c r="K1753" s="21"/>
      <c r="L1753" s="21"/>
      <c r="M1753" s="21"/>
      <c r="N1753" s="21"/>
      <c r="O1753" s="23"/>
      <c r="P1753" s="23"/>
      <c r="Q1753" s="33"/>
      <c r="R1753" s="19" t="s">
        <v>6126</v>
      </c>
      <c r="S1753" s="19" t="s">
        <v>6127</v>
      </c>
    </row>
    <row r="1754" spans="1:19" ht="127.5" x14ac:dyDescent="0.45">
      <c r="A1754" s="8">
        <v>3909</v>
      </c>
      <c r="B1754" s="7" t="s">
        <v>3372</v>
      </c>
      <c r="C1754" s="7" t="s">
        <v>3828</v>
      </c>
      <c r="D1754" s="56" t="s">
        <v>3373</v>
      </c>
      <c r="E1754" s="50" t="s">
        <v>3374</v>
      </c>
      <c r="F1754" s="3" t="s">
        <v>6128</v>
      </c>
      <c r="G1754" s="3" t="s">
        <v>6129</v>
      </c>
      <c r="H1754" s="23" t="s">
        <v>3878</v>
      </c>
      <c r="I1754" s="9"/>
      <c r="J1754" s="9"/>
      <c r="K1754" s="9"/>
      <c r="L1754" s="9"/>
      <c r="M1754" s="9"/>
      <c r="N1754" s="9"/>
      <c r="O1754" s="23"/>
      <c r="P1754" s="23"/>
      <c r="Q1754" s="23"/>
      <c r="R1754" s="19" t="s">
        <v>6130</v>
      </c>
      <c r="S1754" s="19" t="s">
        <v>6131</v>
      </c>
    </row>
    <row r="1755" spans="1:19" ht="127.5" x14ac:dyDescent="0.45">
      <c r="A1755" s="18">
        <v>3910</v>
      </c>
      <c r="B1755" s="7" t="s">
        <v>3375</v>
      </c>
      <c r="C1755" s="7" t="s">
        <v>5372</v>
      </c>
      <c r="D1755" s="56" t="s">
        <v>3376</v>
      </c>
      <c r="E1755" s="50" t="s">
        <v>3377</v>
      </c>
      <c r="F1755" s="3" t="s">
        <v>6158</v>
      </c>
      <c r="G1755" s="3" t="s">
        <v>6159</v>
      </c>
      <c r="H1755" s="23" t="s">
        <v>3878</v>
      </c>
      <c r="I1755" s="21"/>
      <c r="J1755" s="21"/>
      <c r="K1755" s="21"/>
      <c r="L1755" s="21"/>
      <c r="M1755" s="21"/>
      <c r="N1755" s="21"/>
      <c r="O1755" s="23"/>
      <c r="P1755" s="23"/>
      <c r="Q1755" s="23"/>
      <c r="R1755" s="19" t="s">
        <v>6159</v>
      </c>
      <c r="S1755" s="19" t="s">
        <v>6159</v>
      </c>
    </row>
    <row r="1756" spans="1:19" ht="127.5" x14ac:dyDescent="0.45">
      <c r="A1756" s="18">
        <v>3911</v>
      </c>
      <c r="B1756" s="7" t="s">
        <v>3378</v>
      </c>
      <c r="C1756" s="7" t="s">
        <v>5373</v>
      </c>
      <c r="D1756" s="56" t="s">
        <v>3379</v>
      </c>
      <c r="E1756" s="50" t="s">
        <v>3380</v>
      </c>
      <c r="F1756" s="3" t="s">
        <v>6158</v>
      </c>
      <c r="G1756" s="3" t="s">
        <v>6159</v>
      </c>
      <c r="H1756" s="23" t="s">
        <v>3878</v>
      </c>
      <c r="I1756" s="21"/>
      <c r="J1756" s="21"/>
      <c r="K1756" s="21"/>
      <c r="L1756" s="21"/>
      <c r="M1756" s="21"/>
      <c r="N1756" s="21"/>
      <c r="O1756" s="23"/>
      <c r="P1756" s="23"/>
      <c r="Q1756" s="23"/>
      <c r="R1756" s="19" t="s">
        <v>6159</v>
      </c>
      <c r="S1756" s="19" t="s">
        <v>6159</v>
      </c>
    </row>
    <row r="1757" spans="1:19" ht="127.5" x14ac:dyDescent="0.45">
      <c r="A1757" s="18">
        <v>3912</v>
      </c>
      <c r="B1757" s="7" t="s">
        <v>3381</v>
      </c>
      <c r="C1757" s="7" t="s">
        <v>5374</v>
      </c>
      <c r="D1757" s="56" t="s">
        <v>3382</v>
      </c>
      <c r="E1757" s="63" t="s">
        <v>6225</v>
      </c>
      <c r="F1757" s="3" t="s">
        <v>6158</v>
      </c>
      <c r="G1757" s="3" t="s">
        <v>6159</v>
      </c>
      <c r="H1757" s="20" t="s">
        <v>3873</v>
      </c>
      <c r="I1757" s="21"/>
      <c r="J1757" s="21"/>
      <c r="K1757" s="21"/>
      <c r="L1757" s="21"/>
      <c r="M1757" s="21"/>
      <c r="N1757" s="21"/>
      <c r="O1757" s="23"/>
      <c r="P1757" s="23"/>
      <c r="Q1757" s="23"/>
      <c r="R1757" s="19" t="s">
        <v>6159</v>
      </c>
      <c r="S1757" s="19" t="s">
        <v>6159</v>
      </c>
    </row>
    <row r="1758" spans="1:19" ht="127.5" x14ac:dyDescent="0.45">
      <c r="A1758" s="18">
        <v>3913</v>
      </c>
      <c r="B1758" s="7" t="s">
        <v>3383</v>
      </c>
      <c r="C1758" s="7" t="s">
        <v>5375</v>
      </c>
      <c r="D1758" s="56" t="s">
        <v>3384</v>
      </c>
      <c r="E1758" s="50" t="s">
        <v>3385</v>
      </c>
      <c r="F1758" s="3" t="s">
        <v>6158</v>
      </c>
      <c r="G1758" s="3" t="s">
        <v>6159</v>
      </c>
      <c r="H1758" s="23" t="s">
        <v>3878</v>
      </c>
      <c r="I1758" s="21"/>
      <c r="J1758" s="21"/>
      <c r="K1758" s="21"/>
      <c r="L1758" s="21"/>
      <c r="M1758" s="21"/>
      <c r="N1758" s="21"/>
      <c r="O1758" s="23"/>
      <c r="P1758" s="23"/>
      <c r="Q1758" s="23"/>
      <c r="R1758" s="19" t="s">
        <v>6159</v>
      </c>
      <c r="S1758" s="19" t="s">
        <v>6159</v>
      </c>
    </row>
    <row r="1759" spans="1:19" ht="127.5" x14ac:dyDescent="0.45">
      <c r="A1759" s="18">
        <v>3914</v>
      </c>
      <c r="B1759" s="7" t="s">
        <v>3386</v>
      </c>
      <c r="C1759" s="7" t="s">
        <v>5376</v>
      </c>
      <c r="D1759" s="56" t="s">
        <v>3387</v>
      </c>
      <c r="E1759" s="63" t="s">
        <v>6225</v>
      </c>
      <c r="F1759" s="3" t="s">
        <v>6158</v>
      </c>
      <c r="G1759" s="3" t="s">
        <v>6159</v>
      </c>
      <c r="H1759" s="20" t="s">
        <v>3873</v>
      </c>
      <c r="I1759" s="21"/>
      <c r="J1759" s="21"/>
      <c r="K1759" s="21"/>
      <c r="L1759" s="21"/>
      <c r="M1759" s="21"/>
      <c r="N1759" s="21"/>
      <c r="O1759" s="23"/>
      <c r="P1759" s="23"/>
      <c r="Q1759" s="23"/>
      <c r="R1759" s="19" t="s">
        <v>6159</v>
      </c>
      <c r="S1759" s="19" t="s">
        <v>6159</v>
      </c>
    </row>
    <row r="1760" spans="1:19" ht="127.5" x14ac:dyDescent="0.45">
      <c r="A1760" s="18">
        <v>3916</v>
      </c>
      <c r="B1760" s="7" t="s">
        <v>3388</v>
      </c>
      <c r="C1760" s="7" t="s">
        <v>5377</v>
      </c>
      <c r="D1760" s="56" t="s">
        <v>107</v>
      </c>
      <c r="E1760" s="50" t="s">
        <v>108</v>
      </c>
      <c r="F1760" s="3" t="s">
        <v>6158</v>
      </c>
      <c r="G1760" s="3" t="s">
        <v>6159</v>
      </c>
      <c r="H1760" s="20" t="s">
        <v>3872</v>
      </c>
      <c r="I1760" s="21"/>
      <c r="J1760" s="21"/>
      <c r="K1760" s="21"/>
      <c r="L1760" s="21"/>
      <c r="M1760" s="21"/>
      <c r="N1760" s="21"/>
      <c r="O1760" s="23"/>
      <c r="P1760" s="23"/>
      <c r="Q1760" s="23"/>
      <c r="R1760" s="19" t="s">
        <v>6159</v>
      </c>
      <c r="S1760" s="19" t="s">
        <v>6159</v>
      </c>
    </row>
    <row r="1761" spans="1:19" ht="127.5" x14ac:dyDescent="0.45">
      <c r="A1761" s="18">
        <v>3917</v>
      </c>
      <c r="B1761" s="7" t="s">
        <v>3389</v>
      </c>
      <c r="C1761" s="7" t="s">
        <v>5378</v>
      </c>
      <c r="D1761" s="56" t="s">
        <v>110</v>
      </c>
      <c r="E1761" s="50" t="s">
        <v>111</v>
      </c>
      <c r="F1761" s="3" t="s">
        <v>6158</v>
      </c>
      <c r="G1761" s="3" t="s">
        <v>6159</v>
      </c>
      <c r="H1761" s="20" t="s">
        <v>3873</v>
      </c>
      <c r="I1761" s="21"/>
      <c r="J1761" s="21"/>
      <c r="K1761" s="21"/>
      <c r="L1761" s="21"/>
      <c r="M1761" s="21"/>
      <c r="N1761" s="21"/>
      <c r="O1761" s="23"/>
      <c r="P1761" s="23"/>
      <c r="Q1761" s="23"/>
      <c r="R1761" s="19" t="s">
        <v>6159</v>
      </c>
      <c r="S1761" s="19" t="s">
        <v>6159</v>
      </c>
    </row>
    <row r="1762" spans="1:19" ht="127.5" x14ac:dyDescent="0.45">
      <c r="A1762" s="18">
        <v>3918</v>
      </c>
      <c r="B1762" s="7" t="s">
        <v>3390</v>
      </c>
      <c r="C1762" s="7" t="s">
        <v>5379</v>
      </c>
      <c r="D1762" s="56" t="s">
        <v>113</v>
      </c>
      <c r="E1762" s="50" t="s">
        <v>114</v>
      </c>
      <c r="F1762" s="3" t="s">
        <v>6158</v>
      </c>
      <c r="G1762" s="3" t="s">
        <v>6159</v>
      </c>
      <c r="H1762" s="20" t="s">
        <v>3873</v>
      </c>
      <c r="I1762" s="21"/>
      <c r="J1762" s="21"/>
      <c r="K1762" s="21"/>
      <c r="L1762" s="21"/>
      <c r="M1762" s="21"/>
      <c r="N1762" s="21"/>
      <c r="O1762" s="23"/>
      <c r="P1762" s="23"/>
      <c r="Q1762" s="23"/>
      <c r="R1762" s="19" t="s">
        <v>6159</v>
      </c>
      <c r="S1762" s="19" t="s">
        <v>6159</v>
      </c>
    </row>
    <row r="1763" spans="1:19" ht="127.5" x14ac:dyDescent="0.45">
      <c r="A1763" s="18">
        <v>3919</v>
      </c>
      <c r="B1763" s="7" t="s">
        <v>3391</v>
      </c>
      <c r="C1763" s="7" t="s">
        <v>5380</v>
      </c>
      <c r="D1763" s="56" t="s">
        <v>116</v>
      </c>
      <c r="E1763" s="50" t="s">
        <v>117</v>
      </c>
      <c r="F1763" s="3" t="s">
        <v>6158</v>
      </c>
      <c r="G1763" s="3" t="s">
        <v>6159</v>
      </c>
      <c r="H1763" s="20" t="s">
        <v>3873</v>
      </c>
      <c r="I1763" s="21"/>
      <c r="J1763" s="21"/>
      <c r="K1763" s="21"/>
      <c r="L1763" s="21"/>
      <c r="M1763" s="21"/>
      <c r="N1763" s="21"/>
      <c r="O1763" s="23"/>
      <c r="P1763" s="23"/>
      <c r="Q1763" s="23"/>
      <c r="R1763" s="19" t="s">
        <v>6159</v>
      </c>
      <c r="S1763" s="19" t="s">
        <v>6159</v>
      </c>
    </row>
    <row r="1764" spans="1:19" ht="127.5" x14ac:dyDescent="0.45">
      <c r="A1764" s="18">
        <v>3920</v>
      </c>
      <c r="B1764" s="7" t="s">
        <v>3392</v>
      </c>
      <c r="C1764" s="7" t="s">
        <v>5381</v>
      </c>
      <c r="D1764" s="56" t="s">
        <v>119</v>
      </c>
      <c r="E1764" s="63" t="s">
        <v>6219</v>
      </c>
      <c r="F1764" s="3" t="s">
        <v>6158</v>
      </c>
      <c r="G1764" s="3" t="s">
        <v>6159</v>
      </c>
      <c r="H1764" s="20" t="s">
        <v>3873</v>
      </c>
      <c r="I1764" s="21"/>
      <c r="J1764" s="21"/>
      <c r="K1764" s="21"/>
      <c r="L1764" s="21"/>
      <c r="M1764" s="21"/>
      <c r="N1764" s="21"/>
      <c r="O1764" s="23"/>
      <c r="P1764" s="23"/>
      <c r="Q1764" s="23"/>
      <c r="R1764" s="19" t="s">
        <v>6159</v>
      </c>
      <c r="S1764" s="19" t="s">
        <v>6159</v>
      </c>
    </row>
    <row r="1765" spans="1:19" ht="127.5" x14ac:dyDescent="0.45">
      <c r="A1765" s="8">
        <v>3925</v>
      </c>
      <c r="B1765" s="7" t="s">
        <v>3393</v>
      </c>
      <c r="C1765" s="7" t="s">
        <v>5382</v>
      </c>
      <c r="D1765" s="56" t="s">
        <v>3394</v>
      </c>
      <c r="E1765" s="50" t="s">
        <v>3395</v>
      </c>
      <c r="F1765" s="3" t="s">
        <v>6158</v>
      </c>
      <c r="G1765" s="3" t="s">
        <v>6159</v>
      </c>
      <c r="H1765" s="23" t="s">
        <v>3878</v>
      </c>
      <c r="I1765" s="21"/>
      <c r="J1765" s="21"/>
      <c r="K1765" s="21"/>
      <c r="L1765" s="21"/>
      <c r="M1765" s="21"/>
      <c r="N1765" s="21"/>
      <c r="O1765" s="23"/>
      <c r="P1765" s="23"/>
      <c r="Q1765" s="23"/>
      <c r="R1765" s="19" t="s">
        <v>6159</v>
      </c>
      <c r="S1765" s="19" t="s">
        <v>6159</v>
      </c>
    </row>
    <row r="1766" spans="1:19" ht="127.5" x14ac:dyDescent="0.45">
      <c r="A1766" s="8">
        <v>3926</v>
      </c>
      <c r="B1766" s="7" t="s">
        <v>3396</v>
      </c>
      <c r="C1766" s="7" t="s">
        <v>5383</v>
      </c>
      <c r="D1766" s="56" t="s">
        <v>3397</v>
      </c>
      <c r="E1766" s="50" t="s">
        <v>3398</v>
      </c>
      <c r="F1766" s="3" t="s">
        <v>6158</v>
      </c>
      <c r="G1766" s="3" t="s">
        <v>6159</v>
      </c>
      <c r="H1766" s="23" t="s">
        <v>3878</v>
      </c>
      <c r="I1766" s="21"/>
      <c r="J1766" s="21"/>
      <c r="K1766" s="21"/>
      <c r="L1766" s="21"/>
      <c r="M1766" s="21"/>
      <c r="N1766" s="21"/>
      <c r="O1766" s="23"/>
      <c r="P1766" s="23"/>
      <c r="Q1766" s="23"/>
      <c r="R1766" s="19" t="s">
        <v>6159</v>
      </c>
      <c r="S1766" s="19" t="s">
        <v>6159</v>
      </c>
    </row>
    <row r="1767" spans="1:19" ht="127.5" x14ac:dyDescent="0.45">
      <c r="A1767" s="8">
        <v>3932</v>
      </c>
      <c r="B1767" s="7" t="s">
        <v>3399</v>
      </c>
      <c r="C1767" s="7" t="s">
        <v>5384</v>
      </c>
      <c r="D1767" s="56" t="s">
        <v>107</v>
      </c>
      <c r="E1767" s="50" t="s">
        <v>108</v>
      </c>
      <c r="F1767" s="3" t="s">
        <v>6158</v>
      </c>
      <c r="G1767" s="3" t="s">
        <v>6159</v>
      </c>
      <c r="H1767" s="23" t="s">
        <v>3878</v>
      </c>
      <c r="I1767" s="21"/>
      <c r="J1767" s="21"/>
      <c r="K1767" s="21"/>
      <c r="L1767" s="21"/>
      <c r="M1767" s="21"/>
      <c r="N1767" s="21"/>
      <c r="O1767" s="23"/>
      <c r="P1767" s="23"/>
      <c r="Q1767" s="23"/>
      <c r="R1767" s="19" t="s">
        <v>6159</v>
      </c>
      <c r="S1767" s="19" t="s">
        <v>6159</v>
      </c>
    </row>
    <row r="1768" spans="1:19" ht="127.5" x14ac:dyDescent="0.45">
      <c r="A1768" s="18">
        <v>3933</v>
      </c>
      <c r="B1768" s="7" t="s">
        <v>3400</v>
      </c>
      <c r="C1768" s="7" t="s">
        <v>5385</v>
      </c>
      <c r="D1768" s="56" t="s">
        <v>110</v>
      </c>
      <c r="E1768" s="50" t="s">
        <v>111</v>
      </c>
      <c r="F1768" s="3" t="s">
        <v>6158</v>
      </c>
      <c r="G1768" s="3" t="s">
        <v>6159</v>
      </c>
      <c r="H1768" s="20" t="s">
        <v>3873</v>
      </c>
      <c r="I1768" s="21"/>
      <c r="J1768" s="21"/>
      <c r="K1768" s="21"/>
      <c r="L1768" s="21"/>
      <c r="M1768" s="21"/>
      <c r="N1768" s="21"/>
      <c r="O1768" s="23"/>
      <c r="P1768" s="23"/>
      <c r="Q1768" s="23"/>
      <c r="R1768" s="19" t="s">
        <v>6159</v>
      </c>
      <c r="S1768" s="19" t="s">
        <v>6159</v>
      </c>
    </row>
    <row r="1769" spans="1:19" ht="127.5" x14ac:dyDescent="0.45">
      <c r="A1769" s="18">
        <v>3934</v>
      </c>
      <c r="B1769" s="7" t="s">
        <v>3401</v>
      </c>
      <c r="C1769" s="7" t="s">
        <v>5386</v>
      </c>
      <c r="D1769" s="56" t="s">
        <v>113</v>
      </c>
      <c r="E1769" s="50" t="s">
        <v>114</v>
      </c>
      <c r="F1769" s="3" t="s">
        <v>6158</v>
      </c>
      <c r="G1769" s="3" t="s">
        <v>6159</v>
      </c>
      <c r="H1769" s="20" t="s">
        <v>3873</v>
      </c>
      <c r="I1769" s="21"/>
      <c r="J1769" s="21"/>
      <c r="K1769" s="21"/>
      <c r="L1769" s="21"/>
      <c r="M1769" s="21"/>
      <c r="N1769" s="21"/>
      <c r="O1769" s="23"/>
      <c r="P1769" s="23"/>
      <c r="Q1769" s="23"/>
      <c r="R1769" s="19" t="s">
        <v>6159</v>
      </c>
      <c r="S1769" s="19" t="s">
        <v>6159</v>
      </c>
    </row>
    <row r="1770" spans="1:19" ht="127.5" x14ac:dyDescent="0.45">
      <c r="A1770" s="18">
        <v>3935</v>
      </c>
      <c r="B1770" s="7" t="s">
        <v>3402</v>
      </c>
      <c r="C1770" s="7" t="s">
        <v>5387</v>
      </c>
      <c r="D1770" s="56" t="s">
        <v>116</v>
      </c>
      <c r="E1770" s="50" t="s">
        <v>117</v>
      </c>
      <c r="F1770" s="3" t="s">
        <v>6158</v>
      </c>
      <c r="G1770" s="3" t="s">
        <v>6159</v>
      </c>
      <c r="H1770" s="20" t="s">
        <v>3873</v>
      </c>
      <c r="I1770" s="21"/>
      <c r="J1770" s="21"/>
      <c r="K1770" s="21"/>
      <c r="L1770" s="21"/>
      <c r="M1770" s="21"/>
      <c r="N1770" s="21"/>
      <c r="O1770" s="23"/>
      <c r="P1770" s="23"/>
      <c r="Q1770" s="23"/>
      <c r="R1770" s="19" t="s">
        <v>6159</v>
      </c>
      <c r="S1770" s="19" t="s">
        <v>6159</v>
      </c>
    </row>
    <row r="1771" spans="1:19" ht="127.5" x14ac:dyDescent="0.45">
      <c r="A1771" s="18">
        <v>3936</v>
      </c>
      <c r="B1771" s="7" t="s">
        <v>3403</v>
      </c>
      <c r="C1771" s="7" t="s">
        <v>5388</v>
      </c>
      <c r="D1771" s="56" t="s">
        <v>119</v>
      </c>
      <c r="E1771" s="63" t="s">
        <v>6219</v>
      </c>
      <c r="F1771" s="3" t="s">
        <v>6158</v>
      </c>
      <c r="G1771" s="3" t="s">
        <v>6159</v>
      </c>
      <c r="H1771" s="20" t="s">
        <v>3873</v>
      </c>
      <c r="I1771" s="21"/>
      <c r="J1771" s="21"/>
      <c r="K1771" s="21"/>
      <c r="L1771" s="21"/>
      <c r="M1771" s="21"/>
      <c r="N1771" s="21"/>
      <c r="O1771" s="23"/>
      <c r="P1771" s="23"/>
      <c r="Q1771" s="23"/>
      <c r="R1771" s="19" t="s">
        <v>6159</v>
      </c>
      <c r="S1771" s="19" t="s">
        <v>6159</v>
      </c>
    </row>
    <row r="1772" spans="1:19" ht="140.25" x14ac:dyDescent="0.45">
      <c r="A1772" s="8">
        <v>3952</v>
      </c>
      <c r="B1772" s="7" t="s">
        <v>3404</v>
      </c>
      <c r="C1772" s="7" t="s">
        <v>5389</v>
      </c>
      <c r="D1772" s="56" t="s">
        <v>636</v>
      </c>
      <c r="E1772" s="50" t="s">
        <v>637</v>
      </c>
      <c r="F1772" s="3" t="s">
        <v>6158</v>
      </c>
      <c r="G1772" s="3" t="s">
        <v>6159</v>
      </c>
      <c r="H1772" s="23" t="s">
        <v>3878</v>
      </c>
      <c r="I1772" s="21"/>
      <c r="J1772" s="21"/>
      <c r="K1772" s="21"/>
      <c r="L1772" s="21"/>
      <c r="M1772" s="21"/>
      <c r="N1772" s="21"/>
      <c r="O1772" s="23"/>
      <c r="P1772" s="23"/>
      <c r="Q1772" s="23"/>
      <c r="R1772" s="19" t="s">
        <v>6159</v>
      </c>
      <c r="S1772" s="19" t="s">
        <v>6159</v>
      </c>
    </row>
    <row r="1773" spans="1:19" ht="140.25" x14ac:dyDescent="0.45">
      <c r="A1773" s="8">
        <v>3953</v>
      </c>
      <c r="B1773" s="7" t="s">
        <v>3405</v>
      </c>
      <c r="C1773" s="7" t="s">
        <v>5390</v>
      </c>
      <c r="D1773" s="56" t="s">
        <v>639</v>
      </c>
      <c r="E1773" s="50" t="s">
        <v>640</v>
      </c>
      <c r="F1773" s="3" t="s">
        <v>6158</v>
      </c>
      <c r="G1773" s="3" t="s">
        <v>6159</v>
      </c>
      <c r="H1773" s="23" t="s">
        <v>3878</v>
      </c>
      <c r="I1773" s="21"/>
      <c r="J1773" s="21"/>
      <c r="K1773" s="21"/>
      <c r="L1773" s="21"/>
      <c r="M1773" s="21"/>
      <c r="N1773" s="21"/>
      <c r="O1773" s="23"/>
      <c r="P1773" s="23"/>
      <c r="Q1773" s="23"/>
      <c r="R1773" s="19" t="s">
        <v>6159</v>
      </c>
      <c r="S1773" s="19" t="s">
        <v>6159</v>
      </c>
    </row>
    <row r="1774" spans="1:19" ht="140.25" x14ac:dyDescent="0.45">
      <c r="A1774" s="8">
        <v>3958</v>
      </c>
      <c r="B1774" s="7" t="s">
        <v>3406</v>
      </c>
      <c r="C1774" s="7" t="s">
        <v>5391</v>
      </c>
      <c r="D1774" s="56" t="s">
        <v>3407</v>
      </c>
      <c r="E1774" s="50" t="s">
        <v>3408</v>
      </c>
      <c r="F1774" s="3" t="s">
        <v>6158</v>
      </c>
      <c r="G1774" s="3" t="s">
        <v>6159</v>
      </c>
      <c r="H1774" s="23" t="s">
        <v>3878</v>
      </c>
      <c r="I1774" s="21"/>
      <c r="J1774" s="21"/>
      <c r="K1774" s="21"/>
      <c r="L1774" s="21"/>
      <c r="M1774" s="21"/>
      <c r="N1774" s="21"/>
      <c r="O1774" s="23"/>
      <c r="P1774" s="23"/>
      <c r="Q1774" s="23"/>
      <c r="R1774" s="19" t="s">
        <v>6159</v>
      </c>
      <c r="S1774" s="19" t="s">
        <v>6159</v>
      </c>
    </row>
    <row r="1775" spans="1:19" ht="114.75" x14ac:dyDescent="0.45">
      <c r="A1775" s="18">
        <v>3967</v>
      </c>
      <c r="B1775" s="7" t="s">
        <v>3409</v>
      </c>
      <c r="C1775" s="7" t="s">
        <v>5392</v>
      </c>
      <c r="D1775" s="56" t="s">
        <v>107</v>
      </c>
      <c r="E1775" s="50" t="s">
        <v>108</v>
      </c>
      <c r="F1775" s="3" t="s">
        <v>6158</v>
      </c>
      <c r="G1775" s="3" t="s">
        <v>6159</v>
      </c>
      <c r="H1775" s="20" t="s">
        <v>3872</v>
      </c>
      <c r="I1775" s="21"/>
      <c r="J1775" s="21"/>
      <c r="K1775" s="21"/>
      <c r="L1775" s="21"/>
      <c r="M1775" s="21"/>
      <c r="N1775" s="21"/>
      <c r="O1775" s="23"/>
      <c r="P1775" s="23"/>
      <c r="Q1775" s="23"/>
      <c r="R1775" s="19" t="s">
        <v>6159</v>
      </c>
      <c r="S1775" s="19" t="s">
        <v>6159</v>
      </c>
    </row>
    <row r="1776" spans="1:19" ht="127.5" x14ac:dyDescent="0.45">
      <c r="A1776" s="18">
        <v>3968</v>
      </c>
      <c r="B1776" s="7" t="s">
        <v>3410</v>
      </c>
      <c r="C1776" s="7" t="s">
        <v>5393</v>
      </c>
      <c r="D1776" s="56" t="s">
        <v>110</v>
      </c>
      <c r="E1776" s="50" t="s">
        <v>111</v>
      </c>
      <c r="F1776" s="3" t="s">
        <v>6158</v>
      </c>
      <c r="G1776" s="3" t="s">
        <v>6159</v>
      </c>
      <c r="H1776" s="20" t="s">
        <v>3873</v>
      </c>
      <c r="I1776" s="21"/>
      <c r="J1776" s="21"/>
      <c r="K1776" s="21"/>
      <c r="L1776" s="21"/>
      <c r="M1776" s="21"/>
      <c r="N1776" s="21"/>
      <c r="O1776" s="23"/>
      <c r="P1776" s="23"/>
      <c r="Q1776" s="23"/>
      <c r="R1776" s="19" t="s">
        <v>6159</v>
      </c>
      <c r="S1776" s="19" t="s">
        <v>6159</v>
      </c>
    </row>
    <row r="1777" spans="1:19" ht="127.5" x14ac:dyDescent="0.45">
      <c r="A1777" s="18">
        <v>3969</v>
      </c>
      <c r="B1777" s="7" t="s">
        <v>3411</v>
      </c>
      <c r="C1777" s="7" t="s">
        <v>5394</v>
      </c>
      <c r="D1777" s="56" t="s">
        <v>113</v>
      </c>
      <c r="E1777" s="50" t="s">
        <v>114</v>
      </c>
      <c r="F1777" s="3" t="s">
        <v>6158</v>
      </c>
      <c r="G1777" s="3" t="s">
        <v>6159</v>
      </c>
      <c r="H1777" s="20" t="s">
        <v>3873</v>
      </c>
      <c r="I1777" s="21"/>
      <c r="J1777" s="21"/>
      <c r="K1777" s="21"/>
      <c r="L1777" s="21"/>
      <c r="M1777" s="21"/>
      <c r="N1777" s="21"/>
      <c r="O1777" s="23"/>
      <c r="P1777" s="23"/>
      <c r="Q1777" s="23"/>
      <c r="R1777" s="19" t="s">
        <v>6159</v>
      </c>
      <c r="S1777" s="19" t="s">
        <v>6159</v>
      </c>
    </row>
    <row r="1778" spans="1:19" ht="127.5" x14ac:dyDescent="0.45">
      <c r="A1778" s="18">
        <v>3970</v>
      </c>
      <c r="B1778" s="7" t="s">
        <v>3412</v>
      </c>
      <c r="C1778" s="7" t="s">
        <v>5395</v>
      </c>
      <c r="D1778" s="56" t="s">
        <v>116</v>
      </c>
      <c r="E1778" s="50" t="s">
        <v>117</v>
      </c>
      <c r="F1778" s="3" t="s">
        <v>6158</v>
      </c>
      <c r="G1778" s="3" t="s">
        <v>6159</v>
      </c>
      <c r="H1778" s="20" t="s">
        <v>3873</v>
      </c>
      <c r="I1778" s="21"/>
      <c r="J1778" s="21"/>
      <c r="K1778" s="21"/>
      <c r="L1778" s="21"/>
      <c r="M1778" s="21"/>
      <c r="N1778" s="21"/>
      <c r="O1778" s="23"/>
      <c r="P1778" s="23"/>
      <c r="Q1778" s="23"/>
      <c r="R1778" s="19" t="s">
        <v>6159</v>
      </c>
      <c r="S1778" s="19" t="s">
        <v>6159</v>
      </c>
    </row>
    <row r="1779" spans="1:19" ht="127.5" x14ac:dyDescent="0.45">
      <c r="A1779" s="18">
        <v>3971</v>
      </c>
      <c r="B1779" s="7" t="s">
        <v>3413</v>
      </c>
      <c r="C1779" s="7" t="s">
        <v>5396</v>
      </c>
      <c r="D1779" s="56" t="s">
        <v>119</v>
      </c>
      <c r="E1779" s="63" t="s">
        <v>6219</v>
      </c>
      <c r="F1779" s="3" t="s">
        <v>6158</v>
      </c>
      <c r="G1779" s="3" t="s">
        <v>6159</v>
      </c>
      <c r="H1779" s="20" t="s">
        <v>3873</v>
      </c>
      <c r="I1779" s="21"/>
      <c r="J1779" s="21"/>
      <c r="K1779" s="21"/>
      <c r="L1779" s="21"/>
      <c r="M1779" s="21"/>
      <c r="N1779" s="21"/>
      <c r="O1779" s="23"/>
      <c r="P1779" s="23"/>
      <c r="Q1779" s="23"/>
      <c r="R1779" s="19" t="s">
        <v>6159</v>
      </c>
      <c r="S1779" s="19" t="s">
        <v>6159</v>
      </c>
    </row>
    <row r="1780" spans="1:19" ht="114.75" x14ac:dyDescent="0.45">
      <c r="A1780" s="18">
        <v>3976</v>
      </c>
      <c r="B1780" s="7" t="s">
        <v>3414</v>
      </c>
      <c r="C1780" s="7" t="s">
        <v>5397</v>
      </c>
      <c r="D1780" s="56" t="s">
        <v>3415</v>
      </c>
      <c r="E1780" s="50" t="s">
        <v>3416</v>
      </c>
      <c r="F1780" s="3" t="s">
        <v>6158</v>
      </c>
      <c r="G1780" s="3" t="s">
        <v>6159</v>
      </c>
      <c r="H1780" s="20" t="s">
        <v>3872</v>
      </c>
      <c r="I1780" s="21"/>
      <c r="J1780" s="21"/>
      <c r="K1780" s="21"/>
      <c r="L1780" s="21"/>
      <c r="M1780" s="21"/>
      <c r="N1780" s="21"/>
      <c r="O1780" s="23"/>
      <c r="P1780" s="23"/>
      <c r="Q1780" s="23"/>
      <c r="R1780" s="19" t="s">
        <v>6159</v>
      </c>
      <c r="S1780" s="19" t="s">
        <v>6159</v>
      </c>
    </row>
    <row r="1781" spans="1:19" ht="127.5" x14ac:dyDescent="0.45">
      <c r="A1781" s="18">
        <v>3977</v>
      </c>
      <c r="B1781" s="7" t="s">
        <v>3417</v>
      </c>
      <c r="C1781" s="7" t="s">
        <v>5398</v>
      </c>
      <c r="D1781" s="56" t="s">
        <v>3418</v>
      </c>
      <c r="E1781" s="63" t="s">
        <v>6225</v>
      </c>
      <c r="F1781" s="3" t="s">
        <v>6158</v>
      </c>
      <c r="G1781" s="3" t="s">
        <v>6159</v>
      </c>
      <c r="H1781" s="20" t="s">
        <v>3873</v>
      </c>
      <c r="I1781" s="21"/>
      <c r="J1781" s="21"/>
      <c r="K1781" s="21"/>
      <c r="L1781" s="21"/>
      <c r="M1781" s="21"/>
      <c r="N1781" s="21"/>
      <c r="O1781" s="23"/>
      <c r="P1781" s="23"/>
      <c r="Q1781" s="23"/>
      <c r="R1781" s="19" t="s">
        <v>6159</v>
      </c>
      <c r="S1781" s="19" t="s">
        <v>6159</v>
      </c>
    </row>
    <row r="1782" spans="1:19" ht="127.5" x14ac:dyDescent="0.45">
      <c r="A1782" s="8">
        <v>3979</v>
      </c>
      <c r="B1782" s="7" t="s">
        <v>3419</v>
      </c>
      <c r="C1782" s="7" t="s">
        <v>5399</v>
      </c>
      <c r="D1782" s="56" t="s">
        <v>306</v>
      </c>
      <c r="E1782" s="50" t="s">
        <v>307</v>
      </c>
      <c r="F1782" s="3" t="s">
        <v>6158</v>
      </c>
      <c r="G1782" s="3" t="s">
        <v>6159</v>
      </c>
      <c r="H1782" s="20" t="s">
        <v>3872</v>
      </c>
      <c r="I1782" s="21"/>
      <c r="J1782" s="21"/>
      <c r="K1782" s="21"/>
      <c r="L1782" s="21"/>
      <c r="M1782" s="21"/>
      <c r="N1782" s="21"/>
      <c r="O1782" s="23"/>
      <c r="P1782" s="23"/>
      <c r="Q1782" s="23"/>
      <c r="R1782" s="19" t="s">
        <v>6159</v>
      </c>
      <c r="S1782" s="19" t="s">
        <v>6159</v>
      </c>
    </row>
    <row r="1783" spans="1:19" ht="127.5" x14ac:dyDescent="0.45">
      <c r="A1783" s="18">
        <v>3980</v>
      </c>
      <c r="B1783" s="7" t="s">
        <v>3420</v>
      </c>
      <c r="C1783" s="7" t="s">
        <v>5400</v>
      </c>
      <c r="D1783" s="56" t="s">
        <v>309</v>
      </c>
      <c r="E1783" s="63" t="s">
        <v>6222</v>
      </c>
      <c r="F1783" s="3" t="s">
        <v>6158</v>
      </c>
      <c r="G1783" s="3" t="s">
        <v>6159</v>
      </c>
      <c r="H1783" s="20" t="s">
        <v>3873</v>
      </c>
      <c r="I1783" s="21"/>
      <c r="J1783" s="21"/>
      <c r="K1783" s="21"/>
      <c r="L1783" s="21"/>
      <c r="M1783" s="21"/>
      <c r="N1783" s="21"/>
      <c r="O1783" s="23"/>
      <c r="P1783" s="23"/>
      <c r="Q1783" s="23"/>
      <c r="R1783" s="19" t="s">
        <v>6159</v>
      </c>
      <c r="S1783" s="19" t="s">
        <v>6159</v>
      </c>
    </row>
    <row r="1784" spans="1:19" ht="127.5" x14ac:dyDescent="0.45">
      <c r="A1784" s="18">
        <v>3982</v>
      </c>
      <c r="B1784" s="7" t="s">
        <v>3421</v>
      </c>
      <c r="C1784" s="7" t="s">
        <v>5401</v>
      </c>
      <c r="D1784" s="56" t="s">
        <v>310</v>
      </c>
      <c r="E1784" s="50" t="s">
        <v>311</v>
      </c>
      <c r="F1784" s="3" t="s">
        <v>6158</v>
      </c>
      <c r="G1784" s="3" t="s">
        <v>6159</v>
      </c>
      <c r="H1784" s="23" t="s">
        <v>3878</v>
      </c>
      <c r="I1784" s="21"/>
      <c r="J1784" s="21"/>
      <c r="K1784" s="21"/>
      <c r="L1784" s="21"/>
      <c r="M1784" s="21"/>
      <c r="N1784" s="21"/>
      <c r="O1784" s="23"/>
      <c r="P1784" s="23"/>
      <c r="Q1784" s="23"/>
      <c r="R1784" s="19" t="s">
        <v>6159</v>
      </c>
      <c r="S1784" s="19" t="s">
        <v>6159</v>
      </c>
    </row>
    <row r="1785" spans="1:19" ht="127.5" x14ac:dyDescent="0.45">
      <c r="A1785" s="18">
        <v>3983</v>
      </c>
      <c r="B1785" s="7" t="s">
        <v>3422</v>
      </c>
      <c r="C1785" s="7" t="s">
        <v>5402</v>
      </c>
      <c r="D1785" s="56" t="s">
        <v>312</v>
      </c>
      <c r="E1785" s="50" t="s">
        <v>313</v>
      </c>
      <c r="F1785" s="3" t="s">
        <v>6158</v>
      </c>
      <c r="G1785" s="3" t="s">
        <v>6159</v>
      </c>
      <c r="H1785" s="23" t="s">
        <v>3878</v>
      </c>
      <c r="I1785" s="21"/>
      <c r="J1785" s="21"/>
      <c r="K1785" s="21"/>
      <c r="L1785" s="21"/>
      <c r="M1785" s="21"/>
      <c r="N1785" s="21"/>
      <c r="O1785" s="23"/>
      <c r="P1785" s="23"/>
      <c r="Q1785" s="23"/>
      <c r="R1785" s="19" t="s">
        <v>6159</v>
      </c>
      <c r="S1785" s="19" t="s">
        <v>6159</v>
      </c>
    </row>
    <row r="1786" spans="1:19" ht="114.75" x14ac:dyDescent="0.45">
      <c r="A1786" s="8">
        <v>3986</v>
      </c>
      <c r="B1786" s="7" t="s">
        <v>3423</v>
      </c>
      <c r="C1786" s="7" t="s">
        <v>5403</v>
      </c>
      <c r="D1786" s="56" t="s">
        <v>314</v>
      </c>
      <c r="E1786" s="50" t="s">
        <v>315</v>
      </c>
      <c r="F1786" s="3" t="s">
        <v>6158</v>
      </c>
      <c r="G1786" s="3" t="s">
        <v>6159</v>
      </c>
      <c r="H1786" s="23" t="s">
        <v>3878</v>
      </c>
      <c r="I1786" s="21"/>
      <c r="J1786" s="21"/>
      <c r="K1786" s="21"/>
      <c r="L1786" s="21"/>
      <c r="M1786" s="21"/>
      <c r="N1786" s="21"/>
      <c r="O1786" s="23"/>
      <c r="P1786" s="23"/>
      <c r="Q1786" s="23"/>
      <c r="R1786" s="19" t="s">
        <v>6159</v>
      </c>
      <c r="S1786" s="19" t="s">
        <v>6159</v>
      </c>
    </row>
    <row r="1787" spans="1:19" ht="114.75" x14ac:dyDescent="0.45">
      <c r="A1787" s="8">
        <v>3988</v>
      </c>
      <c r="B1787" s="7" t="s">
        <v>3424</v>
      </c>
      <c r="C1787" s="7" t="s">
        <v>5404</v>
      </c>
      <c r="D1787" s="56" t="s">
        <v>761</v>
      </c>
      <c r="E1787" s="50" t="s">
        <v>762</v>
      </c>
      <c r="F1787" s="3" t="s">
        <v>6158</v>
      </c>
      <c r="G1787" s="3" t="s">
        <v>6159</v>
      </c>
      <c r="H1787" s="23" t="s">
        <v>3878</v>
      </c>
      <c r="I1787" s="21"/>
      <c r="J1787" s="21"/>
      <c r="K1787" s="21"/>
      <c r="L1787" s="21"/>
      <c r="M1787" s="21"/>
      <c r="N1787" s="21"/>
      <c r="O1787" s="23"/>
      <c r="P1787" s="23"/>
      <c r="Q1787" s="23"/>
      <c r="R1787" s="19" t="s">
        <v>6159</v>
      </c>
      <c r="S1787" s="19" t="s">
        <v>6159</v>
      </c>
    </row>
    <row r="1788" spans="1:19" ht="114.75" x14ac:dyDescent="0.45">
      <c r="A1788" s="8">
        <v>3991</v>
      </c>
      <c r="B1788" s="7" t="s">
        <v>3425</v>
      </c>
      <c r="C1788" s="7" t="s">
        <v>5405</v>
      </c>
      <c r="D1788" s="56" t="s">
        <v>763</v>
      </c>
      <c r="E1788" s="50" t="s">
        <v>764</v>
      </c>
      <c r="F1788" s="3" t="s">
        <v>6158</v>
      </c>
      <c r="G1788" s="3" t="s">
        <v>6159</v>
      </c>
      <c r="H1788" s="23" t="s">
        <v>3878</v>
      </c>
      <c r="I1788" s="21"/>
      <c r="J1788" s="21"/>
      <c r="K1788" s="21"/>
      <c r="L1788" s="21"/>
      <c r="M1788" s="21"/>
      <c r="N1788" s="21"/>
      <c r="O1788" s="23"/>
      <c r="P1788" s="23"/>
      <c r="Q1788" s="23"/>
      <c r="R1788" s="19" t="s">
        <v>6159</v>
      </c>
      <c r="S1788" s="19" t="s">
        <v>6159</v>
      </c>
    </row>
    <row r="1789" spans="1:19" ht="127.5" x14ac:dyDescent="0.45">
      <c r="A1789" s="8">
        <v>3992</v>
      </c>
      <c r="B1789" s="7" t="s">
        <v>3426</v>
      </c>
      <c r="C1789" s="7" t="s">
        <v>5406</v>
      </c>
      <c r="D1789" s="56" t="s">
        <v>766</v>
      </c>
      <c r="E1789" s="50" t="s">
        <v>767</v>
      </c>
      <c r="F1789" s="3" t="s">
        <v>6158</v>
      </c>
      <c r="G1789" s="3" t="s">
        <v>6159</v>
      </c>
      <c r="H1789" s="23" t="s">
        <v>3878</v>
      </c>
      <c r="I1789" s="21"/>
      <c r="J1789" s="21"/>
      <c r="K1789" s="21"/>
      <c r="L1789" s="21"/>
      <c r="M1789" s="21"/>
      <c r="N1789" s="21"/>
      <c r="O1789" s="23"/>
      <c r="P1789" s="23"/>
      <c r="Q1789" s="23"/>
      <c r="R1789" s="19" t="s">
        <v>6159</v>
      </c>
      <c r="S1789" s="19" t="s">
        <v>6159</v>
      </c>
    </row>
    <row r="1790" spans="1:19" ht="127.5" x14ac:dyDescent="0.45">
      <c r="A1790" s="8">
        <v>3993</v>
      </c>
      <c r="B1790" s="7" t="s">
        <v>3427</v>
      </c>
      <c r="C1790" s="7" t="s">
        <v>5407</v>
      </c>
      <c r="D1790" s="56" t="s">
        <v>769</v>
      </c>
      <c r="E1790" s="50" t="s">
        <v>770</v>
      </c>
      <c r="F1790" s="3" t="s">
        <v>6158</v>
      </c>
      <c r="G1790" s="3" t="s">
        <v>6159</v>
      </c>
      <c r="H1790" s="23" t="s">
        <v>3878</v>
      </c>
      <c r="I1790" s="21"/>
      <c r="J1790" s="21"/>
      <c r="K1790" s="21"/>
      <c r="L1790" s="21"/>
      <c r="M1790" s="21"/>
      <c r="N1790" s="21"/>
      <c r="O1790" s="23"/>
      <c r="P1790" s="23"/>
      <c r="Q1790" s="23"/>
      <c r="R1790" s="19" t="s">
        <v>6159</v>
      </c>
      <c r="S1790" s="19" t="s">
        <v>6159</v>
      </c>
    </row>
    <row r="1791" spans="1:19" ht="127.5" x14ac:dyDescent="0.45">
      <c r="A1791" s="8">
        <v>3996</v>
      </c>
      <c r="B1791" s="7" t="s">
        <v>3428</v>
      </c>
      <c r="C1791" s="7" t="s">
        <v>5408</v>
      </c>
      <c r="D1791" s="56" t="s">
        <v>107</v>
      </c>
      <c r="E1791" s="50" t="s">
        <v>108</v>
      </c>
      <c r="F1791" s="3" t="s">
        <v>6158</v>
      </c>
      <c r="G1791" s="3" t="s">
        <v>6159</v>
      </c>
      <c r="H1791" s="23" t="s">
        <v>3878</v>
      </c>
      <c r="I1791" s="21"/>
      <c r="J1791" s="21"/>
      <c r="K1791" s="21"/>
      <c r="L1791" s="21"/>
      <c r="M1791" s="21"/>
      <c r="N1791" s="21"/>
      <c r="O1791" s="23"/>
      <c r="P1791" s="23"/>
      <c r="Q1791" s="23"/>
      <c r="R1791" s="19" t="s">
        <v>6159</v>
      </c>
      <c r="S1791" s="19" t="s">
        <v>6159</v>
      </c>
    </row>
    <row r="1792" spans="1:19" ht="127.5" x14ac:dyDescent="0.45">
      <c r="A1792" s="18">
        <v>3997</v>
      </c>
      <c r="B1792" s="7" t="s">
        <v>3429</v>
      </c>
      <c r="C1792" s="7" t="s">
        <v>5409</v>
      </c>
      <c r="D1792" s="56" t="s">
        <v>110</v>
      </c>
      <c r="E1792" s="50" t="s">
        <v>111</v>
      </c>
      <c r="F1792" s="3" t="s">
        <v>6158</v>
      </c>
      <c r="G1792" s="3" t="s">
        <v>6159</v>
      </c>
      <c r="H1792" s="20" t="s">
        <v>3873</v>
      </c>
      <c r="I1792" s="21"/>
      <c r="J1792" s="21"/>
      <c r="K1792" s="21"/>
      <c r="L1792" s="21"/>
      <c r="M1792" s="21"/>
      <c r="N1792" s="21"/>
      <c r="O1792" s="23"/>
      <c r="P1792" s="23"/>
      <c r="Q1792" s="23"/>
      <c r="R1792" s="19" t="s">
        <v>6159</v>
      </c>
      <c r="S1792" s="19" t="s">
        <v>6159</v>
      </c>
    </row>
    <row r="1793" spans="1:19" ht="127.5" x14ac:dyDescent="0.45">
      <c r="A1793" s="18">
        <v>3998</v>
      </c>
      <c r="B1793" s="7" t="s">
        <v>3430</v>
      </c>
      <c r="C1793" s="7" t="s">
        <v>5410</v>
      </c>
      <c r="D1793" s="56" t="s">
        <v>113</v>
      </c>
      <c r="E1793" s="50" t="s">
        <v>114</v>
      </c>
      <c r="F1793" s="3" t="s">
        <v>6158</v>
      </c>
      <c r="G1793" s="3" t="s">
        <v>6159</v>
      </c>
      <c r="H1793" s="20" t="s">
        <v>3873</v>
      </c>
      <c r="I1793" s="21"/>
      <c r="J1793" s="21"/>
      <c r="K1793" s="21"/>
      <c r="L1793" s="21"/>
      <c r="M1793" s="21"/>
      <c r="N1793" s="21"/>
      <c r="O1793" s="23"/>
      <c r="P1793" s="23"/>
      <c r="Q1793" s="23"/>
      <c r="R1793" s="19" t="s">
        <v>6159</v>
      </c>
      <c r="S1793" s="19" t="s">
        <v>6159</v>
      </c>
    </row>
    <row r="1794" spans="1:19" ht="127.5" x14ac:dyDescent="0.45">
      <c r="A1794" s="18">
        <v>3999</v>
      </c>
      <c r="B1794" s="7" t="s">
        <v>3431</v>
      </c>
      <c r="C1794" s="7" t="s">
        <v>5411</v>
      </c>
      <c r="D1794" s="56" t="s">
        <v>116</v>
      </c>
      <c r="E1794" s="50" t="s">
        <v>117</v>
      </c>
      <c r="F1794" s="3" t="s">
        <v>6158</v>
      </c>
      <c r="G1794" s="3" t="s">
        <v>6159</v>
      </c>
      <c r="H1794" s="20" t="s">
        <v>3873</v>
      </c>
      <c r="I1794" s="21"/>
      <c r="J1794" s="21"/>
      <c r="K1794" s="21"/>
      <c r="L1794" s="21"/>
      <c r="M1794" s="21"/>
      <c r="N1794" s="21"/>
      <c r="O1794" s="23"/>
      <c r="P1794" s="23"/>
      <c r="Q1794" s="23"/>
      <c r="R1794" s="19" t="s">
        <v>6159</v>
      </c>
      <c r="S1794" s="19" t="s">
        <v>6159</v>
      </c>
    </row>
    <row r="1795" spans="1:19" ht="127.5" x14ac:dyDescent="0.45">
      <c r="A1795" s="18">
        <v>4000</v>
      </c>
      <c r="B1795" s="7" t="s">
        <v>3432</v>
      </c>
      <c r="C1795" s="7" t="s">
        <v>5412</v>
      </c>
      <c r="D1795" s="56" t="s">
        <v>119</v>
      </c>
      <c r="E1795" s="63" t="s">
        <v>6219</v>
      </c>
      <c r="F1795" s="3" t="s">
        <v>6158</v>
      </c>
      <c r="G1795" s="3" t="s">
        <v>6159</v>
      </c>
      <c r="H1795" s="20" t="s">
        <v>3873</v>
      </c>
      <c r="I1795" s="21"/>
      <c r="J1795" s="21"/>
      <c r="K1795" s="21"/>
      <c r="L1795" s="21"/>
      <c r="M1795" s="21"/>
      <c r="N1795" s="21"/>
      <c r="O1795" s="23"/>
      <c r="P1795" s="23"/>
      <c r="Q1795" s="23"/>
      <c r="R1795" s="19" t="s">
        <v>6159</v>
      </c>
      <c r="S1795" s="19" t="s">
        <v>6159</v>
      </c>
    </row>
    <row r="1796" spans="1:19" ht="127.5" x14ac:dyDescent="0.45">
      <c r="A1796" s="18">
        <v>5455</v>
      </c>
      <c r="B1796" s="7" t="s">
        <v>3433</v>
      </c>
      <c r="C1796" s="7" t="s">
        <v>5413</v>
      </c>
      <c r="D1796" s="56" t="s">
        <v>3434</v>
      </c>
      <c r="E1796" s="63" t="s">
        <v>6222</v>
      </c>
      <c r="F1796" s="3" t="s">
        <v>6158</v>
      </c>
      <c r="G1796" s="3" t="s">
        <v>6159</v>
      </c>
      <c r="H1796" s="20" t="s">
        <v>3873</v>
      </c>
      <c r="I1796" s="21"/>
      <c r="J1796" s="21"/>
      <c r="K1796" s="21"/>
      <c r="L1796" s="21"/>
      <c r="M1796" s="21"/>
      <c r="N1796" s="21"/>
      <c r="O1796" s="23"/>
      <c r="P1796" s="23"/>
      <c r="Q1796" s="23"/>
      <c r="R1796" s="19" t="s">
        <v>6159</v>
      </c>
      <c r="S1796" s="19" t="s">
        <v>6159</v>
      </c>
    </row>
    <row r="1797" spans="1:19" ht="114.75" x14ac:dyDescent="0.45">
      <c r="A1797" s="8">
        <v>5470</v>
      </c>
      <c r="B1797" s="7" t="s">
        <v>3435</v>
      </c>
      <c r="C1797" s="7" t="s">
        <v>5414</v>
      </c>
      <c r="D1797" s="56" t="s">
        <v>3236</v>
      </c>
      <c r="E1797" s="50" t="s">
        <v>3436</v>
      </c>
      <c r="F1797" s="3" t="s">
        <v>6158</v>
      </c>
      <c r="G1797" s="3" t="s">
        <v>6159</v>
      </c>
      <c r="H1797" s="20" t="s">
        <v>3872</v>
      </c>
      <c r="I1797" s="21"/>
      <c r="J1797" s="21"/>
      <c r="K1797" s="21"/>
      <c r="L1797" s="21"/>
      <c r="M1797" s="21"/>
      <c r="N1797" s="21"/>
      <c r="O1797" s="23"/>
      <c r="P1797" s="23"/>
      <c r="Q1797" s="23"/>
      <c r="R1797" s="19" t="s">
        <v>6159</v>
      </c>
      <c r="S1797" s="19" t="s">
        <v>6159</v>
      </c>
    </row>
    <row r="1798" spans="1:19" ht="127.5" x14ac:dyDescent="0.45">
      <c r="A1798" s="18">
        <v>5471</v>
      </c>
      <c r="B1798" s="7" t="s">
        <v>3437</v>
      </c>
      <c r="C1798" s="7" t="s">
        <v>5415</v>
      </c>
      <c r="D1798" s="56" t="s">
        <v>3239</v>
      </c>
      <c r="E1798" s="63" t="s">
        <v>6225</v>
      </c>
      <c r="F1798" s="3" t="s">
        <v>6158</v>
      </c>
      <c r="G1798" s="3" t="s">
        <v>6159</v>
      </c>
      <c r="H1798" s="20" t="s">
        <v>3873</v>
      </c>
      <c r="I1798" s="21"/>
      <c r="J1798" s="21"/>
      <c r="K1798" s="21"/>
      <c r="L1798" s="21"/>
      <c r="M1798" s="21"/>
      <c r="N1798" s="21"/>
      <c r="O1798" s="23"/>
      <c r="P1798" s="23"/>
      <c r="Q1798" s="23"/>
      <c r="R1798" s="19" t="s">
        <v>6159</v>
      </c>
      <c r="S1798" s="19" t="s">
        <v>6159</v>
      </c>
    </row>
    <row r="1799" spans="1:19" ht="114.75" x14ac:dyDescent="0.45">
      <c r="A1799" s="18">
        <v>5475</v>
      </c>
      <c r="B1799" s="7" t="s">
        <v>3438</v>
      </c>
      <c r="C1799" s="7" t="s">
        <v>5416</v>
      </c>
      <c r="D1799" s="56" t="s">
        <v>3439</v>
      </c>
      <c r="E1799" s="50" t="s">
        <v>3440</v>
      </c>
      <c r="F1799" s="3" t="s">
        <v>6132</v>
      </c>
      <c r="G1799" s="3" t="s">
        <v>6133</v>
      </c>
      <c r="H1799" s="20" t="s">
        <v>3872</v>
      </c>
      <c r="I1799" s="21"/>
      <c r="J1799" s="21"/>
      <c r="K1799" s="21"/>
      <c r="L1799" s="21"/>
      <c r="M1799" s="21"/>
      <c r="N1799" s="21"/>
      <c r="O1799" s="23"/>
      <c r="P1799" s="23"/>
      <c r="Q1799" s="23"/>
      <c r="R1799" s="19" t="s">
        <v>6134</v>
      </c>
      <c r="S1799" s="19" t="s">
        <v>6135</v>
      </c>
    </row>
    <row r="1800" spans="1:19" ht="127.5" x14ac:dyDescent="0.45">
      <c r="A1800" s="8">
        <v>5476</v>
      </c>
      <c r="B1800" s="7" t="s">
        <v>3441</v>
      </c>
      <c r="C1800" s="7" t="s">
        <v>5417</v>
      </c>
      <c r="D1800" s="56" t="s">
        <v>3442</v>
      </c>
      <c r="E1800" s="50" t="s">
        <v>3443</v>
      </c>
      <c r="F1800" s="3" t="s">
        <v>6158</v>
      </c>
      <c r="G1800" s="3" t="s">
        <v>6159</v>
      </c>
      <c r="H1800" s="23" t="s">
        <v>3878</v>
      </c>
      <c r="I1800" s="21"/>
      <c r="J1800" s="21"/>
      <c r="K1800" s="21"/>
      <c r="L1800" s="21"/>
      <c r="M1800" s="21"/>
      <c r="N1800" s="21"/>
      <c r="O1800" s="23"/>
      <c r="P1800" s="23"/>
      <c r="Q1800" s="23"/>
      <c r="R1800" s="19" t="s">
        <v>6159</v>
      </c>
      <c r="S1800" s="19" t="s">
        <v>6159</v>
      </c>
    </row>
    <row r="1801" spans="1:19" ht="114.75" x14ac:dyDescent="0.45">
      <c r="A1801" s="18">
        <v>5479</v>
      </c>
      <c r="B1801" s="7" t="s">
        <v>3444</v>
      </c>
      <c r="C1801" s="7" t="s">
        <v>5418</v>
      </c>
      <c r="D1801" s="56" t="s">
        <v>3445</v>
      </c>
      <c r="E1801" s="50" t="s">
        <v>3446</v>
      </c>
      <c r="F1801" s="3" t="s">
        <v>6158</v>
      </c>
      <c r="G1801" s="3" t="s">
        <v>6159</v>
      </c>
      <c r="H1801" s="20" t="s">
        <v>3872</v>
      </c>
      <c r="I1801" s="21"/>
      <c r="J1801" s="21"/>
      <c r="K1801" s="21"/>
      <c r="L1801" s="21"/>
      <c r="M1801" s="21"/>
      <c r="N1801" s="21"/>
      <c r="O1801" s="23"/>
      <c r="P1801" s="23"/>
      <c r="Q1801" s="23"/>
      <c r="R1801" s="19" t="s">
        <v>6159</v>
      </c>
      <c r="S1801" s="19" t="s">
        <v>6159</v>
      </c>
    </row>
    <row r="1802" spans="1:19" ht="127.5" x14ac:dyDescent="0.45">
      <c r="A1802" s="18">
        <v>5507</v>
      </c>
      <c r="B1802" s="7" t="s">
        <v>3447</v>
      </c>
      <c r="C1802" s="7" t="s">
        <v>5419</v>
      </c>
      <c r="D1802" s="56" t="s">
        <v>3448</v>
      </c>
      <c r="E1802" s="63" t="s">
        <v>6238</v>
      </c>
      <c r="F1802" s="3" t="s">
        <v>6158</v>
      </c>
      <c r="G1802" s="3" t="s">
        <v>6159</v>
      </c>
      <c r="H1802" s="20" t="s">
        <v>3873</v>
      </c>
      <c r="I1802" s="21"/>
      <c r="J1802" s="21"/>
      <c r="K1802" s="21"/>
      <c r="L1802" s="21"/>
      <c r="M1802" s="21"/>
      <c r="N1802" s="21"/>
      <c r="O1802" s="23"/>
      <c r="P1802" s="23"/>
      <c r="Q1802" s="23"/>
      <c r="R1802" s="19" t="s">
        <v>6159</v>
      </c>
      <c r="S1802" s="19" t="s">
        <v>6159</v>
      </c>
    </row>
    <row r="1803" spans="1:19" ht="140.25" x14ac:dyDescent="0.45">
      <c r="A1803" s="18">
        <v>5508</v>
      </c>
      <c r="B1803" s="7" t="s">
        <v>3449</v>
      </c>
      <c r="C1803" s="7" t="s">
        <v>5420</v>
      </c>
      <c r="D1803" s="56" t="s">
        <v>3450</v>
      </c>
      <c r="E1803" s="63" t="s">
        <v>6238</v>
      </c>
      <c r="F1803" s="3" t="s">
        <v>6158</v>
      </c>
      <c r="G1803" s="3" t="s">
        <v>6159</v>
      </c>
      <c r="H1803" s="20" t="s">
        <v>3873</v>
      </c>
      <c r="I1803" s="21"/>
      <c r="J1803" s="21"/>
      <c r="K1803" s="21"/>
      <c r="L1803" s="21"/>
      <c r="M1803" s="21"/>
      <c r="N1803" s="21"/>
      <c r="O1803" s="23"/>
      <c r="P1803" s="23"/>
      <c r="Q1803" s="23"/>
      <c r="R1803" s="19" t="s">
        <v>6159</v>
      </c>
      <c r="S1803" s="19" t="s">
        <v>6159</v>
      </c>
    </row>
    <row r="1804" spans="1:19" ht="140.25" x14ac:dyDescent="0.45">
      <c r="A1804" s="18">
        <v>5509</v>
      </c>
      <c r="B1804" s="7" t="s">
        <v>3451</v>
      </c>
      <c r="C1804" s="7" t="s">
        <v>5421</v>
      </c>
      <c r="D1804" s="56" t="s">
        <v>3452</v>
      </c>
      <c r="E1804" s="63" t="s">
        <v>6238</v>
      </c>
      <c r="F1804" s="3" t="s">
        <v>6158</v>
      </c>
      <c r="G1804" s="3" t="s">
        <v>6159</v>
      </c>
      <c r="H1804" s="20" t="s">
        <v>3873</v>
      </c>
      <c r="I1804" s="21"/>
      <c r="J1804" s="21"/>
      <c r="K1804" s="21"/>
      <c r="L1804" s="21"/>
      <c r="M1804" s="21"/>
      <c r="N1804" s="21"/>
      <c r="O1804" s="23"/>
      <c r="P1804" s="23"/>
      <c r="Q1804" s="23"/>
      <c r="R1804" s="19" t="s">
        <v>6159</v>
      </c>
      <c r="S1804" s="19" t="s">
        <v>6159</v>
      </c>
    </row>
    <row r="1805" spans="1:19" ht="127.5" x14ac:dyDescent="0.45">
      <c r="A1805" s="18">
        <v>5510</v>
      </c>
      <c r="B1805" s="7" t="s">
        <v>3453</v>
      </c>
      <c r="C1805" s="7" t="s">
        <v>5422</v>
      </c>
      <c r="D1805" s="56" t="s">
        <v>5423</v>
      </c>
      <c r="E1805" s="63" t="s">
        <v>6238</v>
      </c>
      <c r="F1805" s="3" t="s">
        <v>6158</v>
      </c>
      <c r="G1805" s="3" t="s">
        <v>6159</v>
      </c>
      <c r="H1805" s="20" t="s">
        <v>3873</v>
      </c>
      <c r="I1805" s="21"/>
      <c r="J1805" s="21"/>
      <c r="K1805" s="21"/>
      <c r="L1805" s="21"/>
      <c r="M1805" s="21"/>
      <c r="N1805" s="21"/>
      <c r="O1805" s="23"/>
      <c r="P1805" s="23"/>
      <c r="Q1805" s="23"/>
      <c r="R1805" s="19" t="s">
        <v>6159</v>
      </c>
      <c r="S1805" s="19" t="s">
        <v>6159</v>
      </c>
    </row>
    <row r="1806" spans="1:19" ht="127.5" x14ac:dyDescent="0.45">
      <c r="A1806" s="18">
        <v>5511</v>
      </c>
      <c r="B1806" s="7" t="s">
        <v>3454</v>
      </c>
      <c r="C1806" s="7" t="s">
        <v>5424</v>
      </c>
      <c r="D1806" s="56" t="s">
        <v>3455</v>
      </c>
      <c r="E1806" s="63" t="s">
        <v>6238</v>
      </c>
      <c r="F1806" s="3" t="s">
        <v>6158</v>
      </c>
      <c r="G1806" s="3" t="s">
        <v>6159</v>
      </c>
      <c r="H1806" s="20" t="s">
        <v>3873</v>
      </c>
      <c r="I1806" s="21"/>
      <c r="J1806" s="21"/>
      <c r="K1806" s="21"/>
      <c r="L1806" s="21"/>
      <c r="M1806" s="21"/>
      <c r="N1806" s="21"/>
      <c r="O1806" s="23"/>
      <c r="P1806" s="23"/>
      <c r="Q1806" s="23"/>
      <c r="R1806" s="19" t="s">
        <v>6159</v>
      </c>
      <c r="S1806" s="19" t="s">
        <v>6159</v>
      </c>
    </row>
    <row r="1807" spans="1:19" ht="127.5" x14ac:dyDescent="0.45">
      <c r="A1807" s="18">
        <v>5512</v>
      </c>
      <c r="B1807" s="7" t="s">
        <v>3456</v>
      </c>
      <c r="C1807" s="7" t="s">
        <v>5425</v>
      </c>
      <c r="D1807" s="56" t="s">
        <v>3457</v>
      </c>
      <c r="E1807" s="63" t="s">
        <v>6238</v>
      </c>
      <c r="F1807" s="3" t="s">
        <v>6158</v>
      </c>
      <c r="G1807" s="3" t="s">
        <v>6159</v>
      </c>
      <c r="H1807" s="20" t="s">
        <v>3873</v>
      </c>
      <c r="I1807" s="21"/>
      <c r="J1807" s="21"/>
      <c r="K1807" s="21"/>
      <c r="L1807" s="21"/>
      <c r="M1807" s="21"/>
      <c r="N1807" s="21"/>
      <c r="O1807" s="23"/>
      <c r="P1807" s="23"/>
      <c r="Q1807" s="23"/>
      <c r="R1807" s="19" t="s">
        <v>6159</v>
      </c>
      <c r="S1807" s="19" t="s">
        <v>6159</v>
      </c>
    </row>
    <row r="1808" spans="1:19" ht="127.5" x14ac:dyDescent="0.45">
      <c r="A1808" s="18">
        <v>5513</v>
      </c>
      <c r="B1808" s="7" t="s">
        <v>3458</v>
      </c>
      <c r="C1808" s="7" t="s">
        <v>5426</v>
      </c>
      <c r="D1808" s="56" t="s">
        <v>3459</v>
      </c>
      <c r="E1808" s="63" t="s">
        <v>6238</v>
      </c>
      <c r="F1808" s="3" t="s">
        <v>6158</v>
      </c>
      <c r="G1808" s="3" t="s">
        <v>6159</v>
      </c>
      <c r="H1808" s="20" t="s">
        <v>3873</v>
      </c>
      <c r="I1808" s="21"/>
      <c r="J1808" s="21"/>
      <c r="K1808" s="21"/>
      <c r="L1808" s="21"/>
      <c r="M1808" s="21"/>
      <c r="N1808" s="21"/>
      <c r="O1808" s="23"/>
      <c r="P1808" s="23"/>
      <c r="Q1808" s="23"/>
      <c r="R1808" s="19" t="s">
        <v>6159</v>
      </c>
      <c r="S1808" s="19" t="s">
        <v>6159</v>
      </c>
    </row>
    <row r="1809" spans="1:19" ht="140.25" x14ac:dyDescent="0.45">
      <c r="A1809" s="18">
        <v>5514</v>
      </c>
      <c r="B1809" s="7" t="s">
        <v>3460</v>
      </c>
      <c r="C1809" s="7" t="s">
        <v>5427</v>
      </c>
      <c r="D1809" s="56" t="s">
        <v>3461</v>
      </c>
      <c r="E1809" s="63" t="s">
        <v>6238</v>
      </c>
      <c r="F1809" s="3" t="s">
        <v>6158</v>
      </c>
      <c r="G1809" s="3" t="s">
        <v>6159</v>
      </c>
      <c r="H1809" s="20" t="s">
        <v>3873</v>
      </c>
      <c r="I1809" s="21"/>
      <c r="J1809" s="21"/>
      <c r="K1809" s="21"/>
      <c r="L1809" s="21"/>
      <c r="M1809" s="21"/>
      <c r="N1809" s="21"/>
      <c r="O1809" s="23"/>
      <c r="P1809" s="23"/>
      <c r="Q1809" s="23"/>
      <c r="R1809" s="19" t="s">
        <v>6159</v>
      </c>
      <c r="S1809" s="19" t="s">
        <v>6159</v>
      </c>
    </row>
    <row r="1810" spans="1:19" ht="127.5" x14ac:dyDescent="0.45">
      <c r="A1810" s="18">
        <v>5515</v>
      </c>
      <c r="B1810" s="7" t="s">
        <v>3462</v>
      </c>
      <c r="C1810" s="7" t="s">
        <v>5428</v>
      </c>
      <c r="D1810" s="56" t="s">
        <v>3463</v>
      </c>
      <c r="E1810" s="63" t="s">
        <v>6238</v>
      </c>
      <c r="F1810" s="3" t="s">
        <v>6158</v>
      </c>
      <c r="G1810" s="3" t="s">
        <v>6159</v>
      </c>
      <c r="H1810" s="20" t="s">
        <v>3873</v>
      </c>
      <c r="I1810" s="21"/>
      <c r="J1810" s="21"/>
      <c r="K1810" s="21"/>
      <c r="L1810" s="21"/>
      <c r="M1810" s="21"/>
      <c r="N1810" s="21"/>
      <c r="O1810" s="23"/>
      <c r="P1810" s="23"/>
      <c r="Q1810" s="23"/>
      <c r="R1810" s="19" t="s">
        <v>6159</v>
      </c>
      <c r="S1810" s="19" t="s">
        <v>6159</v>
      </c>
    </row>
    <row r="1811" spans="1:19" ht="140.25" x14ac:dyDescent="0.45">
      <c r="A1811" s="18">
        <v>5516</v>
      </c>
      <c r="B1811" s="7" t="s">
        <v>3464</v>
      </c>
      <c r="C1811" s="7" t="s">
        <v>5429</v>
      </c>
      <c r="D1811" s="56" t="s">
        <v>3465</v>
      </c>
      <c r="E1811" s="63" t="s">
        <v>6238</v>
      </c>
      <c r="F1811" s="3" t="s">
        <v>6158</v>
      </c>
      <c r="G1811" s="3" t="s">
        <v>6159</v>
      </c>
      <c r="H1811" s="20" t="s">
        <v>3873</v>
      </c>
      <c r="I1811" s="21"/>
      <c r="J1811" s="21"/>
      <c r="K1811" s="21"/>
      <c r="L1811" s="21"/>
      <c r="M1811" s="21"/>
      <c r="N1811" s="21"/>
      <c r="O1811" s="23"/>
      <c r="P1811" s="23"/>
      <c r="Q1811" s="23"/>
      <c r="R1811" s="19" t="s">
        <v>6159</v>
      </c>
      <c r="S1811" s="19" t="s">
        <v>6159</v>
      </c>
    </row>
    <row r="1812" spans="1:19" ht="140.25" x14ac:dyDescent="0.45">
      <c r="A1812" s="18">
        <v>5517</v>
      </c>
      <c r="B1812" s="7" t="s">
        <v>3466</v>
      </c>
      <c r="C1812" s="7" t="s">
        <v>5430</v>
      </c>
      <c r="D1812" s="56" t="s">
        <v>3465</v>
      </c>
      <c r="E1812" s="63" t="s">
        <v>6238</v>
      </c>
      <c r="F1812" s="3" t="s">
        <v>6158</v>
      </c>
      <c r="G1812" s="3" t="s">
        <v>6159</v>
      </c>
      <c r="H1812" s="20" t="s">
        <v>3873</v>
      </c>
      <c r="I1812" s="21"/>
      <c r="J1812" s="21"/>
      <c r="K1812" s="21"/>
      <c r="L1812" s="21"/>
      <c r="M1812" s="21"/>
      <c r="N1812" s="21"/>
      <c r="O1812" s="23"/>
      <c r="P1812" s="23"/>
      <c r="Q1812" s="23"/>
      <c r="R1812" s="19" t="s">
        <v>6159</v>
      </c>
      <c r="S1812" s="19" t="s">
        <v>6159</v>
      </c>
    </row>
    <row r="1813" spans="1:19" ht="140.25" x14ac:dyDescent="0.45">
      <c r="A1813" s="18">
        <v>5518</v>
      </c>
      <c r="B1813" s="7" t="s">
        <v>3467</v>
      </c>
      <c r="C1813" s="7" t="s">
        <v>5431</v>
      </c>
      <c r="D1813" s="56" t="s">
        <v>3468</v>
      </c>
      <c r="E1813" s="63" t="s">
        <v>6238</v>
      </c>
      <c r="F1813" s="3" t="s">
        <v>6158</v>
      </c>
      <c r="G1813" s="3" t="s">
        <v>6159</v>
      </c>
      <c r="H1813" s="20" t="s">
        <v>3873</v>
      </c>
      <c r="I1813" s="21"/>
      <c r="J1813" s="21"/>
      <c r="K1813" s="21"/>
      <c r="L1813" s="21"/>
      <c r="M1813" s="21"/>
      <c r="N1813" s="21"/>
      <c r="O1813" s="23"/>
      <c r="P1813" s="23"/>
      <c r="Q1813" s="23"/>
      <c r="R1813" s="19" t="s">
        <v>6159</v>
      </c>
      <c r="S1813" s="19" t="s">
        <v>6159</v>
      </c>
    </row>
    <row r="1814" spans="1:19" ht="140.25" x14ac:dyDescent="0.45">
      <c r="A1814" s="18">
        <v>5519</v>
      </c>
      <c r="B1814" s="7" t="s">
        <v>3469</v>
      </c>
      <c r="C1814" s="7" t="s">
        <v>5432</v>
      </c>
      <c r="D1814" s="56" t="s">
        <v>3468</v>
      </c>
      <c r="E1814" s="63" t="s">
        <v>6238</v>
      </c>
      <c r="F1814" s="3" t="s">
        <v>6158</v>
      </c>
      <c r="G1814" s="3" t="s">
        <v>6159</v>
      </c>
      <c r="H1814" s="20" t="s">
        <v>3873</v>
      </c>
      <c r="I1814" s="21"/>
      <c r="J1814" s="21"/>
      <c r="K1814" s="21"/>
      <c r="L1814" s="21"/>
      <c r="M1814" s="21"/>
      <c r="N1814" s="21"/>
      <c r="O1814" s="23"/>
      <c r="P1814" s="23"/>
      <c r="Q1814" s="23"/>
      <c r="R1814" s="19" t="s">
        <v>6159</v>
      </c>
      <c r="S1814" s="19" t="s">
        <v>6159</v>
      </c>
    </row>
    <row r="1815" spans="1:19" ht="127.5" x14ac:dyDescent="0.45">
      <c r="A1815" s="18">
        <v>5520</v>
      </c>
      <c r="B1815" s="7" t="s">
        <v>3470</v>
      </c>
      <c r="C1815" s="7" t="s">
        <v>5433</v>
      </c>
      <c r="D1815" s="56" t="s">
        <v>3471</v>
      </c>
      <c r="E1815" s="63" t="s">
        <v>6238</v>
      </c>
      <c r="F1815" s="3" t="s">
        <v>6158</v>
      </c>
      <c r="G1815" s="3" t="s">
        <v>6159</v>
      </c>
      <c r="H1815" s="20" t="s">
        <v>3873</v>
      </c>
      <c r="I1815" s="21"/>
      <c r="J1815" s="21"/>
      <c r="K1815" s="21"/>
      <c r="L1815" s="21"/>
      <c r="M1815" s="21"/>
      <c r="N1815" s="21"/>
      <c r="O1815" s="23"/>
      <c r="P1815" s="23"/>
      <c r="Q1815" s="23"/>
      <c r="R1815" s="19" t="s">
        <v>6159</v>
      </c>
      <c r="S1815" s="19" t="s">
        <v>6159</v>
      </c>
    </row>
    <row r="1816" spans="1:19" ht="140.25" x14ac:dyDescent="0.45">
      <c r="A1816" s="18">
        <v>5521</v>
      </c>
      <c r="B1816" s="7" t="s">
        <v>3472</v>
      </c>
      <c r="C1816" s="7" t="s">
        <v>5434</v>
      </c>
      <c r="D1816" s="56" t="s">
        <v>3473</v>
      </c>
      <c r="E1816" s="63" t="s">
        <v>6238</v>
      </c>
      <c r="F1816" s="3" t="s">
        <v>6158</v>
      </c>
      <c r="G1816" s="3" t="s">
        <v>6159</v>
      </c>
      <c r="H1816" s="20" t="s">
        <v>3873</v>
      </c>
      <c r="I1816" s="21"/>
      <c r="J1816" s="21"/>
      <c r="K1816" s="21"/>
      <c r="L1816" s="21"/>
      <c r="M1816" s="21"/>
      <c r="N1816" s="21"/>
      <c r="O1816" s="23"/>
      <c r="P1816" s="23"/>
      <c r="Q1816" s="23"/>
      <c r="R1816" s="19" t="s">
        <v>6159</v>
      </c>
      <c r="S1816" s="19" t="s">
        <v>6159</v>
      </c>
    </row>
    <row r="1817" spans="1:19" ht="140.25" x14ac:dyDescent="0.45">
      <c r="A1817" s="18">
        <v>5522</v>
      </c>
      <c r="B1817" s="7" t="s">
        <v>3474</v>
      </c>
      <c r="C1817" s="7" t="s">
        <v>5435</v>
      </c>
      <c r="D1817" s="56" t="s">
        <v>3475</v>
      </c>
      <c r="E1817" s="63" t="s">
        <v>6238</v>
      </c>
      <c r="F1817" s="3" t="s">
        <v>6158</v>
      </c>
      <c r="G1817" s="3" t="s">
        <v>6159</v>
      </c>
      <c r="H1817" s="20" t="s">
        <v>3873</v>
      </c>
      <c r="I1817" s="21"/>
      <c r="J1817" s="21"/>
      <c r="K1817" s="21"/>
      <c r="L1817" s="21"/>
      <c r="M1817" s="21"/>
      <c r="N1817" s="21"/>
      <c r="O1817" s="23"/>
      <c r="P1817" s="23"/>
      <c r="Q1817" s="23"/>
      <c r="R1817" s="19" t="s">
        <v>6159</v>
      </c>
      <c r="S1817" s="19" t="s">
        <v>6159</v>
      </c>
    </row>
    <row r="1818" spans="1:19" ht="140.25" x14ac:dyDescent="0.45">
      <c r="A1818" s="18">
        <v>5523</v>
      </c>
      <c r="B1818" s="7" t="s">
        <v>3476</v>
      </c>
      <c r="C1818" s="7" t="s">
        <v>5436</v>
      </c>
      <c r="D1818" s="56" t="s">
        <v>3477</v>
      </c>
      <c r="E1818" s="63" t="s">
        <v>6238</v>
      </c>
      <c r="F1818" s="3" t="s">
        <v>6158</v>
      </c>
      <c r="G1818" s="3" t="s">
        <v>6159</v>
      </c>
      <c r="H1818" s="20" t="s">
        <v>3873</v>
      </c>
      <c r="I1818" s="21"/>
      <c r="J1818" s="21"/>
      <c r="K1818" s="21"/>
      <c r="L1818" s="21"/>
      <c r="M1818" s="21"/>
      <c r="N1818" s="21"/>
      <c r="O1818" s="23"/>
      <c r="P1818" s="23"/>
      <c r="Q1818" s="23"/>
      <c r="R1818" s="19" t="s">
        <v>6159</v>
      </c>
      <c r="S1818" s="19" t="s">
        <v>6159</v>
      </c>
    </row>
    <row r="1819" spans="1:19" ht="153" x14ac:dyDescent="0.45">
      <c r="A1819" s="18">
        <v>5524</v>
      </c>
      <c r="B1819" s="7" t="s">
        <v>3478</v>
      </c>
      <c r="C1819" s="7" t="s">
        <v>5437</v>
      </c>
      <c r="D1819" s="56" t="s">
        <v>3479</v>
      </c>
      <c r="E1819" s="63" t="s">
        <v>6238</v>
      </c>
      <c r="F1819" s="3" t="s">
        <v>6158</v>
      </c>
      <c r="G1819" s="3" t="s">
        <v>6159</v>
      </c>
      <c r="H1819" s="20" t="s">
        <v>3873</v>
      </c>
      <c r="I1819" s="21"/>
      <c r="J1819" s="21"/>
      <c r="K1819" s="21"/>
      <c r="L1819" s="21"/>
      <c r="M1819" s="21"/>
      <c r="N1819" s="21"/>
      <c r="O1819" s="23"/>
      <c r="P1819" s="23"/>
      <c r="Q1819" s="23"/>
      <c r="R1819" s="19" t="s">
        <v>6159</v>
      </c>
      <c r="S1819" s="19" t="s">
        <v>6159</v>
      </c>
    </row>
    <row r="1820" spans="1:19" ht="140.25" x14ac:dyDescent="0.45">
      <c r="A1820" s="18">
        <v>5525</v>
      </c>
      <c r="B1820" s="7" t="s">
        <v>3480</v>
      </c>
      <c r="C1820" s="7" t="s">
        <v>5438</v>
      </c>
      <c r="D1820" s="56" t="s">
        <v>3481</v>
      </c>
      <c r="E1820" s="63" t="s">
        <v>6238</v>
      </c>
      <c r="F1820" s="3" t="s">
        <v>6158</v>
      </c>
      <c r="G1820" s="3" t="s">
        <v>6159</v>
      </c>
      <c r="H1820" s="20" t="s">
        <v>3873</v>
      </c>
      <c r="I1820" s="21"/>
      <c r="J1820" s="21"/>
      <c r="K1820" s="21"/>
      <c r="L1820" s="21"/>
      <c r="M1820" s="21"/>
      <c r="N1820" s="21"/>
      <c r="O1820" s="23"/>
      <c r="P1820" s="23"/>
      <c r="Q1820" s="23"/>
      <c r="R1820" s="19" t="s">
        <v>6159</v>
      </c>
      <c r="S1820" s="19" t="s">
        <v>6159</v>
      </c>
    </row>
    <row r="1821" spans="1:19" ht="153" x14ac:dyDescent="0.45">
      <c r="A1821" s="18">
        <v>5526</v>
      </c>
      <c r="B1821" s="7" t="s">
        <v>3482</v>
      </c>
      <c r="C1821" s="7" t="s">
        <v>5439</v>
      </c>
      <c r="D1821" s="56" t="s">
        <v>3483</v>
      </c>
      <c r="E1821" s="63" t="s">
        <v>6238</v>
      </c>
      <c r="F1821" s="3" t="s">
        <v>6158</v>
      </c>
      <c r="G1821" s="3" t="s">
        <v>6159</v>
      </c>
      <c r="H1821" s="20" t="s">
        <v>3873</v>
      </c>
      <c r="I1821" s="21"/>
      <c r="J1821" s="21"/>
      <c r="K1821" s="21"/>
      <c r="L1821" s="21"/>
      <c r="M1821" s="21"/>
      <c r="N1821" s="21"/>
      <c r="O1821" s="23"/>
      <c r="P1821" s="23"/>
      <c r="Q1821" s="23"/>
      <c r="R1821" s="19" t="s">
        <v>6159</v>
      </c>
      <c r="S1821" s="19" t="s">
        <v>6159</v>
      </c>
    </row>
    <row r="1822" spans="1:19" ht="153" x14ac:dyDescent="0.45">
      <c r="A1822" s="18">
        <v>5528</v>
      </c>
      <c r="B1822" s="7" t="s">
        <v>3484</v>
      </c>
      <c r="C1822" s="7" t="s">
        <v>5440</v>
      </c>
      <c r="D1822" s="56" t="s">
        <v>3485</v>
      </c>
      <c r="E1822" s="63" t="s">
        <v>6238</v>
      </c>
      <c r="F1822" s="3" t="s">
        <v>6158</v>
      </c>
      <c r="G1822" s="3" t="s">
        <v>6159</v>
      </c>
      <c r="H1822" s="20" t="s">
        <v>3873</v>
      </c>
      <c r="I1822" s="21"/>
      <c r="J1822" s="21"/>
      <c r="K1822" s="21"/>
      <c r="L1822" s="21"/>
      <c r="M1822" s="21"/>
      <c r="N1822" s="21"/>
      <c r="O1822" s="23"/>
      <c r="P1822" s="23"/>
      <c r="Q1822" s="23"/>
      <c r="R1822" s="19" t="s">
        <v>6159</v>
      </c>
      <c r="S1822" s="19" t="s">
        <v>6159</v>
      </c>
    </row>
    <row r="1823" spans="1:19" ht="127.5" x14ac:dyDescent="0.45">
      <c r="A1823" s="18">
        <v>5529</v>
      </c>
      <c r="B1823" s="7" t="s">
        <v>3486</v>
      </c>
      <c r="C1823" s="7" t="s">
        <v>5441</v>
      </c>
      <c r="D1823" s="56" t="s">
        <v>3487</v>
      </c>
      <c r="E1823" s="63" t="s">
        <v>6238</v>
      </c>
      <c r="F1823" s="3" t="s">
        <v>6158</v>
      </c>
      <c r="G1823" s="3" t="s">
        <v>6159</v>
      </c>
      <c r="H1823" s="20" t="s">
        <v>3873</v>
      </c>
      <c r="I1823" s="21"/>
      <c r="J1823" s="21"/>
      <c r="K1823" s="21"/>
      <c r="L1823" s="21"/>
      <c r="M1823" s="21"/>
      <c r="N1823" s="21"/>
      <c r="O1823" s="23"/>
      <c r="P1823" s="23"/>
      <c r="Q1823" s="23"/>
      <c r="R1823" s="19" t="s">
        <v>6159</v>
      </c>
      <c r="S1823" s="19" t="s">
        <v>6159</v>
      </c>
    </row>
    <row r="1824" spans="1:19" ht="114.75" x14ac:dyDescent="0.45">
      <c r="A1824" s="18">
        <v>5530</v>
      </c>
      <c r="B1824" s="7" t="s">
        <v>3488</v>
      </c>
      <c r="C1824" s="7" t="s">
        <v>5442</v>
      </c>
      <c r="D1824" s="56" t="s">
        <v>3489</v>
      </c>
      <c r="E1824" s="63" t="s">
        <v>6238</v>
      </c>
      <c r="F1824" s="3" t="s">
        <v>6158</v>
      </c>
      <c r="G1824" s="3" t="s">
        <v>6159</v>
      </c>
      <c r="H1824" s="20" t="s">
        <v>3873</v>
      </c>
      <c r="I1824" s="21"/>
      <c r="J1824" s="21"/>
      <c r="K1824" s="21"/>
      <c r="L1824" s="21"/>
      <c r="M1824" s="21"/>
      <c r="N1824" s="21"/>
      <c r="O1824" s="23"/>
      <c r="P1824" s="23"/>
      <c r="Q1824" s="23"/>
      <c r="R1824" s="19" t="s">
        <v>6159</v>
      </c>
      <c r="S1824" s="19" t="s">
        <v>6159</v>
      </c>
    </row>
    <row r="1825" spans="1:19" ht="114.75" x14ac:dyDescent="0.45">
      <c r="A1825" s="18">
        <v>5531</v>
      </c>
      <c r="B1825" s="7" t="s">
        <v>3490</v>
      </c>
      <c r="C1825" s="7" t="s">
        <v>5443</v>
      </c>
      <c r="D1825" s="56" t="s">
        <v>3491</v>
      </c>
      <c r="E1825" s="63" t="s">
        <v>6238</v>
      </c>
      <c r="F1825" s="3" t="s">
        <v>6158</v>
      </c>
      <c r="G1825" s="3" t="s">
        <v>6159</v>
      </c>
      <c r="H1825" s="20" t="s">
        <v>3873</v>
      </c>
      <c r="I1825" s="21"/>
      <c r="J1825" s="21"/>
      <c r="K1825" s="21"/>
      <c r="L1825" s="21"/>
      <c r="M1825" s="21"/>
      <c r="N1825" s="21"/>
      <c r="O1825" s="23"/>
      <c r="P1825" s="23"/>
      <c r="Q1825" s="23"/>
      <c r="R1825" s="19" t="s">
        <v>6159</v>
      </c>
      <c r="S1825" s="19" t="s">
        <v>6159</v>
      </c>
    </row>
    <row r="1826" spans="1:19" ht="114.75" x14ac:dyDescent="0.45">
      <c r="A1826" s="18">
        <v>5532</v>
      </c>
      <c r="B1826" s="7" t="s">
        <v>3492</v>
      </c>
      <c r="C1826" s="7" t="s">
        <v>5444</v>
      </c>
      <c r="D1826" s="56" t="s">
        <v>3493</v>
      </c>
      <c r="E1826" s="63" t="s">
        <v>6238</v>
      </c>
      <c r="F1826" s="3" t="s">
        <v>6158</v>
      </c>
      <c r="G1826" s="3" t="s">
        <v>6159</v>
      </c>
      <c r="H1826" s="20" t="s">
        <v>3873</v>
      </c>
      <c r="I1826" s="21"/>
      <c r="J1826" s="21"/>
      <c r="K1826" s="21"/>
      <c r="L1826" s="21"/>
      <c r="M1826" s="21"/>
      <c r="N1826" s="21"/>
      <c r="O1826" s="23"/>
      <c r="P1826" s="23"/>
      <c r="Q1826" s="23"/>
      <c r="R1826" s="19" t="s">
        <v>6159</v>
      </c>
      <c r="S1826" s="19" t="s">
        <v>6159</v>
      </c>
    </row>
    <row r="1827" spans="1:19" ht="127.5" x14ac:dyDescent="0.45">
      <c r="A1827" s="18">
        <v>5533</v>
      </c>
      <c r="B1827" s="7" t="s">
        <v>3494</v>
      </c>
      <c r="C1827" s="7" t="s">
        <v>5445</v>
      </c>
      <c r="D1827" s="56" t="s">
        <v>3495</v>
      </c>
      <c r="E1827" s="63" t="s">
        <v>6238</v>
      </c>
      <c r="F1827" s="3" t="s">
        <v>6158</v>
      </c>
      <c r="G1827" s="3" t="s">
        <v>6159</v>
      </c>
      <c r="H1827" s="20" t="s">
        <v>3873</v>
      </c>
      <c r="I1827" s="21"/>
      <c r="J1827" s="21"/>
      <c r="K1827" s="21"/>
      <c r="L1827" s="21"/>
      <c r="M1827" s="21"/>
      <c r="N1827" s="21"/>
      <c r="O1827" s="23"/>
      <c r="P1827" s="23"/>
      <c r="Q1827" s="23"/>
      <c r="R1827" s="19" t="s">
        <v>6159</v>
      </c>
      <c r="S1827" s="19" t="s">
        <v>6159</v>
      </c>
    </row>
    <row r="1828" spans="1:19" ht="127.5" x14ac:dyDescent="0.45">
      <c r="A1828" s="18">
        <v>5534</v>
      </c>
      <c r="B1828" s="7" t="s">
        <v>3496</v>
      </c>
      <c r="C1828" s="7" t="s">
        <v>5446</v>
      </c>
      <c r="D1828" s="56" t="s">
        <v>3497</v>
      </c>
      <c r="E1828" s="63" t="s">
        <v>6238</v>
      </c>
      <c r="F1828" s="3" t="s">
        <v>6158</v>
      </c>
      <c r="G1828" s="3" t="s">
        <v>6159</v>
      </c>
      <c r="H1828" s="20" t="s">
        <v>3873</v>
      </c>
      <c r="I1828" s="21"/>
      <c r="J1828" s="21"/>
      <c r="K1828" s="21"/>
      <c r="L1828" s="21"/>
      <c r="M1828" s="21"/>
      <c r="N1828" s="21"/>
      <c r="O1828" s="23"/>
      <c r="P1828" s="23"/>
      <c r="Q1828" s="23"/>
      <c r="R1828" s="19" t="s">
        <v>6159</v>
      </c>
      <c r="S1828" s="19" t="s">
        <v>6159</v>
      </c>
    </row>
    <row r="1829" spans="1:19" ht="140.25" x14ac:dyDescent="0.45">
      <c r="A1829" s="18">
        <v>5535</v>
      </c>
      <c r="B1829" s="7" t="s">
        <v>3498</v>
      </c>
      <c r="C1829" s="7" t="s">
        <v>5447</v>
      </c>
      <c r="D1829" s="56" t="s">
        <v>3499</v>
      </c>
      <c r="E1829" s="63" t="s">
        <v>6238</v>
      </c>
      <c r="F1829" s="3" t="s">
        <v>6158</v>
      </c>
      <c r="G1829" s="3" t="s">
        <v>6159</v>
      </c>
      <c r="H1829" s="20" t="s">
        <v>3873</v>
      </c>
      <c r="I1829" s="21"/>
      <c r="J1829" s="21"/>
      <c r="K1829" s="21"/>
      <c r="L1829" s="21"/>
      <c r="M1829" s="21"/>
      <c r="N1829" s="21"/>
      <c r="O1829" s="23"/>
      <c r="P1829" s="23"/>
      <c r="Q1829" s="23"/>
      <c r="R1829" s="19" t="s">
        <v>6159</v>
      </c>
      <c r="S1829" s="19" t="s">
        <v>6159</v>
      </c>
    </row>
    <row r="1830" spans="1:19" ht="140.25" x14ac:dyDescent="0.45">
      <c r="A1830" s="18">
        <v>5536</v>
      </c>
      <c r="B1830" s="7" t="s">
        <v>3500</v>
      </c>
      <c r="C1830" s="7" t="s">
        <v>5448</v>
      </c>
      <c r="D1830" s="56" t="s">
        <v>3501</v>
      </c>
      <c r="E1830" s="63" t="s">
        <v>6238</v>
      </c>
      <c r="F1830" s="3" t="s">
        <v>6158</v>
      </c>
      <c r="G1830" s="3" t="s">
        <v>6159</v>
      </c>
      <c r="H1830" s="20" t="s">
        <v>3873</v>
      </c>
      <c r="I1830" s="21"/>
      <c r="J1830" s="21"/>
      <c r="K1830" s="21"/>
      <c r="L1830" s="21"/>
      <c r="M1830" s="21"/>
      <c r="N1830" s="21"/>
      <c r="O1830" s="23"/>
      <c r="P1830" s="23"/>
      <c r="Q1830" s="23"/>
      <c r="R1830" s="19" t="s">
        <v>6159</v>
      </c>
      <c r="S1830" s="19" t="s">
        <v>6159</v>
      </c>
    </row>
    <row r="1831" spans="1:19" ht="153" x14ac:dyDescent="0.45">
      <c r="A1831" s="18">
        <v>5537</v>
      </c>
      <c r="B1831" s="7" t="s">
        <v>3502</v>
      </c>
      <c r="C1831" s="7" t="s">
        <v>5449</v>
      </c>
      <c r="D1831" s="61" t="s">
        <v>3503</v>
      </c>
      <c r="E1831" s="63" t="s">
        <v>6238</v>
      </c>
      <c r="F1831" s="3" t="s">
        <v>6158</v>
      </c>
      <c r="G1831" s="3" t="s">
        <v>6159</v>
      </c>
      <c r="H1831" s="20" t="s">
        <v>3873</v>
      </c>
      <c r="I1831" s="21"/>
      <c r="J1831" s="21"/>
      <c r="K1831" s="21"/>
      <c r="L1831" s="21"/>
      <c r="M1831" s="21"/>
      <c r="N1831" s="21"/>
      <c r="O1831" s="23"/>
      <c r="P1831" s="23"/>
      <c r="Q1831" s="23"/>
      <c r="R1831" s="19" t="s">
        <v>6159</v>
      </c>
      <c r="S1831" s="19" t="s">
        <v>6159</v>
      </c>
    </row>
    <row r="1832" spans="1:19" ht="153" x14ac:dyDescent="0.45">
      <c r="A1832" s="18">
        <v>5538</v>
      </c>
      <c r="B1832" s="7" t="s">
        <v>3504</v>
      </c>
      <c r="C1832" s="7" t="s">
        <v>5450</v>
      </c>
      <c r="D1832" s="65" t="s">
        <v>3505</v>
      </c>
      <c r="E1832" s="63" t="s">
        <v>6238</v>
      </c>
      <c r="F1832" s="3" t="s">
        <v>6158</v>
      </c>
      <c r="G1832" s="3" t="s">
        <v>6159</v>
      </c>
      <c r="H1832" s="20" t="s">
        <v>3873</v>
      </c>
      <c r="I1832" s="21"/>
      <c r="J1832" s="21"/>
      <c r="K1832" s="21"/>
      <c r="L1832" s="21"/>
      <c r="M1832" s="21"/>
      <c r="N1832" s="21"/>
      <c r="O1832" s="23"/>
      <c r="P1832" s="23"/>
      <c r="Q1832" s="23"/>
      <c r="R1832" s="19" t="s">
        <v>6159</v>
      </c>
      <c r="S1832" s="19" t="s">
        <v>6159</v>
      </c>
    </row>
    <row r="1833" spans="1:19" ht="127.5" x14ac:dyDescent="0.45">
      <c r="A1833" s="18">
        <v>5539</v>
      </c>
      <c r="B1833" s="7" t="s">
        <v>3506</v>
      </c>
      <c r="C1833" s="7" t="s">
        <v>5451</v>
      </c>
      <c r="D1833" s="56" t="s">
        <v>3507</v>
      </c>
      <c r="E1833" s="63" t="s">
        <v>6238</v>
      </c>
      <c r="F1833" s="3" t="s">
        <v>6158</v>
      </c>
      <c r="G1833" s="3" t="s">
        <v>6159</v>
      </c>
      <c r="H1833" s="20" t="s">
        <v>3873</v>
      </c>
      <c r="I1833" s="21"/>
      <c r="J1833" s="21"/>
      <c r="K1833" s="21"/>
      <c r="L1833" s="21"/>
      <c r="M1833" s="21"/>
      <c r="N1833" s="21"/>
      <c r="O1833" s="23"/>
      <c r="P1833" s="23"/>
      <c r="Q1833" s="23"/>
      <c r="R1833" s="19" t="s">
        <v>6159</v>
      </c>
      <c r="S1833" s="19" t="s">
        <v>6159</v>
      </c>
    </row>
    <row r="1834" spans="1:19" ht="153" x14ac:dyDescent="0.45">
      <c r="A1834" s="18">
        <v>5540</v>
      </c>
      <c r="B1834" s="7" t="s">
        <v>3508</v>
      </c>
      <c r="C1834" s="7" t="s">
        <v>5452</v>
      </c>
      <c r="D1834" s="56" t="s">
        <v>3509</v>
      </c>
      <c r="E1834" s="63" t="s">
        <v>6238</v>
      </c>
      <c r="F1834" s="3" t="s">
        <v>6158</v>
      </c>
      <c r="G1834" s="3" t="s">
        <v>6159</v>
      </c>
      <c r="H1834" s="20" t="s">
        <v>3873</v>
      </c>
      <c r="I1834" s="21"/>
      <c r="J1834" s="21"/>
      <c r="K1834" s="21"/>
      <c r="L1834" s="21"/>
      <c r="M1834" s="21"/>
      <c r="N1834" s="21"/>
      <c r="O1834" s="23"/>
      <c r="P1834" s="23"/>
      <c r="Q1834" s="23"/>
      <c r="R1834" s="19" t="s">
        <v>6159</v>
      </c>
      <c r="S1834" s="19" t="s">
        <v>6159</v>
      </c>
    </row>
    <row r="1835" spans="1:19" ht="127.5" x14ac:dyDescent="0.45">
      <c r="A1835" s="18">
        <v>5541</v>
      </c>
      <c r="B1835" s="7" t="s">
        <v>3510</v>
      </c>
      <c r="C1835" s="7" t="s">
        <v>5453</v>
      </c>
      <c r="D1835" s="56" t="s">
        <v>3511</v>
      </c>
      <c r="E1835" s="63" t="s">
        <v>6238</v>
      </c>
      <c r="F1835" s="3" t="s">
        <v>6158</v>
      </c>
      <c r="G1835" s="3" t="s">
        <v>6159</v>
      </c>
      <c r="H1835" s="20" t="s">
        <v>3873</v>
      </c>
      <c r="I1835" s="21"/>
      <c r="J1835" s="21"/>
      <c r="K1835" s="21"/>
      <c r="L1835" s="21"/>
      <c r="M1835" s="21"/>
      <c r="N1835" s="21"/>
      <c r="O1835" s="23"/>
      <c r="P1835" s="23"/>
      <c r="Q1835" s="23"/>
      <c r="R1835" s="19" t="s">
        <v>6159</v>
      </c>
      <c r="S1835" s="19" t="s">
        <v>6159</v>
      </c>
    </row>
    <row r="1836" spans="1:19" ht="127.5" x14ac:dyDescent="0.45">
      <c r="A1836" s="18">
        <v>5542</v>
      </c>
      <c r="B1836" s="7" t="s">
        <v>3512</v>
      </c>
      <c r="C1836" s="7" t="s">
        <v>5454</v>
      </c>
      <c r="D1836" s="56" t="s">
        <v>3513</v>
      </c>
      <c r="E1836" s="63" t="s">
        <v>6238</v>
      </c>
      <c r="F1836" s="3" t="s">
        <v>6158</v>
      </c>
      <c r="G1836" s="3" t="s">
        <v>6159</v>
      </c>
      <c r="H1836" s="20" t="s">
        <v>3873</v>
      </c>
      <c r="I1836" s="21"/>
      <c r="J1836" s="21"/>
      <c r="K1836" s="21"/>
      <c r="L1836" s="21"/>
      <c r="M1836" s="21"/>
      <c r="N1836" s="21"/>
      <c r="O1836" s="23"/>
      <c r="P1836" s="23"/>
      <c r="Q1836" s="23"/>
      <c r="R1836" s="19" t="s">
        <v>6159</v>
      </c>
      <c r="S1836" s="19" t="s">
        <v>6159</v>
      </c>
    </row>
    <row r="1837" spans="1:19" ht="127.5" x14ac:dyDescent="0.45">
      <c r="A1837" s="18">
        <v>5543</v>
      </c>
      <c r="B1837" s="7" t="s">
        <v>3514</v>
      </c>
      <c r="C1837" s="7" t="s">
        <v>5456</v>
      </c>
      <c r="D1837" s="56" t="s">
        <v>3515</v>
      </c>
      <c r="E1837" s="63" t="s">
        <v>6238</v>
      </c>
      <c r="F1837" s="3" t="s">
        <v>6158</v>
      </c>
      <c r="G1837" s="3" t="s">
        <v>6159</v>
      </c>
      <c r="H1837" s="20" t="s">
        <v>3873</v>
      </c>
      <c r="I1837" s="21"/>
      <c r="J1837" s="21"/>
      <c r="K1837" s="21"/>
      <c r="L1837" s="21"/>
      <c r="M1837" s="21"/>
      <c r="N1837" s="21"/>
      <c r="O1837" s="23"/>
      <c r="P1837" s="23"/>
      <c r="Q1837" s="23"/>
      <c r="R1837" s="19" t="s">
        <v>6159</v>
      </c>
      <c r="S1837" s="19" t="s">
        <v>6159</v>
      </c>
    </row>
    <row r="1838" spans="1:19" ht="114.75" x14ac:dyDescent="0.45">
      <c r="A1838" s="18">
        <v>5544</v>
      </c>
      <c r="B1838" s="7" t="s">
        <v>3516</v>
      </c>
      <c r="C1838" s="7" t="s">
        <v>3516</v>
      </c>
      <c r="D1838" s="56" t="s">
        <v>3517</v>
      </c>
      <c r="E1838" s="63" t="s">
        <v>6238</v>
      </c>
      <c r="F1838" s="3" t="s">
        <v>6158</v>
      </c>
      <c r="G1838" s="3" t="s">
        <v>6159</v>
      </c>
      <c r="H1838" s="20" t="s">
        <v>3873</v>
      </c>
      <c r="I1838" s="21"/>
      <c r="J1838" s="21"/>
      <c r="K1838" s="21"/>
      <c r="L1838" s="21"/>
      <c r="M1838" s="21"/>
      <c r="N1838" s="21"/>
      <c r="O1838" s="23"/>
      <c r="P1838" s="23"/>
      <c r="Q1838" s="23"/>
      <c r="R1838" s="19" t="s">
        <v>6159</v>
      </c>
      <c r="S1838" s="19" t="s">
        <v>6159</v>
      </c>
    </row>
    <row r="1839" spans="1:19" ht="127.5" x14ac:dyDescent="0.45">
      <c r="A1839" s="18">
        <v>5545</v>
      </c>
      <c r="B1839" s="7" t="s">
        <v>3518</v>
      </c>
      <c r="C1839" s="7" t="s">
        <v>5457</v>
      </c>
      <c r="D1839" s="56" t="s">
        <v>3519</v>
      </c>
      <c r="E1839" s="63" t="s">
        <v>6238</v>
      </c>
      <c r="F1839" s="3" t="s">
        <v>6158</v>
      </c>
      <c r="G1839" s="3" t="s">
        <v>6159</v>
      </c>
      <c r="H1839" s="20" t="s">
        <v>3873</v>
      </c>
      <c r="I1839" s="21"/>
      <c r="J1839" s="21"/>
      <c r="K1839" s="21"/>
      <c r="L1839" s="21"/>
      <c r="M1839" s="21"/>
      <c r="N1839" s="21"/>
      <c r="O1839" s="23"/>
      <c r="P1839" s="23"/>
      <c r="Q1839" s="23"/>
      <c r="R1839" s="19" t="s">
        <v>6159</v>
      </c>
      <c r="S1839" s="19" t="s">
        <v>6159</v>
      </c>
    </row>
    <row r="1840" spans="1:19" ht="127.5" x14ac:dyDescent="0.45">
      <c r="A1840" s="18">
        <v>5546</v>
      </c>
      <c r="B1840" s="7" t="s">
        <v>3520</v>
      </c>
      <c r="C1840" s="7" t="s">
        <v>5458</v>
      </c>
      <c r="D1840" s="56" t="s">
        <v>3521</v>
      </c>
      <c r="E1840" s="63" t="s">
        <v>6238</v>
      </c>
      <c r="F1840" s="3" t="s">
        <v>6158</v>
      </c>
      <c r="G1840" s="3" t="s">
        <v>6159</v>
      </c>
      <c r="H1840" s="20" t="s">
        <v>3873</v>
      </c>
      <c r="I1840" s="21"/>
      <c r="J1840" s="21"/>
      <c r="K1840" s="21"/>
      <c r="L1840" s="21"/>
      <c r="M1840" s="21"/>
      <c r="N1840" s="21"/>
      <c r="O1840" s="23"/>
      <c r="P1840" s="23"/>
      <c r="Q1840" s="23"/>
      <c r="R1840" s="19" t="s">
        <v>6159</v>
      </c>
      <c r="S1840" s="19" t="s">
        <v>6159</v>
      </c>
    </row>
    <row r="1841" spans="1:19" ht="89.25" x14ac:dyDescent="0.45">
      <c r="A1841" s="18">
        <v>5547</v>
      </c>
      <c r="B1841" s="7" t="s">
        <v>3522</v>
      </c>
      <c r="C1841" s="7" t="s">
        <v>3522</v>
      </c>
      <c r="D1841" s="56" t="s">
        <v>3523</v>
      </c>
      <c r="E1841" s="63" t="s">
        <v>6238</v>
      </c>
      <c r="F1841" s="3" t="s">
        <v>6158</v>
      </c>
      <c r="G1841" s="3" t="s">
        <v>6159</v>
      </c>
      <c r="H1841" s="20" t="s">
        <v>3873</v>
      </c>
      <c r="I1841" s="21"/>
      <c r="J1841" s="21"/>
      <c r="K1841" s="21"/>
      <c r="L1841" s="21"/>
      <c r="M1841" s="21"/>
      <c r="N1841" s="21"/>
      <c r="O1841" s="23"/>
      <c r="P1841" s="23"/>
      <c r="Q1841" s="23"/>
      <c r="R1841" s="19" t="s">
        <v>6159</v>
      </c>
      <c r="S1841" s="19" t="s">
        <v>6159</v>
      </c>
    </row>
    <row r="1842" spans="1:19" ht="140.25" x14ac:dyDescent="0.45">
      <c r="A1842" s="18">
        <v>5620</v>
      </c>
      <c r="B1842" s="7" t="s">
        <v>3524</v>
      </c>
      <c r="C1842" s="7" t="s">
        <v>5459</v>
      </c>
      <c r="D1842" s="56" t="s">
        <v>3525</v>
      </c>
      <c r="E1842" s="63" t="s">
        <v>6238</v>
      </c>
      <c r="F1842" s="3" t="s">
        <v>6158</v>
      </c>
      <c r="G1842" s="3" t="s">
        <v>6159</v>
      </c>
      <c r="H1842" s="20" t="s">
        <v>3873</v>
      </c>
      <c r="I1842" s="21"/>
      <c r="J1842" s="21"/>
      <c r="K1842" s="21"/>
      <c r="L1842" s="21"/>
      <c r="M1842" s="21"/>
      <c r="N1842" s="21"/>
      <c r="O1842" s="23"/>
      <c r="P1842" s="23"/>
      <c r="Q1842" s="23"/>
      <c r="R1842" s="19" t="s">
        <v>6159</v>
      </c>
      <c r="S1842" s="19" t="s">
        <v>6159</v>
      </c>
    </row>
    <row r="1843" spans="1:19" ht="114.75" x14ac:dyDescent="0.45">
      <c r="A1843" s="18">
        <v>5642</v>
      </c>
      <c r="B1843" s="7" t="s">
        <v>3526</v>
      </c>
      <c r="C1843" s="7" t="s">
        <v>5460</v>
      </c>
      <c r="D1843" s="56" t="s">
        <v>3527</v>
      </c>
      <c r="E1843" s="63" t="s">
        <v>6238</v>
      </c>
      <c r="F1843" s="3" t="s">
        <v>6158</v>
      </c>
      <c r="G1843" s="3" t="s">
        <v>6159</v>
      </c>
      <c r="H1843" s="20" t="s">
        <v>3873</v>
      </c>
      <c r="I1843" s="21"/>
      <c r="J1843" s="21"/>
      <c r="K1843" s="21"/>
      <c r="L1843" s="21"/>
      <c r="M1843" s="21"/>
      <c r="N1843" s="21"/>
      <c r="O1843" s="23"/>
      <c r="P1843" s="23"/>
      <c r="Q1843" s="23"/>
      <c r="R1843" s="19" t="s">
        <v>6159</v>
      </c>
      <c r="S1843" s="19" t="s">
        <v>6159</v>
      </c>
    </row>
    <row r="1844" spans="1:19" ht="140.25" x14ac:dyDescent="0.45">
      <c r="A1844" s="18">
        <v>5650</v>
      </c>
      <c r="B1844" s="7" t="s">
        <v>3528</v>
      </c>
      <c r="C1844" s="7" t="s">
        <v>5461</v>
      </c>
      <c r="D1844" s="56" t="s">
        <v>3529</v>
      </c>
      <c r="E1844" s="63" t="s">
        <v>6238</v>
      </c>
      <c r="F1844" s="3" t="s">
        <v>6158</v>
      </c>
      <c r="G1844" s="3" t="s">
        <v>6159</v>
      </c>
      <c r="H1844" s="20" t="s">
        <v>3873</v>
      </c>
      <c r="I1844" s="21"/>
      <c r="J1844" s="21"/>
      <c r="K1844" s="21"/>
      <c r="L1844" s="21"/>
      <c r="M1844" s="21"/>
      <c r="N1844" s="21"/>
      <c r="O1844" s="23"/>
      <c r="P1844" s="23"/>
      <c r="Q1844" s="23"/>
      <c r="R1844" s="19" t="s">
        <v>6159</v>
      </c>
      <c r="S1844" s="19" t="s">
        <v>6159</v>
      </c>
    </row>
    <row r="1845" spans="1:19" ht="140.25" x14ac:dyDescent="0.45">
      <c r="A1845" s="18">
        <v>5651</v>
      </c>
      <c r="B1845" s="7" t="s">
        <v>3530</v>
      </c>
      <c r="C1845" s="7" t="s">
        <v>5462</v>
      </c>
      <c r="D1845" s="56" t="s">
        <v>3529</v>
      </c>
      <c r="E1845" s="63" t="s">
        <v>6238</v>
      </c>
      <c r="F1845" s="3" t="s">
        <v>6158</v>
      </c>
      <c r="G1845" s="3" t="s">
        <v>6159</v>
      </c>
      <c r="H1845" s="20" t="s">
        <v>3873</v>
      </c>
      <c r="I1845" s="21"/>
      <c r="J1845" s="21"/>
      <c r="K1845" s="21"/>
      <c r="L1845" s="21"/>
      <c r="M1845" s="21"/>
      <c r="N1845" s="21"/>
      <c r="O1845" s="23"/>
      <c r="P1845" s="23"/>
      <c r="Q1845" s="23"/>
      <c r="R1845" s="19" t="s">
        <v>6159</v>
      </c>
      <c r="S1845" s="19" t="s">
        <v>6159</v>
      </c>
    </row>
    <row r="1846" spans="1:19" ht="140.25" x14ac:dyDescent="0.45">
      <c r="A1846" s="18">
        <v>5653</v>
      </c>
      <c r="B1846" s="7" t="s">
        <v>3531</v>
      </c>
      <c r="C1846" s="7" t="s">
        <v>5463</v>
      </c>
      <c r="D1846" s="56" t="s">
        <v>3532</v>
      </c>
      <c r="E1846" s="63" t="s">
        <v>6238</v>
      </c>
      <c r="F1846" s="3" t="s">
        <v>6158</v>
      </c>
      <c r="G1846" s="3" t="s">
        <v>6159</v>
      </c>
      <c r="H1846" s="20" t="s">
        <v>3873</v>
      </c>
      <c r="I1846" s="21"/>
      <c r="J1846" s="21"/>
      <c r="K1846" s="21"/>
      <c r="L1846" s="21"/>
      <c r="M1846" s="21"/>
      <c r="N1846" s="21"/>
      <c r="O1846" s="23"/>
      <c r="P1846" s="23"/>
      <c r="Q1846" s="23"/>
      <c r="R1846" s="19" t="s">
        <v>6159</v>
      </c>
      <c r="S1846" s="19" t="s">
        <v>6159</v>
      </c>
    </row>
    <row r="1847" spans="1:19" ht="140.25" x14ac:dyDescent="0.45">
      <c r="A1847" s="18">
        <v>5654</v>
      </c>
      <c r="B1847" s="7" t="s">
        <v>3533</v>
      </c>
      <c r="C1847" s="7" t="s">
        <v>5464</v>
      </c>
      <c r="D1847" s="56" t="s">
        <v>3534</v>
      </c>
      <c r="E1847" s="63" t="s">
        <v>6238</v>
      </c>
      <c r="F1847" s="3" t="s">
        <v>6158</v>
      </c>
      <c r="G1847" s="3" t="s">
        <v>6159</v>
      </c>
      <c r="H1847" s="20" t="s">
        <v>3873</v>
      </c>
      <c r="I1847" s="21"/>
      <c r="J1847" s="21"/>
      <c r="K1847" s="21"/>
      <c r="L1847" s="21"/>
      <c r="M1847" s="21"/>
      <c r="N1847" s="21"/>
      <c r="O1847" s="23"/>
      <c r="P1847" s="23"/>
      <c r="Q1847" s="23"/>
      <c r="R1847" s="19" t="s">
        <v>6159</v>
      </c>
      <c r="S1847" s="19" t="s">
        <v>6159</v>
      </c>
    </row>
    <row r="1848" spans="1:19" ht="140.25" x14ac:dyDescent="0.45">
      <c r="A1848" s="18">
        <v>5655</v>
      </c>
      <c r="B1848" s="7" t="s">
        <v>3535</v>
      </c>
      <c r="C1848" s="7" t="s">
        <v>5465</v>
      </c>
      <c r="D1848" s="56" t="s">
        <v>3536</v>
      </c>
      <c r="E1848" s="63" t="s">
        <v>6238</v>
      </c>
      <c r="F1848" s="3" t="s">
        <v>6158</v>
      </c>
      <c r="G1848" s="3" t="s">
        <v>6159</v>
      </c>
      <c r="H1848" s="20" t="s">
        <v>3873</v>
      </c>
      <c r="I1848" s="21"/>
      <c r="J1848" s="21"/>
      <c r="K1848" s="21"/>
      <c r="L1848" s="21"/>
      <c r="M1848" s="21"/>
      <c r="N1848" s="21"/>
      <c r="O1848" s="23"/>
      <c r="P1848" s="23"/>
      <c r="Q1848" s="23"/>
      <c r="R1848" s="19" t="s">
        <v>6159</v>
      </c>
      <c r="S1848" s="19" t="s">
        <v>6159</v>
      </c>
    </row>
    <row r="1849" spans="1:19" ht="140.25" x14ac:dyDescent="0.45">
      <c r="A1849" s="18">
        <v>5656</v>
      </c>
      <c r="B1849" s="7" t="s">
        <v>3537</v>
      </c>
      <c r="C1849" s="7" t="s">
        <v>5466</v>
      </c>
      <c r="D1849" s="56" t="s">
        <v>3538</v>
      </c>
      <c r="E1849" s="63" t="s">
        <v>6238</v>
      </c>
      <c r="F1849" s="3" t="s">
        <v>6158</v>
      </c>
      <c r="G1849" s="3" t="s">
        <v>6159</v>
      </c>
      <c r="H1849" s="20" t="s">
        <v>3873</v>
      </c>
      <c r="I1849" s="21"/>
      <c r="J1849" s="21"/>
      <c r="K1849" s="21"/>
      <c r="L1849" s="21"/>
      <c r="M1849" s="21"/>
      <c r="N1849" s="21"/>
      <c r="O1849" s="23"/>
      <c r="P1849" s="23"/>
      <c r="Q1849" s="23"/>
      <c r="R1849" s="19" t="s">
        <v>6159</v>
      </c>
      <c r="S1849" s="19" t="s">
        <v>6159</v>
      </c>
    </row>
    <row r="1850" spans="1:19" ht="140.25" x14ac:dyDescent="0.45">
      <c r="A1850" s="18">
        <v>5657</v>
      </c>
      <c r="B1850" s="7" t="s">
        <v>3539</v>
      </c>
      <c r="C1850" s="7" t="s">
        <v>5467</v>
      </c>
      <c r="D1850" s="56" t="s">
        <v>3540</v>
      </c>
      <c r="E1850" s="63" t="s">
        <v>6238</v>
      </c>
      <c r="F1850" s="3" t="s">
        <v>6158</v>
      </c>
      <c r="G1850" s="3" t="s">
        <v>6159</v>
      </c>
      <c r="H1850" s="20" t="s">
        <v>3873</v>
      </c>
      <c r="I1850" s="21"/>
      <c r="J1850" s="21"/>
      <c r="K1850" s="21"/>
      <c r="L1850" s="21"/>
      <c r="M1850" s="21"/>
      <c r="N1850" s="21"/>
      <c r="O1850" s="23"/>
      <c r="P1850" s="23"/>
      <c r="Q1850" s="23"/>
      <c r="R1850" s="19" t="s">
        <v>6159</v>
      </c>
      <c r="S1850" s="19" t="s">
        <v>6159</v>
      </c>
    </row>
    <row r="1851" spans="1:19" ht="140.25" x14ac:dyDescent="0.45">
      <c r="A1851" s="18">
        <v>5658</v>
      </c>
      <c r="B1851" s="7" t="s">
        <v>3541</v>
      </c>
      <c r="C1851" s="7" t="s">
        <v>5468</v>
      </c>
      <c r="D1851" s="56" t="s">
        <v>3542</v>
      </c>
      <c r="E1851" s="63" t="s">
        <v>6238</v>
      </c>
      <c r="F1851" s="3" t="s">
        <v>6158</v>
      </c>
      <c r="G1851" s="3" t="s">
        <v>6159</v>
      </c>
      <c r="H1851" s="20" t="s">
        <v>3873</v>
      </c>
      <c r="I1851" s="21"/>
      <c r="J1851" s="21"/>
      <c r="K1851" s="21"/>
      <c r="L1851" s="21"/>
      <c r="M1851" s="21"/>
      <c r="N1851" s="21"/>
      <c r="O1851" s="23"/>
      <c r="P1851" s="23"/>
      <c r="Q1851" s="23"/>
      <c r="R1851" s="19" t="s">
        <v>6159</v>
      </c>
      <c r="S1851" s="19" t="s">
        <v>6159</v>
      </c>
    </row>
    <row r="1852" spans="1:19" ht="153" x14ac:dyDescent="0.45">
      <c r="A1852" s="18">
        <v>5659</v>
      </c>
      <c r="B1852" s="7" t="s">
        <v>3543</v>
      </c>
      <c r="C1852" s="7" t="s">
        <v>5469</v>
      </c>
      <c r="D1852" s="56" t="s">
        <v>3544</v>
      </c>
      <c r="E1852" s="63" t="s">
        <v>6238</v>
      </c>
      <c r="F1852" s="3" t="s">
        <v>6158</v>
      </c>
      <c r="G1852" s="3" t="s">
        <v>6159</v>
      </c>
      <c r="H1852" s="20" t="s">
        <v>3873</v>
      </c>
      <c r="I1852" s="21"/>
      <c r="J1852" s="21"/>
      <c r="K1852" s="21"/>
      <c r="L1852" s="21"/>
      <c r="M1852" s="21"/>
      <c r="N1852" s="21"/>
      <c r="O1852" s="23"/>
      <c r="P1852" s="23"/>
      <c r="Q1852" s="23"/>
      <c r="R1852" s="19" t="s">
        <v>6159</v>
      </c>
      <c r="S1852" s="19" t="s">
        <v>6159</v>
      </c>
    </row>
    <row r="1853" spans="1:19" ht="140.25" x14ac:dyDescent="0.45">
      <c r="A1853" s="18">
        <v>5674</v>
      </c>
      <c r="B1853" s="7" t="s">
        <v>3545</v>
      </c>
      <c r="C1853" s="7" t="s">
        <v>5470</v>
      </c>
      <c r="D1853" s="56" t="s">
        <v>3546</v>
      </c>
      <c r="E1853" s="63" t="s">
        <v>6238</v>
      </c>
      <c r="F1853" s="3" t="s">
        <v>6158</v>
      </c>
      <c r="G1853" s="3" t="s">
        <v>6159</v>
      </c>
      <c r="H1853" s="20" t="s">
        <v>3873</v>
      </c>
      <c r="I1853" s="21"/>
      <c r="J1853" s="21"/>
      <c r="K1853" s="21"/>
      <c r="L1853" s="21"/>
      <c r="M1853" s="21"/>
      <c r="N1853" s="21"/>
      <c r="O1853" s="23"/>
      <c r="P1853" s="23"/>
      <c r="Q1853" s="23"/>
      <c r="R1853" s="19" t="s">
        <v>6159</v>
      </c>
      <c r="S1853" s="19" t="s">
        <v>6159</v>
      </c>
    </row>
    <row r="1854" spans="1:19" ht="114.75" x14ac:dyDescent="0.45">
      <c r="A1854" s="18">
        <v>5780</v>
      </c>
      <c r="B1854" s="7" t="s">
        <v>3547</v>
      </c>
      <c r="C1854" s="7" t="s">
        <v>5471</v>
      </c>
      <c r="D1854" s="56" t="s">
        <v>3548</v>
      </c>
      <c r="E1854" s="63" t="s">
        <v>6238</v>
      </c>
      <c r="F1854" s="3" t="s">
        <v>6158</v>
      </c>
      <c r="G1854" s="3" t="s">
        <v>6159</v>
      </c>
      <c r="H1854" s="20" t="s">
        <v>3873</v>
      </c>
      <c r="I1854" s="21"/>
      <c r="J1854" s="21"/>
      <c r="K1854" s="21"/>
      <c r="L1854" s="21"/>
      <c r="M1854" s="21"/>
      <c r="N1854" s="21"/>
      <c r="O1854" s="23"/>
      <c r="P1854" s="23"/>
      <c r="Q1854" s="23"/>
      <c r="R1854" s="19" t="s">
        <v>6159</v>
      </c>
      <c r="S1854" s="19" t="s">
        <v>6159</v>
      </c>
    </row>
    <row r="1855" spans="1:19" ht="89.25" x14ac:dyDescent="0.45">
      <c r="A1855" s="18">
        <v>5810</v>
      </c>
      <c r="B1855" s="7" t="s">
        <v>3549</v>
      </c>
      <c r="C1855" s="7" t="s">
        <v>3549</v>
      </c>
      <c r="D1855" s="56" t="s">
        <v>3550</v>
      </c>
      <c r="E1855" s="63" t="s">
        <v>6238</v>
      </c>
      <c r="F1855" s="3" t="s">
        <v>6158</v>
      </c>
      <c r="G1855" s="3" t="s">
        <v>6159</v>
      </c>
      <c r="H1855" s="20" t="s">
        <v>3873</v>
      </c>
      <c r="I1855" s="21"/>
      <c r="J1855" s="21"/>
      <c r="K1855" s="21"/>
      <c r="L1855" s="21"/>
      <c r="M1855" s="21"/>
      <c r="N1855" s="21"/>
      <c r="O1855" s="23"/>
      <c r="P1855" s="23"/>
      <c r="Q1855" s="23"/>
      <c r="R1855" s="19" t="s">
        <v>6159</v>
      </c>
      <c r="S1855" s="19" t="s">
        <v>6159</v>
      </c>
    </row>
    <row r="1856" spans="1:19" ht="89.25" x14ac:dyDescent="0.45">
      <c r="A1856" s="18">
        <v>5812</v>
      </c>
      <c r="B1856" s="7" t="s">
        <v>3551</v>
      </c>
      <c r="C1856" s="7" t="s">
        <v>3551</v>
      </c>
      <c r="D1856" s="56" t="s">
        <v>3552</v>
      </c>
      <c r="E1856" s="63" t="s">
        <v>6238</v>
      </c>
      <c r="F1856" s="3" t="s">
        <v>6158</v>
      </c>
      <c r="G1856" s="3" t="s">
        <v>6159</v>
      </c>
      <c r="H1856" s="20" t="s">
        <v>3873</v>
      </c>
      <c r="I1856" s="21"/>
      <c r="J1856" s="21"/>
      <c r="K1856" s="21"/>
      <c r="L1856" s="21"/>
      <c r="M1856" s="21"/>
      <c r="N1856" s="21"/>
      <c r="O1856" s="23"/>
      <c r="P1856" s="23"/>
      <c r="Q1856" s="23"/>
      <c r="R1856" s="19" t="s">
        <v>6159</v>
      </c>
      <c r="S1856" s="19" t="s">
        <v>6159</v>
      </c>
    </row>
    <row r="1857" spans="1:19" ht="114.75" x14ac:dyDescent="0.45">
      <c r="A1857" s="18">
        <v>5813</v>
      </c>
      <c r="B1857" s="7" t="s">
        <v>3553</v>
      </c>
      <c r="C1857" s="7" t="s">
        <v>3553</v>
      </c>
      <c r="D1857" s="56" t="s">
        <v>3552</v>
      </c>
      <c r="E1857" s="63" t="s">
        <v>6238</v>
      </c>
      <c r="F1857" s="3" t="s">
        <v>6158</v>
      </c>
      <c r="G1857" s="3" t="s">
        <v>6159</v>
      </c>
      <c r="H1857" s="20" t="s">
        <v>3873</v>
      </c>
      <c r="I1857" s="21"/>
      <c r="J1857" s="21"/>
      <c r="K1857" s="21"/>
      <c r="L1857" s="21"/>
      <c r="M1857" s="21"/>
      <c r="N1857" s="21"/>
      <c r="O1857" s="23"/>
      <c r="P1857" s="23"/>
      <c r="Q1857" s="23"/>
      <c r="R1857" s="19" t="s">
        <v>6159</v>
      </c>
      <c r="S1857" s="19" t="s">
        <v>6159</v>
      </c>
    </row>
    <row r="1858" spans="1:19" ht="140.25" x14ac:dyDescent="0.45">
      <c r="A1858" s="18">
        <v>5831</v>
      </c>
      <c r="B1858" s="7" t="s">
        <v>3554</v>
      </c>
      <c r="C1858" s="7" t="s">
        <v>5472</v>
      </c>
      <c r="D1858" s="56" t="s">
        <v>3555</v>
      </c>
      <c r="E1858" s="50" t="s">
        <v>1031</v>
      </c>
      <c r="F1858" s="3" t="s">
        <v>6158</v>
      </c>
      <c r="G1858" s="3" t="s">
        <v>6159</v>
      </c>
      <c r="H1858" s="20" t="s">
        <v>3872</v>
      </c>
      <c r="I1858" s="21"/>
      <c r="J1858" s="21"/>
      <c r="K1858" s="21"/>
      <c r="L1858" s="21"/>
      <c r="M1858" s="21"/>
      <c r="N1858" s="21"/>
      <c r="O1858" s="23"/>
      <c r="P1858" s="23"/>
      <c r="Q1858" s="23"/>
      <c r="R1858" s="19" t="s">
        <v>6159</v>
      </c>
      <c r="S1858" s="19" t="s">
        <v>6159</v>
      </c>
    </row>
    <row r="1859" spans="1:19" ht="127.5" x14ac:dyDescent="0.45">
      <c r="A1859" s="18">
        <v>5835</v>
      </c>
      <c r="B1859" s="7" t="s">
        <v>3556</v>
      </c>
      <c r="C1859" s="7" t="s">
        <v>5473</v>
      </c>
      <c r="D1859" s="56" t="s">
        <v>3557</v>
      </c>
      <c r="E1859" s="63" t="s">
        <v>6242</v>
      </c>
      <c r="F1859" s="3" t="s">
        <v>6158</v>
      </c>
      <c r="G1859" s="3" t="s">
        <v>6159</v>
      </c>
      <c r="H1859" s="20" t="s">
        <v>3873</v>
      </c>
      <c r="I1859" s="21"/>
      <c r="J1859" s="21"/>
      <c r="K1859" s="21"/>
      <c r="L1859" s="21"/>
      <c r="M1859" s="21"/>
      <c r="N1859" s="21"/>
      <c r="O1859" s="23"/>
      <c r="P1859" s="23"/>
      <c r="Q1859" s="23"/>
      <c r="R1859" s="19" t="s">
        <v>6159</v>
      </c>
      <c r="S1859" s="19" t="s">
        <v>6159</v>
      </c>
    </row>
    <row r="1860" spans="1:19" ht="127.5" x14ac:dyDescent="0.45">
      <c r="A1860" s="18">
        <v>5837</v>
      </c>
      <c r="B1860" s="7" t="s">
        <v>3558</v>
      </c>
      <c r="C1860" s="7" t="s">
        <v>5474</v>
      </c>
      <c r="D1860" s="56" t="s">
        <v>3529</v>
      </c>
      <c r="E1860" s="63" t="s">
        <v>6238</v>
      </c>
      <c r="F1860" s="3" t="s">
        <v>6158</v>
      </c>
      <c r="G1860" s="3" t="s">
        <v>6159</v>
      </c>
      <c r="H1860" s="20" t="s">
        <v>3873</v>
      </c>
      <c r="I1860" s="21"/>
      <c r="J1860" s="21"/>
      <c r="K1860" s="21"/>
      <c r="L1860" s="21"/>
      <c r="M1860" s="21"/>
      <c r="N1860" s="21"/>
      <c r="O1860" s="23"/>
      <c r="P1860" s="23"/>
      <c r="Q1860" s="23"/>
      <c r="R1860" s="19" t="s">
        <v>6159</v>
      </c>
      <c r="S1860" s="19" t="s">
        <v>6159</v>
      </c>
    </row>
    <row r="1861" spans="1:19" ht="153" x14ac:dyDescent="0.45">
      <c r="A1861" s="18">
        <v>5838</v>
      </c>
      <c r="B1861" s="7" t="s">
        <v>3559</v>
      </c>
      <c r="C1861" s="7" t="s">
        <v>5475</v>
      </c>
      <c r="D1861" s="56" t="s">
        <v>3544</v>
      </c>
      <c r="E1861" s="63" t="s">
        <v>6238</v>
      </c>
      <c r="F1861" s="3" t="s">
        <v>6158</v>
      </c>
      <c r="G1861" s="3" t="s">
        <v>6159</v>
      </c>
      <c r="H1861" s="20" t="s">
        <v>3873</v>
      </c>
      <c r="I1861" s="21"/>
      <c r="J1861" s="21"/>
      <c r="K1861" s="21"/>
      <c r="L1861" s="21"/>
      <c r="M1861" s="21"/>
      <c r="N1861" s="21"/>
      <c r="O1861" s="23"/>
      <c r="P1861" s="23"/>
      <c r="Q1861" s="23"/>
      <c r="R1861" s="19" t="s">
        <v>6159</v>
      </c>
      <c r="S1861" s="19" t="s">
        <v>6159</v>
      </c>
    </row>
    <row r="1862" spans="1:19" ht="140.25" x14ac:dyDescent="0.45">
      <c r="A1862" s="18">
        <v>5839</v>
      </c>
      <c r="B1862" s="7" t="s">
        <v>3560</v>
      </c>
      <c r="C1862" s="7" t="s">
        <v>5476</v>
      </c>
      <c r="D1862" s="56" t="s">
        <v>3544</v>
      </c>
      <c r="E1862" s="63" t="s">
        <v>6238</v>
      </c>
      <c r="F1862" s="3" t="s">
        <v>6158</v>
      </c>
      <c r="G1862" s="3" t="s">
        <v>6159</v>
      </c>
      <c r="H1862" s="20" t="s">
        <v>3873</v>
      </c>
      <c r="I1862" s="21"/>
      <c r="J1862" s="21"/>
      <c r="K1862" s="21"/>
      <c r="L1862" s="21"/>
      <c r="M1862" s="21"/>
      <c r="N1862" s="21"/>
      <c r="O1862" s="23"/>
      <c r="P1862" s="23"/>
      <c r="Q1862" s="23"/>
      <c r="R1862" s="19" t="s">
        <v>6159</v>
      </c>
      <c r="S1862" s="19" t="s">
        <v>6159</v>
      </c>
    </row>
    <row r="1863" spans="1:19" ht="114.75" x14ac:dyDescent="0.45">
      <c r="A1863" s="18">
        <v>5854</v>
      </c>
      <c r="B1863" s="7" t="s">
        <v>3561</v>
      </c>
      <c r="C1863" s="7" t="s">
        <v>5477</v>
      </c>
      <c r="D1863" s="56" t="s">
        <v>3562</v>
      </c>
      <c r="E1863" s="50" t="s">
        <v>3563</v>
      </c>
      <c r="F1863" s="3" t="s">
        <v>6158</v>
      </c>
      <c r="G1863" s="3" t="s">
        <v>6159</v>
      </c>
      <c r="H1863" s="20" t="s">
        <v>3872</v>
      </c>
      <c r="I1863" s="21"/>
      <c r="J1863" s="21"/>
      <c r="K1863" s="21"/>
      <c r="L1863" s="21"/>
      <c r="M1863" s="21"/>
      <c r="N1863" s="21"/>
      <c r="O1863" s="23"/>
      <c r="P1863" s="23"/>
      <c r="Q1863" s="23"/>
      <c r="R1863" s="19" t="s">
        <v>6159</v>
      </c>
      <c r="S1863" s="19" t="s">
        <v>6159</v>
      </c>
    </row>
    <row r="1864" spans="1:19" ht="114.75" x14ac:dyDescent="0.45">
      <c r="A1864" s="8">
        <v>5855</v>
      </c>
      <c r="B1864" s="7" t="s">
        <v>3564</v>
      </c>
      <c r="C1864" s="7" t="s">
        <v>5478</v>
      </c>
      <c r="D1864" s="56" t="s">
        <v>3562</v>
      </c>
      <c r="E1864" s="50" t="s">
        <v>3563</v>
      </c>
      <c r="F1864" s="3" t="s">
        <v>6158</v>
      </c>
      <c r="G1864" s="3" t="s">
        <v>6159</v>
      </c>
      <c r="H1864" s="23" t="s">
        <v>3872</v>
      </c>
      <c r="I1864" s="21"/>
      <c r="J1864" s="21"/>
      <c r="K1864" s="21"/>
      <c r="L1864" s="21"/>
      <c r="M1864" s="21"/>
      <c r="N1864" s="21"/>
      <c r="O1864" s="23"/>
      <c r="P1864" s="23"/>
      <c r="Q1864" s="23"/>
      <c r="R1864" s="19" t="s">
        <v>6159</v>
      </c>
      <c r="S1864" s="19" t="s">
        <v>6159</v>
      </c>
    </row>
    <row r="1865" spans="1:19" ht="127.5" x14ac:dyDescent="0.45">
      <c r="A1865" s="18">
        <v>5856</v>
      </c>
      <c r="B1865" s="7" t="s">
        <v>3565</v>
      </c>
      <c r="C1865" s="7" t="s">
        <v>5479</v>
      </c>
      <c r="D1865" s="56" t="s">
        <v>3566</v>
      </c>
      <c r="E1865" s="63" t="s">
        <v>6235</v>
      </c>
      <c r="F1865" s="3" t="s">
        <v>6158</v>
      </c>
      <c r="G1865" s="3" t="s">
        <v>6159</v>
      </c>
      <c r="H1865" s="20" t="s">
        <v>3873</v>
      </c>
      <c r="I1865" s="21"/>
      <c r="J1865" s="21"/>
      <c r="K1865" s="21"/>
      <c r="L1865" s="21"/>
      <c r="M1865" s="21"/>
      <c r="N1865" s="21"/>
      <c r="O1865" s="23"/>
      <c r="P1865" s="23"/>
      <c r="Q1865" s="23"/>
      <c r="R1865" s="19" t="s">
        <v>6159</v>
      </c>
      <c r="S1865" s="19" t="s">
        <v>6159</v>
      </c>
    </row>
    <row r="1866" spans="1:19" ht="127.5" x14ac:dyDescent="0.45">
      <c r="A1866" s="18">
        <v>5857</v>
      </c>
      <c r="B1866" s="7" t="s">
        <v>3567</v>
      </c>
      <c r="C1866" s="7" t="s">
        <v>5480</v>
      </c>
      <c r="D1866" s="56" t="s">
        <v>3568</v>
      </c>
      <c r="E1866" s="63" t="s">
        <v>6236</v>
      </c>
      <c r="F1866" s="3" t="s">
        <v>6158</v>
      </c>
      <c r="G1866" s="3" t="s">
        <v>6159</v>
      </c>
      <c r="H1866" s="20" t="s">
        <v>3873</v>
      </c>
      <c r="I1866" s="21"/>
      <c r="J1866" s="21"/>
      <c r="K1866" s="21"/>
      <c r="L1866" s="21"/>
      <c r="M1866" s="21"/>
      <c r="N1866" s="21"/>
      <c r="O1866" s="23"/>
      <c r="P1866" s="23"/>
      <c r="Q1866" s="23"/>
      <c r="R1866" s="19" t="s">
        <v>6159</v>
      </c>
      <c r="S1866" s="19" t="s">
        <v>6159</v>
      </c>
    </row>
    <row r="1867" spans="1:19" ht="127.5" x14ac:dyDescent="0.45">
      <c r="A1867" s="18">
        <v>5858</v>
      </c>
      <c r="B1867" s="7" t="s">
        <v>3569</v>
      </c>
      <c r="C1867" s="7" t="s">
        <v>5481</v>
      </c>
      <c r="D1867" s="56" t="s">
        <v>3570</v>
      </c>
      <c r="E1867" s="63" t="s">
        <v>6237</v>
      </c>
      <c r="F1867" s="3" t="s">
        <v>6158</v>
      </c>
      <c r="G1867" s="3" t="s">
        <v>6159</v>
      </c>
      <c r="H1867" s="20" t="s">
        <v>3873</v>
      </c>
      <c r="I1867" s="21"/>
      <c r="J1867" s="21"/>
      <c r="K1867" s="21"/>
      <c r="L1867" s="21"/>
      <c r="M1867" s="21"/>
      <c r="N1867" s="21"/>
      <c r="O1867" s="23"/>
      <c r="P1867" s="23"/>
      <c r="Q1867" s="23"/>
      <c r="R1867" s="19" t="s">
        <v>6159</v>
      </c>
      <c r="S1867" s="19" t="s">
        <v>6159</v>
      </c>
    </row>
    <row r="1868" spans="1:19" ht="127.5" x14ac:dyDescent="0.45">
      <c r="A1868" s="18">
        <v>5859</v>
      </c>
      <c r="B1868" s="7" t="s">
        <v>3571</v>
      </c>
      <c r="C1868" s="7" t="s">
        <v>5482</v>
      </c>
      <c r="D1868" s="56" t="s">
        <v>3572</v>
      </c>
      <c r="E1868" s="63" t="s">
        <v>6238</v>
      </c>
      <c r="F1868" s="3" t="s">
        <v>6158</v>
      </c>
      <c r="G1868" s="3" t="s">
        <v>6159</v>
      </c>
      <c r="H1868" s="20" t="s">
        <v>3873</v>
      </c>
      <c r="I1868" s="21"/>
      <c r="J1868" s="21"/>
      <c r="K1868" s="21"/>
      <c r="L1868" s="21"/>
      <c r="M1868" s="21"/>
      <c r="N1868" s="21"/>
      <c r="O1868" s="23"/>
      <c r="P1868" s="23"/>
      <c r="Q1868" s="23"/>
      <c r="R1868" s="19" t="s">
        <v>6159</v>
      </c>
      <c r="S1868" s="19" t="s">
        <v>6159</v>
      </c>
    </row>
    <row r="1869" spans="1:19" ht="127.5" x14ac:dyDescent="0.45">
      <c r="A1869" s="18">
        <v>5860</v>
      </c>
      <c r="B1869" s="7" t="s">
        <v>3573</v>
      </c>
      <c r="C1869" s="7" t="s">
        <v>5483</v>
      </c>
      <c r="D1869" s="56" t="s">
        <v>3574</v>
      </c>
      <c r="E1869" s="63" t="s">
        <v>6224</v>
      </c>
      <c r="F1869" s="3" t="s">
        <v>6158</v>
      </c>
      <c r="G1869" s="3" t="s">
        <v>6159</v>
      </c>
      <c r="H1869" s="20" t="s">
        <v>3873</v>
      </c>
      <c r="I1869" s="21"/>
      <c r="J1869" s="21"/>
      <c r="K1869" s="21"/>
      <c r="L1869" s="21"/>
      <c r="M1869" s="21"/>
      <c r="N1869" s="21"/>
      <c r="O1869" s="23"/>
      <c r="P1869" s="23"/>
      <c r="Q1869" s="23"/>
      <c r="R1869" s="19" t="s">
        <v>6159</v>
      </c>
      <c r="S1869" s="19" t="s">
        <v>6159</v>
      </c>
    </row>
    <row r="1870" spans="1:19" ht="127.5" x14ac:dyDescent="0.45">
      <c r="A1870" s="18">
        <v>5861</v>
      </c>
      <c r="B1870" s="7" t="s">
        <v>3575</v>
      </c>
      <c r="C1870" s="7" t="s">
        <v>5484</v>
      </c>
      <c r="D1870" s="56" t="s">
        <v>3576</v>
      </c>
      <c r="E1870" s="63" t="s">
        <v>6239</v>
      </c>
      <c r="F1870" s="3" t="s">
        <v>6158</v>
      </c>
      <c r="G1870" s="3" t="s">
        <v>6159</v>
      </c>
      <c r="H1870" s="20" t="s">
        <v>3873</v>
      </c>
      <c r="I1870" s="21"/>
      <c r="J1870" s="21"/>
      <c r="K1870" s="21"/>
      <c r="L1870" s="21"/>
      <c r="M1870" s="21"/>
      <c r="N1870" s="21"/>
      <c r="O1870" s="23"/>
      <c r="P1870" s="23"/>
      <c r="Q1870" s="23"/>
      <c r="R1870" s="19" t="s">
        <v>6159</v>
      </c>
      <c r="S1870" s="19" t="s">
        <v>6159</v>
      </c>
    </row>
    <row r="1871" spans="1:19" ht="127.5" x14ac:dyDescent="0.45">
      <c r="A1871" s="18">
        <v>5862</v>
      </c>
      <c r="B1871" s="7" t="s">
        <v>3577</v>
      </c>
      <c r="C1871" s="7" t="s">
        <v>5485</v>
      </c>
      <c r="D1871" s="56" t="s">
        <v>3578</v>
      </c>
      <c r="E1871" s="63" t="s">
        <v>6219</v>
      </c>
      <c r="F1871" s="3" t="s">
        <v>6158</v>
      </c>
      <c r="G1871" s="3" t="s">
        <v>6159</v>
      </c>
      <c r="H1871" s="20" t="s">
        <v>3873</v>
      </c>
      <c r="I1871" s="21"/>
      <c r="J1871" s="21"/>
      <c r="K1871" s="21"/>
      <c r="L1871" s="21"/>
      <c r="M1871" s="21"/>
      <c r="N1871" s="21"/>
      <c r="O1871" s="23"/>
      <c r="P1871" s="23"/>
      <c r="Q1871" s="23"/>
      <c r="R1871" s="19" t="s">
        <v>6159</v>
      </c>
      <c r="S1871" s="19" t="s">
        <v>6159</v>
      </c>
    </row>
    <row r="1872" spans="1:19" ht="114.75" x14ac:dyDescent="0.45">
      <c r="A1872" s="18">
        <v>5863</v>
      </c>
      <c r="B1872" s="7" t="s">
        <v>3579</v>
      </c>
      <c r="C1872" s="7" t="s">
        <v>5486</v>
      </c>
      <c r="D1872" s="56" t="s">
        <v>3566</v>
      </c>
      <c r="E1872" s="63" t="s">
        <v>6235</v>
      </c>
      <c r="F1872" s="3" t="s">
        <v>6158</v>
      </c>
      <c r="G1872" s="3" t="s">
        <v>6159</v>
      </c>
      <c r="H1872" s="20" t="s">
        <v>3873</v>
      </c>
      <c r="I1872" s="21"/>
      <c r="J1872" s="21"/>
      <c r="K1872" s="21"/>
      <c r="L1872" s="21"/>
      <c r="M1872" s="21"/>
      <c r="N1872" s="21"/>
      <c r="O1872" s="23"/>
      <c r="P1872" s="23"/>
      <c r="Q1872" s="23"/>
      <c r="R1872" s="19" t="s">
        <v>6159</v>
      </c>
      <c r="S1872" s="19" t="s">
        <v>6159</v>
      </c>
    </row>
    <row r="1873" spans="1:19" ht="127.5" x14ac:dyDescent="0.45">
      <c r="A1873" s="18">
        <v>5864</v>
      </c>
      <c r="B1873" s="7" t="s">
        <v>3580</v>
      </c>
      <c r="C1873" s="7" t="s">
        <v>5487</v>
      </c>
      <c r="D1873" s="56" t="s">
        <v>3568</v>
      </c>
      <c r="E1873" s="63" t="s">
        <v>6236</v>
      </c>
      <c r="F1873" s="3" t="s">
        <v>6158</v>
      </c>
      <c r="G1873" s="3" t="s">
        <v>6159</v>
      </c>
      <c r="H1873" s="20" t="s">
        <v>3873</v>
      </c>
      <c r="I1873" s="21"/>
      <c r="J1873" s="21"/>
      <c r="K1873" s="21"/>
      <c r="L1873" s="21"/>
      <c r="M1873" s="21"/>
      <c r="N1873" s="21"/>
      <c r="O1873" s="23"/>
      <c r="P1873" s="23"/>
      <c r="Q1873" s="23"/>
      <c r="R1873" s="19" t="s">
        <v>6159</v>
      </c>
      <c r="S1873" s="19" t="s">
        <v>6159</v>
      </c>
    </row>
    <row r="1874" spans="1:19" ht="127.5" x14ac:dyDescent="0.45">
      <c r="A1874" s="18">
        <v>5865</v>
      </c>
      <c r="B1874" s="7" t="s">
        <v>3581</v>
      </c>
      <c r="C1874" s="7" t="s">
        <v>5488</v>
      </c>
      <c r="D1874" s="56" t="s">
        <v>3570</v>
      </c>
      <c r="E1874" s="63" t="s">
        <v>6237</v>
      </c>
      <c r="F1874" s="3" t="s">
        <v>6158</v>
      </c>
      <c r="G1874" s="3" t="s">
        <v>6159</v>
      </c>
      <c r="H1874" s="20" t="s">
        <v>3873</v>
      </c>
      <c r="I1874" s="21"/>
      <c r="J1874" s="21"/>
      <c r="K1874" s="21"/>
      <c r="L1874" s="21"/>
      <c r="M1874" s="21"/>
      <c r="N1874" s="21"/>
      <c r="O1874" s="23"/>
      <c r="P1874" s="23"/>
      <c r="Q1874" s="23"/>
      <c r="R1874" s="19" t="s">
        <v>6159</v>
      </c>
      <c r="S1874" s="19" t="s">
        <v>6159</v>
      </c>
    </row>
    <row r="1875" spans="1:19" ht="127.5" x14ac:dyDescent="0.45">
      <c r="A1875" s="18">
        <v>5866</v>
      </c>
      <c r="B1875" s="7" t="s">
        <v>3582</v>
      </c>
      <c r="C1875" s="7" t="s">
        <v>5489</v>
      </c>
      <c r="D1875" s="56" t="s">
        <v>3572</v>
      </c>
      <c r="E1875" s="63" t="s">
        <v>6238</v>
      </c>
      <c r="F1875" s="3" t="s">
        <v>6158</v>
      </c>
      <c r="G1875" s="3" t="s">
        <v>6159</v>
      </c>
      <c r="H1875" s="20" t="s">
        <v>3873</v>
      </c>
      <c r="I1875" s="21"/>
      <c r="J1875" s="21"/>
      <c r="K1875" s="21"/>
      <c r="L1875" s="21"/>
      <c r="M1875" s="21"/>
      <c r="N1875" s="21"/>
      <c r="O1875" s="23"/>
      <c r="P1875" s="23"/>
      <c r="Q1875" s="23"/>
      <c r="R1875" s="19" t="s">
        <v>6159</v>
      </c>
      <c r="S1875" s="19" t="s">
        <v>6159</v>
      </c>
    </row>
    <row r="1876" spans="1:19" ht="127.5" x14ac:dyDescent="0.45">
      <c r="A1876" s="18">
        <v>5867</v>
      </c>
      <c r="B1876" s="7" t="s">
        <v>3583</v>
      </c>
      <c r="C1876" s="7" t="s">
        <v>5490</v>
      </c>
      <c r="D1876" s="56" t="s">
        <v>5491</v>
      </c>
      <c r="E1876" s="63" t="s">
        <v>6239</v>
      </c>
      <c r="F1876" s="3" t="s">
        <v>6158</v>
      </c>
      <c r="G1876" s="3" t="s">
        <v>6159</v>
      </c>
      <c r="H1876" s="20" t="s">
        <v>3873</v>
      </c>
      <c r="I1876" s="21"/>
      <c r="J1876" s="21"/>
      <c r="K1876" s="21"/>
      <c r="L1876" s="21"/>
      <c r="M1876" s="21"/>
      <c r="N1876" s="21"/>
      <c r="O1876" s="23"/>
      <c r="P1876" s="23"/>
      <c r="Q1876" s="23"/>
      <c r="R1876" s="19" t="s">
        <v>6159</v>
      </c>
      <c r="S1876" s="19" t="s">
        <v>6159</v>
      </c>
    </row>
    <row r="1877" spans="1:19" ht="114.75" x14ac:dyDescent="0.45">
      <c r="A1877" s="18">
        <v>5868</v>
      </c>
      <c r="B1877" s="7" t="s">
        <v>3584</v>
      </c>
      <c r="C1877" s="7" t="s">
        <v>5492</v>
      </c>
      <c r="D1877" s="56" t="s">
        <v>3574</v>
      </c>
      <c r="E1877" s="63" t="s">
        <v>6224</v>
      </c>
      <c r="F1877" s="3" t="s">
        <v>6158</v>
      </c>
      <c r="G1877" s="3" t="s">
        <v>6159</v>
      </c>
      <c r="H1877" s="20" t="s">
        <v>3873</v>
      </c>
      <c r="I1877" s="21"/>
      <c r="J1877" s="21"/>
      <c r="K1877" s="21"/>
      <c r="L1877" s="21"/>
      <c r="M1877" s="21"/>
      <c r="N1877" s="21"/>
      <c r="O1877" s="23"/>
      <c r="P1877" s="23"/>
      <c r="Q1877" s="23"/>
      <c r="R1877" s="19" t="s">
        <v>6159</v>
      </c>
      <c r="S1877" s="19" t="s">
        <v>6159</v>
      </c>
    </row>
    <row r="1878" spans="1:19" ht="114.75" x14ac:dyDescent="0.45">
      <c r="A1878" s="18">
        <v>5869</v>
      </c>
      <c r="B1878" s="7" t="s">
        <v>3585</v>
      </c>
      <c r="C1878" s="7" t="s">
        <v>5493</v>
      </c>
      <c r="D1878" s="56" t="s">
        <v>3578</v>
      </c>
      <c r="E1878" s="63" t="s">
        <v>6219</v>
      </c>
      <c r="F1878" s="3" t="s">
        <v>6158</v>
      </c>
      <c r="G1878" s="3" t="s">
        <v>6159</v>
      </c>
      <c r="H1878" s="20" t="s">
        <v>3873</v>
      </c>
      <c r="I1878" s="21"/>
      <c r="J1878" s="21"/>
      <c r="K1878" s="21"/>
      <c r="L1878" s="21"/>
      <c r="M1878" s="21"/>
      <c r="N1878" s="21"/>
      <c r="O1878" s="23"/>
      <c r="P1878" s="23"/>
      <c r="Q1878" s="23"/>
      <c r="R1878" s="19" t="s">
        <v>6159</v>
      </c>
      <c r="S1878" s="19" t="s">
        <v>6159</v>
      </c>
    </row>
    <row r="1879" spans="1:19" ht="114.75" x14ac:dyDescent="0.45">
      <c r="A1879" s="8">
        <v>5872</v>
      </c>
      <c r="B1879" s="7" t="s">
        <v>3854</v>
      </c>
      <c r="C1879" s="7" t="s">
        <v>3853</v>
      </c>
      <c r="D1879" s="56" t="s">
        <v>3701</v>
      </c>
      <c r="E1879" s="50" t="s">
        <v>3852</v>
      </c>
      <c r="F1879" s="3" t="s">
        <v>6158</v>
      </c>
      <c r="G1879" s="3" t="s">
        <v>6159</v>
      </c>
      <c r="H1879" s="23" t="s">
        <v>3878</v>
      </c>
      <c r="I1879" s="9"/>
      <c r="J1879" s="23"/>
      <c r="K1879" s="23"/>
      <c r="L1879" s="23"/>
      <c r="M1879" s="23"/>
      <c r="N1879" s="23"/>
      <c r="O1879" s="23"/>
      <c r="P1879" s="23"/>
      <c r="Q1879" s="23"/>
      <c r="R1879" s="19" t="s">
        <v>6159</v>
      </c>
      <c r="S1879" s="19" t="s">
        <v>6159</v>
      </c>
    </row>
    <row r="1880" spans="1:19" ht="127.5" x14ac:dyDescent="0.45">
      <c r="A1880" s="18">
        <v>5879</v>
      </c>
      <c r="B1880" s="7" t="s">
        <v>3586</v>
      </c>
      <c r="C1880" s="7" t="s">
        <v>5494</v>
      </c>
      <c r="D1880" s="56" t="s">
        <v>3587</v>
      </c>
      <c r="E1880" s="50" t="s">
        <v>3588</v>
      </c>
      <c r="F1880" s="3" t="s">
        <v>6158</v>
      </c>
      <c r="G1880" s="3" t="s">
        <v>6159</v>
      </c>
      <c r="H1880" s="20" t="s">
        <v>3872</v>
      </c>
      <c r="I1880" s="21"/>
      <c r="J1880" s="21"/>
      <c r="K1880" s="21"/>
      <c r="L1880" s="21"/>
      <c r="M1880" s="21"/>
      <c r="N1880" s="21"/>
      <c r="O1880" s="23"/>
      <c r="P1880" s="23"/>
      <c r="Q1880" s="23"/>
      <c r="R1880" s="19" t="s">
        <v>6159</v>
      </c>
      <c r="S1880" s="19" t="s">
        <v>6159</v>
      </c>
    </row>
    <row r="1881" spans="1:19" ht="114.75" x14ac:dyDescent="0.45">
      <c r="A1881" s="18">
        <v>5891</v>
      </c>
      <c r="B1881" s="7" t="s">
        <v>3589</v>
      </c>
      <c r="C1881" s="7" t="s">
        <v>3829</v>
      </c>
      <c r="D1881" s="56" t="s">
        <v>3590</v>
      </c>
      <c r="E1881" s="50" t="s">
        <v>3591</v>
      </c>
      <c r="F1881" s="3" t="s">
        <v>6158</v>
      </c>
      <c r="G1881" s="3" t="s">
        <v>6159</v>
      </c>
      <c r="H1881" s="23" t="s">
        <v>3842</v>
      </c>
      <c r="I1881" s="9" t="s">
        <v>3696</v>
      </c>
      <c r="J1881" s="21" t="s">
        <v>3863</v>
      </c>
      <c r="K1881" s="21"/>
      <c r="L1881" s="12" t="s">
        <v>3855</v>
      </c>
      <c r="M1881" s="21"/>
      <c r="N1881" s="21"/>
      <c r="O1881" s="23" t="s">
        <v>5537</v>
      </c>
      <c r="P1881" s="23" t="s">
        <v>5537</v>
      </c>
      <c r="Q1881" s="23" t="s">
        <v>5537</v>
      </c>
      <c r="R1881" s="19" t="s">
        <v>6159</v>
      </c>
      <c r="S1881" s="19" t="s">
        <v>6159</v>
      </c>
    </row>
    <row r="1882" spans="1:19" ht="127.5" x14ac:dyDescent="0.45">
      <c r="A1882" s="18">
        <v>5892</v>
      </c>
      <c r="B1882" s="7" t="s">
        <v>3592</v>
      </c>
      <c r="C1882" s="7" t="s">
        <v>5495</v>
      </c>
      <c r="D1882" s="56" t="s">
        <v>3593</v>
      </c>
      <c r="E1882" s="63" t="s">
        <v>6222</v>
      </c>
      <c r="F1882" s="3" t="s">
        <v>6158</v>
      </c>
      <c r="G1882" s="3" t="s">
        <v>6159</v>
      </c>
      <c r="H1882" s="20" t="s">
        <v>3873</v>
      </c>
      <c r="I1882" s="21"/>
      <c r="J1882" s="21"/>
      <c r="K1882" s="21"/>
      <c r="L1882" s="21"/>
      <c r="M1882" s="21"/>
      <c r="N1882" s="21"/>
      <c r="O1882" s="23"/>
      <c r="P1882" s="23"/>
      <c r="Q1882" s="23"/>
      <c r="R1882" s="19" t="s">
        <v>6159</v>
      </c>
      <c r="S1882" s="19" t="s">
        <v>6159</v>
      </c>
    </row>
    <row r="1883" spans="1:19" ht="127.5" x14ac:dyDescent="0.45">
      <c r="A1883" s="18">
        <v>5893</v>
      </c>
      <c r="B1883" s="7" t="s">
        <v>3594</v>
      </c>
      <c r="C1883" s="7" t="s">
        <v>5496</v>
      </c>
      <c r="D1883" s="56" t="s">
        <v>3595</v>
      </c>
      <c r="E1883" s="63" t="s">
        <v>6219</v>
      </c>
      <c r="F1883" s="3" t="s">
        <v>6158</v>
      </c>
      <c r="G1883" s="3" t="s">
        <v>6159</v>
      </c>
      <c r="H1883" s="20" t="s">
        <v>3873</v>
      </c>
      <c r="I1883" s="21"/>
      <c r="J1883" s="21"/>
      <c r="K1883" s="21"/>
      <c r="L1883" s="21"/>
      <c r="M1883" s="21"/>
      <c r="N1883" s="21"/>
      <c r="O1883" s="23"/>
      <c r="P1883" s="23"/>
      <c r="Q1883" s="23"/>
      <c r="R1883" s="19" t="s">
        <v>6159</v>
      </c>
      <c r="S1883" s="19" t="s">
        <v>6159</v>
      </c>
    </row>
    <row r="1884" spans="1:19" ht="127.5" x14ac:dyDescent="0.45">
      <c r="A1884" s="8">
        <v>5894</v>
      </c>
      <c r="B1884" s="7" t="s">
        <v>3596</v>
      </c>
      <c r="C1884" s="7" t="s">
        <v>5497</v>
      </c>
      <c r="D1884" s="56" t="s">
        <v>3597</v>
      </c>
      <c r="E1884" s="50" t="s">
        <v>3591</v>
      </c>
      <c r="F1884" s="3" t="s">
        <v>6158</v>
      </c>
      <c r="G1884" s="3" t="s">
        <v>6159</v>
      </c>
      <c r="H1884" s="20" t="s">
        <v>3873</v>
      </c>
      <c r="I1884" s="21"/>
      <c r="J1884" s="21"/>
      <c r="K1884" s="21"/>
      <c r="L1884" s="21"/>
      <c r="M1884" s="21"/>
      <c r="N1884" s="21"/>
      <c r="O1884" s="23"/>
      <c r="P1884" s="23"/>
      <c r="Q1884" s="23"/>
      <c r="R1884" s="19" t="s">
        <v>6159</v>
      </c>
      <c r="S1884" s="19" t="s">
        <v>6159</v>
      </c>
    </row>
    <row r="1885" spans="1:19" ht="127.5" x14ac:dyDescent="0.45">
      <c r="A1885" s="18">
        <v>5895</v>
      </c>
      <c r="B1885" s="7" t="s">
        <v>3598</v>
      </c>
      <c r="C1885" s="7" t="s">
        <v>5499</v>
      </c>
      <c r="D1885" s="56" t="s">
        <v>3599</v>
      </c>
      <c r="E1885" s="63" t="s">
        <v>6242</v>
      </c>
      <c r="F1885" s="3" t="s">
        <v>6158</v>
      </c>
      <c r="G1885" s="3" t="s">
        <v>6159</v>
      </c>
      <c r="H1885" s="20" t="s">
        <v>3872</v>
      </c>
      <c r="I1885" s="21"/>
      <c r="J1885" s="21"/>
      <c r="K1885" s="21"/>
      <c r="L1885" s="21"/>
      <c r="M1885" s="21"/>
      <c r="N1885" s="21"/>
      <c r="O1885" s="23"/>
      <c r="P1885" s="23"/>
      <c r="Q1885" s="23"/>
      <c r="R1885" s="19" t="s">
        <v>6159</v>
      </c>
      <c r="S1885" s="19" t="s">
        <v>6159</v>
      </c>
    </row>
    <row r="1886" spans="1:19" ht="114.75" x14ac:dyDescent="0.45">
      <c r="A1886" s="8">
        <v>5896</v>
      </c>
      <c r="B1886" s="7" t="s">
        <v>3600</v>
      </c>
      <c r="C1886" s="7" t="s">
        <v>5500</v>
      </c>
      <c r="D1886" s="56" t="s">
        <v>3601</v>
      </c>
      <c r="E1886" s="50" t="s">
        <v>3602</v>
      </c>
      <c r="F1886" s="3" t="s">
        <v>6158</v>
      </c>
      <c r="G1886" s="3" t="s">
        <v>6159</v>
      </c>
      <c r="H1886" s="23" t="s">
        <v>3878</v>
      </c>
      <c r="I1886" s="21"/>
      <c r="J1886" s="21"/>
      <c r="K1886" s="21"/>
      <c r="L1886" s="21"/>
      <c r="M1886" s="21"/>
      <c r="N1886" s="21"/>
      <c r="O1886" s="23"/>
      <c r="P1886" s="23"/>
      <c r="Q1886" s="23"/>
      <c r="R1886" s="19" t="s">
        <v>6159</v>
      </c>
      <c r="S1886" s="19" t="s">
        <v>6159</v>
      </c>
    </row>
    <row r="1887" spans="1:19" ht="114.75" x14ac:dyDescent="0.45">
      <c r="A1887" s="18">
        <v>5897</v>
      </c>
      <c r="B1887" s="7" t="s">
        <v>3603</v>
      </c>
      <c r="C1887" s="7" t="s">
        <v>5501</v>
      </c>
      <c r="D1887" s="56" t="s">
        <v>3604</v>
      </c>
      <c r="E1887" s="63" t="s">
        <v>6222</v>
      </c>
      <c r="F1887" s="3" t="s">
        <v>6158</v>
      </c>
      <c r="G1887" s="3" t="s">
        <v>6159</v>
      </c>
      <c r="H1887" s="20" t="s">
        <v>3873</v>
      </c>
      <c r="I1887" s="21"/>
      <c r="J1887" s="21"/>
      <c r="K1887" s="21"/>
      <c r="L1887" s="21"/>
      <c r="M1887" s="21"/>
      <c r="N1887" s="21"/>
      <c r="O1887" s="23"/>
      <c r="P1887" s="23"/>
      <c r="Q1887" s="23"/>
      <c r="R1887" s="19" t="s">
        <v>6159</v>
      </c>
      <c r="S1887" s="19" t="s">
        <v>6159</v>
      </c>
    </row>
    <row r="1888" spans="1:19" ht="114.75" x14ac:dyDescent="0.45">
      <c r="A1888" s="18">
        <v>5900</v>
      </c>
      <c r="B1888" s="7" t="s">
        <v>3605</v>
      </c>
      <c r="C1888" s="7" t="s">
        <v>5502</v>
      </c>
      <c r="D1888" s="56" t="s">
        <v>3606</v>
      </c>
      <c r="E1888" s="50" t="s">
        <v>3607</v>
      </c>
      <c r="F1888" s="3" t="s">
        <v>6158</v>
      </c>
      <c r="G1888" s="3" t="s">
        <v>6159</v>
      </c>
      <c r="H1888" s="20" t="s">
        <v>3872</v>
      </c>
      <c r="I1888" s="21"/>
      <c r="J1888" s="21"/>
      <c r="K1888" s="21"/>
      <c r="L1888" s="21"/>
      <c r="M1888" s="21"/>
      <c r="N1888" s="21"/>
      <c r="O1888" s="23"/>
      <c r="P1888" s="23"/>
      <c r="Q1888" s="23"/>
      <c r="R1888" s="19" t="s">
        <v>6159</v>
      </c>
      <c r="S1888" s="19" t="s">
        <v>6159</v>
      </c>
    </row>
    <row r="1889" spans="1:19" ht="127.5" x14ac:dyDescent="0.45">
      <c r="A1889" s="18">
        <v>5902</v>
      </c>
      <c r="B1889" s="7" t="s">
        <v>3608</v>
      </c>
      <c r="C1889" s="7" t="s">
        <v>5503</v>
      </c>
      <c r="D1889" s="56" t="s">
        <v>3609</v>
      </c>
      <c r="E1889" s="50" t="s">
        <v>3610</v>
      </c>
      <c r="F1889" s="3" t="s">
        <v>6158</v>
      </c>
      <c r="G1889" s="3" t="s">
        <v>6159</v>
      </c>
      <c r="H1889" s="20" t="s">
        <v>3872</v>
      </c>
      <c r="I1889" s="21"/>
      <c r="J1889" s="21"/>
      <c r="K1889" s="21"/>
      <c r="L1889" s="21"/>
      <c r="M1889" s="21"/>
      <c r="N1889" s="21"/>
      <c r="O1889" s="23"/>
      <c r="P1889" s="23"/>
      <c r="Q1889" s="23"/>
      <c r="R1889" s="19" t="s">
        <v>6159</v>
      </c>
      <c r="S1889" s="19" t="s">
        <v>6159</v>
      </c>
    </row>
    <row r="1890" spans="1:19" ht="127.5" x14ac:dyDescent="0.45">
      <c r="A1890" s="18">
        <v>5903</v>
      </c>
      <c r="B1890" s="7" t="s">
        <v>3611</v>
      </c>
      <c r="C1890" s="7" t="s">
        <v>5504</v>
      </c>
      <c r="D1890" s="56" t="s">
        <v>3612</v>
      </c>
      <c r="E1890" s="63" t="s">
        <v>6222</v>
      </c>
      <c r="F1890" s="3" t="s">
        <v>6158</v>
      </c>
      <c r="G1890" s="3" t="s">
        <v>6159</v>
      </c>
      <c r="H1890" s="20" t="s">
        <v>3873</v>
      </c>
      <c r="I1890" s="21"/>
      <c r="J1890" s="21"/>
      <c r="K1890" s="21"/>
      <c r="L1890" s="21"/>
      <c r="M1890" s="21"/>
      <c r="N1890" s="21"/>
      <c r="O1890" s="23"/>
      <c r="P1890" s="23"/>
      <c r="Q1890" s="23"/>
      <c r="R1890" s="19" t="s">
        <v>6159</v>
      </c>
      <c r="S1890" s="19" t="s">
        <v>6159</v>
      </c>
    </row>
    <row r="1891" spans="1:19" ht="89.25" x14ac:dyDescent="0.45">
      <c r="A1891" s="18">
        <v>5904</v>
      </c>
      <c r="B1891" s="7" t="s">
        <v>3613</v>
      </c>
      <c r="C1891" s="7" t="s">
        <v>3613</v>
      </c>
      <c r="D1891" s="56" t="s">
        <v>3614</v>
      </c>
      <c r="E1891" s="50" t="s">
        <v>3615</v>
      </c>
      <c r="F1891" s="3" t="s">
        <v>6158</v>
      </c>
      <c r="G1891" s="3" t="s">
        <v>6159</v>
      </c>
      <c r="H1891" s="20" t="s">
        <v>3872</v>
      </c>
      <c r="I1891" s="21"/>
      <c r="J1891" s="21"/>
      <c r="K1891" s="21"/>
      <c r="L1891" s="21"/>
      <c r="M1891" s="21"/>
      <c r="N1891" s="21"/>
      <c r="O1891" s="23"/>
      <c r="P1891" s="23"/>
      <c r="Q1891" s="23"/>
      <c r="R1891" s="19" t="s">
        <v>6159</v>
      </c>
      <c r="S1891" s="19" t="s">
        <v>6159</v>
      </c>
    </row>
    <row r="1892" spans="1:19" ht="89.25" x14ac:dyDescent="0.45">
      <c r="A1892" s="18">
        <v>5905</v>
      </c>
      <c r="B1892" s="7" t="s">
        <v>3616</v>
      </c>
      <c r="C1892" s="7" t="s">
        <v>3616</v>
      </c>
      <c r="D1892" s="56" t="s">
        <v>3617</v>
      </c>
      <c r="E1892" s="50" t="s">
        <v>3615</v>
      </c>
      <c r="F1892" s="3" t="s">
        <v>6158</v>
      </c>
      <c r="G1892" s="3" t="s">
        <v>6159</v>
      </c>
      <c r="H1892" s="20" t="s">
        <v>3872</v>
      </c>
      <c r="I1892" s="21"/>
      <c r="J1892" s="21"/>
      <c r="K1892" s="21"/>
      <c r="L1892" s="21"/>
      <c r="M1892" s="21"/>
      <c r="N1892" s="21"/>
      <c r="O1892" s="23"/>
      <c r="P1892" s="23"/>
      <c r="Q1892" s="23"/>
      <c r="R1892" s="19" t="s">
        <v>6159</v>
      </c>
      <c r="S1892" s="19" t="s">
        <v>6159</v>
      </c>
    </row>
    <row r="1893" spans="1:19" ht="89.25" x14ac:dyDescent="0.45">
      <c r="A1893" s="18">
        <v>5906</v>
      </c>
      <c r="B1893" s="7" t="s">
        <v>3618</v>
      </c>
      <c r="C1893" s="7" t="s">
        <v>3618</v>
      </c>
      <c r="D1893" s="56" t="s">
        <v>3619</v>
      </c>
      <c r="E1893" s="50" t="s">
        <v>3615</v>
      </c>
      <c r="F1893" s="3" t="s">
        <v>6158</v>
      </c>
      <c r="G1893" s="3" t="s">
        <v>6159</v>
      </c>
      <c r="H1893" s="20" t="s">
        <v>3872</v>
      </c>
      <c r="I1893" s="21"/>
      <c r="J1893" s="21"/>
      <c r="K1893" s="21"/>
      <c r="L1893" s="21"/>
      <c r="M1893" s="21"/>
      <c r="N1893" s="21"/>
      <c r="O1893" s="23"/>
      <c r="P1893" s="23"/>
      <c r="Q1893" s="23"/>
      <c r="R1893" s="19" t="s">
        <v>6159</v>
      </c>
      <c r="S1893" s="19" t="s">
        <v>6159</v>
      </c>
    </row>
    <row r="1894" spans="1:19" ht="102" x14ac:dyDescent="0.45">
      <c r="A1894" s="18">
        <v>5907</v>
      </c>
      <c r="B1894" s="7" t="s">
        <v>3620</v>
      </c>
      <c r="C1894" s="7" t="s">
        <v>5505</v>
      </c>
      <c r="D1894" s="56" t="s">
        <v>3621</v>
      </c>
      <c r="E1894" s="50" t="s">
        <v>3622</v>
      </c>
      <c r="F1894" s="3" t="s">
        <v>6158</v>
      </c>
      <c r="G1894" s="3" t="s">
        <v>6159</v>
      </c>
      <c r="H1894" s="23" t="s">
        <v>3878</v>
      </c>
      <c r="I1894" s="21"/>
      <c r="J1894" s="21"/>
      <c r="K1894" s="21"/>
      <c r="L1894" s="21"/>
      <c r="M1894" s="21"/>
      <c r="N1894" s="21"/>
      <c r="O1894" s="23"/>
      <c r="P1894" s="23"/>
      <c r="Q1894" s="23"/>
      <c r="R1894" s="19" t="s">
        <v>6159</v>
      </c>
      <c r="S1894" s="19" t="s">
        <v>6159</v>
      </c>
    </row>
    <row r="1895" spans="1:19" ht="102" x14ac:dyDescent="0.45">
      <c r="A1895" s="18">
        <v>5908</v>
      </c>
      <c r="B1895" s="7" t="s">
        <v>3623</v>
      </c>
      <c r="C1895" s="7" t="s">
        <v>5506</v>
      </c>
      <c r="D1895" s="56" t="s">
        <v>3624</v>
      </c>
      <c r="E1895" s="63" t="s">
        <v>6222</v>
      </c>
      <c r="F1895" s="3" t="s">
        <v>6158</v>
      </c>
      <c r="G1895" s="3" t="s">
        <v>6159</v>
      </c>
      <c r="H1895" s="20" t="s">
        <v>3873</v>
      </c>
      <c r="I1895" s="21"/>
      <c r="J1895" s="21"/>
      <c r="K1895" s="21"/>
      <c r="L1895" s="21"/>
      <c r="M1895" s="21"/>
      <c r="N1895" s="21"/>
      <c r="O1895" s="23"/>
      <c r="P1895" s="23"/>
      <c r="Q1895" s="23"/>
      <c r="R1895" s="19" t="s">
        <v>6159</v>
      </c>
      <c r="S1895" s="19" t="s">
        <v>6159</v>
      </c>
    </row>
    <row r="1896" spans="1:19" ht="102" x14ac:dyDescent="0.45">
      <c r="A1896" s="18">
        <v>5909</v>
      </c>
      <c r="B1896" s="7" t="s">
        <v>3625</v>
      </c>
      <c r="C1896" s="7" t="s">
        <v>5507</v>
      </c>
      <c r="D1896" s="56" t="s">
        <v>3626</v>
      </c>
      <c r="E1896" s="50" t="s">
        <v>3627</v>
      </c>
      <c r="F1896" s="3" t="s">
        <v>6158</v>
      </c>
      <c r="G1896" s="3" t="s">
        <v>6159</v>
      </c>
      <c r="H1896" s="23" t="s">
        <v>3878</v>
      </c>
      <c r="I1896" s="21"/>
      <c r="J1896" s="21"/>
      <c r="K1896" s="21"/>
      <c r="L1896" s="21"/>
      <c r="M1896" s="21"/>
      <c r="N1896" s="21"/>
      <c r="O1896" s="23"/>
      <c r="P1896" s="23"/>
      <c r="Q1896" s="23"/>
      <c r="R1896" s="19" t="s">
        <v>6159</v>
      </c>
      <c r="S1896" s="19" t="s">
        <v>6159</v>
      </c>
    </row>
    <row r="1897" spans="1:19" ht="102" x14ac:dyDescent="0.45">
      <c r="A1897" s="18">
        <v>5910</v>
      </c>
      <c r="B1897" s="7" t="s">
        <v>3628</v>
      </c>
      <c r="C1897" s="7" t="s">
        <v>5508</v>
      </c>
      <c r="D1897" s="56" t="s">
        <v>3629</v>
      </c>
      <c r="E1897" s="63" t="s">
        <v>6222</v>
      </c>
      <c r="F1897" s="3" t="s">
        <v>6158</v>
      </c>
      <c r="G1897" s="3" t="s">
        <v>6159</v>
      </c>
      <c r="H1897" s="20" t="s">
        <v>3873</v>
      </c>
      <c r="I1897" s="21"/>
      <c r="J1897" s="21"/>
      <c r="K1897" s="21"/>
      <c r="L1897" s="21"/>
      <c r="M1897" s="21"/>
      <c r="N1897" s="21"/>
      <c r="O1897" s="23"/>
      <c r="P1897" s="23"/>
      <c r="Q1897" s="23"/>
      <c r="R1897" s="19" t="s">
        <v>6159</v>
      </c>
      <c r="S1897" s="19" t="s">
        <v>6159</v>
      </c>
    </row>
    <row r="1898" spans="1:19" ht="102" x14ac:dyDescent="0.45">
      <c r="A1898" s="18">
        <v>5911</v>
      </c>
      <c r="B1898" s="7" t="s">
        <v>3630</v>
      </c>
      <c r="C1898" s="7" t="s">
        <v>5509</v>
      </c>
      <c r="D1898" s="56" t="s">
        <v>3631</v>
      </c>
      <c r="E1898" s="50" t="s">
        <v>3622</v>
      </c>
      <c r="F1898" s="3" t="s">
        <v>6158</v>
      </c>
      <c r="G1898" s="3" t="s">
        <v>6159</v>
      </c>
      <c r="H1898" s="23" t="s">
        <v>3878</v>
      </c>
      <c r="I1898" s="21"/>
      <c r="J1898" s="21"/>
      <c r="K1898" s="21"/>
      <c r="L1898" s="21"/>
      <c r="M1898" s="21"/>
      <c r="N1898" s="21"/>
      <c r="O1898" s="23"/>
      <c r="P1898" s="23"/>
      <c r="Q1898" s="23"/>
      <c r="R1898" s="19" t="s">
        <v>6159</v>
      </c>
      <c r="S1898" s="19" t="s">
        <v>6159</v>
      </c>
    </row>
    <row r="1899" spans="1:19" ht="102" x14ac:dyDescent="0.45">
      <c r="A1899" s="18">
        <v>5912</v>
      </c>
      <c r="B1899" s="7" t="s">
        <v>3632</v>
      </c>
      <c r="C1899" s="7" t="s">
        <v>5510</v>
      </c>
      <c r="D1899" s="56" t="s">
        <v>3633</v>
      </c>
      <c r="E1899" s="63" t="s">
        <v>6222</v>
      </c>
      <c r="F1899" s="3" t="s">
        <v>6158</v>
      </c>
      <c r="G1899" s="3" t="s">
        <v>6159</v>
      </c>
      <c r="H1899" s="20" t="s">
        <v>3873</v>
      </c>
      <c r="I1899" s="21"/>
      <c r="J1899" s="21"/>
      <c r="K1899" s="21"/>
      <c r="L1899" s="21"/>
      <c r="M1899" s="21"/>
      <c r="N1899" s="21"/>
      <c r="O1899" s="23"/>
      <c r="P1899" s="23"/>
      <c r="Q1899" s="23"/>
      <c r="R1899" s="19" t="s">
        <v>6159</v>
      </c>
      <c r="S1899" s="19" t="s">
        <v>6159</v>
      </c>
    </row>
    <row r="1900" spans="1:19" ht="89.25" x14ac:dyDescent="0.45">
      <c r="A1900" s="18">
        <v>5913</v>
      </c>
      <c r="B1900" s="7" t="s">
        <v>3634</v>
      </c>
      <c r="C1900" s="7" t="s">
        <v>5511</v>
      </c>
      <c r="D1900" s="56" t="s">
        <v>3635</v>
      </c>
      <c r="E1900" s="50" t="s">
        <v>3636</v>
      </c>
      <c r="F1900" s="3" t="s">
        <v>6158</v>
      </c>
      <c r="G1900" s="3" t="s">
        <v>6159</v>
      </c>
      <c r="H1900" s="23" t="s">
        <v>3878</v>
      </c>
      <c r="I1900" s="21"/>
      <c r="J1900" s="21"/>
      <c r="K1900" s="21"/>
      <c r="L1900" s="21"/>
      <c r="M1900" s="21"/>
      <c r="N1900" s="21"/>
      <c r="O1900" s="23"/>
      <c r="P1900" s="23"/>
      <c r="Q1900" s="23"/>
      <c r="R1900" s="19" t="s">
        <v>6159</v>
      </c>
      <c r="S1900" s="19" t="s">
        <v>6159</v>
      </c>
    </row>
    <row r="1901" spans="1:19" ht="102" x14ac:dyDescent="0.45">
      <c r="A1901" s="18">
        <v>5914</v>
      </c>
      <c r="B1901" s="7" t="s">
        <v>3637</v>
      </c>
      <c r="C1901" s="7" t="s">
        <v>5512</v>
      </c>
      <c r="D1901" s="56" t="s">
        <v>3638</v>
      </c>
      <c r="E1901" s="63" t="s">
        <v>6222</v>
      </c>
      <c r="F1901" s="3" t="s">
        <v>6158</v>
      </c>
      <c r="G1901" s="3" t="s">
        <v>6159</v>
      </c>
      <c r="H1901" s="20" t="s">
        <v>3873</v>
      </c>
      <c r="I1901" s="21"/>
      <c r="J1901" s="21"/>
      <c r="K1901" s="21"/>
      <c r="L1901" s="21"/>
      <c r="M1901" s="21"/>
      <c r="N1901" s="21"/>
      <c r="O1901" s="23"/>
      <c r="P1901" s="23"/>
      <c r="Q1901" s="23"/>
      <c r="R1901" s="19" t="s">
        <v>6159</v>
      </c>
      <c r="S1901" s="19" t="s">
        <v>6159</v>
      </c>
    </row>
    <row r="1902" spans="1:19" ht="114.75" x14ac:dyDescent="0.45">
      <c r="A1902" s="8">
        <v>5915</v>
      </c>
      <c r="B1902" s="7" t="s">
        <v>3639</v>
      </c>
      <c r="C1902" s="7" t="s">
        <v>5513</v>
      </c>
      <c r="D1902" s="56" t="s">
        <v>3640</v>
      </c>
      <c r="E1902" s="50" t="s">
        <v>5514</v>
      </c>
      <c r="F1902" s="3" t="s">
        <v>6158</v>
      </c>
      <c r="G1902" s="3" t="s">
        <v>6159</v>
      </c>
      <c r="H1902" s="23" t="s">
        <v>3878</v>
      </c>
      <c r="I1902" s="21"/>
      <c r="J1902" s="21"/>
      <c r="K1902" s="21"/>
      <c r="L1902" s="21"/>
      <c r="M1902" s="21"/>
      <c r="N1902" s="21"/>
      <c r="O1902" s="23"/>
      <c r="P1902" s="23"/>
      <c r="Q1902" s="23"/>
      <c r="R1902" s="19" t="s">
        <v>6159</v>
      </c>
      <c r="S1902" s="19" t="s">
        <v>6159</v>
      </c>
    </row>
    <row r="1903" spans="1:19" ht="114.75" x14ac:dyDescent="0.45">
      <c r="A1903" s="18">
        <v>5916</v>
      </c>
      <c r="B1903" s="7" t="s">
        <v>3641</v>
      </c>
      <c r="C1903" s="7" t="s">
        <v>5515</v>
      </c>
      <c r="D1903" s="56" t="s">
        <v>3642</v>
      </c>
      <c r="E1903" s="50" t="s">
        <v>3643</v>
      </c>
      <c r="F1903" s="3" t="s">
        <v>6158</v>
      </c>
      <c r="G1903" s="3" t="s">
        <v>6159</v>
      </c>
      <c r="H1903" s="20" t="s">
        <v>3872</v>
      </c>
      <c r="I1903" s="21"/>
      <c r="J1903" s="21"/>
      <c r="K1903" s="21"/>
      <c r="L1903" s="21"/>
      <c r="M1903" s="21"/>
      <c r="N1903" s="21"/>
      <c r="O1903" s="23"/>
      <c r="P1903" s="23"/>
      <c r="Q1903" s="23"/>
      <c r="R1903" s="19" t="s">
        <v>6159</v>
      </c>
      <c r="S1903" s="19" t="s">
        <v>6159</v>
      </c>
    </row>
    <row r="1904" spans="1:19" ht="114.75" x14ac:dyDescent="0.45">
      <c r="A1904" s="18">
        <v>5917</v>
      </c>
      <c r="B1904" s="7" t="s">
        <v>3644</v>
      </c>
      <c r="C1904" s="7" t="s">
        <v>5516</v>
      </c>
      <c r="D1904" s="62" t="s">
        <v>3645</v>
      </c>
      <c r="E1904" s="63" t="s">
        <v>6222</v>
      </c>
      <c r="F1904" s="3" t="s">
        <v>6158</v>
      </c>
      <c r="G1904" s="3" t="s">
        <v>6159</v>
      </c>
      <c r="H1904" s="20" t="s">
        <v>3873</v>
      </c>
      <c r="I1904" s="21"/>
      <c r="J1904" s="21"/>
      <c r="K1904" s="21"/>
      <c r="L1904" s="21"/>
      <c r="M1904" s="21"/>
      <c r="N1904" s="21"/>
      <c r="O1904" s="23"/>
      <c r="P1904" s="23"/>
      <c r="Q1904" s="23"/>
      <c r="R1904" s="19" t="s">
        <v>6159</v>
      </c>
      <c r="S1904" s="19" t="s">
        <v>6159</v>
      </c>
    </row>
    <row r="1905" spans="1:19" ht="127.5" x14ac:dyDescent="0.45">
      <c r="A1905" s="8">
        <v>5920</v>
      </c>
      <c r="B1905" s="7" t="s">
        <v>3646</v>
      </c>
      <c r="C1905" s="7" t="s">
        <v>5517</v>
      </c>
      <c r="D1905" s="56" t="s">
        <v>1692</v>
      </c>
      <c r="E1905" s="50" t="s">
        <v>3233</v>
      </c>
      <c r="F1905" s="3" t="s">
        <v>6158</v>
      </c>
      <c r="G1905" s="3" t="s">
        <v>6159</v>
      </c>
      <c r="H1905" s="20" t="s">
        <v>3872</v>
      </c>
      <c r="I1905" s="21"/>
      <c r="J1905" s="21"/>
      <c r="K1905" s="21"/>
      <c r="L1905" s="21"/>
      <c r="M1905" s="21"/>
      <c r="N1905" s="21"/>
      <c r="O1905" s="23"/>
      <c r="P1905" s="23"/>
      <c r="Q1905" s="23"/>
      <c r="R1905" s="19" t="s">
        <v>6159</v>
      </c>
      <c r="S1905" s="19" t="s">
        <v>6159</v>
      </c>
    </row>
    <row r="1906" spans="1:19" ht="127.5" x14ac:dyDescent="0.45">
      <c r="A1906" s="8">
        <v>5922</v>
      </c>
      <c r="B1906" s="7" t="s">
        <v>3647</v>
      </c>
      <c r="C1906" s="7" t="s">
        <v>5518</v>
      </c>
      <c r="D1906" s="56" t="s">
        <v>3648</v>
      </c>
      <c r="E1906" s="50" t="s">
        <v>3649</v>
      </c>
      <c r="F1906" s="3" t="s">
        <v>6158</v>
      </c>
      <c r="G1906" s="3" t="s">
        <v>6159</v>
      </c>
      <c r="H1906" s="23" t="s">
        <v>3878</v>
      </c>
      <c r="I1906" s="21"/>
      <c r="J1906" s="21"/>
      <c r="K1906" s="21"/>
      <c r="L1906" s="21"/>
      <c r="M1906" s="21"/>
      <c r="N1906" s="21"/>
      <c r="O1906" s="23"/>
      <c r="P1906" s="23"/>
      <c r="Q1906" s="23"/>
      <c r="R1906" s="19" t="s">
        <v>6159</v>
      </c>
      <c r="S1906" s="19" t="s">
        <v>6159</v>
      </c>
    </row>
    <row r="1907" spans="1:19" ht="127.5" x14ac:dyDescent="0.45">
      <c r="A1907" s="18">
        <v>5923</v>
      </c>
      <c r="B1907" s="7" t="s">
        <v>3650</v>
      </c>
      <c r="C1907" s="7" t="s">
        <v>5519</v>
      </c>
      <c r="D1907" s="62" t="s">
        <v>3651</v>
      </c>
      <c r="E1907" s="63" t="s">
        <v>6225</v>
      </c>
      <c r="F1907" s="3" t="s">
        <v>6158</v>
      </c>
      <c r="G1907" s="3" t="s">
        <v>6159</v>
      </c>
      <c r="H1907" s="20" t="s">
        <v>3873</v>
      </c>
      <c r="I1907" s="21"/>
      <c r="J1907" s="21"/>
      <c r="K1907" s="21"/>
      <c r="L1907" s="21"/>
      <c r="M1907" s="21"/>
      <c r="N1907" s="21"/>
      <c r="O1907" s="23"/>
      <c r="P1907" s="23"/>
      <c r="Q1907" s="23"/>
      <c r="R1907" s="19" t="s">
        <v>6159</v>
      </c>
      <c r="S1907" s="19" t="s">
        <v>6159</v>
      </c>
    </row>
    <row r="1908" spans="1:19" ht="127.5" x14ac:dyDescent="0.45">
      <c r="A1908" s="8">
        <v>5924</v>
      </c>
      <c r="B1908" s="7" t="s">
        <v>3652</v>
      </c>
      <c r="C1908" s="7" t="s">
        <v>5520</v>
      </c>
      <c r="D1908" s="56" t="s">
        <v>3653</v>
      </c>
      <c r="E1908" s="50" t="s">
        <v>3654</v>
      </c>
      <c r="F1908" s="3" t="s">
        <v>6158</v>
      </c>
      <c r="G1908" s="3" t="s">
        <v>6159</v>
      </c>
      <c r="H1908" s="23" t="s">
        <v>3878</v>
      </c>
      <c r="I1908" s="21"/>
      <c r="J1908" s="21"/>
      <c r="K1908" s="21"/>
      <c r="L1908" s="21"/>
      <c r="M1908" s="21"/>
      <c r="N1908" s="21"/>
      <c r="O1908" s="23"/>
      <c r="P1908" s="23"/>
      <c r="Q1908" s="23"/>
      <c r="R1908" s="19" t="s">
        <v>6159</v>
      </c>
      <c r="S1908" s="19" t="s">
        <v>6159</v>
      </c>
    </row>
    <row r="1909" spans="1:19" ht="127.5" x14ac:dyDescent="0.45">
      <c r="A1909" s="18">
        <v>5925</v>
      </c>
      <c r="B1909" s="7" t="s">
        <v>3655</v>
      </c>
      <c r="C1909" s="7" t="s">
        <v>5521</v>
      </c>
      <c r="D1909" s="62" t="s">
        <v>3656</v>
      </c>
      <c r="E1909" s="63" t="s">
        <v>6225</v>
      </c>
      <c r="F1909" s="3" t="s">
        <v>6158</v>
      </c>
      <c r="G1909" s="3" t="s">
        <v>6159</v>
      </c>
      <c r="H1909" s="20" t="s">
        <v>3873</v>
      </c>
      <c r="I1909" s="21"/>
      <c r="J1909" s="21"/>
      <c r="K1909" s="21"/>
      <c r="L1909" s="21"/>
      <c r="M1909" s="21"/>
      <c r="N1909" s="21"/>
      <c r="O1909" s="23"/>
      <c r="P1909" s="23"/>
      <c r="Q1909" s="23"/>
      <c r="R1909" s="19" t="s">
        <v>6159</v>
      </c>
      <c r="S1909" s="19" t="s">
        <v>6159</v>
      </c>
    </row>
    <row r="1910" spans="1:19" ht="127.5" x14ac:dyDescent="0.45">
      <c r="A1910" s="8">
        <v>5926</v>
      </c>
      <c r="B1910" s="7" t="s">
        <v>3657</v>
      </c>
      <c r="C1910" s="7" t="s">
        <v>5522</v>
      </c>
      <c r="D1910" s="56" t="s">
        <v>3658</v>
      </c>
      <c r="E1910" s="50" t="s">
        <v>3659</v>
      </c>
      <c r="F1910" s="3" t="s">
        <v>6158</v>
      </c>
      <c r="G1910" s="3" t="s">
        <v>6159</v>
      </c>
      <c r="H1910" s="23" t="s">
        <v>3878</v>
      </c>
      <c r="I1910" s="21"/>
      <c r="J1910" s="21"/>
      <c r="K1910" s="21"/>
      <c r="L1910" s="21"/>
      <c r="M1910" s="21"/>
      <c r="N1910" s="21"/>
      <c r="O1910" s="23"/>
      <c r="P1910" s="23"/>
      <c r="Q1910" s="23"/>
      <c r="R1910" s="19" t="s">
        <v>6159</v>
      </c>
      <c r="S1910" s="19" t="s">
        <v>6159</v>
      </c>
    </row>
    <row r="1911" spans="1:19" ht="127.5" x14ac:dyDescent="0.45">
      <c r="A1911" s="18">
        <v>5927</v>
      </c>
      <c r="B1911" s="7" t="s">
        <v>3660</v>
      </c>
      <c r="C1911" s="7" t="s">
        <v>5523</v>
      </c>
      <c r="D1911" s="62" t="s">
        <v>3661</v>
      </c>
      <c r="E1911" s="63" t="s">
        <v>6222</v>
      </c>
      <c r="F1911" s="3" t="s">
        <v>6158</v>
      </c>
      <c r="G1911" s="3" t="s">
        <v>6159</v>
      </c>
      <c r="H1911" s="20" t="s">
        <v>3873</v>
      </c>
      <c r="I1911" s="21"/>
      <c r="J1911" s="21"/>
      <c r="K1911" s="21"/>
      <c r="L1911" s="21"/>
      <c r="M1911" s="21"/>
      <c r="N1911" s="21"/>
      <c r="O1911" s="23"/>
      <c r="P1911" s="23"/>
      <c r="Q1911" s="23"/>
      <c r="R1911" s="19" t="s">
        <v>6159</v>
      </c>
      <c r="S1911" s="19" t="s">
        <v>6159</v>
      </c>
    </row>
    <row r="1912" spans="1:19" ht="127.5" x14ac:dyDescent="0.45">
      <c r="A1912" s="8">
        <v>5928</v>
      </c>
      <c r="B1912" s="7" t="s">
        <v>3662</v>
      </c>
      <c r="C1912" s="7" t="s">
        <v>5524</v>
      </c>
      <c r="D1912" s="62" t="s">
        <v>3663</v>
      </c>
      <c r="E1912" s="50" t="s">
        <v>3664</v>
      </c>
      <c r="F1912" s="3" t="s">
        <v>6158</v>
      </c>
      <c r="G1912" s="3" t="s">
        <v>6159</v>
      </c>
      <c r="H1912" s="23" t="s">
        <v>3878</v>
      </c>
      <c r="I1912" s="21"/>
      <c r="J1912" s="21"/>
      <c r="K1912" s="21"/>
      <c r="L1912" s="21"/>
      <c r="M1912" s="21"/>
      <c r="N1912" s="21"/>
      <c r="O1912" s="23"/>
      <c r="P1912" s="23"/>
      <c r="Q1912" s="23"/>
      <c r="R1912" s="19" t="s">
        <v>6159</v>
      </c>
      <c r="S1912" s="19" t="s">
        <v>6159</v>
      </c>
    </row>
    <row r="1913" spans="1:19" ht="114.75" x14ac:dyDescent="0.45">
      <c r="A1913" s="8">
        <v>5929</v>
      </c>
      <c r="B1913" s="7" t="s">
        <v>3665</v>
      </c>
      <c r="C1913" s="7" t="s">
        <v>5525</v>
      </c>
      <c r="D1913" s="62" t="s">
        <v>3666</v>
      </c>
      <c r="E1913" s="50" t="s">
        <v>3667</v>
      </c>
      <c r="F1913" s="3" t="s">
        <v>6158</v>
      </c>
      <c r="G1913" s="3" t="s">
        <v>6159</v>
      </c>
      <c r="H1913" s="23" t="s">
        <v>3878</v>
      </c>
      <c r="I1913" s="21"/>
      <c r="J1913" s="21"/>
      <c r="K1913" s="21"/>
      <c r="L1913" s="21"/>
      <c r="M1913" s="21"/>
      <c r="N1913" s="21"/>
      <c r="O1913" s="23"/>
      <c r="P1913" s="23"/>
      <c r="Q1913" s="23"/>
      <c r="R1913" s="19" t="s">
        <v>6159</v>
      </c>
      <c r="S1913" s="19" t="s">
        <v>6159</v>
      </c>
    </row>
    <row r="1914" spans="1:19" ht="102" x14ac:dyDescent="0.45">
      <c r="A1914" s="8">
        <v>5930</v>
      </c>
      <c r="B1914" s="7" t="s">
        <v>3668</v>
      </c>
      <c r="C1914" s="7" t="s">
        <v>5526</v>
      </c>
      <c r="D1914" s="56" t="s">
        <v>3669</v>
      </c>
      <c r="E1914" s="50" t="s">
        <v>3670</v>
      </c>
      <c r="F1914" s="3" t="s">
        <v>6158</v>
      </c>
      <c r="G1914" s="3" t="s">
        <v>6159</v>
      </c>
      <c r="H1914" s="23" t="s">
        <v>3878</v>
      </c>
      <c r="I1914" s="21"/>
      <c r="J1914" s="21"/>
      <c r="K1914" s="21"/>
      <c r="L1914" s="21"/>
      <c r="M1914" s="21"/>
      <c r="N1914" s="21"/>
      <c r="O1914" s="23"/>
      <c r="P1914" s="23"/>
      <c r="Q1914" s="23"/>
      <c r="R1914" s="19" t="s">
        <v>6159</v>
      </c>
      <c r="S1914" s="19" t="s">
        <v>6159</v>
      </c>
    </row>
    <row r="1915" spans="1:19" ht="114.75" x14ac:dyDescent="0.45">
      <c r="A1915" s="18">
        <v>5931</v>
      </c>
      <c r="B1915" s="7" t="s">
        <v>3671</v>
      </c>
      <c r="C1915" s="7" t="s">
        <v>5527</v>
      </c>
      <c r="D1915" s="62" t="s">
        <v>3672</v>
      </c>
      <c r="E1915" s="63" t="s">
        <v>6225</v>
      </c>
      <c r="F1915" s="3" t="s">
        <v>6158</v>
      </c>
      <c r="G1915" s="3" t="s">
        <v>6159</v>
      </c>
      <c r="H1915" s="20" t="s">
        <v>3873</v>
      </c>
      <c r="I1915" s="21"/>
      <c r="J1915" s="21"/>
      <c r="K1915" s="21"/>
      <c r="L1915" s="21"/>
      <c r="M1915" s="21"/>
      <c r="N1915" s="21"/>
      <c r="O1915" s="23"/>
      <c r="P1915" s="23"/>
      <c r="Q1915" s="23"/>
      <c r="R1915" s="19" t="s">
        <v>6159</v>
      </c>
      <c r="S1915" s="19" t="s">
        <v>6159</v>
      </c>
    </row>
    <row r="1916" spans="1:19" ht="114.75" x14ac:dyDescent="0.45">
      <c r="A1916" s="8">
        <v>5936</v>
      </c>
      <c r="B1916" s="7" t="s">
        <v>3673</v>
      </c>
      <c r="C1916" s="7" t="s">
        <v>5528</v>
      </c>
      <c r="D1916" s="56" t="s">
        <v>3642</v>
      </c>
      <c r="E1916" s="50" t="s">
        <v>3643</v>
      </c>
      <c r="F1916" s="3" t="s">
        <v>6158</v>
      </c>
      <c r="G1916" s="3" t="s">
        <v>6159</v>
      </c>
      <c r="H1916" s="23" t="s">
        <v>3872</v>
      </c>
      <c r="I1916" s="21"/>
      <c r="J1916" s="21"/>
      <c r="K1916" s="21"/>
      <c r="L1916" s="21"/>
      <c r="M1916" s="21"/>
      <c r="N1916" s="21"/>
      <c r="O1916" s="23"/>
      <c r="P1916" s="23"/>
      <c r="Q1916" s="23"/>
      <c r="R1916" s="19" t="s">
        <v>6159</v>
      </c>
      <c r="S1916" s="19" t="s">
        <v>6159</v>
      </c>
    </row>
    <row r="1917" spans="1:19" ht="114.75" x14ac:dyDescent="0.45">
      <c r="A1917" s="18">
        <v>5937</v>
      </c>
      <c r="B1917" s="7" t="s">
        <v>3674</v>
      </c>
      <c r="C1917" s="7" t="s">
        <v>5529</v>
      </c>
      <c r="D1917" s="62" t="s">
        <v>3645</v>
      </c>
      <c r="E1917" s="63" t="s">
        <v>6222</v>
      </c>
      <c r="F1917" s="3" t="s">
        <v>6158</v>
      </c>
      <c r="G1917" s="3" t="s">
        <v>6159</v>
      </c>
      <c r="H1917" s="20" t="s">
        <v>3873</v>
      </c>
      <c r="I1917" s="21"/>
      <c r="J1917" s="21"/>
      <c r="K1917" s="21"/>
      <c r="L1917" s="21"/>
      <c r="M1917" s="21"/>
      <c r="N1917" s="21"/>
      <c r="O1917" s="23"/>
      <c r="P1917" s="23"/>
      <c r="Q1917" s="23"/>
      <c r="R1917" s="19" t="s">
        <v>6159</v>
      </c>
      <c r="S1917" s="19" t="s">
        <v>6159</v>
      </c>
    </row>
    <row r="1918" spans="1:19" ht="127.5" x14ac:dyDescent="0.45">
      <c r="A1918" s="18">
        <v>5941</v>
      </c>
      <c r="B1918" s="7" t="s">
        <v>3675</v>
      </c>
      <c r="C1918" s="7" t="s">
        <v>5530</v>
      </c>
      <c r="D1918" s="56" t="s">
        <v>3676</v>
      </c>
      <c r="E1918" s="50" t="s">
        <v>3677</v>
      </c>
      <c r="F1918" s="3" t="s">
        <v>6158</v>
      </c>
      <c r="G1918" s="3" t="s">
        <v>6159</v>
      </c>
      <c r="H1918" s="20" t="s">
        <v>3872</v>
      </c>
      <c r="I1918" s="21"/>
      <c r="J1918" s="21"/>
      <c r="K1918" s="21"/>
      <c r="L1918" s="21"/>
      <c r="M1918" s="21"/>
      <c r="N1918" s="21"/>
      <c r="O1918" s="23"/>
      <c r="P1918" s="23"/>
      <c r="Q1918" s="23"/>
      <c r="R1918" s="19" t="s">
        <v>6159</v>
      </c>
      <c r="S1918" s="19" t="s">
        <v>6159</v>
      </c>
    </row>
    <row r="1919" spans="1:19" ht="127.5" x14ac:dyDescent="0.45">
      <c r="A1919" s="18">
        <v>5942</v>
      </c>
      <c r="B1919" s="7" t="s">
        <v>3678</v>
      </c>
      <c r="C1919" s="7" t="s">
        <v>5531</v>
      </c>
      <c r="D1919" s="62" t="s">
        <v>3679</v>
      </c>
      <c r="E1919" s="63" t="s">
        <v>6222</v>
      </c>
      <c r="F1919" s="3" t="s">
        <v>6158</v>
      </c>
      <c r="G1919" s="3" t="s">
        <v>6159</v>
      </c>
      <c r="H1919" s="20" t="s">
        <v>3873</v>
      </c>
      <c r="I1919" s="21"/>
      <c r="J1919" s="21"/>
      <c r="K1919" s="21"/>
      <c r="L1919" s="21"/>
      <c r="M1919" s="21"/>
      <c r="N1919" s="21"/>
      <c r="O1919" s="23"/>
      <c r="P1919" s="23"/>
      <c r="Q1919" s="23"/>
      <c r="R1919" s="19" t="s">
        <v>6159</v>
      </c>
      <c r="S1919" s="19" t="s">
        <v>6159</v>
      </c>
    </row>
    <row r="1920" spans="1:19" ht="140.25" x14ac:dyDescent="0.45">
      <c r="A1920" s="18">
        <v>5945</v>
      </c>
      <c r="B1920" s="7" t="s">
        <v>3680</v>
      </c>
      <c r="C1920" s="7" t="s">
        <v>5532</v>
      </c>
      <c r="D1920" s="56" t="s">
        <v>3681</v>
      </c>
      <c r="E1920" s="50" t="s">
        <v>3682</v>
      </c>
      <c r="F1920" s="3" t="s">
        <v>6158</v>
      </c>
      <c r="G1920" s="3" t="s">
        <v>6159</v>
      </c>
      <c r="H1920" s="20" t="s">
        <v>3872</v>
      </c>
      <c r="I1920" s="21"/>
      <c r="J1920" s="21"/>
      <c r="K1920" s="21"/>
      <c r="L1920" s="21"/>
      <c r="M1920" s="21"/>
      <c r="N1920" s="21"/>
      <c r="O1920" s="23"/>
      <c r="P1920" s="23"/>
      <c r="Q1920" s="23"/>
      <c r="R1920" s="19" t="s">
        <v>6159</v>
      </c>
      <c r="S1920" s="19" t="s">
        <v>6159</v>
      </c>
    </row>
    <row r="1921" spans="1:19" ht="127.5" x14ac:dyDescent="0.45">
      <c r="A1921" s="18">
        <v>5946</v>
      </c>
      <c r="B1921" s="7" t="s">
        <v>3683</v>
      </c>
      <c r="C1921" s="7" t="s">
        <v>5533</v>
      </c>
      <c r="D1921" s="56" t="s">
        <v>3684</v>
      </c>
      <c r="E1921" s="50" t="s">
        <v>3685</v>
      </c>
      <c r="F1921" s="3" t="s">
        <v>6158</v>
      </c>
      <c r="G1921" s="3" t="s">
        <v>6159</v>
      </c>
      <c r="H1921" s="20" t="s">
        <v>3872</v>
      </c>
      <c r="I1921" s="21"/>
      <c r="J1921" s="21"/>
      <c r="K1921" s="21"/>
      <c r="L1921" s="21"/>
      <c r="M1921" s="21"/>
      <c r="N1921" s="21"/>
      <c r="O1921" s="23"/>
      <c r="P1921" s="23"/>
      <c r="Q1921" s="23"/>
      <c r="R1921" s="19" t="s">
        <v>6159</v>
      </c>
      <c r="S1921" s="19" t="s">
        <v>6159</v>
      </c>
    </row>
    <row r="1922" spans="1:19" ht="140.25" x14ac:dyDescent="0.45">
      <c r="A1922" s="18">
        <v>5947</v>
      </c>
      <c r="B1922" s="7" t="s">
        <v>3686</v>
      </c>
      <c r="C1922" s="7" t="s">
        <v>5534</v>
      </c>
      <c r="D1922" s="62" t="s">
        <v>3687</v>
      </c>
      <c r="E1922" s="50" t="s">
        <v>3685</v>
      </c>
      <c r="F1922" s="3" t="s">
        <v>6158</v>
      </c>
      <c r="G1922" s="3" t="s">
        <v>6159</v>
      </c>
      <c r="H1922" s="20" t="s">
        <v>3873</v>
      </c>
      <c r="I1922" s="21"/>
      <c r="J1922" s="21"/>
      <c r="K1922" s="21"/>
      <c r="L1922" s="21"/>
      <c r="M1922" s="21"/>
      <c r="N1922" s="21"/>
      <c r="O1922" s="23"/>
      <c r="P1922" s="23"/>
      <c r="Q1922" s="23"/>
      <c r="R1922" s="19" t="s">
        <v>6159</v>
      </c>
      <c r="S1922" s="19" t="s">
        <v>6159</v>
      </c>
    </row>
    <row r="1923" spans="1:19" x14ac:dyDescent="0.45">
      <c r="Q1923" s="34"/>
    </row>
  </sheetData>
  <autoFilter ref="A2:Q1922" xr:uid="{00000000-0009-0000-0000-000004000000}"/>
  <mergeCells count="5">
    <mergeCell ref="A1:E1"/>
    <mergeCell ref="F1:G1"/>
    <mergeCell ref="H1:N1"/>
    <mergeCell ref="O1:Q1"/>
    <mergeCell ref="R1:S1"/>
  </mergeCells>
  <conditionalFormatting sqref="F3:F1922">
    <cfRule type="expression" dxfId="14" priority="2">
      <formula>LEFT($F3,3)="ADB"</formula>
    </cfRule>
  </conditionalFormatting>
  <conditionalFormatting sqref="G3:G1922 R3:S1922">
    <cfRule type="cellIs" dxfId="13" priority="1" operator="equal">
      <formula>""</formula>
    </cfRule>
  </conditionalFormatting>
  <dataValidations count="1">
    <dataValidation type="textLength" operator="lessThanOrEqual" allowBlank="1" showInputMessage="1" showErrorMessage="1" errorTitle="Length Exceeded" error="This value must be less than or equal to 5000 characters long." promptTitle="Text" prompt="Maximum Length: 5000 characters." sqref="E172:G172" xr:uid="{BEA21EEC-3335-4D40-BCD9-D28CD3E45D49}">
      <formula1>5000</formula1>
    </dataValidation>
  </dataValidations>
  <pageMargins left="0.25" right="0.25" top="0.59" bottom="0.45" header="0.3" footer="0.25"/>
  <pageSetup paperSize="8" scale="54" fitToHeight="0" orientation="portrait" r:id="rId1"/>
  <headerFooter>
    <oddFooter>Page &amp;P of &amp;N</oddFooter>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8935B5-1BB3-4E8C-9F5F-B34E83FF3EE9}">
  <sheetPr>
    <tabColor theme="7" tint="0.39997558519241921"/>
    <pageSetUpPr fitToPage="1"/>
  </sheetPr>
  <dimension ref="A1:V1922"/>
  <sheetViews>
    <sheetView zoomScaleNormal="100" workbookViewId="0">
      <pane xSplit="5" ySplit="2" topLeftCell="F3" activePane="bottomRight" state="frozen"/>
      <selection pane="topRight" activeCell="F1" sqref="F1"/>
      <selection pane="bottomLeft" activeCell="A3" sqref="A3"/>
      <selection pane="bottomRight" activeCell="A3" sqref="A3"/>
    </sheetView>
  </sheetViews>
  <sheetFormatPr defaultColWidth="14.1328125" defaultRowHeight="12.75" x14ac:dyDescent="0.45"/>
  <cols>
    <col min="1" max="1" width="8.3984375" style="31" customWidth="1"/>
    <col min="2" max="2" width="43.1328125" style="4" hidden="1" customWidth="1"/>
    <col min="3" max="3" width="30.1328125" style="4" hidden="1" customWidth="1"/>
    <col min="4" max="4" width="18.73046875" style="2" customWidth="1"/>
    <col min="5" max="5" width="34.3984375" style="24" customWidth="1"/>
    <col min="6" max="6" width="20.265625" style="24" customWidth="1"/>
    <col min="7" max="7" width="30.265625" style="24" customWidth="1"/>
    <col min="8" max="8" width="14.1328125" style="6" customWidth="1"/>
    <col min="9" max="9" width="14.1328125" style="24" customWidth="1"/>
    <col min="10" max="10" width="14.1328125" style="2" customWidth="1"/>
    <col min="11" max="11" width="14.1328125" style="24" customWidth="1"/>
    <col min="12" max="14" width="7.3984375" style="24" customWidth="1"/>
    <col min="15" max="20" width="10.3984375" style="6" customWidth="1"/>
    <col min="21" max="21" width="31.1328125" style="24" customWidth="1"/>
    <col min="22" max="22" width="31.3984375" style="24" customWidth="1"/>
    <col min="23" max="16384" width="14.1328125" style="24"/>
  </cols>
  <sheetData>
    <row r="1" spans="1:22" s="15" customFormat="1" ht="18" customHeight="1" x14ac:dyDescent="0.45">
      <c r="A1" s="104" t="s">
        <v>6137</v>
      </c>
      <c r="B1" s="105"/>
      <c r="C1" s="105"/>
      <c r="D1" s="105"/>
      <c r="E1" s="105"/>
      <c r="F1" s="115" t="s">
        <v>6136</v>
      </c>
      <c r="G1" s="115"/>
      <c r="H1" s="121" t="s">
        <v>6155</v>
      </c>
      <c r="I1" s="121"/>
      <c r="J1" s="121"/>
      <c r="K1" s="121"/>
      <c r="L1" s="121"/>
      <c r="M1" s="121"/>
      <c r="N1" s="121"/>
      <c r="O1" s="121" t="s">
        <v>3871</v>
      </c>
      <c r="P1" s="121"/>
      <c r="Q1" s="121"/>
      <c r="R1" s="121"/>
      <c r="S1" s="121"/>
      <c r="T1" s="121"/>
      <c r="U1" s="119" t="s">
        <v>6136</v>
      </c>
      <c r="V1" s="120"/>
    </row>
    <row r="2" spans="1:22" s="17" customFormat="1" ht="70.349999999999994" customHeight="1" x14ac:dyDescent="0.45">
      <c r="A2" s="1" t="s">
        <v>3688</v>
      </c>
      <c r="B2" s="1" t="s">
        <v>1</v>
      </c>
      <c r="C2" s="1" t="s">
        <v>3703</v>
      </c>
      <c r="D2" s="1" t="s">
        <v>3697</v>
      </c>
      <c r="E2" s="1" t="s">
        <v>0</v>
      </c>
      <c r="F2" s="35" t="s">
        <v>5539</v>
      </c>
      <c r="G2" s="35" t="s">
        <v>5540</v>
      </c>
      <c r="H2" s="38" t="s">
        <v>3702</v>
      </c>
      <c r="I2" s="38" t="s">
        <v>6214</v>
      </c>
      <c r="J2" s="38" t="s">
        <v>6215</v>
      </c>
      <c r="K2" s="38" t="s">
        <v>6216</v>
      </c>
      <c r="L2" s="38" t="s">
        <v>3859</v>
      </c>
      <c r="M2" s="38" t="s">
        <v>3860</v>
      </c>
      <c r="N2" s="38" t="s">
        <v>3861</v>
      </c>
      <c r="O2" s="16" t="s">
        <v>3840</v>
      </c>
      <c r="P2" s="16" t="s">
        <v>3835</v>
      </c>
      <c r="Q2" s="16" t="s">
        <v>3836</v>
      </c>
      <c r="R2" s="16" t="s">
        <v>3837</v>
      </c>
      <c r="S2" s="16" t="s">
        <v>3838</v>
      </c>
      <c r="T2" s="16" t="s">
        <v>3839</v>
      </c>
      <c r="U2" s="35" t="s">
        <v>5541</v>
      </c>
      <c r="V2" s="35" t="s">
        <v>5542</v>
      </c>
    </row>
    <row r="3" spans="1:22" ht="51" x14ac:dyDescent="0.45">
      <c r="A3" s="18">
        <v>20</v>
      </c>
      <c r="B3" s="7" t="s">
        <v>3</v>
      </c>
      <c r="C3" s="7" t="s">
        <v>3</v>
      </c>
      <c r="D3" s="56" t="s">
        <v>4</v>
      </c>
      <c r="E3" s="50" t="s">
        <v>6217</v>
      </c>
      <c r="F3" s="3" t="s">
        <v>6158</v>
      </c>
      <c r="G3" s="3" t="s">
        <v>6159</v>
      </c>
      <c r="H3" s="20" t="s">
        <v>3872</v>
      </c>
      <c r="I3" s="21"/>
      <c r="J3" s="21"/>
      <c r="K3" s="21"/>
      <c r="L3" s="21"/>
      <c r="M3" s="21"/>
      <c r="N3" s="21"/>
      <c r="O3" s="21"/>
      <c r="P3" s="21"/>
      <c r="Q3" s="21"/>
      <c r="R3" s="21"/>
      <c r="S3" s="21"/>
      <c r="T3" s="21"/>
      <c r="U3" s="3" t="s">
        <v>6159</v>
      </c>
      <c r="V3" s="3" t="s">
        <v>6159</v>
      </c>
    </row>
    <row r="4" spans="1:22" ht="51" x14ac:dyDescent="0.45">
      <c r="A4" s="18">
        <v>23</v>
      </c>
      <c r="B4" s="7" t="s">
        <v>6</v>
      </c>
      <c r="C4" s="7" t="s">
        <v>6</v>
      </c>
      <c r="D4" s="56" t="s">
        <v>7</v>
      </c>
      <c r="E4" s="51"/>
      <c r="F4" s="7" t="s">
        <v>6158</v>
      </c>
      <c r="G4" s="7" t="s">
        <v>6159</v>
      </c>
      <c r="H4" s="20" t="s">
        <v>3873</v>
      </c>
      <c r="I4" s="21"/>
      <c r="J4" s="21"/>
      <c r="K4" s="21"/>
      <c r="L4" s="21"/>
      <c r="M4" s="21"/>
      <c r="N4" s="21"/>
      <c r="O4" s="21"/>
      <c r="P4" s="21"/>
      <c r="Q4" s="21"/>
      <c r="R4" s="21"/>
      <c r="S4" s="21"/>
      <c r="T4" s="21"/>
      <c r="U4" s="7" t="s">
        <v>6159</v>
      </c>
      <c r="V4" s="7" t="s">
        <v>6159</v>
      </c>
    </row>
    <row r="5" spans="1:22" ht="63.75" x14ac:dyDescent="0.45">
      <c r="A5" s="18">
        <v>29</v>
      </c>
      <c r="B5" s="7" t="s">
        <v>8</v>
      </c>
      <c r="C5" s="7" t="s">
        <v>8</v>
      </c>
      <c r="D5" s="56" t="s">
        <v>9</v>
      </c>
      <c r="E5" s="50" t="s">
        <v>2</v>
      </c>
      <c r="F5" s="3" t="s">
        <v>6158</v>
      </c>
      <c r="G5" s="3" t="s">
        <v>6159</v>
      </c>
      <c r="H5" s="20" t="s">
        <v>3872</v>
      </c>
      <c r="I5" s="21"/>
      <c r="J5" s="21"/>
      <c r="K5" s="21"/>
      <c r="L5" s="21"/>
      <c r="M5" s="21"/>
      <c r="N5" s="21"/>
      <c r="O5" s="21"/>
      <c r="P5" s="21"/>
      <c r="Q5" s="21"/>
      <c r="R5" s="21"/>
      <c r="S5" s="21"/>
      <c r="T5" s="21"/>
      <c r="U5" s="3" t="s">
        <v>6159</v>
      </c>
      <c r="V5" s="3" t="s">
        <v>6159</v>
      </c>
    </row>
    <row r="6" spans="1:22" ht="63.75" x14ac:dyDescent="0.45">
      <c r="A6" s="18">
        <v>31</v>
      </c>
      <c r="B6" s="7" t="s">
        <v>10</v>
      </c>
      <c r="C6" s="7" t="s">
        <v>10</v>
      </c>
      <c r="D6" s="56" t="s">
        <v>11</v>
      </c>
      <c r="E6" s="50" t="s">
        <v>12</v>
      </c>
      <c r="F6" s="3" t="s">
        <v>6158</v>
      </c>
      <c r="G6" s="3" t="s">
        <v>6159</v>
      </c>
      <c r="H6" s="20" t="s">
        <v>3872</v>
      </c>
      <c r="I6" s="21"/>
      <c r="J6" s="21"/>
      <c r="K6" s="21"/>
      <c r="L6" s="21"/>
      <c r="M6" s="21"/>
      <c r="N6" s="21"/>
      <c r="O6" s="21"/>
      <c r="P6" s="21"/>
      <c r="Q6" s="21"/>
      <c r="R6" s="21"/>
      <c r="S6" s="21"/>
      <c r="T6" s="21"/>
      <c r="U6" s="3" t="s">
        <v>6159</v>
      </c>
      <c r="V6" s="3" t="s">
        <v>6159</v>
      </c>
    </row>
    <row r="7" spans="1:22" ht="89.25" x14ac:dyDescent="0.45">
      <c r="A7" s="18">
        <v>36</v>
      </c>
      <c r="B7" s="7" t="s">
        <v>13</v>
      </c>
      <c r="C7" s="7" t="s">
        <v>13</v>
      </c>
      <c r="D7" s="56" t="s">
        <v>14</v>
      </c>
      <c r="E7" s="50" t="s">
        <v>15</v>
      </c>
      <c r="F7" s="3" t="s">
        <v>6158</v>
      </c>
      <c r="G7" s="3" t="s">
        <v>6159</v>
      </c>
      <c r="H7" s="20" t="s">
        <v>3872</v>
      </c>
      <c r="I7" s="21"/>
      <c r="J7" s="21"/>
      <c r="K7" s="21"/>
      <c r="L7" s="21"/>
      <c r="M7" s="21"/>
      <c r="N7" s="21"/>
      <c r="O7" s="21"/>
      <c r="P7" s="21"/>
      <c r="Q7" s="21"/>
      <c r="R7" s="21"/>
      <c r="S7" s="21"/>
      <c r="T7" s="21"/>
      <c r="U7" s="3" t="s">
        <v>6159</v>
      </c>
      <c r="V7" s="3" t="s">
        <v>6159</v>
      </c>
    </row>
    <row r="8" spans="1:22" ht="102" x14ac:dyDescent="0.45">
      <c r="A8" s="8">
        <v>37</v>
      </c>
      <c r="B8" s="7" t="s">
        <v>16</v>
      </c>
      <c r="C8" s="7" t="s">
        <v>16</v>
      </c>
      <c r="D8" s="57" t="s">
        <v>17</v>
      </c>
      <c r="E8" s="50" t="s">
        <v>6218</v>
      </c>
      <c r="F8" s="3" t="s">
        <v>6158</v>
      </c>
      <c r="G8" s="3" t="s">
        <v>6159</v>
      </c>
      <c r="H8" s="20" t="s">
        <v>3872</v>
      </c>
      <c r="I8" s="21"/>
      <c r="J8" s="21"/>
      <c r="K8" s="21"/>
      <c r="L8" s="21"/>
      <c r="M8" s="21"/>
      <c r="N8" s="21"/>
      <c r="O8" s="21"/>
      <c r="P8" s="21"/>
      <c r="Q8" s="21"/>
      <c r="R8" s="21"/>
      <c r="S8" s="21"/>
      <c r="T8" s="21"/>
      <c r="U8" s="3" t="s">
        <v>6159</v>
      </c>
      <c r="V8" s="3" t="s">
        <v>6159</v>
      </c>
    </row>
    <row r="9" spans="1:22" ht="102" x14ac:dyDescent="0.45">
      <c r="A9" s="18">
        <v>38</v>
      </c>
      <c r="B9" s="7" t="s">
        <v>18</v>
      </c>
      <c r="C9" s="7" t="s">
        <v>18</v>
      </c>
      <c r="D9" s="56" t="s">
        <v>19</v>
      </c>
      <c r="E9" s="63" t="s">
        <v>6219</v>
      </c>
      <c r="F9" s="3" t="s">
        <v>6158</v>
      </c>
      <c r="G9" s="3" t="s">
        <v>6159</v>
      </c>
      <c r="H9" s="20" t="s">
        <v>3873</v>
      </c>
      <c r="I9" s="21"/>
      <c r="J9" s="21"/>
      <c r="K9" s="21"/>
      <c r="L9" s="21"/>
      <c r="M9" s="21"/>
      <c r="N9" s="21"/>
      <c r="O9" s="21"/>
      <c r="P9" s="21"/>
      <c r="Q9" s="21"/>
      <c r="R9" s="21"/>
      <c r="S9" s="21"/>
      <c r="T9" s="21"/>
      <c r="U9" s="3" t="s">
        <v>6159</v>
      </c>
      <c r="V9" s="3" t="s">
        <v>6159</v>
      </c>
    </row>
    <row r="10" spans="1:22" ht="63.75" x14ac:dyDescent="0.45">
      <c r="A10" s="18">
        <v>40</v>
      </c>
      <c r="B10" s="7" t="s">
        <v>20</v>
      </c>
      <c r="C10" s="7" t="s">
        <v>20</v>
      </c>
      <c r="D10" s="56" t="s">
        <v>21</v>
      </c>
      <c r="E10" s="63" t="s">
        <v>6220</v>
      </c>
      <c r="F10" s="3" t="s">
        <v>6158</v>
      </c>
      <c r="G10" s="3" t="s">
        <v>6159</v>
      </c>
      <c r="H10" s="20" t="s">
        <v>3841</v>
      </c>
      <c r="I10" s="9" t="s">
        <v>3845</v>
      </c>
      <c r="J10" s="21"/>
      <c r="K10" s="21"/>
      <c r="L10" s="21"/>
      <c r="M10" s="21"/>
      <c r="N10" s="21"/>
      <c r="O10" s="21" t="s">
        <v>5537</v>
      </c>
      <c r="P10" s="21" t="s">
        <v>5537</v>
      </c>
      <c r="Q10" s="21" t="s">
        <v>5537</v>
      </c>
      <c r="R10" s="21" t="s">
        <v>5537</v>
      </c>
      <c r="S10" s="21" t="s">
        <v>5537</v>
      </c>
      <c r="T10" s="21" t="s">
        <v>5537</v>
      </c>
      <c r="U10" s="3" t="s">
        <v>6159</v>
      </c>
      <c r="V10" s="3" t="s">
        <v>6159</v>
      </c>
    </row>
    <row r="11" spans="1:22" ht="76.5" x14ac:dyDescent="0.45">
      <c r="A11" s="18">
        <v>43</v>
      </c>
      <c r="B11" s="7" t="s">
        <v>23</v>
      </c>
      <c r="C11" s="7" t="s">
        <v>23</v>
      </c>
      <c r="D11" s="56" t="s">
        <v>24</v>
      </c>
      <c r="E11" s="50" t="s">
        <v>25</v>
      </c>
      <c r="F11" s="3" t="s">
        <v>6158</v>
      </c>
      <c r="G11" s="3" t="s">
        <v>6159</v>
      </c>
      <c r="H11" s="20" t="s">
        <v>3872</v>
      </c>
      <c r="I11" s="21"/>
      <c r="J11" s="21"/>
      <c r="K11" s="21"/>
      <c r="L11" s="21"/>
      <c r="M11" s="21"/>
      <c r="N11" s="21"/>
      <c r="O11" s="21"/>
      <c r="P11" s="21"/>
      <c r="Q11" s="21"/>
      <c r="R11" s="21"/>
      <c r="S11" s="21"/>
      <c r="T11" s="21"/>
      <c r="U11" s="3" t="s">
        <v>6159</v>
      </c>
      <c r="V11" s="3" t="s">
        <v>6159</v>
      </c>
    </row>
    <row r="12" spans="1:22" ht="76.5" x14ac:dyDescent="0.45">
      <c r="A12" s="18">
        <v>44</v>
      </c>
      <c r="B12" s="7" t="s">
        <v>26</v>
      </c>
      <c r="C12" s="7" t="s">
        <v>26</v>
      </c>
      <c r="D12" s="56" t="s">
        <v>27</v>
      </c>
      <c r="E12" s="50" t="s">
        <v>28</v>
      </c>
      <c r="F12" s="3" t="s">
        <v>6158</v>
      </c>
      <c r="G12" s="3" t="s">
        <v>6159</v>
      </c>
      <c r="H12" s="20" t="s">
        <v>3872</v>
      </c>
      <c r="I12" s="21"/>
      <c r="J12" s="21"/>
      <c r="K12" s="21"/>
      <c r="L12" s="21"/>
      <c r="M12" s="21"/>
      <c r="N12" s="21"/>
      <c r="O12" s="21"/>
      <c r="P12" s="21"/>
      <c r="Q12" s="21"/>
      <c r="R12" s="21"/>
      <c r="S12" s="21"/>
      <c r="T12" s="21"/>
      <c r="U12" s="3" t="s">
        <v>6159</v>
      </c>
      <c r="V12" s="3" t="s">
        <v>6159</v>
      </c>
    </row>
    <row r="13" spans="1:22" ht="76.5" x14ac:dyDescent="0.45">
      <c r="A13" s="8">
        <v>45</v>
      </c>
      <c r="B13" s="7" t="s">
        <v>29</v>
      </c>
      <c r="C13" s="7" t="s">
        <v>29</v>
      </c>
      <c r="D13" s="56" t="s">
        <v>30</v>
      </c>
      <c r="E13" s="50" t="s">
        <v>31</v>
      </c>
      <c r="F13" s="3" t="s">
        <v>6158</v>
      </c>
      <c r="G13" s="3" t="s">
        <v>6159</v>
      </c>
      <c r="H13" s="20" t="s">
        <v>3878</v>
      </c>
      <c r="I13" s="21"/>
      <c r="J13" s="21"/>
      <c r="K13" s="21"/>
      <c r="L13" s="21"/>
      <c r="M13" s="21"/>
      <c r="N13" s="21"/>
      <c r="O13" s="21"/>
      <c r="P13" s="21"/>
      <c r="Q13" s="21"/>
      <c r="R13" s="21"/>
      <c r="S13" s="21"/>
      <c r="T13" s="21"/>
      <c r="U13" s="3" t="s">
        <v>6159</v>
      </c>
      <c r="V13" s="3" t="s">
        <v>6159</v>
      </c>
    </row>
    <row r="14" spans="1:22" ht="102" x14ac:dyDescent="0.45">
      <c r="A14" s="18">
        <v>51</v>
      </c>
      <c r="B14" s="7" t="s">
        <v>32</v>
      </c>
      <c r="C14" s="7" t="s">
        <v>32</v>
      </c>
      <c r="D14" s="56" t="s">
        <v>24</v>
      </c>
      <c r="E14" s="50" t="s">
        <v>25</v>
      </c>
      <c r="F14" s="3" t="s">
        <v>6158</v>
      </c>
      <c r="G14" s="3" t="s">
        <v>6159</v>
      </c>
      <c r="H14" s="20" t="s">
        <v>3872</v>
      </c>
      <c r="I14" s="21"/>
      <c r="J14" s="21"/>
      <c r="K14" s="21"/>
      <c r="L14" s="21"/>
      <c r="M14" s="21"/>
      <c r="N14" s="21"/>
      <c r="O14" s="21"/>
      <c r="P14" s="21"/>
      <c r="Q14" s="21"/>
      <c r="R14" s="21"/>
      <c r="S14" s="21"/>
      <c r="T14" s="21"/>
      <c r="U14" s="3" t="s">
        <v>6159</v>
      </c>
      <c r="V14" s="3" t="s">
        <v>6159</v>
      </c>
    </row>
    <row r="15" spans="1:22" ht="89.25" x14ac:dyDescent="0.45">
      <c r="A15" s="18">
        <v>52</v>
      </c>
      <c r="B15" s="7" t="s">
        <v>33</v>
      </c>
      <c r="C15" s="7" t="s">
        <v>33</v>
      </c>
      <c r="D15" s="56" t="s">
        <v>27</v>
      </c>
      <c r="E15" s="50" t="s">
        <v>28</v>
      </c>
      <c r="F15" s="3" t="s">
        <v>6158</v>
      </c>
      <c r="G15" s="3" t="s">
        <v>6159</v>
      </c>
      <c r="H15" s="20" t="s">
        <v>3872</v>
      </c>
      <c r="I15" s="21"/>
      <c r="J15" s="21"/>
      <c r="K15" s="21"/>
      <c r="L15" s="21"/>
      <c r="M15" s="21"/>
      <c r="N15" s="21"/>
      <c r="O15" s="21"/>
      <c r="P15" s="21"/>
      <c r="Q15" s="21"/>
      <c r="R15" s="21"/>
      <c r="S15" s="21"/>
      <c r="T15" s="21"/>
      <c r="U15" s="3" t="s">
        <v>6159</v>
      </c>
      <c r="V15" s="3" t="s">
        <v>6159</v>
      </c>
    </row>
    <row r="16" spans="1:22" ht="76.5" x14ac:dyDescent="0.45">
      <c r="A16" s="18">
        <v>55</v>
      </c>
      <c r="B16" s="7" t="s">
        <v>34</v>
      </c>
      <c r="C16" s="7" t="s">
        <v>34</v>
      </c>
      <c r="D16" s="56" t="s">
        <v>35</v>
      </c>
      <c r="E16" s="50" t="s">
        <v>36</v>
      </c>
      <c r="F16" s="3" t="s">
        <v>6158</v>
      </c>
      <c r="G16" s="3" t="s">
        <v>6159</v>
      </c>
      <c r="H16" s="20" t="s">
        <v>3872</v>
      </c>
      <c r="I16" s="21"/>
      <c r="J16" s="21"/>
      <c r="K16" s="21"/>
      <c r="L16" s="21"/>
      <c r="M16" s="21"/>
      <c r="N16" s="21"/>
      <c r="O16" s="21"/>
      <c r="P16" s="21"/>
      <c r="Q16" s="21"/>
      <c r="R16" s="21"/>
      <c r="S16" s="21"/>
      <c r="T16" s="21"/>
      <c r="U16" s="3" t="s">
        <v>6159</v>
      </c>
      <c r="V16" s="3" t="s">
        <v>6159</v>
      </c>
    </row>
    <row r="17" spans="1:22" ht="89.25" x14ac:dyDescent="0.45">
      <c r="A17" s="18">
        <v>56</v>
      </c>
      <c r="B17" s="7" t="s">
        <v>37</v>
      </c>
      <c r="C17" s="7" t="s">
        <v>37</v>
      </c>
      <c r="D17" s="56" t="s">
        <v>38</v>
      </c>
      <c r="E17" s="50" t="s">
        <v>39</v>
      </c>
      <c r="F17" s="3" t="s">
        <v>5543</v>
      </c>
      <c r="G17" s="3" t="s">
        <v>5544</v>
      </c>
      <c r="H17" s="20" t="s">
        <v>3841</v>
      </c>
      <c r="I17" s="9" t="s">
        <v>3845</v>
      </c>
      <c r="J17" s="21"/>
      <c r="K17" s="21"/>
      <c r="L17" s="21"/>
      <c r="M17" s="21"/>
      <c r="N17" s="21"/>
      <c r="O17" s="21" t="s">
        <v>5537</v>
      </c>
      <c r="P17" s="21" t="s">
        <v>5537</v>
      </c>
      <c r="Q17" s="21" t="s">
        <v>5537</v>
      </c>
      <c r="R17" s="21" t="s">
        <v>5537</v>
      </c>
      <c r="S17" s="21" t="s">
        <v>5537</v>
      </c>
      <c r="T17" s="21" t="s">
        <v>5537</v>
      </c>
      <c r="U17" s="3" t="s">
        <v>5545</v>
      </c>
      <c r="V17" s="3" t="s">
        <v>6160</v>
      </c>
    </row>
    <row r="18" spans="1:22" ht="127.5" x14ac:dyDescent="0.45">
      <c r="A18" s="18">
        <v>57</v>
      </c>
      <c r="B18" s="7" t="s">
        <v>40</v>
      </c>
      <c r="C18" s="7" t="s">
        <v>40</v>
      </c>
      <c r="D18" s="56" t="s">
        <v>41</v>
      </c>
      <c r="E18" s="50" t="s">
        <v>42</v>
      </c>
      <c r="F18" s="3" t="s">
        <v>5546</v>
      </c>
      <c r="G18" s="3" t="s">
        <v>5547</v>
      </c>
      <c r="H18" s="20" t="s">
        <v>3841</v>
      </c>
      <c r="I18" s="9" t="s">
        <v>3845</v>
      </c>
      <c r="J18" s="21"/>
      <c r="K18" s="21"/>
      <c r="L18" s="21"/>
      <c r="M18" s="21"/>
      <c r="N18" s="21"/>
      <c r="O18" s="21" t="s">
        <v>5537</v>
      </c>
      <c r="P18" s="21" t="s">
        <v>5537</v>
      </c>
      <c r="Q18" s="21" t="s">
        <v>5537</v>
      </c>
      <c r="R18" s="21" t="s">
        <v>5537</v>
      </c>
      <c r="S18" s="21" t="s">
        <v>5537</v>
      </c>
      <c r="T18" s="21" t="s">
        <v>5537</v>
      </c>
      <c r="U18" s="3" t="s">
        <v>5548</v>
      </c>
      <c r="V18" s="3" t="s">
        <v>6161</v>
      </c>
    </row>
    <row r="19" spans="1:22" ht="76.5" x14ac:dyDescent="0.45">
      <c r="A19" s="8">
        <v>58</v>
      </c>
      <c r="B19" s="7" t="s">
        <v>43</v>
      </c>
      <c r="C19" s="7" t="s">
        <v>43</v>
      </c>
      <c r="D19" s="56" t="s">
        <v>44</v>
      </c>
      <c r="E19" s="50" t="s">
        <v>45</v>
      </c>
      <c r="F19" s="3" t="s">
        <v>5549</v>
      </c>
      <c r="G19" s="3" t="s">
        <v>5550</v>
      </c>
      <c r="H19" s="20" t="s">
        <v>3841</v>
      </c>
      <c r="I19" s="9" t="s">
        <v>3845</v>
      </c>
      <c r="J19" s="21"/>
      <c r="K19" s="21"/>
      <c r="L19" s="21"/>
      <c r="M19" s="21"/>
      <c r="N19" s="21"/>
      <c r="O19" s="21" t="s">
        <v>5537</v>
      </c>
      <c r="P19" s="21" t="s">
        <v>5537</v>
      </c>
      <c r="Q19" s="21" t="s">
        <v>5537</v>
      </c>
      <c r="R19" s="21" t="s">
        <v>5537</v>
      </c>
      <c r="S19" s="21" t="s">
        <v>5537</v>
      </c>
      <c r="T19" s="21" t="s">
        <v>5537</v>
      </c>
      <c r="U19" s="3" t="s">
        <v>5551</v>
      </c>
      <c r="V19" s="3" t="s">
        <v>6162</v>
      </c>
    </row>
    <row r="20" spans="1:22" ht="76.5" x14ac:dyDescent="0.45">
      <c r="A20" s="25">
        <v>59</v>
      </c>
      <c r="B20" s="7" t="s">
        <v>46</v>
      </c>
      <c r="C20" s="7" t="s">
        <v>46</v>
      </c>
      <c r="D20" s="56" t="s">
        <v>47</v>
      </c>
      <c r="E20" s="50" t="s">
        <v>48</v>
      </c>
      <c r="F20" s="3" t="s">
        <v>6158</v>
      </c>
      <c r="G20" s="3" t="s">
        <v>6159</v>
      </c>
      <c r="H20" s="20" t="s">
        <v>3872</v>
      </c>
      <c r="I20" s="21"/>
      <c r="J20" s="21"/>
      <c r="K20" s="21"/>
      <c r="L20" s="21"/>
      <c r="M20" s="21"/>
      <c r="N20" s="21"/>
      <c r="O20" s="21"/>
      <c r="P20" s="21"/>
      <c r="Q20" s="21"/>
      <c r="R20" s="21"/>
      <c r="S20" s="21"/>
      <c r="T20" s="21"/>
      <c r="U20" s="3" t="s">
        <v>6159</v>
      </c>
      <c r="V20" s="3" t="s">
        <v>6159</v>
      </c>
    </row>
    <row r="21" spans="1:22" ht="127.5" x14ac:dyDescent="0.45">
      <c r="A21" s="18">
        <v>60</v>
      </c>
      <c r="B21" s="7" t="s">
        <v>49</v>
      </c>
      <c r="C21" s="7" t="s">
        <v>49</v>
      </c>
      <c r="D21" s="56" t="s">
        <v>50</v>
      </c>
      <c r="E21" s="50" t="s">
        <v>51</v>
      </c>
      <c r="F21" s="3" t="s">
        <v>5552</v>
      </c>
      <c r="G21" s="3" t="s">
        <v>5553</v>
      </c>
      <c r="H21" s="20" t="s">
        <v>3841</v>
      </c>
      <c r="I21" s="9" t="s">
        <v>3845</v>
      </c>
      <c r="J21" s="21"/>
      <c r="K21" s="21"/>
      <c r="L21" s="21"/>
      <c r="M21" s="21"/>
      <c r="N21" s="21"/>
      <c r="O21" s="21" t="s">
        <v>5537</v>
      </c>
      <c r="P21" s="21" t="s">
        <v>5537</v>
      </c>
      <c r="Q21" s="21" t="s">
        <v>5537</v>
      </c>
      <c r="R21" s="21" t="s">
        <v>5537</v>
      </c>
      <c r="S21" s="21" t="s">
        <v>5537</v>
      </c>
      <c r="T21" s="21" t="s">
        <v>5537</v>
      </c>
      <c r="U21" s="3" t="s">
        <v>5554</v>
      </c>
      <c r="V21" s="3" t="s">
        <v>5555</v>
      </c>
    </row>
    <row r="22" spans="1:22" ht="89.25" x14ac:dyDescent="0.45">
      <c r="A22" s="18">
        <v>61</v>
      </c>
      <c r="B22" s="7" t="s">
        <v>52</v>
      </c>
      <c r="C22" s="7" t="s">
        <v>52</v>
      </c>
      <c r="D22" s="56" t="s">
        <v>53</v>
      </c>
      <c r="E22" s="50" t="s">
        <v>54</v>
      </c>
      <c r="F22" s="3" t="s">
        <v>6158</v>
      </c>
      <c r="G22" s="3" t="s">
        <v>6159</v>
      </c>
      <c r="H22" s="20" t="s">
        <v>3872</v>
      </c>
      <c r="I22" s="21"/>
      <c r="J22" s="21"/>
      <c r="K22" s="21"/>
      <c r="L22" s="21"/>
      <c r="M22" s="21"/>
      <c r="N22" s="21"/>
      <c r="O22" s="21"/>
      <c r="P22" s="21"/>
      <c r="Q22" s="21"/>
      <c r="R22" s="21"/>
      <c r="S22" s="21"/>
      <c r="T22" s="21"/>
      <c r="U22" s="3" t="s">
        <v>6159</v>
      </c>
      <c r="V22" s="3" t="s">
        <v>6159</v>
      </c>
    </row>
    <row r="23" spans="1:22" ht="76.5" x14ac:dyDescent="0.45">
      <c r="A23" s="18">
        <v>63</v>
      </c>
      <c r="B23" s="7" t="s">
        <v>55</v>
      </c>
      <c r="C23" s="7" t="s">
        <v>55</v>
      </c>
      <c r="D23" s="56" t="s">
        <v>56</v>
      </c>
      <c r="E23" s="50" t="s">
        <v>57</v>
      </c>
      <c r="F23" s="3" t="s">
        <v>6158</v>
      </c>
      <c r="G23" s="3" t="s">
        <v>6159</v>
      </c>
      <c r="H23" s="20" t="s">
        <v>3872</v>
      </c>
      <c r="I23" s="21"/>
      <c r="J23" s="21"/>
      <c r="K23" s="21"/>
      <c r="L23" s="21"/>
      <c r="M23" s="21"/>
      <c r="N23" s="21"/>
      <c r="O23" s="21"/>
      <c r="P23" s="21"/>
      <c r="Q23" s="21"/>
      <c r="R23" s="21"/>
      <c r="S23" s="21"/>
      <c r="T23" s="21"/>
      <c r="U23" s="3" t="s">
        <v>6159</v>
      </c>
      <c r="V23" s="3" t="s">
        <v>6159</v>
      </c>
    </row>
    <row r="24" spans="1:22" ht="89.25" x14ac:dyDescent="0.45">
      <c r="A24" s="18">
        <v>64</v>
      </c>
      <c r="B24" s="7" t="s">
        <v>58</v>
      </c>
      <c r="C24" s="7" t="s">
        <v>58</v>
      </c>
      <c r="D24" s="56" t="s">
        <v>59</v>
      </c>
      <c r="E24" s="50" t="s">
        <v>60</v>
      </c>
      <c r="F24" s="3" t="s">
        <v>6158</v>
      </c>
      <c r="G24" s="3" t="s">
        <v>6159</v>
      </c>
      <c r="H24" s="20" t="s">
        <v>3872</v>
      </c>
      <c r="I24" s="21"/>
      <c r="J24" s="21"/>
      <c r="K24" s="21"/>
      <c r="L24" s="21"/>
      <c r="M24" s="21"/>
      <c r="N24" s="21"/>
      <c r="O24" s="21"/>
      <c r="P24" s="21"/>
      <c r="Q24" s="21"/>
      <c r="R24" s="21"/>
      <c r="S24" s="21"/>
      <c r="T24" s="21"/>
      <c r="U24" s="3" t="s">
        <v>6159</v>
      </c>
      <c r="V24" s="3" t="s">
        <v>6159</v>
      </c>
    </row>
    <row r="25" spans="1:22" ht="89.25" x14ac:dyDescent="0.45">
      <c r="A25" s="8">
        <v>65</v>
      </c>
      <c r="B25" s="7" t="s">
        <v>61</v>
      </c>
      <c r="C25" s="7" t="s">
        <v>61</v>
      </c>
      <c r="D25" s="56" t="s">
        <v>62</v>
      </c>
      <c r="E25" s="50" t="s">
        <v>63</v>
      </c>
      <c r="F25" s="3" t="s">
        <v>6158</v>
      </c>
      <c r="G25" s="3" t="s">
        <v>6159</v>
      </c>
      <c r="H25" s="20" t="s">
        <v>3872</v>
      </c>
      <c r="I25" s="21"/>
      <c r="J25" s="21"/>
      <c r="K25" s="21"/>
      <c r="L25" s="21"/>
      <c r="M25" s="21"/>
      <c r="N25" s="21"/>
      <c r="O25" s="21"/>
      <c r="P25" s="21"/>
      <c r="Q25" s="21"/>
      <c r="R25" s="21"/>
      <c r="S25" s="21"/>
      <c r="T25" s="21"/>
      <c r="U25" s="3" t="s">
        <v>6159</v>
      </c>
      <c r="V25" s="3" t="s">
        <v>6159</v>
      </c>
    </row>
    <row r="26" spans="1:22" ht="76.5" x14ac:dyDescent="0.45">
      <c r="A26" s="18">
        <v>66</v>
      </c>
      <c r="B26" s="7" t="s">
        <v>64</v>
      </c>
      <c r="C26" s="7" t="s">
        <v>64</v>
      </c>
      <c r="D26" s="56" t="s">
        <v>65</v>
      </c>
      <c r="E26" s="50" t="s">
        <v>66</v>
      </c>
      <c r="F26" s="3" t="s">
        <v>5556</v>
      </c>
      <c r="G26" s="3" t="s">
        <v>5557</v>
      </c>
      <c r="H26" s="20" t="s">
        <v>3841</v>
      </c>
      <c r="I26" s="9" t="s">
        <v>3845</v>
      </c>
      <c r="J26" s="21"/>
      <c r="K26" s="21"/>
      <c r="L26" s="21"/>
      <c r="M26" s="21"/>
      <c r="N26" s="21"/>
      <c r="O26" s="21" t="s">
        <v>5537</v>
      </c>
      <c r="P26" s="21" t="s">
        <v>5537</v>
      </c>
      <c r="Q26" s="21" t="s">
        <v>5537</v>
      </c>
      <c r="R26" s="21" t="s">
        <v>5537</v>
      </c>
      <c r="S26" s="21" t="s">
        <v>5537</v>
      </c>
      <c r="T26" s="21" t="s">
        <v>5537</v>
      </c>
      <c r="U26" s="3" t="s">
        <v>5558</v>
      </c>
      <c r="V26" s="3" t="s">
        <v>5559</v>
      </c>
    </row>
    <row r="27" spans="1:22" ht="102" x14ac:dyDescent="0.45">
      <c r="A27" s="18">
        <v>67</v>
      </c>
      <c r="B27" s="7" t="s">
        <v>67</v>
      </c>
      <c r="C27" s="7" t="s">
        <v>67</v>
      </c>
      <c r="D27" s="56" t="s">
        <v>68</v>
      </c>
      <c r="E27" s="50" t="s">
        <v>69</v>
      </c>
      <c r="F27" s="3" t="s">
        <v>5560</v>
      </c>
      <c r="G27" s="3" t="s">
        <v>5561</v>
      </c>
      <c r="H27" s="20" t="s">
        <v>3841</v>
      </c>
      <c r="I27" s="9" t="s">
        <v>3845</v>
      </c>
      <c r="J27" s="21"/>
      <c r="K27" s="21"/>
      <c r="L27" s="21"/>
      <c r="M27" s="21"/>
      <c r="N27" s="21"/>
      <c r="O27" s="21" t="s">
        <v>5537</v>
      </c>
      <c r="P27" s="21" t="s">
        <v>5537</v>
      </c>
      <c r="Q27" s="21" t="s">
        <v>5537</v>
      </c>
      <c r="R27" s="21" t="s">
        <v>5537</v>
      </c>
      <c r="S27" s="21" t="s">
        <v>5537</v>
      </c>
      <c r="T27" s="21" t="s">
        <v>5537</v>
      </c>
      <c r="U27" s="3" t="s">
        <v>5562</v>
      </c>
      <c r="V27" s="3" t="s">
        <v>5563</v>
      </c>
    </row>
    <row r="28" spans="1:22" ht="102" x14ac:dyDescent="0.45">
      <c r="A28" s="8">
        <v>68</v>
      </c>
      <c r="B28" s="7" t="s">
        <v>70</v>
      </c>
      <c r="C28" s="7" t="s">
        <v>70</v>
      </c>
      <c r="D28" s="56" t="s">
        <v>71</v>
      </c>
      <c r="E28" s="50"/>
      <c r="F28" s="3" t="s">
        <v>5564</v>
      </c>
      <c r="G28" s="3" t="s">
        <v>5565</v>
      </c>
      <c r="H28" s="20" t="s">
        <v>3841</v>
      </c>
      <c r="I28" s="9" t="s">
        <v>3696</v>
      </c>
      <c r="J28" s="21" t="s">
        <v>3863</v>
      </c>
      <c r="K28" s="23" t="s">
        <v>6138</v>
      </c>
      <c r="L28" s="21"/>
      <c r="M28" s="21"/>
      <c r="N28" s="21"/>
      <c r="O28" s="21" t="s">
        <v>5537</v>
      </c>
      <c r="P28" s="21" t="s">
        <v>5537</v>
      </c>
      <c r="Q28" s="21" t="s">
        <v>5537</v>
      </c>
      <c r="R28" s="21" t="s">
        <v>5537</v>
      </c>
      <c r="S28" s="21" t="s">
        <v>5537</v>
      </c>
      <c r="T28" s="21" t="s">
        <v>5537</v>
      </c>
      <c r="U28" s="3" t="s">
        <v>5566</v>
      </c>
      <c r="V28" s="3" t="s">
        <v>6163</v>
      </c>
    </row>
    <row r="29" spans="1:22" ht="178.5" x14ac:dyDescent="0.45">
      <c r="A29" s="8">
        <v>69</v>
      </c>
      <c r="B29" s="7" t="s">
        <v>72</v>
      </c>
      <c r="C29" s="7" t="s">
        <v>72</v>
      </c>
      <c r="D29" s="56" t="s">
        <v>73</v>
      </c>
      <c r="E29" s="63" t="s">
        <v>6220</v>
      </c>
      <c r="F29" s="7" t="s">
        <v>5567</v>
      </c>
      <c r="G29" s="7" t="s">
        <v>5568</v>
      </c>
      <c r="H29" s="20" t="s">
        <v>3841</v>
      </c>
      <c r="I29" s="9" t="s">
        <v>3696</v>
      </c>
      <c r="J29" s="21" t="s">
        <v>3863</v>
      </c>
      <c r="K29" s="23" t="s">
        <v>6138</v>
      </c>
      <c r="L29" s="21"/>
      <c r="M29" s="21"/>
      <c r="N29" s="21"/>
      <c r="O29" s="21" t="s">
        <v>5537</v>
      </c>
      <c r="P29" s="21" t="s">
        <v>5537</v>
      </c>
      <c r="Q29" s="21" t="s">
        <v>5537</v>
      </c>
      <c r="R29" s="21" t="s">
        <v>5537</v>
      </c>
      <c r="S29" s="21" t="s">
        <v>5537</v>
      </c>
      <c r="T29" s="21" t="s">
        <v>5537</v>
      </c>
      <c r="U29" s="7" t="s">
        <v>6164</v>
      </c>
      <c r="V29" s="7" t="s">
        <v>5569</v>
      </c>
    </row>
    <row r="30" spans="1:22" ht="89.25" x14ac:dyDescent="0.45">
      <c r="A30" s="8">
        <v>70</v>
      </c>
      <c r="B30" s="7" t="s">
        <v>74</v>
      </c>
      <c r="C30" s="7" t="s">
        <v>74</v>
      </c>
      <c r="D30" s="58" t="s">
        <v>360</v>
      </c>
      <c r="E30" s="51"/>
      <c r="F30" s="7" t="s">
        <v>6158</v>
      </c>
      <c r="G30" s="7" t="s">
        <v>6159</v>
      </c>
      <c r="H30" s="20" t="s">
        <v>3873</v>
      </c>
      <c r="I30" s="21"/>
      <c r="J30" s="21"/>
      <c r="K30" s="21"/>
      <c r="L30" s="21"/>
      <c r="M30" s="21"/>
      <c r="N30" s="21"/>
      <c r="O30" s="21"/>
      <c r="P30" s="21"/>
      <c r="Q30" s="21"/>
      <c r="R30" s="21"/>
      <c r="S30" s="21"/>
      <c r="T30" s="21"/>
      <c r="U30" s="7" t="s">
        <v>6159</v>
      </c>
      <c r="V30" s="7" t="s">
        <v>6159</v>
      </c>
    </row>
    <row r="31" spans="1:22" ht="89.25" x14ac:dyDescent="0.45">
      <c r="A31" s="18">
        <v>72</v>
      </c>
      <c r="B31" s="7" t="s">
        <v>76</v>
      </c>
      <c r="C31" s="7" t="s">
        <v>76</v>
      </c>
      <c r="D31" s="56" t="s">
        <v>14</v>
      </c>
      <c r="E31" s="50" t="s">
        <v>15</v>
      </c>
      <c r="F31" s="3" t="s">
        <v>6158</v>
      </c>
      <c r="G31" s="3" t="s">
        <v>6159</v>
      </c>
      <c r="H31" s="20" t="s">
        <v>3872</v>
      </c>
      <c r="I31" s="21"/>
      <c r="J31" s="21"/>
      <c r="K31" s="21"/>
      <c r="L31" s="21"/>
      <c r="M31" s="21"/>
      <c r="N31" s="21"/>
      <c r="O31" s="21"/>
      <c r="P31" s="21"/>
      <c r="Q31" s="21"/>
      <c r="R31" s="21"/>
      <c r="S31" s="21"/>
      <c r="T31" s="21"/>
      <c r="U31" s="3" t="s">
        <v>6159</v>
      </c>
      <c r="V31" s="3" t="s">
        <v>6159</v>
      </c>
    </row>
    <row r="32" spans="1:22" ht="102" x14ac:dyDescent="0.45">
      <c r="A32" s="18">
        <v>73</v>
      </c>
      <c r="B32" s="7" t="s">
        <v>77</v>
      </c>
      <c r="C32" s="7" t="s">
        <v>77</v>
      </c>
      <c r="D32" s="56" t="s">
        <v>17</v>
      </c>
      <c r="E32" s="63" t="s">
        <v>6218</v>
      </c>
      <c r="F32" s="3" t="s">
        <v>6158</v>
      </c>
      <c r="G32" s="3" t="s">
        <v>6159</v>
      </c>
      <c r="H32" s="20" t="s">
        <v>3872</v>
      </c>
      <c r="I32" s="21"/>
      <c r="J32" s="21"/>
      <c r="K32" s="21"/>
      <c r="L32" s="21"/>
      <c r="M32" s="21"/>
      <c r="N32" s="21"/>
      <c r="O32" s="21"/>
      <c r="P32" s="21"/>
      <c r="Q32" s="21"/>
      <c r="R32" s="21"/>
      <c r="S32" s="21"/>
      <c r="T32" s="21"/>
      <c r="U32" s="3" t="s">
        <v>6159</v>
      </c>
      <c r="V32" s="3" t="s">
        <v>6159</v>
      </c>
    </row>
    <row r="33" spans="1:22" ht="89.25" x14ac:dyDescent="0.45">
      <c r="A33" s="18">
        <v>74</v>
      </c>
      <c r="B33" s="7" t="s">
        <v>78</v>
      </c>
      <c r="C33" s="7" t="s">
        <v>78</v>
      </c>
      <c r="D33" s="56" t="s">
        <v>19</v>
      </c>
      <c r="E33" s="63" t="s">
        <v>6219</v>
      </c>
      <c r="F33" s="3" t="s">
        <v>6158</v>
      </c>
      <c r="G33" s="3" t="s">
        <v>6159</v>
      </c>
      <c r="H33" s="20" t="s">
        <v>3873</v>
      </c>
      <c r="I33" s="21"/>
      <c r="J33" s="21"/>
      <c r="K33" s="21"/>
      <c r="L33" s="21"/>
      <c r="M33" s="21"/>
      <c r="N33" s="21"/>
      <c r="O33" s="21"/>
      <c r="P33" s="21"/>
      <c r="Q33" s="21"/>
      <c r="R33" s="21"/>
      <c r="S33" s="21"/>
      <c r="T33" s="21"/>
      <c r="U33" s="3" t="s">
        <v>6159</v>
      </c>
      <c r="V33" s="3" t="s">
        <v>6159</v>
      </c>
    </row>
    <row r="34" spans="1:22" ht="127.5" x14ac:dyDescent="0.45">
      <c r="A34" s="18">
        <v>75</v>
      </c>
      <c r="B34" s="7" t="s">
        <v>79</v>
      </c>
      <c r="C34" s="7" t="s">
        <v>79</v>
      </c>
      <c r="D34" s="56" t="s">
        <v>4</v>
      </c>
      <c r="E34" s="50" t="s">
        <v>5</v>
      </c>
      <c r="F34" s="3" t="s">
        <v>5570</v>
      </c>
      <c r="G34" s="3" t="s">
        <v>5571</v>
      </c>
      <c r="H34" s="20" t="s">
        <v>3841</v>
      </c>
      <c r="I34" s="9" t="s">
        <v>3696</v>
      </c>
      <c r="J34" s="23" t="s">
        <v>3863</v>
      </c>
      <c r="K34" s="23" t="s">
        <v>6139</v>
      </c>
      <c r="L34" s="21"/>
      <c r="M34" s="21"/>
      <c r="N34" s="21"/>
      <c r="O34" s="21" t="s">
        <v>5537</v>
      </c>
      <c r="P34" s="21" t="s">
        <v>5537</v>
      </c>
      <c r="Q34" s="21" t="s">
        <v>5537</v>
      </c>
      <c r="R34" s="21" t="s">
        <v>5537</v>
      </c>
      <c r="S34" s="21" t="s">
        <v>5537</v>
      </c>
      <c r="T34" s="21" t="s">
        <v>5537</v>
      </c>
      <c r="U34" s="3" t="s">
        <v>5572</v>
      </c>
      <c r="V34" s="3" t="s">
        <v>5573</v>
      </c>
    </row>
    <row r="35" spans="1:22" ht="76.5" x14ac:dyDescent="0.45">
      <c r="A35" s="8">
        <v>76</v>
      </c>
      <c r="B35" s="7" t="s">
        <v>80</v>
      </c>
      <c r="C35" s="7" t="s">
        <v>80</v>
      </c>
      <c r="D35" s="56" t="s">
        <v>81</v>
      </c>
      <c r="E35" s="50" t="s">
        <v>82</v>
      </c>
      <c r="F35" s="3" t="s">
        <v>6158</v>
      </c>
      <c r="G35" s="3" t="s">
        <v>6159</v>
      </c>
      <c r="H35" s="20" t="s">
        <v>3872</v>
      </c>
      <c r="I35" s="21"/>
      <c r="J35" s="21"/>
      <c r="K35" s="21"/>
      <c r="L35" s="21"/>
      <c r="M35" s="21"/>
      <c r="N35" s="21"/>
      <c r="O35" s="21"/>
      <c r="P35" s="21"/>
      <c r="Q35" s="21"/>
      <c r="R35" s="21"/>
      <c r="S35" s="21"/>
      <c r="T35" s="21"/>
      <c r="U35" s="3" t="s">
        <v>6159</v>
      </c>
      <c r="V35" s="3" t="s">
        <v>6159</v>
      </c>
    </row>
    <row r="36" spans="1:22" ht="127.5" x14ac:dyDescent="0.45">
      <c r="A36" s="18">
        <v>77</v>
      </c>
      <c r="B36" s="7" t="s">
        <v>83</v>
      </c>
      <c r="C36" s="7" t="s">
        <v>83</v>
      </c>
      <c r="D36" s="56" t="s">
        <v>84</v>
      </c>
      <c r="E36" s="50" t="s">
        <v>85</v>
      </c>
      <c r="F36" s="3" t="s">
        <v>5574</v>
      </c>
      <c r="G36" s="3" t="s">
        <v>5575</v>
      </c>
      <c r="H36" s="20" t="s">
        <v>3841</v>
      </c>
      <c r="I36" s="9" t="s">
        <v>3696</v>
      </c>
      <c r="J36" s="23" t="s">
        <v>3863</v>
      </c>
      <c r="K36" s="23" t="s">
        <v>6139</v>
      </c>
      <c r="L36" s="21"/>
      <c r="M36" s="21"/>
      <c r="N36" s="21"/>
      <c r="O36" s="21" t="s">
        <v>5537</v>
      </c>
      <c r="P36" s="21" t="s">
        <v>5537</v>
      </c>
      <c r="Q36" s="21" t="s">
        <v>5537</v>
      </c>
      <c r="R36" s="21" t="s">
        <v>5537</v>
      </c>
      <c r="S36" s="21" t="s">
        <v>5537</v>
      </c>
      <c r="T36" s="21" t="s">
        <v>5537</v>
      </c>
      <c r="U36" s="3" t="s">
        <v>5576</v>
      </c>
      <c r="V36" s="3" t="s">
        <v>5577</v>
      </c>
    </row>
    <row r="37" spans="1:22" ht="89.25" x14ac:dyDescent="0.45">
      <c r="A37" s="18">
        <v>80</v>
      </c>
      <c r="B37" s="7" t="s">
        <v>88</v>
      </c>
      <c r="C37" s="7" t="s">
        <v>88</v>
      </c>
      <c r="D37" s="56" t="s">
        <v>14</v>
      </c>
      <c r="E37" s="50" t="s">
        <v>15</v>
      </c>
      <c r="F37" s="3" t="s">
        <v>6158</v>
      </c>
      <c r="G37" s="3" t="s">
        <v>6159</v>
      </c>
      <c r="H37" s="20" t="s">
        <v>3872</v>
      </c>
      <c r="I37" s="21"/>
      <c r="J37" s="21"/>
      <c r="K37" s="21"/>
      <c r="L37" s="21"/>
      <c r="M37" s="21"/>
      <c r="N37" s="21"/>
      <c r="O37" s="21"/>
      <c r="P37" s="21"/>
      <c r="Q37" s="21"/>
      <c r="R37" s="21"/>
      <c r="S37" s="21"/>
      <c r="T37" s="21"/>
      <c r="U37" s="3" t="s">
        <v>6159</v>
      </c>
      <c r="V37" s="3" t="s">
        <v>6159</v>
      </c>
    </row>
    <row r="38" spans="1:22" ht="102" x14ac:dyDescent="0.45">
      <c r="A38" s="18">
        <v>81</v>
      </c>
      <c r="B38" s="7" t="s">
        <v>89</v>
      </c>
      <c r="C38" s="7" t="s">
        <v>89</v>
      </c>
      <c r="D38" s="56" t="s">
        <v>17</v>
      </c>
      <c r="E38" s="63" t="s">
        <v>6218</v>
      </c>
      <c r="F38" s="3" t="s">
        <v>6158</v>
      </c>
      <c r="G38" s="3" t="s">
        <v>6159</v>
      </c>
      <c r="H38" s="20" t="s">
        <v>3872</v>
      </c>
      <c r="I38" s="21"/>
      <c r="J38" s="21"/>
      <c r="K38" s="21"/>
      <c r="L38" s="21"/>
      <c r="M38" s="21"/>
      <c r="N38" s="21"/>
      <c r="O38" s="21"/>
      <c r="P38" s="21"/>
      <c r="Q38" s="21"/>
      <c r="R38" s="21"/>
      <c r="S38" s="21"/>
      <c r="T38" s="21"/>
      <c r="U38" s="3" t="s">
        <v>6159</v>
      </c>
      <c r="V38" s="3" t="s">
        <v>6159</v>
      </c>
    </row>
    <row r="39" spans="1:22" ht="102" x14ac:dyDescent="0.45">
      <c r="A39" s="18">
        <v>82</v>
      </c>
      <c r="B39" s="7" t="s">
        <v>90</v>
      </c>
      <c r="C39" s="7" t="s">
        <v>90</v>
      </c>
      <c r="D39" s="56" t="s">
        <v>19</v>
      </c>
      <c r="E39" s="63" t="s">
        <v>6219</v>
      </c>
      <c r="F39" s="3" t="s">
        <v>6158</v>
      </c>
      <c r="G39" s="3" t="s">
        <v>6159</v>
      </c>
      <c r="H39" s="20" t="s">
        <v>3873</v>
      </c>
      <c r="I39" s="21"/>
      <c r="J39" s="21"/>
      <c r="K39" s="21"/>
      <c r="L39" s="21"/>
      <c r="M39" s="21"/>
      <c r="N39" s="21"/>
      <c r="O39" s="21"/>
      <c r="P39" s="21"/>
      <c r="Q39" s="21"/>
      <c r="R39" s="21"/>
      <c r="S39" s="21"/>
      <c r="T39" s="21"/>
      <c r="U39" s="3" t="s">
        <v>6159</v>
      </c>
      <c r="V39" s="3" t="s">
        <v>6159</v>
      </c>
    </row>
    <row r="40" spans="1:22" ht="127.5" x14ac:dyDescent="0.45">
      <c r="A40" s="18">
        <v>83</v>
      </c>
      <c r="B40" s="7" t="s">
        <v>91</v>
      </c>
      <c r="C40" s="7" t="s">
        <v>91</v>
      </c>
      <c r="D40" s="56" t="s">
        <v>4</v>
      </c>
      <c r="E40" s="50" t="s">
        <v>5</v>
      </c>
      <c r="F40" s="3" t="s">
        <v>5578</v>
      </c>
      <c r="G40" s="3" t="s">
        <v>5579</v>
      </c>
      <c r="H40" s="20" t="s">
        <v>3841</v>
      </c>
      <c r="I40" s="9" t="s">
        <v>3845</v>
      </c>
      <c r="J40" s="21"/>
      <c r="K40" s="21"/>
      <c r="L40" s="21"/>
      <c r="M40" s="21"/>
      <c r="N40" s="21"/>
      <c r="O40" s="21" t="s">
        <v>5537</v>
      </c>
      <c r="P40" s="21" t="s">
        <v>5537</v>
      </c>
      <c r="Q40" s="21" t="s">
        <v>5537</v>
      </c>
      <c r="R40" s="21" t="s">
        <v>5537</v>
      </c>
      <c r="S40" s="21" t="s">
        <v>5537</v>
      </c>
      <c r="T40" s="21" t="s">
        <v>5537</v>
      </c>
      <c r="U40" s="3" t="s">
        <v>5572</v>
      </c>
      <c r="V40" s="3" t="s">
        <v>5580</v>
      </c>
    </row>
    <row r="41" spans="1:22" ht="127.5" x14ac:dyDescent="0.45">
      <c r="A41" s="18">
        <v>85</v>
      </c>
      <c r="B41" s="7" t="s">
        <v>92</v>
      </c>
      <c r="C41" s="7" t="s">
        <v>92</v>
      </c>
      <c r="D41" s="56" t="s">
        <v>84</v>
      </c>
      <c r="E41" s="50" t="s">
        <v>85</v>
      </c>
      <c r="F41" s="3" t="s">
        <v>5581</v>
      </c>
      <c r="G41" s="3" t="s">
        <v>5582</v>
      </c>
      <c r="H41" s="20" t="s">
        <v>3841</v>
      </c>
      <c r="I41" s="9" t="s">
        <v>3845</v>
      </c>
      <c r="J41" s="21"/>
      <c r="K41" s="21"/>
      <c r="L41" s="21"/>
      <c r="M41" s="21"/>
      <c r="N41" s="21"/>
      <c r="O41" s="21" t="s">
        <v>5537</v>
      </c>
      <c r="P41" s="21" t="s">
        <v>5537</v>
      </c>
      <c r="Q41" s="21" t="s">
        <v>5537</v>
      </c>
      <c r="R41" s="21" t="s">
        <v>5537</v>
      </c>
      <c r="S41" s="21" t="s">
        <v>5537</v>
      </c>
      <c r="T41" s="21" t="s">
        <v>5537</v>
      </c>
      <c r="U41" s="3" t="s">
        <v>5583</v>
      </c>
      <c r="V41" s="3" t="s">
        <v>5584</v>
      </c>
    </row>
    <row r="42" spans="1:22" ht="89.25" x14ac:dyDescent="0.45">
      <c r="A42" s="18">
        <v>88</v>
      </c>
      <c r="B42" s="7" t="s">
        <v>93</v>
      </c>
      <c r="C42" s="7" t="s">
        <v>93</v>
      </c>
      <c r="D42" s="56" t="s">
        <v>14</v>
      </c>
      <c r="E42" s="50" t="s">
        <v>15</v>
      </c>
      <c r="F42" s="3" t="s">
        <v>6158</v>
      </c>
      <c r="G42" s="3" t="s">
        <v>6159</v>
      </c>
      <c r="H42" s="20" t="s">
        <v>3872</v>
      </c>
      <c r="I42" s="21"/>
      <c r="J42" s="21"/>
      <c r="K42" s="21"/>
      <c r="L42" s="21"/>
      <c r="M42" s="21"/>
      <c r="N42" s="21"/>
      <c r="O42" s="21"/>
      <c r="P42" s="21"/>
      <c r="Q42" s="21"/>
      <c r="R42" s="21"/>
      <c r="S42" s="21"/>
      <c r="T42" s="21"/>
      <c r="U42" s="3" t="s">
        <v>6159</v>
      </c>
      <c r="V42" s="3" t="s">
        <v>6159</v>
      </c>
    </row>
    <row r="43" spans="1:22" ht="102" x14ac:dyDescent="0.45">
      <c r="A43" s="18">
        <v>89</v>
      </c>
      <c r="B43" s="7" t="s">
        <v>94</v>
      </c>
      <c r="C43" s="7" t="s">
        <v>94</v>
      </c>
      <c r="D43" s="56" t="s">
        <v>17</v>
      </c>
      <c r="E43" s="63" t="s">
        <v>6218</v>
      </c>
      <c r="F43" s="3" t="s">
        <v>6158</v>
      </c>
      <c r="G43" s="3" t="s">
        <v>6159</v>
      </c>
      <c r="H43" s="20" t="s">
        <v>3872</v>
      </c>
      <c r="I43" s="21"/>
      <c r="J43" s="21"/>
      <c r="K43" s="21"/>
      <c r="L43" s="21"/>
      <c r="M43" s="21"/>
      <c r="N43" s="21"/>
      <c r="O43" s="21"/>
      <c r="P43" s="21"/>
      <c r="Q43" s="21"/>
      <c r="R43" s="21"/>
      <c r="S43" s="21"/>
      <c r="T43" s="21"/>
      <c r="U43" s="3" t="s">
        <v>6159</v>
      </c>
      <c r="V43" s="3" t="s">
        <v>6159</v>
      </c>
    </row>
    <row r="44" spans="1:22" ht="89.25" x14ac:dyDescent="0.45">
      <c r="A44" s="18">
        <v>90</v>
      </c>
      <c r="B44" s="7" t="s">
        <v>95</v>
      </c>
      <c r="C44" s="7" t="s">
        <v>95</v>
      </c>
      <c r="D44" s="56" t="s">
        <v>19</v>
      </c>
      <c r="E44" s="63" t="s">
        <v>6219</v>
      </c>
      <c r="F44" s="3" t="s">
        <v>6158</v>
      </c>
      <c r="G44" s="3" t="s">
        <v>6159</v>
      </c>
      <c r="H44" s="20" t="s">
        <v>3873</v>
      </c>
      <c r="I44" s="21"/>
      <c r="J44" s="21"/>
      <c r="K44" s="21"/>
      <c r="L44" s="21"/>
      <c r="M44" s="21"/>
      <c r="N44" s="21"/>
      <c r="O44" s="21"/>
      <c r="P44" s="21"/>
      <c r="Q44" s="21"/>
      <c r="R44" s="21"/>
      <c r="S44" s="21"/>
      <c r="T44" s="21"/>
      <c r="U44" s="3" t="s">
        <v>6159</v>
      </c>
      <c r="V44" s="3" t="s">
        <v>6159</v>
      </c>
    </row>
    <row r="45" spans="1:22" ht="127.5" x14ac:dyDescent="0.45">
      <c r="A45" s="8">
        <v>91</v>
      </c>
      <c r="B45" s="7" t="s">
        <v>96</v>
      </c>
      <c r="C45" s="7" t="s">
        <v>96</v>
      </c>
      <c r="D45" s="56" t="s">
        <v>4</v>
      </c>
      <c r="E45" s="50" t="s">
        <v>5</v>
      </c>
      <c r="F45" s="3" t="s">
        <v>5585</v>
      </c>
      <c r="G45" s="3" t="s">
        <v>5586</v>
      </c>
      <c r="H45" s="20" t="s">
        <v>3841</v>
      </c>
      <c r="I45" s="9" t="s">
        <v>3696</v>
      </c>
      <c r="J45" s="21" t="s">
        <v>3863</v>
      </c>
      <c r="K45" s="23" t="s">
        <v>6138</v>
      </c>
      <c r="L45" s="21"/>
      <c r="M45" s="21"/>
      <c r="N45" s="21"/>
      <c r="O45" s="21" t="s">
        <v>5537</v>
      </c>
      <c r="P45" s="21" t="s">
        <v>5537</v>
      </c>
      <c r="Q45" s="21" t="s">
        <v>5537</v>
      </c>
      <c r="R45" s="21" t="s">
        <v>5537</v>
      </c>
      <c r="S45" s="21" t="s">
        <v>3833</v>
      </c>
      <c r="T45" s="21" t="s">
        <v>5537</v>
      </c>
      <c r="U45" s="3" t="s">
        <v>5572</v>
      </c>
      <c r="V45" s="3" t="s">
        <v>5587</v>
      </c>
    </row>
    <row r="46" spans="1:22" ht="76.5" x14ac:dyDescent="0.45">
      <c r="A46" s="8">
        <v>92</v>
      </c>
      <c r="B46" s="7" t="s">
        <v>97</v>
      </c>
      <c r="C46" s="7" t="s">
        <v>97</v>
      </c>
      <c r="D46" s="56" t="s">
        <v>81</v>
      </c>
      <c r="E46" s="50" t="s">
        <v>82</v>
      </c>
      <c r="F46" s="3" t="s">
        <v>6158</v>
      </c>
      <c r="G46" s="3" t="s">
        <v>6159</v>
      </c>
      <c r="H46" s="20" t="s">
        <v>3872</v>
      </c>
      <c r="I46" s="21"/>
      <c r="J46" s="21"/>
      <c r="K46" s="21"/>
      <c r="L46" s="21"/>
      <c r="M46" s="21"/>
      <c r="N46" s="21"/>
      <c r="O46" s="21"/>
      <c r="P46" s="21"/>
      <c r="Q46" s="21"/>
      <c r="R46" s="21"/>
      <c r="S46" s="21"/>
      <c r="T46" s="21"/>
      <c r="U46" s="3" t="s">
        <v>6159</v>
      </c>
      <c r="V46" s="3" t="s">
        <v>6159</v>
      </c>
    </row>
    <row r="47" spans="1:22" ht="127.5" x14ac:dyDescent="0.45">
      <c r="A47" s="8">
        <v>93</v>
      </c>
      <c r="B47" s="7" t="s">
        <v>98</v>
      </c>
      <c r="C47" s="7" t="s">
        <v>98</v>
      </c>
      <c r="D47" s="56" t="s">
        <v>84</v>
      </c>
      <c r="E47" s="50" t="s">
        <v>85</v>
      </c>
      <c r="F47" s="3" t="s">
        <v>5588</v>
      </c>
      <c r="G47" s="3" t="s">
        <v>5589</v>
      </c>
      <c r="H47" s="20" t="s">
        <v>3841</v>
      </c>
      <c r="I47" s="9" t="s">
        <v>3696</v>
      </c>
      <c r="J47" s="21" t="s">
        <v>3863</v>
      </c>
      <c r="K47" s="23" t="s">
        <v>6138</v>
      </c>
      <c r="L47" s="21"/>
      <c r="M47" s="21"/>
      <c r="N47" s="21"/>
      <c r="O47" s="21" t="s">
        <v>5537</v>
      </c>
      <c r="P47" s="21" t="s">
        <v>5537</v>
      </c>
      <c r="Q47" s="21" t="s">
        <v>5537</v>
      </c>
      <c r="R47" s="21" t="s">
        <v>5537</v>
      </c>
      <c r="S47" s="21" t="s">
        <v>3833</v>
      </c>
      <c r="T47" s="21" t="s">
        <v>5537</v>
      </c>
      <c r="U47" s="3" t="s">
        <v>5583</v>
      </c>
      <c r="V47" s="3" t="s">
        <v>5590</v>
      </c>
    </row>
    <row r="48" spans="1:22" ht="76.5" x14ac:dyDescent="0.45">
      <c r="A48" s="18">
        <v>96</v>
      </c>
      <c r="B48" s="7" t="s">
        <v>99</v>
      </c>
      <c r="C48" s="7" t="s">
        <v>99</v>
      </c>
      <c r="D48" s="56" t="s">
        <v>14</v>
      </c>
      <c r="E48" s="50" t="s">
        <v>15</v>
      </c>
      <c r="F48" s="3" t="s">
        <v>6158</v>
      </c>
      <c r="G48" s="3" t="s">
        <v>6159</v>
      </c>
      <c r="H48" s="20" t="s">
        <v>3872</v>
      </c>
      <c r="I48" s="21"/>
      <c r="J48" s="21"/>
      <c r="K48" s="21"/>
      <c r="L48" s="21"/>
      <c r="M48" s="21"/>
      <c r="N48" s="21"/>
      <c r="O48" s="21"/>
      <c r="P48" s="21"/>
      <c r="Q48" s="21"/>
      <c r="R48" s="21"/>
      <c r="S48" s="21"/>
      <c r="T48" s="21"/>
      <c r="U48" s="3" t="s">
        <v>6159</v>
      </c>
      <c r="V48" s="3" t="s">
        <v>6159</v>
      </c>
    </row>
    <row r="49" spans="1:22" ht="102" x14ac:dyDescent="0.45">
      <c r="A49" s="18">
        <v>97</v>
      </c>
      <c r="B49" s="7" t="s">
        <v>100</v>
      </c>
      <c r="C49" s="7" t="s">
        <v>100</v>
      </c>
      <c r="D49" s="56" t="s">
        <v>17</v>
      </c>
      <c r="E49" s="63" t="s">
        <v>6218</v>
      </c>
      <c r="F49" s="3" t="s">
        <v>6158</v>
      </c>
      <c r="G49" s="3" t="s">
        <v>6159</v>
      </c>
      <c r="H49" s="20" t="s">
        <v>3872</v>
      </c>
      <c r="I49" s="21"/>
      <c r="J49" s="21"/>
      <c r="K49" s="21"/>
      <c r="L49" s="21"/>
      <c r="M49" s="21"/>
      <c r="N49" s="21"/>
      <c r="O49" s="21"/>
      <c r="P49" s="21"/>
      <c r="Q49" s="21"/>
      <c r="R49" s="21"/>
      <c r="S49" s="21"/>
      <c r="T49" s="21"/>
      <c r="U49" s="3" t="s">
        <v>6159</v>
      </c>
      <c r="V49" s="3" t="s">
        <v>6159</v>
      </c>
    </row>
    <row r="50" spans="1:22" ht="89.25" x14ac:dyDescent="0.45">
      <c r="A50" s="18">
        <v>98</v>
      </c>
      <c r="B50" s="7" t="s">
        <v>101</v>
      </c>
      <c r="C50" s="7" t="s">
        <v>101</v>
      </c>
      <c r="D50" s="56" t="s">
        <v>19</v>
      </c>
      <c r="E50" s="63" t="s">
        <v>6219</v>
      </c>
      <c r="F50" s="3" t="s">
        <v>6158</v>
      </c>
      <c r="G50" s="3" t="s">
        <v>6159</v>
      </c>
      <c r="H50" s="20" t="s">
        <v>3873</v>
      </c>
      <c r="I50" s="21"/>
      <c r="J50" s="21"/>
      <c r="K50" s="21"/>
      <c r="L50" s="21"/>
      <c r="M50" s="21"/>
      <c r="N50" s="21"/>
      <c r="O50" s="21"/>
      <c r="P50" s="21"/>
      <c r="Q50" s="21"/>
      <c r="R50" s="21"/>
      <c r="S50" s="21"/>
      <c r="T50" s="21"/>
      <c r="U50" s="3" t="s">
        <v>6159</v>
      </c>
      <c r="V50" s="3" t="s">
        <v>6159</v>
      </c>
    </row>
    <row r="51" spans="1:22" ht="89.25" x14ac:dyDescent="0.45">
      <c r="A51" s="18">
        <v>99</v>
      </c>
      <c r="B51" s="7" t="s">
        <v>102</v>
      </c>
      <c r="C51" s="7" t="s">
        <v>102</v>
      </c>
      <c r="D51" s="56" t="s">
        <v>4</v>
      </c>
      <c r="E51" s="50" t="s">
        <v>5</v>
      </c>
      <c r="F51" s="3" t="s">
        <v>6158</v>
      </c>
      <c r="G51" s="3" t="s">
        <v>6159</v>
      </c>
      <c r="H51" s="20" t="s">
        <v>3872</v>
      </c>
      <c r="I51" s="21"/>
      <c r="J51" s="21"/>
      <c r="K51" s="21"/>
      <c r="L51" s="21"/>
      <c r="M51" s="21"/>
      <c r="N51" s="21"/>
      <c r="O51" s="21"/>
      <c r="P51" s="21"/>
      <c r="Q51" s="21"/>
      <c r="R51" s="21"/>
      <c r="S51" s="21"/>
      <c r="T51" s="21"/>
      <c r="U51" s="3" t="s">
        <v>6159</v>
      </c>
      <c r="V51" s="3" t="s">
        <v>6159</v>
      </c>
    </row>
    <row r="52" spans="1:22" ht="76.5" x14ac:dyDescent="0.45">
      <c r="A52" s="8">
        <v>100</v>
      </c>
      <c r="B52" s="7" t="s">
        <v>103</v>
      </c>
      <c r="C52" s="7" t="s">
        <v>103</v>
      </c>
      <c r="D52" s="56" t="s">
        <v>81</v>
      </c>
      <c r="E52" s="50" t="s">
        <v>82</v>
      </c>
      <c r="F52" s="3" t="s">
        <v>6158</v>
      </c>
      <c r="G52" s="3" t="s">
        <v>6159</v>
      </c>
      <c r="H52" s="20" t="s">
        <v>3872</v>
      </c>
      <c r="I52" s="21"/>
      <c r="J52" s="21"/>
      <c r="K52" s="21"/>
      <c r="L52" s="21"/>
      <c r="M52" s="21"/>
      <c r="N52" s="21"/>
      <c r="O52" s="21"/>
      <c r="P52" s="21"/>
      <c r="Q52" s="21"/>
      <c r="R52" s="21"/>
      <c r="S52" s="21"/>
      <c r="T52" s="21"/>
      <c r="U52" s="3" t="s">
        <v>6159</v>
      </c>
      <c r="V52" s="3" t="s">
        <v>6159</v>
      </c>
    </row>
    <row r="53" spans="1:22" ht="76.5" x14ac:dyDescent="0.45">
      <c r="A53" s="18">
        <v>101</v>
      </c>
      <c r="B53" s="7" t="s">
        <v>104</v>
      </c>
      <c r="C53" s="7" t="s">
        <v>104</v>
      </c>
      <c r="D53" s="56" t="s">
        <v>84</v>
      </c>
      <c r="E53" s="50" t="s">
        <v>85</v>
      </c>
      <c r="F53" s="3" t="s">
        <v>6158</v>
      </c>
      <c r="G53" s="3" t="s">
        <v>6159</v>
      </c>
      <c r="H53" s="20" t="s">
        <v>3872</v>
      </c>
      <c r="I53" s="21"/>
      <c r="J53" s="21"/>
      <c r="K53" s="21"/>
      <c r="L53" s="21"/>
      <c r="M53" s="21"/>
      <c r="N53" s="21"/>
      <c r="O53" s="21"/>
      <c r="P53" s="21"/>
      <c r="Q53" s="21"/>
      <c r="R53" s="21"/>
      <c r="S53" s="21"/>
      <c r="T53" s="21"/>
      <c r="U53" s="3" t="s">
        <v>6159</v>
      </c>
      <c r="V53" s="3" t="s">
        <v>6159</v>
      </c>
    </row>
    <row r="54" spans="1:22" ht="76.5" x14ac:dyDescent="0.45">
      <c r="A54" s="18">
        <v>102</v>
      </c>
      <c r="B54" s="7" t="s">
        <v>105</v>
      </c>
      <c r="C54" s="7" t="s">
        <v>105</v>
      </c>
      <c r="D54" s="56" t="s">
        <v>86</v>
      </c>
      <c r="E54" s="50" t="s">
        <v>87</v>
      </c>
      <c r="F54" s="3" t="s">
        <v>6158</v>
      </c>
      <c r="G54" s="3" t="s">
        <v>6159</v>
      </c>
      <c r="H54" s="20" t="s">
        <v>3872</v>
      </c>
      <c r="I54" s="21"/>
      <c r="J54" s="21"/>
      <c r="K54" s="21"/>
      <c r="L54" s="21"/>
      <c r="M54" s="21"/>
      <c r="N54" s="21"/>
      <c r="O54" s="21"/>
      <c r="P54" s="21"/>
      <c r="Q54" s="21"/>
      <c r="R54" s="21"/>
      <c r="S54" s="21"/>
      <c r="T54" s="21"/>
      <c r="U54" s="3" t="s">
        <v>6159</v>
      </c>
      <c r="V54" s="3" t="s">
        <v>6159</v>
      </c>
    </row>
    <row r="55" spans="1:22" ht="76.5" x14ac:dyDescent="0.45">
      <c r="A55" s="18">
        <v>104</v>
      </c>
      <c r="B55" s="7" t="s">
        <v>106</v>
      </c>
      <c r="C55" s="7" t="s">
        <v>106</v>
      </c>
      <c r="D55" s="56" t="s">
        <v>107</v>
      </c>
      <c r="E55" s="50" t="s">
        <v>108</v>
      </c>
      <c r="F55" s="3" t="s">
        <v>6158</v>
      </c>
      <c r="G55" s="3" t="s">
        <v>6159</v>
      </c>
      <c r="H55" s="20" t="s">
        <v>3872</v>
      </c>
      <c r="I55" s="21"/>
      <c r="J55" s="21"/>
      <c r="K55" s="21"/>
      <c r="L55" s="21"/>
      <c r="M55" s="21"/>
      <c r="N55" s="21"/>
      <c r="O55" s="21"/>
      <c r="P55" s="21"/>
      <c r="Q55" s="21"/>
      <c r="R55" s="21"/>
      <c r="S55" s="21"/>
      <c r="T55" s="21"/>
      <c r="U55" s="3" t="s">
        <v>6159</v>
      </c>
      <c r="V55" s="3" t="s">
        <v>6159</v>
      </c>
    </row>
    <row r="56" spans="1:22" ht="89.25" x14ac:dyDescent="0.45">
      <c r="A56" s="18">
        <v>105</v>
      </c>
      <c r="B56" s="7" t="s">
        <v>109</v>
      </c>
      <c r="C56" s="7" t="s">
        <v>109</v>
      </c>
      <c r="D56" s="56" t="s">
        <v>110</v>
      </c>
      <c r="E56" s="50" t="s">
        <v>111</v>
      </c>
      <c r="F56" s="3" t="s">
        <v>6158</v>
      </c>
      <c r="G56" s="3" t="s">
        <v>6159</v>
      </c>
      <c r="H56" s="20" t="s">
        <v>3873</v>
      </c>
      <c r="I56" s="21"/>
      <c r="J56" s="21"/>
      <c r="K56" s="21"/>
      <c r="L56" s="21"/>
      <c r="M56" s="21"/>
      <c r="N56" s="21"/>
      <c r="O56" s="21"/>
      <c r="P56" s="21"/>
      <c r="Q56" s="21"/>
      <c r="R56" s="21"/>
      <c r="S56" s="21"/>
      <c r="T56" s="21"/>
      <c r="U56" s="3" t="s">
        <v>6159</v>
      </c>
      <c r="V56" s="3" t="s">
        <v>6159</v>
      </c>
    </row>
    <row r="57" spans="1:22" ht="89.25" x14ac:dyDescent="0.45">
      <c r="A57" s="18">
        <v>106</v>
      </c>
      <c r="B57" s="7" t="s">
        <v>112</v>
      </c>
      <c r="C57" s="7" t="s">
        <v>112</v>
      </c>
      <c r="D57" s="56" t="s">
        <v>113</v>
      </c>
      <c r="E57" s="50" t="s">
        <v>114</v>
      </c>
      <c r="F57" s="3" t="s">
        <v>6158</v>
      </c>
      <c r="G57" s="3" t="s">
        <v>6159</v>
      </c>
      <c r="H57" s="20" t="s">
        <v>3873</v>
      </c>
      <c r="I57" s="21"/>
      <c r="J57" s="21"/>
      <c r="K57" s="21"/>
      <c r="L57" s="21"/>
      <c r="M57" s="21"/>
      <c r="N57" s="21"/>
      <c r="O57" s="21"/>
      <c r="P57" s="21"/>
      <c r="Q57" s="21"/>
      <c r="R57" s="21"/>
      <c r="S57" s="21"/>
      <c r="T57" s="21"/>
      <c r="U57" s="3" t="s">
        <v>6159</v>
      </c>
      <c r="V57" s="3" t="s">
        <v>6159</v>
      </c>
    </row>
    <row r="58" spans="1:22" ht="89.25" x14ac:dyDescent="0.45">
      <c r="A58" s="18">
        <v>107</v>
      </c>
      <c r="B58" s="7" t="s">
        <v>115</v>
      </c>
      <c r="C58" s="7" t="s">
        <v>115</v>
      </c>
      <c r="D58" s="56" t="s">
        <v>116</v>
      </c>
      <c r="E58" s="50" t="s">
        <v>117</v>
      </c>
      <c r="F58" s="3" t="s">
        <v>6158</v>
      </c>
      <c r="G58" s="3" t="s">
        <v>6159</v>
      </c>
      <c r="H58" s="20" t="s">
        <v>3873</v>
      </c>
      <c r="I58" s="21"/>
      <c r="J58" s="21"/>
      <c r="K58" s="21"/>
      <c r="L58" s="21"/>
      <c r="M58" s="21"/>
      <c r="N58" s="21"/>
      <c r="O58" s="21"/>
      <c r="P58" s="21"/>
      <c r="Q58" s="21"/>
      <c r="R58" s="21"/>
      <c r="S58" s="21"/>
      <c r="T58" s="21"/>
      <c r="U58" s="3" t="s">
        <v>6159</v>
      </c>
      <c r="V58" s="3" t="s">
        <v>6159</v>
      </c>
    </row>
    <row r="59" spans="1:22" ht="89.25" x14ac:dyDescent="0.45">
      <c r="A59" s="18">
        <v>108</v>
      </c>
      <c r="B59" s="7" t="s">
        <v>118</v>
      </c>
      <c r="C59" s="7" t="s">
        <v>118</v>
      </c>
      <c r="D59" s="56" t="s">
        <v>119</v>
      </c>
      <c r="E59" s="63" t="s">
        <v>6219</v>
      </c>
      <c r="F59" s="3" t="s">
        <v>6158</v>
      </c>
      <c r="G59" s="3" t="s">
        <v>6159</v>
      </c>
      <c r="H59" s="20" t="s">
        <v>3873</v>
      </c>
      <c r="I59" s="21"/>
      <c r="J59" s="21"/>
      <c r="K59" s="21"/>
      <c r="L59" s="21"/>
      <c r="M59" s="21"/>
      <c r="N59" s="21"/>
      <c r="O59" s="21"/>
      <c r="P59" s="21"/>
      <c r="Q59" s="21"/>
      <c r="R59" s="21"/>
      <c r="S59" s="21"/>
      <c r="T59" s="21"/>
      <c r="U59" s="3" t="s">
        <v>6159</v>
      </c>
      <c r="V59" s="3" t="s">
        <v>6159</v>
      </c>
    </row>
    <row r="60" spans="1:22" ht="76.5" x14ac:dyDescent="0.45">
      <c r="A60" s="18">
        <v>109</v>
      </c>
      <c r="B60" s="7" t="s">
        <v>120</v>
      </c>
      <c r="C60" s="7" t="s">
        <v>120</v>
      </c>
      <c r="D60" s="56" t="s">
        <v>121</v>
      </c>
      <c r="E60" s="50" t="s">
        <v>6221</v>
      </c>
      <c r="F60" s="3" t="s">
        <v>6158</v>
      </c>
      <c r="G60" s="3" t="s">
        <v>6159</v>
      </c>
      <c r="H60" s="20" t="s">
        <v>3872</v>
      </c>
      <c r="I60" s="21"/>
      <c r="J60" s="21"/>
      <c r="K60" s="21"/>
      <c r="L60" s="21"/>
      <c r="M60" s="21"/>
      <c r="N60" s="21"/>
      <c r="O60" s="21"/>
      <c r="P60" s="21"/>
      <c r="Q60" s="21"/>
      <c r="R60" s="21"/>
      <c r="S60" s="21"/>
      <c r="T60" s="21"/>
      <c r="U60" s="3" t="s">
        <v>6159</v>
      </c>
      <c r="V60" s="3" t="s">
        <v>6159</v>
      </c>
    </row>
    <row r="61" spans="1:22" ht="76.5" x14ac:dyDescent="0.45">
      <c r="A61" s="18">
        <v>112</v>
      </c>
      <c r="B61" s="7" t="s">
        <v>122</v>
      </c>
      <c r="C61" s="7" t="s">
        <v>122</v>
      </c>
      <c r="D61" s="56" t="s">
        <v>123</v>
      </c>
      <c r="E61" s="50" t="s">
        <v>124</v>
      </c>
      <c r="F61" s="3" t="s">
        <v>5591</v>
      </c>
      <c r="G61" s="3" t="s">
        <v>5592</v>
      </c>
      <c r="H61" s="20" t="s">
        <v>3841</v>
      </c>
      <c r="I61" s="9" t="s">
        <v>3845</v>
      </c>
      <c r="J61" s="21"/>
      <c r="K61" s="21"/>
      <c r="L61" s="21"/>
      <c r="M61" s="21"/>
      <c r="N61" s="21"/>
      <c r="O61" s="21" t="s">
        <v>5537</v>
      </c>
      <c r="P61" s="21" t="s">
        <v>5537</v>
      </c>
      <c r="Q61" s="21" t="s">
        <v>5537</v>
      </c>
      <c r="R61" s="21" t="s">
        <v>5537</v>
      </c>
      <c r="S61" s="21" t="s">
        <v>5537</v>
      </c>
      <c r="T61" s="21" t="s">
        <v>5537</v>
      </c>
      <c r="U61" s="3" t="s">
        <v>5593</v>
      </c>
      <c r="V61" s="3" t="s">
        <v>5594</v>
      </c>
    </row>
    <row r="62" spans="1:22" ht="89.25" x14ac:dyDescent="0.45">
      <c r="A62" s="18">
        <v>115</v>
      </c>
      <c r="B62" s="7" t="s">
        <v>125</v>
      </c>
      <c r="C62" s="7" t="s">
        <v>125</v>
      </c>
      <c r="D62" s="56" t="s">
        <v>126</v>
      </c>
      <c r="E62" s="50" t="s">
        <v>127</v>
      </c>
      <c r="F62" s="3" t="s">
        <v>5595</v>
      </c>
      <c r="G62" s="3" t="s">
        <v>5596</v>
      </c>
      <c r="H62" s="20" t="s">
        <v>3841</v>
      </c>
      <c r="I62" s="9" t="s">
        <v>3696</v>
      </c>
      <c r="J62" s="21" t="s">
        <v>3848</v>
      </c>
      <c r="K62" s="21"/>
      <c r="L62" s="21"/>
      <c r="M62" s="21"/>
      <c r="N62" s="21"/>
      <c r="O62" s="21" t="s">
        <v>5537</v>
      </c>
      <c r="P62" s="21" t="s">
        <v>5537</v>
      </c>
      <c r="Q62" s="21" t="s">
        <v>5537</v>
      </c>
      <c r="R62" s="21" t="s">
        <v>5537</v>
      </c>
      <c r="S62" s="21" t="s">
        <v>5537</v>
      </c>
      <c r="T62" s="21" t="s">
        <v>5537</v>
      </c>
      <c r="U62" s="3" t="s">
        <v>6165</v>
      </c>
      <c r="V62" s="3" t="s">
        <v>5597</v>
      </c>
    </row>
    <row r="63" spans="1:22" ht="102" x14ac:dyDescent="0.45">
      <c r="A63" s="8">
        <v>116</v>
      </c>
      <c r="B63" s="7" t="s">
        <v>128</v>
      </c>
      <c r="C63" s="7" t="s">
        <v>128</v>
      </c>
      <c r="D63" s="56" t="s">
        <v>68</v>
      </c>
      <c r="E63" s="50" t="s">
        <v>69</v>
      </c>
      <c r="F63" s="3" t="s">
        <v>5598</v>
      </c>
      <c r="G63" s="3" t="s">
        <v>5599</v>
      </c>
      <c r="H63" s="20" t="s">
        <v>3841</v>
      </c>
      <c r="I63" s="9" t="s">
        <v>3696</v>
      </c>
      <c r="J63" s="21" t="s">
        <v>3848</v>
      </c>
      <c r="K63" s="21"/>
      <c r="L63" s="21"/>
      <c r="M63" s="21"/>
      <c r="N63" s="21"/>
      <c r="O63" s="21" t="s">
        <v>5537</v>
      </c>
      <c r="P63" s="21" t="s">
        <v>5537</v>
      </c>
      <c r="Q63" s="21" t="s">
        <v>5537</v>
      </c>
      <c r="R63" s="21" t="s">
        <v>5537</v>
      </c>
      <c r="S63" s="21" t="s">
        <v>5537</v>
      </c>
      <c r="T63" s="21" t="s">
        <v>5537</v>
      </c>
      <c r="U63" s="3" t="s">
        <v>6166</v>
      </c>
      <c r="V63" s="3" t="s">
        <v>5600</v>
      </c>
    </row>
    <row r="64" spans="1:22" ht="89.25" x14ac:dyDescent="0.45">
      <c r="A64" s="25">
        <v>117</v>
      </c>
      <c r="B64" s="7" t="s">
        <v>3877</v>
      </c>
      <c r="C64" s="7" t="s">
        <v>129</v>
      </c>
      <c r="D64" s="56" t="s">
        <v>71</v>
      </c>
      <c r="E64" s="51"/>
      <c r="F64" s="7" t="s">
        <v>6158</v>
      </c>
      <c r="G64" s="7" t="s">
        <v>6159</v>
      </c>
      <c r="H64" s="20" t="s">
        <v>3872</v>
      </c>
      <c r="I64" s="21"/>
      <c r="J64" s="21"/>
      <c r="K64" s="21"/>
      <c r="L64" s="21"/>
      <c r="M64" s="21"/>
      <c r="N64" s="21"/>
      <c r="O64" s="21"/>
      <c r="P64" s="21"/>
      <c r="Q64" s="21"/>
      <c r="R64" s="21"/>
      <c r="S64" s="21"/>
      <c r="T64" s="21"/>
      <c r="U64" s="7" t="s">
        <v>6159</v>
      </c>
      <c r="V64" s="7" t="s">
        <v>6159</v>
      </c>
    </row>
    <row r="65" spans="1:22" ht="102" x14ac:dyDescent="0.45">
      <c r="A65" s="18">
        <v>118</v>
      </c>
      <c r="B65" s="7" t="s">
        <v>130</v>
      </c>
      <c r="C65" s="7" t="s">
        <v>130</v>
      </c>
      <c r="D65" s="56" t="s">
        <v>73</v>
      </c>
      <c r="E65" s="63" t="s">
        <v>6220</v>
      </c>
      <c r="F65" s="7" t="s">
        <v>6158</v>
      </c>
      <c r="G65" s="7" t="s">
        <v>6159</v>
      </c>
      <c r="H65" s="20" t="s">
        <v>3872</v>
      </c>
      <c r="I65" s="21"/>
      <c r="J65" s="21"/>
      <c r="K65" s="21"/>
      <c r="L65" s="21"/>
      <c r="M65" s="21"/>
      <c r="N65" s="21"/>
      <c r="O65" s="21"/>
      <c r="P65" s="21"/>
      <c r="Q65" s="21"/>
      <c r="R65" s="21"/>
      <c r="S65" s="21"/>
      <c r="T65" s="21"/>
      <c r="U65" s="7" t="s">
        <v>6159</v>
      </c>
      <c r="V65" s="7" t="s">
        <v>6159</v>
      </c>
    </row>
    <row r="66" spans="1:22" ht="89.25" x14ac:dyDescent="0.45">
      <c r="A66" s="8">
        <v>119</v>
      </c>
      <c r="B66" s="7" t="s">
        <v>131</v>
      </c>
      <c r="C66" s="7" t="s">
        <v>131</v>
      </c>
      <c r="D66" s="58" t="s">
        <v>360</v>
      </c>
      <c r="E66" s="51"/>
      <c r="F66" s="7" t="s">
        <v>6158</v>
      </c>
      <c r="G66" s="7" t="s">
        <v>6159</v>
      </c>
      <c r="H66" s="20" t="s">
        <v>3873</v>
      </c>
      <c r="I66" s="21"/>
      <c r="J66" s="21"/>
      <c r="K66" s="21"/>
      <c r="L66" s="21"/>
      <c r="M66" s="21"/>
      <c r="N66" s="21"/>
      <c r="O66" s="21"/>
      <c r="P66" s="21"/>
      <c r="Q66" s="21"/>
      <c r="R66" s="21"/>
      <c r="S66" s="21"/>
      <c r="T66" s="21"/>
      <c r="U66" s="7" t="s">
        <v>6159</v>
      </c>
      <c r="V66" s="7" t="s">
        <v>6159</v>
      </c>
    </row>
    <row r="67" spans="1:22" ht="357" x14ac:dyDescent="0.45">
      <c r="A67" s="8">
        <v>121</v>
      </c>
      <c r="B67" s="7" t="s">
        <v>132</v>
      </c>
      <c r="C67" s="7" t="s">
        <v>132</v>
      </c>
      <c r="D67" s="56" t="s">
        <v>133</v>
      </c>
      <c r="E67" s="50" t="s">
        <v>134</v>
      </c>
      <c r="F67" s="3" t="s">
        <v>5601</v>
      </c>
      <c r="G67" s="3" t="s">
        <v>5602</v>
      </c>
      <c r="H67" s="20" t="s">
        <v>3872</v>
      </c>
      <c r="I67" s="21"/>
      <c r="J67" s="21"/>
      <c r="K67" s="21"/>
      <c r="L67" s="21"/>
      <c r="M67" s="21"/>
      <c r="N67" s="21"/>
      <c r="O67" s="21"/>
      <c r="P67" s="21"/>
      <c r="Q67" s="21"/>
      <c r="R67" s="21"/>
      <c r="S67" s="21"/>
      <c r="T67" s="21"/>
      <c r="U67" s="3" t="s">
        <v>6167</v>
      </c>
      <c r="V67" s="3" t="s">
        <v>6168</v>
      </c>
    </row>
    <row r="68" spans="1:22" ht="89.25" x14ac:dyDescent="0.45">
      <c r="A68" s="18">
        <v>122</v>
      </c>
      <c r="B68" s="7" t="s">
        <v>135</v>
      </c>
      <c r="C68" s="7" t="s">
        <v>135</v>
      </c>
      <c r="D68" s="56" t="s">
        <v>136</v>
      </c>
      <c r="E68" s="63" t="s">
        <v>6222</v>
      </c>
      <c r="F68" s="3" t="s">
        <v>6158</v>
      </c>
      <c r="G68" s="3" t="s">
        <v>6159</v>
      </c>
      <c r="H68" s="20" t="s">
        <v>3873</v>
      </c>
      <c r="I68" s="21"/>
      <c r="J68" s="21"/>
      <c r="K68" s="21"/>
      <c r="L68" s="21"/>
      <c r="M68" s="21"/>
      <c r="N68" s="21"/>
      <c r="O68" s="21"/>
      <c r="P68" s="21"/>
      <c r="Q68" s="21"/>
      <c r="R68" s="21"/>
      <c r="S68" s="21"/>
      <c r="T68" s="21"/>
      <c r="U68" s="3" t="s">
        <v>6159</v>
      </c>
      <c r="V68" s="3" t="s">
        <v>6159</v>
      </c>
    </row>
    <row r="69" spans="1:22" ht="357" x14ac:dyDescent="0.45">
      <c r="A69" s="8">
        <v>123</v>
      </c>
      <c r="B69" s="7" t="s">
        <v>137</v>
      </c>
      <c r="C69" s="7" t="s">
        <v>137</v>
      </c>
      <c r="D69" s="56" t="s">
        <v>138</v>
      </c>
      <c r="E69" s="50" t="s">
        <v>139</v>
      </c>
      <c r="F69" s="3" t="s">
        <v>5603</v>
      </c>
      <c r="G69" s="3" t="s">
        <v>5604</v>
      </c>
      <c r="H69" s="20" t="s">
        <v>3841</v>
      </c>
      <c r="I69" s="9" t="s">
        <v>3696</v>
      </c>
      <c r="J69" s="21" t="s">
        <v>3863</v>
      </c>
      <c r="K69" s="23" t="s">
        <v>6140</v>
      </c>
      <c r="L69" s="21"/>
      <c r="M69" s="21"/>
      <c r="N69" s="21"/>
      <c r="O69" s="21" t="s">
        <v>5537</v>
      </c>
      <c r="P69" s="21" t="s">
        <v>5537</v>
      </c>
      <c r="Q69" s="21" t="s">
        <v>5537</v>
      </c>
      <c r="R69" s="21" t="s">
        <v>5537</v>
      </c>
      <c r="S69" s="21" t="s">
        <v>5537</v>
      </c>
      <c r="T69" s="21" t="s">
        <v>5537</v>
      </c>
      <c r="U69" s="3" t="s">
        <v>6167</v>
      </c>
      <c r="V69" s="3" t="s">
        <v>6169</v>
      </c>
    </row>
    <row r="70" spans="1:22" ht="89.25" x14ac:dyDescent="0.45">
      <c r="A70" s="18">
        <v>124</v>
      </c>
      <c r="B70" s="7" t="s">
        <v>140</v>
      </c>
      <c r="C70" s="7" t="s">
        <v>140</v>
      </c>
      <c r="D70" s="56" t="s">
        <v>141</v>
      </c>
      <c r="E70" s="50" t="s">
        <v>142</v>
      </c>
      <c r="F70" s="3" t="s">
        <v>6158</v>
      </c>
      <c r="G70" s="3" t="s">
        <v>6159</v>
      </c>
      <c r="H70" s="20" t="s">
        <v>3872</v>
      </c>
      <c r="I70" s="21"/>
      <c r="J70" s="21"/>
      <c r="K70" s="21"/>
      <c r="L70" s="21"/>
      <c r="M70" s="21"/>
      <c r="N70" s="21"/>
      <c r="O70" s="21"/>
      <c r="P70" s="21"/>
      <c r="Q70" s="21"/>
      <c r="R70" s="21"/>
      <c r="S70" s="21"/>
      <c r="T70" s="21"/>
      <c r="U70" s="3" t="s">
        <v>6159</v>
      </c>
      <c r="V70" s="3" t="s">
        <v>6159</v>
      </c>
    </row>
    <row r="71" spans="1:22" ht="89.25" x14ac:dyDescent="0.45">
      <c r="A71" s="18">
        <v>125</v>
      </c>
      <c r="B71" s="7" t="s">
        <v>143</v>
      </c>
      <c r="C71" s="7" t="s">
        <v>143</v>
      </c>
      <c r="D71" s="56" t="s">
        <v>144</v>
      </c>
      <c r="E71" s="63" t="s">
        <v>6222</v>
      </c>
      <c r="F71" s="3" t="s">
        <v>6158</v>
      </c>
      <c r="G71" s="3" t="s">
        <v>6159</v>
      </c>
      <c r="H71" s="20" t="s">
        <v>3873</v>
      </c>
      <c r="I71" s="21"/>
      <c r="J71" s="21"/>
      <c r="K71" s="21"/>
      <c r="L71" s="21"/>
      <c r="M71" s="21"/>
      <c r="N71" s="21"/>
      <c r="O71" s="21"/>
      <c r="P71" s="21"/>
      <c r="Q71" s="21"/>
      <c r="R71" s="21"/>
      <c r="S71" s="21"/>
      <c r="T71" s="21"/>
      <c r="U71" s="3" t="s">
        <v>6159</v>
      </c>
      <c r="V71" s="3" t="s">
        <v>6159</v>
      </c>
    </row>
    <row r="72" spans="1:22" ht="357" x14ac:dyDescent="0.45">
      <c r="A72" s="8">
        <v>126</v>
      </c>
      <c r="B72" s="7" t="s">
        <v>145</v>
      </c>
      <c r="C72" s="7" t="s">
        <v>145</v>
      </c>
      <c r="D72" s="56" t="s">
        <v>146</v>
      </c>
      <c r="E72" s="50" t="s">
        <v>147</v>
      </c>
      <c r="F72" s="3" t="s">
        <v>3870</v>
      </c>
      <c r="G72" s="3" t="s">
        <v>5605</v>
      </c>
      <c r="H72" s="20" t="s">
        <v>3841</v>
      </c>
      <c r="I72" s="9" t="s">
        <v>3696</v>
      </c>
      <c r="J72" s="21" t="s">
        <v>3863</v>
      </c>
      <c r="K72" s="23" t="s">
        <v>6140</v>
      </c>
      <c r="L72" s="21"/>
      <c r="M72" s="21"/>
      <c r="N72" s="21"/>
      <c r="O72" s="21" t="s">
        <v>5537</v>
      </c>
      <c r="P72" s="21" t="s">
        <v>5537</v>
      </c>
      <c r="Q72" s="21" t="s">
        <v>5537</v>
      </c>
      <c r="R72" s="21" t="s">
        <v>5537</v>
      </c>
      <c r="S72" s="21" t="s">
        <v>5537</v>
      </c>
      <c r="T72" s="21" t="s">
        <v>5537</v>
      </c>
      <c r="U72" s="3" t="s">
        <v>6167</v>
      </c>
      <c r="V72" s="3" t="s">
        <v>6170</v>
      </c>
    </row>
    <row r="73" spans="1:22" ht="357" x14ac:dyDescent="0.45">
      <c r="A73" s="8">
        <v>127</v>
      </c>
      <c r="B73" s="7" t="s">
        <v>148</v>
      </c>
      <c r="C73" s="7" t="s">
        <v>148</v>
      </c>
      <c r="D73" s="56" t="s">
        <v>149</v>
      </c>
      <c r="E73" s="50" t="s">
        <v>3691</v>
      </c>
      <c r="F73" s="3" t="s">
        <v>5606</v>
      </c>
      <c r="G73" s="3" t="s">
        <v>5607</v>
      </c>
      <c r="H73" s="20" t="s">
        <v>3841</v>
      </c>
      <c r="I73" s="9" t="s">
        <v>3696</v>
      </c>
      <c r="J73" s="23" t="s">
        <v>3863</v>
      </c>
      <c r="K73" s="23" t="s">
        <v>6140</v>
      </c>
      <c r="L73" s="21"/>
      <c r="M73" s="21"/>
      <c r="N73" s="21"/>
      <c r="O73" s="21" t="s">
        <v>5537</v>
      </c>
      <c r="P73" s="21" t="s">
        <v>5537</v>
      </c>
      <c r="Q73" s="21" t="s">
        <v>5537</v>
      </c>
      <c r="R73" s="21" t="s">
        <v>5537</v>
      </c>
      <c r="S73" s="21" t="s">
        <v>5537</v>
      </c>
      <c r="T73" s="21" t="s">
        <v>5537</v>
      </c>
      <c r="U73" s="3" t="s">
        <v>6167</v>
      </c>
      <c r="V73" s="3" t="s">
        <v>5608</v>
      </c>
    </row>
    <row r="74" spans="1:22" ht="114.75" x14ac:dyDescent="0.45">
      <c r="A74" s="18">
        <v>128</v>
      </c>
      <c r="B74" s="7" t="s">
        <v>151</v>
      </c>
      <c r="C74" s="7" t="s">
        <v>151</v>
      </c>
      <c r="D74" s="56" t="s">
        <v>4</v>
      </c>
      <c r="E74" s="50" t="s">
        <v>5</v>
      </c>
      <c r="F74" s="3" t="s">
        <v>5609</v>
      </c>
      <c r="G74" s="3" t="s">
        <v>5610</v>
      </c>
      <c r="H74" s="20" t="s">
        <v>3872</v>
      </c>
      <c r="I74" s="21"/>
      <c r="J74" s="21"/>
      <c r="K74" s="21"/>
      <c r="L74" s="21"/>
      <c r="M74" s="21"/>
      <c r="N74" s="21"/>
      <c r="O74" s="21"/>
      <c r="P74" s="21"/>
      <c r="Q74" s="21"/>
      <c r="R74" s="21"/>
      <c r="S74" s="21"/>
      <c r="T74" s="21"/>
      <c r="U74" s="3" t="s">
        <v>5611</v>
      </c>
      <c r="V74" s="3" t="s">
        <v>5612</v>
      </c>
    </row>
    <row r="75" spans="1:22" ht="89.25" x14ac:dyDescent="0.45">
      <c r="A75" s="18">
        <v>129</v>
      </c>
      <c r="B75" s="7" t="s">
        <v>152</v>
      </c>
      <c r="C75" s="7" t="s">
        <v>152</v>
      </c>
      <c r="D75" s="56" t="s">
        <v>14</v>
      </c>
      <c r="E75" s="50" t="s">
        <v>153</v>
      </c>
      <c r="F75" s="3" t="s">
        <v>6158</v>
      </c>
      <c r="G75" s="3" t="s">
        <v>6159</v>
      </c>
      <c r="H75" s="20" t="s">
        <v>3872</v>
      </c>
      <c r="I75" s="21"/>
      <c r="J75" s="21"/>
      <c r="K75" s="21"/>
      <c r="L75" s="21"/>
      <c r="M75" s="21"/>
      <c r="N75" s="21"/>
      <c r="O75" s="21"/>
      <c r="P75" s="21"/>
      <c r="Q75" s="21"/>
      <c r="R75" s="21"/>
      <c r="S75" s="21"/>
      <c r="T75" s="21"/>
      <c r="U75" s="3" t="s">
        <v>6159</v>
      </c>
      <c r="V75" s="3" t="s">
        <v>6159</v>
      </c>
    </row>
    <row r="76" spans="1:22" ht="102" x14ac:dyDescent="0.45">
      <c r="A76" s="18">
        <v>130</v>
      </c>
      <c r="B76" s="7" t="s">
        <v>154</v>
      </c>
      <c r="C76" s="7" t="s">
        <v>154</v>
      </c>
      <c r="D76" s="56" t="s">
        <v>17</v>
      </c>
      <c r="E76" s="63" t="s">
        <v>6218</v>
      </c>
      <c r="F76" s="3" t="s">
        <v>6158</v>
      </c>
      <c r="G76" s="3" t="s">
        <v>6159</v>
      </c>
      <c r="H76" s="20" t="s">
        <v>3872</v>
      </c>
      <c r="I76" s="21"/>
      <c r="J76" s="21"/>
      <c r="K76" s="21"/>
      <c r="L76" s="21"/>
      <c r="M76" s="21"/>
      <c r="N76" s="21"/>
      <c r="O76" s="21"/>
      <c r="P76" s="21"/>
      <c r="Q76" s="21"/>
      <c r="R76" s="21"/>
      <c r="S76" s="21"/>
      <c r="T76" s="21"/>
      <c r="U76" s="3" t="s">
        <v>6159</v>
      </c>
      <c r="V76" s="3" t="s">
        <v>6159</v>
      </c>
    </row>
    <row r="77" spans="1:22" ht="102" x14ac:dyDescent="0.45">
      <c r="A77" s="18">
        <v>131</v>
      </c>
      <c r="B77" s="7" t="s">
        <v>155</v>
      </c>
      <c r="C77" s="7" t="s">
        <v>155</v>
      </c>
      <c r="D77" s="56" t="s">
        <v>19</v>
      </c>
      <c r="E77" s="63" t="s">
        <v>6219</v>
      </c>
      <c r="F77" s="3" t="s">
        <v>6158</v>
      </c>
      <c r="G77" s="3" t="s">
        <v>6159</v>
      </c>
      <c r="H77" s="20" t="s">
        <v>3873</v>
      </c>
      <c r="I77" s="21"/>
      <c r="J77" s="21"/>
      <c r="K77" s="21"/>
      <c r="L77" s="21"/>
      <c r="M77" s="21"/>
      <c r="N77" s="21"/>
      <c r="O77" s="21"/>
      <c r="P77" s="21"/>
      <c r="Q77" s="21"/>
      <c r="R77" s="21"/>
      <c r="S77" s="21"/>
      <c r="T77" s="21"/>
      <c r="U77" s="3" t="s">
        <v>6159</v>
      </c>
      <c r="V77" s="3" t="s">
        <v>6159</v>
      </c>
    </row>
    <row r="78" spans="1:22" ht="409.5" x14ac:dyDescent="0.45">
      <c r="A78" s="8">
        <v>134</v>
      </c>
      <c r="B78" s="7" t="s">
        <v>156</v>
      </c>
      <c r="C78" s="7" t="s">
        <v>156</v>
      </c>
      <c r="D78" s="56" t="s">
        <v>157</v>
      </c>
      <c r="E78" s="50" t="s">
        <v>158</v>
      </c>
      <c r="F78" s="3" t="s">
        <v>5613</v>
      </c>
      <c r="G78" s="3" t="s">
        <v>5614</v>
      </c>
      <c r="H78" s="20" t="s">
        <v>3841</v>
      </c>
      <c r="I78" s="9" t="s">
        <v>3696</v>
      </c>
      <c r="J78" s="21" t="s">
        <v>3863</v>
      </c>
      <c r="K78" s="21"/>
      <c r="L78" s="21"/>
      <c r="M78" s="21"/>
      <c r="N78" s="21"/>
      <c r="O78" s="21" t="s">
        <v>5537</v>
      </c>
      <c r="P78" s="21" t="s">
        <v>5537</v>
      </c>
      <c r="Q78" s="21" t="s">
        <v>5537</v>
      </c>
      <c r="R78" s="21" t="s">
        <v>5537</v>
      </c>
      <c r="S78" s="21" t="s">
        <v>5537</v>
      </c>
      <c r="T78" s="21" t="s">
        <v>5537</v>
      </c>
      <c r="U78" s="3" t="s">
        <v>6171</v>
      </c>
      <c r="V78" s="3" t="s">
        <v>6172</v>
      </c>
    </row>
    <row r="79" spans="1:22" ht="357" x14ac:dyDescent="0.45">
      <c r="A79" s="8">
        <v>135</v>
      </c>
      <c r="B79" s="7" t="s">
        <v>159</v>
      </c>
      <c r="C79" s="7" t="s">
        <v>159</v>
      </c>
      <c r="D79" s="56" t="s">
        <v>160</v>
      </c>
      <c r="E79" s="50" t="s">
        <v>161</v>
      </c>
      <c r="F79" s="3" t="s">
        <v>5615</v>
      </c>
      <c r="G79" s="3" t="s">
        <v>5616</v>
      </c>
      <c r="H79" s="20" t="s">
        <v>3841</v>
      </c>
      <c r="I79" s="9" t="s">
        <v>3696</v>
      </c>
      <c r="J79" s="21" t="s">
        <v>3863</v>
      </c>
      <c r="K79" s="21"/>
      <c r="L79" s="21"/>
      <c r="M79" s="21"/>
      <c r="N79" s="21"/>
      <c r="O79" s="21" t="s">
        <v>5537</v>
      </c>
      <c r="P79" s="21" t="s">
        <v>5537</v>
      </c>
      <c r="Q79" s="21" t="s">
        <v>5537</v>
      </c>
      <c r="R79" s="21" t="s">
        <v>5537</v>
      </c>
      <c r="S79" s="21" t="s">
        <v>5537</v>
      </c>
      <c r="T79" s="21" t="s">
        <v>5537</v>
      </c>
      <c r="U79" s="3" t="s">
        <v>6167</v>
      </c>
      <c r="V79" s="3" t="s">
        <v>5617</v>
      </c>
    </row>
    <row r="80" spans="1:22" ht="114.75" x14ac:dyDescent="0.45">
      <c r="A80" s="18">
        <v>136</v>
      </c>
      <c r="B80" s="7" t="s">
        <v>162</v>
      </c>
      <c r="C80" s="7" t="s">
        <v>162</v>
      </c>
      <c r="D80" s="56" t="s">
        <v>163</v>
      </c>
      <c r="E80" s="50" t="s">
        <v>164</v>
      </c>
      <c r="F80" s="3" t="s">
        <v>6158</v>
      </c>
      <c r="G80" s="3" t="s">
        <v>6159</v>
      </c>
      <c r="H80" s="20" t="s">
        <v>3872</v>
      </c>
      <c r="I80" s="21"/>
      <c r="J80" s="21"/>
      <c r="K80" s="21"/>
      <c r="L80" s="21"/>
      <c r="M80" s="21"/>
      <c r="N80" s="21"/>
      <c r="O80" s="21"/>
      <c r="P80" s="21"/>
      <c r="Q80" s="21"/>
      <c r="R80" s="21"/>
      <c r="S80" s="21"/>
      <c r="T80" s="21"/>
      <c r="U80" s="3" t="s">
        <v>6159</v>
      </c>
      <c r="V80" s="3" t="s">
        <v>6159</v>
      </c>
    </row>
    <row r="81" spans="1:22" ht="102" x14ac:dyDescent="0.45">
      <c r="A81" s="8">
        <v>138</v>
      </c>
      <c r="B81" s="7" t="s">
        <v>165</v>
      </c>
      <c r="C81" s="7" t="s">
        <v>165</v>
      </c>
      <c r="D81" s="56" t="s">
        <v>123</v>
      </c>
      <c r="E81" s="50" t="s">
        <v>166</v>
      </c>
      <c r="F81" s="3" t="s">
        <v>6158</v>
      </c>
      <c r="G81" s="3" t="s">
        <v>6159</v>
      </c>
      <c r="H81" s="20" t="s">
        <v>3872</v>
      </c>
      <c r="I81" s="21"/>
      <c r="J81" s="21"/>
      <c r="K81" s="21"/>
      <c r="L81" s="21"/>
      <c r="M81" s="21"/>
      <c r="N81" s="21"/>
      <c r="O81" s="21"/>
      <c r="P81" s="21"/>
      <c r="Q81" s="21"/>
      <c r="R81" s="21"/>
      <c r="S81" s="21"/>
      <c r="T81" s="21"/>
      <c r="U81" s="3" t="s">
        <v>6159</v>
      </c>
      <c r="V81" s="3" t="s">
        <v>6159</v>
      </c>
    </row>
    <row r="82" spans="1:22" ht="89.25" x14ac:dyDescent="0.45">
      <c r="A82" s="18">
        <v>141</v>
      </c>
      <c r="B82" s="7" t="s">
        <v>167</v>
      </c>
      <c r="C82" s="7" t="s">
        <v>167</v>
      </c>
      <c r="D82" s="56" t="s">
        <v>168</v>
      </c>
      <c r="E82" s="50" t="s">
        <v>169</v>
      </c>
      <c r="F82" s="3" t="s">
        <v>6158</v>
      </c>
      <c r="G82" s="3" t="s">
        <v>6159</v>
      </c>
      <c r="H82" s="20" t="s">
        <v>3872</v>
      </c>
      <c r="I82" s="21"/>
      <c r="J82" s="21"/>
      <c r="K82" s="21"/>
      <c r="L82" s="21"/>
      <c r="M82" s="21"/>
      <c r="N82" s="21"/>
      <c r="O82" s="21"/>
      <c r="P82" s="21"/>
      <c r="Q82" s="21"/>
      <c r="R82" s="21"/>
      <c r="S82" s="21"/>
      <c r="T82" s="21"/>
      <c r="U82" s="3" t="s">
        <v>6159</v>
      </c>
      <c r="V82" s="3" t="s">
        <v>6159</v>
      </c>
    </row>
    <row r="83" spans="1:22" ht="153" x14ac:dyDescent="0.45">
      <c r="A83" s="18">
        <v>142</v>
      </c>
      <c r="B83" s="7" t="s">
        <v>170</v>
      </c>
      <c r="C83" s="7" t="s">
        <v>170</v>
      </c>
      <c r="D83" s="56" t="s">
        <v>171</v>
      </c>
      <c r="E83" s="50" t="s">
        <v>172</v>
      </c>
      <c r="F83" s="3" t="s">
        <v>6158</v>
      </c>
      <c r="G83" s="3" t="s">
        <v>6159</v>
      </c>
      <c r="H83" s="20" t="s">
        <v>3872</v>
      </c>
      <c r="I83" s="21"/>
      <c r="J83" s="21"/>
      <c r="K83" s="21"/>
      <c r="L83" s="21"/>
      <c r="M83" s="21"/>
      <c r="N83" s="21"/>
      <c r="O83" s="21"/>
      <c r="P83" s="21"/>
      <c r="Q83" s="21"/>
      <c r="R83" s="21"/>
      <c r="S83" s="21"/>
      <c r="T83" s="21"/>
      <c r="U83" s="3" t="s">
        <v>6159</v>
      </c>
      <c r="V83" s="3" t="s">
        <v>6159</v>
      </c>
    </row>
    <row r="84" spans="1:22" ht="89.25" x14ac:dyDescent="0.45">
      <c r="A84" s="8">
        <v>143</v>
      </c>
      <c r="B84" s="7" t="s">
        <v>173</v>
      </c>
      <c r="C84" s="7" t="s">
        <v>173</v>
      </c>
      <c r="D84" s="56" t="s">
        <v>174</v>
      </c>
      <c r="E84" s="50" t="s">
        <v>175</v>
      </c>
      <c r="F84" s="3" t="s">
        <v>6158</v>
      </c>
      <c r="G84" s="3" t="s">
        <v>6159</v>
      </c>
      <c r="H84" s="20" t="s">
        <v>3872</v>
      </c>
      <c r="I84" s="21"/>
      <c r="J84" s="21"/>
      <c r="K84" s="21"/>
      <c r="L84" s="21"/>
      <c r="M84" s="9"/>
      <c r="N84" s="21"/>
      <c r="O84" s="21"/>
      <c r="P84" s="21"/>
      <c r="Q84" s="21"/>
      <c r="R84" s="21"/>
      <c r="S84" s="21"/>
      <c r="T84" s="21"/>
      <c r="U84" s="3" t="s">
        <v>6159</v>
      </c>
      <c r="V84" s="3" t="s">
        <v>6159</v>
      </c>
    </row>
    <row r="85" spans="1:22" ht="165.75" x14ac:dyDescent="0.45">
      <c r="A85" s="18">
        <v>144</v>
      </c>
      <c r="B85" s="7" t="s">
        <v>176</v>
      </c>
      <c r="C85" s="7" t="s">
        <v>176</v>
      </c>
      <c r="D85" s="56" t="s">
        <v>177</v>
      </c>
      <c r="E85" s="50" t="s">
        <v>6223</v>
      </c>
      <c r="F85" s="3" t="s">
        <v>5618</v>
      </c>
      <c r="G85" s="3" t="s">
        <v>5619</v>
      </c>
      <c r="H85" s="20" t="s">
        <v>3841</v>
      </c>
      <c r="I85" s="9" t="s">
        <v>3845</v>
      </c>
      <c r="J85" s="21"/>
      <c r="K85" s="21"/>
      <c r="L85" s="21"/>
      <c r="M85" s="21"/>
      <c r="N85" s="21"/>
      <c r="O85" s="21" t="s">
        <v>5537</v>
      </c>
      <c r="P85" s="21" t="s">
        <v>5537</v>
      </c>
      <c r="Q85" s="21" t="s">
        <v>5537</v>
      </c>
      <c r="R85" s="21" t="s">
        <v>5537</v>
      </c>
      <c r="S85" s="21" t="s">
        <v>5537</v>
      </c>
      <c r="T85" s="21" t="s">
        <v>5537</v>
      </c>
      <c r="U85" s="3" t="s">
        <v>5620</v>
      </c>
      <c r="V85" s="3" t="s">
        <v>5621</v>
      </c>
    </row>
    <row r="86" spans="1:22" ht="89.25" x14ac:dyDescent="0.45">
      <c r="A86" s="18">
        <v>145</v>
      </c>
      <c r="B86" s="7" t="s">
        <v>178</v>
      </c>
      <c r="C86" s="7" t="s">
        <v>178</v>
      </c>
      <c r="D86" s="56" t="s">
        <v>179</v>
      </c>
      <c r="E86" s="50" t="s">
        <v>180</v>
      </c>
      <c r="F86" s="3" t="s">
        <v>6158</v>
      </c>
      <c r="G86" s="3" t="s">
        <v>6159</v>
      </c>
      <c r="H86" s="20" t="s">
        <v>3873</v>
      </c>
      <c r="I86" s="21"/>
      <c r="J86" s="21"/>
      <c r="K86" s="21"/>
      <c r="L86" s="21"/>
      <c r="M86" s="21"/>
      <c r="N86" s="21"/>
      <c r="O86" s="21"/>
      <c r="P86" s="21"/>
      <c r="Q86" s="21"/>
      <c r="R86" s="21"/>
      <c r="S86" s="21"/>
      <c r="T86" s="21"/>
      <c r="U86" s="3" t="s">
        <v>6159</v>
      </c>
      <c r="V86" s="3" t="s">
        <v>6159</v>
      </c>
    </row>
    <row r="87" spans="1:22" ht="89.25" x14ac:dyDescent="0.45">
      <c r="A87" s="8">
        <v>146</v>
      </c>
      <c r="B87" s="7" t="s">
        <v>181</v>
      </c>
      <c r="C87" s="7" t="s">
        <v>181</v>
      </c>
      <c r="D87" s="56" t="s">
        <v>182</v>
      </c>
      <c r="E87" s="50" t="s">
        <v>183</v>
      </c>
      <c r="F87" s="3" t="s">
        <v>6158</v>
      </c>
      <c r="G87" s="3" t="s">
        <v>6159</v>
      </c>
      <c r="H87" s="20" t="s">
        <v>3873</v>
      </c>
      <c r="I87" s="21"/>
      <c r="J87" s="21"/>
      <c r="K87" s="21"/>
      <c r="L87" s="21"/>
      <c r="M87" s="21"/>
      <c r="N87" s="21"/>
      <c r="O87" s="21"/>
      <c r="P87" s="21"/>
      <c r="Q87" s="21"/>
      <c r="R87" s="21"/>
      <c r="S87" s="21"/>
      <c r="T87" s="21"/>
      <c r="U87" s="3" t="s">
        <v>6159</v>
      </c>
      <c r="V87" s="3" t="s">
        <v>6159</v>
      </c>
    </row>
    <row r="88" spans="1:22" ht="76.5" x14ac:dyDescent="0.45">
      <c r="A88" s="18">
        <v>149</v>
      </c>
      <c r="B88" s="7" t="s">
        <v>184</v>
      </c>
      <c r="C88" s="7" t="s">
        <v>184</v>
      </c>
      <c r="D88" s="56" t="s">
        <v>185</v>
      </c>
      <c r="E88" s="50" t="s">
        <v>186</v>
      </c>
      <c r="F88" s="3" t="s">
        <v>5622</v>
      </c>
      <c r="G88" s="3" t="s">
        <v>5623</v>
      </c>
      <c r="H88" s="20" t="s">
        <v>3841</v>
      </c>
      <c r="I88" s="9" t="s">
        <v>3696</v>
      </c>
      <c r="J88" s="21" t="s">
        <v>3848</v>
      </c>
      <c r="K88" s="21"/>
      <c r="L88" s="21"/>
      <c r="M88" s="21"/>
      <c r="N88" s="21"/>
      <c r="O88" s="21" t="s">
        <v>5537</v>
      </c>
      <c r="P88" s="21" t="s">
        <v>5537</v>
      </c>
      <c r="Q88" s="21" t="s">
        <v>5537</v>
      </c>
      <c r="R88" s="21" t="s">
        <v>5537</v>
      </c>
      <c r="S88" s="21" t="s">
        <v>5537</v>
      </c>
      <c r="T88" s="21" t="s">
        <v>5537</v>
      </c>
      <c r="U88" s="3" t="s">
        <v>5624</v>
      </c>
      <c r="V88" s="3" t="s">
        <v>5625</v>
      </c>
    </row>
    <row r="89" spans="1:22" ht="140.25" x14ac:dyDescent="0.45">
      <c r="A89" s="18">
        <v>150</v>
      </c>
      <c r="B89" s="7" t="s">
        <v>187</v>
      </c>
      <c r="C89" s="7" t="s">
        <v>187</v>
      </c>
      <c r="D89" s="56" t="s">
        <v>188</v>
      </c>
      <c r="E89" s="50" t="s">
        <v>189</v>
      </c>
      <c r="F89" s="3" t="s">
        <v>6158</v>
      </c>
      <c r="G89" s="3" t="s">
        <v>6159</v>
      </c>
      <c r="H89" s="20" t="s">
        <v>3872</v>
      </c>
      <c r="I89" s="9"/>
      <c r="J89" s="21"/>
      <c r="K89" s="21"/>
      <c r="L89" s="21"/>
      <c r="M89" s="21"/>
      <c r="N89" s="21"/>
      <c r="O89" s="21"/>
      <c r="P89" s="21"/>
      <c r="Q89" s="21"/>
      <c r="R89" s="21"/>
      <c r="S89" s="21"/>
      <c r="T89" s="21"/>
      <c r="U89" s="3" t="s">
        <v>6159</v>
      </c>
      <c r="V89" s="3" t="s">
        <v>6159</v>
      </c>
    </row>
    <row r="90" spans="1:22" ht="89.25" x14ac:dyDescent="0.45">
      <c r="A90" s="8">
        <v>151</v>
      </c>
      <c r="B90" s="7" t="s">
        <v>190</v>
      </c>
      <c r="C90" s="7" t="s">
        <v>190</v>
      </c>
      <c r="D90" s="56" t="s">
        <v>191</v>
      </c>
      <c r="E90" s="50" t="s">
        <v>192</v>
      </c>
      <c r="F90" s="3" t="s">
        <v>5626</v>
      </c>
      <c r="G90" s="3" t="s">
        <v>5627</v>
      </c>
      <c r="H90" s="20" t="s">
        <v>3872</v>
      </c>
      <c r="I90" s="21"/>
      <c r="J90" s="21"/>
      <c r="K90" s="21"/>
      <c r="L90" s="21"/>
      <c r="M90" s="21"/>
      <c r="N90" s="21"/>
      <c r="O90" s="21"/>
      <c r="P90" s="21"/>
      <c r="Q90" s="21"/>
      <c r="R90" s="21"/>
      <c r="S90" s="21"/>
      <c r="T90" s="21"/>
      <c r="U90" s="3" t="s">
        <v>5628</v>
      </c>
      <c r="V90" s="3" t="s">
        <v>5629</v>
      </c>
    </row>
    <row r="91" spans="1:22" ht="89.25" x14ac:dyDescent="0.45">
      <c r="A91" s="18">
        <v>153</v>
      </c>
      <c r="B91" s="7" t="s">
        <v>193</v>
      </c>
      <c r="C91" s="7" t="s">
        <v>193</v>
      </c>
      <c r="D91" s="56" t="s">
        <v>107</v>
      </c>
      <c r="E91" s="50" t="s">
        <v>108</v>
      </c>
      <c r="F91" s="3" t="s">
        <v>6158</v>
      </c>
      <c r="G91" s="3" t="s">
        <v>6159</v>
      </c>
      <c r="H91" s="20" t="s">
        <v>3872</v>
      </c>
      <c r="I91" s="21"/>
      <c r="J91" s="21"/>
      <c r="K91" s="21"/>
      <c r="L91" s="21"/>
      <c r="M91" s="21"/>
      <c r="N91" s="21"/>
      <c r="O91" s="21"/>
      <c r="P91" s="21"/>
      <c r="Q91" s="21"/>
      <c r="R91" s="21"/>
      <c r="S91" s="21"/>
      <c r="T91" s="21"/>
      <c r="U91" s="3" t="s">
        <v>6159</v>
      </c>
      <c r="V91" s="3" t="s">
        <v>6159</v>
      </c>
    </row>
    <row r="92" spans="1:22" ht="89.25" x14ac:dyDescent="0.45">
      <c r="A92" s="18">
        <v>154</v>
      </c>
      <c r="B92" s="7" t="s">
        <v>194</v>
      </c>
      <c r="C92" s="7" t="s">
        <v>194</v>
      </c>
      <c r="D92" s="56" t="s">
        <v>110</v>
      </c>
      <c r="E92" s="50" t="s">
        <v>111</v>
      </c>
      <c r="F92" s="3" t="s">
        <v>6158</v>
      </c>
      <c r="G92" s="3" t="s">
        <v>6159</v>
      </c>
      <c r="H92" s="20" t="s">
        <v>3873</v>
      </c>
      <c r="I92" s="21"/>
      <c r="J92" s="21"/>
      <c r="K92" s="21"/>
      <c r="L92" s="21"/>
      <c r="M92" s="21"/>
      <c r="N92" s="21"/>
      <c r="O92" s="21"/>
      <c r="P92" s="21"/>
      <c r="Q92" s="21"/>
      <c r="R92" s="21"/>
      <c r="S92" s="21"/>
      <c r="T92" s="21"/>
      <c r="U92" s="3" t="s">
        <v>6159</v>
      </c>
      <c r="V92" s="3" t="s">
        <v>6159</v>
      </c>
    </row>
    <row r="93" spans="1:22" ht="89.25" x14ac:dyDescent="0.45">
      <c r="A93" s="18">
        <v>155</v>
      </c>
      <c r="B93" s="7" t="s">
        <v>195</v>
      </c>
      <c r="C93" s="7" t="s">
        <v>195</v>
      </c>
      <c r="D93" s="56" t="s">
        <v>113</v>
      </c>
      <c r="E93" s="50" t="s">
        <v>114</v>
      </c>
      <c r="F93" s="3" t="s">
        <v>6158</v>
      </c>
      <c r="G93" s="3" t="s">
        <v>6159</v>
      </c>
      <c r="H93" s="20" t="s">
        <v>3873</v>
      </c>
      <c r="I93" s="21"/>
      <c r="J93" s="21"/>
      <c r="K93" s="21"/>
      <c r="L93" s="21"/>
      <c r="M93" s="21"/>
      <c r="N93" s="21"/>
      <c r="O93" s="21"/>
      <c r="P93" s="21"/>
      <c r="Q93" s="21"/>
      <c r="R93" s="21"/>
      <c r="S93" s="21"/>
      <c r="T93" s="21"/>
      <c r="U93" s="3" t="s">
        <v>6159</v>
      </c>
      <c r="V93" s="3" t="s">
        <v>6159</v>
      </c>
    </row>
    <row r="94" spans="1:22" ht="89.25" x14ac:dyDescent="0.45">
      <c r="A94" s="18">
        <v>156</v>
      </c>
      <c r="B94" s="7" t="s">
        <v>196</v>
      </c>
      <c r="C94" s="7" t="s">
        <v>196</v>
      </c>
      <c r="D94" s="56" t="s">
        <v>116</v>
      </c>
      <c r="E94" s="50" t="s">
        <v>117</v>
      </c>
      <c r="F94" s="3" t="s">
        <v>6158</v>
      </c>
      <c r="G94" s="3" t="s">
        <v>6159</v>
      </c>
      <c r="H94" s="20" t="s">
        <v>3873</v>
      </c>
      <c r="I94" s="21"/>
      <c r="J94" s="21"/>
      <c r="K94" s="21"/>
      <c r="L94" s="21"/>
      <c r="M94" s="21"/>
      <c r="N94" s="21"/>
      <c r="O94" s="21"/>
      <c r="P94" s="21"/>
      <c r="Q94" s="21"/>
      <c r="R94" s="21"/>
      <c r="S94" s="21"/>
      <c r="T94" s="21"/>
      <c r="U94" s="3" t="s">
        <v>6159</v>
      </c>
      <c r="V94" s="3" t="s">
        <v>6159</v>
      </c>
    </row>
    <row r="95" spans="1:22" ht="89.25" x14ac:dyDescent="0.45">
      <c r="A95" s="18">
        <v>157</v>
      </c>
      <c r="B95" s="7" t="s">
        <v>197</v>
      </c>
      <c r="C95" s="7" t="s">
        <v>197</v>
      </c>
      <c r="D95" s="56" t="s">
        <v>119</v>
      </c>
      <c r="E95" s="63" t="s">
        <v>6219</v>
      </c>
      <c r="F95" s="3" t="s">
        <v>6158</v>
      </c>
      <c r="G95" s="3" t="s">
        <v>6159</v>
      </c>
      <c r="H95" s="20" t="s">
        <v>3873</v>
      </c>
      <c r="I95" s="21"/>
      <c r="J95" s="21"/>
      <c r="K95" s="21"/>
      <c r="L95" s="21"/>
      <c r="M95" s="21"/>
      <c r="N95" s="21"/>
      <c r="O95" s="21"/>
      <c r="P95" s="21"/>
      <c r="Q95" s="21"/>
      <c r="R95" s="21"/>
      <c r="S95" s="21"/>
      <c r="T95" s="21"/>
      <c r="U95" s="3" t="s">
        <v>6159</v>
      </c>
      <c r="V95" s="3" t="s">
        <v>6159</v>
      </c>
    </row>
    <row r="96" spans="1:22" ht="89.25" x14ac:dyDescent="0.45">
      <c r="A96" s="18">
        <v>161</v>
      </c>
      <c r="B96" s="7" t="s">
        <v>198</v>
      </c>
      <c r="C96" s="7" t="s">
        <v>198</v>
      </c>
      <c r="D96" s="56" t="s">
        <v>199</v>
      </c>
      <c r="E96" s="50" t="s">
        <v>200</v>
      </c>
      <c r="F96" s="3" t="s">
        <v>5630</v>
      </c>
      <c r="G96" s="3" t="s">
        <v>5631</v>
      </c>
      <c r="H96" s="20" t="s">
        <v>3841</v>
      </c>
      <c r="I96" s="9" t="s">
        <v>3845</v>
      </c>
      <c r="J96" s="21"/>
      <c r="K96" s="21"/>
      <c r="L96" s="21"/>
      <c r="M96" s="21"/>
      <c r="N96" s="21"/>
      <c r="O96" s="21" t="s">
        <v>5537</v>
      </c>
      <c r="P96" s="21" t="s">
        <v>5537</v>
      </c>
      <c r="Q96" s="21" t="s">
        <v>5537</v>
      </c>
      <c r="R96" s="21" t="s">
        <v>5537</v>
      </c>
      <c r="S96" s="21" t="s">
        <v>5537</v>
      </c>
      <c r="T96" s="21" t="s">
        <v>5537</v>
      </c>
      <c r="U96" s="3" t="s">
        <v>5632</v>
      </c>
      <c r="V96" s="3" t="s">
        <v>5633</v>
      </c>
    </row>
    <row r="97" spans="1:22" ht="89.25" x14ac:dyDescent="0.45">
      <c r="A97" s="18">
        <v>162</v>
      </c>
      <c r="B97" s="7" t="s">
        <v>201</v>
      </c>
      <c r="C97" s="7" t="s">
        <v>201</v>
      </c>
      <c r="D97" s="56" t="s">
        <v>202</v>
      </c>
      <c r="E97" s="50" t="s">
        <v>203</v>
      </c>
      <c r="F97" s="3" t="s">
        <v>6158</v>
      </c>
      <c r="G97" s="3" t="s">
        <v>6159</v>
      </c>
      <c r="H97" s="20" t="s">
        <v>3872</v>
      </c>
      <c r="I97" s="21"/>
      <c r="J97" s="21"/>
      <c r="K97" s="21"/>
      <c r="L97" s="21"/>
      <c r="M97" s="21"/>
      <c r="N97" s="21"/>
      <c r="O97" s="21"/>
      <c r="P97" s="21"/>
      <c r="Q97" s="21"/>
      <c r="R97" s="21"/>
      <c r="S97" s="21"/>
      <c r="T97" s="21"/>
      <c r="U97" s="3" t="s">
        <v>6159</v>
      </c>
      <c r="V97" s="3" t="s">
        <v>6159</v>
      </c>
    </row>
    <row r="98" spans="1:22" ht="89.25" x14ac:dyDescent="0.45">
      <c r="A98" s="18">
        <v>163</v>
      </c>
      <c r="B98" s="7" t="s">
        <v>204</v>
      </c>
      <c r="C98" s="7" t="s">
        <v>204</v>
      </c>
      <c r="D98" s="56" t="s">
        <v>205</v>
      </c>
      <c r="E98" s="50" t="s">
        <v>206</v>
      </c>
      <c r="F98" s="3" t="s">
        <v>6158</v>
      </c>
      <c r="G98" s="3" t="s">
        <v>6159</v>
      </c>
      <c r="H98" s="20" t="s">
        <v>3872</v>
      </c>
      <c r="I98" s="21"/>
      <c r="J98" s="21"/>
      <c r="K98" s="21"/>
      <c r="L98" s="21"/>
      <c r="M98" s="21"/>
      <c r="N98" s="21"/>
      <c r="O98" s="21"/>
      <c r="P98" s="21"/>
      <c r="Q98" s="21"/>
      <c r="R98" s="21"/>
      <c r="S98" s="21"/>
      <c r="T98" s="21"/>
      <c r="U98" s="3" t="s">
        <v>6159</v>
      </c>
      <c r="V98" s="3" t="s">
        <v>6159</v>
      </c>
    </row>
    <row r="99" spans="1:22" s="2" customFormat="1" ht="102" x14ac:dyDescent="0.45">
      <c r="A99" s="26">
        <v>165</v>
      </c>
      <c r="B99" s="7" t="s">
        <v>207</v>
      </c>
      <c r="C99" s="7" t="s">
        <v>207</v>
      </c>
      <c r="D99" s="56" t="s">
        <v>208</v>
      </c>
      <c r="E99" s="50" t="s">
        <v>209</v>
      </c>
      <c r="F99" s="3" t="s">
        <v>6158</v>
      </c>
      <c r="G99" s="3" t="s">
        <v>6159</v>
      </c>
      <c r="H99" s="20" t="s">
        <v>3841</v>
      </c>
      <c r="I99" s="21" t="s">
        <v>3696</v>
      </c>
      <c r="J99" s="23" t="s">
        <v>3879</v>
      </c>
      <c r="K99" s="21"/>
      <c r="L99" s="21"/>
      <c r="M99" s="21"/>
      <c r="N99" s="21"/>
      <c r="O99" s="21" t="s">
        <v>3833</v>
      </c>
      <c r="P99" s="21" t="s">
        <v>3833</v>
      </c>
      <c r="Q99" s="21" t="s">
        <v>3833</v>
      </c>
      <c r="R99" s="21" t="s">
        <v>3833</v>
      </c>
      <c r="S99" s="21" t="s">
        <v>5537</v>
      </c>
      <c r="T99" s="21" t="s">
        <v>3833</v>
      </c>
      <c r="U99" s="3" t="s">
        <v>6159</v>
      </c>
      <c r="V99" s="3" t="s">
        <v>6159</v>
      </c>
    </row>
    <row r="100" spans="1:22" s="2" customFormat="1" ht="102" x14ac:dyDescent="0.45">
      <c r="A100" s="26">
        <v>166</v>
      </c>
      <c r="B100" s="7" t="s">
        <v>210</v>
      </c>
      <c r="C100" s="7" t="s">
        <v>210</v>
      </c>
      <c r="D100" s="56" t="s">
        <v>211</v>
      </c>
      <c r="E100" s="50" t="s">
        <v>212</v>
      </c>
      <c r="F100" s="3" t="s">
        <v>6158</v>
      </c>
      <c r="G100" s="3" t="s">
        <v>6159</v>
      </c>
      <c r="H100" s="20" t="s">
        <v>3841</v>
      </c>
      <c r="I100" s="21" t="s">
        <v>3696</v>
      </c>
      <c r="J100" s="23" t="s">
        <v>3879</v>
      </c>
      <c r="K100" s="21"/>
      <c r="L100" s="21"/>
      <c r="M100" s="21"/>
      <c r="N100" s="21"/>
      <c r="O100" s="21" t="s">
        <v>3833</v>
      </c>
      <c r="P100" s="21" t="s">
        <v>3833</v>
      </c>
      <c r="Q100" s="21" t="s">
        <v>3833</v>
      </c>
      <c r="R100" s="21" t="s">
        <v>3833</v>
      </c>
      <c r="S100" s="21" t="s">
        <v>5537</v>
      </c>
      <c r="T100" s="21" t="s">
        <v>3833</v>
      </c>
      <c r="U100" s="3" t="s">
        <v>6159</v>
      </c>
      <c r="V100" s="3" t="s">
        <v>6159</v>
      </c>
    </row>
    <row r="101" spans="1:22" ht="102" x14ac:dyDescent="0.45">
      <c r="A101" s="18">
        <v>168</v>
      </c>
      <c r="B101" s="7" t="s">
        <v>215</v>
      </c>
      <c r="C101" s="7" t="s">
        <v>215</v>
      </c>
      <c r="D101" s="56" t="s">
        <v>216</v>
      </c>
      <c r="E101" s="50" t="s">
        <v>217</v>
      </c>
      <c r="F101" s="3" t="s">
        <v>6158</v>
      </c>
      <c r="G101" s="3" t="s">
        <v>6159</v>
      </c>
      <c r="H101" s="20" t="s">
        <v>3872</v>
      </c>
      <c r="I101" s="21"/>
      <c r="J101" s="21"/>
      <c r="K101" s="21"/>
      <c r="L101" s="21"/>
      <c r="M101" s="21"/>
      <c r="N101" s="21"/>
      <c r="O101" s="21"/>
      <c r="P101" s="21"/>
      <c r="Q101" s="21"/>
      <c r="R101" s="21"/>
      <c r="S101" s="21"/>
      <c r="T101" s="21"/>
      <c r="U101" s="3" t="s">
        <v>6159</v>
      </c>
      <c r="V101" s="3" t="s">
        <v>6159</v>
      </c>
    </row>
    <row r="102" spans="1:22" ht="102" x14ac:dyDescent="0.45">
      <c r="A102" s="18">
        <v>169</v>
      </c>
      <c r="B102" s="7" t="s">
        <v>218</v>
      </c>
      <c r="C102" s="7" t="s">
        <v>218</v>
      </c>
      <c r="D102" s="56" t="s">
        <v>219</v>
      </c>
      <c r="E102" s="50" t="s">
        <v>220</v>
      </c>
      <c r="F102" s="3" t="s">
        <v>6158</v>
      </c>
      <c r="G102" s="3" t="s">
        <v>6159</v>
      </c>
      <c r="H102" s="20" t="s">
        <v>3872</v>
      </c>
      <c r="I102" s="21"/>
      <c r="J102" s="21"/>
      <c r="K102" s="21"/>
      <c r="L102" s="21"/>
      <c r="M102" s="21"/>
      <c r="N102" s="21"/>
      <c r="O102" s="21"/>
      <c r="P102" s="21"/>
      <c r="Q102" s="21"/>
      <c r="R102" s="21"/>
      <c r="S102" s="21"/>
      <c r="T102" s="21"/>
      <c r="U102" s="3" t="s">
        <v>6159</v>
      </c>
      <c r="V102" s="3" t="s">
        <v>6159</v>
      </c>
    </row>
    <row r="103" spans="1:22" ht="102" x14ac:dyDescent="0.45">
      <c r="A103" s="8">
        <v>171</v>
      </c>
      <c r="B103" s="7" t="s">
        <v>221</v>
      </c>
      <c r="C103" s="7" t="s">
        <v>221</v>
      </c>
      <c r="D103" s="56" t="s">
        <v>222</v>
      </c>
      <c r="E103" s="50" t="s">
        <v>223</v>
      </c>
      <c r="F103" s="3" t="s">
        <v>6158</v>
      </c>
      <c r="G103" s="3" t="s">
        <v>6159</v>
      </c>
      <c r="H103" s="20" t="s">
        <v>3841</v>
      </c>
      <c r="I103" s="9" t="s">
        <v>3696</v>
      </c>
      <c r="J103" s="21" t="s">
        <v>3863</v>
      </c>
      <c r="K103" s="21"/>
      <c r="L103" s="21"/>
      <c r="M103" s="21"/>
      <c r="N103" s="21"/>
      <c r="O103" s="21" t="s">
        <v>5537</v>
      </c>
      <c r="P103" s="21" t="s">
        <v>5537</v>
      </c>
      <c r="Q103" s="21" t="s">
        <v>5537</v>
      </c>
      <c r="R103" s="21" t="s">
        <v>5537</v>
      </c>
      <c r="S103" s="21" t="s">
        <v>5537</v>
      </c>
      <c r="T103" s="21" t="s">
        <v>5537</v>
      </c>
      <c r="U103" s="3" t="s">
        <v>6159</v>
      </c>
      <c r="V103" s="3" t="s">
        <v>6159</v>
      </c>
    </row>
    <row r="104" spans="1:22" ht="127.5" x14ac:dyDescent="0.45">
      <c r="A104" s="8">
        <v>173</v>
      </c>
      <c r="B104" s="7" t="s">
        <v>224</v>
      </c>
      <c r="C104" s="7" t="s">
        <v>224</v>
      </c>
      <c r="D104" s="56" t="s">
        <v>225</v>
      </c>
      <c r="E104" s="50" t="s">
        <v>226</v>
      </c>
      <c r="F104" s="3" t="s">
        <v>6158</v>
      </c>
      <c r="G104" s="3" t="s">
        <v>6159</v>
      </c>
      <c r="H104" s="20" t="s">
        <v>3841</v>
      </c>
      <c r="I104" s="9" t="s">
        <v>3696</v>
      </c>
      <c r="J104" s="21" t="s">
        <v>3863</v>
      </c>
      <c r="K104" s="21"/>
      <c r="L104" s="21"/>
      <c r="M104" s="21"/>
      <c r="N104" s="21"/>
      <c r="O104" s="21" t="s">
        <v>5537</v>
      </c>
      <c r="P104" s="21" t="s">
        <v>5537</v>
      </c>
      <c r="Q104" s="21" t="s">
        <v>5537</v>
      </c>
      <c r="R104" s="21" t="s">
        <v>5537</v>
      </c>
      <c r="S104" s="21" t="s">
        <v>5537</v>
      </c>
      <c r="T104" s="21" t="s">
        <v>5537</v>
      </c>
      <c r="U104" s="3" t="s">
        <v>6159</v>
      </c>
      <c r="V104" s="3" t="s">
        <v>6159</v>
      </c>
    </row>
    <row r="105" spans="1:22" ht="127.5" x14ac:dyDescent="0.45">
      <c r="A105" s="18">
        <v>174</v>
      </c>
      <c r="B105" s="7" t="s">
        <v>227</v>
      </c>
      <c r="C105" s="7" t="s">
        <v>227</v>
      </c>
      <c r="D105" s="56" t="s">
        <v>228</v>
      </c>
      <c r="E105" s="50" t="s">
        <v>229</v>
      </c>
      <c r="F105" s="3" t="s">
        <v>6158</v>
      </c>
      <c r="G105" s="3" t="s">
        <v>6159</v>
      </c>
      <c r="H105" s="20" t="s">
        <v>3872</v>
      </c>
      <c r="I105" s="21"/>
      <c r="J105" s="21"/>
      <c r="K105" s="21"/>
      <c r="L105" s="21"/>
      <c r="M105" s="21"/>
      <c r="N105" s="21"/>
      <c r="O105" s="21"/>
      <c r="P105" s="21"/>
      <c r="Q105" s="21"/>
      <c r="R105" s="21"/>
      <c r="S105" s="21"/>
      <c r="T105" s="21"/>
      <c r="U105" s="3" t="s">
        <v>6159</v>
      </c>
      <c r="V105" s="3" t="s">
        <v>6159</v>
      </c>
    </row>
    <row r="106" spans="1:22" ht="114.75" x14ac:dyDescent="0.45">
      <c r="A106" s="18">
        <v>175</v>
      </c>
      <c r="B106" s="7" t="s">
        <v>230</v>
      </c>
      <c r="C106" s="7" t="s">
        <v>230</v>
      </c>
      <c r="D106" s="56" t="s">
        <v>231</v>
      </c>
      <c r="E106" s="50" t="s">
        <v>232</v>
      </c>
      <c r="F106" s="3" t="s">
        <v>6158</v>
      </c>
      <c r="G106" s="3" t="s">
        <v>6159</v>
      </c>
      <c r="H106" s="20" t="s">
        <v>3872</v>
      </c>
      <c r="I106" s="21"/>
      <c r="J106" s="21"/>
      <c r="K106" s="21"/>
      <c r="L106" s="21"/>
      <c r="M106" s="21"/>
      <c r="N106" s="21"/>
      <c r="O106" s="21"/>
      <c r="P106" s="21"/>
      <c r="Q106" s="21"/>
      <c r="R106" s="21"/>
      <c r="S106" s="21"/>
      <c r="T106" s="21"/>
      <c r="U106" s="3" t="s">
        <v>6159</v>
      </c>
      <c r="V106" s="3" t="s">
        <v>6159</v>
      </c>
    </row>
    <row r="107" spans="1:22" ht="140.25" x14ac:dyDescent="0.45">
      <c r="A107" s="18">
        <v>177</v>
      </c>
      <c r="B107" s="7" t="s">
        <v>233</v>
      </c>
      <c r="C107" s="7" t="s">
        <v>233</v>
      </c>
      <c r="D107" s="56" t="s">
        <v>234</v>
      </c>
      <c r="E107" s="50" t="s">
        <v>235</v>
      </c>
      <c r="F107" s="3" t="s">
        <v>6158</v>
      </c>
      <c r="G107" s="3" t="s">
        <v>6159</v>
      </c>
      <c r="H107" s="20" t="s">
        <v>3872</v>
      </c>
      <c r="I107" s="21"/>
      <c r="J107" s="21"/>
      <c r="K107" s="21"/>
      <c r="L107" s="21"/>
      <c r="M107" s="21"/>
      <c r="N107" s="21"/>
      <c r="O107" s="21"/>
      <c r="P107" s="21"/>
      <c r="Q107" s="21"/>
      <c r="R107" s="21"/>
      <c r="S107" s="21"/>
      <c r="T107" s="21"/>
      <c r="U107" s="3" t="s">
        <v>6159</v>
      </c>
      <c r="V107" s="3" t="s">
        <v>6159</v>
      </c>
    </row>
    <row r="108" spans="1:22" ht="140.25" x14ac:dyDescent="0.45">
      <c r="A108" s="18">
        <v>178</v>
      </c>
      <c r="B108" s="7" t="s">
        <v>236</v>
      </c>
      <c r="C108" s="7" t="s">
        <v>236</v>
      </c>
      <c r="D108" s="56" t="s">
        <v>237</v>
      </c>
      <c r="E108" s="50" t="s">
        <v>238</v>
      </c>
      <c r="F108" s="3" t="s">
        <v>6158</v>
      </c>
      <c r="G108" s="3" t="s">
        <v>6159</v>
      </c>
      <c r="H108" s="20" t="s">
        <v>3872</v>
      </c>
      <c r="I108" s="21"/>
      <c r="J108" s="21"/>
      <c r="K108" s="21"/>
      <c r="L108" s="21"/>
      <c r="M108" s="21"/>
      <c r="N108" s="21"/>
      <c r="O108" s="21"/>
      <c r="P108" s="21"/>
      <c r="Q108" s="21"/>
      <c r="R108" s="21"/>
      <c r="S108" s="21"/>
      <c r="T108" s="21"/>
      <c r="U108" s="3" t="s">
        <v>6159</v>
      </c>
      <c r="V108" s="3" t="s">
        <v>6159</v>
      </c>
    </row>
    <row r="109" spans="1:22" ht="140.25" x14ac:dyDescent="0.45">
      <c r="A109" s="18">
        <v>179</v>
      </c>
      <c r="B109" s="7" t="s">
        <v>239</v>
      </c>
      <c r="C109" s="7" t="s">
        <v>239</v>
      </c>
      <c r="D109" s="56" t="s">
        <v>240</v>
      </c>
      <c r="E109" s="63" t="s">
        <v>6222</v>
      </c>
      <c r="F109" s="3" t="s">
        <v>6158</v>
      </c>
      <c r="G109" s="3" t="s">
        <v>6159</v>
      </c>
      <c r="H109" s="20" t="s">
        <v>3873</v>
      </c>
      <c r="I109" s="21"/>
      <c r="J109" s="21"/>
      <c r="K109" s="21"/>
      <c r="L109" s="21"/>
      <c r="M109" s="21"/>
      <c r="N109" s="21"/>
      <c r="O109" s="21"/>
      <c r="P109" s="21"/>
      <c r="Q109" s="21"/>
      <c r="R109" s="21"/>
      <c r="S109" s="21"/>
      <c r="T109" s="21"/>
      <c r="U109" s="3" t="s">
        <v>6159</v>
      </c>
      <c r="V109" s="3" t="s">
        <v>6159</v>
      </c>
    </row>
    <row r="110" spans="1:22" ht="127.5" x14ac:dyDescent="0.45">
      <c r="A110" s="18">
        <v>180</v>
      </c>
      <c r="B110" s="7" t="s">
        <v>241</v>
      </c>
      <c r="C110" s="7" t="s">
        <v>241</v>
      </c>
      <c r="D110" s="56" t="s">
        <v>242</v>
      </c>
      <c r="E110" s="50" t="s">
        <v>243</v>
      </c>
      <c r="F110" s="3" t="s">
        <v>6158</v>
      </c>
      <c r="G110" s="3" t="s">
        <v>6159</v>
      </c>
      <c r="H110" s="20" t="s">
        <v>3872</v>
      </c>
      <c r="I110" s="21"/>
      <c r="J110" s="21"/>
      <c r="K110" s="21"/>
      <c r="L110" s="21"/>
      <c r="M110" s="21"/>
      <c r="N110" s="21"/>
      <c r="O110" s="21"/>
      <c r="P110" s="21"/>
      <c r="Q110" s="21"/>
      <c r="R110" s="21"/>
      <c r="S110" s="21"/>
      <c r="T110" s="21"/>
      <c r="U110" s="3" t="s">
        <v>6159</v>
      </c>
      <c r="V110" s="3" t="s">
        <v>6159</v>
      </c>
    </row>
    <row r="111" spans="1:22" ht="127.5" x14ac:dyDescent="0.45">
      <c r="A111" s="18">
        <v>182</v>
      </c>
      <c r="B111" s="7" t="s">
        <v>244</v>
      </c>
      <c r="C111" s="7" t="s">
        <v>244</v>
      </c>
      <c r="D111" s="56" t="s">
        <v>245</v>
      </c>
      <c r="E111" s="50" t="s">
        <v>246</v>
      </c>
      <c r="F111" s="3" t="s">
        <v>6158</v>
      </c>
      <c r="G111" s="3" t="s">
        <v>6159</v>
      </c>
      <c r="H111" s="20" t="s">
        <v>3872</v>
      </c>
      <c r="I111" s="21"/>
      <c r="J111" s="21"/>
      <c r="K111" s="21"/>
      <c r="L111" s="21"/>
      <c r="M111" s="21"/>
      <c r="N111" s="21"/>
      <c r="O111" s="21"/>
      <c r="P111" s="21"/>
      <c r="Q111" s="21"/>
      <c r="R111" s="21"/>
      <c r="S111" s="21"/>
      <c r="T111" s="21"/>
      <c r="U111" s="3" t="s">
        <v>6159</v>
      </c>
      <c r="V111" s="3" t="s">
        <v>6159</v>
      </c>
    </row>
    <row r="112" spans="1:22" ht="127.5" x14ac:dyDescent="0.45">
      <c r="A112" s="18">
        <v>187</v>
      </c>
      <c r="B112" s="7" t="s">
        <v>247</v>
      </c>
      <c r="C112" s="7" t="s">
        <v>247</v>
      </c>
      <c r="D112" s="56" t="s">
        <v>248</v>
      </c>
      <c r="E112" s="63" t="s">
        <v>6224</v>
      </c>
      <c r="F112" s="3" t="s">
        <v>6158</v>
      </c>
      <c r="G112" s="3" t="s">
        <v>6159</v>
      </c>
      <c r="H112" s="20" t="s">
        <v>3873</v>
      </c>
      <c r="I112" s="21"/>
      <c r="J112" s="21"/>
      <c r="K112" s="21"/>
      <c r="L112" s="21"/>
      <c r="M112" s="21"/>
      <c r="N112" s="21"/>
      <c r="O112" s="21"/>
      <c r="P112" s="21"/>
      <c r="Q112" s="21"/>
      <c r="R112" s="21"/>
      <c r="S112" s="21"/>
      <c r="T112" s="21"/>
      <c r="U112" s="3" t="s">
        <v>6159</v>
      </c>
      <c r="V112" s="3" t="s">
        <v>6159</v>
      </c>
    </row>
    <row r="113" spans="1:22" ht="127.5" x14ac:dyDescent="0.45">
      <c r="A113" s="18">
        <v>190</v>
      </c>
      <c r="B113" s="7" t="s">
        <v>249</v>
      </c>
      <c r="C113" s="7" t="s">
        <v>249</v>
      </c>
      <c r="D113" s="56" t="s">
        <v>250</v>
      </c>
      <c r="E113" s="50" t="s">
        <v>251</v>
      </c>
      <c r="F113" s="3" t="s">
        <v>6158</v>
      </c>
      <c r="G113" s="3" t="s">
        <v>6159</v>
      </c>
      <c r="H113" s="20" t="s">
        <v>3872</v>
      </c>
      <c r="I113" s="21"/>
      <c r="J113" s="21"/>
      <c r="K113" s="21"/>
      <c r="L113" s="21"/>
      <c r="M113" s="21"/>
      <c r="N113" s="21"/>
      <c r="O113" s="21"/>
      <c r="P113" s="21"/>
      <c r="Q113" s="21"/>
      <c r="R113" s="21"/>
      <c r="S113" s="21"/>
      <c r="T113" s="21"/>
      <c r="U113" s="3" t="s">
        <v>6159</v>
      </c>
      <c r="V113" s="3" t="s">
        <v>6159</v>
      </c>
    </row>
    <row r="114" spans="1:22" ht="127.5" x14ac:dyDescent="0.45">
      <c r="A114" s="18">
        <v>191</v>
      </c>
      <c r="B114" s="7" t="s">
        <v>252</v>
      </c>
      <c r="C114" s="7" t="s">
        <v>252</v>
      </c>
      <c r="D114" s="56" t="s">
        <v>253</v>
      </c>
      <c r="E114" s="50" t="s">
        <v>254</v>
      </c>
      <c r="F114" s="3" t="s">
        <v>6158</v>
      </c>
      <c r="G114" s="3" t="s">
        <v>6159</v>
      </c>
      <c r="H114" s="20" t="s">
        <v>3872</v>
      </c>
      <c r="I114" s="21"/>
      <c r="J114" s="21"/>
      <c r="K114" s="21"/>
      <c r="L114" s="21"/>
      <c r="M114" s="21"/>
      <c r="N114" s="21"/>
      <c r="O114" s="21"/>
      <c r="P114" s="21"/>
      <c r="Q114" s="21"/>
      <c r="R114" s="21"/>
      <c r="S114" s="21"/>
      <c r="T114" s="21"/>
      <c r="U114" s="3" t="s">
        <v>6159</v>
      </c>
      <c r="V114" s="3" t="s">
        <v>6159</v>
      </c>
    </row>
    <row r="115" spans="1:22" ht="127.5" x14ac:dyDescent="0.45">
      <c r="A115" s="18">
        <v>192</v>
      </c>
      <c r="B115" s="7" t="s">
        <v>255</v>
      </c>
      <c r="C115" s="7" t="s">
        <v>255</v>
      </c>
      <c r="D115" s="56" t="s">
        <v>256</v>
      </c>
      <c r="E115" s="63" t="s">
        <v>6222</v>
      </c>
      <c r="F115" s="3" t="s">
        <v>6158</v>
      </c>
      <c r="G115" s="3" t="s">
        <v>6159</v>
      </c>
      <c r="H115" s="20" t="s">
        <v>3873</v>
      </c>
      <c r="I115" s="21"/>
      <c r="J115" s="21"/>
      <c r="K115" s="21"/>
      <c r="L115" s="21"/>
      <c r="M115" s="21"/>
      <c r="N115" s="21"/>
      <c r="O115" s="21"/>
      <c r="P115" s="21"/>
      <c r="Q115" s="21"/>
      <c r="R115" s="21"/>
      <c r="S115" s="21"/>
      <c r="T115" s="21"/>
      <c r="U115" s="3" t="s">
        <v>6159</v>
      </c>
      <c r="V115" s="3" t="s">
        <v>6159</v>
      </c>
    </row>
    <row r="116" spans="1:22" ht="127.5" x14ac:dyDescent="0.45">
      <c r="A116" s="18">
        <v>193</v>
      </c>
      <c r="B116" s="7" t="s">
        <v>257</v>
      </c>
      <c r="C116" s="7" t="s">
        <v>257</v>
      </c>
      <c r="D116" s="56" t="s">
        <v>258</v>
      </c>
      <c r="E116" s="50" t="s">
        <v>259</v>
      </c>
      <c r="F116" s="3" t="s">
        <v>6158</v>
      </c>
      <c r="G116" s="3" t="s">
        <v>6159</v>
      </c>
      <c r="H116" s="20" t="s">
        <v>3872</v>
      </c>
      <c r="I116" s="21"/>
      <c r="J116" s="21"/>
      <c r="K116" s="21"/>
      <c r="L116" s="21"/>
      <c r="M116" s="21"/>
      <c r="N116" s="21"/>
      <c r="O116" s="21"/>
      <c r="P116" s="21"/>
      <c r="Q116" s="21"/>
      <c r="R116" s="21"/>
      <c r="S116" s="21"/>
      <c r="T116" s="21"/>
      <c r="U116" s="3" t="s">
        <v>6159</v>
      </c>
      <c r="V116" s="3" t="s">
        <v>6159</v>
      </c>
    </row>
    <row r="117" spans="1:22" ht="127.5" x14ac:dyDescent="0.45">
      <c r="A117" s="18">
        <v>194</v>
      </c>
      <c r="B117" s="7" t="s">
        <v>260</v>
      </c>
      <c r="C117" s="7" t="s">
        <v>260</v>
      </c>
      <c r="D117" s="56" t="s">
        <v>261</v>
      </c>
      <c r="E117" s="50" t="s">
        <v>262</v>
      </c>
      <c r="F117" s="3" t="s">
        <v>6158</v>
      </c>
      <c r="G117" s="3" t="s">
        <v>6159</v>
      </c>
      <c r="H117" s="20" t="s">
        <v>3872</v>
      </c>
      <c r="I117" s="21"/>
      <c r="J117" s="21"/>
      <c r="K117" s="21"/>
      <c r="L117" s="21"/>
      <c r="M117" s="21"/>
      <c r="N117" s="21"/>
      <c r="O117" s="21"/>
      <c r="P117" s="21"/>
      <c r="Q117" s="21"/>
      <c r="R117" s="21"/>
      <c r="S117" s="21"/>
      <c r="T117" s="21"/>
      <c r="U117" s="3" t="s">
        <v>6159</v>
      </c>
      <c r="V117" s="3" t="s">
        <v>6159</v>
      </c>
    </row>
    <row r="118" spans="1:22" ht="127.5" x14ac:dyDescent="0.45">
      <c r="A118" s="18">
        <v>195</v>
      </c>
      <c r="B118" s="7" t="s">
        <v>263</v>
      </c>
      <c r="C118" s="7" t="s">
        <v>263</v>
      </c>
      <c r="D118" s="56" t="s">
        <v>264</v>
      </c>
      <c r="E118" s="50" t="s">
        <v>265</v>
      </c>
      <c r="F118" s="3" t="s">
        <v>6158</v>
      </c>
      <c r="G118" s="3" t="s">
        <v>6159</v>
      </c>
      <c r="H118" s="20" t="s">
        <v>3872</v>
      </c>
      <c r="I118" s="21"/>
      <c r="J118" s="21"/>
      <c r="K118" s="21"/>
      <c r="L118" s="21"/>
      <c r="M118" s="21"/>
      <c r="N118" s="21"/>
      <c r="O118" s="21"/>
      <c r="P118" s="21"/>
      <c r="Q118" s="21"/>
      <c r="R118" s="21"/>
      <c r="S118" s="21"/>
      <c r="T118" s="21"/>
      <c r="U118" s="3" t="s">
        <v>6159</v>
      </c>
      <c r="V118" s="3" t="s">
        <v>6159</v>
      </c>
    </row>
    <row r="119" spans="1:22" ht="140.25" x14ac:dyDescent="0.45">
      <c r="A119" s="18">
        <v>196</v>
      </c>
      <c r="B119" s="7" t="s">
        <v>266</v>
      </c>
      <c r="C119" s="7" t="s">
        <v>266</v>
      </c>
      <c r="D119" s="56" t="s">
        <v>267</v>
      </c>
      <c r="E119" s="63" t="s">
        <v>6225</v>
      </c>
      <c r="F119" s="3" t="s">
        <v>6158</v>
      </c>
      <c r="G119" s="3" t="s">
        <v>6159</v>
      </c>
      <c r="H119" s="20" t="s">
        <v>3873</v>
      </c>
      <c r="I119" s="21"/>
      <c r="J119" s="21"/>
      <c r="K119" s="21"/>
      <c r="L119" s="21"/>
      <c r="M119" s="21"/>
      <c r="N119" s="21"/>
      <c r="O119" s="21"/>
      <c r="P119" s="21"/>
      <c r="Q119" s="21"/>
      <c r="R119" s="21"/>
      <c r="S119" s="21"/>
      <c r="T119" s="21"/>
      <c r="U119" s="3" t="s">
        <v>6159</v>
      </c>
      <c r="V119" s="3" t="s">
        <v>6159</v>
      </c>
    </row>
    <row r="120" spans="1:22" ht="127.5" x14ac:dyDescent="0.45">
      <c r="A120" s="18">
        <v>197</v>
      </c>
      <c r="B120" s="7" t="s">
        <v>268</v>
      </c>
      <c r="C120" s="7" t="s">
        <v>268</v>
      </c>
      <c r="D120" s="56" t="s">
        <v>269</v>
      </c>
      <c r="E120" s="50" t="s">
        <v>270</v>
      </c>
      <c r="F120" s="3" t="s">
        <v>6158</v>
      </c>
      <c r="G120" s="3" t="s">
        <v>6159</v>
      </c>
      <c r="H120" s="20" t="s">
        <v>3872</v>
      </c>
      <c r="I120" s="21"/>
      <c r="J120" s="21"/>
      <c r="K120" s="21"/>
      <c r="L120" s="21"/>
      <c r="M120" s="21"/>
      <c r="N120" s="21"/>
      <c r="O120" s="21"/>
      <c r="P120" s="21"/>
      <c r="Q120" s="21"/>
      <c r="R120" s="21"/>
      <c r="S120" s="21"/>
      <c r="T120" s="21"/>
      <c r="U120" s="3" t="s">
        <v>6159</v>
      </c>
      <c r="V120" s="3" t="s">
        <v>6159</v>
      </c>
    </row>
    <row r="121" spans="1:22" ht="89.25" x14ac:dyDescent="0.45">
      <c r="A121" s="18">
        <v>199</v>
      </c>
      <c r="B121" s="7" t="s">
        <v>271</v>
      </c>
      <c r="C121" s="7" t="s">
        <v>271</v>
      </c>
      <c r="D121" s="56" t="s">
        <v>272</v>
      </c>
      <c r="E121" s="50" t="s">
        <v>273</v>
      </c>
      <c r="F121" s="3" t="s">
        <v>5634</v>
      </c>
      <c r="G121" s="3" t="s">
        <v>5635</v>
      </c>
      <c r="H121" s="20" t="s">
        <v>3841</v>
      </c>
      <c r="I121" s="9" t="s">
        <v>3696</v>
      </c>
      <c r="J121" s="21" t="s">
        <v>3847</v>
      </c>
      <c r="K121" s="21"/>
      <c r="L121" s="21"/>
      <c r="M121" s="21"/>
      <c r="N121" s="21"/>
      <c r="O121" s="21" t="s">
        <v>5537</v>
      </c>
      <c r="P121" s="21" t="s">
        <v>5537</v>
      </c>
      <c r="Q121" s="21" t="s">
        <v>5537</v>
      </c>
      <c r="R121" s="21" t="s">
        <v>5537</v>
      </c>
      <c r="S121" s="21" t="s">
        <v>5537</v>
      </c>
      <c r="T121" s="21" t="s">
        <v>5537</v>
      </c>
      <c r="U121" s="3" t="s">
        <v>5636</v>
      </c>
      <c r="V121" s="3" t="s">
        <v>5637</v>
      </c>
    </row>
    <row r="122" spans="1:22" ht="102" x14ac:dyDescent="0.45">
      <c r="A122" s="18">
        <v>200</v>
      </c>
      <c r="B122" s="7" t="s">
        <v>274</v>
      </c>
      <c r="C122" s="7" t="s">
        <v>274</v>
      </c>
      <c r="D122" s="56" t="s">
        <v>275</v>
      </c>
      <c r="E122" s="50" t="s">
        <v>276</v>
      </c>
      <c r="F122" s="3" t="s">
        <v>5638</v>
      </c>
      <c r="G122" s="3" t="s">
        <v>5639</v>
      </c>
      <c r="H122" s="20" t="s">
        <v>3841</v>
      </c>
      <c r="I122" s="9" t="s">
        <v>3696</v>
      </c>
      <c r="J122" s="21" t="s">
        <v>3847</v>
      </c>
      <c r="K122" s="21"/>
      <c r="L122" s="21"/>
      <c r="M122" s="21"/>
      <c r="N122" s="21"/>
      <c r="O122" s="21" t="s">
        <v>5537</v>
      </c>
      <c r="P122" s="21" t="s">
        <v>5537</v>
      </c>
      <c r="Q122" s="21" t="s">
        <v>5537</v>
      </c>
      <c r="R122" s="21" t="s">
        <v>5537</v>
      </c>
      <c r="S122" s="21" t="s">
        <v>5537</v>
      </c>
      <c r="T122" s="21" t="s">
        <v>5537</v>
      </c>
      <c r="U122" s="3" t="s">
        <v>5636</v>
      </c>
      <c r="V122" s="3" t="s">
        <v>5637</v>
      </c>
    </row>
    <row r="123" spans="1:22" ht="102" x14ac:dyDescent="0.45">
      <c r="A123" s="18">
        <v>202</v>
      </c>
      <c r="B123" s="7" t="s">
        <v>277</v>
      </c>
      <c r="C123" s="7" t="s">
        <v>277</v>
      </c>
      <c r="D123" s="56" t="s">
        <v>278</v>
      </c>
      <c r="E123" s="50" t="s">
        <v>279</v>
      </c>
      <c r="F123" s="3" t="s">
        <v>5640</v>
      </c>
      <c r="G123" s="3" t="s">
        <v>5641</v>
      </c>
      <c r="H123" s="20" t="s">
        <v>3841</v>
      </c>
      <c r="I123" s="9" t="s">
        <v>3696</v>
      </c>
      <c r="J123" s="21" t="s">
        <v>3847</v>
      </c>
      <c r="K123" s="21"/>
      <c r="L123" s="21"/>
      <c r="M123" s="21"/>
      <c r="N123" s="21"/>
      <c r="O123" s="21" t="s">
        <v>5537</v>
      </c>
      <c r="P123" s="21" t="s">
        <v>5537</v>
      </c>
      <c r="Q123" s="21" t="s">
        <v>5537</v>
      </c>
      <c r="R123" s="21" t="s">
        <v>5537</v>
      </c>
      <c r="S123" s="21" t="s">
        <v>5537</v>
      </c>
      <c r="T123" s="21" t="s">
        <v>5537</v>
      </c>
      <c r="U123" s="3" t="s">
        <v>5636</v>
      </c>
      <c r="V123" s="3" t="s">
        <v>5637</v>
      </c>
    </row>
    <row r="124" spans="1:22" ht="102" x14ac:dyDescent="0.45">
      <c r="A124" s="18">
        <v>203</v>
      </c>
      <c r="B124" s="7" t="s">
        <v>280</v>
      </c>
      <c r="C124" s="7" t="s">
        <v>280</v>
      </c>
      <c r="D124" s="56" t="s">
        <v>3698</v>
      </c>
      <c r="E124" s="50" t="s">
        <v>69</v>
      </c>
      <c r="F124" s="3" t="s">
        <v>6158</v>
      </c>
      <c r="G124" s="3" t="s">
        <v>6159</v>
      </c>
      <c r="H124" s="20" t="s">
        <v>3841</v>
      </c>
      <c r="I124" s="9" t="s">
        <v>3696</v>
      </c>
      <c r="J124" s="21" t="s">
        <v>3847</v>
      </c>
      <c r="K124" s="21"/>
      <c r="L124" s="21"/>
      <c r="M124" s="21"/>
      <c r="N124" s="21"/>
      <c r="O124" s="21" t="s">
        <v>5537</v>
      </c>
      <c r="P124" s="21" t="s">
        <v>5537</v>
      </c>
      <c r="Q124" s="21" t="s">
        <v>5537</v>
      </c>
      <c r="R124" s="21" t="s">
        <v>5537</v>
      </c>
      <c r="S124" s="21" t="s">
        <v>5537</v>
      </c>
      <c r="T124" s="21" t="s">
        <v>5537</v>
      </c>
      <c r="U124" s="3" t="s">
        <v>6159</v>
      </c>
      <c r="V124" s="3" t="s">
        <v>6159</v>
      </c>
    </row>
    <row r="125" spans="1:22" ht="114.75" x14ac:dyDescent="0.45">
      <c r="A125" s="18">
        <v>204</v>
      </c>
      <c r="B125" s="7" t="s">
        <v>281</v>
      </c>
      <c r="C125" s="7" t="s">
        <v>3880</v>
      </c>
      <c r="D125" s="56" t="s">
        <v>282</v>
      </c>
      <c r="E125" s="50" t="s">
        <v>283</v>
      </c>
      <c r="F125" s="3" t="s">
        <v>6158</v>
      </c>
      <c r="G125" s="3" t="s">
        <v>6159</v>
      </c>
      <c r="H125" s="20" t="s">
        <v>3878</v>
      </c>
      <c r="I125" s="21"/>
      <c r="J125" s="21"/>
      <c r="K125" s="21"/>
      <c r="L125" s="21"/>
      <c r="M125" s="21"/>
      <c r="N125" s="21"/>
      <c r="O125" s="21"/>
      <c r="P125" s="21"/>
      <c r="Q125" s="21"/>
      <c r="R125" s="21"/>
      <c r="S125" s="21"/>
      <c r="T125" s="21"/>
      <c r="U125" s="3" t="s">
        <v>6159</v>
      </c>
      <c r="V125" s="3" t="s">
        <v>6159</v>
      </c>
    </row>
    <row r="126" spans="1:22" ht="114.75" x14ac:dyDescent="0.45">
      <c r="A126" s="18">
        <v>205</v>
      </c>
      <c r="B126" s="7" t="s">
        <v>284</v>
      </c>
      <c r="C126" s="7" t="s">
        <v>3881</v>
      </c>
      <c r="D126" s="56" t="s">
        <v>285</v>
      </c>
      <c r="E126" s="50" t="s">
        <v>286</v>
      </c>
      <c r="F126" s="3" t="s">
        <v>6158</v>
      </c>
      <c r="G126" s="3" t="s">
        <v>6159</v>
      </c>
      <c r="H126" s="20" t="s">
        <v>3878</v>
      </c>
      <c r="I126" s="21"/>
      <c r="J126" s="21"/>
      <c r="K126" s="21"/>
      <c r="L126" s="21"/>
      <c r="M126" s="21"/>
      <c r="N126" s="21"/>
      <c r="O126" s="21"/>
      <c r="P126" s="21"/>
      <c r="Q126" s="21"/>
      <c r="R126" s="21"/>
      <c r="S126" s="21"/>
      <c r="T126" s="21"/>
      <c r="U126" s="3" t="s">
        <v>6159</v>
      </c>
      <c r="V126" s="3" t="s">
        <v>6159</v>
      </c>
    </row>
    <row r="127" spans="1:22" ht="114.75" x14ac:dyDescent="0.45">
      <c r="A127" s="18">
        <v>206</v>
      </c>
      <c r="B127" s="7" t="s">
        <v>287</v>
      </c>
      <c r="C127" s="7" t="s">
        <v>3882</v>
      </c>
      <c r="D127" s="56" t="s">
        <v>288</v>
      </c>
      <c r="E127" s="50" t="s">
        <v>289</v>
      </c>
      <c r="F127" s="3" t="s">
        <v>6158</v>
      </c>
      <c r="G127" s="3" t="s">
        <v>6159</v>
      </c>
      <c r="H127" s="20" t="s">
        <v>3878</v>
      </c>
      <c r="I127" s="21"/>
      <c r="J127" s="21"/>
      <c r="K127" s="21"/>
      <c r="L127" s="21"/>
      <c r="M127" s="21"/>
      <c r="N127" s="21"/>
      <c r="O127" s="21"/>
      <c r="P127" s="21"/>
      <c r="Q127" s="21"/>
      <c r="R127" s="21"/>
      <c r="S127" s="21"/>
      <c r="T127" s="21"/>
      <c r="U127" s="3" t="s">
        <v>6159</v>
      </c>
      <c r="V127" s="3" t="s">
        <v>6159</v>
      </c>
    </row>
    <row r="128" spans="1:22" ht="114.75" x14ac:dyDescent="0.45">
      <c r="A128" s="18">
        <v>207</v>
      </c>
      <c r="B128" s="7" t="s">
        <v>290</v>
      </c>
      <c r="C128" s="7" t="s">
        <v>3883</v>
      </c>
      <c r="D128" s="56" t="s">
        <v>291</v>
      </c>
      <c r="E128" s="50" t="s">
        <v>289</v>
      </c>
      <c r="F128" s="3" t="s">
        <v>6158</v>
      </c>
      <c r="G128" s="3" t="s">
        <v>6159</v>
      </c>
      <c r="H128" s="20" t="s">
        <v>3878</v>
      </c>
      <c r="I128" s="21"/>
      <c r="J128" s="21"/>
      <c r="K128" s="21"/>
      <c r="L128" s="21"/>
      <c r="M128" s="21"/>
      <c r="N128" s="21"/>
      <c r="O128" s="21"/>
      <c r="P128" s="21"/>
      <c r="Q128" s="21"/>
      <c r="R128" s="21"/>
      <c r="S128" s="21"/>
      <c r="T128" s="21"/>
      <c r="U128" s="3" t="s">
        <v>6159</v>
      </c>
      <c r="V128" s="3" t="s">
        <v>6159</v>
      </c>
    </row>
    <row r="129" spans="1:22" ht="127.5" x14ac:dyDescent="0.45">
      <c r="A129" s="18">
        <v>208</v>
      </c>
      <c r="B129" s="7" t="s">
        <v>292</v>
      </c>
      <c r="C129" s="7" t="s">
        <v>3884</v>
      </c>
      <c r="D129" s="56" t="s">
        <v>293</v>
      </c>
      <c r="E129" s="50" t="s">
        <v>3885</v>
      </c>
      <c r="F129" s="3" t="s">
        <v>6158</v>
      </c>
      <c r="G129" s="3" t="s">
        <v>6159</v>
      </c>
      <c r="H129" s="20" t="s">
        <v>3878</v>
      </c>
      <c r="I129" s="21"/>
      <c r="J129" s="21"/>
      <c r="K129" s="21"/>
      <c r="L129" s="21"/>
      <c r="M129" s="21"/>
      <c r="N129" s="21"/>
      <c r="O129" s="21"/>
      <c r="P129" s="21"/>
      <c r="Q129" s="21"/>
      <c r="R129" s="21"/>
      <c r="S129" s="21"/>
      <c r="T129" s="21"/>
      <c r="U129" s="3" t="s">
        <v>6159</v>
      </c>
      <c r="V129" s="3" t="s">
        <v>6159</v>
      </c>
    </row>
    <row r="130" spans="1:22" ht="114.75" x14ac:dyDescent="0.45">
      <c r="A130" s="18">
        <v>209</v>
      </c>
      <c r="B130" s="7" t="s">
        <v>294</v>
      </c>
      <c r="C130" s="7" t="s">
        <v>3886</v>
      </c>
      <c r="D130" s="56" t="s">
        <v>295</v>
      </c>
      <c r="E130" s="63" t="s">
        <v>6225</v>
      </c>
      <c r="F130" s="3" t="s">
        <v>6158</v>
      </c>
      <c r="G130" s="3" t="s">
        <v>6159</v>
      </c>
      <c r="H130" s="20" t="s">
        <v>3873</v>
      </c>
      <c r="I130" s="21"/>
      <c r="J130" s="21"/>
      <c r="K130" s="21"/>
      <c r="L130" s="21"/>
      <c r="M130" s="21"/>
      <c r="N130" s="21"/>
      <c r="O130" s="21"/>
      <c r="P130" s="21"/>
      <c r="Q130" s="21"/>
      <c r="R130" s="21"/>
      <c r="S130" s="21"/>
      <c r="T130" s="21"/>
      <c r="U130" s="3" t="s">
        <v>6159</v>
      </c>
      <c r="V130" s="3" t="s">
        <v>6159</v>
      </c>
    </row>
    <row r="131" spans="1:22" ht="114.75" x14ac:dyDescent="0.45">
      <c r="A131" s="18">
        <v>211</v>
      </c>
      <c r="B131" s="7" t="s">
        <v>296</v>
      </c>
      <c r="C131" s="7" t="s">
        <v>3887</v>
      </c>
      <c r="D131" s="56" t="s">
        <v>107</v>
      </c>
      <c r="E131" s="50" t="s">
        <v>108</v>
      </c>
      <c r="F131" s="3" t="s">
        <v>6158</v>
      </c>
      <c r="G131" s="3" t="s">
        <v>6159</v>
      </c>
      <c r="H131" s="20" t="s">
        <v>3872</v>
      </c>
      <c r="I131" s="21"/>
      <c r="J131" s="21"/>
      <c r="K131" s="21"/>
      <c r="L131" s="21"/>
      <c r="M131" s="21"/>
      <c r="N131" s="21"/>
      <c r="O131" s="21"/>
      <c r="P131" s="21"/>
      <c r="Q131" s="21"/>
      <c r="R131" s="21"/>
      <c r="S131" s="21"/>
      <c r="T131" s="21"/>
      <c r="U131" s="3" t="s">
        <v>6159</v>
      </c>
      <c r="V131" s="3" t="s">
        <v>6159</v>
      </c>
    </row>
    <row r="132" spans="1:22" ht="114.75" x14ac:dyDescent="0.45">
      <c r="A132" s="18">
        <v>212</v>
      </c>
      <c r="B132" s="7" t="s">
        <v>297</v>
      </c>
      <c r="C132" s="7" t="s">
        <v>3888</v>
      </c>
      <c r="D132" s="56" t="s">
        <v>110</v>
      </c>
      <c r="E132" s="50" t="s">
        <v>111</v>
      </c>
      <c r="F132" s="3" t="s">
        <v>6158</v>
      </c>
      <c r="G132" s="3" t="s">
        <v>6159</v>
      </c>
      <c r="H132" s="20" t="s">
        <v>3873</v>
      </c>
      <c r="I132" s="21"/>
      <c r="J132" s="21"/>
      <c r="K132" s="21"/>
      <c r="L132" s="21"/>
      <c r="M132" s="21"/>
      <c r="N132" s="21"/>
      <c r="O132" s="21"/>
      <c r="P132" s="21"/>
      <c r="Q132" s="21"/>
      <c r="R132" s="21"/>
      <c r="S132" s="21"/>
      <c r="T132" s="21"/>
      <c r="U132" s="3" t="s">
        <v>6159</v>
      </c>
      <c r="V132" s="3" t="s">
        <v>6159</v>
      </c>
    </row>
    <row r="133" spans="1:22" ht="114.75" x14ac:dyDescent="0.45">
      <c r="A133" s="18">
        <v>213</v>
      </c>
      <c r="B133" s="7" t="s">
        <v>298</v>
      </c>
      <c r="C133" s="7" t="s">
        <v>3889</v>
      </c>
      <c r="D133" s="56" t="s">
        <v>113</v>
      </c>
      <c r="E133" s="50" t="s">
        <v>114</v>
      </c>
      <c r="F133" s="3" t="s">
        <v>6158</v>
      </c>
      <c r="G133" s="3" t="s">
        <v>6159</v>
      </c>
      <c r="H133" s="20" t="s">
        <v>3873</v>
      </c>
      <c r="I133" s="21"/>
      <c r="J133" s="21"/>
      <c r="K133" s="21"/>
      <c r="L133" s="21"/>
      <c r="M133" s="21"/>
      <c r="N133" s="21"/>
      <c r="O133" s="21"/>
      <c r="P133" s="21"/>
      <c r="Q133" s="21"/>
      <c r="R133" s="21"/>
      <c r="S133" s="21"/>
      <c r="T133" s="21"/>
      <c r="U133" s="3" t="s">
        <v>6159</v>
      </c>
      <c r="V133" s="3" t="s">
        <v>6159</v>
      </c>
    </row>
    <row r="134" spans="1:22" ht="114.75" x14ac:dyDescent="0.45">
      <c r="A134" s="18">
        <v>214</v>
      </c>
      <c r="B134" s="7" t="s">
        <v>299</v>
      </c>
      <c r="C134" s="7" t="s">
        <v>3890</v>
      </c>
      <c r="D134" s="56" t="s">
        <v>116</v>
      </c>
      <c r="E134" s="50" t="s">
        <v>117</v>
      </c>
      <c r="F134" s="3" t="s">
        <v>6158</v>
      </c>
      <c r="G134" s="3" t="s">
        <v>6159</v>
      </c>
      <c r="H134" s="20" t="s">
        <v>3873</v>
      </c>
      <c r="I134" s="21"/>
      <c r="J134" s="21"/>
      <c r="K134" s="21"/>
      <c r="L134" s="21"/>
      <c r="M134" s="21"/>
      <c r="N134" s="21"/>
      <c r="O134" s="21"/>
      <c r="P134" s="21"/>
      <c r="Q134" s="21"/>
      <c r="R134" s="21"/>
      <c r="S134" s="21"/>
      <c r="T134" s="21"/>
      <c r="U134" s="3" t="s">
        <v>6159</v>
      </c>
      <c r="V134" s="3" t="s">
        <v>6159</v>
      </c>
    </row>
    <row r="135" spans="1:22" ht="114.75" x14ac:dyDescent="0.45">
      <c r="A135" s="18">
        <v>215</v>
      </c>
      <c r="B135" s="7" t="s">
        <v>300</v>
      </c>
      <c r="C135" s="7" t="s">
        <v>3891</v>
      </c>
      <c r="D135" s="56" t="s">
        <v>119</v>
      </c>
      <c r="E135" s="63" t="s">
        <v>6219</v>
      </c>
      <c r="F135" s="3" t="s">
        <v>6158</v>
      </c>
      <c r="G135" s="3" t="s">
        <v>6159</v>
      </c>
      <c r="H135" s="20" t="s">
        <v>3873</v>
      </c>
      <c r="I135" s="21"/>
      <c r="J135" s="21"/>
      <c r="K135" s="21"/>
      <c r="L135" s="21"/>
      <c r="M135" s="21"/>
      <c r="N135" s="21"/>
      <c r="O135" s="21"/>
      <c r="P135" s="21"/>
      <c r="Q135" s="21"/>
      <c r="R135" s="21"/>
      <c r="S135" s="21"/>
      <c r="T135" s="21"/>
      <c r="U135" s="3" t="s">
        <v>6159</v>
      </c>
      <c r="V135" s="3" t="s">
        <v>6159</v>
      </c>
    </row>
    <row r="136" spans="1:22" ht="127.5" x14ac:dyDescent="0.45">
      <c r="A136" s="18">
        <v>226</v>
      </c>
      <c r="B136" s="7" t="s">
        <v>301</v>
      </c>
      <c r="C136" s="7" t="s">
        <v>3892</v>
      </c>
      <c r="D136" s="56" t="s">
        <v>107</v>
      </c>
      <c r="E136" s="50" t="s">
        <v>108</v>
      </c>
      <c r="F136" s="3" t="s">
        <v>6158</v>
      </c>
      <c r="G136" s="3" t="s">
        <v>6159</v>
      </c>
      <c r="H136" s="20" t="s">
        <v>3872</v>
      </c>
      <c r="I136" s="21"/>
      <c r="J136" s="21"/>
      <c r="K136" s="21"/>
      <c r="L136" s="21"/>
      <c r="M136" s="21"/>
      <c r="N136" s="21"/>
      <c r="O136" s="21"/>
      <c r="P136" s="21"/>
      <c r="Q136" s="21"/>
      <c r="R136" s="21"/>
      <c r="S136" s="21"/>
      <c r="T136" s="21"/>
      <c r="U136" s="3" t="s">
        <v>6159</v>
      </c>
      <c r="V136" s="3" t="s">
        <v>6159</v>
      </c>
    </row>
    <row r="137" spans="1:22" ht="127.5" x14ac:dyDescent="0.45">
      <c r="A137" s="18">
        <v>227</v>
      </c>
      <c r="B137" s="7" t="s">
        <v>302</v>
      </c>
      <c r="C137" s="7" t="s">
        <v>3893</v>
      </c>
      <c r="D137" s="56" t="s">
        <v>110</v>
      </c>
      <c r="E137" s="50" t="s">
        <v>111</v>
      </c>
      <c r="F137" s="3" t="s">
        <v>6158</v>
      </c>
      <c r="G137" s="3" t="s">
        <v>6159</v>
      </c>
      <c r="H137" s="20" t="s">
        <v>3873</v>
      </c>
      <c r="I137" s="21"/>
      <c r="J137" s="21"/>
      <c r="K137" s="21"/>
      <c r="L137" s="21"/>
      <c r="M137" s="21"/>
      <c r="N137" s="21"/>
      <c r="O137" s="21"/>
      <c r="P137" s="21"/>
      <c r="Q137" s="21"/>
      <c r="R137" s="21"/>
      <c r="S137" s="21"/>
      <c r="T137" s="21"/>
      <c r="U137" s="3" t="s">
        <v>6159</v>
      </c>
      <c r="V137" s="3" t="s">
        <v>6159</v>
      </c>
    </row>
    <row r="138" spans="1:22" ht="127.5" x14ac:dyDescent="0.45">
      <c r="A138" s="18">
        <v>228</v>
      </c>
      <c r="B138" s="7" t="s">
        <v>303</v>
      </c>
      <c r="C138" s="7" t="s">
        <v>3894</v>
      </c>
      <c r="D138" s="56" t="s">
        <v>113</v>
      </c>
      <c r="E138" s="50" t="s">
        <v>114</v>
      </c>
      <c r="F138" s="3" t="s">
        <v>6158</v>
      </c>
      <c r="G138" s="3" t="s">
        <v>6159</v>
      </c>
      <c r="H138" s="20" t="s">
        <v>3873</v>
      </c>
      <c r="I138" s="21"/>
      <c r="J138" s="21"/>
      <c r="K138" s="21"/>
      <c r="L138" s="21"/>
      <c r="M138" s="21"/>
      <c r="N138" s="21"/>
      <c r="O138" s="21"/>
      <c r="P138" s="21"/>
      <c r="Q138" s="21"/>
      <c r="R138" s="21"/>
      <c r="S138" s="21"/>
      <c r="T138" s="21"/>
      <c r="U138" s="3" t="s">
        <v>6159</v>
      </c>
      <c r="V138" s="3" t="s">
        <v>6159</v>
      </c>
    </row>
    <row r="139" spans="1:22" ht="127.5" x14ac:dyDescent="0.45">
      <c r="A139" s="18">
        <v>229</v>
      </c>
      <c r="B139" s="7" t="s">
        <v>304</v>
      </c>
      <c r="C139" s="7" t="s">
        <v>3895</v>
      </c>
      <c r="D139" s="56" t="s">
        <v>119</v>
      </c>
      <c r="E139" s="63" t="s">
        <v>6219</v>
      </c>
      <c r="F139" s="3" t="s">
        <v>6158</v>
      </c>
      <c r="G139" s="3" t="s">
        <v>6159</v>
      </c>
      <c r="H139" s="20" t="s">
        <v>3873</v>
      </c>
      <c r="I139" s="21"/>
      <c r="J139" s="21"/>
      <c r="K139" s="21"/>
      <c r="L139" s="21"/>
      <c r="M139" s="21"/>
      <c r="N139" s="21"/>
      <c r="O139" s="21"/>
      <c r="P139" s="21"/>
      <c r="Q139" s="21"/>
      <c r="R139" s="21"/>
      <c r="S139" s="21"/>
      <c r="T139" s="21"/>
      <c r="U139" s="3" t="s">
        <v>6159</v>
      </c>
      <c r="V139" s="3" t="s">
        <v>6159</v>
      </c>
    </row>
    <row r="140" spans="1:22" ht="127.5" x14ac:dyDescent="0.45">
      <c r="A140" s="8">
        <v>233</v>
      </c>
      <c r="B140" s="7" t="s">
        <v>305</v>
      </c>
      <c r="C140" s="7" t="s">
        <v>3896</v>
      </c>
      <c r="D140" s="56" t="s">
        <v>306</v>
      </c>
      <c r="E140" s="50" t="s">
        <v>307</v>
      </c>
      <c r="F140" s="3" t="s">
        <v>6158</v>
      </c>
      <c r="G140" s="3" t="s">
        <v>6159</v>
      </c>
      <c r="H140" s="20" t="s">
        <v>3872</v>
      </c>
      <c r="I140" s="21"/>
      <c r="J140" s="21"/>
      <c r="K140" s="21"/>
      <c r="L140" s="21"/>
      <c r="M140" s="21"/>
      <c r="N140" s="21"/>
      <c r="O140" s="21"/>
      <c r="P140" s="21"/>
      <c r="Q140" s="21"/>
      <c r="R140" s="21"/>
      <c r="S140" s="21"/>
      <c r="T140" s="21"/>
      <c r="U140" s="3" t="s">
        <v>6159</v>
      </c>
      <c r="V140" s="3" t="s">
        <v>6159</v>
      </c>
    </row>
    <row r="141" spans="1:22" ht="127.5" x14ac:dyDescent="0.45">
      <c r="A141" s="18">
        <v>234</v>
      </c>
      <c r="B141" s="7" t="s">
        <v>308</v>
      </c>
      <c r="C141" s="7" t="s">
        <v>3897</v>
      </c>
      <c r="D141" s="56" t="s">
        <v>309</v>
      </c>
      <c r="E141" s="63" t="s">
        <v>6222</v>
      </c>
      <c r="F141" s="3" t="s">
        <v>6158</v>
      </c>
      <c r="G141" s="3" t="s">
        <v>6159</v>
      </c>
      <c r="H141" s="20" t="s">
        <v>3873</v>
      </c>
      <c r="I141" s="21"/>
      <c r="J141" s="21"/>
      <c r="K141" s="21"/>
      <c r="L141" s="21"/>
      <c r="M141" s="21"/>
      <c r="N141" s="21"/>
      <c r="O141" s="21"/>
      <c r="P141" s="21"/>
      <c r="Q141" s="21"/>
      <c r="R141" s="21"/>
      <c r="S141" s="21"/>
      <c r="T141" s="21"/>
      <c r="U141" s="3" t="s">
        <v>6159</v>
      </c>
      <c r="V141" s="3" t="s">
        <v>6159</v>
      </c>
    </row>
    <row r="142" spans="1:22" ht="127.5" x14ac:dyDescent="0.45">
      <c r="A142" s="18">
        <v>244</v>
      </c>
      <c r="B142" s="7" t="s">
        <v>319</v>
      </c>
      <c r="C142" s="7" t="s">
        <v>3898</v>
      </c>
      <c r="D142" s="56" t="s">
        <v>107</v>
      </c>
      <c r="E142" s="50" t="s">
        <v>108</v>
      </c>
      <c r="F142" s="3" t="s">
        <v>6158</v>
      </c>
      <c r="G142" s="3" t="s">
        <v>6159</v>
      </c>
      <c r="H142" s="20" t="s">
        <v>3872</v>
      </c>
      <c r="I142" s="21"/>
      <c r="J142" s="21"/>
      <c r="K142" s="21"/>
      <c r="L142" s="21"/>
      <c r="M142" s="21"/>
      <c r="N142" s="21"/>
      <c r="O142" s="21"/>
      <c r="P142" s="21"/>
      <c r="Q142" s="21"/>
      <c r="R142" s="21"/>
      <c r="S142" s="21"/>
      <c r="T142" s="21"/>
      <c r="U142" s="3" t="s">
        <v>6159</v>
      </c>
      <c r="V142" s="3" t="s">
        <v>6159</v>
      </c>
    </row>
    <row r="143" spans="1:22" ht="140.25" x14ac:dyDescent="0.45">
      <c r="A143" s="18">
        <v>245</v>
      </c>
      <c r="B143" s="7" t="s">
        <v>320</v>
      </c>
      <c r="C143" s="7" t="s">
        <v>3899</v>
      </c>
      <c r="D143" s="56" t="s">
        <v>110</v>
      </c>
      <c r="E143" s="50" t="s">
        <v>111</v>
      </c>
      <c r="F143" s="3" t="s">
        <v>6158</v>
      </c>
      <c r="G143" s="3" t="s">
        <v>6159</v>
      </c>
      <c r="H143" s="20" t="s">
        <v>3873</v>
      </c>
      <c r="I143" s="21"/>
      <c r="J143" s="21"/>
      <c r="K143" s="21"/>
      <c r="L143" s="21"/>
      <c r="M143" s="21"/>
      <c r="N143" s="21"/>
      <c r="O143" s="21"/>
      <c r="P143" s="21"/>
      <c r="Q143" s="21"/>
      <c r="R143" s="21"/>
      <c r="S143" s="21"/>
      <c r="T143" s="21"/>
      <c r="U143" s="3" t="s">
        <v>6159</v>
      </c>
      <c r="V143" s="3" t="s">
        <v>6159</v>
      </c>
    </row>
    <row r="144" spans="1:22" ht="140.25" x14ac:dyDescent="0.45">
      <c r="A144" s="18">
        <v>246</v>
      </c>
      <c r="B144" s="7" t="s">
        <v>321</v>
      </c>
      <c r="C144" s="7" t="s">
        <v>3900</v>
      </c>
      <c r="D144" s="56" t="s">
        <v>113</v>
      </c>
      <c r="E144" s="50" t="s">
        <v>114</v>
      </c>
      <c r="F144" s="3" t="s">
        <v>6158</v>
      </c>
      <c r="G144" s="3" t="s">
        <v>6159</v>
      </c>
      <c r="H144" s="20" t="s">
        <v>3873</v>
      </c>
      <c r="I144" s="21"/>
      <c r="J144" s="21"/>
      <c r="K144" s="21"/>
      <c r="L144" s="21"/>
      <c r="M144" s="21"/>
      <c r="N144" s="21"/>
      <c r="O144" s="21"/>
      <c r="P144" s="21"/>
      <c r="Q144" s="21"/>
      <c r="R144" s="21"/>
      <c r="S144" s="21"/>
      <c r="T144" s="21"/>
      <c r="U144" s="3" t="s">
        <v>6159</v>
      </c>
      <c r="V144" s="3" t="s">
        <v>6159</v>
      </c>
    </row>
    <row r="145" spans="1:22" ht="140.25" x14ac:dyDescent="0.45">
      <c r="A145" s="18">
        <v>247</v>
      </c>
      <c r="B145" s="7" t="s">
        <v>322</v>
      </c>
      <c r="C145" s="7" t="s">
        <v>3901</v>
      </c>
      <c r="D145" s="56" t="s">
        <v>116</v>
      </c>
      <c r="E145" s="50" t="s">
        <v>117</v>
      </c>
      <c r="F145" s="3" t="s">
        <v>6158</v>
      </c>
      <c r="G145" s="3" t="s">
        <v>6159</v>
      </c>
      <c r="H145" s="20" t="s">
        <v>3873</v>
      </c>
      <c r="I145" s="21"/>
      <c r="J145" s="21"/>
      <c r="K145" s="21"/>
      <c r="L145" s="21"/>
      <c r="M145" s="21"/>
      <c r="N145" s="21"/>
      <c r="O145" s="21"/>
      <c r="P145" s="21"/>
      <c r="Q145" s="21"/>
      <c r="R145" s="21"/>
      <c r="S145" s="21"/>
      <c r="T145" s="21"/>
      <c r="U145" s="3" t="s">
        <v>6159</v>
      </c>
      <c r="V145" s="3" t="s">
        <v>6159</v>
      </c>
    </row>
    <row r="146" spans="1:22" ht="140.25" x14ac:dyDescent="0.45">
      <c r="A146" s="18">
        <v>248</v>
      </c>
      <c r="B146" s="7" t="s">
        <v>323</v>
      </c>
      <c r="C146" s="7" t="s">
        <v>3902</v>
      </c>
      <c r="D146" s="56" t="s">
        <v>119</v>
      </c>
      <c r="E146" s="63" t="s">
        <v>6219</v>
      </c>
      <c r="F146" s="3" t="s">
        <v>6158</v>
      </c>
      <c r="G146" s="3" t="s">
        <v>6159</v>
      </c>
      <c r="H146" s="20" t="s">
        <v>3873</v>
      </c>
      <c r="I146" s="21"/>
      <c r="J146" s="21"/>
      <c r="K146" s="21"/>
      <c r="L146" s="21"/>
      <c r="M146" s="21"/>
      <c r="N146" s="21"/>
      <c r="O146" s="21"/>
      <c r="P146" s="21"/>
      <c r="Q146" s="21"/>
      <c r="R146" s="21"/>
      <c r="S146" s="21"/>
      <c r="T146" s="21"/>
      <c r="U146" s="3" t="s">
        <v>6159</v>
      </c>
      <c r="V146" s="3" t="s">
        <v>6159</v>
      </c>
    </row>
    <row r="147" spans="1:22" ht="127.5" x14ac:dyDescent="0.45">
      <c r="A147" s="18">
        <v>252</v>
      </c>
      <c r="B147" s="7" t="s">
        <v>324</v>
      </c>
      <c r="C147" s="7" t="s">
        <v>3903</v>
      </c>
      <c r="D147" s="56" t="s">
        <v>325</v>
      </c>
      <c r="E147" s="50" t="s">
        <v>326</v>
      </c>
      <c r="F147" s="3" t="s">
        <v>6158</v>
      </c>
      <c r="G147" s="3" t="s">
        <v>6159</v>
      </c>
      <c r="H147" s="20" t="s">
        <v>3872</v>
      </c>
      <c r="I147" s="21"/>
      <c r="J147" s="21"/>
      <c r="K147" s="21"/>
      <c r="L147" s="21"/>
      <c r="M147" s="21"/>
      <c r="N147" s="21"/>
      <c r="O147" s="21"/>
      <c r="P147" s="21"/>
      <c r="Q147" s="21"/>
      <c r="R147" s="21"/>
      <c r="S147" s="21"/>
      <c r="T147" s="21"/>
      <c r="U147" s="3" t="s">
        <v>6159</v>
      </c>
      <c r="V147" s="3" t="s">
        <v>6159</v>
      </c>
    </row>
    <row r="148" spans="1:22" ht="127.5" x14ac:dyDescent="0.45">
      <c r="A148" s="18">
        <v>256</v>
      </c>
      <c r="B148" s="7" t="s">
        <v>329</v>
      </c>
      <c r="C148" s="7" t="s">
        <v>3904</v>
      </c>
      <c r="D148" s="56" t="s">
        <v>330</v>
      </c>
      <c r="E148" s="50" t="s">
        <v>331</v>
      </c>
      <c r="F148" s="3" t="s">
        <v>6158</v>
      </c>
      <c r="G148" s="3" t="s">
        <v>6159</v>
      </c>
      <c r="H148" s="20" t="s">
        <v>3872</v>
      </c>
      <c r="I148" s="21"/>
      <c r="J148" s="21"/>
      <c r="K148" s="21"/>
      <c r="L148" s="21"/>
      <c r="M148" s="21"/>
      <c r="N148" s="21"/>
      <c r="O148" s="21"/>
      <c r="P148" s="21"/>
      <c r="Q148" s="21"/>
      <c r="R148" s="21"/>
      <c r="S148" s="21"/>
      <c r="T148" s="21"/>
      <c r="U148" s="3" t="s">
        <v>6159</v>
      </c>
      <c r="V148" s="3" t="s">
        <v>6159</v>
      </c>
    </row>
    <row r="149" spans="1:22" ht="127.5" x14ac:dyDescent="0.45">
      <c r="A149" s="18">
        <v>258</v>
      </c>
      <c r="B149" s="7" t="s">
        <v>332</v>
      </c>
      <c r="C149" s="7" t="s">
        <v>3905</v>
      </c>
      <c r="D149" s="56" t="s">
        <v>107</v>
      </c>
      <c r="E149" s="50" t="s">
        <v>108</v>
      </c>
      <c r="F149" s="3" t="s">
        <v>6158</v>
      </c>
      <c r="G149" s="3" t="s">
        <v>6159</v>
      </c>
      <c r="H149" s="20" t="s">
        <v>3872</v>
      </c>
      <c r="I149" s="21"/>
      <c r="J149" s="21"/>
      <c r="K149" s="21"/>
      <c r="L149" s="21"/>
      <c r="M149" s="21"/>
      <c r="N149" s="21"/>
      <c r="O149" s="21"/>
      <c r="P149" s="21"/>
      <c r="Q149" s="21"/>
      <c r="R149" s="21"/>
      <c r="S149" s="21"/>
      <c r="T149" s="21"/>
      <c r="U149" s="3" t="s">
        <v>6159</v>
      </c>
      <c r="V149" s="3" t="s">
        <v>6159</v>
      </c>
    </row>
    <row r="150" spans="1:22" ht="140.25" x14ac:dyDescent="0.45">
      <c r="A150" s="18">
        <v>259</v>
      </c>
      <c r="B150" s="7" t="s">
        <v>333</v>
      </c>
      <c r="C150" s="7" t="s">
        <v>3906</v>
      </c>
      <c r="D150" s="56" t="s">
        <v>110</v>
      </c>
      <c r="E150" s="50" t="s">
        <v>111</v>
      </c>
      <c r="F150" s="3" t="s">
        <v>6158</v>
      </c>
      <c r="G150" s="3" t="s">
        <v>6159</v>
      </c>
      <c r="H150" s="20" t="s">
        <v>3873</v>
      </c>
      <c r="I150" s="21"/>
      <c r="J150" s="21"/>
      <c r="K150" s="21"/>
      <c r="L150" s="21"/>
      <c r="M150" s="21"/>
      <c r="N150" s="21"/>
      <c r="O150" s="21"/>
      <c r="P150" s="21"/>
      <c r="Q150" s="21"/>
      <c r="R150" s="21"/>
      <c r="S150" s="21"/>
      <c r="T150" s="21"/>
      <c r="U150" s="3" t="s">
        <v>6159</v>
      </c>
      <c r="V150" s="3" t="s">
        <v>6159</v>
      </c>
    </row>
    <row r="151" spans="1:22" ht="140.25" x14ac:dyDescent="0.45">
      <c r="A151" s="18">
        <v>260</v>
      </c>
      <c r="B151" s="7" t="s">
        <v>334</v>
      </c>
      <c r="C151" s="7" t="s">
        <v>3907</v>
      </c>
      <c r="D151" s="56" t="s">
        <v>113</v>
      </c>
      <c r="E151" s="50" t="s">
        <v>114</v>
      </c>
      <c r="F151" s="3" t="s">
        <v>6158</v>
      </c>
      <c r="G151" s="3" t="s">
        <v>6159</v>
      </c>
      <c r="H151" s="20" t="s">
        <v>3873</v>
      </c>
      <c r="I151" s="21"/>
      <c r="J151" s="21"/>
      <c r="K151" s="21"/>
      <c r="L151" s="21"/>
      <c r="M151" s="21"/>
      <c r="N151" s="21"/>
      <c r="O151" s="21"/>
      <c r="P151" s="21"/>
      <c r="Q151" s="21"/>
      <c r="R151" s="21"/>
      <c r="S151" s="21"/>
      <c r="T151" s="21"/>
      <c r="U151" s="3" t="s">
        <v>6159</v>
      </c>
      <c r="V151" s="3" t="s">
        <v>6159</v>
      </c>
    </row>
    <row r="152" spans="1:22" ht="140.25" x14ac:dyDescent="0.45">
      <c r="A152" s="18">
        <v>261</v>
      </c>
      <c r="B152" s="7" t="s">
        <v>335</v>
      </c>
      <c r="C152" s="7" t="s">
        <v>3908</v>
      </c>
      <c r="D152" s="56" t="s">
        <v>116</v>
      </c>
      <c r="E152" s="50" t="s">
        <v>117</v>
      </c>
      <c r="F152" s="3" t="s">
        <v>6158</v>
      </c>
      <c r="G152" s="3" t="s">
        <v>6159</v>
      </c>
      <c r="H152" s="20" t="s">
        <v>3873</v>
      </c>
      <c r="I152" s="21"/>
      <c r="J152" s="21"/>
      <c r="K152" s="21"/>
      <c r="L152" s="21"/>
      <c r="M152" s="21"/>
      <c r="N152" s="21"/>
      <c r="O152" s="21"/>
      <c r="P152" s="21"/>
      <c r="Q152" s="21"/>
      <c r="R152" s="21"/>
      <c r="S152" s="21"/>
      <c r="T152" s="21"/>
      <c r="U152" s="3" t="s">
        <v>6159</v>
      </c>
      <c r="V152" s="3" t="s">
        <v>6159</v>
      </c>
    </row>
    <row r="153" spans="1:22" ht="140.25" x14ac:dyDescent="0.45">
      <c r="A153" s="18">
        <v>262</v>
      </c>
      <c r="B153" s="7" t="s">
        <v>336</v>
      </c>
      <c r="C153" s="7" t="s">
        <v>3909</v>
      </c>
      <c r="D153" s="56" t="s">
        <v>119</v>
      </c>
      <c r="E153" s="63" t="s">
        <v>6219</v>
      </c>
      <c r="F153" s="3" t="s">
        <v>6158</v>
      </c>
      <c r="G153" s="3" t="s">
        <v>6159</v>
      </c>
      <c r="H153" s="20" t="s">
        <v>3873</v>
      </c>
      <c r="I153" s="21"/>
      <c r="J153" s="21"/>
      <c r="K153" s="21"/>
      <c r="L153" s="21"/>
      <c r="M153" s="21"/>
      <c r="N153" s="21"/>
      <c r="O153" s="21"/>
      <c r="P153" s="21"/>
      <c r="Q153" s="21"/>
      <c r="R153" s="21"/>
      <c r="S153" s="21"/>
      <c r="T153" s="21"/>
      <c r="U153" s="3" t="s">
        <v>6159</v>
      </c>
      <c r="V153" s="3" t="s">
        <v>6159</v>
      </c>
    </row>
    <row r="154" spans="1:22" ht="127.5" x14ac:dyDescent="0.45">
      <c r="A154" s="18">
        <v>266</v>
      </c>
      <c r="B154" s="7" t="s">
        <v>337</v>
      </c>
      <c r="C154" s="7" t="s">
        <v>3910</v>
      </c>
      <c r="D154" s="56" t="s">
        <v>338</v>
      </c>
      <c r="E154" s="50" t="s">
        <v>339</v>
      </c>
      <c r="F154" s="3" t="s">
        <v>6158</v>
      </c>
      <c r="G154" s="3" t="s">
        <v>6159</v>
      </c>
      <c r="H154" s="20" t="s">
        <v>3872</v>
      </c>
      <c r="I154" s="21"/>
      <c r="J154" s="21"/>
      <c r="K154" s="21"/>
      <c r="L154" s="21"/>
      <c r="M154" s="21"/>
      <c r="N154" s="21"/>
      <c r="O154" s="21"/>
      <c r="P154" s="21"/>
      <c r="Q154" s="21"/>
      <c r="R154" s="21"/>
      <c r="S154" s="21"/>
      <c r="T154" s="21"/>
      <c r="U154" s="3" t="s">
        <v>6159</v>
      </c>
      <c r="V154" s="3" t="s">
        <v>6159</v>
      </c>
    </row>
    <row r="155" spans="1:22" ht="114.75" x14ac:dyDescent="0.45">
      <c r="A155" s="18">
        <v>273</v>
      </c>
      <c r="B155" s="7" t="s">
        <v>340</v>
      </c>
      <c r="C155" s="7" t="s">
        <v>3911</v>
      </c>
      <c r="D155" s="56" t="s">
        <v>341</v>
      </c>
      <c r="E155" s="50" t="s">
        <v>342</v>
      </c>
      <c r="F155" s="3" t="s">
        <v>5642</v>
      </c>
      <c r="G155" s="3" t="s">
        <v>5643</v>
      </c>
      <c r="H155" s="20" t="s">
        <v>3878</v>
      </c>
      <c r="I155" s="21"/>
      <c r="J155" s="21"/>
      <c r="K155" s="21"/>
      <c r="L155" s="21"/>
      <c r="M155" s="21"/>
      <c r="N155" s="21"/>
      <c r="O155" s="21"/>
      <c r="P155" s="21"/>
      <c r="Q155" s="21"/>
      <c r="R155" s="21"/>
      <c r="S155" s="21"/>
      <c r="T155" s="21"/>
      <c r="U155" s="3" t="s">
        <v>5644</v>
      </c>
      <c r="V155" s="3" t="s">
        <v>5645</v>
      </c>
    </row>
    <row r="156" spans="1:22" ht="114.75" x14ac:dyDescent="0.45">
      <c r="A156" s="18">
        <v>276</v>
      </c>
      <c r="B156" s="7" t="s">
        <v>343</v>
      </c>
      <c r="C156" s="7" t="s">
        <v>3912</v>
      </c>
      <c r="D156" s="56" t="s">
        <v>107</v>
      </c>
      <c r="E156" s="50" t="s">
        <v>108</v>
      </c>
      <c r="F156" s="3" t="s">
        <v>6158</v>
      </c>
      <c r="G156" s="3" t="s">
        <v>6159</v>
      </c>
      <c r="H156" s="20" t="s">
        <v>3872</v>
      </c>
      <c r="I156" s="21"/>
      <c r="J156" s="21"/>
      <c r="K156" s="21"/>
      <c r="L156" s="21"/>
      <c r="M156" s="21"/>
      <c r="N156" s="21"/>
      <c r="O156" s="21"/>
      <c r="P156" s="21"/>
      <c r="Q156" s="21"/>
      <c r="R156" s="21"/>
      <c r="S156" s="21"/>
      <c r="T156" s="21"/>
      <c r="U156" s="3" t="s">
        <v>6159</v>
      </c>
      <c r="V156" s="3" t="s">
        <v>6159</v>
      </c>
    </row>
    <row r="157" spans="1:22" ht="127.5" x14ac:dyDescent="0.45">
      <c r="A157" s="18">
        <v>277</v>
      </c>
      <c r="B157" s="7" t="s">
        <v>344</v>
      </c>
      <c r="C157" s="7" t="s">
        <v>3913</v>
      </c>
      <c r="D157" s="56" t="s">
        <v>110</v>
      </c>
      <c r="E157" s="50" t="s">
        <v>111</v>
      </c>
      <c r="F157" s="3" t="s">
        <v>6158</v>
      </c>
      <c r="G157" s="3" t="s">
        <v>6159</v>
      </c>
      <c r="H157" s="20" t="s">
        <v>3873</v>
      </c>
      <c r="I157" s="21"/>
      <c r="J157" s="21"/>
      <c r="K157" s="21"/>
      <c r="L157" s="21"/>
      <c r="M157" s="21"/>
      <c r="N157" s="21"/>
      <c r="O157" s="21"/>
      <c r="P157" s="21"/>
      <c r="Q157" s="21"/>
      <c r="R157" s="21"/>
      <c r="S157" s="21"/>
      <c r="T157" s="21"/>
      <c r="U157" s="3" t="s">
        <v>6159</v>
      </c>
      <c r="V157" s="3" t="s">
        <v>6159</v>
      </c>
    </row>
    <row r="158" spans="1:22" ht="127.5" x14ac:dyDescent="0.45">
      <c r="A158" s="18">
        <v>278</v>
      </c>
      <c r="B158" s="7" t="s">
        <v>345</v>
      </c>
      <c r="C158" s="7" t="s">
        <v>3914</v>
      </c>
      <c r="D158" s="56" t="s">
        <v>113</v>
      </c>
      <c r="E158" s="50" t="s">
        <v>114</v>
      </c>
      <c r="F158" s="3" t="s">
        <v>6158</v>
      </c>
      <c r="G158" s="3" t="s">
        <v>6159</v>
      </c>
      <c r="H158" s="20" t="s">
        <v>3873</v>
      </c>
      <c r="I158" s="21"/>
      <c r="J158" s="21"/>
      <c r="K158" s="21"/>
      <c r="L158" s="21"/>
      <c r="M158" s="21"/>
      <c r="N158" s="21"/>
      <c r="O158" s="21"/>
      <c r="P158" s="21"/>
      <c r="Q158" s="21"/>
      <c r="R158" s="21"/>
      <c r="S158" s="21"/>
      <c r="T158" s="21"/>
      <c r="U158" s="3" t="s">
        <v>6159</v>
      </c>
      <c r="V158" s="3" t="s">
        <v>6159</v>
      </c>
    </row>
    <row r="159" spans="1:22" ht="127.5" x14ac:dyDescent="0.45">
      <c r="A159" s="18">
        <v>279</v>
      </c>
      <c r="B159" s="7" t="s">
        <v>346</v>
      </c>
      <c r="C159" s="7" t="s">
        <v>3915</v>
      </c>
      <c r="D159" s="56" t="s">
        <v>116</v>
      </c>
      <c r="E159" s="50" t="s">
        <v>117</v>
      </c>
      <c r="F159" s="3" t="s">
        <v>6158</v>
      </c>
      <c r="G159" s="3" t="s">
        <v>6159</v>
      </c>
      <c r="H159" s="20" t="s">
        <v>3873</v>
      </c>
      <c r="I159" s="21"/>
      <c r="J159" s="21"/>
      <c r="K159" s="21"/>
      <c r="L159" s="21"/>
      <c r="M159" s="21"/>
      <c r="N159" s="21"/>
      <c r="O159" s="21"/>
      <c r="P159" s="21"/>
      <c r="Q159" s="21"/>
      <c r="R159" s="21"/>
      <c r="S159" s="21"/>
      <c r="T159" s="21"/>
      <c r="U159" s="3" t="s">
        <v>6159</v>
      </c>
      <c r="V159" s="3" t="s">
        <v>6159</v>
      </c>
    </row>
    <row r="160" spans="1:22" ht="114.75" x14ac:dyDescent="0.45">
      <c r="A160" s="18">
        <v>281</v>
      </c>
      <c r="B160" s="7" t="s">
        <v>347</v>
      </c>
      <c r="C160" s="7" t="s">
        <v>3916</v>
      </c>
      <c r="D160" s="56" t="s">
        <v>107</v>
      </c>
      <c r="E160" s="50" t="s">
        <v>108</v>
      </c>
      <c r="F160" s="3" t="s">
        <v>6158</v>
      </c>
      <c r="G160" s="3" t="s">
        <v>6159</v>
      </c>
      <c r="H160" s="20" t="s">
        <v>3872</v>
      </c>
      <c r="I160" s="21"/>
      <c r="J160" s="21"/>
      <c r="K160" s="21"/>
      <c r="L160" s="21"/>
      <c r="M160" s="21"/>
      <c r="N160" s="21"/>
      <c r="O160" s="21"/>
      <c r="P160" s="21"/>
      <c r="Q160" s="21"/>
      <c r="R160" s="21"/>
      <c r="S160" s="21"/>
      <c r="T160" s="21"/>
      <c r="U160" s="3" t="s">
        <v>6159</v>
      </c>
      <c r="V160" s="3" t="s">
        <v>6159</v>
      </c>
    </row>
    <row r="161" spans="1:22" ht="127.5" x14ac:dyDescent="0.45">
      <c r="A161" s="18">
        <v>282</v>
      </c>
      <c r="B161" s="7" t="s">
        <v>348</v>
      </c>
      <c r="C161" s="7" t="s">
        <v>3917</v>
      </c>
      <c r="D161" s="56" t="s">
        <v>110</v>
      </c>
      <c r="E161" s="50" t="s">
        <v>111</v>
      </c>
      <c r="F161" s="3" t="s">
        <v>6158</v>
      </c>
      <c r="G161" s="3" t="s">
        <v>6159</v>
      </c>
      <c r="H161" s="20" t="s">
        <v>3873</v>
      </c>
      <c r="I161" s="21"/>
      <c r="J161" s="21"/>
      <c r="K161" s="21"/>
      <c r="L161" s="21"/>
      <c r="M161" s="21"/>
      <c r="N161" s="21"/>
      <c r="O161" s="21"/>
      <c r="P161" s="21"/>
      <c r="Q161" s="21"/>
      <c r="R161" s="21"/>
      <c r="S161" s="21"/>
      <c r="T161" s="21"/>
      <c r="U161" s="3" t="s">
        <v>6159</v>
      </c>
      <c r="V161" s="3" t="s">
        <v>6159</v>
      </c>
    </row>
    <row r="162" spans="1:22" ht="127.5" x14ac:dyDescent="0.45">
      <c r="A162" s="18">
        <v>283</v>
      </c>
      <c r="B162" s="7" t="s">
        <v>349</v>
      </c>
      <c r="C162" s="7" t="s">
        <v>3918</v>
      </c>
      <c r="D162" s="56" t="s">
        <v>113</v>
      </c>
      <c r="E162" s="50" t="s">
        <v>114</v>
      </c>
      <c r="F162" s="3" t="s">
        <v>6158</v>
      </c>
      <c r="G162" s="3" t="s">
        <v>6159</v>
      </c>
      <c r="H162" s="20" t="s">
        <v>3873</v>
      </c>
      <c r="I162" s="21"/>
      <c r="J162" s="21"/>
      <c r="K162" s="21"/>
      <c r="L162" s="21"/>
      <c r="M162" s="21"/>
      <c r="N162" s="21"/>
      <c r="O162" s="21"/>
      <c r="P162" s="21"/>
      <c r="Q162" s="21"/>
      <c r="R162" s="21"/>
      <c r="S162" s="21"/>
      <c r="T162" s="21"/>
      <c r="U162" s="3" t="s">
        <v>6159</v>
      </c>
      <c r="V162" s="3" t="s">
        <v>6159</v>
      </c>
    </row>
    <row r="163" spans="1:22" ht="127.5" x14ac:dyDescent="0.45">
      <c r="A163" s="18">
        <v>284</v>
      </c>
      <c r="B163" s="7" t="s">
        <v>350</v>
      </c>
      <c r="C163" s="7" t="s">
        <v>3919</v>
      </c>
      <c r="D163" s="56" t="s">
        <v>116</v>
      </c>
      <c r="E163" s="50" t="s">
        <v>117</v>
      </c>
      <c r="F163" s="3" t="s">
        <v>6158</v>
      </c>
      <c r="G163" s="3" t="s">
        <v>6159</v>
      </c>
      <c r="H163" s="20" t="s">
        <v>3873</v>
      </c>
      <c r="I163" s="21"/>
      <c r="J163" s="21"/>
      <c r="K163" s="21"/>
      <c r="L163" s="21"/>
      <c r="M163" s="21"/>
      <c r="N163" s="21"/>
      <c r="O163" s="21"/>
      <c r="P163" s="21"/>
      <c r="Q163" s="21"/>
      <c r="R163" s="21"/>
      <c r="S163" s="21"/>
      <c r="T163" s="21"/>
      <c r="U163" s="3" t="s">
        <v>6159</v>
      </c>
      <c r="V163" s="3" t="s">
        <v>6159</v>
      </c>
    </row>
    <row r="164" spans="1:22" ht="127.5" x14ac:dyDescent="0.45">
      <c r="A164" s="18">
        <v>285</v>
      </c>
      <c r="B164" s="7" t="s">
        <v>351</v>
      </c>
      <c r="C164" s="7" t="s">
        <v>3920</v>
      </c>
      <c r="D164" s="56" t="s">
        <v>119</v>
      </c>
      <c r="E164" s="63" t="s">
        <v>6219</v>
      </c>
      <c r="F164" s="3" t="s">
        <v>6158</v>
      </c>
      <c r="G164" s="3" t="s">
        <v>6159</v>
      </c>
      <c r="H164" s="20" t="s">
        <v>3873</v>
      </c>
      <c r="I164" s="21"/>
      <c r="J164" s="21"/>
      <c r="K164" s="21"/>
      <c r="L164" s="21"/>
      <c r="M164" s="21"/>
      <c r="N164" s="21"/>
      <c r="O164" s="21"/>
      <c r="P164" s="21"/>
      <c r="Q164" s="21"/>
      <c r="R164" s="21"/>
      <c r="S164" s="21"/>
      <c r="T164" s="21"/>
      <c r="U164" s="3" t="s">
        <v>6159</v>
      </c>
      <c r="V164" s="3" t="s">
        <v>6159</v>
      </c>
    </row>
    <row r="165" spans="1:22" ht="140.25" x14ac:dyDescent="0.45">
      <c r="A165" s="18">
        <v>290</v>
      </c>
      <c r="B165" s="7" t="s">
        <v>352</v>
      </c>
      <c r="C165" s="7" t="s">
        <v>3921</v>
      </c>
      <c r="D165" s="56" t="s">
        <v>353</v>
      </c>
      <c r="E165" s="50" t="s">
        <v>354</v>
      </c>
      <c r="F165" s="3" t="s">
        <v>6158</v>
      </c>
      <c r="G165" s="3" t="s">
        <v>6159</v>
      </c>
      <c r="H165" s="20" t="s">
        <v>3872</v>
      </c>
      <c r="I165" s="21"/>
      <c r="J165" s="21"/>
      <c r="K165" s="21"/>
      <c r="L165" s="21"/>
      <c r="M165" s="21"/>
      <c r="N165" s="21"/>
      <c r="O165" s="21"/>
      <c r="P165" s="21"/>
      <c r="Q165" s="21"/>
      <c r="R165" s="21"/>
      <c r="S165" s="21"/>
      <c r="T165" s="21"/>
      <c r="U165" s="3" t="s">
        <v>6159</v>
      </c>
      <c r="V165" s="3" t="s">
        <v>6159</v>
      </c>
    </row>
    <row r="166" spans="1:22" ht="127.5" x14ac:dyDescent="0.45">
      <c r="A166" s="18">
        <v>291</v>
      </c>
      <c r="B166" s="7" t="s">
        <v>355</v>
      </c>
      <c r="C166" s="7" t="s">
        <v>3922</v>
      </c>
      <c r="D166" s="56" t="s">
        <v>356</v>
      </c>
      <c r="E166" s="63" t="s">
        <v>6222</v>
      </c>
      <c r="F166" s="3" t="s">
        <v>6158</v>
      </c>
      <c r="G166" s="3" t="s">
        <v>6159</v>
      </c>
      <c r="H166" s="20" t="s">
        <v>3873</v>
      </c>
      <c r="I166" s="21"/>
      <c r="J166" s="21"/>
      <c r="K166" s="21"/>
      <c r="L166" s="21"/>
      <c r="M166" s="21"/>
      <c r="N166" s="21"/>
      <c r="O166" s="21"/>
      <c r="P166" s="21"/>
      <c r="Q166" s="21"/>
      <c r="R166" s="21"/>
      <c r="S166" s="21"/>
      <c r="T166" s="21"/>
      <c r="U166" s="3" t="s">
        <v>6159</v>
      </c>
      <c r="V166" s="3" t="s">
        <v>6159</v>
      </c>
    </row>
    <row r="167" spans="1:22" ht="102" x14ac:dyDescent="0.45">
      <c r="A167" s="8">
        <v>293</v>
      </c>
      <c r="B167" s="7" t="s">
        <v>357</v>
      </c>
      <c r="C167" s="7" t="s">
        <v>357</v>
      </c>
      <c r="D167" s="56" t="s">
        <v>71</v>
      </c>
      <c r="E167" s="51"/>
      <c r="F167" s="7" t="s">
        <v>6158</v>
      </c>
      <c r="G167" s="7" t="s">
        <v>6159</v>
      </c>
      <c r="H167" s="20" t="s">
        <v>3872</v>
      </c>
      <c r="I167" s="21"/>
      <c r="J167" s="21"/>
      <c r="K167" s="21"/>
      <c r="L167" s="21"/>
      <c r="M167" s="21"/>
      <c r="N167" s="21"/>
      <c r="O167" s="21"/>
      <c r="P167" s="21"/>
      <c r="Q167" s="21"/>
      <c r="R167" s="21"/>
      <c r="S167" s="21"/>
      <c r="T167" s="21"/>
      <c r="U167" s="7" t="s">
        <v>6159</v>
      </c>
      <c r="V167" s="7" t="s">
        <v>6159</v>
      </c>
    </row>
    <row r="168" spans="1:22" ht="114.75" x14ac:dyDescent="0.45">
      <c r="A168" s="18">
        <v>294</v>
      </c>
      <c r="B168" s="7" t="s">
        <v>358</v>
      </c>
      <c r="C168" s="7" t="s">
        <v>358</v>
      </c>
      <c r="D168" s="56" t="s">
        <v>73</v>
      </c>
      <c r="E168" s="63" t="s">
        <v>6220</v>
      </c>
      <c r="F168" s="7" t="s">
        <v>6158</v>
      </c>
      <c r="G168" s="7" t="s">
        <v>6159</v>
      </c>
      <c r="H168" s="20" t="s">
        <v>3872</v>
      </c>
      <c r="I168" s="21"/>
      <c r="J168" s="21"/>
      <c r="K168" s="21"/>
      <c r="L168" s="21"/>
      <c r="M168" s="21"/>
      <c r="N168" s="21"/>
      <c r="O168" s="21"/>
      <c r="P168" s="21"/>
      <c r="Q168" s="21"/>
      <c r="R168" s="21"/>
      <c r="S168" s="21"/>
      <c r="T168" s="21"/>
      <c r="U168" s="7" t="s">
        <v>6159</v>
      </c>
      <c r="V168" s="7" t="s">
        <v>6159</v>
      </c>
    </row>
    <row r="169" spans="1:22" ht="102" x14ac:dyDescent="0.45">
      <c r="A169" s="18">
        <v>295</v>
      </c>
      <c r="B169" s="7" t="s">
        <v>359</v>
      </c>
      <c r="C169" s="7" t="s">
        <v>359</v>
      </c>
      <c r="D169" s="56" t="s">
        <v>360</v>
      </c>
      <c r="E169" s="63" t="s">
        <v>6219</v>
      </c>
      <c r="F169" s="7" t="s">
        <v>6158</v>
      </c>
      <c r="G169" s="7" t="s">
        <v>6159</v>
      </c>
      <c r="H169" s="20" t="s">
        <v>3873</v>
      </c>
      <c r="I169" s="21"/>
      <c r="J169" s="21"/>
      <c r="K169" s="21"/>
      <c r="L169" s="21"/>
      <c r="M169" s="21"/>
      <c r="N169" s="21"/>
      <c r="O169" s="21"/>
      <c r="P169" s="21"/>
      <c r="Q169" s="21"/>
      <c r="R169" s="21"/>
      <c r="S169" s="21"/>
      <c r="T169" s="21"/>
      <c r="U169" s="7" t="s">
        <v>6159</v>
      </c>
      <c r="V169" s="7" t="s">
        <v>6159</v>
      </c>
    </row>
    <row r="170" spans="1:22" ht="89.25" x14ac:dyDescent="0.45">
      <c r="A170" s="18">
        <v>297</v>
      </c>
      <c r="B170" s="7" t="s">
        <v>361</v>
      </c>
      <c r="C170" s="7" t="s">
        <v>361</v>
      </c>
      <c r="D170" s="56" t="s">
        <v>362</v>
      </c>
      <c r="E170" s="50" t="s">
        <v>3923</v>
      </c>
      <c r="F170" s="3" t="s">
        <v>6158</v>
      </c>
      <c r="G170" s="3" t="s">
        <v>6159</v>
      </c>
      <c r="H170" s="20" t="s">
        <v>3872</v>
      </c>
      <c r="I170" s="21"/>
      <c r="J170" s="21"/>
      <c r="K170" s="21"/>
      <c r="L170" s="21"/>
      <c r="M170" s="21"/>
      <c r="N170" s="21"/>
      <c r="O170" s="21"/>
      <c r="P170" s="21"/>
      <c r="Q170" s="21"/>
      <c r="R170" s="21"/>
      <c r="S170" s="21"/>
      <c r="T170" s="21"/>
      <c r="U170" s="3" t="s">
        <v>6159</v>
      </c>
      <c r="V170" s="3" t="s">
        <v>6159</v>
      </c>
    </row>
    <row r="171" spans="1:22" ht="89.25" x14ac:dyDescent="0.45">
      <c r="A171" s="18">
        <v>298</v>
      </c>
      <c r="B171" s="7" t="s">
        <v>363</v>
      </c>
      <c r="C171" s="7" t="s">
        <v>363</v>
      </c>
      <c r="D171" s="56" t="s">
        <v>364</v>
      </c>
      <c r="E171" s="63" t="s">
        <v>6222</v>
      </c>
      <c r="F171" s="3" t="s">
        <v>6158</v>
      </c>
      <c r="G171" s="3" t="s">
        <v>6159</v>
      </c>
      <c r="H171" s="20" t="s">
        <v>3873</v>
      </c>
      <c r="I171" s="21"/>
      <c r="J171" s="21"/>
      <c r="K171" s="21"/>
      <c r="L171" s="21"/>
      <c r="M171" s="21"/>
      <c r="N171" s="21"/>
      <c r="O171" s="21"/>
      <c r="P171" s="21"/>
      <c r="Q171" s="21"/>
      <c r="R171" s="21"/>
      <c r="S171" s="21"/>
      <c r="T171" s="21"/>
      <c r="U171" s="3" t="s">
        <v>6159</v>
      </c>
      <c r="V171" s="3" t="s">
        <v>6159</v>
      </c>
    </row>
    <row r="172" spans="1:22" ht="127.5" x14ac:dyDescent="0.45">
      <c r="A172" s="18">
        <v>299</v>
      </c>
      <c r="B172" s="7" t="s">
        <v>365</v>
      </c>
      <c r="C172" s="7" t="s">
        <v>365</v>
      </c>
      <c r="D172" s="56" t="s">
        <v>366</v>
      </c>
      <c r="E172" s="50" t="s">
        <v>367</v>
      </c>
      <c r="F172" s="3" t="s">
        <v>6158</v>
      </c>
      <c r="G172" s="3" t="s">
        <v>6159</v>
      </c>
      <c r="H172" s="20" t="s">
        <v>3872</v>
      </c>
      <c r="I172" s="21"/>
      <c r="J172" s="21"/>
      <c r="K172" s="21"/>
      <c r="L172" s="21"/>
      <c r="M172" s="21"/>
      <c r="N172" s="21"/>
      <c r="O172" s="21"/>
      <c r="P172" s="21"/>
      <c r="Q172" s="21"/>
      <c r="R172" s="21"/>
      <c r="S172" s="21"/>
      <c r="T172" s="21"/>
      <c r="U172" s="3" t="s">
        <v>6159</v>
      </c>
      <c r="V172" s="3" t="s">
        <v>6159</v>
      </c>
    </row>
    <row r="173" spans="1:22" ht="89.25" x14ac:dyDescent="0.45">
      <c r="A173" s="18">
        <v>304</v>
      </c>
      <c r="B173" s="7" t="s">
        <v>368</v>
      </c>
      <c r="C173" s="7" t="s">
        <v>368</v>
      </c>
      <c r="D173" s="56" t="s">
        <v>107</v>
      </c>
      <c r="E173" s="50" t="s">
        <v>108</v>
      </c>
      <c r="F173" s="3" t="s">
        <v>6158</v>
      </c>
      <c r="G173" s="3" t="s">
        <v>6159</v>
      </c>
      <c r="H173" s="20" t="s">
        <v>3872</v>
      </c>
      <c r="I173" s="21"/>
      <c r="J173" s="21"/>
      <c r="K173" s="21"/>
      <c r="L173" s="21"/>
      <c r="M173" s="21"/>
      <c r="N173" s="21"/>
      <c r="O173" s="21"/>
      <c r="P173" s="21"/>
      <c r="Q173" s="21"/>
      <c r="R173" s="21"/>
      <c r="S173" s="21"/>
      <c r="T173" s="21"/>
      <c r="U173" s="3" t="s">
        <v>6159</v>
      </c>
      <c r="V173" s="3" t="s">
        <v>6159</v>
      </c>
    </row>
    <row r="174" spans="1:22" ht="89.25" x14ac:dyDescent="0.45">
      <c r="A174" s="18">
        <v>305</v>
      </c>
      <c r="B174" s="7" t="s">
        <v>369</v>
      </c>
      <c r="C174" s="7" t="s">
        <v>369</v>
      </c>
      <c r="D174" s="56" t="s">
        <v>110</v>
      </c>
      <c r="E174" s="50" t="s">
        <v>111</v>
      </c>
      <c r="F174" s="3" t="s">
        <v>6158</v>
      </c>
      <c r="G174" s="3" t="s">
        <v>6159</v>
      </c>
      <c r="H174" s="20" t="s">
        <v>3873</v>
      </c>
      <c r="I174" s="21"/>
      <c r="J174" s="21"/>
      <c r="K174" s="21"/>
      <c r="L174" s="21"/>
      <c r="M174" s="21"/>
      <c r="N174" s="21"/>
      <c r="O174" s="21"/>
      <c r="P174" s="21"/>
      <c r="Q174" s="21"/>
      <c r="R174" s="21"/>
      <c r="S174" s="21"/>
      <c r="T174" s="21"/>
      <c r="U174" s="3" t="s">
        <v>6159</v>
      </c>
      <c r="V174" s="3" t="s">
        <v>6159</v>
      </c>
    </row>
    <row r="175" spans="1:22" ht="89.25" x14ac:dyDescent="0.45">
      <c r="A175" s="18">
        <v>306</v>
      </c>
      <c r="B175" s="7" t="s">
        <v>370</v>
      </c>
      <c r="C175" s="7" t="s">
        <v>370</v>
      </c>
      <c r="D175" s="56" t="s">
        <v>113</v>
      </c>
      <c r="E175" s="50" t="s">
        <v>114</v>
      </c>
      <c r="F175" s="3" t="s">
        <v>6158</v>
      </c>
      <c r="G175" s="3" t="s">
        <v>6159</v>
      </c>
      <c r="H175" s="20" t="s">
        <v>3873</v>
      </c>
      <c r="I175" s="21"/>
      <c r="J175" s="21"/>
      <c r="K175" s="21"/>
      <c r="L175" s="21"/>
      <c r="M175" s="21"/>
      <c r="N175" s="21"/>
      <c r="O175" s="21"/>
      <c r="P175" s="21"/>
      <c r="Q175" s="21"/>
      <c r="R175" s="21"/>
      <c r="S175" s="21"/>
      <c r="T175" s="21"/>
      <c r="U175" s="3" t="s">
        <v>6159</v>
      </c>
      <c r="V175" s="3" t="s">
        <v>6159</v>
      </c>
    </row>
    <row r="176" spans="1:22" ht="89.25" x14ac:dyDescent="0.45">
      <c r="A176" s="18">
        <v>307</v>
      </c>
      <c r="B176" s="7" t="s">
        <v>371</v>
      </c>
      <c r="C176" s="7" t="s">
        <v>371</v>
      </c>
      <c r="D176" s="56" t="s">
        <v>116</v>
      </c>
      <c r="E176" s="50" t="s">
        <v>117</v>
      </c>
      <c r="F176" s="3" t="s">
        <v>6158</v>
      </c>
      <c r="G176" s="3" t="s">
        <v>6159</v>
      </c>
      <c r="H176" s="20" t="s">
        <v>3873</v>
      </c>
      <c r="I176" s="21"/>
      <c r="J176" s="21"/>
      <c r="K176" s="21"/>
      <c r="L176" s="21"/>
      <c r="M176" s="21"/>
      <c r="N176" s="21"/>
      <c r="O176" s="21"/>
      <c r="P176" s="21"/>
      <c r="Q176" s="21"/>
      <c r="R176" s="21"/>
      <c r="S176" s="21"/>
      <c r="T176" s="21"/>
      <c r="U176" s="3" t="s">
        <v>6159</v>
      </c>
      <c r="V176" s="3" t="s">
        <v>6159</v>
      </c>
    </row>
    <row r="177" spans="1:22" ht="89.25" x14ac:dyDescent="0.45">
      <c r="A177" s="18">
        <v>308</v>
      </c>
      <c r="B177" s="7" t="s">
        <v>372</v>
      </c>
      <c r="C177" s="7" t="s">
        <v>372</v>
      </c>
      <c r="D177" s="56" t="s">
        <v>119</v>
      </c>
      <c r="E177" s="63" t="s">
        <v>6219</v>
      </c>
      <c r="F177" s="3" t="s">
        <v>6158</v>
      </c>
      <c r="G177" s="3" t="s">
        <v>6159</v>
      </c>
      <c r="H177" s="20" t="s">
        <v>3873</v>
      </c>
      <c r="I177" s="21"/>
      <c r="J177" s="21"/>
      <c r="K177" s="21"/>
      <c r="L177" s="21"/>
      <c r="M177" s="21"/>
      <c r="N177" s="21"/>
      <c r="O177" s="21"/>
      <c r="P177" s="21"/>
      <c r="Q177" s="21"/>
      <c r="R177" s="21"/>
      <c r="S177" s="21"/>
      <c r="T177" s="21"/>
      <c r="U177" s="3" t="s">
        <v>6159</v>
      </c>
      <c r="V177" s="3" t="s">
        <v>6159</v>
      </c>
    </row>
    <row r="178" spans="1:22" ht="89.25" x14ac:dyDescent="0.45">
      <c r="A178" s="8">
        <v>312</v>
      </c>
      <c r="B178" s="7" t="s">
        <v>373</v>
      </c>
      <c r="C178" s="7" t="s">
        <v>373</v>
      </c>
      <c r="D178" s="56" t="s">
        <v>374</v>
      </c>
      <c r="E178" s="50" t="s">
        <v>3924</v>
      </c>
      <c r="F178" s="3" t="s">
        <v>6158</v>
      </c>
      <c r="G178" s="3" t="s">
        <v>6159</v>
      </c>
      <c r="H178" s="20" t="s">
        <v>3872</v>
      </c>
      <c r="I178" s="21"/>
      <c r="J178" s="21"/>
      <c r="K178" s="21"/>
      <c r="L178" s="21"/>
      <c r="M178" s="21"/>
      <c r="N178" s="21"/>
      <c r="O178" s="21"/>
      <c r="P178" s="21"/>
      <c r="Q178" s="21"/>
      <c r="R178" s="21"/>
      <c r="S178" s="21"/>
      <c r="T178" s="21"/>
      <c r="U178" s="3" t="s">
        <v>6159</v>
      </c>
      <c r="V178" s="3" t="s">
        <v>6159</v>
      </c>
    </row>
    <row r="179" spans="1:22" ht="102" x14ac:dyDescent="0.45">
      <c r="A179" s="18">
        <v>313</v>
      </c>
      <c r="B179" s="7" t="s">
        <v>375</v>
      </c>
      <c r="C179" s="7" t="s">
        <v>375</v>
      </c>
      <c r="D179" s="56" t="s">
        <v>376</v>
      </c>
      <c r="E179" s="63" t="s">
        <v>6222</v>
      </c>
      <c r="F179" s="3" t="s">
        <v>6158</v>
      </c>
      <c r="G179" s="3" t="s">
        <v>6159</v>
      </c>
      <c r="H179" s="20" t="s">
        <v>3873</v>
      </c>
      <c r="I179" s="21"/>
      <c r="J179" s="21"/>
      <c r="K179" s="21"/>
      <c r="L179" s="21"/>
      <c r="M179" s="21"/>
      <c r="N179" s="21"/>
      <c r="O179" s="21"/>
      <c r="P179" s="21"/>
      <c r="Q179" s="21"/>
      <c r="R179" s="21"/>
      <c r="S179" s="21"/>
      <c r="T179" s="21"/>
      <c r="U179" s="3" t="s">
        <v>6159</v>
      </c>
      <c r="V179" s="3" t="s">
        <v>6159</v>
      </c>
    </row>
    <row r="180" spans="1:22" ht="89.25" x14ac:dyDescent="0.45">
      <c r="A180" s="18">
        <v>316</v>
      </c>
      <c r="B180" s="7" t="s">
        <v>377</v>
      </c>
      <c r="C180" s="7" t="s">
        <v>377</v>
      </c>
      <c r="D180" s="56" t="s">
        <v>378</v>
      </c>
      <c r="E180" s="50" t="s">
        <v>379</v>
      </c>
      <c r="F180" s="3" t="s">
        <v>6158</v>
      </c>
      <c r="G180" s="3" t="s">
        <v>6159</v>
      </c>
      <c r="H180" s="20" t="s">
        <v>3872</v>
      </c>
      <c r="I180" s="21"/>
      <c r="J180" s="21"/>
      <c r="K180" s="21"/>
      <c r="L180" s="21"/>
      <c r="M180" s="21"/>
      <c r="N180" s="21"/>
      <c r="O180" s="21"/>
      <c r="P180" s="21"/>
      <c r="Q180" s="21"/>
      <c r="R180" s="21"/>
      <c r="S180" s="21"/>
      <c r="T180" s="21"/>
      <c r="U180" s="3" t="s">
        <v>6159</v>
      </c>
      <c r="V180" s="3" t="s">
        <v>6159</v>
      </c>
    </row>
    <row r="181" spans="1:22" ht="89.25" x14ac:dyDescent="0.45">
      <c r="A181" s="18">
        <v>317</v>
      </c>
      <c r="B181" s="7" t="s">
        <v>380</v>
      </c>
      <c r="C181" s="7" t="s">
        <v>380</v>
      </c>
      <c r="D181" s="56" t="s">
        <v>381</v>
      </c>
      <c r="E181" s="50" t="s">
        <v>382</v>
      </c>
      <c r="F181" s="3" t="s">
        <v>6158</v>
      </c>
      <c r="G181" s="3" t="s">
        <v>6159</v>
      </c>
      <c r="H181" s="20" t="s">
        <v>3872</v>
      </c>
      <c r="I181" s="21"/>
      <c r="J181" s="21"/>
      <c r="K181" s="21"/>
      <c r="L181" s="21"/>
      <c r="M181" s="21"/>
      <c r="N181" s="21"/>
      <c r="O181" s="21"/>
      <c r="P181" s="21"/>
      <c r="Q181" s="21"/>
      <c r="R181" s="21"/>
      <c r="S181" s="21"/>
      <c r="T181" s="21"/>
      <c r="U181" s="3" t="s">
        <v>6159</v>
      </c>
      <c r="V181" s="3" t="s">
        <v>6159</v>
      </c>
    </row>
    <row r="182" spans="1:22" ht="102" x14ac:dyDescent="0.45">
      <c r="A182" s="18">
        <v>318</v>
      </c>
      <c r="B182" s="7" t="s">
        <v>383</v>
      </c>
      <c r="C182" s="7" t="s">
        <v>383</v>
      </c>
      <c r="D182" s="56" t="s">
        <v>384</v>
      </c>
      <c r="E182" s="50" t="s">
        <v>6226</v>
      </c>
      <c r="F182" s="3" t="s">
        <v>6158</v>
      </c>
      <c r="G182" s="3" t="s">
        <v>6159</v>
      </c>
      <c r="H182" s="20" t="s">
        <v>3872</v>
      </c>
      <c r="I182" s="21"/>
      <c r="J182" s="21"/>
      <c r="K182" s="21"/>
      <c r="L182" s="21"/>
      <c r="M182" s="21"/>
      <c r="N182" s="21"/>
      <c r="O182" s="21"/>
      <c r="P182" s="21"/>
      <c r="Q182" s="21"/>
      <c r="R182" s="21"/>
      <c r="S182" s="21"/>
      <c r="T182" s="21"/>
      <c r="U182" s="3" t="s">
        <v>6159</v>
      </c>
      <c r="V182" s="3" t="s">
        <v>6159</v>
      </c>
    </row>
    <row r="183" spans="1:22" ht="102" x14ac:dyDescent="0.45">
      <c r="A183" s="18">
        <v>320</v>
      </c>
      <c r="B183" s="7" t="s">
        <v>385</v>
      </c>
      <c r="C183" s="7" t="s">
        <v>385</v>
      </c>
      <c r="D183" s="56" t="s">
        <v>386</v>
      </c>
      <c r="E183" s="50" t="s">
        <v>387</v>
      </c>
      <c r="F183" s="3" t="s">
        <v>6158</v>
      </c>
      <c r="G183" s="3" t="s">
        <v>6159</v>
      </c>
      <c r="H183" s="20" t="s">
        <v>3872</v>
      </c>
      <c r="I183" s="21"/>
      <c r="J183" s="21"/>
      <c r="K183" s="21"/>
      <c r="L183" s="21"/>
      <c r="M183" s="21"/>
      <c r="N183" s="21"/>
      <c r="O183" s="21"/>
      <c r="P183" s="21"/>
      <c r="Q183" s="21"/>
      <c r="R183" s="21"/>
      <c r="S183" s="21"/>
      <c r="T183" s="21"/>
      <c r="U183" s="3" t="s">
        <v>6159</v>
      </c>
      <c r="V183" s="3" t="s">
        <v>6159</v>
      </c>
    </row>
    <row r="184" spans="1:22" ht="102" x14ac:dyDescent="0.45">
      <c r="A184" s="18">
        <v>321</v>
      </c>
      <c r="B184" s="7" t="s">
        <v>388</v>
      </c>
      <c r="C184" s="7" t="s">
        <v>388</v>
      </c>
      <c r="D184" s="56" t="s">
        <v>389</v>
      </c>
      <c r="E184" s="63" t="s">
        <v>6222</v>
      </c>
      <c r="F184" s="3" t="s">
        <v>6158</v>
      </c>
      <c r="G184" s="3" t="s">
        <v>6159</v>
      </c>
      <c r="H184" s="20" t="s">
        <v>3873</v>
      </c>
      <c r="I184" s="21"/>
      <c r="J184" s="21"/>
      <c r="K184" s="21"/>
      <c r="L184" s="21"/>
      <c r="M184" s="21"/>
      <c r="N184" s="21"/>
      <c r="O184" s="21"/>
      <c r="P184" s="21"/>
      <c r="Q184" s="21"/>
      <c r="R184" s="21"/>
      <c r="S184" s="21"/>
      <c r="T184" s="21"/>
      <c r="U184" s="3" t="s">
        <v>6159</v>
      </c>
      <c r="V184" s="3" t="s">
        <v>6159</v>
      </c>
    </row>
    <row r="185" spans="1:22" ht="102" x14ac:dyDescent="0.45">
      <c r="A185" s="18">
        <v>322</v>
      </c>
      <c r="B185" s="7" t="s">
        <v>390</v>
      </c>
      <c r="C185" s="7" t="s">
        <v>390</v>
      </c>
      <c r="D185" s="56" t="s">
        <v>391</v>
      </c>
      <c r="E185" s="50" t="s">
        <v>392</v>
      </c>
      <c r="F185" s="3" t="s">
        <v>6158</v>
      </c>
      <c r="G185" s="3" t="s">
        <v>6159</v>
      </c>
      <c r="H185" s="20" t="s">
        <v>3872</v>
      </c>
      <c r="I185" s="21"/>
      <c r="J185" s="21"/>
      <c r="K185" s="21"/>
      <c r="L185" s="21"/>
      <c r="M185" s="21"/>
      <c r="N185" s="21"/>
      <c r="O185" s="21"/>
      <c r="P185" s="21"/>
      <c r="Q185" s="21"/>
      <c r="R185" s="21"/>
      <c r="S185" s="21"/>
      <c r="T185" s="21"/>
      <c r="U185" s="3" t="s">
        <v>6159</v>
      </c>
      <c r="V185" s="3" t="s">
        <v>6159</v>
      </c>
    </row>
    <row r="186" spans="1:22" ht="102" x14ac:dyDescent="0.45">
      <c r="A186" s="18">
        <v>323</v>
      </c>
      <c r="B186" s="7" t="s">
        <v>393</v>
      </c>
      <c r="C186" s="7" t="s">
        <v>393</v>
      </c>
      <c r="D186" s="56" t="s">
        <v>35</v>
      </c>
      <c r="E186" s="50" t="s">
        <v>394</v>
      </c>
      <c r="F186" s="3" t="s">
        <v>6158</v>
      </c>
      <c r="G186" s="3" t="s">
        <v>6159</v>
      </c>
      <c r="H186" s="20" t="s">
        <v>3872</v>
      </c>
      <c r="I186" s="21"/>
      <c r="J186" s="21"/>
      <c r="K186" s="21"/>
      <c r="L186" s="21"/>
      <c r="M186" s="21"/>
      <c r="N186" s="21"/>
      <c r="O186" s="21"/>
      <c r="P186" s="21"/>
      <c r="Q186" s="21"/>
      <c r="R186" s="21"/>
      <c r="S186" s="21"/>
      <c r="T186" s="21"/>
      <c r="U186" s="3" t="s">
        <v>6159</v>
      </c>
      <c r="V186" s="3" t="s">
        <v>6159</v>
      </c>
    </row>
    <row r="187" spans="1:22" ht="102" x14ac:dyDescent="0.45">
      <c r="A187" s="8">
        <v>324</v>
      </c>
      <c r="B187" s="7" t="s">
        <v>395</v>
      </c>
      <c r="C187" s="7" t="s">
        <v>395</v>
      </c>
      <c r="D187" s="56" t="s">
        <v>199</v>
      </c>
      <c r="E187" s="50" t="s">
        <v>200</v>
      </c>
      <c r="F187" s="3" t="s">
        <v>6158</v>
      </c>
      <c r="G187" s="3" t="s">
        <v>6159</v>
      </c>
      <c r="H187" s="20" t="s">
        <v>3872</v>
      </c>
      <c r="I187" s="21"/>
      <c r="J187" s="21"/>
      <c r="K187" s="21"/>
      <c r="L187" s="21"/>
      <c r="M187" s="21"/>
      <c r="N187" s="21"/>
      <c r="O187" s="21"/>
      <c r="P187" s="21"/>
      <c r="Q187" s="21"/>
      <c r="R187" s="21"/>
      <c r="S187" s="21"/>
      <c r="T187" s="21"/>
      <c r="U187" s="3" t="s">
        <v>6159</v>
      </c>
      <c r="V187" s="3" t="s">
        <v>6159</v>
      </c>
    </row>
    <row r="188" spans="1:22" ht="102" x14ac:dyDescent="0.45">
      <c r="A188" s="18">
        <v>325</v>
      </c>
      <c r="B188" s="7" t="s">
        <v>396</v>
      </c>
      <c r="C188" s="7" t="s">
        <v>396</v>
      </c>
      <c r="D188" s="56" t="s">
        <v>397</v>
      </c>
      <c r="E188" s="50" t="s">
        <v>398</v>
      </c>
      <c r="F188" s="3" t="s">
        <v>6158</v>
      </c>
      <c r="G188" s="3" t="s">
        <v>6159</v>
      </c>
      <c r="H188" s="20" t="s">
        <v>3872</v>
      </c>
      <c r="I188" s="21"/>
      <c r="J188" s="21"/>
      <c r="K188" s="21"/>
      <c r="L188" s="21"/>
      <c r="M188" s="21"/>
      <c r="N188" s="21"/>
      <c r="O188" s="21"/>
      <c r="P188" s="21"/>
      <c r="Q188" s="21"/>
      <c r="R188" s="21"/>
      <c r="S188" s="21"/>
      <c r="T188" s="21"/>
      <c r="U188" s="3" t="s">
        <v>6159</v>
      </c>
      <c r="V188" s="3" t="s">
        <v>6159</v>
      </c>
    </row>
    <row r="189" spans="1:22" ht="114.75" x14ac:dyDescent="0.45">
      <c r="A189" s="18">
        <v>326</v>
      </c>
      <c r="B189" s="7" t="s">
        <v>399</v>
      </c>
      <c r="C189" s="7" t="s">
        <v>399</v>
      </c>
      <c r="D189" s="23" t="s">
        <v>400</v>
      </c>
      <c r="E189" s="63" t="s">
        <v>6227</v>
      </c>
      <c r="F189" s="3" t="s">
        <v>6158</v>
      </c>
      <c r="G189" s="3" t="s">
        <v>6159</v>
      </c>
      <c r="H189" s="20" t="s">
        <v>3873</v>
      </c>
      <c r="I189" s="21"/>
      <c r="J189" s="21"/>
      <c r="K189" s="21"/>
      <c r="L189" s="21"/>
      <c r="M189" s="21"/>
      <c r="N189" s="21"/>
      <c r="O189" s="21"/>
      <c r="P189" s="21"/>
      <c r="Q189" s="21"/>
      <c r="R189" s="21"/>
      <c r="S189" s="21"/>
      <c r="T189" s="21"/>
      <c r="U189" s="3" t="s">
        <v>6159</v>
      </c>
      <c r="V189" s="3" t="s">
        <v>6159</v>
      </c>
    </row>
    <row r="190" spans="1:22" ht="114.75" x14ac:dyDescent="0.45">
      <c r="A190" s="18">
        <v>327</v>
      </c>
      <c r="B190" s="7" t="s">
        <v>401</v>
      </c>
      <c r="C190" s="7" t="s">
        <v>401</v>
      </c>
      <c r="D190" s="56" t="s">
        <v>402</v>
      </c>
      <c r="E190" s="63" t="s">
        <v>6228</v>
      </c>
      <c r="F190" s="3" t="s">
        <v>6158</v>
      </c>
      <c r="G190" s="3" t="s">
        <v>6159</v>
      </c>
      <c r="H190" s="20" t="s">
        <v>3873</v>
      </c>
      <c r="I190" s="21"/>
      <c r="J190" s="21"/>
      <c r="K190" s="21"/>
      <c r="L190" s="21"/>
      <c r="M190" s="21"/>
      <c r="N190" s="21"/>
      <c r="O190" s="21"/>
      <c r="P190" s="21"/>
      <c r="Q190" s="21"/>
      <c r="R190" s="21"/>
      <c r="S190" s="21"/>
      <c r="T190" s="21"/>
      <c r="U190" s="3" t="s">
        <v>6159</v>
      </c>
      <c r="V190" s="3" t="s">
        <v>6159</v>
      </c>
    </row>
    <row r="191" spans="1:22" ht="114.75" x14ac:dyDescent="0.45">
      <c r="A191" s="18">
        <v>328</v>
      </c>
      <c r="B191" s="7" t="s">
        <v>403</v>
      </c>
      <c r="C191" s="7" t="s">
        <v>403</v>
      </c>
      <c r="D191" s="56" t="s">
        <v>404</v>
      </c>
      <c r="E191" s="63" t="s">
        <v>6229</v>
      </c>
      <c r="F191" s="3" t="s">
        <v>6158</v>
      </c>
      <c r="G191" s="3" t="s">
        <v>6159</v>
      </c>
      <c r="H191" s="20" t="s">
        <v>3873</v>
      </c>
      <c r="I191" s="21"/>
      <c r="J191" s="21"/>
      <c r="K191" s="21"/>
      <c r="L191" s="21"/>
      <c r="M191" s="21"/>
      <c r="N191" s="21"/>
      <c r="O191" s="21"/>
      <c r="P191" s="21"/>
      <c r="Q191" s="21"/>
      <c r="R191" s="21"/>
      <c r="S191" s="21"/>
      <c r="T191" s="21"/>
      <c r="U191" s="3" t="s">
        <v>6159</v>
      </c>
      <c r="V191" s="3" t="s">
        <v>6159</v>
      </c>
    </row>
    <row r="192" spans="1:22" ht="114.75" x14ac:dyDescent="0.45">
      <c r="A192" s="18">
        <v>329</v>
      </c>
      <c r="B192" s="7" t="s">
        <v>405</v>
      </c>
      <c r="C192" s="7" t="s">
        <v>405</v>
      </c>
      <c r="D192" s="56" t="s">
        <v>406</v>
      </c>
      <c r="E192" s="63" t="s">
        <v>6230</v>
      </c>
      <c r="F192" s="3" t="s">
        <v>6158</v>
      </c>
      <c r="G192" s="3" t="s">
        <v>6159</v>
      </c>
      <c r="H192" s="20" t="s">
        <v>3873</v>
      </c>
      <c r="I192" s="21"/>
      <c r="J192" s="21"/>
      <c r="K192" s="21"/>
      <c r="L192" s="21"/>
      <c r="M192" s="21"/>
      <c r="N192" s="21"/>
      <c r="O192" s="21"/>
      <c r="P192" s="21"/>
      <c r="Q192" s="21"/>
      <c r="R192" s="21"/>
      <c r="S192" s="21"/>
      <c r="T192" s="21"/>
      <c r="U192" s="3" t="s">
        <v>6159</v>
      </c>
      <c r="V192" s="3" t="s">
        <v>6159</v>
      </c>
    </row>
    <row r="193" spans="1:22" ht="114.75" x14ac:dyDescent="0.45">
      <c r="A193" s="18">
        <v>330</v>
      </c>
      <c r="B193" s="7" t="s">
        <v>407</v>
      </c>
      <c r="C193" s="7" t="s">
        <v>407</v>
      </c>
      <c r="D193" s="56" t="s">
        <v>408</v>
      </c>
      <c r="E193" s="50" t="s">
        <v>6231</v>
      </c>
      <c r="F193" s="3" t="s">
        <v>6158</v>
      </c>
      <c r="G193" s="3" t="s">
        <v>6159</v>
      </c>
      <c r="H193" s="20" t="s">
        <v>3872</v>
      </c>
      <c r="I193" s="21"/>
      <c r="J193" s="21"/>
      <c r="K193" s="21"/>
      <c r="L193" s="21"/>
      <c r="M193" s="21"/>
      <c r="N193" s="21"/>
      <c r="O193" s="21"/>
      <c r="P193" s="21"/>
      <c r="Q193" s="21"/>
      <c r="R193" s="21"/>
      <c r="S193" s="21"/>
      <c r="T193" s="21"/>
      <c r="U193" s="3" t="s">
        <v>6159</v>
      </c>
      <c r="V193" s="3" t="s">
        <v>6159</v>
      </c>
    </row>
    <row r="194" spans="1:22" ht="102" x14ac:dyDescent="0.45">
      <c r="A194" s="18">
        <v>331</v>
      </c>
      <c r="B194" s="7" t="s">
        <v>409</v>
      </c>
      <c r="C194" s="7" t="s">
        <v>409</v>
      </c>
      <c r="D194" s="56" t="s">
        <v>410</v>
      </c>
      <c r="E194" s="50" t="s">
        <v>411</v>
      </c>
      <c r="F194" s="3" t="s">
        <v>6158</v>
      </c>
      <c r="G194" s="3" t="s">
        <v>6159</v>
      </c>
      <c r="H194" s="20" t="s">
        <v>3872</v>
      </c>
      <c r="I194" s="21"/>
      <c r="J194" s="21"/>
      <c r="K194" s="21"/>
      <c r="L194" s="21"/>
      <c r="M194" s="21"/>
      <c r="N194" s="21"/>
      <c r="O194" s="21"/>
      <c r="P194" s="21"/>
      <c r="Q194" s="21"/>
      <c r="R194" s="21"/>
      <c r="S194" s="21"/>
      <c r="T194" s="21"/>
      <c r="U194" s="3" t="s">
        <v>6159</v>
      </c>
      <c r="V194" s="3" t="s">
        <v>6159</v>
      </c>
    </row>
    <row r="195" spans="1:22" ht="102" x14ac:dyDescent="0.45">
      <c r="A195" s="18">
        <v>333</v>
      </c>
      <c r="B195" s="7" t="s">
        <v>412</v>
      </c>
      <c r="C195" s="7" t="s">
        <v>412</v>
      </c>
      <c r="D195" s="56" t="s">
        <v>107</v>
      </c>
      <c r="E195" s="50" t="s">
        <v>108</v>
      </c>
      <c r="F195" s="3" t="s">
        <v>6158</v>
      </c>
      <c r="G195" s="3" t="s">
        <v>6159</v>
      </c>
      <c r="H195" s="20" t="s">
        <v>3872</v>
      </c>
      <c r="I195" s="21"/>
      <c r="J195" s="21"/>
      <c r="K195" s="21"/>
      <c r="L195" s="21"/>
      <c r="M195" s="21"/>
      <c r="N195" s="21"/>
      <c r="O195" s="21"/>
      <c r="P195" s="21"/>
      <c r="Q195" s="21"/>
      <c r="R195" s="21"/>
      <c r="S195" s="21"/>
      <c r="T195" s="21"/>
      <c r="U195" s="3" t="s">
        <v>6159</v>
      </c>
      <c r="V195" s="3" t="s">
        <v>6159</v>
      </c>
    </row>
    <row r="196" spans="1:22" ht="114.75" x14ac:dyDescent="0.45">
      <c r="A196" s="18">
        <v>334</v>
      </c>
      <c r="B196" s="7" t="s">
        <v>413</v>
      </c>
      <c r="C196" s="7" t="s">
        <v>413</v>
      </c>
      <c r="D196" s="56" t="s">
        <v>110</v>
      </c>
      <c r="E196" s="50" t="s">
        <v>111</v>
      </c>
      <c r="F196" s="3" t="s">
        <v>6158</v>
      </c>
      <c r="G196" s="3" t="s">
        <v>6159</v>
      </c>
      <c r="H196" s="20" t="s">
        <v>3873</v>
      </c>
      <c r="I196" s="21"/>
      <c r="J196" s="21"/>
      <c r="K196" s="21"/>
      <c r="L196" s="21"/>
      <c r="M196" s="21"/>
      <c r="N196" s="21"/>
      <c r="O196" s="21"/>
      <c r="P196" s="21"/>
      <c r="Q196" s="21"/>
      <c r="R196" s="21"/>
      <c r="S196" s="21"/>
      <c r="T196" s="21"/>
      <c r="U196" s="3" t="s">
        <v>6159</v>
      </c>
      <c r="V196" s="3" t="s">
        <v>6159</v>
      </c>
    </row>
    <row r="197" spans="1:22" ht="114.75" x14ac:dyDescent="0.45">
      <c r="A197" s="18">
        <v>335</v>
      </c>
      <c r="B197" s="7" t="s">
        <v>414</v>
      </c>
      <c r="C197" s="7" t="s">
        <v>414</v>
      </c>
      <c r="D197" s="56" t="s">
        <v>113</v>
      </c>
      <c r="E197" s="50" t="s">
        <v>114</v>
      </c>
      <c r="F197" s="3" t="s">
        <v>6158</v>
      </c>
      <c r="G197" s="3" t="s">
        <v>6159</v>
      </c>
      <c r="H197" s="20" t="s">
        <v>3873</v>
      </c>
      <c r="I197" s="21"/>
      <c r="J197" s="21"/>
      <c r="K197" s="21"/>
      <c r="L197" s="21"/>
      <c r="M197" s="21"/>
      <c r="N197" s="21"/>
      <c r="O197" s="21"/>
      <c r="P197" s="21"/>
      <c r="Q197" s="21"/>
      <c r="R197" s="21"/>
      <c r="S197" s="21"/>
      <c r="T197" s="21"/>
      <c r="U197" s="3" t="s">
        <v>6159</v>
      </c>
      <c r="V197" s="3" t="s">
        <v>6159</v>
      </c>
    </row>
    <row r="198" spans="1:22" ht="114.75" x14ac:dyDescent="0.45">
      <c r="A198" s="18">
        <v>336</v>
      </c>
      <c r="B198" s="7" t="s">
        <v>415</v>
      </c>
      <c r="C198" s="7" t="s">
        <v>415</v>
      </c>
      <c r="D198" s="56" t="s">
        <v>116</v>
      </c>
      <c r="E198" s="50" t="s">
        <v>117</v>
      </c>
      <c r="F198" s="3" t="s">
        <v>6158</v>
      </c>
      <c r="G198" s="3" t="s">
        <v>6159</v>
      </c>
      <c r="H198" s="20" t="s">
        <v>3873</v>
      </c>
      <c r="I198" s="21"/>
      <c r="J198" s="21"/>
      <c r="K198" s="21"/>
      <c r="L198" s="21"/>
      <c r="M198" s="21"/>
      <c r="N198" s="21"/>
      <c r="O198" s="21"/>
      <c r="P198" s="21"/>
      <c r="Q198" s="21"/>
      <c r="R198" s="21"/>
      <c r="S198" s="21"/>
      <c r="T198" s="21"/>
      <c r="U198" s="3" t="s">
        <v>6159</v>
      </c>
      <c r="V198" s="3" t="s">
        <v>6159</v>
      </c>
    </row>
    <row r="199" spans="1:22" ht="114.75" x14ac:dyDescent="0.45">
      <c r="A199" s="18">
        <v>337</v>
      </c>
      <c r="B199" s="7" t="s">
        <v>416</v>
      </c>
      <c r="C199" s="7" t="s">
        <v>416</v>
      </c>
      <c r="D199" s="56" t="s">
        <v>119</v>
      </c>
      <c r="E199" s="63" t="s">
        <v>6219</v>
      </c>
      <c r="F199" s="3" t="s">
        <v>6158</v>
      </c>
      <c r="G199" s="3" t="s">
        <v>6159</v>
      </c>
      <c r="H199" s="20" t="s">
        <v>3873</v>
      </c>
      <c r="I199" s="21"/>
      <c r="J199" s="21"/>
      <c r="K199" s="21"/>
      <c r="L199" s="21"/>
      <c r="M199" s="21"/>
      <c r="N199" s="21"/>
      <c r="O199" s="21"/>
      <c r="P199" s="21"/>
      <c r="Q199" s="21"/>
      <c r="R199" s="21"/>
      <c r="S199" s="21"/>
      <c r="T199" s="21"/>
      <c r="U199" s="3" t="s">
        <v>6159</v>
      </c>
      <c r="V199" s="3" t="s">
        <v>6159</v>
      </c>
    </row>
    <row r="200" spans="1:22" ht="114.75" x14ac:dyDescent="0.45">
      <c r="A200" s="18">
        <v>342</v>
      </c>
      <c r="B200" s="7" t="s">
        <v>417</v>
      </c>
      <c r="C200" s="7" t="s">
        <v>417</v>
      </c>
      <c r="D200" s="56" t="s">
        <v>208</v>
      </c>
      <c r="E200" s="50" t="s">
        <v>209</v>
      </c>
      <c r="F200" s="3" t="s">
        <v>6158</v>
      </c>
      <c r="G200" s="3" t="s">
        <v>6159</v>
      </c>
      <c r="H200" s="20" t="s">
        <v>3872</v>
      </c>
      <c r="I200" s="21"/>
      <c r="J200" s="21"/>
      <c r="K200" s="21"/>
      <c r="L200" s="21"/>
      <c r="M200" s="21"/>
      <c r="N200" s="21"/>
      <c r="O200" s="21"/>
      <c r="P200" s="21"/>
      <c r="Q200" s="21"/>
      <c r="R200" s="21"/>
      <c r="S200" s="21"/>
      <c r="T200" s="21"/>
      <c r="U200" s="3" t="s">
        <v>6159</v>
      </c>
      <c r="V200" s="3" t="s">
        <v>6159</v>
      </c>
    </row>
    <row r="201" spans="1:22" ht="114.75" x14ac:dyDescent="0.45">
      <c r="A201" s="18">
        <v>343</v>
      </c>
      <c r="B201" s="7" t="s">
        <v>418</v>
      </c>
      <c r="C201" s="7" t="s">
        <v>418</v>
      </c>
      <c r="D201" s="56" t="s">
        <v>211</v>
      </c>
      <c r="E201" s="50" t="s">
        <v>212</v>
      </c>
      <c r="F201" s="3" t="s">
        <v>6158</v>
      </c>
      <c r="G201" s="3" t="s">
        <v>6159</v>
      </c>
      <c r="H201" s="20" t="s">
        <v>3872</v>
      </c>
      <c r="I201" s="21"/>
      <c r="J201" s="21"/>
      <c r="K201" s="21"/>
      <c r="L201" s="21"/>
      <c r="M201" s="21"/>
      <c r="N201" s="21"/>
      <c r="O201" s="21"/>
      <c r="P201" s="21"/>
      <c r="Q201" s="21"/>
      <c r="R201" s="21"/>
      <c r="S201" s="21"/>
      <c r="T201" s="21"/>
      <c r="U201" s="3" t="s">
        <v>6159</v>
      </c>
      <c r="V201" s="3" t="s">
        <v>6159</v>
      </c>
    </row>
    <row r="202" spans="1:22" ht="114.75" x14ac:dyDescent="0.45">
      <c r="A202" s="18">
        <v>344</v>
      </c>
      <c r="B202" s="7" t="s">
        <v>419</v>
      </c>
      <c r="C202" s="7" t="s">
        <v>419</v>
      </c>
      <c r="D202" s="56" t="s">
        <v>213</v>
      </c>
      <c r="E202" s="50" t="s">
        <v>214</v>
      </c>
      <c r="F202" s="3" t="s">
        <v>6158</v>
      </c>
      <c r="G202" s="3" t="s">
        <v>6159</v>
      </c>
      <c r="H202" s="20" t="s">
        <v>3872</v>
      </c>
      <c r="I202" s="21"/>
      <c r="J202" s="21"/>
      <c r="K202" s="21"/>
      <c r="L202" s="21"/>
      <c r="M202" s="21"/>
      <c r="N202" s="21"/>
      <c r="O202" s="21"/>
      <c r="P202" s="21"/>
      <c r="Q202" s="21"/>
      <c r="R202" s="21"/>
      <c r="S202" s="21"/>
      <c r="T202" s="21"/>
      <c r="U202" s="3" t="s">
        <v>6159</v>
      </c>
      <c r="V202" s="3" t="s">
        <v>6159</v>
      </c>
    </row>
    <row r="203" spans="1:22" ht="114.75" x14ac:dyDescent="0.45">
      <c r="A203" s="18">
        <v>349</v>
      </c>
      <c r="B203" s="7" t="s">
        <v>420</v>
      </c>
      <c r="C203" s="7" t="s">
        <v>3928</v>
      </c>
      <c r="D203" s="56" t="s">
        <v>421</v>
      </c>
      <c r="E203" s="50" t="s">
        <v>422</v>
      </c>
      <c r="F203" s="3" t="s">
        <v>6158</v>
      </c>
      <c r="G203" s="3" t="s">
        <v>6159</v>
      </c>
      <c r="H203" s="20" t="s">
        <v>3878</v>
      </c>
      <c r="I203" s="21"/>
      <c r="J203" s="21"/>
      <c r="K203" s="21"/>
      <c r="L203" s="21"/>
      <c r="M203" s="21"/>
      <c r="N203" s="21"/>
      <c r="O203" s="21"/>
      <c r="P203" s="21"/>
      <c r="Q203" s="21"/>
      <c r="R203" s="21"/>
      <c r="S203" s="21"/>
      <c r="T203" s="21"/>
      <c r="U203" s="3" t="s">
        <v>6159</v>
      </c>
      <c r="V203" s="3" t="s">
        <v>6159</v>
      </c>
    </row>
    <row r="204" spans="1:22" ht="114.75" x14ac:dyDescent="0.45">
      <c r="A204" s="8">
        <v>350</v>
      </c>
      <c r="B204" s="7" t="s">
        <v>423</v>
      </c>
      <c r="C204" s="7" t="s">
        <v>3929</v>
      </c>
      <c r="D204" s="56" t="s">
        <v>424</v>
      </c>
      <c r="E204" s="50" t="s">
        <v>425</v>
      </c>
      <c r="F204" s="3" t="s">
        <v>6158</v>
      </c>
      <c r="G204" s="3" t="s">
        <v>6159</v>
      </c>
      <c r="H204" s="20" t="s">
        <v>3878</v>
      </c>
      <c r="I204" s="21"/>
      <c r="J204" s="21"/>
      <c r="K204" s="21"/>
      <c r="L204" s="21"/>
      <c r="M204" s="21"/>
      <c r="N204" s="21"/>
      <c r="O204" s="21"/>
      <c r="P204" s="21"/>
      <c r="Q204" s="21"/>
      <c r="R204" s="21"/>
      <c r="S204" s="21"/>
      <c r="T204" s="21"/>
      <c r="U204" s="3" t="s">
        <v>6159</v>
      </c>
      <c r="V204" s="3" t="s">
        <v>6159</v>
      </c>
    </row>
    <row r="205" spans="1:22" ht="126" customHeight="1" x14ac:dyDescent="0.45">
      <c r="A205" s="18">
        <v>351</v>
      </c>
      <c r="B205" s="7" t="s">
        <v>426</v>
      </c>
      <c r="C205" s="7" t="s">
        <v>3930</v>
      </c>
      <c r="D205" s="56" t="s">
        <v>427</v>
      </c>
      <c r="E205" s="50" t="s">
        <v>428</v>
      </c>
      <c r="F205" s="3" t="s">
        <v>6158</v>
      </c>
      <c r="G205" s="3" t="s">
        <v>6159</v>
      </c>
      <c r="H205" s="20" t="s">
        <v>3878</v>
      </c>
      <c r="I205" s="21"/>
      <c r="J205" s="21"/>
      <c r="K205" s="21"/>
      <c r="L205" s="21"/>
      <c r="M205" s="21"/>
      <c r="N205" s="21"/>
      <c r="O205" s="21"/>
      <c r="P205" s="21"/>
      <c r="Q205" s="21"/>
      <c r="R205" s="21"/>
      <c r="S205" s="21"/>
      <c r="T205" s="21"/>
      <c r="U205" s="3" t="s">
        <v>6159</v>
      </c>
      <c r="V205" s="3" t="s">
        <v>6159</v>
      </c>
    </row>
    <row r="206" spans="1:22" ht="182.1" customHeight="1" x14ac:dyDescent="0.45">
      <c r="A206" s="18">
        <v>352</v>
      </c>
      <c r="B206" s="7" t="s">
        <v>429</v>
      </c>
      <c r="C206" s="7" t="s">
        <v>3704</v>
      </c>
      <c r="D206" s="56" t="s">
        <v>430</v>
      </c>
      <c r="E206" s="50" t="s">
        <v>431</v>
      </c>
      <c r="F206" s="3" t="s">
        <v>5646</v>
      </c>
      <c r="G206" s="3" t="s">
        <v>5647</v>
      </c>
      <c r="H206" s="20" t="s">
        <v>3841</v>
      </c>
      <c r="I206" s="9" t="s">
        <v>3696</v>
      </c>
      <c r="J206" s="21" t="s">
        <v>3848</v>
      </c>
      <c r="K206" s="21"/>
      <c r="L206" s="21"/>
      <c r="M206" s="21"/>
      <c r="N206" s="21"/>
      <c r="O206" s="21" t="s">
        <v>5537</v>
      </c>
      <c r="P206" s="21" t="s">
        <v>5537</v>
      </c>
      <c r="Q206" s="21" t="s">
        <v>3833</v>
      </c>
      <c r="R206" s="21" t="s">
        <v>3833</v>
      </c>
      <c r="S206" s="21" t="s">
        <v>3833</v>
      </c>
      <c r="T206" s="21" t="s">
        <v>5537</v>
      </c>
      <c r="U206" s="3" t="s">
        <v>5648</v>
      </c>
      <c r="V206" s="3" t="s">
        <v>5649</v>
      </c>
    </row>
    <row r="207" spans="1:22" ht="114.75" x14ac:dyDescent="0.45">
      <c r="A207" s="8">
        <v>353</v>
      </c>
      <c r="B207" s="7" t="s">
        <v>432</v>
      </c>
      <c r="C207" s="7" t="s">
        <v>3931</v>
      </c>
      <c r="D207" s="56" t="s">
        <v>433</v>
      </c>
      <c r="E207" s="50" t="s">
        <v>434</v>
      </c>
      <c r="F207" s="3" t="s">
        <v>6158</v>
      </c>
      <c r="G207" s="3" t="s">
        <v>6159</v>
      </c>
      <c r="H207" s="20" t="s">
        <v>3878</v>
      </c>
      <c r="I207" s="21"/>
      <c r="J207" s="21"/>
      <c r="K207" s="21"/>
      <c r="L207" s="21"/>
      <c r="M207" s="21"/>
      <c r="N207" s="21"/>
      <c r="O207" s="21"/>
      <c r="P207" s="21"/>
      <c r="Q207" s="21"/>
      <c r="R207" s="21"/>
      <c r="S207" s="21"/>
      <c r="T207" s="21"/>
      <c r="U207" s="3" t="s">
        <v>6159</v>
      </c>
      <c r="V207" s="3" t="s">
        <v>6159</v>
      </c>
    </row>
    <row r="208" spans="1:22" ht="114.75" x14ac:dyDescent="0.45">
      <c r="A208" s="8">
        <v>354</v>
      </c>
      <c r="B208" s="7" t="s">
        <v>435</v>
      </c>
      <c r="C208" s="7" t="s">
        <v>3932</v>
      </c>
      <c r="D208" s="56" t="s">
        <v>436</v>
      </c>
      <c r="E208" s="50" t="s">
        <v>437</v>
      </c>
      <c r="F208" s="3" t="s">
        <v>6158</v>
      </c>
      <c r="G208" s="3" t="s">
        <v>6159</v>
      </c>
      <c r="H208" s="20" t="s">
        <v>3878</v>
      </c>
      <c r="I208" s="21"/>
      <c r="J208" s="21"/>
      <c r="K208" s="21"/>
      <c r="L208" s="21"/>
      <c r="M208" s="21"/>
      <c r="N208" s="21"/>
      <c r="O208" s="21"/>
      <c r="P208" s="21"/>
      <c r="Q208" s="21"/>
      <c r="R208" s="21"/>
      <c r="S208" s="21"/>
      <c r="T208" s="21"/>
      <c r="U208" s="3" t="s">
        <v>6159</v>
      </c>
      <c r="V208" s="3" t="s">
        <v>6159</v>
      </c>
    </row>
    <row r="209" spans="1:22" ht="126" customHeight="1" x14ac:dyDescent="0.45">
      <c r="A209" s="18">
        <v>355</v>
      </c>
      <c r="B209" s="7" t="s">
        <v>438</v>
      </c>
      <c r="C209" s="7" t="s">
        <v>3933</v>
      </c>
      <c r="D209" s="56" t="s">
        <v>439</v>
      </c>
      <c r="E209" s="50" t="s">
        <v>3934</v>
      </c>
      <c r="F209" s="3" t="s">
        <v>6158</v>
      </c>
      <c r="G209" s="3" t="s">
        <v>6159</v>
      </c>
      <c r="H209" s="20" t="s">
        <v>3878</v>
      </c>
      <c r="I209" s="21"/>
      <c r="J209" s="21"/>
      <c r="K209" s="21"/>
      <c r="L209" s="21"/>
      <c r="M209" s="21"/>
      <c r="N209" s="21"/>
      <c r="O209" s="21"/>
      <c r="P209" s="21"/>
      <c r="Q209" s="21"/>
      <c r="R209" s="21"/>
      <c r="S209" s="21"/>
      <c r="T209" s="21"/>
      <c r="U209" s="3" t="s">
        <v>6159</v>
      </c>
      <c r="V209" s="3" t="s">
        <v>6159</v>
      </c>
    </row>
    <row r="210" spans="1:22" ht="140.1" customHeight="1" x14ac:dyDescent="0.45">
      <c r="A210" s="18">
        <v>356</v>
      </c>
      <c r="B210" s="7" t="s">
        <v>440</v>
      </c>
      <c r="C210" s="7" t="s">
        <v>3935</v>
      </c>
      <c r="D210" s="56" t="s">
        <v>441</v>
      </c>
      <c r="E210" s="63" t="s">
        <v>6225</v>
      </c>
      <c r="F210" s="3" t="s">
        <v>6158</v>
      </c>
      <c r="G210" s="3" t="s">
        <v>6159</v>
      </c>
      <c r="H210" s="20" t="s">
        <v>3873</v>
      </c>
      <c r="I210" s="21"/>
      <c r="J210" s="21"/>
      <c r="K210" s="21"/>
      <c r="L210" s="21"/>
      <c r="M210" s="21"/>
      <c r="N210" s="21"/>
      <c r="O210" s="21"/>
      <c r="P210" s="21"/>
      <c r="Q210" s="21"/>
      <c r="R210" s="21"/>
      <c r="S210" s="21"/>
      <c r="T210" s="21"/>
      <c r="U210" s="3" t="s">
        <v>6159</v>
      </c>
      <c r="V210" s="3" t="s">
        <v>6159</v>
      </c>
    </row>
    <row r="211" spans="1:22" ht="126" customHeight="1" x14ac:dyDescent="0.45">
      <c r="A211" s="18">
        <v>357</v>
      </c>
      <c r="B211" s="7" t="s">
        <v>442</v>
      </c>
      <c r="C211" s="7" t="s">
        <v>3936</v>
      </c>
      <c r="D211" s="56" t="s">
        <v>443</v>
      </c>
      <c r="E211" s="50" t="s">
        <v>444</v>
      </c>
      <c r="F211" s="3" t="s">
        <v>6158</v>
      </c>
      <c r="G211" s="3" t="s">
        <v>6159</v>
      </c>
      <c r="H211" s="20" t="s">
        <v>3878</v>
      </c>
      <c r="I211" s="21"/>
      <c r="J211" s="21"/>
      <c r="K211" s="21"/>
      <c r="L211" s="21"/>
      <c r="M211" s="21"/>
      <c r="N211" s="21"/>
      <c r="O211" s="21"/>
      <c r="P211" s="21"/>
      <c r="Q211" s="21"/>
      <c r="R211" s="21"/>
      <c r="S211" s="21"/>
      <c r="T211" s="21"/>
      <c r="U211" s="3" t="s">
        <v>6159</v>
      </c>
      <c r="V211" s="3" t="s">
        <v>6159</v>
      </c>
    </row>
    <row r="212" spans="1:22" ht="126" customHeight="1" x14ac:dyDescent="0.45">
      <c r="A212" s="18">
        <v>359</v>
      </c>
      <c r="B212" s="7" t="s">
        <v>445</v>
      </c>
      <c r="C212" s="7" t="s">
        <v>3937</v>
      </c>
      <c r="D212" s="56" t="s">
        <v>107</v>
      </c>
      <c r="E212" s="50" t="s">
        <v>108</v>
      </c>
      <c r="F212" s="3" t="s">
        <v>6158</v>
      </c>
      <c r="G212" s="3" t="s">
        <v>6159</v>
      </c>
      <c r="H212" s="20" t="s">
        <v>3872</v>
      </c>
      <c r="I212" s="21"/>
      <c r="J212" s="21"/>
      <c r="K212" s="21"/>
      <c r="L212" s="21"/>
      <c r="M212" s="21"/>
      <c r="N212" s="21"/>
      <c r="O212" s="21"/>
      <c r="P212" s="21"/>
      <c r="Q212" s="21"/>
      <c r="R212" s="21"/>
      <c r="S212" s="21"/>
      <c r="T212" s="21"/>
      <c r="U212" s="3" t="s">
        <v>6159</v>
      </c>
      <c r="V212" s="3" t="s">
        <v>6159</v>
      </c>
    </row>
    <row r="213" spans="1:22" ht="126" customHeight="1" x14ac:dyDescent="0.45">
      <c r="A213" s="18">
        <v>360</v>
      </c>
      <c r="B213" s="7" t="s">
        <v>446</v>
      </c>
      <c r="C213" s="7" t="s">
        <v>3938</v>
      </c>
      <c r="D213" s="56" t="s">
        <v>110</v>
      </c>
      <c r="E213" s="50" t="s">
        <v>111</v>
      </c>
      <c r="F213" s="3" t="s">
        <v>6158</v>
      </c>
      <c r="G213" s="3" t="s">
        <v>6159</v>
      </c>
      <c r="H213" s="20" t="s">
        <v>3873</v>
      </c>
      <c r="I213" s="21"/>
      <c r="J213" s="21"/>
      <c r="K213" s="21"/>
      <c r="L213" s="21"/>
      <c r="M213" s="21"/>
      <c r="N213" s="21"/>
      <c r="O213" s="21"/>
      <c r="P213" s="21"/>
      <c r="Q213" s="21"/>
      <c r="R213" s="21"/>
      <c r="S213" s="21"/>
      <c r="T213" s="21"/>
      <c r="U213" s="3" t="s">
        <v>6159</v>
      </c>
      <c r="V213" s="3" t="s">
        <v>6159</v>
      </c>
    </row>
    <row r="214" spans="1:22" ht="126" customHeight="1" x14ac:dyDescent="0.45">
      <c r="A214" s="18">
        <v>361</v>
      </c>
      <c r="B214" s="7" t="s">
        <v>447</v>
      </c>
      <c r="C214" s="7" t="s">
        <v>3939</v>
      </c>
      <c r="D214" s="56" t="s">
        <v>113</v>
      </c>
      <c r="E214" s="50" t="s">
        <v>114</v>
      </c>
      <c r="F214" s="3" t="s">
        <v>6158</v>
      </c>
      <c r="G214" s="3" t="s">
        <v>6159</v>
      </c>
      <c r="H214" s="20" t="s">
        <v>3873</v>
      </c>
      <c r="I214" s="21"/>
      <c r="J214" s="21"/>
      <c r="K214" s="21"/>
      <c r="L214" s="21"/>
      <c r="M214" s="21"/>
      <c r="N214" s="21"/>
      <c r="O214" s="21"/>
      <c r="P214" s="21"/>
      <c r="Q214" s="21"/>
      <c r="R214" s="21"/>
      <c r="S214" s="21"/>
      <c r="T214" s="21"/>
      <c r="U214" s="3" t="s">
        <v>6159</v>
      </c>
      <c r="V214" s="3" t="s">
        <v>6159</v>
      </c>
    </row>
    <row r="215" spans="1:22" ht="126" customHeight="1" x14ac:dyDescent="0.45">
      <c r="A215" s="18">
        <v>362</v>
      </c>
      <c r="B215" s="7" t="s">
        <v>448</v>
      </c>
      <c r="C215" s="7" t="s">
        <v>3940</v>
      </c>
      <c r="D215" s="56" t="s">
        <v>116</v>
      </c>
      <c r="E215" s="50" t="s">
        <v>117</v>
      </c>
      <c r="F215" s="3" t="s">
        <v>6158</v>
      </c>
      <c r="G215" s="3" t="s">
        <v>6159</v>
      </c>
      <c r="H215" s="20" t="s">
        <v>3873</v>
      </c>
      <c r="I215" s="21"/>
      <c r="J215" s="21"/>
      <c r="K215" s="21"/>
      <c r="L215" s="21"/>
      <c r="M215" s="21"/>
      <c r="N215" s="21"/>
      <c r="O215" s="21"/>
      <c r="P215" s="21"/>
      <c r="Q215" s="21"/>
      <c r="R215" s="21"/>
      <c r="S215" s="21"/>
      <c r="T215" s="21"/>
      <c r="U215" s="3" t="s">
        <v>6159</v>
      </c>
      <c r="V215" s="3" t="s">
        <v>6159</v>
      </c>
    </row>
    <row r="216" spans="1:22" ht="126" customHeight="1" x14ac:dyDescent="0.45">
      <c r="A216" s="18">
        <v>363</v>
      </c>
      <c r="B216" s="7" t="s">
        <v>449</v>
      </c>
      <c r="C216" s="7" t="s">
        <v>3941</v>
      </c>
      <c r="D216" s="56" t="s">
        <v>119</v>
      </c>
      <c r="E216" s="63" t="s">
        <v>6219</v>
      </c>
      <c r="F216" s="3" t="s">
        <v>6158</v>
      </c>
      <c r="G216" s="3" t="s">
        <v>6159</v>
      </c>
      <c r="H216" s="20" t="s">
        <v>3873</v>
      </c>
      <c r="I216" s="21"/>
      <c r="J216" s="21"/>
      <c r="K216" s="21"/>
      <c r="L216" s="21"/>
      <c r="M216" s="21"/>
      <c r="N216" s="21"/>
      <c r="O216" s="21"/>
      <c r="P216" s="21"/>
      <c r="Q216" s="21"/>
      <c r="R216" s="21"/>
      <c r="S216" s="21"/>
      <c r="T216" s="21"/>
      <c r="U216" s="3" t="s">
        <v>6159</v>
      </c>
      <c r="V216" s="3" t="s">
        <v>6159</v>
      </c>
    </row>
    <row r="217" spans="1:22" ht="182.1" customHeight="1" x14ac:dyDescent="0.45">
      <c r="A217" s="8">
        <v>368</v>
      </c>
      <c r="B217" s="7" t="s">
        <v>450</v>
      </c>
      <c r="C217" s="7" t="s">
        <v>3705</v>
      </c>
      <c r="D217" s="56" t="s">
        <v>451</v>
      </c>
      <c r="E217" s="50" t="s">
        <v>452</v>
      </c>
      <c r="F217" s="3" t="s">
        <v>6158</v>
      </c>
      <c r="G217" s="3" t="s">
        <v>6159</v>
      </c>
      <c r="H217" s="20" t="s">
        <v>3842</v>
      </c>
      <c r="I217" s="9" t="s">
        <v>3696</v>
      </c>
      <c r="J217" s="21" t="s">
        <v>3848</v>
      </c>
      <c r="K217" s="21"/>
      <c r="L217" s="21"/>
      <c r="M217" s="21"/>
      <c r="N217" s="9" t="s">
        <v>3856</v>
      </c>
      <c r="O217" s="21" t="s">
        <v>5537</v>
      </c>
      <c r="P217" s="21" t="s">
        <v>5537</v>
      </c>
      <c r="Q217" s="21" t="s">
        <v>5537</v>
      </c>
      <c r="R217" s="21" t="s">
        <v>5537</v>
      </c>
      <c r="S217" s="21" t="s">
        <v>5537</v>
      </c>
      <c r="T217" s="21" t="s">
        <v>5537</v>
      </c>
      <c r="U217" s="3" t="s">
        <v>6159</v>
      </c>
      <c r="V217" s="3" t="s">
        <v>6159</v>
      </c>
    </row>
    <row r="218" spans="1:22" ht="182.1" customHeight="1" x14ac:dyDescent="0.45">
      <c r="A218" s="8">
        <v>369</v>
      </c>
      <c r="B218" s="7" t="s">
        <v>453</v>
      </c>
      <c r="C218" s="7" t="s">
        <v>3706</v>
      </c>
      <c r="D218" s="56" t="s">
        <v>454</v>
      </c>
      <c r="E218" s="50" t="s">
        <v>455</v>
      </c>
      <c r="F218" s="3" t="s">
        <v>6158</v>
      </c>
      <c r="G218" s="3" t="s">
        <v>6159</v>
      </c>
      <c r="H218" s="20" t="s">
        <v>3842</v>
      </c>
      <c r="I218" s="9" t="s">
        <v>3696</v>
      </c>
      <c r="J218" s="21" t="s">
        <v>3848</v>
      </c>
      <c r="K218" s="21"/>
      <c r="L218" s="21"/>
      <c r="M218" s="21"/>
      <c r="N218" s="9" t="s">
        <v>3856</v>
      </c>
      <c r="O218" s="21" t="s">
        <v>5537</v>
      </c>
      <c r="P218" s="21" t="s">
        <v>5537</v>
      </c>
      <c r="Q218" s="21" t="s">
        <v>5537</v>
      </c>
      <c r="R218" s="21" t="s">
        <v>5537</v>
      </c>
      <c r="S218" s="21" t="s">
        <v>5537</v>
      </c>
      <c r="T218" s="21" t="s">
        <v>5537</v>
      </c>
      <c r="U218" s="3" t="s">
        <v>6159</v>
      </c>
      <c r="V218" s="3" t="s">
        <v>6159</v>
      </c>
    </row>
    <row r="219" spans="1:22" ht="154.15" customHeight="1" x14ac:dyDescent="0.45">
      <c r="A219" s="8">
        <v>370</v>
      </c>
      <c r="B219" s="7" t="s">
        <v>456</v>
      </c>
      <c r="C219" s="7" t="s">
        <v>3707</v>
      </c>
      <c r="D219" s="56" t="s">
        <v>457</v>
      </c>
      <c r="E219" s="50" t="s">
        <v>458</v>
      </c>
      <c r="F219" s="3" t="s">
        <v>5650</v>
      </c>
      <c r="G219" s="3" t="s">
        <v>5651</v>
      </c>
      <c r="H219" s="20" t="s">
        <v>3842</v>
      </c>
      <c r="I219" s="9" t="s">
        <v>3696</v>
      </c>
      <c r="J219" s="21" t="s">
        <v>3848</v>
      </c>
      <c r="K219" s="21"/>
      <c r="L219" s="10" t="s">
        <v>3855</v>
      </c>
      <c r="M219" s="21"/>
      <c r="N219" s="21"/>
      <c r="O219" s="21" t="s">
        <v>5537</v>
      </c>
      <c r="P219" s="21" t="s">
        <v>5537</v>
      </c>
      <c r="Q219" s="21" t="s">
        <v>5537</v>
      </c>
      <c r="R219" s="21" t="s">
        <v>5537</v>
      </c>
      <c r="S219" s="21" t="s">
        <v>5537</v>
      </c>
      <c r="T219" s="21" t="s">
        <v>5537</v>
      </c>
      <c r="U219" s="3" t="s">
        <v>5652</v>
      </c>
      <c r="V219" s="3" t="s">
        <v>5653</v>
      </c>
    </row>
    <row r="220" spans="1:22" ht="126" customHeight="1" x14ac:dyDescent="0.45">
      <c r="A220" s="18">
        <v>371</v>
      </c>
      <c r="B220" s="7" t="s">
        <v>459</v>
      </c>
      <c r="C220" s="7" t="s">
        <v>3942</v>
      </c>
      <c r="D220" s="56" t="s">
        <v>460</v>
      </c>
      <c r="E220" s="63" t="s">
        <v>6222</v>
      </c>
      <c r="F220" s="3" t="s">
        <v>6158</v>
      </c>
      <c r="G220" s="3" t="s">
        <v>6159</v>
      </c>
      <c r="H220" s="20" t="s">
        <v>3873</v>
      </c>
      <c r="I220" s="21"/>
      <c r="J220" s="21"/>
      <c r="K220" s="21"/>
      <c r="L220" s="21"/>
      <c r="M220" s="21"/>
      <c r="N220" s="21"/>
      <c r="O220" s="21"/>
      <c r="P220" s="21"/>
      <c r="Q220" s="21"/>
      <c r="R220" s="21"/>
      <c r="S220" s="21"/>
      <c r="T220" s="21"/>
      <c r="U220" s="3" t="s">
        <v>6159</v>
      </c>
      <c r="V220" s="3" t="s">
        <v>6159</v>
      </c>
    </row>
    <row r="221" spans="1:22" ht="126" customHeight="1" x14ac:dyDescent="0.45">
      <c r="A221" s="8">
        <v>372</v>
      </c>
      <c r="B221" s="7" t="s">
        <v>461</v>
      </c>
      <c r="C221" s="7" t="s">
        <v>3943</v>
      </c>
      <c r="D221" s="56" t="s">
        <v>462</v>
      </c>
      <c r="E221" s="50" t="s">
        <v>463</v>
      </c>
      <c r="F221" s="3" t="s">
        <v>6158</v>
      </c>
      <c r="G221" s="3" t="s">
        <v>6159</v>
      </c>
      <c r="H221" s="20" t="s">
        <v>3872</v>
      </c>
      <c r="I221" s="21"/>
      <c r="J221" s="21"/>
      <c r="K221" s="21"/>
      <c r="L221" s="21"/>
      <c r="M221" s="21"/>
      <c r="N221" s="21"/>
      <c r="O221" s="21"/>
      <c r="P221" s="21"/>
      <c r="Q221" s="21"/>
      <c r="R221" s="21"/>
      <c r="S221" s="21"/>
      <c r="T221" s="21"/>
      <c r="U221" s="3" t="s">
        <v>6159</v>
      </c>
      <c r="V221" s="3" t="s">
        <v>6159</v>
      </c>
    </row>
    <row r="222" spans="1:22" ht="239.1" customHeight="1" x14ac:dyDescent="0.45">
      <c r="A222" s="8">
        <v>373</v>
      </c>
      <c r="B222" s="7" t="s">
        <v>464</v>
      </c>
      <c r="C222" s="7" t="s">
        <v>3708</v>
      </c>
      <c r="D222" s="56" t="s">
        <v>465</v>
      </c>
      <c r="E222" s="50" t="s">
        <v>466</v>
      </c>
      <c r="F222" s="3" t="s">
        <v>5654</v>
      </c>
      <c r="G222" s="3" t="s">
        <v>5655</v>
      </c>
      <c r="H222" s="20" t="s">
        <v>3841</v>
      </c>
      <c r="I222" s="9" t="s">
        <v>3696</v>
      </c>
      <c r="J222" s="5" t="s">
        <v>3848</v>
      </c>
      <c r="K222" s="23"/>
      <c r="L222" s="21"/>
      <c r="M222" s="21"/>
      <c r="N222" s="21"/>
      <c r="O222" s="21" t="s">
        <v>5537</v>
      </c>
      <c r="P222" s="21" t="s">
        <v>5537</v>
      </c>
      <c r="Q222" s="21" t="s">
        <v>5537</v>
      </c>
      <c r="R222" s="21" t="s">
        <v>5537</v>
      </c>
      <c r="S222" s="21" t="s">
        <v>5537</v>
      </c>
      <c r="T222" s="21" t="s">
        <v>5537</v>
      </c>
      <c r="U222" s="3" t="s">
        <v>5656</v>
      </c>
      <c r="V222" s="3" t="s">
        <v>5657</v>
      </c>
    </row>
    <row r="223" spans="1:22" ht="126" customHeight="1" x14ac:dyDescent="0.45">
      <c r="A223" s="18">
        <v>375</v>
      </c>
      <c r="B223" s="7" t="s">
        <v>467</v>
      </c>
      <c r="C223" s="7" t="s">
        <v>3709</v>
      </c>
      <c r="D223" s="56" t="s">
        <v>468</v>
      </c>
      <c r="E223" s="50" t="s">
        <v>469</v>
      </c>
      <c r="F223" s="3" t="s">
        <v>5658</v>
      </c>
      <c r="G223" s="3" t="s">
        <v>5659</v>
      </c>
      <c r="H223" s="20" t="s">
        <v>3841</v>
      </c>
      <c r="I223" s="9" t="s">
        <v>3696</v>
      </c>
      <c r="J223" s="21" t="s">
        <v>3848</v>
      </c>
      <c r="K223" s="21"/>
      <c r="L223" s="21"/>
      <c r="M223" s="21"/>
      <c r="N223" s="21"/>
      <c r="O223" s="21" t="s">
        <v>5537</v>
      </c>
      <c r="P223" s="21" t="s">
        <v>5537</v>
      </c>
      <c r="Q223" s="21" t="s">
        <v>5537</v>
      </c>
      <c r="R223" s="21" t="s">
        <v>5537</v>
      </c>
      <c r="S223" s="21" t="s">
        <v>5537</v>
      </c>
      <c r="T223" s="21" t="s">
        <v>5537</v>
      </c>
      <c r="U223" s="3" t="s">
        <v>5660</v>
      </c>
      <c r="V223" s="3" t="s">
        <v>5661</v>
      </c>
    </row>
    <row r="224" spans="1:22" ht="126" customHeight="1" x14ac:dyDescent="0.45">
      <c r="A224" s="18">
        <v>376</v>
      </c>
      <c r="B224" s="7" t="s">
        <v>470</v>
      </c>
      <c r="C224" s="7" t="s">
        <v>3710</v>
      </c>
      <c r="D224" s="56" t="s">
        <v>471</v>
      </c>
      <c r="E224" s="50" t="s">
        <v>472</v>
      </c>
      <c r="F224" s="3" t="s">
        <v>5662</v>
      </c>
      <c r="G224" s="3" t="s">
        <v>5663</v>
      </c>
      <c r="H224" s="20" t="s">
        <v>3841</v>
      </c>
      <c r="I224" s="9" t="s">
        <v>3696</v>
      </c>
      <c r="J224" s="21" t="s">
        <v>3848</v>
      </c>
      <c r="K224" s="21"/>
      <c r="L224" s="21"/>
      <c r="M224" s="21"/>
      <c r="N224" s="21"/>
      <c r="O224" s="21" t="s">
        <v>5537</v>
      </c>
      <c r="P224" s="21" t="s">
        <v>5537</v>
      </c>
      <c r="Q224" s="21" t="s">
        <v>5537</v>
      </c>
      <c r="R224" s="21" t="s">
        <v>5537</v>
      </c>
      <c r="S224" s="21" t="s">
        <v>5537</v>
      </c>
      <c r="T224" s="21" t="s">
        <v>5537</v>
      </c>
      <c r="U224" s="3" t="s">
        <v>5664</v>
      </c>
      <c r="V224" s="3" t="s">
        <v>5665</v>
      </c>
    </row>
    <row r="225" spans="1:22" ht="126" customHeight="1" x14ac:dyDescent="0.45">
      <c r="A225" s="18">
        <v>378</v>
      </c>
      <c r="B225" s="7" t="s">
        <v>473</v>
      </c>
      <c r="C225" s="7" t="s">
        <v>3944</v>
      </c>
      <c r="D225" s="56" t="s">
        <v>107</v>
      </c>
      <c r="E225" s="50" t="s">
        <v>108</v>
      </c>
      <c r="F225" s="3" t="s">
        <v>6158</v>
      </c>
      <c r="G225" s="3" t="s">
        <v>6159</v>
      </c>
      <c r="H225" s="20" t="s">
        <v>3872</v>
      </c>
      <c r="I225" s="21"/>
      <c r="J225" s="21"/>
      <c r="K225" s="21"/>
      <c r="L225" s="21"/>
      <c r="M225" s="21"/>
      <c r="N225" s="21"/>
      <c r="O225" s="21"/>
      <c r="P225" s="21"/>
      <c r="Q225" s="21"/>
      <c r="R225" s="21"/>
      <c r="S225" s="21"/>
      <c r="T225" s="21"/>
      <c r="U225" s="3" t="s">
        <v>6159</v>
      </c>
      <c r="V225" s="3" t="s">
        <v>6159</v>
      </c>
    </row>
    <row r="226" spans="1:22" ht="140.1" customHeight="1" x14ac:dyDescent="0.45">
      <c r="A226" s="18">
        <v>379</v>
      </c>
      <c r="B226" s="7" t="s">
        <v>474</v>
      </c>
      <c r="C226" s="7" t="s">
        <v>3945</v>
      </c>
      <c r="D226" s="56" t="s">
        <v>110</v>
      </c>
      <c r="E226" s="50" t="s">
        <v>111</v>
      </c>
      <c r="F226" s="3" t="s">
        <v>6158</v>
      </c>
      <c r="G226" s="3" t="s">
        <v>6159</v>
      </c>
      <c r="H226" s="20" t="s">
        <v>3873</v>
      </c>
      <c r="I226" s="21"/>
      <c r="J226" s="21"/>
      <c r="K226" s="21"/>
      <c r="L226" s="21"/>
      <c r="M226" s="21"/>
      <c r="N226" s="21"/>
      <c r="O226" s="21"/>
      <c r="P226" s="21"/>
      <c r="Q226" s="21"/>
      <c r="R226" s="21"/>
      <c r="S226" s="21"/>
      <c r="T226" s="21"/>
      <c r="U226" s="3" t="s">
        <v>6159</v>
      </c>
      <c r="V226" s="3" t="s">
        <v>6159</v>
      </c>
    </row>
    <row r="227" spans="1:22" ht="140.1" customHeight="1" x14ac:dyDescent="0.45">
      <c r="A227" s="18">
        <v>380</v>
      </c>
      <c r="B227" s="7" t="s">
        <v>475</v>
      </c>
      <c r="C227" s="7" t="s">
        <v>3946</v>
      </c>
      <c r="D227" s="56" t="s">
        <v>113</v>
      </c>
      <c r="E227" s="50" t="s">
        <v>114</v>
      </c>
      <c r="F227" s="3" t="s">
        <v>6158</v>
      </c>
      <c r="G227" s="3" t="s">
        <v>6159</v>
      </c>
      <c r="H227" s="20" t="s">
        <v>3873</v>
      </c>
      <c r="I227" s="21"/>
      <c r="J227" s="21"/>
      <c r="K227" s="21"/>
      <c r="L227" s="21"/>
      <c r="M227" s="21"/>
      <c r="N227" s="21"/>
      <c r="O227" s="21"/>
      <c r="P227" s="21"/>
      <c r="Q227" s="21"/>
      <c r="R227" s="21"/>
      <c r="S227" s="21"/>
      <c r="T227" s="21"/>
      <c r="U227" s="3" t="s">
        <v>6159</v>
      </c>
      <c r="V227" s="3" t="s">
        <v>6159</v>
      </c>
    </row>
    <row r="228" spans="1:22" ht="140.1" customHeight="1" x14ac:dyDescent="0.45">
      <c r="A228" s="18">
        <v>381</v>
      </c>
      <c r="B228" s="7" t="s">
        <v>476</v>
      </c>
      <c r="C228" s="7" t="s">
        <v>3947</v>
      </c>
      <c r="D228" s="56" t="s">
        <v>116</v>
      </c>
      <c r="E228" s="50" t="s">
        <v>117</v>
      </c>
      <c r="F228" s="3" t="s">
        <v>6158</v>
      </c>
      <c r="G228" s="3" t="s">
        <v>6159</v>
      </c>
      <c r="H228" s="20" t="s">
        <v>3873</v>
      </c>
      <c r="I228" s="21"/>
      <c r="J228" s="21"/>
      <c r="K228" s="21"/>
      <c r="L228" s="21"/>
      <c r="M228" s="21"/>
      <c r="N228" s="21"/>
      <c r="O228" s="21"/>
      <c r="P228" s="21"/>
      <c r="Q228" s="21"/>
      <c r="R228" s="21"/>
      <c r="S228" s="21"/>
      <c r="T228" s="21"/>
      <c r="U228" s="3" t="s">
        <v>6159</v>
      </c>
      <c r="V228" s="3" t="s">
        <v>6159</v>
      </c>
    </row>
    <row r="229" spans="1:22" ht="140.1" customHeight="1" x14ac:dyDescent="0.45">
      <c r="A229" s="18">
        <v>382</v>
      </c>
      <c r="B229" s="7" t="s">
        <v>477</v>
      </c>
      <c r="C229" s="7" t="s">
        <v>3948</v>
      </c>
      <c r="D229" s="56" t="s">
        <v>119</v>
      </c>
      <c r="E229" s="63" t="s">
        <v>6219</v>
      </c>
      <c r="F229" s="3" t="s">
        <v>6158</v>
      </c>
      <c r="G229" s="3" t="s">
        <v>6159</v>
      </c>
      <c r="H229" s="20" t="s">
        <v>3873</v>
      </c>
      <c r="I229" s="21"/>
      <c r="J229" s="21"/>
      <c r="K229" s="21"/>
      <c r="L229" s="21"/>
      <c r="M229" s="21"/>
      <c r="N229" s="21"/>
      <c r="O229" s="21"/>
      <c r="P229" s="21"/>
      <c r="Q229" s="21"/>
      <c r="R229" s="21"/>
      <c r="S229" s="21"/>
      <c r="T229" s="21"/>
      <c r="U229" s="3" t="s">
        <v>6159</v>
      </c>
      <c r="V229" s="3" t="s">
        <v>6159</v>
      </c>
    </row>
    <row r="230" spans="1:22" ht="112.15" customHeight="1" x14ac:dyDescent="0.45">
      <c r="A230" s="18">
        <v>386</v>
      </c>
      <c r="B230" s="7" t="s">
        <v>478</v>
      </c>
      <c r="C230" s="7" t="s">
        <v>3949</v>
      </c>
      <c r="D230" s="56" t="s">
        <v>479</v>
      </c>
      <c r="E230" s="50" t="s">
        <v>480</v>
      </c>
      <c r="F230" s="3" t="s">
        <v>6158</v>
      </c>
      <c r="G230" s="3" t="s">
        <v>6159</v>
      </c>
      <c r="H230" s="20" t="s">
        <v>3878</v>
      </c>
      <c r="I230" s="21"/>
      <c r="J230" s="21"/>
      <c r="K230" s="21"/>
      <c r="L230" s="21"/>
      <c r="M230" s="21"/>
      <c r="N230" s="21"/>
      <c r="O230" s="21"/>
      <c r="P230" s="21"/>
      <c r="Q230" s="21"/>
      <c r="R230" s="21"/>
      <c r="S230" s="21"/>
      <c r="T230" s="21"/>
      <c r="U230" s="3" t="s">
        <v>6159</v>
      </c>
      <c r="V230" s="3" t="s">
        <v>6159</v>
      </c>
    </row>
    <row r="231" spans="1:22" ht="112.15" customHeight="1" x14ac:dyDescent="0.45">
      <c r="A231" s="18">
        <v>387</v>
      </c>
      <c r="B231" s="7" t="s">
        <v>481</v>
      </c>
      <c r="C231" s="7" t="s">
        <v>3950</v>
      </c>
      <c r="D231" s="56" t="s">
        <v>482</v>
      </c>
      <c r="E231" s="63" t="s">
        <v>6222</v>
      </c>
      <c r="F231" s="3" t="s">
        <v>6158</v>
      </c>
      <c r="G231" s="3" t="s">
        <v>6159</v>
      </c>
      <c r="H231" s="20" t="s">
        <v>3873</v>
      </c>
      <c r="I231" s="21"/>
      <c r="J231" s="21"/>
      <c r="K231" s="21"/>
      <c r="L231" s="21"/>
      <c r="M231" s="21"/>
      <c r="N231" s="21"/>
      <c r="O231" s="21"/>
      <c r="P231" s="21"/>
      <c r="Q231" s="21"/>
      <c r="R231" s="21"/>
      <c r="S231" s="21"/>
      <c r="T231" s="21"/>
      <c r="U231" s="3" t="s">
        <v>6159</v>
      </c>
      <c r="V231" s="3" t="s">
        <v>6159</v>
      </c>
    </row>
    <row r="232" spans="1:22" ht="84" customHeight="1" x14ac:dyDescent="0.45">
      <c r="A232" s="18">
        <v>388</v>
      </c>
      <c r="B232" s="7" t="s">
        <v>483</v>
      </c>
      <c r="C232" s="7" t="s">
        <v>3951</v>
      </c>
      <c r="D232" s="56" t="s">
        <v>484</v>
      </c>
      <c r="E232" s="50" t="s">
        <v>485</v>
      </c>
      <c r="F232" s="3" t="s">
        <v>6158</v>
      </c>
      <c r="G232" s="3" t="s">
        <v>6159</v>
      </c>
      <c r="H232" s="20" t="s">
        <v>3878</v>
      </c>
      <c r="I232" s="21"/>
      <c r="J232" s="21"/>
      <c r="K232" s="21"/>
      <c r="L232" s="21"/>
      <c r="M232" s="21"/>
      <c r="N232" s="21"/>
      <c r="O232" s="21"/>
      <c r="P232" s="21"/>
      <c r="Q232" s="21"/>
      <c r="R232" s="21"/>
      <c r="S232" s="21"/>
      <c r="T232" s="21"/>
      <c r="U232" s="3" t="s">
        <v>6159</v>
      </c>
      <c r="V232" s="3" t="s">
        <v>6159</v>
      </c>
    </row>
    <row r="233" spans="1:22" ht="112.15" customHeight="1" x14ac:dyDescent="0.45">
      <c r="A233" s="18">
        <v>389</v>
      </c>
      <c r="B233" s="7" t="s">
        <v>486</v>
      </c>
      <c r="C233" s="7" t="s">
        <v>3952</v>
      </c>
      <c r="D233" s="56" t="s">
        <v>487</v>
      </c>
      <c r="E233" s="50" t="s">
        <v>6232</v>
      </c>
      <c r="F233" s="3" t="s">
        <v>6158</v>
      </c>
      <c r="G233" s="3" t="s">
        <v>6159</v>
      </c>
      <c r="H233" s="20" t="s">
        <v>3878</v>
      </c>
      <c r="I233" s="21"/>
      <c r="J233" s="21"/>
      <c r="K233" s="21"/>
      <c r="L233" s="21"/>
      <c r="M233" s="21"/>
      <c r="N233" s="21"/>
      <c r="O233" s="21"/>
      <c r="P233" s="21"/>
      <c r="Q233" s="21"/>
      <c r="R233" s="21"/>
      <c r="S233" s="21"/>
      <c r="T233" s="21"/>
      <c r="U233" s="3" t="s">
        <v>6159</v>
      </c>
      <c r="V233" s="3" t="s">
        <v>6159</v>
      </c>
    </row>
    <row r="234" spans="1:22" ht="154.15" customHeight="1" x14ac:dyDescent="0.45">
      <c r="A234" s="18">
        <v>391</v>
      </c>
      <c r="B234" s="7" t="s">
        <v>488</v>
      </c>
      <c r="C234" s="7" t="s">
        <v>3954</v>
      </c>
      <c r="D234" s="56" t="s">
        <v>107</v>
      </c>
      <c r="E234" s="50" t="s">
        <v>108</v>
      </c>
      <c r="F234" s="3" t="s">
        <v>6158</v>
      </c>
      <c r="G234" s="3" t="s">
        <v>6159</v>
      </c>
      <c r="H234" s="20" t="s">
        <v>3872</v>
      </c>
      <c r="I234" s="21"/>
      <c r="J234" s="21"/>
      <c r="K234" s="21"/>
      <c r="L234" s="21"/>
      <c r="M234" s="21"/>
      <c r="N234" s="21"/>
      <c r="O234" s="21"/>
      <c r="P234" s="21"/>
      <c r="Q234" s="21"/>
      <c r="R234" s="21"/>
      <c r="S234" s="21"/>
      <c r="T234" s="21"/>
      <c r="U234" s="3" t="s">
        <v>6159</v>
      </c>
      <c r="V234" s="3" t="s">
        <v>6159</v>
      </c>
    </row>
    <row r="235" spans="1:22" ht="112.15" customHeight="1" x14ac:dyDescent="0.45">
      <c r="A235" s="18">
        <v>392</v>
      </c>
      <c r="B235" s="7" t="s">
        <v>489</v>
      </c>
      <c r="C235" s="7" t="s">
        <v>3955</v>
      </c>
      <c r="D235" s="56" t="s">
        <v>110</v>
      </c>
      <c r="E235" s="50" t="s">
        <v>111</v>
      </c>
      <c r="F235" s="3" t="s">
        <v>6158</v>
      </c>
      <c r="G235" s="3" t="s">
        <v>6159</v>
      </c>
      <c r="H235" s="20" t="s">
        <v>3873</v>
      </c>
      <c r="I235" s="21"/>
      <c r="J235" s="21"/>
      <c r="K235" s="21"/>
      <c r="L235" s="21"/>
      <c r="M235" s="21"/>
      <c r="N235" s="21"/>
      <c r="O235" s="21"/>
      <c r="P235" s="21"/>
      <c r="Q235" s="21"/>
      <c r="R235" s="21"/>
      <c r="S235" s="21"/>
      <c r="T235" s="21"/>
      <c r="U235" s="3" t="s">
        <v>6159</v>
      </c>
      <c r="V235" s="3" t="s">
        <v>6159</v>
      </c>
    </row>
    <row r="236" spans="1:22" ht="112.15" customHeight="1" x14ac:dyDescent="0.45">
      <c r="A236" s="18">
        <v>393</v>
      </c>
      <c r="B236" s="7" t="s">
        <v>490</v>
      </c>
      <c r="C236" s="7" t="s">
        <v>3956</v>
      </c>
      <c r="D236" s="56" t="s">
        <v>113</v>
      </c>
      <c r="E236" s="50" t="s">
        <v>114</v>
      </c>
      <c r="F236" s="3" t="s">
        <v>6158</v>
      </c>
      <c r="G236" s="3" t="s">
        <v>6159</v>
      </c>
      <c r="H236" s="20" t="s">
        <v>3873</v>
      </c>
      <c r="I236" s="21"/>
      <c r="J236" s="21"/>
      <c r="K236" s="21"/>
      <c r="L236" s="21"/>
      <c r="M236" s="21"/>
      <c r="N236" s="21"/>
      <c r="O236" s="21"/>
      <c r="P236" s="21"/>
      <c r="Q236" s="21"/>
      <c r="R236" s="21"/>
      <c r="S236" s="21"/>
      <c r="T236" s="21"/>
      <c r="U236" s="3" t="s">
        <v>6159</v>
      </c>
      <c r="V236" s="3" t="s">
        <v>6159</v>
      </c>
    </row>
    <row r="237" spans="1:22" ht="112.15" customHeight="1" x14ac:dyDescent="0.45">
      <c r="A237" s="18">
        <v>394</v>
      </c>
      <c r="B237" s="7" t="s">
        <v>491</v>
      </c>
      <c r="C237" s="7" t="s">
        <v>3957</v>
      </c>
      <c r="D237" s="56" t="s">
        <v>116</v>
      </c>
      <c r="E237" s="50" t="s">
        <v>117</v>
      </c>
      <c r="F237" s="3" t="s">
        <v>6158</v>
      </c>
      <c r="G237" s="3" t="s">
        <v>6159</v>
      </c>
      <c r="H237" s="20" t="s">
        <v>3873</v>
      </c>
      <c r="I237" s="21"/>
      <c r="J237" s="21"/>
      <c r="K237" s="21"/>
      <c r="L237" s="21"/>
      <c r="M237" s="21"/>
      <c r="N237" s="21"/>
      <c r="O237" s="21"/>
      <c r="P237" s="21"/>
      <c r="Q237" s="21"/>
      <c r="R237" s="21"/>
      <c r="S237" s="21"/>
      <c r="T237" s="21"/>
      <c r="U237" s="3" t="s">
        <v>6159</v>
      </c>
      <c r="V237" s="3" t="s">
        <v>6159</v>
      </c>
    </row>
    <row r="238" spans="1:22" ht="112.15" customHeight="1" x14ac:dyDescent="0.45">
      <c r="A238" s="18">
        <v>395</v>
      </c>
      <c r="B238" s="7" t="s">
        <v>492</v>
      </c>
      <c r="C238" s="7" t="s">
        <v>3958</v>
      </c>
      <c r="D238" s="56" t="s">
        <v>119</v>
      </c>
      <c r="E238" s="63" t="s">
        <v>6219</v>
      </c>
      <c r="F238" s="3" t="s">
        <v>6158</v>
      </c>
      <c r="G238" s="3" t="s">
        <v>6159</v>
      </c>
      <c r="H238" s="20" t="s">
        <v>3873</v>
      </c>
      <c r="I238" s="21"/>
      <c r="J238" s="21"/>
      <c r="K238" s="21"/>
      <c r="L238" s="21"/>
      <c r="M238" s="21"/>
      <c r="N238" s="21"/>
      <c r="O238" s="21"/>
      <c r="P238" s="21"/>
      <c r="Q238" s="21"/>
      <c r="R238" s="21"/>
      <c r="S238" s="21"/>
      <c r="T238" s="21"/>
      <c r="U238" s="3" t="s">
        <v>6159</v>
      </c>
      <c r="V238" s="3" t="s">
        <v>6159</v>
      </c>
    </row>
    <row r="239" spans="1:22" ht="112.15" customHeight="1" x14ac:dyDescent="0.45">
      <c r="A239" s="18">
        <v>399</v>
      </c>
      <c r="B239" s="7" t="s">
        <v>493</v>
      </c>
      <c r="C239" s="7" t="s">
        <v>3959</v>
      </c>
      <c r="D239" s="56" t="s">
        <v>494</v>
      </c>
      <c r="E239" s="50" t="s">
        <v>495</v>
      </c>
      <c r="F239" s="3" t="s">
        <v>6158</v>
      </c>
      <c r="G239" s="3" t="s">
        <v>6159</v>
      </c>
      <c r="H239" s="20" t="s">
        <v>3878</v>
      </c>
      <c r="I239" s="21"/>
      <c r="J239" s="21"/>
      <c r="K239" s="21"/>
      <c r="L239" s="21"/>
      <c r="M239" s="21"/>
      <c r="N239" s="21"/>
      <c r="O239" s="21"/>
      <c r="P239" s="21"/>
      <c r="Q239" s="21"/>
      <c r="R239" s="21"/>
      <c r="S239" s="21"/>
      <c r="T239" s="21"/>
      <c r="U239" s="3" t="s">
        <v>6159</v>
      </c>
      <c r="V239" s="3" t="s">
        <v>6159</v>
      </c>
    </row>
    <row r="240" spans="1:22" ht="112.15" customHeight="1" x14ac:dyDescent="0.45">
      <c r="A240" s="18">
        <v>400</v>
      </c>
      <c r="B240" s="7" t="s">
        <v>496</v>
      </c>
      <c r="C240" s="7" t="s">
        <v>3960</v>
      </c>
      <c r="D240" s="56" t="s">
        <v>497</v>
      </c>
      <c r="E240" s="63" t="s">
        <v>6222</v>
      </c>
      <c r="F240" s="3" t="s">
        <v>6158</v>
      </c>
      <c r="G240" s="3" t="s">
        <v>6159</v>
      </c>
      <c r="H240" s="20" t="s">
        <v>3873</v>
      </c>
      <c r="I240" s="21"/>
      <c r="J240" s="21"/>
      <c r="K240" s="21"/>
      <c r="L240" s="21"/>
      <c r="M240" s="21"/>
      <c r="N240" s="21"/>
      <c r="O240" s="21"/>
      <c r="P240" s="21"/>
      <c r="Q240" s="21"/>
      <c r="R240" s="21"/>
      <c r="S240" s="21"/>
      <c r="T240" s="21"/>
      <c r="U240" s="3" t="s">
        <v>6159</v>
      </c>
      <c r="V240" s="3" t="s">
        <v>6159</v>
      </c>
    </row>
    <row r="241" spans="1:22" ht="112.15" customHeight="1" x14ac:dyDescent="0.45">
      <c r="A241" s="18">
        <v>401</v>
      </c>
      <c r="B241" s="7" t="s">
        <v>498</v>
      </c>
      <c r="C241" s="7" t="s">
        <v>3961</v>
      </c>
      <c r="D241" s="56" t="s">
        <v>499</v>
      </c>
      <c r="E241" s="50" t="s">
        <v>500</v>
      </c>
      <c r="F241" s="3" t="s">
        <v>6158</v>
      </c>
      <c r="G241" s="3" t="s">
        <v>6159</v>
      </c>
      <c r="H241" s="20" t="s">
        <v>3878</v>
      </c>
      <c r="I241" s="21"/>
      <c r="J241" s="21"/>
      <c r="K241" s="21"/>
      <c r="L241" s="21"/>
      <c r="M241" s="21"/>
      <c r="N241" s="21"/>
      <c r="O241" s="21"/>
      <c r="P241" s="21"/>
      <c r="Q241" s="21"/>
      <c r="R241" s="21"/>
      <c r="S241" s="21"/>
      <c r="T241" s="21"/>
      <c r="U241" s="3" t="s">
        <v>6159</v>
      </c>
      <c r="V241" s="3" t="s">
        <v>6159</v>
      </c>
    </row>
    <row r="242" spans="1:22" ht="126" customHeight="1" x14ac:dyDescent="0.45">
      <c r="A242" s="18">
        <v>402</v>
      </c>
      <c r="B242" s="7" t="s">
        <v>501</v>
      </c>
      <c r="C242" s="7" t="s">
        <v>3962</v>
      </c>
      <c r="D242" s="56" t="s">
        <v>502</v>
      </c>
      <c r="E242" s="63" t="s">
        <v>6225</v>
      </c>
      <c r="F242" s="3" t="s">
        <v>6158</v>
      </c>
      <c r="G242" s="3" t="s">
        <v>6159</v>
      </c>
      <c r="H242" s="20" t="s">
        <v>3873</v>
      </c>
      <c r="I242" s="21"/>
      <c r="J242" s="21"/>
      <c r="K242" s="21"/>
      <c r="L242" s="21"/>
      <c r="M242" s="21"/>
      <c r="N242" s="21"/>
      <c r="O242" s="21"/>
      <c r="P242" s="21"/>
      <c r="Q242" s="21"/>
      <c r="R242" s="21"/>
      <c r="S242" s="21"/>
      <c r="T242" s="21"/>
      <c r="U242" s="3" t="s">
        <v>6159</v>
      </c>
      <c r="V242" s="3" t="s">
        <v>6159</v>
      </c>
    </row>
    <row r="243" spans="1:22" ht="112.15" customHeight="1" x14ac:dyDescent="0.45">
      <c r="A243" s="18">
        <v>403</v>
      </c>
      <c r="B243" s="7" t="s">
        <v>503</v>
      </c>
      <c r="C243" s="7" t="s">
        <v>3963</v>
      </c>
      <c r="D243" s="56" t="s">
        <v>504</v>
      </c>
      <c r="E243" s="50" t="s">
        <v>505</v>
      </c>
      <c r="F243" s="3" t="s">
        <v>6158</v>
      </c>
      <c r="G243" s="3" t="s">
        <v>6159</v>
      </c>
      <c r="H243" s="20" t="s">
        <v>3878</v>
      </c>
      <c r="I243" s="21"/>
      <c r="J243" s="21"/>
      <c r="K243" s="21"/>
      <c r="L243" s="21"/>
      <c r="M243" s="21"/>
      <c r="N243" s="21"/>
      <c r="O243" s="21"/>
      <c r="P243" s="21"/>
      <c r="Q243" s="21"/>
      <c r="R243" s="21"/>
      <c r="S243" s="21"/>
      <c r="T243" s="21"/>
      <c r="U243" s="3" t="s">
        <v>6159</v>
      </c>
      <c r="V243" s="3" t="s">
        <v>6159</v>
      </c>
    </row>
    <row r="244" spans="1:22" ht="126" customHeight="1" x14ac:dyDescent="0.45">
      <c r="A244" s="18">
        <v>404</v>
      </c>
      <c r="B244" s="7" t="s">
        <v>506</v>
      </c>
      <c r="C244" s="7" t="s">
        <v>3964</v>
      </c>
      <c r="D244" s="56" t="s">
        <v>507</v>
      </c>
      <c r="E244" s="63" t="s">
        <v>6225</v>
      </c>
      <c r="F244" s="3" t="s">
        <v>6158</v>
      </c>
      <c r="G244" s="3" t="s">
        <v>6159</v>
      </c>
      <c r="H244" s="20" t="s">
        <v>3873</v>
      </c>
      <c r="I244" s="21"/>
      <c r="J244" s="21"/>
      <c r="K244" s="21"/>
      <c r="L244" s="21"/>
      <c r="M244" s="21"/>
      <c r="N244" s="21"/>
      <c r="O244" s="21"/>
      <c r="P244" s="21"/>
      <c r="Q244" s="21"/>
      <c r="R244" s="21"/>
      <c r="S244" s="21"/>
      <c r="T244" s="21"/>
      <c r="U244" s="3" t="s">
        <v>6159</v>
      </c>
      <c r="V244" s="3" t="s">
        <v>6159</v>
      </c>
    </row>
    <row r="245" spans="1:22" ht="154.15" customHeight="1" x14ac:dyDescent="0.45">
      <c r="A245" s="18">
        <v>406</v>
      </c>
      <c r="B245" s="7" t="s">
        <v>508</v>
      </c>
      <c r="C245" s="7" t="s">
        <v>3965</v>
      </c>
      <c r="D245" s="56" t="s">
        <v>107</v>
      </c>
      <c r="E245" s="50" t="s">
        <v>108</v>
      </c>
      <c r="F245" s="3" t="s">
        <v>6158</v>
      </c>
      <c r="G245" s="3" t="s">
        <v>6159</v>
      </c>
      <c r="H245" s="20" t="s">
        <v>3872</v>
      </c>
      <c r="I245" s="21"/>
      <c r="J245" s="21"/>
      <c r="K245" s="21"/>
      <c r="L245" s="21"/>
      <c r="M245" s="21"/>
      <c r="N245" s="21"/>
      <c r="O245" s="21"/>
      <c r="P245" s="21"/>
      <c r="Q245" s="21"/>
      <c r="R245" s="21"/>
      <c r="S245" s="21"/>
      <c r="T245" s="21"/>
      <c r="U245" s="3" t="s">
        <v>6159</v>
      </c>
      <c r="V245" s="3" t="s">
        <v>6159</v>
      </c>
    </row>
    <row r="246" spans="1:22" ht="112.15" customHeight="1" x14ac:dyDescent="0.45">
      <c r="A246" s="18">
        <v>407</v>
      </c>
      <c r="B246" s="7" t="s">
        <v>509</v>
      </c>
      <c r="C246" s="7" t="s">
        <v>3966</v>
      </c>
      <c r="D246" s="56" t="s">
        <v>110</v>
      </c>
      <c r="E246" s="50" t="s">
        <v>111</v>
      </c>
      <c r="F246" s="3" t="s">
        <v>6158</v>
      </c>
      <c r="G246" s="3" t="s">
        <v>6159</v>
      </c>
      <c r="H246" s="20" t="s">
        <v>3873</v>
      </c>
      <c r="I246" s="21"/>
      <c r="J246" s="21"/>
      <c r="K246" s="21"/>
      <c r="L246" s="21"/>
      <c r="M246" s="21"/>
      <c r="N246" s="21"/>
      <c r="O246" s="21"/>
      <c r="P246" s="21"/>
      <c r="Q246" s="21"/>
      <c r="R246" s="21"/>
      <c r="S246" s="21"/>
      <c r="T246" s="21"/>
      <c r="U246" s="3" t="s">
        <v>6159</v>
      </c>
      <c r="V246" s="3" t="s">
        <v>6159</v>
      </c>
    </row>
    <row r="247" spans="1:22" ht="112.15" customHeight="1" x14ac:dyDescent="0.45">
      <c r="A247" s="18">
        <v>408</v>
      </c>
      <c r="B247" s="7" t="s">
        <v>510</v>
      </c>
      <c r="C247" s="7" t="s">
        <v>3967</v>
      </c>
      <c r="D247" s="56" t="s">
        <v>113</v>
      </c>
      <c r="E247" s="50" t="s">
        <v>114</v>
      </c>
      <c r="F247" s="3" t="s">
        <v>6158</v>
      </c>
      <c r="G247" s="3" t="s">
        <v>6159</v>
      </c>
      <c r="H247" s="20" t="s">
        <v>3873</v>
      </c>
      <c r="I247" s="21"/>
      <c r="J247" s="21"/>
      <c r="K247" s="21"/>
      <c r="L247" s="21"/>
      <c r="M247" s="21"/>
      <c r="N247" s="21"/>
      <c r="O247" s="21"/>
      <c r="P247" s="21"/>
      <c r="Q247" s="21"/>
      <c r="R247" s="21"/>
      <c r="S247" s="21"/>
      <c r="T247" s="21"/>
      <c r="U247" s="3" t="s">
        <v>6159</v>
      </c>
      <c r="V247" s="3" t="s">
        <v>6159</v>
      </c>
    </row>
    <row r="248" spans="1:22" ht="112.15" customHeight="1" x14ac:dyDescent="0.45">
      <c r="A248" s="18">
        <v>409</v>
      </c>
      <c r="B248" s="7" t="s">
        <v>511</v>
      </c>
      <c r="C248" s="7" t="s">
        <v>3968</v>
      </c>
      <c r="D248" s="56" t="s">
        <v>116</v>
      </c>
      <c r="E248" s="50" t="s">
        <v>117</v>
      </c>
      <c r="F248" s="3" t="s">
        <v>6158</v>
      </c>
      <c r="G248" s="3" t="s">
        <v>6159</v>
      </c>
      <c r="H248" s="20" t="s">
        <v>3873</v>
      </c>
      <c r="I248" s="21"/>
      <c r="J248" s="21"/>
      <c r="K248" s="21"/>
      <c r="L248" s="21"/>
      <c r="M248" s="21"/>
      <c r="N248" s="21"/>
      <c r="O248" s="21"/>
      <c r="P248" s="21"/>
      <c r="Q248" s="21"/>
      <c r="R248" s="21"/>
      <c r="S248" s="21"/>
      <c r="T248" s="21"/>
      <c r="U248" s="3" t="s">
        <v>6159</v>
      </c>
      <c r="V248" s="3" t="s">
        <v>6159</v>
      </c>
    </row>
    <row r="249" spans="1:22" ht="112.15" customHeight="1" x14ac:dyDescent="0.45">
      <c r="A249" s="18">
        <v>410</v>
      </c>
      <c r="B249" s="7" t="s">
        <v>512</v>
      </c>
      <c r="C249" s="7" t="s">
        <v>3969</v>
      </c>
      <c r="D249" s="56" t="s">
        <v>119</v>
      </c>
      <c r="E249" s="63" t="s">
        <v>6219</v>
      </c>
      <c r="F249" s="3" t="s">
        <v>6158</v>
      </c>
      <c r="G249" s="3" t="s">
        <v>6159</v>
      </c>
      <c r="H249" s="20" t="s">
        <v>3873</v>
      </c>
      <c r="I249" s="21"/>
      <c r="J249" s="21"/>
      <c r="K249" s="21"/>
      <c r="L249" s="21"/>
      <c r="M249" s="21"/>
      <c r="N249" s="21"/>
      <c r="O249" s="21"/>
      <c r="P249" s="21"/>
      <c r="Q249" s="21"/>
      <c r="R249" s="21"/>
      <c r="S249" s="21"/>
      <c r="T249" s="21"/>
      <c r="U249" s="3" t="s">
        <v>6159</v>
      </c>
      <c r="V249" s="3" t="s">
        <v>6159</v>
      </c>
    </row>
    <row r="250" spans="1:22" ht="126" customHeight="1" x14ac:dyDescent="0.45">
      <c r="A250" s="18">
        <v>414</v>
      </c>
      <c r="B250" s="7" t="s">
        <v>513</v>
      </c>
      <c r="C250" s="7" t="s">
        <v>3970</v>
      </c>
      <c r="D250" s="56" t="s">
        <v>514</v>
      </c>
      <c r="E250" s="50" t="s">
        <v>515</v>
      </c>
      <c r="F250" s="3" t="s">
        <v>6158</v>
      </c>
      <c r="G250" s="3" t="s">
        <v>6159</v>
      </c>
      <c r="H250" s="20" t="s">
        <v>3878</v>
      </c>
      <c r="I250" s="21"/>
      <c r="J250" s="21"/>
      <c r="K250" s="21"/>
      <c r="L250" s="21"/>
      <c r="M250" s="21"/>
      <c r="N250" s="21"/>
      <c r="O250" s="21"/>
      <c r="P250" s="21"/>
      <c r="Q250" s="21"/>
      <c r="R250" s="21"/>
      <c r="S250" s="21"/>
      <c r="T250" s="21"/>
      <c r="U250" s="3" t="s">
        <v>6159</v>
      </c>
      <c r="V250" s="3" t="s">
        <v>6159</v>
      </c>
    </row>
    <row r="251" spans="1:22" ht="126" customHeight="1" x14ac:dyDescent="0.45">
      <c r="A251" s="18">
        <v>415</v>
      </c>
      <c r="B251" s="7" t="s">
        <v>516</v>
      </c>
      <c r="C251" s="7" t="s">
        <v>3971</v>
      </c>
      <c r="D251" s="56" t="s">
        <v>517</v>
      </c>
      <c r="E251" s="63" t="s">
        <v>6225</v>
      </c>
      <c r="F251" s="3" t="s">
        <v>6158</v>
      </c>
      <c r="G251" s="3" t="s">
        <v>6159</v>
      </c>
      <c r="H251" s="20" t="s">
        <v>3873</v>
      </c>
      <c r="I251" s="21"/>
      <c r="J251" s="21"/>
      <c r="K251" s="21"/>
      <c r="L251" s="21"/>
      <c r="M251" s="21"/>
      <c r="N251" s="21"/>
      <c r="O251" s="21"/>
      <c r="P251" s="21"/>
      <c r="Q251" s="21"/>
      <c r="R251" s="21"/>
      <c r="S251" s="21"/>
      <c r="T251" s="21"/>
      <c r="U251" s="3" t="s">
        <v>6159</v>
      </c>
      <c r="V251" s="3" t="s">
        <v>6159</v>
      </c>
    </row>
    <row r="252" spans="1:22" ht="112.15" customHeight="1" x14ac:dyDescent="0.45">
      <c r="A252" s="18">
        <v>416</v>
      </c>
      <c r="B252" s="7" t="s">
        <v>518</v>
      </c>
      <c r="C252" s="7" t="s">
        <v>3972</v>
      </c>
      <c r="D252" s="56" t="s">
        <v>519</v>
      </c>
      <c r="E252" s="50" t="s">
        <v>520</v>
      </c>
      <c r="F252" s="3" t="s">
        <v>6158</v>
      </c>
      <c r="G252" s="3" t="s">
        <v>6159</v>
      </c>
      <c r="H252" s="20" t="s">
        <v>3878</v>
      </c>
      <c r="I252" s="21"/>
      <c r="J252" s="21"/>
      <c r="K252" s="21"/>
      <c r="L252" s="21"/>
      <c r="M252" s="21"/>
      <c r="N252" s="21"/>
      <c r="O252" s="21"/>
      <c r="P252" s="21"/>
      <c r="Q252" s="21"/>
      <c r="R252" s="21"/>
      <c r="S252" s="21"/>
      <c r="T252" s="21"/>
      <c r="U252" s="3" t="s">
        <v>6159</v>
      </c>
      <c r="V252" s="3" t="s">
        <v>6159</v>
      </c>
    </row>
    <row r="253" spans="1:22" ht="126" customHeight="1" x14ac:dyDescent="0.45">
      <c r="A253" s="18">
        <v>417</v>
      </c>
      <c r="B253" s="7" t="s">
        <v>521</v>
      </c>
      <c r="C253" s="7" t="s">
        <v>3973</v>
      </c>
      <c r="D253" s="56" t="s">
        <v>522</v>
      </c>
      <c r="E253" s="63" t="s">
        <v>6225</v>
      </c>
      <c r="F253" s="3" t="s">
        <v>6158</v>
      </c>
      <c r="G253" s="3" t="s">
        <v>6159</v>
      </c>
      <c r="H253" s="20" t="s">
        <v>3873</v>
      </c>
      <c r="I253" s="21"/>
      <c r="J253" s="21"/>
      <c r="K253" s="21"/>
      <c r="L253" s="21"/>
      <c r="M253" s="21"/>
      <c r="N253" s="21"/>
      <c r="O253" s="21"/>
      <c r="P253" s="21"/>
      <c r="Q253" s="21"/>
      <c r="R253" s="21"/>
      <c r="S253" s="21"/>
      <c r="T253" s="21"/>
      <c r="U253" s="3" t="s">
        <v>6159</v>
      </c>
      <c r="V253" s="3" t="s">
        <v>6159</v>
      </c>
    </row>
    <row r="254" spans="1:22" ht="112.15" customHeight="1" x14ac:dyDescent="0.45">
      <c r="A254" s="18">
        <v>418</v>
      </c>
      <c r="B254" s="7" t="s">
        <v>523</v>
      </c>
      <c r="C254" s="7" t="s">
        <v>3974</v>
      </c>
      <c r="D254" s="56" t="s">
        <v>524</v>
      </c>
      <c r="E254" s="50" t="s">
        <v>525</v>
      </c>
      <c r="F254" s="3" t="s">
        <v>6158</v>
      </c>
      <c r="G254" s="3" t="s">
        <v>6159</v>
      </c>
      <c r="H254" s="20" t="s">
        <v>3878</v>
      </c>
      <c r="I254" s="21"/>
      <c r="J254" s="21"/>
      <c r="K254" s="21"/>
      <c r="L254" s="21"/>
      <c r="M254" s="21"/>
      <c r="N254" s="21"/>
      <c r="O254" s="21"/>
      <c r="P254" s="21"/>
      <c r="Q254" s="21"/>
      <c r="R254" s="21"/>
      <c r="S254" s="21"/>
      <c r="T254" s="21"/>
      <c r="U254" s="3" t="s">
        <v>6159</v>
      </c>
      <c r="V254" s="3" t="s">
        <v>6159</v>
      </c>
    </row>
    <row r="255" spans="1:22" ht="126" customHeight="1" x14ac:dyDescent="0.45">
      <c r="A255" s="18">
        <v>419</v>
      </c>
      <c r="B255" s="7" t="s">
        <v>526</v>
      </c>
      <c r="C255" s="7" t="s">
        <v>3975</v>
      </c>
      <c r="D255" s="56" t="s">
        <v>527</v>
      </c>
      <c r="E255" s="63" t="s">
        <v>6222</v>
      </c>
      <c r="F255" s="3" t="s">
        <v>6158</v>
      </c>
      <c r="G255" s="3" t="s">
        <v>6159</v>
      </c>
      <c r="H255" s="20" t="s">
        <v>3873</v>
      </c>
      <c r="I255" s="21"/>
      <c r="J255" s="21"/>
      <c r="K255" s="21"/>
      <c r="L255" s="21"/>
      <c r="M255" s="21"/>
      <c r="N255" s="21"/>
      <c r="O255" s="21"/>
      <c r="P255" s="21"/>
      <c r="Q255" s="21"/>
      <c r="R255" s="21"/>
      <c r="S255" s="21"/>
      <c r="T255" s="21"/>
      <c r="U255" s="3" t="s">
        <v>6159</v>
      </c>
      <c r="V255" s="3" t="s">
        <v>6159</v>
      </c>
    </row>
    <row r="256" spans="1:22" ht="112.15" customHeight="1" x14ac:dyDescent="0.45">
      <c r="A256" s="18">
        <v>420</v>
      </c>
      <c r="B256" s="7" t="s">
        <v>528</v>
      </c>
      <c r="C256" s="7" t="s">
        <v>3976</v>
      </c>
      <c r="D256" s="56" t="s">
        <v>529</v>
      </c>
      <c r="E256" s="50" t="s">
        <v>530</v>
      </c>
      <c r="F256" s="3" t="s">
        <v>6158</v>
      </c>
      <c r="G256" s="3" t="s">
        <v>6159</v>
      </c>
      <c r="H256" s="20" t="s">
        <v>3878</v>
      </c>
      <c r="I256" s="21"/>
      <c r="J256" s="21"/>
      <c r="K256" s="21"/>
      <c r="L256" s="21"/>
      <c r="M256" s="21"/>
      <c r="N256" s="21"/>
      <c r="O256" s="21"/>
      <c r="P256" s="21"/>
      <c r="Q256" s="21"/>
      <c r="R256" s="21"/>
      <c r="S256" s="21"/>
      <c r="T256" s="21"/>
      <c r="U256" s="3" t="s">
        <v>6159</v>
      </c>
      <c r="V256" s="3" t="s">
        <v>6159</v>
      </c>
    </row>
    <row r="257" spans="1:22" ht="126" customHeight="1" x14ac:dyDescent="0.45">
      <c r="A257" s="18">
        <v>421</v>
      </c>
      <c r="B257" s="7" t="s">
        <v>531</v>
      </c>
      <c r="C257" s="7" t="s">
        <v>3977</v>
      </c>
      <c r="D257" s="56" t="s">
        <v>532</v>
      </c>
      <c r="E257" s="63" t="s">
        <v>6225</v>
      </c>
      <c r="F257" s="3" t="s">
        <v>6158</v>
      </c>
      <c r="G257" s="3" t="s">
        <v>6159</v>
      </c>
      <c r="H257" s="20" t="s">
        <v>3873</v>
      </c>
      <c r="I257" s="21"/>
      <c r="J257" s="21"/>
      <c r="K257" s="21"/>
      <c r="L257" s="21"/>
      <c r="M257" s="21"/>
      <c r="N257" s="21"/>
      <c r="O257" s="21"/>
      <c r="P257" s="21"/>
      <c r="Q257" s="21"/>
      <c r="R257" s="21"/>
      <c r="S257" s="21"/>
      <c r="T257" s="21"/>
      <c r="U257" s="3" t="s">
        <v>6159</v>
      </c>
      <c r="V257" s="3" t="s">
        <v>6159</v>
      </c>
    </row>
    <row r="258" spans="1:22" ht="112.15" customHeight="1" x14ac:dyDescent="0.45">
      <c r="A258" s="18">
        <v>422</v>
      </c>
      <c r="B258" s="7" t="s">
        <v>533</v>
      </c>
      <c r="C258" s="7" t="s">
        <v>3978</v>
      </c>
      <c r="D258" s="56" t="s">
        <v>534</v>
      </c>
      <c r="E258" s="50" t="s">
        <v>535</v>
      </c>
      <c r="F258" s="3" t="s">
        <v>6158</v>
      </c>
      <c r="G258" s="3" t="s">
        <v>6159</v>
      </c>
      <c r="H258" s="20" t="s">
        <v>3878</v>
      </c>
      <c r="I258" s="21"/>
      <c r="J258" s="21"/>
      <c r="K258" s="21"/>
      <c r="L258" s="21"/>
      <c r="M258" s="21"/>
      <c r="N258" s="21"/>
      <c r="O258" s="21"/>
      <c r="P258" s="21"/>
      <c r="Q258" s="21"/>
      <c r="R258" s="21"/>
      <c r="S258" s="21"/>
      <c r="T258" s="21"/>
      <c r="U258" s="3" t="s">
        <v>6159</v>
      </c>
      <c r="V258" s="3" t="s">
        <v>6159</v>
      </c>
    </row>
    <row r="259" spans="1:22" ht="126" customHeight="1" x14ac:dyDescent="0.45">
      <c r="A259" s="18">
        <v>423</v>
      </c>
      <c r="B259" s="7" t="s">
        <v>536</v>
      </c>
      <c r="C259" s="7" t="s">
        <v>3979</v>
      </c>
      <c r="D259" s="56" t="s">
        <v>537</v>
      </c>
      <c r="E259" s="63" t="s">
        <v>6225</v>
      </c>
      <c r="F259" s="3" t="s">
        <v>6158</v>
      </c>
      <c r="G259" s="3" t="s">
        <v>6159</v>
      </c>
      <c r="H259" s="20" t="s">
        <v>3873</v>
      </c>
      <c r="I259" s="21"/>
      <c r="J259" s="21"/>
      <c r="K259" s="21"/>
      <c r="L259" s="21"/>
      <c r="M259" s="21"/>
      <c r="N259" s="21"/>
      <c r="O259" s="21"/>
      <c r="P259" s="21"/>
      <c r="Q259" s="21"/>
      <c r="R259" s="21"/>
      <c r="S259" s="21"/>
      <c r="T259" s="21"/>
      <c r="U259" s="3" t="s">
        <v>6159</v>
      </c>
      <c r="V259" s="3" t="s">
        <v>6159</v>
      </c>
    </row>
    <row r="260" spans="1:22" ht="112.15" customHeight="1" x14ac:dyDescent="0.45">
      <c r="A260" s="18">
        <v>424</v>
      </c>
      <c r="B260" s="7" t="s">
        <v>538</v>
      </c>
      <c r="C260" s="7" t="s">
        <v>3980</v>
      </c>
      <c r="D260" s="56" t="s">
        <v>539</v>
      </c>
      <c r="E260" s="50" t="s">
        <v>540</v>
      </c>
      <c r="F260" s="3" t="s">
        <v>6158</v>
      </c>
      <c r="G260" s="3" t="s">
        <v>6159</v>
      </c>
      <c r="H260" s="20" t="s">
        <v>3878</v>
      </c>
      <c r="I260" s="21"/>
      <c r="J260" s="21"/>
      <c r="K260" s="21"/>
      <c r="L260" s="21"/>
      <c r="M260" s="21"/>
      <c r="N260" s="21"/>
      <c r="O260" s="21"/>
      <c r="P260" s="21"/>
      <c r="Q260" s="21"/>
      <c r="R260" s="21"/>
      <c r="S260" s="21"/>
      <c r="T260" s="21"/>
      <c r="U260" s="3" t="s">
        <v>6159</v>
      </c>
      <c r="V260" s="3" t="s">
        <v>6159</v>
      </c>
    </row>
    <row r="261" spans="1:22" ht="126" customHeight="1" x14ac:dyDescent="0.45">
      <c r="A261" s="18">
        <v>425</v>
      </c>
      <c r="B261" s="7" t="s">
        <v>541</v>
      </c>
      <c r="C261" s="7" t="s">
        <v>3981</v>
      </c>
      <c r="D261" s="56" t="s">
        <v>542</v>
      </c>
      <c r="E261" s="63" t="s">
        <v>6222</v>
      </c>
      <c r="F261" s="3" t="s">
        <v>6158</v>
      </c>
      <c r="G261" s="3" t="s">
        <v>6159</v>
      </c>
      <c r="H261" s="20" t="s">
        <v>3873</v>
      </c>
      <c r="I261" s="21"/>
      <c r="J261" s="21"/>
      <c r="K261" s="21"/>
      <c r="L261" s="21"/>
      <c r="M261" s="21"/>
      <c r="N261" s="21"/>
      <c r="O261" s="21"/>
      <c r="P261" s="21"/>
      <c r="Q261" s="21"/>
      <c r="R261" s="21"/>
      <c r="S261" s="21"/>
      <c r="T261" s="21"/>
      <c r="U261" s="3" t="s">
        <v>6159</v>
      </c>
      <c r="V261" s="3" t="s">
        <v>6159</v>
      </c>
    </row>
    <row r="262" spans="1:22" ht="154.15" customHeight="1" x14ac:dyDescent="0.45">
      <c r="A262" s="18">
        <v>427</v>
      </c>
      <c r="B262" s="7" t="s">
        <v>543</v>
      </c>
      <c r="C262" s="7" t="s">
        <v>3982</v>
      </c>
      <c r="D262" s="56" t="s">
        <v>107</v>
      </c>
      <c r="E262" s="50" t="s">
        <v>108</v>
      </c>
      <c r="F262" s="3" t="s">
        <v>6158</v>
      </c>
      <c r="G262" s="3" t="s">
        <v>6159</v>
      </c>
      <c r="H262" s="20" t="s">
        <v>3872</v>
      </c>
      <c r="I262" s="21"/>
      <c r="J262" s="21"/>
      <c r="K262" s="21"/>
      <c r="L262" s="21"/>
      <c r="M262" s="21"/>
      <c r="N262" s="21"/>
      <c r="O262" s="21"/>
      <c r="P262" s="21"/>
      <c r="Q262" s="21"/>
      <c r="R262" s="21"/>
      <c r="S262" s="21"/>
      <c r="T262" s="21"/>
      <c r="U262" s="3" t="s">
        <v>6159</v>
      </c>
      <c r="V262" s="3" t="s">
        <v>6159</v>
      </c>
    </row>
    <row r="263" spans="1:22" ht="126" customHeight="1" x14ac:dyDescent="0.45">
      <c r="A263" s="18">
        <v>428</v>
      </c>
      <c r="B263" s="7" t="s">
        <v>544</v>
      </c>
      <c r="C263" s="7" t="s">
        <v>3983</v>
      </c>
      <c r="D263" s="56" t="s">
        <v>110</v>
      </c>
      <c r="E263" s="50" t="s">
        <v>111</v>
      </c>
      <c r="F263" s="3" t="s">
        <v>6158</v>
      </c>
      <c r="G263" s="3" t="s">
        <v>6159</v>
      </c>
      <c r="H263" s="20" t="s">
        <v>3873</v>
      </c>
      <c r="I263" s="21"/>
      <c r="J263" s="21"/>
      <c r="K263" s="21"/>
      <c r="L263" s="21"/>
      <c r="M263" s="21"/>
      <c r="N263" s="21"/>
      <c r="O263" s="21"/>
      <c r="P263" s="21"/>
      <c r="Q263" s="21"/>
      <c r="R263" s="21"/>
      <c r="S263" s="21"/>
      <c r="T263" s="21"/>
      <c r="U263" s="3" t="s">
        <v>6159</v>
      </c>
      <c r="V263" s="3" t="s">
        <v>6159</v>
      </c>
    </row>
    <row r="264" spans="1:22" ht="126" customHeight="1" x14ac:dyDescent="0.45">
      <c r="A264" s="18">
        <v>429</v>
      </c>
      <c r="B264" s="7" t="s">
        <v>545</v>
      </c>
      <c r="C264" s="7" t="s">
        <v>3984</v>
      </c>
      <c r="D264" s="56" t="s">
        <v>113</v>
      </c>
      <c r="E264" s="50" t="s">
        <v>114</v>
      </c>
      <c r="F264" s="3" t="s">
        <v>6158</v>
      </c>
      <c r="G264" s="3" t="s">
        <v>6159</v>
      </c>
      <c r="H264" s="20" t="s">
        <v>3873</v>
      </c>
      <c r="I264" s="21"/>
      <c r="J264" s="21"/>
      <c r="K264" s="21"/>
      <c r="L264" s="21"/>
      <c r="M264" s="21"/>
      <c r="N264" s="21"/>
      <c r="O264" s="21"/>
      <c r="P264" s="21"/>
      <c r="Q264" s="21"/>
      <c r="R264" s="21"/>
      <c r="S264" s="21"/>
      <c r="T264" s="21"/>
      <c r="U264" s="3" t="s">
        <v>6159</v>
      </c>
      <c r="V264" s="3" t="s">
        <v>6159</v>
      </c>
    </row>
    <row r="265" spans="1:22" ht="126" customHeight="1" x14ac:dyDescent="0.45">
      <c r="A265" s="18">
        <v>430</v>
      </c>
      <c r="B265" s="7" t="s">
        <v>546</v>
      </c>
      <c r="C265" s="7" t="s">
        <v>3985</v>
      </c>
      <c r="D265" s="56" t="s">
        <v>116</v>
      </c>
      <c r="E265" s="50" t="s">
        <v>117</v>
      </c>
      <c r="F265" s="3" t="s">
        <v>6158</v>
      </c>
      <c r="G265" s="3" t="s">
        <v>6159</v>
      </c>
      <c r="H265" s="20" t="s">
        <v>3873</v>
      </c>
      <c r="I265" s="21"/>
      <c r="J265" s="21"/>
      <c r="K265" s="21"/>
      <c r="L265" s="21"/>
      <c r="M265" s="21"/>
      <c r="N265" s="21"/>
      <c r="O265" s="21"/>
      <c r="P265" s="21"/>
      <c r="Q265" s="21"/>
      <c r="R265" s="21"/>
      <c r="S265" s="21"/>
      <c r="T265" s="21"/>
      <c r="U265" s="3" t="s">
        <v>6159</v>
      </c>
      <c r="V265" s="3" t="s">
        <v>6159</v>
      </c>
    </row>
    <row r="266" spans="1:22" ht="126" customHeight="1" x14ac:dyDescent="0.45">
      <c r="A266" s="18">
        <v>431</v>
      </c>
      <c r="B266" s="7" t="s">
        <v>547</v>
      </c>
      <c r="C266" s="7" t="s">
        <v>3986</v>
      </c>
      <c r="D266" s="56" t="s">
        <v>119</v>
      </c>
      <c r="E266" s="63" t="s">
        <v>6219</v>
      </c>
      <c r="F266" s="3" t="s">
        <v>6158</v>
      </c>
      <c r="G266" s="3" t="s">
        <v>6159</v>
      </c>
      <c r="H266" s="20" t="s">
        <v>3873</v>
      </c>
      <c r="I266" s="21"/>
      <c r="J266" s="21"/>
      <c r="K266" s="21"/>
      <c r="L266" s="21"/>
      <c r="M266" s="21"/>
      <c r="N266" s="21"/>
      <c r="O266" s="21"/>
      <c r="P266" s="21"/>
      <c r="Q266" s="21"/>
      <c r="R266" s="21"/>
      <c r="S266" s="21"/>
      <c r="T266" s="21"/>
      <c r="U266" s="3" t="s">
        <v>6159</v>
      </c>
      <c r="V266" s="3" t="s">
        <v>6159</v>
      </c>
    </row>
    <row r="267" spans="1:22" ht="154.15" customHeight="1" x14ac:dyDescent="0.45">
      <c r="A267" s="18">
        <v>442</v>
      </c>
      <c r="B267" s="7" t="s">
        <v>548</v>
      </c>
      <c r="C267" s="7" t="s">
        <v>3987</v>
      </c>
      <c r="D267" s="56" t="s">
        <v>107</v>
      </c>
      <c r="E267" s="50" t="s">
        <v>108</v>
      </c>
      <c r="F267" s="3" t="s">
        <v>6158</v>
      </c>
      <c r="G267" s="3" t="s">
        <v>6159</v>
      </c>
      <c r="H267" s="20" t="s">
        <v>3872</v>
      </c>
      <c r="I267" s="21"/>
      <c r="J267" s="21"/>
      <c r="K267" s="21"/>
      <c r="L267" s="21"/>
      <c r="M267" s="21"/>
      <c r="N267" s="21"/>
      <c r="O267" s="21"/>
      <c r="P267" s="21"/>
      <c r="Q267" s="21"/>
      <c r="R267" s="21"/>
      <c r="S267" s="21"/>
      <c r="T267" s="21"/>
      <c r="U267" s="3" t="s">
        <v>6159</v>
      </c>
      <c r="V267" s="3" t="s">
        <v>6159</v>
      </c>
    </row>
    <row r="268" spans="1:22" ht="126" customHeight="1" x14ac:dyDescent="0.45">
      <c r="A268" s="18">
        <v>443</v>
      </c>
      <c r="B268" s="7" t="s">
        <v>549</v>
      </c>
      <c r="C268" s="7" t="s">
        <v>3988</v>
      </c>
      <c r="D268" s="56" t="s">
        <v>110</v>
      </c>
      <c r="E268" s="50" t="s">
        <v>111</v>
      </c>
      <c r="F268" s="3" t="s">
        <v>6158</v>
      </c>
      <c r="G268" s="3" t="s">
        <v>6159</v>
      </c>
      <c r="H268" s="20" t="s">
        <v>3873</v>
      </c>
      <c r="I268" s="21"/>
      <c r="J268" s="21"/>
      <c r="K268" s="21"/>
      <c r="L268" s="21"/>
      <c r="M268" s="21"/>
      <c r="N268" s="21"/>
      <c r="O268" s="21"/>
      <c r="P268" s="21"/>
      <c r="Q268" s="21"/>
      <c r="R268" s="21"/>
      <c r="S268" s="21"/>
      <c r="T268" s="21"/>
      <c r="U268" s="3" t="s">
        <v>6159</v>
      </c>
      <c r="V268" s="3" t="s">
        <v>6159</v>
      </c>
    </row>
    <row r="269" spans="1:22" ht="126" customHeight="1" x14ac:dyDescent="0.45">
      <c r="A269" s="18">
        <v>444</v>
      </c>
      <c r="B269" s="7" t="s">
        <v>550</v>
      </c>
      <c r="C269" s="7" t="s">
        <v>3989</v>
      </c>
      <c r="D269" s="56" t="s">
        <v>113</v>
      </c>
      <c r="E269" s="50" t="s">
        <v>114</v>
      </c>
      <c r="F269" s="3" t="s">
        <v>6158</v>
      </c>
      <c r="G269" s="3" t="s">
        <v>6159</v>
      </c>
      <c r="H269" s="20" t="s">
        <v>3873</v>
      </c>
      <c r="I269" s="21"/>
      <c r="J269" s="21"/>
      <c r="K269" s="21"/>
      <c r="L269" s="21"/>
      <c r="M269" s="21"/>
      <c r="N269" s="21"/>
      <c r="O269" s="21"/>
      <c r="P269" s="21"/>
      <c r="Q269" s="21"/>
      <c r="R269" s="21"/>
      <c r="S269" s="21"/>
      <c r="T269" s="21"/>
      <c r="U269" s="3" t="s">
        <v>6159</v>
      </c>
      <c r="V269" s="3" t="s">
        <v>6159</v>
      </c>
    </row>
    <row r="270" spans="1:22" ht="140.1" customHeight="1" x14ac:dyDescent="0.45">
      <c r="A270" s="18">
        <v>445</v>
      </c>
      <c r="B270" s="7" t="s">
        <v>551</v>
      </c>
      <c r="C270" s="7" t="s">
        <v>3990</v>
      </c>
      <c r="D270" s="56" t="s">
        <v>116</v>
      </c>
      <c r="E270" s="50" t="s">
        <v>117</v>
      </c>
      <c r="F270" s="3" t="s">
        <v>6158</v>
      </c>
      <c r="G270" s="3" t="s">
        <v>6159</v>
      </c>
      <c r="H270" s="20" t="s">
        <v>3873</v>
      </c>
      <c r="I270" s="21"/>
      <c r="J270" s="21"/>
      <c r="K270" s="21"/>
      <c r="L270" s="21"/>
      <c r="M270" s="21"/>
      <c r="N270" s="21"/>
      <c r="O270" s="21"/>
      <c r="P270" s="21"/>
      <c r="Q270" s="21"/>
      <c r="R270" s="21"/>
      <c r="S270" s="21"/>
      <c r="T270" s="21"/>
      <c r="U270" s="3" t="s">
        <v>6159</v>
      </c>
      <c r="V270" s="3" t="s">
        <v>6159</v>
      </c>
    </row>
    <row r="271" spans="1:22" ht="126" customHeight="1" x14ac:dyDescent="0.45">
      <c r="A271" s="18">
        <v>446</v>
      </c>
      <c r="B271" s="7" t="s">
        <v>552</v>
      </c>
      <c r="C271" s="7" t="s">
        <v>3991</v>
      </c>
      <c r="D271" s="56" t="s">
        <v>119</v>
      </c>
      <c r="E271" s="63" t="s">
        <v>6219</v>
      </c>
      <c r="F271" s="3" t="s">
        <v>6158</v>
      </c>
      <c r="G271" s="3" t="s">
        <v>6159</v>
      </c>
      <c r="H271" s="20" t="s">
        <v>3873</v>
      </c>
      <c r="I271" s="21"/>
      <c r="J271" s="21"/>
      <c r="K271" s="21"/>
      <c r="L271" s="21"/>
      <c r="M271" s="21"/>
      <c r="N271" s="21"/>
      <c r="O271" s="21"/>
      <c r="P271" s="21"/>
      <c r="Q271" s="21"/>
      <c r="R271" s="21"/>
      <c r="S271" s="21"/>
      <c r="T271" s="21"/>
      <c r="U271" s="3" t="s">
        <v>6159</v>
      </c>
      <c r="V271" s="3" t="s">
        <v>6159</v>
      </c>
    </row>
    <row r="272" spans="1:22" ht="114.75" x14ac:dyDescent="0.45">
      <c r="A272" s="8">
        <v>450</v>
      </c>
      <c r="B272" s="7" t="s">
        <v>553</v>
      </c>
      <c r="C272" s="7" t="s">
        <v>3992</v>
      </c>
      <c r="D272" s="56" t="s">
        <v>554</v>
      </c>
      <c r="E272" s="50" t="s">
        <v>555</v>
      </c>
      <c r="F272" s="3" t="s">
        <v>6158</v>
      </c>
      <c r="G272" s="3" t="s">
        <v>6159</v>
      </c>
      <c r="H272" s="20" t="s">
        <v>3878</v>
      </c>
      <c r="I272" s="21"/>
      <c r="J272" s="21"/>
      <c r="K272" s="21"/>
      <c r="L272" s="21"/>
      <c r="M272" s="21"/>
      <c r="N272" s="21"/>
      <c r="O272" s="21"/>
      <c r="P272" s="21"/>
      <c r="Q272" s="21"/>
      <c r="R272" s="21"/>
      <c r="S272" s="21"/>
      <c r="T272" s="21"/>
      <c r="U272" s="3" t="s">
        <v>6159</v>
      </c>
      <c r="V272" s="3" t="s">
        <v>6159</v>
      </c>
    </row>
    <row r="273" spans="1:22" ht="126" customHeight="1" x14ac:dyDescent="0.45">
      <c r="A273" s="18">
        <v>451</v>
      </c>
      <c r="B273" s="7" t="s">
        <v>556</v>
      </c>
      <c r="C273" s="7" t="s">
        <v>3993</v>
      </c>
      <c r="D273" s="56" t="s">
        <v>557</v>
      </c>
      <c r="E273" s="63" t="s">
        <v>6222</v>
      </c>
      <c r="F273" s="3" t="s">
        <v>6158</v>
      </c>
      <c r="G273" s="3" t="s">
        <v>6159</v>
      </c>
      <c r="H273" s="20" t="s">
        <v>3873</v>
      </c>
      <c r="I273" s="21"/>
      <c r="J273" s="21"/>
      <c r="K273" s="21"/>
      <c r="L273" s="21"/>
      <c r="M273" s="21"/>
      <c r="N273" s="21"/>
      <c r="O273" s="21"/>
      <c r="P273" s="21"/>
      <c r="Q273" s="21"/>
      <c r="R273" s="21"/>
      <c r="S273" s="21"/>
      <c r="T273" s="21"/>
      <c r="U273" s="3" t="s">
        <v>6159</v>
      </c>
      <c r="V273" s="3" t="s">
        <v>6159</v>
      </c>
    </row>
    <row r="274" spans="1:22" ht="114.75" x14ac:dyDescent="0.45">
      <c r="A274" s="8">
        <v>452</v>
      </c>
      <c r="B274" s="7" t="s">
        <v>558</v>
      </c>
      <c r="C274" s="7" t="s">
        <v>3994</v>
      </c>
      <c r="D274" s="56" t="s">
        <v>559</v>
      </c>
      <c r="E274" s="50" t="s">
        <v>560</v>
      </c>
      <c r="F274" s="3" t="s">
        <v>6158</v>
      </c>
      <c r="G274" s="3" t="s">
        <v>6159</v>
      </c>
      <c r="H274" s="20" t="s">
        <v>3878</v>
      </c>
      <c r="I274" s="21"/>
      <c r="J274" s="21"/>
      <c r="K274" s="21"/>
      <c r="L274" s="21"/>
      <c r="M274" s="21"/>
      <c r="N274" s="21"/>
      <c r="O274" s="21"/>
      <c r="P274" s="21"/>
      <c r="Q274" s="21"/>
      <c r="R274" s="21"/>
      <c r="S274" s="21"/>
      <c r="T274" s="21"/>
      <c r="U274" s="3" t="s">
        <v>6159</v>
      </c>
      <c r="V274" s="3" t="s">
        <v>6159</v>
      </c>
    </row>
    <row r="275" spans="1:22" ht="126" customHeight="1" x14ac:dyDescent="0.45">
      <c r="A275" s="18">
        <v>453</v>
      </c>
      <c r="B275" s="7" t="s">
        <v>561</v>
      </c>
      <c r="C275" s="7" t="s">
        <v>3995</v>
      </c>
      <c r="D275" s="56" t="s">
        <v>562</v>
      </c>
      <c r="E275" s="63" t="s">
        <v>6222</v>
      </c>
      <c r="F275" s="3" t="s">
        <v>6158</v>
      </c>
      <c r="G275" s="3" t="s">
        <v>6159</v>
      </c>
      <c r="H275" s="20" t="s">
        <v>3873</v>
      </c>
      <c r="I275" s="21"/>
      <c r="J275" s="21"/>
      <c r="K275" s="21"/>
      <c r="L275" s="21"/>
      <c r="M275" s="21"/>
      <c r="N275" s="21"/>
      <c r="O275" s="21"/>
      <c r="P275" s="21"/>
      <c r="Q275" s="21"/>
      <c r="R275" s="21"/>
      <c r="S275" s="21"/>
      <c r="T275" s="21"/>
      <c r="U275" s="3" t="s">
        <v>6159</v>
      </c>
      <c r="V275" s="3" t="s">
        <v>6159</v>
      </c>
    </row>
    <row r="276" spans="1:22" ht="127.5" x14ac:dyDescent="0.45">
      <c r="A276" s="8">
        <v>457</v>
      </c>
      <c r="B276" s="7" t="s">
        <v>563</v>
      </c>
      <c r="C276" s="7" t="s">
        <v>3996</v>
      </c>
      <c r="D276" s="56" t="s">
        <v>564</v>
      </c>
      <c r="E276" s="50" t="s">
        <v>565</v>
      </c>
      <c r="F276" s="3" t="s">
        <v>6158</v>
      </c>
      <c r="G276" s="3" t="s">
        <v>6159</v>
      </c>
      <c r="H276" s="20" t="s">
        <v>3878</v>
      </c>
      <c r="I276" s="21"/>
      <c r="J276" s="21"/>
      <c r="K276" s="21"/>
      <c r="L276" s="21"/>
      <c r="M276" s="21"/>
      <c r="N276" s="21"/>
      <c r="O276" s="21"/>
      <c r="P276" s="21"/>
      <c r="Q276" s="21"/>
      <c r="R276" s="21"/>
      <c r="S276" s="21"/>
      <c r="T276" s="21"/>
      <c r="U276" s="3" t="s">
        <v>6159</v>
      </c>
      <c r="V276" s="3" t="s">
        <v>6159</v>
      </c>
    </row>
    <row r="277" spans="1:22" ht="127.5" x14ac:dyDescent="0.45">
      <c r="A277" s="8">
        <v>458</v>
      </c>
      <c r="B277" s="7" t="s">
        <v>566</v>
      </c>
      <c r="C277" s="7" t="s">
        <v>3997</v>
      </c>
      <c r="D277" s="56" t="s">
        <v>567</v>
      </c>
      <c r="E277" s="50" t="s">
        <v>568</v>
      </c>
      <c r="F277" s="3" t="s">
        <v>6158</v>
      </c>
      <c r="G277" s="3" t="s">
        <v>6159</v>
      </c>
      <c r="H277" s="20" t="s">
        <v>3878</v>
      </c>
      <c r="I277" s="21"/>
      <c r="J277" s="21"/>
      <c r="K277" s="21"/>
      <c r="L277" s="21"/>
      <c r="M277" s="21"/>
      <c r="N277" s="21"/>
      <c r="O277" s="21"/>
      <c r="P277" s="21"/>
      <c r="Q277" s="21"/>
      <c r="R277" s="21"/>
      <c r="S277" s="21"/>
      <c r="T277" s="21"/>
      <c r="U277" s="3" t="s">
        <v>6159</v>
      </c>
      <c r="V277" s="3" t="s">
        <v>6159</v>
      </c>
    </row>
    <row r="278" spans="1:22" ht="140.1" customHeight="1" x14ac:dyDescent="0.45">
      <c r="A278" s="18">
        <v>459</v>
      </c>
      <c r="B278" s="7" t="s">
        <v>569</v>
      </c>
      <c r="C278" s="7" t="s">
        <v>3998</v>
      </c>
      <c r="D278" s="56" t="s">
        <v>570</v>
      </c>
      <c r="E278" s="63" t="s">
        <v>6222</v>
      </c>
      <c r="F278" s="3" t="s">
        <v>6158</v>
      </c>
      <c r="G278" s="3" t="s">
        <v>6159</v>
      </c>
      <c r="H278" s="20" t="s">
        <v>3873</v>
      </c>
      <c r="I278" s="21"/>
      <c r="J278" s="21"/>
      <c r="K278" s="21"/>
      <c r="L278" s="21"/>
      <c r="M278" s="21"/>
      <c r="N278" s="21"/>
      <c r="O278" s="21"/>
      <c r="P278" s="21"/>
      <c r="Q278" s="21"/>
      <c r="R278" s="21"/>
      <c r="S278" s="21"/>
      <c r="T278" s="21"/>
      <c r="U278" s="3" t="s">
        <v>6159</v>
      </c>
      <c r="V278" s="3" t="s">
        <v>6159</v>
      </c>
    </row>
    <row r="279" spans="1:22" ht="114.75" x14ac:dyDescent="0.45">
      <c r="A279" s="8">
        <v>475</v>
      </c>
      <c r="B279" s="7" t="s">
        <v>571</v>
      </c>
      <c r="C279" s="7" t="s">
        <v>3999</v>
      </c>
      <c r="D279" s="56" t="s">
        <v>572</v>
      </c>
      <c r="E279" s="50" t="s">
        <v>573</v>
      </c>
      <c r="F279" s="3" t="s">
        <v>6158</v>
      </c>
      <c r="G279" s="3" t="s">
        <v>6159</v>
      </c>
      <c r="H279" s="20" t="s">
        <v>3878</v>
      </c>
      <c r="I279" s="21"/>
      <c r="J279" s="21"/>
      <c r="K279" s="21"/>
      <c r="L279" s="21"/>
      <c r="M279" s="21"/>
      <c r="N279" s="21"/>
      <c r="O279" s="21"/>
      <c r="P279" s="21"/>
      <c r="Q279" s="21"/>
      <c r="R279" s="21"/>
      <c r="S279" s="21"/>
      <c r="T279" s="21"/>
      <c r="U279" s="3" t="s">
        <v>6159</v>
      </c>
      <c r="V279" s="3" t="s">
        <v>6159</v>
      </c>
    </row>
    <row r="280" spans="1:22" ht="140.1" customHeight="1" x14ac:dyDescent="0.45">
      <c r="A280" s="18">
        <v>476</v>
      </c>
      <c r="B280" s="7" t="s">
        <v>574</v>
      </c>
      <c r="C280" s="7" t="s">
        <v>4000</v>
      </c>
      <c r="D280" s="56" t="s">
        <v>575</v>
      </c>
      <c r="E280" s="63" t="s">
        <v>6222</v>
      </c>
      <c r="F280" s="3" t="s">
        <v>6158</v>
      </c>
      <c r="G280" s="3" t="s">
        <v>6159</v>
      </c>
      <c r="H280" s="20" t="s">
        <v>3873</v>
      </c>
      <c r="I280" s="21"/>
      <c r="J280" s="21"/>
      <c r="K280" s="21"/>
      <c r="L280" s="21"/>
      <c r="M280" s="21"/>
      <c r="N280" s="21"/>
      <c r="O280" s="21"/>
      <c r="P280" s="21"/>
      <c r="Q280" s="21"/>
      <c r="R280" s="21"/>
      <c r="S280" s="21"/>
      <c r="T280" s="21"/>
      <c r="U280" s="3" t="s">
        <v>6159</v>
      </c>
      <c r="V280" s="3" t="s">
        <v>6159</v>
      </c>
    </row>
    <row r="281" spans="1:22" ht="127.5" x14ac:dyDescent="0.45">
      <c r="A281" s="8">
        <v>486</v>
      </c>
      <c r="B281" s="7" t="s">
        <v>576</v>
      </c>
      <c r="C281" s="7" t="s">
        <v>4001</v>
      </c>
      <c r="D281" s="56" t="s">
        <v>107</v>
      </c>
      <c r="E281" s="50" t="s">
        <v>108</v>
      </c>
      <c r="F281" s="3" t="s">
        <v>6158</v>
      </c>
      <c r="G281" s="3" t="s">
        <v>6159</v>
      </c>
      <c r="H281" s="20" t="s">
        <v>3878</v>
      </c>
      <c r="I281" s="21"/>
      <c r="J281" s="21"/>
      <c r="K281" s="21"/>
      <c r="L281" s="21"/>
      <c r="M281" s="21"/>
      <c r="N281" s="21"/>
      <c r="O281" s="21"/>
      <c r="P281" s="21"/>
      <c r="Q281" s="21"/>
      <c r="R281" s="21"/>
      <c r="S281" s="21"/>
      <c r="T281" s="21"/>
      <c r="U281" s="3" t="s">
        <v>6159</v>
      </c>
      <c r="V281" s="3" t="s">
        <v>6159</v>
      </c>
    </row>
    <row r="282" spans="1:22" ht="140.1" customHeight="1" x14ac:dyDescent="0.45">
      <c r="A282" s="18">
        <v>487</v>
      </c>
      <c r="B282" s="7" t="s">
        <v>577</v>
      </c>
      <c r="C282" s="7" t="s">
        <v>4002</v>
      </c>
      <c r="D282" s="56" t="s">
        <v>110</v>
      </c>
      <c r="E282" s="50" t="s">
        <v>111</v>
      </c>
      <c r="F282" s="3" t="s">
        <v>6158</v>
      </c>
      <c r="G282" s="3" t="s">
        <v>6159</v>
      </c>
      <c r="H282" s="20" t="s">
        <v>3873</v>
      </c>
      <c r="I282" s="21"/>
      <c r="J282" s="21"/>
      <c r="K282" s="21"/>
      <c r="L282" s="21"/>
      <c r="M282" s="21"/>
      <c r="N282" s="21"/>
      <c r="O282" s="21"/>
      <c r="P282" s="21"/>
      <c r="Q282" s="21"/>
      <c r="R282" s="21"/>
      <c r="S282" s="21"/>
      <c r="T282" s="21"/>
      <c r="U282" s="3" t="s">
        <v>6159</v>
      </c>
      <c r="V282" s="3" t="s">
        <v>6159</v>
      </c>
    </row>
    <row r="283" spans="1:22" ht="140.1" customHeight="1" x14ac:dyDescent="0.45">
      <c r="A283" s="18">
        <v>488</v>
      </c>
      <c r="B283" s="7" t="s">
        <v>578</v>
      </c>
      <c r="C283" s="7" t="s">
        <v>4003</v>
      </c>
      <c r="D283" s="56" t="s">
        <v>113</v>
      </c>
      <c r="E283" s="50" t="s">
        <v>114</v>
      </c>
      <c r="F283" s="3" t="s">
        <v>6158</v>
      </c>
      <c r="G283" s="3" t="s">
        <v>6159</v>
      </c>
      <c r="H283" s="20" t="s">
        <v>3873</v>
      </c>
      <c r="I283" s="21"/>
      <c r="J283" s="21"/>
      <c r="K283" s="21"/>
      <c r="L283" s="21"/>
      <c r="M283" s="21"/>
      <c r="N283" s="21"/>
      <c r="O283" s="21"/>
      <c r="P283" s="21"/>
      <c r="Q283" s="21"/>
      <c r="R283" s="21"/>
      <c r="S283" s="21"/>
      <c r="T283" s="21"/>
      <c r="U283" s="3" t="s">
        <v>6159</v>
      </c>
      <c r="V283" s="3" t="s">
        <v>6159</v>
      </c>
    </row>
    <row r="284" spans="1:22" ht="140.1" customHeight="1" x14ac:dyDescent="0.45">
      <c r="A284" s="18">
        <v>489</v>
      </c>
      <c r="B284" s="7" t="s">
        <v>579</v>
      </c>
      <c r="C284" s="7" t="s">
        <v>4004</v>
      </c>
      <c r="D284" s="56" t="s">
        <v>116</v>
      </c>
      <c r="E284" s="50" t="s">
        <v>117</v>
      </c>
      <c r="F284" s="3" t="s">
        <v>6158</v>
      </c>
      <c r="G284" s="3" t="s">
        <v>6159</v>
      </c>
      <c r="H284" s="20" t="s">
        <v>3873</v>
      </c>
      <c r="I284" s="21"/>
      <c r="J284" s="21"/>
      <c r="K284" s="21"/>
      <c r="L284" s="21"/>
      <c r="M284" s="21"/>
      <c r="N284" s="21"/>
      <c r="O284" s="21"/>
      <c r="P284" s="21"/>
      <c r="Q284" s="21"/>
      <c r="R284" s="21"/>
      <c r="S284" s="21"/>
      <c r="T284" s="21"/>
      <c r="U284" s="3" t="s">
        <v>6159</v>
      </c>
      <c r="V284" s="3" t="s">
        <v>6159</v>
      </c>
    </row>
    <row r="285" spans="1:22" ht="140.1" customHeight="1" x14ac:dyDescent="0.45">
      <c r="A285" s="18">
        <v>490</v>
      </c>
      <c r="B285" s="7" t="s">
        <v>580</v>
      </c>
      <c r="C285" s="7" t="s">
        <v>4005</v>
      </c>
      <c r="D285" s="56" t="s">
        <v>119</v>
      </c>
      <c r="E285" s="63" t="s">
        <v>6219</v>
      </c>
      <c r="F285" s="3" t="s">
        <v>6158</v>
      </c>
      <c r="G285" s="3" t="s">
        <v>6159</v>
      </c>
      <c r="H285" s="20" t="s">
        <v>3873</v>
      </c>
      <c r="I285" s="21"/>
      <c r="J285" s="21"/>
      <c r="K285" s="21"/>
      <c r="L285" s="21"/>
      <c r="M285" s="21"/>
      <c r="N285" s="21"/>
      <c r="O285" s="21"/>
      <c r="P285" s="21"/>
      <c r="Q285" s="21"/>
      <c r="R285" s="21"/>
      <c r="S285" s="21"/>
      <c r="T285" s="21"/>
      <c r="U285" s="3" t="s">
        <v>6159</v>
      </c>
      <c r="V285" s="3" t="s">
        <v>6159</v>
      </c>
    </row>
    <row r="286" spans="1:22" ht="127.5" x14ac:dyDescent="0.45">
      <c r="A286" s="8">
        <v>504</v>
      </c>
      <c r="B286" s="7" t="s">
        <v>581</v>
      </c>
      <c r="C286" s="7" t="s">
        <v>4006</v>
      </c>
      <c r="D286" s="56" t="s">
        <v>107</v>
      </c>
      <c r="E286" s="50" t="s">
        <v>108</v>
      </c>
      <c r="F286" s="3" t="s">
        <v>6158</v>
      </c>
      <c r="G286" s="3" t="s">
        <v>6159</v>
      </c>
      <c r="H286" s="20" t="s">
        <v>3878</v>
      </c>
      <c r="I286" s="21"/>
      <c r="J286" s="21"/>
      <c r="K286" s="21"/>
      <c r="L286" s="21"/>
      <c r="M286" s="21"/>
      <c r="N286" s="21"/>
      <c r="O286" s="21"/>
      <c r="P286" s="21"/>
      <c r="Q286" s="21"/>
      <c r="R286" s="21"/>
      <c r="S286" s="21"/>
      <c r="T286" s="21"/>
      <c r="U286" s="3" t="s">
        <v>6159</v>
      </c>
      <c r="V286" s="3" t="s">
        <v>6159</v>
      </c>
    </row>
    <row r="287" spans="1:22" ht="140.1" customHeight="1" x14ac:dyDescent="0.45">
      <c r="A287" s="18">
        <v>505</v>
      </c>
      <c r="B287" s="7" t="s">
        <v>582</v>
      </c>
      <c r="C287" s="7" t="s">
        <v>4007</v>
      </c>
      <c r="D287" s="56" t="s">
        <v>110</v>
      </c>
      <c r="E287" s="50" t="s">
        <v>111</v>
      </c>
      <c r="F287" s="3" t="s">
        <v>6158</v>
      </c>
      <c r="G287" s="3" t="s">
        <v>6159</v>
      </c>
      <c r="H287" s="20" t="s">
        <v>3873</v>
      </c>
      <c r="I287" s="21"/>
      <c r="J287" s="21"/>
      <c r="K287" s="21"/>
      <c r="L287" s="21"/>
      <c r="M287" s="21"/>
      <c r="N287" s="21"/>
      <c r="O287" s="21"/>
      <c r="P287" s="21"/>
      <c r="Q287" s="21"/>
      <c r="R287" s="21"/>
      <c r="S287" s="21"/>
      <c r="T287" s="21"/>
      <c r="U287" s="3" t="s">
        <v>6159</v>
      </c>
      <c r="V287" s="3" t="s">
        <v>6159</v>
      </c>
    </row>
    <row r="288" spans="1:22" ht="140.1" customHeight="1" x14ac:dyDescent="0.45">
      <c r="A288" s="18">
        <v>506</v>
      </c>
      <c r="B288" s="7" t="s">
        <v>583</v>
      </c>
      <c r="C288" s="7" t="s">
        <v>4008</v>
      </c>
      <c r="D288" s="56" t="s">
        <v>113</v>
      </c>
      <c r="E288" s="50" t="s">
        <v>114</v>
      </c>
      <c r="F288" s="3" t="s">
        <v>6158</v>
      </c>
      <c r="G288" s="3" t="s">
        <v>6159</v>
      </c>
      <c r="H288" s="20" t="s">
        <v>3873</v>
      </c>
      <c r="I288" s="21"/>
      <c r="J288" s="21"/>
      <c r="K288" s="21"/>
      <c r="L288" s="21"/>
      <c r="M288" s="21"/>
      <c r="N288" s="21"/>
      <c r="O288" s="21"/>
      <c r="P288" s="21"/>
      <c r="Q288" s="21"/>
      <c r="R288" s="21"/>
      <c r="S288" s="21"/>
      <c r="T288" s="21"/>
      <c r="U288" s="3" t="s">
        <v>6159</v>
      </c>
      <c r="V288" s="3" t="s">
        <v>6159</v>
      </c>
    </row>
    <row r="289" spans="1:22" ht="140.1" customHeight="1" x14ac:dyDescent="0.45">
      <c r="A289" s="18">
        <v>507</v>
      </c>
      <c r="B289" s="7" t="s">
        <v>584</v>
      </c>
      <c r="C289" s="7" t="s">
        <v>4009</v>
      </c>
      <c r="D289" s="56" t="s">
        <v>116</v>
      </c>
      <c r="E289" s="50" t="s">
        <v>117</v>
      </c>
      <c r="F289" s="3" t="s">
        <v>6158</v>
      </c>
      <c r="G289" s="3" t="s">
        <v>6159</v>
      </c>
      <c r="H289" s="20" t="s">
        <v>3873</v>
      </c>
      <c r="I289" s="21"/>
      <c r="J289" s="21"/>
      <c r="K289" s="21"/>
      <c r="L289" s="21"/>
      <c r="M289" s="21"/>
      <c r="N289" s="21"/>
      <c r="O289" s="21"/>
      <c r="P289" s="21"/>
      <c r="Q289" s="21"/>
      <c r="R289" s="21"/>
      <c r="S289" s="21"/>
      <c r="T289" s="21"/>
      <c r="U289" s="3" t="s">
        <v>6159</v>
      </c>
      <c r="V289" s="3" t="s">
        <v>6159</v>
      </c>
    </row>
    <row r="290" spans="1:22" ht="140.1" customHeight="1" x14ac:dyDescent="0.45">
      <c r="A290" s="18">
        <v>508</v>
      </c>
      <c r="B290" s="7" t="s">
        <v>585</v>
      </c>
      <c r="C290" s="7" t="s">
        <v>4010</v>
      </c>
      <c r="D290" s="56" t="s">
        <v>119</v>
      </c>
      <c r="E290" s="63" t="s">
        <v>6219</v>
      </c>
      <c r="F290" s="3" t="s">
        <v>6158</v>
      </c>
      <c r="G290" s="3" t="s">
        <v>6159</v>
      </c>
      <c r="H290" s="20" t="s">
        <v>3873</v>
      </c>
      <c r="I290" s="21"/>
      <c r="J290" s="21"/>
      <c r="K290" s="21"/>
      <c r="L290" s="21"/>
      <c r="M290" s="21"/>
      <c r="N290" s="21"/>
      <c r="O290" s="21"/>
      <c r="P290" s="21"/>
      <c r="Q290" s="21"/>
      <c r="R290" s="21"/>
      <c r="S290" s="21"/>
      <c r="T290" s="21"/>
      <c r="U290" s="3" t="s">
        <v>6159</v>
      </c>
      <c r="V290" s="3" t="s">
        <v>6159</v>
      </c>
    </row>
    <row r="291" spans="1:22" ht="140.25" x14ac:dyDescent="0.45">
      <c r="A291" s="8">
        <v>514</v>
      </c>
      <c r="B291" s="7" t="s">
        <v>586</v>
      </c>
      <c r="C291" s="7" t="s">
        <v>4011</v>
      </c>
      <c r="D291" s="56" t="s">
        <v>107</v>
      </c>
      <c r="E291" s="50" t="s">
        <v>108</v>
      </c>
      <c r="F291" s="3" t="s">
        <v>6158</v>
      </c>
      <c r="G291" s="3" t="s">
        <v>6159</v>
      </c>
      <c r="H291" s="20" t="s">
        <v>3878</v>
      </c>
      <c r="I291" s="21"/>
      <c r="J291" s="21"/>
      <c r="K291" s="21"/>
      <c r="L291" s="21"/>
      <c r="M291" s="21"/>
      <c r="N291" s="21"/>
      <c r="O291" s="21"/>
      <c r="P291" s="21"/>
      <c r="Q291" s="21"/>
      <c r="R291" s="21"/>
      <c r="S291" s="21"/>
      <c r="T291" s="21"/>
      <c r="U291" s="3" t="s">
        <v>6159</v>
      </c>
      <c r="V291" s="3" t="s">
        <v>6159</v>
      </c>
    </row>
    <row r="292" spans="1:22" ht="154.15" customHeight="1" x14ac:dyDescent="0.45">
      <c r="A292" s="18">
        <v>515</v>
      </c>
      <c r="B292" s="7" t="s">
        <v>587</v>
      </c>
      <c r="C292" s="7" t="s">
        <v>4012</v>
      </c>
      <c r="D292" s="56" t="s">
        <v>110</v>
      </c>
      <c r="E292" s="50" t="s">
        <v>111</v>
      </c>
      <c r="F292" s="3" t="s">
        <v>6158</v>
      </c>
      <c r="G292" s="3" t="s">
        <v>6159</v>
      </c>
      <c r="H292" s="20" t="s">
        <v>3873</v>
      </c>
      <c r="I292" s="21"/>
      <c r="J292" s="21"/>
      <c r="K292" s="21"/>
      <c r="L292" s="21"/>
      <c r="M292" s="21"/>
      <c r="N292" s="21"/>
      <c r="O292" s="21"/>
      <c r="P292" s="21"/>
      <c r="Q292" s="21"/>
      <c r="R292" s="21"/>
      <c r="S292" s="21"/>
      <c r="T292" s="21"/>
      <c r="U292" s="3" t="s">
        <v>6159</v>
      </c>
      <c r="V292" s="3" t="s">
        <v>6159</v>
      </c>
    </row>
    <row r="293" spans="1:22" ht="154.15" customHeight="1" x14ac:dyDescent="0.45">
      <c r="A293" s="18">
        <v>516</v>
      </c>
      <c r="B293" s="7" t="s">
        <v>588</v>
      </c>
      <c r="C293" s="7" t="s">
        <v>4013</v>
      </c>
      <c r="D293" s="56" t="s">
        <v>113</v>
      </c>
      <c r="E293" s="50" t="s">
        <v>114</v>
      </c>
      <c r="F293" s="3" t="s">
        <v>6158</v>
      </c>
      <c r="G293" s="3" t="s">
        <v>6159</v>
      </c>
      <c r="H293" s="20" t="s">
        <v>3873</v>
      </c>
      <c r="I293" s="21"/>
      <c r="J293" s="21"/>
      <c r="K293" s="21"/>
      <c r="L293" s="21"/>
      <c r="M293" s="21"/>
      <c r="N293" s="21"/>
      <c r="O293" s="21"/>
      <c r="P293" s="21"/>
      <c r="Q293" s="21"/>
      <c r="R293" s="21"/>
      <c r="S293" s="21"/>
      <c r="T293" s="21"/>
      <c r="U293" s="3" t="s">
        <v>6159</v>
      </c>
      <c r="V293" s="3" t="s">
        <v>6159</v>
      </c>
    </row>
    <row r="294" spans="1:22" ht="154.15" customHeight="1" x14ac:dyDescent="0.45">
      <c r="A294" s="18">
        <v>517</v>
      </c>
      <c r="B294" s="7" t="s">
        <v>589</v>
      </c>
      <c r="C294" s="7" t="s">
        <v>4014</v>
      </c>
      <c r="D294" s="56" t="s">
        <v>116</v>
      </c>
      <c r="E294" s="50" t="s">
        <v>117</v>
      </c>
      <c r="F294" s="3" t="s">
        <v>6158</v>
      </c>
      <c r="G294" s="3" t="s">
        <v>6159</v>
      </c>
      <c r="H294" s="20" t="s">
        <v>3873</v>
      </c>
      <c r="I294" s="21"/>
      <c r="J294" s="21"/>
      <c r="K294" s="21"/>
      <c r="L294" s="21"/>
      <c r="M294" s="21"/>
      <c r="N294" s="21"/>
      <c r="O294" s="21"/>
      <c r="P294" s="21"/>
      <c r="Q294" s="21"/>
      <c r="R294" s="21"/>
      <c r="S294" s="21"/>
      <c r="T294" s="21"/>
      <c r="U294" s="3" t="s">
        <v>6159</v>
      </c>
      <c r="V294" s="3" t="s">
        <v>6159</v>
      </c>
    </row>
    <row r="295" spans="1:22" ht="154.15" customHeight="1" x14ac:dyDescent="0.45">
      <c r="A295" s="18">
        <v>518</v>
      </c>
      <c r="B295" s="7" t="s">
        <v>590</v>
      </c>
      <c r="C295" s="7" t="s">
        <v>4015</v>
      </c>
      <c r="D295" s="56" t="s">
        <v>119</v>
      </c>
      <c r="E295" s="63" t="s">
        <v>6219</v>
      </c>
      <c r="F295" s="3" t="s">
        <v>6158</v>
      </c>
      <c r="G295" s="3" t="s">
        <v>6159</v>
      </c>
      <c r="H295" s="20" t="s">
        <v>3873</v>
      </c>
      <c r="I295" s="21"/>
      <c r="J295" s="21"/>
      <c r="K295" s="21"/>
      <c r="L295" s="21"/>
      <c r="M295" s="21"/>
      <c r="N295" s="21"/>
      <c r="O295" s="21"/>
      <c r="P295" s="21"/>
      <c r="Q295" s="21"/>
      <c r="R295" s="21"/>
      <c r="S295" s="21"/>
      <c r="T295" s="21"/>
      <c r="U295" s="3" t="s">
        <v>6159</v>
      </c>
      <c r="V295" s="3" t="s">
        <v>6159</v>
      </c>
    </row>
    <row r="296" spans="1:22" ht="140.25" x14ac:dyDescent="0.45">
      <c r="A296" s="8">
        <v>522</v>
      </c>
      <c r="B296" s="7" t="s">
        <v>591</v>
      </c>
      <c r="C296" s="7" t="s">
        <v>4016</v>
      </c>
      <c r="D296" s="56" t="s">
        <v>592</v>
      </c>
      <c r="E296" s="50" t="s">
        <v>593</v>
      </c>
      <c r="F296" s="3" t="s">
        <v>6158</v>
      </c>
      <c r="G296" s="3" t="s">
        <v>6159</v>
      </c>
      <c r="H296" s="20" t="s">
        <v>3878</v>
      </c>
      <c r="I296" s="21"/>
      <c r="J296" s="21"/>
      <c r="K296" s="21"/>
      <c r="L296" s="21"/>
      <c r="M296" s="21"/>
      <c r="N296" s="21"/>
      <c r="O296" s="21"/>
      <c r="P296" s="21"/>
      <c r="Q296" s="21"/>
      <c r="R296" s="21"/>
      <c r="S296" s="21"/>
      <c r="T296" s="21"/>
      <c r="U296" s="3" t="s">
        <v>6159</v>
      </c>
      <c r="V296" s="3" t="s">
        <v>6159</v>
      </c>
    </row>
    <row r="297" spans="1:22" ht="140.25" x14ac:dyDescent="0.45">
      <c r="A297" s="8">
        <v>523</v>
      </c>
      <c r="B297" s="7" t="s">
        <v>594</v>
      </c>
      <c r="C297" s="7" t="s">
        <v>4017</v>
      </c>
      <c r="D297" s="56" t="s">
        <v>595</v>
      </c>
      <c r="E297" s="50" t="s">
        <v>596</v>
      </c>
      <c r="F297" s="3" t="s">
        <v>6158</v>
      </c>
      <c r="G297" s="3" t="s">
        <v>6159</v>
      </c>
      <c r="H297" s="20" t="s">
        <v>3878</v>
      </c>
      <c r="I297" s="21"/>
      <c r="J297" s="21"/>
      <c r="K297" s="21"/>
      <c r="L297" s="21"/>
      <c r="M297" s="21"/>
      <c r="N297" s="21"/>
      <c r="O297" s="21"/>
      <c r="P297" s="21"/>
      <c r="Q297" s="21"/>
      <c r="R297" s="21"/>
      <c r="S297" s="21"/>
      <c r="T297" s="21"/>
      <c r="U297" s="3" t="s">
        <v>6159</v>
      </c>
      <c r="V297" s="3" t="s">
        <v>6159</v>
      </c>
    </row>
    <row r="298" spans="1:22" ht="140.25" x14ac:dyDescent="0.45">
      <c r="A298" s="8">
        <v>530</v>
      </c>
      <c r="B298" s="7" t="s">
        <v>597</v>
      </c>
      <c r="C298" s="7" t="s">
        <v>4018</v>
      </c>
      <c r="D298" s="56" t="s">
        <v>598</v>
      </c>
      <c r="E298" s="50" t="s">
        <v>599</v>
      </c>
      <c r="F298" s="3" t="s">
        <v>6158</v>
      </c>
      <c r="G298" s="3" t="s">
        <v>6159</v>
      </c>
      <c r="H298" s="20" t="s">
        <v>3878</v>
      </c>
      <c r="I298" s="21"/>
      <c r="J298" s="21"/>
      <c r="K298" s="21"/>
      <c r="L298" s="21"/>
      <c r="M298" s="21"/>
      <c r="N298" s="21"/>
      <c r="O298" s="21"/>
      <c r="P298" s="21"/>
      <c r="Q298" s="21"/>
      <c r="R298" s="21"/>
      <c r="S298" s="21"/>
      <c r="T298" s="21"/>
      <c r="U298" s="3" t="s">
        <v>6159</v>
      </c>
      <c r="V298" s="3" t="s">
        <v>6159</v>
      </c>
    </row>
    <row r="299" spans="1:22" ht="140.25" x14ac:dyDescent="0.45">
      <c r="A299" s="8">
        <v>531</v>
      </c>
      <c r="B299" s="7" t="s">
        <v>600</v>
      </c>
      <c r="C299" s="7" t="s">
        <v>4019</v>
      </c>
      <c r="D299" s="56" t="s">
        <v>601</v>
      </c>
      <c r="E299" s="50" t="s">
        <v>602</v>
      </c>
      <c r="F299" s="3" t="s">
        <v>6158</v>
      </c>
      <c r="G299" s="3" t="s">
        <v>6159</v>
      </c>
      <c r="H299" s="20" t="s">
        <v>3878</v>
      </c>
      <c r="I299" s="21"/>
      <c r="J299" s="21"/>
      <c r="K299" s="21"/>
      <c r="L299" s="21"/>
      <c r="M299" s="21"/>
      <c r="N299" s="21"/>
      <c r="O299" s="21"/>
      <c r="P299" s="21"/>
      <c r="Q299" s="21"/>
      <c r="R299" s="21"/>
      <c r="S299" s="21"/>
      <c r="T299" s="21"/>
      <c r="U299" s="3" t="s">
        <v>6159</v>
      </c>
      <c r="V299" s="3" t="s">
        <v>6159</v>
      </c>
    </row>
    <row r="300" spans="1:22" ht="153" x14ac:dyDescent="0.45">
      <c r="A300" s="8">
        <v>538</v>
      </c>
      <c r="B300" s="7" t="s">
        <v>603</v>
      </c>
      <c r="C300" s="7" t="s">
        <v>4020</v>
      </c>
      <c r="D300" s="56" t="s">
        <v>598</v>
      </c>
      <c r="E300" s="50" t="s">
        <v>599</v>
      </c>
      <c r="F300" s="3" t="s">
        <v>6158</v>
      </c>
      <c r="G300" s="3" t="s">
        <v>6159</v>
      </c>
      <c r="H300" s="20" t="s">
        <v>3878</v>
      </c>
      <c r="I300" s="21"/>
      <c r="J300" s="21"/>
      <c r="K300" s="21"/>
      <c r="L300" s="21"/>
      <c r="M300" s="21"/>
      <c r="N300" s="21"/>
      <c r="O300" s="21"/>
      <c r="P300" s="21"/>
      <c r="Q300" s="21"/>
      <c r="R300" s="21"/>
      <c r="S300" s="21"/>
      <c r="T300" s="21"/>
      <c r="U300" s="3" t="s">
        <v>6159</v>
      </c>
      <c r="V300" s="3" t="s">
        <v>6159</v>
      </c>
    </row>
    <row r="301" spans="1:22" ht="153" x14ac:dyDescent="0.45">
      <c r="A301" s="8">
        <v>539</v>
      </c>
      <c r="B301" s="7" t="s">
        <v>604</v>
      </c>
      <c r="C301" s="7" t="s">
        <v>4021</v>
      </c>
      <c r="D301" s="56" t="s">
        <v>601</v>
      </c>
      <c r="E301" s="50" t="s">
        <v>602</v>
      </c>
      <c r="F301" s="3" t="s">
        <v>6158</v>
      </c>
      <c r="G301" s="3" t="s">
        <v>6159</v>
      </c>
      <c r="H301" s="20" t="s">
        <v>3878</v>
      </c>
      <c r="I301" s="21"/>
      <c r="J301" s="21"/>
      <c r="K301" s="21"/>
      <c r="L301" s="21"/>
      <c r="M301" s="21"/>
      <c r="N301" s="21"/>
      <c r="O301" s="21"/>
      <c r="P301" s="21"/>
      <c r="Q301" s="21"/>
      <c r="R301" s="21"/>
      <c r="S301" s="21"/>
      <c r="T301" s="21"/>
      <c r="U301" s="3" t="s">
        <v>6159</v>
      </c>
      <c r="V301" s="3" t="s">
        <v>6159</v>
      </c>
    </row>
    <row r="302" spans="1:22" ht="127.5" x14ac:dyDescent="0.45">
      <c r="A302" s="8">
        <v>542</v>
      </c>
      <c r="B302" s="7" t="s">
        <v>605</v>
      </c>
      <c r="C302" s="7" t="s">
        <v>4022</v>
      </c>
      <c r="D302" s="56" t="s">
        <v>606</v>
      </c>
      <c r="E302" s="50" t="s">
        <v>607</v>
      </c>
      <c r="F302" s="3" t="s">
        <v>6158</v>
      </c>
      <c r="G302" s="3" t="s">
        <v>6159</v>
      </c>
      <c r="H302" s="20" t="s">
        <v>3878</v>
      </c>
      <c r="I302" s="21"/>
      <c r="J302" s="21"/>
      <c r="K302" s="21"/>
      <c r="L302" s="21"/>
      <c r="M302" s="21"/>
      <c r="N302" s="21"/>
      <c r="O302" s="21"/>
      <c r="P302" s="21"/>
      <c r="Q302" s="21"/>
      <c r="R302" s="21"/>
      <c r="S302" s="21"/>
      <c r="T302" s="21"/>
      <c r="U302" s="3" t="s">
        <v>6159</v>
      </c>
      <c r="V302" s="3" t="s">
        <v>6159</v>
      </c>
    </row>
    <row r="303" spans="1:22" ht="127.5" x14ac:dyDescent="0.45">
      <c r="A303" s="8">
        <v>543</v>
      </c>
      <c r="B303" s="7" t="s">
        <v>608</v>
      </c>
      <c r="C303" s="7" t="s">
        <v>4023</v>
      </c>
      <c r="D303" s="56" t="s">
        <v>609</v>
      </c>
      <c r="E303" s="50" t="s">
        <v>610</v>
      </c>
      <c r="F303" s="3" t="s">
        <v>6158</v>
      </c>
      <c r="G303" s="3" t="s">
        <v>6159</v>
      </c>
      <c r="H303" s="20" t="s">
        <v>3878</v>
      </c>
      <c r="I303" s="21"/>
      <c r="J303" s="21"/>
      <c r="K303" s="21"/>
      <c r="L303" s="21"/>
      <c r="M303" s="21"/>
      <c r="N303" s="21"/>
      <c r="O303" s="21"/>
      <c r="P303" s="21"/>
      <c r="Q303" s="21"/>
      <c r="R303" s="21"/>
      <c r="S303" s="21"/>
      <c r="T303" s="21"/>
      <c r="U303" s="3" t="s">
        <v>6159</v>
      </c>
      <c r="V303" s="3" t="s">
        <v>6159</v>
      </c>
    </row>
    <row r="304" spans="1:22" ht="127.5" x14ac:dyDescent="0.45">
      <c r="A304" s="8">
        <v>544</v>
      </c>
      <c r="B304" s="7" t="s">
        <v>611</v>
      </c>
      <c r="C304" s="7" t="s">
        <v>4024</v>
      </c>
      <c r="D304" s="56" t="s">
        <v>612</v>
      </c>
      <c r="E304" s="50" t="s">
        <v>613</v>
      </c>
      <c r="F304" s="3" t="s">
        <v>6158</v>
      </c>
      <c r="G304" s="3" t="s">
        <v>6159</v>
      </c>
      <c r="H304" s="20" t="s">
        <v>3878</v>
      </c>
      <c r="I304" s="21"/>
      <c r="J304" s="21"/>
      <c r="K304" s="21"/>
      <c r="L304" s="21"/>
      <c r="M304" s="21"/>
      <c r="N304" s="21"/>
      <c r="O304" s="21"/>
      <c r="P304" s="21"/>
      <c r="Q304" s="21"/>
      <c r="R304" s="21"/>
      <c r="S304" s="21"/>
      <c r="T304" s="21"/>
      <c r="U304" s="3" t="s">
        <v>6159</v>
      </c>
      <c r="V304" s="3" t="s">
        <v>6159</v>
      </c>
    </row>
    <row r="305" spans="1:22" ht="140.1" customHeight="1" x14ac:dyDescent="0.45">
      <c r="A305" s="18">
        <v>545</v>
      </c>
      <c r="B305" s="7" t="s">
        <v>614</v>
      </c>
      <c r="C305" s="7" t="s">
        <v>4025</v>
      </c>
      <c r="D305" s="56" t="s">
        <v>615</v>
      </c>
      <c r="E305" s="63" t="s">
        <v>6222</v>
      </c>
      <c r="F305" s="3" t="s">
        <v>6158</v>
      </c>
      <c r="G305" s="3" t="s">
        <v>6159</v>
      </c>
      <c r="H305" s="20" t="s">
        <v>3873</v>
      </c>
      <c r="I305" s="21"/>
      <c r="J305" s="21"/>
      <c r="K305" s="21"/>
      <c r="L305" s="21"/>
      <c r="M305" s="21"/>
      <c r="N305" s="21"/>
      <c r="O305" s="21"/>
      <c r="P305" s="21"/>
      <c r="Q305" s="21"/>
      <c r="R305" s="21"/>
      <c r="S305" s="21"/>
      <c r="T305" s="21"/>
      <c r="U305" s="3" t="s">
        <v>6159</v>
      </c>
      <c r="V305" s="3" t="s">
        <v>6159</v>
      </c>
    </row>
    <row r="306" spans="1:22" ht="127.5" x14ac:dyDescent="0.45">
      <c r="A306" s="8">
        <v>546</v>
      </c>
      <c r="B306" s="7" t="s">
        <v>616</v>
      </c>
      <c r="C306" s="7" t="s">
        <v>4026</v>
      </c>
      <c r="D306" s="56" t="s">
        <v>617</v>
      </c>
      <c r="E306" s="50" t="s">
        <v>618</v>
      </c>
      <c r="F306" s="3" t="s">
        <v>6158</v>
      </c>
      <c r="G306" s="3" t="s">
        <v>6159</v>
      </c>
      <c r="H306" s="20" t="s">
        <v>3878</v>
      </c>
      <c r="I306" s="21"/>
      <c r="J306" s="21"/>
      <c r="K306" s="21"/>
      <c r="L306" s="21"/>
      <c r="M306" s="21"/>
      <c r="N306" s="21"/>
      <c r="O306" s="21"/>
      <c r="P306" s="21"/>
      <c r="Q306" s="21"/>
      <c r="R306" s="21"/>
      <c r="S306" s="21"/>
      <c r="T306" s="21"/>
      <c r="U306" s="3" t="s">
        <v>6159</v>
      </c>
      <c r="V306" s="3" t="s">
        <v>6159</v>
      </c>
    </row>
    <row r="307" spans="1:22" ht="140.1" customHeight="1" x14ac:dyDescent="0.45">
      <c r="A307" s="18">
        <v>559</v>
      </c>
      <c r="B307" s="7" t="s">
        <v>619</v>
      </c>
      <c r="C307" s="7" t="s">
        <v>4027</v>
      </c>
      <c r="D307" s="56" t="s">
        <v>116</v>
      </c>
      <c r="E307" s="50" t="s">
        <v>117</v>
      </c>
      <c r="F307" s="3" t="s">
        <v>6158</v>
      </c>
      <c r="G307" s="3" t="s">
        <v>6159</v>
      </c>
      <c r="H307" s="20" t="s">
        <v>3873</v>
      </c>
      <c r="I307" s="21"/>
      <c r="J307" s="21"/>
      <c r="K307" s="21"/>
      <c r="L307" s="21"/>
      <c r="M307" s="21"/>
      <c r="N307" s="21"/>
      <c r="O307" s="21"/>
      <c r="P307" s="21"/>
      <c r="Q307" s="21"/>
      <c r="R307" s="21"/>
      <c r="S307" s="21"/>
      <c r="T307" s="21"/>
      <c r="U307" s="3" t="s">
        <v>6159</v>
      </c>
      <c r="V307" s="3" t="s">
        <v>6159</v>
      </c>
    </row>
    <row r="308" spans="1:22" ht="127.5" x14ac:dyDescent="0.45">
      <c r="A308" s="18">
        <v>560</v>
      </c>
      <c r="B308" s="7" t="s">
        <v>620</v>
      </c>
      <c r="C308" s="7" t="s">
        <v>4028</v>
      </c>
      <c r="D308" s="56" t="s">
        <v>119</v>
      </c>
      <c r="E308" s="63" t="s">
        <v>6219</v>
      </c>
      <c r="F308" s="3" t="s">
        <v>6158</v>
      </c>
      <c r="G308" s="3" t="s">
        <v>6159</v>
      </c>
      <c r="H308" s="20" t="s">
        <v>3873</v>
      </c>
      <c r="I308" s="21"/>
      <c r="J308" s="21"/>
      <c r="K308" s="21"/>
      <c r="L308" s="21"/>
      <c r="M308" s="21"/>
      <c r="N308" s="21"/>
      <c r="O308" s="21"/>
      <c r="P308" s="21"/>
      <c r="Q308" s="21"/>
      <c r="R308" s="21"/>
      <c r="S308" s="21"/>
      <c r="T308" s="21"/>
      <c r="U308" s="3" t="s">
        <v>6159</v>
      </c>
      <c r="V308" s="3" t="s">
        <v>6159</v>
      </c>
    </row>
    <row r="309" spans="1:22" ht="140.25" x14ac:dyDescent="0.45">
      <c r="A309" s="8">
        <v>564</v>
      </c>
      <c r="B309" s="7" t="s">
        <v>621</v>
      </c>
      <c r="C309" s="7" t="s">
        <v>4029</v>
      </c>
      <c r="D309" s="56" t="s">
        <v>622</v>
      </c>
      <c r="E309" s="50" t="s">
        <v>623</v>
      </c>
      <c r="F309" s="3" t="s">
        <v>6158</v>
      </c>
      <c r="G309" s="3" t="s">
        <v>6159</v>
      </c>
      <c r="H309" s="20" t="s">
        <v>3878</v>
      </c>
      <c r="I309" s="21"/>
      <c r="J309" s="21"/>
      <c r="K309" s="21"/>
      <c r="L309" s="21"/>
      <c r="M309" s="21"/>
      <c r="N309" s="21"/>
      <c r="O309" s="21"/>
      <c r="P309" s="21"/>
      <c r="Q309" s="21"/>
      <c r="R309" s="21"/>
      <c r="S309" s="21"/>
      <c r="T309" s="21"/>
      <c r="U309" s="3" t="s">
        <v>6159</v>
      </c>
      <c r="V309" s="3" t="s">
        <v>6159</v>
      </c>
    </row>
    <row r="310" spans="1:22" ht="140.25" x14ac:dyDescent="0.45">
      <c r="A310" s="8">
        <v>565</v>
      </c>
      <c r="B310" s="7" t="s">
        <v>624</v>
      </c>
      <c r="C310" s="7" t="s">
        <v>4030</v>
      </c>
      <c r="D310" s="56" t="s">
        <v>625</v>
      </c>
      <c r="E310" s="50" t="s">
        <v>626</v>
      </c>
      <c r="F310" s="3" t="s">
        <v>6158</v>
      </c>
      <c r="G310" s="3" t="s">
        <v>6159</v>
      </c>
      <c r="H310" s="20" t="s">
        <v>3878</v>
      </c>
      <c r="I310" s="21"/>
      <c r="J310" s="21"/>
      <c r="K310" s="21"/>
      <c r="L310" s="21"/>
      <c r="M310" s="21"/>
      <c r="N310" s="21"/>
      <c r="O310" s="21"/>
      <c r="P310" s="21"/>
      <c r="Q310" s="21"/>
      <c r="R310" s="21"/>
      <c r="S310" s="21"/>
      <c r="T310" s="21"/>
      <c r="U310" s="3" t="s">
        <v>6159</v>
      </c>
      <c r="V310" s="3" t="s">
        <v>6159</v>
      </c>
    </row>
    <row r="311" spans="1:22" ht="127.5" x14ac:dyDescent="0.45">
      <c r="A311" s="8">
        <v>568</v>
      </c>
      <c r="B311" s="7" t="s">
        <v>627</v>
      </c>
      <c r="C311" s="7" t="s">
        <v>4031</v>
      </c>
      <c r="D311" s="56" t="s">
        <v>628</v>
      </c>
      <c r="E311" s="50" t="s">
        <v>629</v>
      </c>
      <c r="F311" s="3" t="s">
        <v>6158</v>
      </c>
      <c r="G311" s="3" t="s">
        <v>6159</v>
      </c>
      <c r="H311" s="20" t="s">
        <v>3878</v>
      </c>
      <c r="I311" s="21"/>
      <c r="J311" s="21"/>
      <c r="K311" s="21"/>
      <c r="L311" s="21"/>
      <c r="M311" s="21"/>
      <c r="N311" s="21"/>
      <c r="O311" s="21"/>
      <c r="P311" s="21"/>
      <c r="Q311" s="21"/>
      <c r="R311" s="21"/>
      <c r="S311" s="21"/>
      <c r="T311" s="21"/>
      <c r="U311" s="3" t="s">
        <v>6159</v>
      </c>
      <c r="V311" s="3" t="s">
        <v>6159</v>
      </c>
    </row>
    <row r="312" spans="1:22" ht="127.5" x14ac:dyDescent="0.45">
      <c r="A312" s="8">
        <v>572</v>
      </c>
      <c r="B312" s="7" t="s">
        <v>630</v>
      </c>
      <c r="C312" s="7" t="s">
        <v>4032</v>
      </c>
      <c r="D312" s="56" t="s">
        <v>107</v>
      </c>
      <c r="E312" s="50" t="s">
        <v>108</v>
      </c>
      <c r="F312" s="3" t="s">
        <v>6158</v>
      </c>
      <c r="G312" s="3" t="s">
        <v>6159</v>
      </c>
      <c r="H312" s="20" t="s">
        <v>3878</v>
      </c>
      <c r="I312" s="21"/>
      <c r="J312" s="21"/>
      <c r="K312" s="21"/>
      <c r="L312" s="21"/>
      <c r="M312" s="21"/>
      <c r="N312" s="21"/>
      <c r="O312" s="21"/>
      <c r="P312" s="21"/>
      <c r="Q312" s="21"/>
      <c r="R312" s="21"/>
      <c r="S312" s="21"/>
      <c r="T312" s="21"/>
      <c r="U312" s="3" t="s">
        <v>6159</v>
      </c>
      <c r="V312" s="3" t="s">
        <v>6159</v>
      </c>
    </row>
    <row r="313" spans="1:22" ht="127.5" x14ac:dyDescent="0.45">
      <c r="A313" s="18">
        <v>573</v>
      </c>
      <c r="B313" s="7" t="s">
        <v>631</v>
      </c>
      <c r="C313" s="7" t="s">
        <v>4033</v>
      </c>
      <c r="D313" s="56" t="s">
        <v>110</v>
      </c>
      <c r="E313" s="50" t="s">
        <v>111</v>
      </c>
      <c r="F313" s="3" t="s">
        <v>6158</v>
      </c>
      <c r="G313" s="3" t="s">
        <v>6159</v>
      </c>
      <c r="H313" s="20" t="s">
        <v>3873</v>
      </c>
      <c r="I313" s="21"/>
      <c r="J313" s="21"/>
      <c r="K313" s="21"/>
      <c r="L313" s="21"/>
      <c r="M313" s="21"/>
      <c r="N313" s="21"/>
      <c r="O313" s="21"/>
      <c r="P313" s="21"/>
      <c r="Q313" s="21"/>
      <c r="R313" s="21"/>
      <c r="S313" s="21"/>
      <c r="T313" s="21"/>
      <c r="U313" s="3" t="s">
        <v>6159</v>
      </c>
      <c r="V313" s="3" t="s">
        <v>6159</v>
      </c>
    </row>
    <row r="314" spans="1:22" ht="127.5" x14ac:dyDescent="0.45">
      <c r="A314" s="18">
        <v>574</v>
      </c>
      <c r="B314" s="7" t="s">
        <v>632</v>
      </c>
      <c r="C314" s="7" t="s">
        <v>4034</v>
      </c>
      <c r="D314" s="56" t="s">
        <v>113</v>
      </c>
      <c r="E314" s="50" t="s">
        <v>114</v>
      </c>
      <c r="F314" s="3" t="s">
        <v>6158</v>
      </c>
      <c r="G314" s="3" t="s">
        <v>6159</v>
      </c>
      <c r="H314" s="20" t="s">
        <v>3873</v>
      </c>
      <c r="I314" s="21"/>
      <c r="J314" s="21"/>
      <c r="K314" s="21"/>
      <c r="L314" s="21"/>
      <c r="M314" s="21"/>
      <c r="N314" s="21"/>
      <c r="O314" s="21"/>
      <c r="P314" s="21"/>
      <c r="Q314" s="21"/>
      <c r="R314" s="21"/>
      <c r="S314" s="21"/>
      <c r="T314" s="21"/>
      <c r="U314" s="3" t="s">
        <v>6159</v>
      </c>
      <c r="V314" s="3" t="s">
        <v>6159</v>
      </c>
    </row>
    <row r="315" spans="1:22" ht="127.5" x14ac:dyDescent="0.45">
      <c r="A315" s="18">
        <v>575</v>
      </c>
      <c r="B315" s="7" t="s">
        <v>633</v>
      </c>
      <c r="C315" s="7" t="s">
        <v>4035</v>
      </c>
      <c r="D315" s="56" t="s">
        <v>116</v>
      </c>
      <c r="E315" s="50" t="s">
        <v>117</v>
      </c>
      <c r="F315" s="3" t="s">
        <v>6158</v>
      </c>
      <c r="G315" s="3" t="s">
        <v>6159</v>
      </c>
      <c r="H315" s="20" t="s">
        <v>3873</v>
      </c>
      <c r="I315" s="21"/>
      <c r="J315" s="21"/>
      <c r="K315" s="21"/>
      <c r="L315" s="21"/>
      <c r="M315" s="21"/>
      <c r="N315" s="21"/>
      <c r="O315" s="21"/>
      <c r="P315" s="21"/>
      <c r="Q315" s="21"/>
      <c r="R315" s="21"/>
      <c r="S315" s="21"/>
      <c r="T315" s="21"/>
      <c r="U315" s="3" t="s">
        <v>6159</v>
      </c>
      <c r="V315" s="3" t="s">
        <v>6159</v>
      </c>
    </row>
    <row r="316" spans="1:22" ht="127.5" x14ac:dyDescent="0.45">
      <c r="A316" s="18">
        <v>576</v>
      </c>
      <c r="B316" s="7" t="s">
        <v>634</v>
      </c>
      <c r="C316" s="7" t="s">
        <v>4036</v>
      </c>
      <c r="D316" s="56" t="s">
        <v>119</v>
      </c>
      <c r="E316" s="63" t="s">
        <v>6219</v>
      </c>
      <c r="F316" s="3" t="s">
        <v>6158</v>
      </c>
      <c r="G316" s="3" t="s">
        <v>6159</v>
      </c>
      <c r="H316" s="20" t="s">
        <v>3873</v>
      </c>
      <c r="I316" s="21"/>
      <c r="J316" s="21"/>
      <c r="K316" s="21"/>
      <c r="L316" s="21"/>
      <c r="M316" s="21"/>
      <c r="N316" s="21"/>
      <c r="O316" s="21"/>
      <c r="P316" s="21"/>
      <c r="Q316" s="21"/>
      <c r="R316" s="21"/>
      <c r="S316" s="21"/>
      <c r="T316" s="21"/>
      <c r="U316" s="3" t="s">
        <v>6159</v>
      </c>
      <c r="V316" s="3" t="s">
        <v>6159</v>
      </c>
    </row>
    <row r="317" spans="1:22" ht="127.5" x14ac:dyDescent="0.45">
      <c r="A317" s="8">
        <v>580</v>
      </c>
      <c r="B317" s="7" t="s">
        <v>635</v>
      </c>
      <c r="C317" s="7" t="s">
        <v>4037</v>
      </c>
      <c r="D317" s="56" t="s">
        <v>636</v>
      </c>
      <c r="E317" s="50" t="s">
        <v>637</v>
      </c>
      <c r="F317" s="3" t="s">
        <v>6158</v>
      </c>
      <c r="G317" s="3" t="s">
        <v>6159</v>
      </c>
      <c r="H317" s="20" t="s">
        <v>3878</v>
      </c>
      <c r="I317" s="21"/>
      <c r="J317" s="21"/>
      <c r="K317" s="21"/>
      <c r="L317" s="21"/>
      <c r="M317" s="21"/>
      <c r="N317" s="21"/>
      <c r="O317" s="21"/>
      <c r="P317" s="21"/>
      <c r="Q317" s="21"/>
      <c r="R317" s="21"/>
      <c r="S317" s="21"/>
      <c r="T317" s="21"/>
      <c r="U317" s="3" t="s">
        <v>6159</v>
      </c>
      <c r="V317" s="3" t="s">
        <v>6159</v>
      </c>
    </row>
    <row r="318" spans="1:22" ht="127.5" x14ac:dyDescent="0.45">
      <c r="A318" s="8">
        <v>581</v>
      </c>
      <c r="B318" s="7" t="s">
        <v>638</v>
      </c>
      <c r="C318" s="7" t="s">
        <v>4038</v>
      </c>
      <c r="D318" s="56" t="s">
        <v>639</v>
      </c>
      <c r="E318" s="50" t="s">
        <v>640</v>
      </c>
      <c r="F318" s="3" t="s">
        <v>6158</v>
      </c>
      <c r="G318" s="3" t="s">
        <v>6159</v>
      </c>
      <c r="H318" s="20" t="s">
        <v>3878</v>
      </c>
      <c r="I318" s="21"/>
      <c r="J318" s="21"/>
      <c r="K318" s="21"/>
      <c r="L318" s="21"/>
      <c r="M318" s="21"/>
      <c r="N318" s="21"/>
      <c r="O318" s="21"/>
      <c r="P318" s="21"/>
      <c r="Q318" s="21"/>
      <c r="R318" s="21"/>
      <c r="S318" s="21"/>
      <c r="T318" s="21"/>
      <c r="U318" s="3" t="s">
        <v>6159</v>
      </c>
      <c r="V318" s="3" t="s">
        <v>6159</v>
      </c>
    </row>
    <row r="319" spans="1:22" ht="102" x14ac:dyDescent="0.45">
      <c r="A319" s="18">
        <v>584</v>
      </c>
      <c r="B319" s="7" t="s">
        <v>641</v>
      </c>
      <c r="C319" s="7" t="s">
        <v>4039</v>
      </c>
      <c r="D319" s="56" t="s">
        <v>642</v>
      </c>
      <c r="E319" s="50" t="s">
        <v>643</v>
      </c>
      <c r="F319" s="3" t="s">
        <v>6158</v>
      </c>
      <c r="G319" s="3" t="s">
        <v>6159</v>
      </c>
      <c r="H319" s="20" t="s">
        <v>3872</v>
      </c>
      <c r="I319" s="21"/>
      <c r="J319" s="21"/>
      <c r="K319" s="21"/>
      <c r="L319" s="21"/>
      <c r="M319" s="21"/>
      <c r="N319" s="21"/>
      <c r="O319" s="21"/>
      <c r="P319" s="21"/>
      <c r="Q319" s="21"/>
      <c r="R319" s="21"/>
      <c r="S319" s="21"/>
      <c r="T319" s="21"/>
      <c r="U319" s="3" t="s">
        <v>6159</v>
      </c>
      <c r="V319" s="3" t="s">
        <v>6159</v>
      </c>
    </row>
    <row r="320" spans="1:22" ht="102" x14ac:dyDescent="0.45">
      <c r="A320" s="18">
        <v>585</v>
      </c>
      <c r="B320" s="7" t="s">
        <v>644</v>
      </c>
      <c r="C320" s="7" t="s">
        <v>4040</v>
      </c>
      <c r="D320" s="56" t="s">
        <v>645</v>
      </c>
      <c r="E320" s="50" t="s">
        <v>646</v>
      </c>
      <c r="F320" s="3" t="s">
        <v>6158</v>
      </c>
      <c r="G320" s="3" t="s">
        <v>6159</v>
      </c>
      <c r="H320" s="20" t="s">
        <v>3872</v>
      </c>
      <c r="I320" s="21"/>
      <c r="J320" s="21"/>
      <c r="K320" s="21"/>
      <c r="L320" s="21"/>
      <c r="M320" s="21"/>
      <c r="N320" s="21"/>
      <c r="O320" s="21"/>
      <c r="P320" s="21"/>
      <c r="Q320" s="21"/>
      <c r="R320" s="21"/>
      <c r="S320" s="21"/>
      <c r="T320" s="21"/>
      <c r="U320" s="3" t="s">
        <v>6159</v>
      </c>
      <c r="V320" s="3" t="s">
        <v>6159</v>
      </c>
    </row>
    <row r="321" spans="1:22" ht="102" x14ac:dyDescent="0.45">
      <c r="A321" s="18">
        <v>586</v>
      </c>
      <c r="B321" s="7" t="s">
        <v>647</v>
      </c>
      <c r="C321" s="7" t="s">
        <v>4041</v>
      </c>
      <c r="D321" s="56" t="s">
        <v>648</v>
      </c>
      <c r="E321" s="50" t="s">
        <v>649</v>
      </c>
      <c r="F321" s="3" t="s">
        <v>6158</v>
      </c>
      <c r="G321" s="3" t="s">
        <v>6159</v>
      </c>
      <c r="H321" s="20" t="s">
        <v>3872</v>
      </c>
      <c r="I321" s="21"/>
      <c r="J321" s="21"/>
      <c r="K321" s="21"/>
      <c r="L321" s="21"/>
      <c r="M321" s="21"/>
      <c r="N321" s="21"/>
      <c r="O321" s="21"/>
      <c r="P321" s="21"/>
      <c r="Q321" s="21"/>
      <c r="R321" s="21"/>
      <c r="S321" s="21"/>
      <c r="T321" s="21"/>
      <c r="U321" s="3" t="s">
        <v>6159</v>
      </c>
      <c r="V321" s="3" t="s">
        <v>6159</v>
      </c>
    </row>
    <row r="322" spans="1:22" ht="102" x14ac:dyDescent="0.45">
      <c r="A322" s="18">
        <v>587</v>
      </c>
      <c r="B322" s="7" t="s">
        <v>650</v>
      </c>
      <c r="C322" s="7" t="s">
        <v>4042</v>
      </c>
      <c r="D322" s="56" t="s">
        <v>651</v>
      </c>
      <c r="E322" s="63" t="s">
        <v>6222</v>
      </c>
      <c r="F322" s="3" t="s">
        <v>6158</v>
      </c>
      <c r="G322" s="3" t="s">
        <v>6159</v>
      </c>
      <c r="H322" s="20" t="s">
        <v>3873</v>
      </c>
      <c r="I322" s="21"/>
      <c r="J322" s="21"/>
      <c r="K322" s="21"/>
      <c r="L322" s="21"/>
      <c r="M322" s="21"/>
      <c r="N322" s="21"/>
      <c r="O322" s="21"/>
      <c r="P322" s="21"/>
      <c r="Q322" s="21"/>
      <c r="R322" s="21"/>
      <c r="S322" s="21"/>
      <c r="T322" s="21"/>
      <c r="U322" s="3" t="s">
        <v>6159</v>
      </c>
      <c r="V322" s="3" t="s">
        <v>6159</v>
      </c>
    </row>
    <row r="323" spans="1:22" ht="102" x14ac:dyDescent="0.45">
      <c r="A323" s="18">
        <v>588</v>
      </c>
      <c r="B323" s="7" t="s">
        <v>652</v>
      </c>
      <c r="C323" s="7" t="s">
        <v>4043</v>
      </c>
      <c r="D323" s="56" t="s">
        <v>653</v>
      </c>
      <c r="E323" s="50" t="s">
        <v>654</v>
      </c>
      <c r="F323" s="3" t="s">
        <v>6158</v>
      </c>
      <c r="G323" s="3" t="s">
        <v>6159</v>
      </c>
      <c r="H323" s="20" t="s">
        <v>3872</v>
      </c>
      <c r="I323" s="21"/>
      <c r="J323" s="21"/>
      <c r="K323" s="21"/>
      <c r="L323" s="21"/>
      <c r="M323" s="21"/>
      <c r="N323" s="21"/>
      <c r="O323" s="21"/>
      <c r="P323" s="21"/>
      <c r="Q323" s="21"/>
      <c r="R323" s="21"/>
      <c r="S323" s="21"/>
      <c r="T323" s="21"/>
      <c r="U323" s="3" t="s">
        <v>6159</v>
      </c>
      <c r="V323" s="3" t="s">
        <v>6159</v>
      </c>
    </row>
    <row r="324" spans="1:22" ht="102" x14ac:dyDescent="0.45">
      <c r="A324" s="18">
        <v>589</v>
      </c>
      <c r="B324" s="7" t="s">
        <v>655</v>
      </c>
      <c r="C324" s="7" t="s">
        <v>4044</v>
      </c>
      <c r="D324" s="56" t="s">
        <v>656</v>
      </c>
      <c r="E324" s="50" t="s">
        <v>657</v>
      </c>
      <c r="F324" s="3" t="s">
        <v>6158</v>
      </c>
      <c r="G324" s="3" t="s">
        <v>6159</v>
      </c>
      <c r="H324" s="20" t="s">
        <v>3872</v>
      </c>
      <c r="I324" s="21"/>
      <c r="J324" s="21"/>
      <c r="K324" s="21"/>
      <c r="L324" s="21"/>
      <c r="M324" s="21"/>
      <c r="N324" s="21"/>
      <c r="O324" s="21"/>
      <c r="P324" s="21"/>
      <c r="Q324" s="21"/>
      <c r="R324" s="21"/>
      <c r="S324" s="21"/>
      <c r="T324" s="21"/>
      <c r="U324" s="3" t="s">
        <v>6159</v>
      </c>
      <c r="V324" s="3" t="s">
        <v>6159</v>
      </c>
    </row>
    <row r="325" spans="1:22" ht="102" x14ac:dyDescent="0.45">
      <c r="A325" s="18">
        <v>590</v>
      </c>
      <c r="B325" s="7" t="s">
        <v>658</v>
      </c>
      <c r="C325" s="7" t="s">
        <v>4045</v>
      </c>
      <c r="D325" s="56" t="s">
        <v>659</v>
      </c>
      <c r="E325" s="50" t="s">
        <v>660</v>
      </c>
      <c r="F325" s="3" t="s">
        <v>6158</v>
      </c>
      <c r="G325" s="3" t="s">
        <v>6159</v>
      </c>
      <c r="H325" s="20" t="s">
        <v>3872</v>
      </c>
      <c r="I325" s="21"/>
      <c r="J325" s="21"/>
      <c r="K325" s="21"/>
      <c r="L325" s="21"/>
      <c r="M325" s="21"/>
      <c r="N325" s="21"/>
      <c r="O325" s="21"/>
      <c r="P325" s="21"/>
      <c r="Q325" s="21"/>
      <c r="R325" s="21"/>
      <c r="S325" s="21"/>
      <c r="T325" s="21"/>
      <c r="U325" s="3" t="s">
        <v>6159</v>
      </c>
      <c r="V325" s="3" t="s">
        <v>6159</v>
      </c>
    </row>
    <row r="326" spans="1:22" ht="102" x14ac:dyDescent="0.45">
      <c r="A326" s="18">
        <v>592</v>
      </c>
      <c r="B326" s="7" t="s">
        <v>661</v>
      </c>
      <c r="C326" s="7" t="s">
        <v>4046</v>
      </c>
      <c r="D326" s="56" t="s">
        <v>107</v>
      </c>
      <c r="E326" s="50" t="s">
        <v>108</v>
      </c>
      <c r="F326" s="3" t="s">
        <v>6158</v>
      </c>
      <c r="G326" s="3" t="s">
        <v>6159</v>
      </c>
      <c r="H326" s="20" t="s">
        <v>3872</v>
      </c>
      <c r="I326" s="21"/>
      <c r="J326" s="21"/>
      <c r="K326" s="21"/>
      <c r="L326" s="21"/>
      <c r="M326" s="21"/>
      <c r="N326" s="21"/>
      <c r="O326" s="21"/>
      <c r="P326" s="21"/>
      <c r="Q326" s="21"/>
      <c r="R326" s="21"/>
      <c r="S326" s="21"/>
      <c r="T326" s="21"/>
      <c r="U326" s="3" t="s">
        <v>6159</v>
      </c>
      <c r="V326" s="3" t="s">
        <v>6159</v>
      </c>
    </row>
    <row r="327" spans="1:22" ht="102" x14ac:dyDescent="0.45">
      <c r="A327" s="18">
        <v>593</v>
      </c>
      <c r="B327" s="7" t="s">
        <v>662</v>
      </c>
      <c r="C327" s="7" t="s">
        <v>4047</v>
      </c>
      <c r="D327" s="56" t="s">
        <v>110</v>
      </c>
      <c r="E327" s="50" t="s">
        <v>111</v>
      </c>
      <c r="F327" s="3" t="s">
        <v>6158</v>
      </c>
      <c r="G327" s="3" t="s">
        <v>6159</v>
      </c>
      <c r="H327" s="20" t="s">
        <v>3873</v>
      </c>
      <c r="I327" s="21"/>
      <c r="J327" s="21"/>
      <c r="K327" s="21"/>
      <c r="L327" s="21"/>
      <c r="M327" s="21"/>
      <c r="N327" s="21"/>
      <c r="O327" s="21"/>
      <c r="P327" s="21"/>
      <c r="Q327" s="21"/>
      <c r="R327" s="21"/>
      <c r="S327" s="21"/>
      <c r="T327" s="21"/>
      <c r="U327" s="3" t="s">
        <v>6159</v>
      </c>
      <c r="V327" s="3" t="s">
        <v>6159</v>
      </c>
    </row>
    <row r="328" spans="1:22" ht="102" x14ac:dyDescent="0.45">
      <c r="A328" s="18">
        <v>594</v>
      </c>
      <c r="B328" s="7" t="s">
        <v>663</v>
      </c>
      <c r="C328" s="7" t="s">
        <v>4048</v>
      </c>
      <c r="D328" s="56" t="s">
        <v>113</v>
      </c>
      <c r="E328" s="50" t="s">
        <v>114</v>
      </c>
      <c r="F328" s="3" t="s">
        <v>6158</v>
      </c>
      <c r="G328" s="3" t="s">
        <v>6159</v>
      </c>
      <c r="H328" s="20" t="s">
        <v>3873</v>
      </c>
      <c r="I328" s="21"/>
      <c r="J328" s="21"/>
      <c r="K328" s="21"/>
      <c r="L328" s="21"/>
      <c r="M328" s="21"/>
      <c r="N328" s="21"/>
      <c r="O328" s="21"/>
      <c r="P328" s="21"/>
      <c r="Q328" s="21"/>
      <c r="R328" s="21"/>
      <c r="S328" s="21"/>
      <c r="T328" s="21"/>
      <c r="U328" s="3" t="s">
        <v>6159</v>
      </c>
      <c r="V328" s="3" t="s">
        <v>6159</v>
      </c>
    </row>
    <row r="329" spans="1:22" ht="102" x14ac:dyDescent="0.45">
      <c r="A329" s="18">
        <v>595</v>
      </c>
      <c r="B329" s="7" t="s">
        <v>664</v>
      </c>
      <c r="C329" s="7" t="s">
        <v>4049</v>
      </c>
      <c r="D329" s="56" t="s">
        <v>116</v>
      </c>
      <c r="E329" s="50" t="s">
        <v>117</v>
      </c>
      <c r="F329" s="3" t="s">
        <v>6158</v>
      </c>
      <c r="G329" s="3" t="s">
        <v>6159</v>
      </c>
      <c r="H329" s="20" t="s">
        <v>3873</v>
      </c>
      <c r="I329" s="21"/>
      <c r="J329" s="21"/>
      <c r="K329" s="21"/>
      <c r="L329" s="21"/>
      <c r="M329" s="21"/>
      <c r="N329" s="21"/>
      <c r="O329" s="21"/>
      <c r="P329" s="21"/>
      <c r="Q329" s="21"/>
      <c r="R329" s="21"/>
      <c r="S329" s="21"/>
      <c r="T329" s="21"/>
      <c r="U329" s="3" t="s">
        <v>6159</v>
      </c>
      <c r="V329" s="3" t="s">
        <v>6159</v>
      </c>
    </row>
    <row r="330" spans="1:22" ht="102" x14ac:dyDescent="0.45">
      <c r="A330" s="18">
        <v>596</v>
      </c>
      <c r="B330" s="7" t="s">
        <v>665</v>
      </c>
      <c r="C330" s="7" t="s">
        <v>4050</v>
      </c>
      <c r="D330" s="56" t="s">
        <v>119</v>
      </c>
      <c r="E330" s="63" t="s">
        <v>6219</v>
      </c>
      <c r="F330" s="3" t="s">
        <v>6158</v>
      </c>
      <c r="G330" s="3" t="s">
        <v>6159</v>
      </c>
      <c r="H330" s="20" t="s">
        <v>3873</v>
      </c>
      <c r="I330" s="21"/>
      <c r="J330" s="21"/>
      <c r="K330" s="21"/>
      <c r="L330" s="21"/>
      <c r="M330" s="21"/>
      <c r="N330" s="21"/>
      <c r="O330" s="21"/>
      <c r="P330" s="21"/>
      <c r="Q330" s="21"/>
      <c r="R330" s="21"/>
      <c r="S330" s="21"/>
      <c r="T330" s="21"/>
      <c r="U330" s="3" t="s">
        <v>6159</v>
      </c>
      <c r="V330" s="3" t="s">
        <v>6159</v>
      </c>
    </row>
    <row r="331" spans="1:22" ht="114.75" x14ac:dyDescent="0.45">
      <c r="A331" s="18">
        <v>600</v>
      </c>
      <c r="B331" s="7" t="s">
        <v>666</v>
      </c>
      <c r="C331" s="7" t="s">
        <v>4051</v>
      </c>
      <c r="D331" s="56" t="s">
        <v>667</v>
      </c>
      <c r="E331" s="50" t="s">
        <v>668</v>
      </c>
      <c r="F331" s="3" t="s">
        <v>5666</v>
      </c>
      <c r="G331" s="3" t="s">
        <v>5667</v>
      </c>
      <c r="H331" s="20" t="s">
        <v>3872</v>
      </c>
      <c r="I331" s="21"/>
      <c r="J331" s="21"/>
      <c r="K331" s="21"/>
      <c r="L331" s="21"/>
      <c r="M331" s="21"/>
      <c r="N331" s="21"/>
      <c r="O331" s="21"/>
      <c r="P331" s="21"/>
      <c r="Q331" s="21"/>
      <c r="R331" s="21"/>
      <c r="S331" s="21"/>
      <c r="T331" s="21"/>
      <c r="U331" s="3" t="s">
        <v>5668</v>
      </c>
      <c r="V331" s="3" t="s">
        <v>5669</v>
      </c>
    </row>
    <row r="332" spans="1:22" ht="114.75" x14ac:dyDescent="0.45">
      <c r="A332" s="18">
        <v>601</v>
      </c>
      <c r="B332" s="7" t="s">
        <v>669</v>
      </c>
      <c r="C332" s="7" t="s">
        <v>4052</v>
      </c>
      <c r="D332" s="56" t="s">
        <v>670</v>
      </c>
      <c r="E332" s="50" t="s">
        <v>671</v>
      </c>
      <c r="F332" s="3" t="s">
        <v>5670</v>
      </c>
      <c r="G332" s="3" t="s">
        <v>5671</v>
      </c>
      <c r="H332" s="20" t="s">
        <v>3872</v>
      </c>
      <c r="I332" s="21"/>
      <c r="J332" s="21"/>
      <c r="K332" s="21"/>
      <c r="L332" s="21"/>
      <c r="M332" s="21"/>
      <c r="N332" s="21"/>
      <c r="O332" s="21"/>
      <c r="P332" s="21"/>
      <c r="Q332" s="21"/>
      <c r="R332" s="21"/>
      <c r="S332" s="21"/>
      <c r="T332" s="21"/>
      <c r="U332" s="3" t="s">
        <v>5672</v>
      </c>
      <c r="V332" s="3" t="s">
        <v>6173</v>
      </c>
    </row>
    <row r="333" spans="1:22" ht="114.75" x14ac:dyDescent="0.45">
      <c r="A333" s="18">
        <v>604</v>
      </c>
      <c r="B333" s="7" t="s">
        <v>672</v>
      </c>
      <c r="C333" s="7" t="s">
        <v>4053</v>
      </c>
      <c r="D333" s="56" t="s">
        <v>107</v>
      </c>
      <c r="E333" s="50" t="s">
        <v>108</v>
      </c>
      <c r="F333" s="3" t="s">
        <v>6158</v>
      </c>
      <c r="G333" s="3" t="s">
        <v>6159</v>
      </c>
      <c r="H333" s="20" t="s">
        <v>3872</v>
      </c>
      <c r="I333" s="21"/>
      <c r="J333" s="21"/>
      <c r="K333" s="21"/>
      <c r="L333" s="21"/>
      <c r="M333" s="21"/>
      <c r="N333" s="21"/>
      <c r="O333" s="21"/>
      <c r="P333" s="21"/>
      <c r="Q333" s="21"/>
      <c r="R333" s="21"/>
      <c r="S333" s="21"/>
      <c r="T333" s="21"/>
      <c r="U333" s="3" t="s">
        <v>6159</v>
      </c>
      <c r="V333" s="3" t="s">
        <v>6159</v>
      </c>
    </row>
    <row r="334" spans="1:22" ht="114.75" x14ac:dyDescent="0.45">
      <c r="A334" s="18">
        <v>605</v>
      </c>
      <c r="B334" s="7" t="s">
        <v>673</v>
      </c>
      <c r="C334" s="7" t="s">
        <v>4054</v>
      </c>
      <c r="D334" s="56" t="s">
        <v>110</v>
      </c>
      <c r="E334" s="50" t="s">
        <v>111</v>
      </c>
      <c r="F334" s="3" t="s">
        <v>6158</v>
      </c>
      <c r="G334" s="3" t="s">
        <v>6159</v>
      </c>
      <c r="H334" s="20" t="s">
        <v>3873</v>
      </c>
      <c r="I334" s="21"/>
      <c r="J334" s="21"/>
      <c r="K334" s="21"/>
      <c r="L334" s="21"/>
      <c r="M334" s="21"/>
      <c r="N334" s="21"/>
      <c r="O334" s="21"/>
      <c r="P334" s="21"/>
      <c r="Q334" s="21"/>
      <c r="R334" s="21"/>
      <c r="S334" s="21"/>
      <c r="T334" s="21"/>
      <c r="U334" s="3" t="s">
        <v>6159</v>
      </c>
      <c r="V334" s="3" t="s">
        <v>6159</v>
      </c>
    </row>
    <row r="335" spans="1:22" ht="114.75" x14ac:dyDescent="0.45">
      <c r="A335" s="18">
        <v>606</v>
      </c>
      <c r="B335" s="7" t="s">
        <v>674</v>
      </c>
      <c r="C335" s="7" t="s">
        <v>4055</v>
      </c>
      <c r="D335" s="56" t="s">
        <v>113</v>
      </c>
      <c r="E335" s="50" t="s">
        <v>114</v>
      </c>
      <c r="F335" s="3" t="s">
        <v>6158</v>
      </c>
      <c r="G335" s="3" t="s">
        <v>6159</v>
      </c>
      <c r="H335" s="20" t="s">
        <v>3873</v>
      </c>
      <c r="I335" s="21"/>
      <c r="J335" s="21"/>
      <c r="K335" s="21"/>
      <c r="L335" s="21"/>
      <c r="M335" s="21"/>
      <c r="N335" s="21"/>
      <c r="O335" s="21"/>
      <c r="P335" s="21"/>
      <c r="Q335" s="21"/>
      <c r="R335" s="21"/>
      <c r="S335" s="21"/>
      <c r="T335" s="21"/>
      <c r="U335" s="3" t="s">
        <v>6159</v>
      </c>
      <c r="V335" s="3" t="s">
        <v>6159</v>
      </c>
    </row>
    <row r="336" spans="1:22" ht="114.75" x14ac:dyDescent="0.45">
      <c r="A336" s="18">
        <v>607</v>
      </c>
      <c r="B336" s="7" t="s">
        <v>675</v>
      </c>
      <c r="C336" s="7" t="s">
        <v>4056</v>
      </c>
      <c r="D336" s="56" t="s">
        <v>116</v>
      </c>
      <c r="E336" s="50" t="s">
        <v>117</v>
      </c>
      <c r="F336" s="3" t="s">
        <v>6158</v>
      </c>
      <c r="G336" s="3" t="s">
        <v>6159</v>
      </c>
      <c r="H336" s="20" t="s">
        <v>3873</v>
      </c>
      <c r="I336" s="21"/>
      <c r="J336" s="21"/>
      <c r="K336" s="21"/>
      <c r="L336" s="21"/>
      <c r="M336" s="21"/>
      <c r="N336" s="21"/>
      <c r="O336" s="21"/>
      <c r="P336" s="21"/>
      <c r="Q336" s="21"/>
      <c r="R336" s="21"/>
      <c r="S336" s="21"/>
      <c r="T336" s="21"/>
      <c r="U336" s="3" t="s">
        <v>6159</v>
      </c>
      <c r="V336" s="3" t="s">
        <v>6159</v>
      </c>
    </row>
    <row r="337" spans="1:22" ht="114.75" x14ac:dyDescent="0.45">
      <c r="A337" s="18">
        <v>608</v>
      </c>
      <c r="B337" s="7" t="s">
        <v>676</v>
      </c>
      <c r="C337" s="7" t="s">
        <v>4057</v>
      </c>
      <c r="D337" s="56" t="s">
        <v>119</v>
      </c>
      <c r="E337" s="63" t="s">
        <v>6219</v>
      </c>
      <c r="F337" s="3" t="s">
        <v>6158</v>
      </c>
      <c r="G337" s="3" t="s">
        <v>6159</v>
      </c>
      <c r="H337" s="20" t="s">
        <v>3873</v>
      </c>
      <c r="I337" s="21"/>
      <c r="J337" s="21"/>
      <c r="K337" s="21"/>
      <c r="L337" s="21"/>
      <c r="M337" s="21"/>
      <c r="N337" s="21"/>
      <c r="O337" s="21"/>
      <c r="P337" s="21"/>
      <c r="Q337" s="21"/>
      <c r="R337" s="21"/>
      <c r="S337" s="21"/>
      <c r="T337" s="21"/>
      <c r="U337" s="3" t="s">
        <v>6159</v>
      </c>
      <c r="V337" s="3" t="s">
        <v>6159</v>
      </c>
    </row>
    <row r="338" spans="1:22" ht="127.5" x14ac:dyDescent="0.45">
      <c r="A338" s="18">
        <v>612</v>
      </c>
      <c r="B338" s="7" t="s">
        <v>677</v>
      </c>
      <c r="C338" s="7" t="s">
        <v>4058</v>
      </c>
      <c r="D338" s="56" t="s">
        <v>678</v>
      </c>
      <c r="E338" s="50" t="s">
        <v>679</v>
      </c>
      <c r="F338" s="3" t="s">
        <v>5673</v>
      </c>
      <c r="G338" s="3" t="s">
        <v>5674</v>
      </c>
      <c r="H338" s="20" t="s">
        <v>3872</v>
      </c>
      <c r="I338" s="21"/>
      <c r="J338" s="21"/>
      <c r="K338" s="21"/>
      <c r="L338" s="21"/>
      <c r="M338" s="21"/>
      <c r="N338" s="21"/>
      <c r="O338" s="21"/>
      <c r="P338" s="21"/>
      <c r="Q338" s="21"/>
      <c r="R338" s="21"/>
      <c r="S338" s="21"/>
      <c r="T338" s="21"/>
      <c r="U338" s="3" t="s">
        <v>5675</v>
      </c>
      <c r="V338" s="3" t="s">
        <v>5676</v>
      </c>
    </row>
    <row r="339" spans="1:22" ht="114.75" x14ac:dyDescent="0.45">
      <c r="A339" s="18">
        <v>613</v>
      </c>
      <c r="B339" s="7" t="s">
        <v>680</v>
      </c>
      <c r="C339" s="7" t="s">
        <v>4059</v>
      </c>
      <c r="D339" s="56" t="s">
        <v>681</v>
      </c>
      <c r="E339" s="50" t="s">
        <v>682</v>
      </c>
      <c r="F339" s="3" t="s">
        <v>5677</v>
      </c>
      <c r="G339" s="3" t="s">
        <v>5678</v>
      </c>
      <c r="H339" s="20" t="s">
        <v>3872</v>
      </c>
      <c r="I339" s="21"/>
      <c r="J339" s="21"/>
      <c r="K339" s="21"/>
      <c r="L339" s="21"/>
      <c r="M339" s="21"/>
      <c r="N339" s="21"/>
      <c r="O339" s="21"/>
      <c r="P339" s="21"/>
      <c r="Q339" s="21"/>
      <c r="R339" s="21"/>
      <c r="S339" s="21"/>
      <c r="T339" s="21"/>
      <c r="U339" s="3" t="s">
        <v>5679</v>
      </c>
      <c r="V339" s="3" t="s">
        <v>5680</v>
      </c>
    </row>
    <row r="340" spans="1:22" ht="114.75" x14ac:dyDescent="0.45">
      <c r="A340" s="18">
        <v>614</v>
      </c>
      <c r="B340" s="7" t="s">
        <v>683</v>
      </c>
      <c r="C340" s="7" t="s">
        <v>4060</v>
      </c>
      <c r="D340" s="56" t="s">
        <v>684</v>
      </c>
      <c r="E340" s="50" t="s">
        <v>6233</v>
      </c>
      <c r="F340" s="3" t="s">
        <v>5681</v>
      </c>
      <c r="G340" s="3" t="s">
        <v>5682</v>
      </c>
      <c r="H340" s="20" t="s">
        <v>3872</v>
      </c>
      <c r="I340" s="21"/>
      <c r="J340" s="21"/>
      <c r="K340" s="21"/>
      <c r="L340" s="21"/>
      <c r="M340" s="21"/>
      <c r="N340" s="21"/>
      <c r="O340" s="21"/>
      <c r="P340" s="21"/>
      <c r="Q340" s="21"/>
      <c r="R340" s="21"/>
      <c r="S340" s="21"/>
      <c r="T340" s="21"/>
      <c r="U340" s="3" t="s">
        <v>5683</v>
      </c>
      <c r="V340" s="3" t="s">
        <v>6174</v>
      </c>
    </row>
    <row r="341" spans="1:22" ht="114.75" x14ac:dyDescent="0.45">
      <c r="A341" s="18">
        <v>615</v>
      </c>
      <c r="B341" s="7" t="s">
        <v>686</v>
      </c>
      <c r="C341" s="7" t="s">
        <v>4061</v>
      </c>
      <c r="D341" s="56" t="s">
        <v>687</v>
      </c>
      <c r="E341" s="50" t="s">
        <v>688</v>
      </c>
      <c r="F341" s="3" t="s">
        <v>6158</v>
      </c>
      <c r="G341" s="3" t="s">
        <v>6159</v>
      </c>
      <c r="H341" s="20" t="s">
        <v>3872</v>
      </c>
      <c r="I341" s="21"/>
      <c r="J341" s="21"/>
      <c r="K341" s="21"/>
      <c r="L341" s="21"/>
      <c r="M341" s="21"/>
      <c r="N341" s="21"/>
      <c r="O341" s="21"/>
      <c r="P341" s="21"/>
      <c r="Q341" s="21"/>
      <c r="R341" s="21"/>
      <c r="S341" s="21"/>
      <c r="T341" s="21"/>
      <c r="U341" s="3" t="s">
        <v>6159</v>
      </c>
      <c r="V341" s="3" t="s">
        <v>6159</v>
      </c>
    </row>
    <row r="342" spans="1:22" ht="114.75" x14ac:dyDescent="0.45">
      <c r="A342" s="18">
        <v>616</v>
      </c>
      <c r="B342" s="7" t="s">
        <v>689</v>
      </c>
      <c r="C342" s="7" t="s">
        <v>4062</v>
      </c>
      <c r="D342" s="56" t="s">
        <v>690</v>
      </c>
      <c r="E342" s="63" t="s">
        <v>6225</v>
      </c>
      <c r="F342" s="3" t="s">
        <v>6158</v>
      </c>
      <c r="G342" s="3" t="s">
        <v>6159</v>
      </c>
      <c r="H342" s="20" t="s">
        <v>3873</v>
      </c>
      <c r="I342" s="21"/>
      <c r="J342" s="21"/>
      <c r="K342" s="21"/>
      <c r="L342" s="21"/>
      <c r="M342" s="21"/>
      <c r="N342" s="21"/>
      <c r="O342" s="21"/>
      <c r="P342" s="21"/>
      <c r="Q342" s="21"/>
      <c r="R342" s="21"/>
      <c r="S342" s="21"/>
      <c r="T342" s="21"/>
      <c r="U342" s="3" t="s">
        <v>6159</v>
      </c>
      <c r="V342" s="3" t="s">
        <v>6159</v>
      </c>
    </row>
    <row r="343" spans="1:22" ht="114.75" x14ac:dyDescent="0.45">
      <c r="A343" s="18">
        <v>617</v>
      </c>
      <c r="B343" s="7" t="s">
        <v>691</v>
      </c>
      <c r="C343" s="7" t="s">
        <v>4063</v>
      </c>
      <c r="D343" s="56" t="s">
        <v>692</v>
      </c>
      <c r="E343" s="50" t="s">
        <v>693</v>
      </c>
      <c r="F343" s="3" t="s">
        <v>5684</v>
      </c>
      <c r="G343" s="3" t="s">
        <v>5685</v>
      </c>
      <c r="H343" s="20" t="s">
        <v>3872</v>
      </c>
      <c r="I343" s="21"/>
      <c r="J343" s="21"/>
      <c r="K343" s="21"/>
      <c r="L343" s="21"/>
      <c r="M343" s="21"/>
      <c r="N343" s="21"/>
      <c r="O343" s="21"/>
      <c r="P343" s="21"/>
      <c r="Q343" s="21"/>
      <c r="R343" s="21"/>
      <c r="S343" s="21"/>
      <c r="T343" s="21"/>
      <c r="U343" s="3" t="s">
        <v>5686</v>
      </c>
      <c r="V343" s="3" t="s">
        <v>5687</v>
      </c>
    </row>
    <row r="344" spans="1:22" ht="114.75" x14ac:dyDescent="0.45">
      <c r="A344" s="18">
        <v>618</v>
      </c>
      <c r="B344" s="7" t="s">
        <v>694</v>
      </c>
      <c r="C344" s="7" t="s">
        <v>4064</v>
      </c>
      <c r="D344" s="56" t="s">
        <v>695</v>
      </c>
      <c r="E344" s="50" t="s">
        <v>696</v>
      </c>
      <c r="F344" s="3" t="s">
        <v>6175</v>
      </c>
      <c r="G344" s="3" t="s">
        <v>5688</v>
      </c>
      <c r="H344" s="20" t="s">
        <v>3872</v>
      </c>
      <c r="I344" s="21"/>
      <c r="J344" s="21"/>
      <c r="K344" s="21"/>
      <c r="L344" s="21"/>
      <c r="M344" s="21"/>
      <c r="N344" s="21"/>
      <c r="O344" s="21"/>
      <c r="P344" s="21"/>
      <c r="Q344" s="21"/>
      <c r="R344" s="21"/>
      <c r="S344" s="21"/>
      <c r="T344" s="21"/>
      <c r="U344" s="3" t="s">
        <v>5672</v>
      </c>
      <c r="V344" s="3" t="s">
        <v>5689</v>
      </c>
    </row>
    <row r="345" spans="1:22" ht="114.75" x14ac:dyDescent="0.45">
      <c r="A345" s="18">
        <v>619</v>
      </c>
      <c r="B345" s="7" t="s">
        <v>697</v>
      </c>
      <c r="C345" s="7" t="s">
        <v>4065</v>
      </c>
      <c r="D345" s="56" t="s">
        <v>698</v>
      </c>
      <c r="E345" s="50" t="s">
        <v>699</v>
      </c>
      <c r="F345" s="3" t="s">
        <v>6158</v>
      </c>
      <c r="G345" s="3" t="s">
        <v>6159</v>
      </c>
      <c r="H345" s="20" t="s">
        <v>3872</v>
      </c>
      <c r="I345" s="21"/>
      <c r="J345" s="21"/>
      <c r="K345" s="21"/>
      <c r="L345" s="21"/>
      <c r="M345" s="21"/>
      <c r="N345" s="21"/>
      <c r="O345" s="21"/>
      <c r="P345" s="21"/>
      <c r="Q345" s="21"/>
      <c r="R345" s="21"/>
      <c r="S345" s="21"/>
      <c r="T345" s="21"/>
      <c r="U345" s="3" t="s">
        <v>6159</v>
      </c>
      <c r="V345" s="3" t="s">
        <v>6159</v>
      </c>
    </row>
    <row r="346" spans="1:22" ht="114.75" x14ac:dyDescent="0.45">
      <c r="A346" s="18">
        <v>620</v>
      </c>
      <c r="B346" s="7" t="s">
        <v>700</v>
      </c>
      <c r="C346" s="7" t="s">
        <v>4066</v>
      </c>
      <c r="D346" s="56" t="s">
        <v>701</v>
      </c>
      <c r="E346" s="50" t="s">
        <v>702</v>
      </c>
      <c r="F346" s="3" t="s">
        <v>6158</v>
      </c>
      <c r="G346" s="3" t="s">
        <v>6159</v>
      </c>
      <c r="H346" s="20" t="s">
        <v>3872</v>
      </c>
      <c r="I346" s="21"/>
      <c r="J346" s="21"/>
      <c r="K346" s="21"/>
      <c r="L346" s="21"/>
      <c r="M346" s="21"/>
      <c r="N346" s="21"/>
      <c r="O346" s="21"/>
      <c r="P346" s="21"/>
      <c r="Q346" s="21"/>
      <c r="R346" s="21"/>
      <c r="S346" s="21"/>
      <c r="T346" s="21"/>
      <c r="U346" s="3" t="s">
        <v>6159</v>
      </c>
      <c r="V346" s="3" t="s">
        <v>6159</v>
      </c>
    </row>
    <row r="347" spans="1:22" ht="114.75" x14ac:dyDescent="0.45">
      <c r="A347" s="18">
        <v>624</v>
      </c>
      <c r="B347" s="7" t="s">
        <v>703</v>
      </c>
      <c r="C347" s="7" t="s">
        <v>4067</v>
      </c>
      <c r="D347" s="56" t="s">
        <v>107</v>
      </c>
      <c r="E347" s="50" t="s">
        <v>108</v>
      </c>
      <c r="F347" s="3" t="s">
        <v>6158</v>
      </c>
      <c r="G347" s="3" t="s">
        <v>6159</v>
      </c>
      <c r="H347" s="20" t="s">
        <v>3872</v>
      </c>
      <c r="I347" s="21"/>
      <c r="J347" s="21"/>
      <c r="K347" s="21"/>
      <c r="L347" s="21"/>
      <c r="M347" s="21"/>
      <c r="N347" s="21"/>
      <c r="O347" s="21"/>
      <c r="P347" s="21"/>
      <c r="Q347" s="21"/>
      <c r="R347" s="21"/>
      <c r="S347" s="21"/>
      <c r="T347" s="21"/>
      <c r="U347" s="3" t="s">
        <v>6159</v>
      </c>
      <c r="V347" s="3" t="s">
        <v>6159</v>
      </c>
    </row>
    <row r="348" spans="1:22" ht="114.75" x14ac:dyDescent="0.45">
      <c r="A348" s="18">
        <v>625</v>
      </c>
      <c r="B348" s="7" t="s">
        <v>704</v>
      </c>
      <c r="C348" s="7" t="s">
        <v>4068</v>
      </c>
      <c r="D348" s="56" t="s">
        <v>110</v>
      </c>
      <c r="E348" s="50" t="s">
        <v>111</v>
      </c>
      <c r="F348" s="3" t="s">
        <v>6158</v>
      </c>
      <c r="G348" s="3" t="s">
        <v>6159</v>
      </c>
      <c r="H348" s="20" t="s">
        <v>3873</v>
      </c>
      <c r="I348" s="21"/>
      <c r="J348" s="21"/>
      <c r="K348" s="21"/>
      <c r="L348" s="21"/>
      <c r="M348" s="21"/>
      <c r="N348" s="21"/>
      <c r="O348" s="21"/>
      <c r="P348" s="21"/>
      <c r="Q348" s="21"/>
      <c r="R348" s="21"/>
      <c r="S348" s="21"/>
      <c r="T348" s="21"/>
      <c r="U348" s="3" t="s">
        <v>6159</v>
      </c>
      <c r="V348" s="3" t="s">
        <v>6159</v>
      </c>
    </row>
    <row r="349" spans="1:22" ht="114.75" x14ac:dyDescent="0.45">
      <c r="A349" s="18">
        <v>626</v>
      </c>
      <c r="B349" s="7" t="s">
        <v>705</v>
      </c>
      <c r="C349" s="7" t="s">
        <v>4069</v>
      </c>
      <c r="D349" s="56" t="s">
        <v>113</v>
      </c>
      <c r="E349" s="50" t="s">
        <v>114</v>
      </c>
      <c r="F349" s="3" t="s">
        <v>6158</v>
      </c>
      <c r="G349" s="3" t="s">
        <v>6159</v>
      </c>
      <c r="H349" s="20" t="s">
        <v>3873</v>
      </c>
      <c r="I349" s="21"/>
      <c r="J349" s="21"/>
      <c r="K349" s="21"/>
      <c r="L349" s="21"/>
      <c r="M349" s="21"/>
      <c r="N349" s="21"/>
      <c r="O349" s="21"/>
      <c r="P349" s="21"/>
      <c r="Q349" s="21"/>
      <c r="R349" s="21"/>
      <c r="S349" s="21"/>
      <c r="T349" s="21"/>
      <c r="U349" s="3" t="s">
        <v>6159</v>
      </c>
      <c r="V349" s="3" t="s">
        <v>6159</v>
      </c>
    </row>
    <row r="350" spans="1:22" ht="114.75" x14ac:dyDescent="0.45">
      <c r="A350" s="18">
        <v>627</v>
      </c>
      <c r="B350" s="7" t="s">
        <v>706</v>
      </c>
      <c r="C350" s="7" t="s">
        <v>4070</v>
      </c>
      <c r="D350" s="56" t="s">
        <v>116</v>
      </c>
      <c r="E350" s="50" t="s">
        <v>117</v>
      </c>
      <c r="F350" s="3" t="s">
        <v>6158</v>
      </c>
      <c r="G350" s="3" t="s">
        <v>6159</v>
      </c>
      <c r="H350" s="20" t="s">
        <v>3873</v>
      </c>
      <c r="I350" s="21"/>
      <c r="J350" s="21"/>
      <c r="K350" s="21"/>
      <c r="L350" s="21"/>
      <c r="M350" s="21"/>
      <c r="N350" s="21"/>
      <c r="O350" s="21"/>
      <c r="P350" s="21"/>
      <c r="Q350" s="21"/>
      <c r="R350" s="21"/>
      <c r="S350" s="21"/>
      <c r="T350" s="21"/>
      <c r="U350" s="3" t="s">
        <v>6159</v>
      </c>
      <c r="V350" s="3" t="s">
        <v>6159</v>
      </c>
    </row>
    <row r="351" spans="1:22" ht="114.75" x14ac:dyDescent="0.45">
      <c r="A351" s="18">
        <v>628</v>
      </c>
      <c r="B351" s="7" t="s">
        <v>707</v>
      </c>
      <c r="C351" s="7" t="s">
        <v>4071</v>
      </c>
      <c r="D351" s="56" t="s">
        <v>119</v>
      </c>
      <c r="E351" s="63" t="s">
        <v>6219</v>
      </c>
      <c r="F351" s="3" t="s">
        <v>6158</v>
      </c>
      <c r="G351" s="3" t="s">
        <v>6159</v>
      </c>
      <c r="H351" s="20" t="s">
        <v>3873</v>
      </c>
      <c r="I351" s="21"/>
      <c r="J351" s="21"/>
      <c r="K351" s="21"/>
      <c r="L351" s="21"/>
      <c r="M351" s="21"/>
      <c r="N351" s="21"/>
      <c r="O351" s="21"/>
      <c r="P351" s="21"/>
      <c r="Q351" s="21"/>
      <c r="R351" s="21"/>
      <c r="S351" s="21"/>
      <c r="T351" s="21"/>
      <c r="U351" s="3" t="s">
        <v>6159</v>
      </c>
      <c r="V351" s="3" t="s">
        <v>6159</v>
      </c>
    </row>
    <row r="352" spans="1:22" ht="114.75" x14ac:dyDescent="0.45">
      <c r="A352" s="18">
        <v>636</v>
      </c>
      <c r="B352" s="7" t="s">
        <v>708</v>
      </c>
      <c r="C352" s="7" t="s">
        <v>4072</v>
      </c>
      <c r="D352" s="56" t="s">
        <v>107</v>
      </c>
      <c r="E352" s="50" t="s">
        <v>108</v>
      </c>
      <c r="F352" s="3" t="s">
        <v>6158</v>
      </c>
      <c r="G352" s="3" t="s">
        <v>6159</v>
      </c>
      <c r="H352" s="20" t="s">
        <v>3872</v>
      </c>
      <c r="I352" s="21"/>
      <c r="J352" s="21"/>
      <c r="K352" s="21"/>
      <c r="L352" s="21"/>
      <c r="M352" s="21"/>
      <c r="N352" s="21"/>
      <c r="O352" s="21"/>
      <c r="P352" s="21"/>
      <c r="Q352" s="21"/>
      <c r="R352" s="21"/>
      <c r="S352" s="21"/>
      <c r="T352" s="21"/>
      <c r="U352" s="3" t="s">
        <v>6159</v>
      </c>
      <c r="V352" s="3" t="s">
        <v>6159</v>
      </c>
    </row>
    <row r="353" spans="1:22" ht="127.5" x14ac:dyDescent="0.45">
      <c r="A353" s="18">
        <v>637</v>
      </c>
      <c r="B353" s="7" t="s">
        <v>709</v>
      </c>
      <c r="C353" s="7" t="s">
        <v>4073</v>
      </c>
      <c r="D353" s="56" t="s">
        <v>110</v>
      </c>
      <c r="E353" s="50" t="s">
        <v>111</v>
      </c>
      <c r="F353" s="3" t="s">
        <v>6158</v>
      </c>
      <c r="G353" s="3" t="s">
        <v>6159</v>
      </c>
      <c r="H353" s="20" t="s">
        <v>3873</v>
      </c>
      <c r="I353" s="21"/>
      <c r="J353" s="21"/>
      <c r="K353" s="21"/>
      <c r="L353" s="21"/>
      <c r="M353" s="21"/>
      <c r="N353" s="21"/>
      <c r="O353" s="21"/>
      <c r="P353" s="21"/>
      <c r="Q353" s="21"/>
      <c r="R353" s="21"/>
      <c r="S353" s="21"/>
      <c r="T353" s="21"/>
      <c r="U353" s="3" t="s">
        <v>6159</v>
      </c>
      <c r="V353" s="3" t="s">
        <v>6159</v>
      </c>
    </row>
    <row r="354" spans="1:22" ht="127.5" x14ac:dyDescent="0.45">
      <c r="A354" s="18">
        <v>638</v>
      </c>
      <c r="B354" s="7" t="s">
        <v>710</v>
      </c>
      <c r="C354" s="7" t="s">
        <v>4074</v>
      </c>
      <c r="D354" s="56" t="s">
        <v>113</v>
      </c>
      <c r="E354" s="50" t="s">
        <v>114</v>
      </c>
      <c r="F354" s="3" t="s">
        <v>6158</v>
      </c>
      <c r="G354" s="3" t="s">
        <v>6159</v>
      </c>
      <c r="H354" s="20" t="s">
        <v>3873</v>
      </c>
      <c r="I354" s="21"/>
      <c r="J354" s="21"/>
      <c r="K354" s="21"/>
      <c r="L354" s="21"/>
      <c r="M354" s="21"/>
      <c r="N354" s="21"/>
      <c r="O354" s="21"/>
      <c r="P354" s="21"/>
      <c r="Q354" s="21"/>
      <c r="R354" s="21"/>
      <c r="S354" s="21"/>
      <c r="T354" s="21"/>
      <c r="U354" s="3" t="s">
        <v>6159</v>
      </c>
      <c r="V354" s="3" t="s">
        <v>6159</v>
      </c>
    </row>
    <row r="355" spans="1:22" ht="127.5" x14ac:dyDescent="0.45">
      <c r="A355" s="18">
        <v>639</v>
      </c>
      <c r="B355" s="7" t="s">
        <v>711</v>
      </c>
      <c r="C355" s="7" t="s">
        <v>4075</v>
      </c>
      <c r="D355" s="56" t="s">
        <v>116</v>
      </c>
      <c r="E355" s="50" t="s">
        <v>117</v>
      </c>
      <c r="F355" s="3" t="s">
        <v>6158</v>
      </c>
      <c r="G355" s="3" t="s">
        <v>6159</v>
      </c>
      <c r="H355" s="20" t="s">
        <v>3873</v>
      </c>
      <c r="I355" s="21"/>
      <c r="J355" s="21"/>
      <c r="K355" s="21"/>
      <c r="L355" s="21"/>
      <c r="M355" s="21"/>
      <c r="N355" s="21"/>
      <c r="O355" s="21"/>
      <c r="P355" s="21"/>
      <c r="Q355" s="21"/>
      <c r="R355" s="21"/>
      <c r="S355" s="21"/>
      <c r="T355" s="21"/>
      <c r="U355" s="3" t="s">
        <v>6159</v>
      </c>
      <c r="V355" s="3" t="s">
        <v>6159</v>
      </c>
    </row>
    <row r="356" spans="1:22" ht="127.5" x14ac:dyDescent="0.45">
      <c r="A356" s="18">
        <v>640</v>
      </c>
      <c r="B356" s="7" t="s">
        <v>712</v>
      </c>
      <c r="C356" s="7" t="s">
        <v>4076</v>
      </c>
      <c r="D356" s="56" t="s">
        <v>119</v>
      </c>
      <c r="E356" s="63" t="s">
        <v>6219</v>
      </c>
      <c r="F356" s="3" t="s">
        <v>6158</v>
      </c>
      <c r="G356" s="3" t="s">
        <v>6159</v>
      </c>
      <c r="H356" s="20" t="s">
        <v>3873</v>
      </c>
      <c r="I356" s="21"/>
      <c r="J356" s="21"/>
      <c r="K356" s="21"/>
      <c r="L356" s="21"/>
      <c r="M356" s="21"/>
      <c r="N356" s="21"/>
      <c r="O356" s="21"/>
      <c r="P356" s="21"/>
      <c r="Q356" s="21"/>
      <c r="R356" s="21"/>
      <c r="S356" s="21"/>
      <c r="T356" s="21"/>
      <c r="U356" s="3" t="s">
        <v>6159</v>
      </c>
      <c r="V356" s="3" t="s">
        <v>6159</v>
      </c>
    </row>
    <row r="357" spans="1:22" ht="127.5" x14ac:dyDescent="0.45">
      <c r="A357" s="18">
        <v>653</v>
      </c>
      <c r="B357" s="7" t="s">
        <v>713</v>
      </c>
      <c r="C357" s="7" t="s">
        <v>4077</v>
      </c>
      <c r="D357" s="56" t="s">
        <v>107</v>
      </c>
      <c r="E357" s="50" t="s">
        <v>108</v>
      </c>
      <c r="F357" s="3" t="s">
        <v>6158</v>
      </c>
      <c r="G357" s="3" t="s">
        <v>6159</v>
      </c>
      <c r="H357" s="20" t="s">
        <v>3872</v>
      </c>
      <c r="I357" s="21"/>
      <c r="J357" s="21"/>
      <c r="K357" s="21"/>
      <c r="L357" s="21"/>
      <c r="M357" s="21"/>
      <c r="N357" s="21"/>
      <c r="O357" s="21"/>
      <c r="P357" s="21"/>
      <c r="Q357" s="21"/>
      <c r="R357" s="21"/>
      <c r="S357" s="21"/>
      <c r="T357" s="21"/>
      <c r="U357" s="3" t="s">
        <v>6159</v>
      </c>
      <c r="V357" s="3" t="s">
        <v>6159</v>
      </c>
    </row>
    <row r="358" spans="1:22" ht="127.5" x14ac:dyDescent="0.45">
      <c r="A358" s="18">
        <v>654</v>
      </c>
      <c r="B358" s="7" t="s">
        <v>714</v>
      </c>
      <c r="C358" s="7" t="s">
        <v>4078</v>
      </c>
      <c r="D358" s="56" t="s">
        <v>110</v>
      </c>
      <c r="E358" s="50" t="s">
        <v>111</v>
      </c>
      <c r="F358" s="3" t="s">
        <v>6158</v>
      </c>
      <c r="G358" s="3" t="s">
        <v>6159</v>
      </c>
      <c r="H358" s="20" t="s">
        <v>3873</v>
      </c>
      <c r="I358" s="21"/>
      <c r="J358" s="21"/>
      <c r="K358" s="21"/>
      <c r="L358" s="21"/>
      <c r="M358" s="21"/>
      <c r="N358" s="21"/>
      <c r="O358" s="21"/>
      <c r="P358" s="21"/>
      <c r="Q358" s="21"/>
      <c r="R358" s="21"/>
      <c r="S358" s="21"/>
      <c r="T358" s="21"/>
      <c r="U358" s="3" t="s">
        <v>6159</v>
      </c>
      <c r="V358" s="3" t="s">
        <v>6159</v>
      </c>
    </row>
    <row r="359" spans="1:22" ht="127.5" x14ac:dyDescent="0.45">
      <c r="A359" s="18">
        <v>655</v>
      </c>
      <c r="B359" s="7" t="s">
        <v>715</v>
      </c>
      <c r="C359" s="7" t="s">
        <v>4079</v>
      </c>
      <c r="D359" s="56" t="s">
        <v>113</v>
      </c>
      <c r="E359" s="50" t="s">
        <v>114</v>
      </c>
      <c r="F359" s="3" t="s">
        <v>6158</v>
      </c>
      <c r="G359" s="3" t="s">
        <v>6159</v>
      </c>
      <c r="H359" s="20" t="s">
        <v>3873</v>
      </c>
      <c r="I359" s="21"/>
      <c r="J359" s="21"/>
      <c r="K359" s="21"/>
      <c r="L359" s="21"/>
      <c r="M359" s="21"/>
      <c r="N359" s="21"/>
      <c r="O359" s="21"/>
      <c r="P359" s="21"/>
      <c r="Q359" s="21"/>
      <c r="R359" s="21"/>
      <c r="S359" s="21"/>
      <c r="T359" s="21"/>
      <c r="U359" s="3" t="s">
        <v>6159</v>
      </c>
      <c r="V359" s="3" t="s">
        <v>6159</v>
      </c>
    </row>
    <row r="360" spans="1:22" ht="127.5" x14ac:dyDescent="0.45">
      <c r="A360" s="18">
        <v>656</v>
      </c>
      <c r="B360" s="7" t="s">
        <v>716</v>
      </c>
      <c r="C360" s="7" t="s">
        <v>4080</v>
      </c>
      <c r="D360" s="56" t="s">
        <v>116</v>
      </c>
      <c r="E360" s="50" t="s">
        <v>117</v>
      </c>
      <c r="F360" s="3" t="s">
        <v>6158</v>
      </c>
      <c r="G360" s="3" t="s">
        <v>6159</v>
      </c>
      <c r="H360" s="20" t="s">
        <v>3873</v>
      </c>
      <c r="I360" s="21"/>
      <c r="J360" s="21"/>
      <c r="K360" s="21"/>
      <c r="L360" s="21"/>
      <c r="M360" s="21"/>
      <c r="N360" s="21"/>
      <c r="O360" s="21"/>
      <c r="P360" s="21"/>
      <c r="Q360" s="21"/>
      <c r="R360" s="21"/>
      <c r="S360" s="21"/>
      <c r="T360" s="21"/>
      <c r="U360" s="3" t="s">
        <v>6159</v>
      </c>
      <c r="V360" s="3" t="s">
        <v>6159</v>
      </c>
    </row>
    <row r="361" spans="1:22" ht="127.5" x14ac:dyDescent="0.45">
      <c r="A361" s="18">
        <v>657</v>
      </c>
      <c r="B361" s="7" t="s">
        <v>717</v>
      </c>
      <c r="C361" s="7" t="s">
        <v>4081</v>
      </c>
      <c r="D361" s="56" t="s">
        <v>119</v>
      </c>
      <c r="E361" s="63" t="s">
        <v>6219</v>
      </c>
      <c r="F361" s="3" t="s">
        <v>6158</v>
      </c>
      <c r="G361" s="3" t="s">
        <v>6159</v>
      </c>
      <c r="H361" s="20" t="s">
        <v>3873</v>
      </c>
      <c r="I361" s="21"/>
      <c r="J361" s="21"/>
      <c r="K361" s="21"/>
      <c r="L361" s="21"/>
      <c r="M361" s="21"/>
      <c r="N361" s="21"/>
      <c r="O361" s="21"/>
      <c r="P361" s="21"/>
      <c r="Q361" s="21"/>
      <c r="R361" s="21"/>
      <c r="S361" s="21"/>
      <c r="T361" s="21"/>
      <c r="U361" s="3" t="s">
        <v>6159</v>
      </c>
      <c r="V361" s="3" t="s">
        <v>6159</v>
      </c>
    </row>
    <row r="362" spans="1:22" ht="114.75" x14ac:dyDescent="0.45">
      <c r="A362" s="8">
        <v>665</v>
      </c>
      <c r="B362" s="7" t="s">
        <v>718</v>
      </c>
      <c r="C362" s="7" t="s">
        <v>4082</v>
      </c>
      <c r="D362" s="56" t="s">
        <v>719</v>
      </c>
      <c r="E362" s="50" t="s">
        <v>6234</v>
      </c>
      <c r="F362" s="3" t="s">
        <v>6158</v>
      </c>
      <c r="G362" s="3" t="s">
        <v>6159</v>
      </c>
      <c r="H362" s="20" t="s">
        <v>3872</v>
      </c>
      <c r="I362" s="21"/>
      <c r="J362" s="21"/>
      <c r="K362" s="21"/>
      <c r="L362" s="21"/>
      <c r="M362" s="21"/>
      <c r="N362" s="21"/>
      <c r="O362" s="21"/>
      <c r="P362" s="21"/>
      <c r="Q362" s="21"/>
      <c r="R362" s="21"/>
      <c r="S362" s="21"/>
      <c r="T362" s="21"/>
      <c r="U362" s="3" t="s">
        <v>6159</v>
      </c>
      <c r="V362" s="3" t="s">
        <v>6159</v>
      </c>
    </row>
    <row r="363" spans="1:22" ht="114.75" x14ac:dyDescent="0.45">
      <c r="A363" s="18">
        <v>666</v>
      </c>
      <c r="B363" s="7" t="s">
        <v>721</v>
      </c>
      <c r="C363" s="7" t="s">
        <v>4083</v>
      </c>
      <c r="D363" s="56" t="s">
        <v>722</v>
      </c>
      <c r="E363" s="50" t="s">
        <v>723</v>
      </c>
      <c r="F363" s="3" t="s">
        <v>6158</v>
      </c>
      <c r="G363" s="3" t="s">
        <v>6159</v>
      </c>
      <c r="H363" s="20" t="s">
        <v>3872</v>
      </c>
      <c r="I363" s="21"/>
      <c r="J363" s="21"/>
      <c r="K363" s="21"/>
      <c r="L363" s="21"/>
      <c r="M363" s="21"/>
      <c r="N363" s="21"/>
      <c r="O363" s="21"/>
      <c r="P363" s="21"/>
      <c r="Q363" s="21"/>
      <c r="R363" s="21"/>
      <c r="S363" s="21"/>
      <c r="T363" s="21"/>
      <c r="U363" s="3" t="s">
        <v>6159</v>
      </c>
      <c r="V363" s="3" t="s">
        <v>6159</v>
      </c>
    </row>
    <row r="364" spans="1:22" ht="114.75" x14ac:dyDescent="0.45">
      <c r="A364" s="18">
        <v>667</v>
      </c>
      <c r="B364" s="7" t="s">
        <v>724</v>
      </c>
      <c r="C364" s="7" t="s">
        <v>4084</v>
      </c>
      <c r="D364" s="56" t="s">
        <v>725</v>
      </c>
      <c r="E364" s="50" t="s">
        <v>726</v>
      </c>
      <c r="F364" s="3" t="s">
        <v>6158</v>
      </c>
      <c r="G364" s="3" t="s">
        <v>6159</v>
      </c>
      <c r="H364" s="20" t="s">
        <v>3872</v>
      </c>
      <c r="I364" s="21"/>
      <c r="J364" s="21"/>
      <c r="K364" s="21"/>
      <c r="L364" s="21"/>
      <c r="M364" s="21"/>
      <c r="N364" s="21"/>
      <c r="O364" s="21"/>
      <c r="P364" s="21"/>
      <c r="Q364" s="21"/>
      <c r="R364" s="21"/>
      <c r="S364" s="21"/>
      <c r="T364" s="21"/>
      <c r="U364" s="3" t="s">
        <v>6159</v>
      </c>
      <c r="V364" s="3" t="s">
        <v>6159</v>
      </c>
    </row>
    <row r="365" spans="1:22" ht="127.5" x14ac:dyDescent="0.45">
      <c r="A365" s="18">
        <v>668</v>
      </c>
      <c r="B365" s="7" t="s">
        <v>727</v>
      </c>
      <c r="C365" s="7" t="s">
        <v>4085</v>
      </c>
      <c r="D365" s="56" t="s">
        <v>728</v>
      </c>
      <c r="E365" s="50" t="s">
        <v>729</v>
      </c>
      <c r="F365" s="3" t="s">
        <v>6158</v>
      </c>
      <c r="G365" s="3" t="s">
        <v>6159</v>
      </c>
      <c r="H365" s="20" t="s">
        <v>3872</v>
      </c>
      <c r="I365" s="21"/>
      <c r="J365" s="21"/>
      <c r="K365" s="21"/>
      <c r="L365" s="21"/>
      <c r="M365" s="21"/>
      <c r="N365" s="21"/>
      <c r="O365" s="21"/>
      <c r="P365" s="21"/>
      <c r="Q365" s="21"/>
      <c r="R365" s="21"/>
      <c r="S365" s="21"/>
      <c r="T365" s="21"/>
      <c r="U365" s="3" t="s">
        <v>6159</v>
      </c>
      <c r="V365" s="3" t="s">
        <v>6159</v>
      </c>
    </row>
    <row r="366" spans="1:22" ht="127.5" x14ac:dyDescent="0.45">
      <c r="A366" s="18">
        <v>669</v>
      </c>
      <c r="B366" s="7" t="s">
        <v>730</v>
      </c>
      <c r="C366" s="7" t="s">
        <v>4086</v>
      </c>
      <c r="D366" s="56" t="s">
        <v>731</v>
      </c>
      <c r="E366" s="63" t="s">
        <v>6218</v>
      </c>
      <c r="F366" s="3" t="s">
        <v>6158</v>
      </c>
      <c r="G366" s="3" t="s">
        <v>6159</v>
      </c>
      <c r="H366" s="20" t="s">
        <v>3872</v>
      </c>
      <c r="I366" s="21"/>
      <c r="J366" s="21"/>
      <c r="K366" s="21"/>
      <c r="L366" s="21"/>
      <c r="M366" s="21"/>
      <c r="N366" s="21"/>
      <c r="O366" s="21"/>
      <c r="P366" s="21"/>
      <c r="Q366" s="21"/>
      <c r="R366" s="21"/>
      <c r="S366" s="21"/>
      <c r="T366" s="21"/>
      <c r="U366" s="3" t="s">
        <v>6159</v>
      </c>
      <c r="V366" s="3" t="s">
        <v>6159</v>
      </c>
    </row>
    <row r="367" spans="1:22" ht="127.5" x14ac:dyDescent="0.45">
      <c r="A367" s="18">
        <v>670</v>
      </c>
      <c r="B367" s="7" t="s">
        <v>732</v>
      </c>
      <c r="C367" s="7" t="s">
        <v>4087</v>
      </c>
      <c r="D367" s="56" t="s">
        <v>733</v>
      </c>
      <c r="E367" s="63" t="s">
        <v>6219</v>
      </c>
      <c r="F367" s="3" t="s">
        <v>6158</v>
      </c>
      <c r="G367" s="3" t="s">
        <v>6159</v>
      </c>
      <c r="H367" s="20" t="s">
        <v>3873</v>
      </c>
      <c r="I367" s="21"/>
      <c r="J367" s="21"/>
      <c r="K367" s="21"/>
      <c r="L367" s="21"/>
      <c r="M367" s="21"/>
      <c r="N367" s="21"/>
      <c r="O367" s="21"/>
      <c r="P367" s="21"/>
      <c r="Q367" s="21"/>
      <c r="R367" s="21"/>
      <c r="S367" s="21"/>
      <c r="T367" s="21"/>
      <c r="U367" s="3" t="s">
        <v>6159</v>
      </c>
      <c r="V367" s="3" t="s">
        <v>6159</v>
      </c>
    </row>
    <row r="368" spans="1:22" ht="127.5" x14ac:dyDescent="0.45">
      <c r="A368" s="18">
        <v>672</v>
      </c>
      <c r="B368" s="7" t="s">
        <v>734</v>
      </c>
      <c r="C368" s="7" t="s">
        <v>4088</v>
      </c>
      <c r="D368" s="56" t="s">
        <v>107</v>
      </c>
      <c r="E368" s="50" t="s">
        <v>108</v>
      </c>
      <c r="F368" s="3" t="s">
        <v>6158</v>
      </c>
      <c r="G368" s="3" t="s">
        <v>6159</v>
      </c>
      <c r="H368" s="20" t="s">
        <v>3872</v>
      </c>
      <c r="I368" s="21"/>
      <c r="J368" s="21"/>
      <c r="K368" s="21"/>
      <c r="L368" s="21"/>
      <c r="M368" s="21"/>
      <c r="N368" s="21"/>
      <c r="O368" s="21"/>
      <c r="P368" s="21"/>
      <c r="Q368" s="21"/>
      <c r="R368" s="21"/>
      <c r="S368" s="21"/>
      <c r="T368" s="21"/>
      <c r="U368" s="3" t="s">
        <v>6159</v>
      </c>
      <c r="V368" s="3" t="s">
        <v>6159</v>
      </c>
    </row>
    <row r="369" spans="1:22" ht="127.5" x14ac:dyDescent="0.45">
      <c r="A369" s="18">
        <v>673</v>
      </c>
      <c r="B369" s="7" t="s">
        <v>735</v>
      </c>
      <c r="C369" s="7" t="s">
        <v>4089</v>
      </c>
      <c r="D369" s="56" t="s">
        <v>110</v>
      </c>
      <c r="E369" s="50" t="s">
        <v>111</v>
      </c>
      <c r="F369" s="3" t="s">
        <v>6158</v>
      </c>
      <c r="G369" s="3" t="s">
        <v>6159</v>
      </c>
      <c r="H369" s="20" t="s">
        <v>3873</v>
      </c>
      <c r="I369" s="21"/>
      <c r="J369" s="21"/>
      <c r="K369" s="21"/>
      <c r="L369" s="21"/>
      <c r="M369" s="21"/>
      <c r="N369" s="21"/>
      <c r="O369" s="21"/>
      <c r="P369" s="21"/>
      <c r="Q369" s="21"/>
      <c r="R369" s="21"/>
      <c r="S369" s="21"/>
      <c r="T369" s="21"/>
      <c r="U369" s="3" t="s">
        <v>6159</v>
      </c>
      <c r="V369" s="3" t="s">
        <v>6159</v>
      </c>
    </row>
    <row r="370" spans="1:22" ht="127.5" x14ac:dyDescent="0.45">
      <c r="A370" s="18">
        <v>674</v>
      </c>
      <c r="B370" s="7" t="s">
        <v>736</v>
      </c>
      <c r="C370" s="7" t="s">
        <v>4090</v>
      </c>
      <c r="D370" s="56" t="s">
        <v>113</v>
      </c>
      <c r="E370" s="50" t="s">
        <v>114</v>
      </c>
      <c r="F370" s="3" t="s">
        <v>6158</v>
      </c>
      <c r="G370" s="3" t="s">
        <v>6159</v>
      </c>
      <c r="H370" s="20" t="s">
        <v>3873</v>
      </c>
      <c r="I370" s="21"/>
      <c r="J370" s="21"/>
      <c r="K370" s="21"/>
      <c r="L370" s="21"/>
      <c r="M370" s="21"/>
      <c r="N370" s="21"/>
      <c r="O370" s="21"/>
      <c r="P370" s="21"/>
      <c r="Q370" s="21"/>
      <c r="R370" s="21"/>
      <c r="S370" s="21"/>
      <c r="T370" s="21"/>
      <c r="U370" s="3" t="s">
        <v>6159</v>
      </c>
      <c r="V370" s="3" t="s">
        <v>6159</v>
      </c>
    </row>
    <row r="371" spans="1:22" ht="127.5" x14ac:dyDescent="0.45">
      <c r="A371" s="18">
        <v>675</v>
      </c>
      <c r="B371" s="7" t="s">
        <v>737</v>
      </c>
      <c r="C371" s="7" t="s">
        <v>4091</v>
      </c>
      <c r="D371" s="56" t="s">
        <v>116</v>
      </c>
      <c r="E371" s="50" t="s">
        <v>117</v>
      </c>
      <c r="F371" s="3" t="s">
        <v>6158</v>
      </c>
      <c r="G371" s="3" t="s">
        <v>6159</v>
      </c>
      <c r="H371" s="20" t="s">
        <v>3873</v>
      </c>
      <c r="I371" s="21"/>
      <c r="J371" s="21"/>
      <c r="K371" s="21"/>
      <c r="L371" s="21"/>
      <c r="M371" s="21"/>
      <c r="N371" s="21"/>
      <c r="O371" s="21"/>
      <c r="P371" s="21"/>
      <c r="Q371" s="21"/>
      <c r="R371" s="21"/>
      <c r="S371" s="21"/>
      <c r="T371" s="21"/>
      <c r="U371" s="3" t="s">
        <v>6159</v>
      </c>
      <c r="V371" s="3" t="s">
        <v>6159</v>
      </c>
    </row>
    <row r="372" spans="1:22" ht="127.5" x14ac:dyDescent="0.45">
      <c r="A372" s="18">
        <v>676</v>
      </c>
      <c r="B372" s="7" t="s">
        <v>738</v>
      </c>
      <c r="C372" s="7" t="s">
        <v>4092</v>
      </c>
      <c r="D372" s="56" t="s">
        <v>119</v>
      </c>
      <c r="E372" s="63" t="s">
        <v>6219</v>
      </c>
      <c r="F372" s="3" t="s">
        <v>6158</v>
      </c>
      <c r="G372" s="3" t="s">
        <v>6159</v>
      </c>
      <c r="H372" s="20" t="s">
        <v>3873</v>
      </c>
      <c r="I372" s="21"/>
      <c r="J372" s="21"/>
      <c r="K372" s="21"/>
      <c r="L372" s="21"/>
      <c r="M372" s="21"/>
      <c r="N372" s="21"/>
      <c r="O372" s="21"/>
      <c r="P372" s="21"/>
      <c r="Q372" s="21"/>
      <c r="R372" s="21"/>
      <c r="S372" s="21"/>
      <c r="T372" s="21"/>
      <c r="U372" s="3" t="s">
        <v>6159</v>
      </c>
      <c r="V372" s="3" t="s">
        <v>6159</v>
      </c>
    </row>
    <row r="373" spans="1:22" ht="127.5" x14ac:dyDescent="0.45">
      <c r="A373" s="18">
        <v>680</v>
      </c>
      <c r="B373" s="7" t="s">
        <v>739</v>
      </c>
      <c r="C373" s="7" t="s">
        <v>4093</v>
      </c>
      <c r="D373" s="56" t="s">
        <v>740</v>
      </c>
      <c r="E373" s="50" t="s">
        <v>741</v>
      </c>
      <c r="F373" s="3" t="s">
        <v>6158</v>
      </c>
      <c r="G373" s="3" t="s">
        <v>6159</v>
      </c>
      <c r="H373" s="20" t="s">
        <v>3872</v>
      </c>
      <c r="I373" s="21"/>
      <c r="J373" s="21"/>
      <c r="K373" s="21"/>
      <c r="L373" s="21"/>
      <c r="M373" s="21"/>
      <c r="N373" s="21"/>
      <c r="O373" s="21"/>
      <c r="P373" s="21"/>
      <c r="Q373" s="21"/>
      <c r="R373" s="21"/>
      <c r="S373" s="21"/>
      <c r="T373" s="21"/>
      <c r="U373" s="3" t="s">
        <v>6159</v>
      </c>
      <c r="V373" s="3" t="s">
        <v>6159</v>
      </c>
    </row>
    <row r="374" spans="1:22" ht="127.5" x14ac:dyDescent="0.45">
      <c r="A374" s="18">
        <v>681</v>
      </c>
      <c r="B374" s="7" t="s">
        <v>742</v>
      </c>
      <c r="C374" s="7" t="s">
        <v>4094</v>
      </c>
      <c r="D374" s="56" t="s">
        <v>743</v>
      </c>
      <c r="E374" s="50" t="s">
        <v>744</v>
      </c>
      <c r="F374" s="3" t="s">
        <v>6158</v>
      </c>
      <c r="G374" s="3" t="s">
        <v>6159</v>
      </c>
      <c r="H374" s="20" t="s">
        <v>3872</v>
      </c>
      <c r="I374" s="21"/>
      <c r="J374" s="21"/>
      <c r="K374" s="21"/>
      <c r="L374" s="21"/>
      <c r="M374" s="21"/>
      <c r="N374" s="21"/>
      <c r="O374" s="21"/>
      <c r="P374" s="21"/>
      <c r="Q374" s="21"/>
      <c r="R374" s="21"/>
      <c r="S374" s="21"/>
      <c r="T374" s="21"/>
      <c r="U374" s="3" t="s">
        <v>6159</v>
      </c>
      <c r="V374" s="3" t="s">
        <v>6159</v>
      </c>
    </row>
    <row r="375" spans="1:22" ht="127.5" x14ac:dyDescent="0.45">
      <c r="A375" s="18">
        <v>682</v>
      </c>
      <c r="B375" s="7" t="s">
        <v>745</v>
      </c>
      <c r="C375" s="7" t="s">
        <v>4095</v>
      </c>
      <c r="D375" s="56" t="s">
        <v>746</v>
      </c>
      <c r="E375" s="50" t="s">
        <v>747</v>
      </c>
      <c r="F375" s="3" t="s">
        <v>6158</v>
      </c>
      <c r="G375" s="3" t="s">
        <v>6159</v>
      </c>
      <c r="H375" s="20" t="s">
        <v>3872</v>
      </c>
      <c r="I375" s="21"/>
      <c r="J375" s="21"/>
      <c r="K375" s="21"/>
      <c r="L375" s="21"/>
      <c r="M375" s="21"/>
      <c r="N375" s="21"/>
      <c r="O375" s="21"/>
      <c r="P375" s="21"/>
      <c r="Q375" s="21"/>
      <c r="R375" s="21"/>
      <c r="S375" s="21"/>
      <c r="T375" s="21"/>
      <c r="U375" s="3" t="s">
        <v>6159</v>
      </c>
      <c r="V375" s="3" t="s">
        <v>6159</v>
      </c>
    </row>
    <row r="376" spans="1:22" ht="127.5" x14ac:dyDescent="0.45">
      <c r="A376" s="18">
        <v>683</v>
      </c>
      <c r="B376" s="7" t="s">
        <v>748</v>
      </c>
      <c r="C376" s="7" t="s">
        <v>4096</v>
      </c>
      <c r="D376" s="56" t="s">
        <v>749</v>
      </c>
      <c r="E376" s="50" t="s">
        <v>750</v>
      </c>
      <c r="F376" s="3" t="s">
        <v>6158</v>
      </c>
      <c r="G376" s="3" t="s">
        <v>6159</v>
      </c>
      <c r="H376" s="20" t="s">
        <v>3872</v>
      </c>
      <c r="I376" s="21"/>
      <c r="J376" s="21"/>
      <c r="K376" s="21"/>
      <c r="L376" s="21"/>
      <c r="M376" s="21"/>
      <c r="N376" s="21"/>
      <c r="O376" s="21"/>
      <c r="P376" s="21"/>
      <c r="Q376" s="21"/>
      <c r="R376" s="21"/>
      <c r="S376" s="21"/>
      <c r="T376" s="21"/>
      <c r="U376" s="3" t="s">
        <v>6159</v>
      </c>
      <c r="V376" s="3" t="s">
        <v>6159</v>
      </c>
    </row>
    <row r="377" spans="1:22" ht="114.75" x14ac:dyDescent="0.45">
      <c r="A377" s="18">
        <v>684</v>
      </c>
      <c r="B377" s="7" t="s">
        <v>751</v>
      </c>
      <c r="C377" s="7" t="s">
        <v>4097</v>
      </c>
      <c r="D377" s="56" t="s">
        <v>752</v>
      </c>
      <c r="E377" s="50" t="s">
        <v>753</v>
      </c>
      <c r="F377" s="3" t="s">
        <v>6158</v>
      </c>
      <c r="G377" s="3" t="s">
        <v>6159</v>
      </c>
      <c r="H377" s="20" t="s">
        <v>3872</v>
      </c>
      <c r="I377" s="21"/>
      <c r="J377" s="21"/>
      <c r="K377" s="21"/>
      <c r="L377" s="21"/>
      <c r="M377" s="21"/>
      <c r="N377" s="21"/>
      <c r="O377" s="21"/>
      <c r="P377" s="21"/>
      <c r="Q377" s="21"/>
      <c r="R377" s="21"/>
      <c r="S377" s="21"/>
      <c r="T377" s="21"/>
      <c r="U377" s="3" t="s">
        <v>6159</v>
      </c>
      <c r="V377" s="3" t="s">
        <v>6159</v>
      </c>
    </row>
    <row r="378" spans="1:22" ht="114.75" x14ac:dyDescent="0.45">
      <c r="A378" s="18">
        <v>685</v>
      </c>
      <c r="B378" s="7" t="s">
        <v>754</v>
      </c>
      <c r="C378" s="7" t="s">
        <v>3711</v>
      </c>
      <c r="D378" s="56" t="s">
        <v>755</v>
      </c>
      <c r="E378" s="50" t="s">
        <v>3695</v>
      </c>
      <c r="F378" s="3" t="s">
        <v>6158</v>
      </c>
      <c r="G378" s="3" t="s">
        <v>6159</v>
      </c>
      <c r="H378" s="20" t="s">
        <v>3841</v>
      </c>
      <c r="I378" s="9" t="s">
        <v>3696</v>
      </c>
      <c r="J378" s="21" t="s">
        <v>3848</v>
      </c>
      <c r="K378" s="21"/>
      <c r="L378" s="21"/>
      <c r="M378" s="21"/>
      <c r="N378" s="21"/>
      <c r="O378" s="21" t="s">
        <v>5537</v>
      </c>
      <c r="P378" s="21" t="s">
        <v>5537</v>
      </c>
      <c r="Q378" s="21" t="s">
        <v>5537</v>
      </c>
      <c r="R378" s="21" t="s">
        <v>5537</v>
      </c>
      <c r="S378" s="21" t="s">
        <v>5537</v>
      </c>
      <c r="T378" s="21" t="s">
        <v>5537</v>
      </c>
      <c r="U378" s="3" t="s">
        <v>6159</v>
      </c>
      <c r="V378" s="3" t="s">
        <v>6159</v>
      </c>
    </row>
    <row r="379" spans="1:22" ht="127.5" x14ac:dyDescent="0.45">
      <c r="A379" s="18">
        <v>687</v>
      </c>
      <c r="B379" s="7" t="s">
        <v>757</v>
      </c>
      <c r="C379" s="7" t="s">
        <v>4098</v>
      </c>
      <c r="D379" s="56" t="s">
        <v>107</v>
      </c>
      <c r="E379" s="50" t="s">
        <v>108</v>
      </c>
      <c r="F379" s="3" t="s">
        <v>6158</v>
      </c>
      <c r="G379" s="3" t="s">
        <v>6159</v>
      </c>
      <c r="H379" s="20" t="s">
        <v>3872</v>
      </c>
      <c r="I379" s="21"/>
      <c r="J379" s="21"/>
      <c r="K379" s="21"/>
      <c r="L379" s="21"/>
      <c r="M379" s="21"/>
      <c r="N379" s="21"/>
      <c r="O379" s="21"/>
      <c r="P379" s="21"/>
      <c r="Q379" s="21"/>
      <c r="R379" s="21"/>
      <c r="S379" s="21"/>
      <c r="T379" s="21"/>
      <c r="U379" s="3" t="s">
        <v>6159</v>
      </c>
      <c r="V379" s="3" t="s">
        <v>6159</v>
      </c>
    </row>
    <row r="380" spans="1:22" ht="127.5" x14ac:dyDescent="0.45">
      <c r="A380" s="18">
        <v>688</v>
      </c>
      <c r="B380" s="7" t="s">
        <v>758</v>
      </c>
      <c r="C380" s="7" t="s">
        <v>4099</v>
      </c>
      <c r="D380" s="56" t="s">
        <v>110</v>
      </c>
      <c r="E380" s="50" t="s">
        <v>111</v>
      </c>
      <c r="F380" s="3" t="s">
        <v>6158</v>
      </c>
      <c r="G380" s="3" t="s">
        <v>6159</v>
      </c>
      <c r="H380" s="20" t="s">
        <v>3873</v>
      </c>
      <c r="I380" s="21"/>
      <c r="J380" s="21"/>
      <c r="K380" s="21"/>
      <c r="L380" s="21"/>
      <c r="M380" s="21"/>
      <c r="N380" s="21"/>
      <c r="O380" s="21"/>
      <c r="P380" s="21"/>
      <c r="Q380" s="21"/>
      <c r="R380" s="21"/>
      <c r="S380" s="21"/>
      <c r="T380" s="21"/>
      <c r="U380" s="3" t="s">
        <v>6159</v>
      </c>
      <c r="V380" s="3" t="s">
        <v>6159</v>
      </c>
    </row>
    <row r="381" spans="1:22" ht="127.5" x14ac:dyDescent="0.45">
      <c r="A381" s="18">
        <v>689</v>
      </c>
      <c r="B381" s="7" t="s">
        <v>759</v>
      </c>
      <c r="C381" s="7" t="s">
        <v>4100</v>
      </c>
      <c r="D381" s="56" t="s">
        <v>113</v>
      </c>
      <c r="E381" s="50" t="s">
        <v>114</v>
      </c>
      <c r="F381" s="3" t="s">
        <v>6158</v>
      </c>
      <c r="G381" s="3" t="s">
        <v>6159</v>
      </c>
      <c r="H381" s="20" t="s">
        <v>3873</v>
      </c>
      <c r="I381" s="21"/>
      <c r="J381" s="21"/>
      <c r="K381" s="21"/>
      <c r="L381" s="21"/>
      <c r="M381" s="21"/>
      <c r="N381" s="21"/>
      <c r="O381" s="21"/>
      <c r="P381" s="21"/>
      <c r="Q381" s="21"/>
      <c r="R381" s="21"/>
      <c r="S381" s="21"/>
      <c r="T381" s="21"/>
      <c r="U381" s="3" t="s">
        <v>6159</v>
      </c>
      <c r="V381" s="3" t="s">
        <v>6159</v>
      </c>
    </row>
    <row r="382" spans="1:22" ht="140.25" x14ac:dyDescent="0.45">
      <c r="A382" s="18">
        <v>690</v>
      </c>
      <c r="B382" s="7" t="s">
        <v>760</v>
      </c>
      <c r="C382" s="7" t="s">
        <v>4101</v>
      </c>
      <c r="D382" s="56" t="s">
        <v>116</v>
      </c>
      <c r="E382" s="50" t="s">
        <v>117</v>
      </c>
      <c r="F382" s="3" t="s">
        <v>6158</v>
      </c>
      <c r="G382" s="3" t="s">
        <v>6159</v>
      </c>
      <c r="H382" s="20" t="s">
        <v>3873</v>
      </c>
      <c r="I382" s="21"/>
      <c r="J382" s="21"/>
      <c r="K382" s="21"/>
      <c r="L382" s="21"/>
      <c r="M382" s="21"/>
      <c r="N382" s="21"/>
      <c r="O382" s="21"/>
      <c r="P382" s="21"/>
      <c r="Q382" s="21"/>
      <c r="R382" s="21"/>
      <c r="S382" s="21"/>
      <c r="T382" s="21"/>
      <c r="U382" s="3" t="s">
        <v>6159</v>
      </c>
      <c r="V382" s="3" t="s">
        <v>6159</v>
      </c>
    </row>
    <row r="383" spans="1:22" ht="127.5" x14ac:dyDescent="0.45">
      <c r="A383" s="8">
        <v>695</v>
      </c>
      <c r="B383" s="7" t="s">
        <v>765</v>
      </c>
      <c r="C383" s="7" t="s">
        <v>4102</v>
      </c>
      <c r="D383" s="56" t="s">
        <v>766</v>
      </c>
      <c r="E383" s="50" t="s">
        <v>767</v>
      </c>
      <c r="F383" s="3" t="s">
        <v>6158</v>
      </c>
      <c r="G383" s="3" t="s">
        <v>6159</v>
      </c>
      <c r="H383" s="20" t="s">
        <v>3878</v>
      </c>
      <c r="I383" s="21"/>
      <c r="J383" s="21"/>
      <c r="K383" s="21"/>
      <c r="L383" s="21"/>
      <c r="M383" s="21"/>
      <c r="N383" s="21"/>
      <c r="O383" s="21"/>
      <c r="P383" s="21"/>
      <c r="Q383" s="21"/>
      <c r="R383" s="21"/>
      <c r="S383" s="21"/>
      <c r="T383" s="21"/>
      <c r="U383" s="3" t="s">
        <v>6159</v>
      </c>
      <c r="V383" s="3" t="s">
        <v>6159</v>
      </c>
    </row>
    <row r="384" spans="1:22" ht="127.5" x14ac:dyDescent="0.45">
      <c r="A384" s="8">
        <v>696</v>
      </c>
      <c r="B384" s="7" t="s">
        <v>768</v>
      </c>
      <c r="C384" s="7" t="s">
        <v>4103</v>
      </c>
      <c r="D384" s="56" t="s">
        <v>769</v>
      </c>
      <c r="E384" s="50" t="s">
        <v>770</v>
      </c>
      <c r="F384" s="3" t="s">
        <v>6158</v>
      </c>
      <c r="G384" s="3" t="s">
        <v>6159</v>
      </c>
      <c r="H384" s="20" t="s">
        <v>3878</v>
      </c>
      <c r="I384" s="21"/>
      <c r="J384" s="21"/>
      <c r="K384" s="21"/>
      <c r="L384" s="21"/>
      <c r="M384" s="21"/>
      <c r="N384" s="21"/>
      <c r="O384" s="21"/>
      <c r="P384" s="21"/>
      <c r="Q384" s="21"/>
      <c r="R384" s="21"/>
      <c r="S384" s="21"/>
      <c r="T384" s="21"/>
      <c r="U384" s="3" t="s">
        <v>6159</v>
      </c>
      <c r="V384" s="3" t="s">
        <v>6159</v>
      </c>
    </row>
    <row r="385" spans="1:22" ht="140.25" x14ac:dyDescent="0.45">
      <c r="A385" s="8">
        <v>699</v>
      </c>
      <c r="B385" s="7" t="s">
        <v>773</v>
      </c>
      <c r="C385" s="7" t="s">
        <v>4104</v>
      </c>
      <c r="D385" s="56" t="s">
        <v>107</v>
      </c>
      <c r="E385" s="50" t="s">
        <v>108</v>
      </c>
      <c r="F385" s="3" t="s">
        <v>6158</v>
      </c>
      <c r="G385" s="3" t="s">
        <v>6159</v>
      </c>
      <c r="H385" s="20" t="s">
        <v>3878</v>
      </c>
      <c r="I385" s="21"/>
      <c r="J385" s="21"/>
      <c r="K385" s="21"/>
      <c r="L385" s="21"/>
      <c r="M385" s="21"/>
      <c r="N385" s="21"/>
      <c r="O385" s="21"/>
      <c r="P385" s="21"/>
      <c r="Q385" s="21"/>
      <c r="R385" s="21"/>
      <c r="S385" s="21"/>
      <c r="T385" s="21"/>
      <c r="U385" s="3" t="s">
        <v>6159</v>
      </c>
      <c r="V385" s="3" t="s">
        <v>6159</v>
      </c>
    </row>
    <row r="386" spans="1:22" ht="140.25" x14ac:dyDescent="0.45">
      <c r="A386" s="18">
        <v>700</v>
      </c>
      <c r="B386" s="7" t="s">
        <v>774</v>
      </c>
      <c r="C386" s="7" t="s">
        <v>4105</v>
      </c>
      <c r="D386" s="56" t="s">
        <v>110</v>
      </c>
      <c r="E386" s="50" t="s">
        <v>111</v>
      </c>
      <c r="F386" s="3" t="s">
        <v>6158</v>
      </c>
      <c r="G386" s="3" t="s">
        <v>6159</v>
      </c>
      <c r="H386" s="20" t="s">
        <v>3873</v>
      </c>
      <c r="I386" s="21"/>
      <c r="J386" s="21"/>
      <c r="K386" s="21"/>
      <c r="L386" s="21"/>
      <c r="M386" s="21"/>
      <c r="N386" s="21"/>
      <c r="O386" s="21"/>
      <c r="P386" s="21"/>
      <c r="Q386" s="21"/>
      <c r="R386" s="21"/>
      <c r="S386" s="21"/>
      <c r="T386" s="21"/>
      <c r="U386" s="3" t="s">
        <v>6159</v>
      </c>
      <c r="V386" s="3" t="s">
        <v>6159</v>
      </c>
    </row>
    <row r="387" spans="1:22" ht="140.25" x14ac:dyDescent="0.45">
      <c r="A387" s="18">
        <v>701</v>
      </c>
      <c r="B387" s="7" t="s">
        <v>775</v>
      </c>
      <c r="C387" s="7" t="s">
        <v>4106</v>
      </c>
      <c r="D387" s="56" t="s">
        <v>113</v>
      </c>
      <c r="E387" s="50" t="s">
        <v>114</v>
      </c>
      <c r="F387" s="3" t="s">
        <v>6158</v>
      </c>
      <c r="G387" s="3" t="s">
        <v>6159</v>
      </c>
      <c r="H387" s="20" t="s">
        <v>3873</v>
      </c>
      <c r="I387" s="21"/>
      <c r="J387" s="21"/>
      <c r="K387" s="21"/>
      <c r="L387" s="21"/>
      <c r="M387" s="21"/>
      <c r="N387" s="21"/>
      <c r="O387" s="21"/>
      <c r="P387" s="21"/>
      <c r="Q387" s="21"/>
      <c r="R387" s="21"/>
      <c r="S387" s="21"/>
      <c r="T387" s="21"/>
      <c r="U387" s="3" t="s">
        <v>6159</v>
      </c>
      <c r="V387" s="3" t="s">
        <v>6159</v>
      </c>
    </row>
    <row r="388" spans="1:22" ht="140.25" x14ac:dyDescent="0.45">
      <c r="A388" s="18">
        <v>702</v>
      </c>
      <c r="B388" s="7" t="s">
        <v>776</v>
      </c>
      <c r="C388" s="7" t="s">
        <v>4107</v>
      </c>
      <c r="D388" s="56" t="s">
        <v>116</v>
      </c>
      <c r="E388" s="50" t="s">
        <v>117</v>
      </c>
      <c r="F388" s="3" t="s">
        <v>6158</v>
      </c>
      <c r="G388" s="3" t="s">
        <v>6159</v>
      </c>
      <c r="H388" s="20" t="s">
        <v>3873</v>
      </c>
      <c r="I388" s="21"/>
      <c r="J388" s="21"/>
      <c r="K388" s="21"/>
      <c r="L388" s="21"/>
      <c r="M388" s="21"/>
      <c r="N388" s="21"/>
      <c r="O388" s="21"/>
      <c r="P388" s="21"/>
      <c r="Q388" s="21"/>
      <c r="R388" s="21"/>
      <c r="S388" s="21"/>
      <c r="T388" s="21"/>
      <c r="U388" s="3" t="s">
        <v>6159</v>
      </c>
      <c r="V388" s="3" t="s">
        <v>6159</v>
      </c>
    </row>
    <row r="389" spans="1:22" ht="140.25" x14ac:dyDescent="0.45">
      <c r="A389" s="18">
        <v>703</v>
      </c>
      <c r="B389" s="7" t="s">
        <v>777</v>
      </c>
      <c r="C389" s="7" t="s">
        <v>4108</v>
      </c>
      <c r="D389" s="56" t="s">
        <v>119</v>
      </c>
      <c r="E389" s="63" t="s">
        <v>6219</v>
      </c>
      <c r="F389" s="3" t="s">
        <v>6158</v>
      </c>
      <c r="G389" s="3" t="s">
        <v>6159</v>
      </c>
      <c r="H389" s="20" t="s">
        <v>3873</v>
      </c>
      <c r="I389" s="21"/>
      <c r="J389" s="21"/>
      <c r="K389" s="21"/>
      <c r="L389" s="21"/>
      <c r="M389" s="21"/>
      <c r="N389" s="21"/>
      <c r="O389" s="21"/>
      <c r="P389" s="21"/>
      <c r="Q389" s="21"/>
      <c r="R389" s="21"/>
      <c r="S389" s="21"/>
      <c r="T389" s="21"/>
      <c r="U389" s="3" t="s">
        <v>6159</v>
      </c>
      <c r="V389" s="3" t="s">
        <v>6159</v>
      </c>
    </row>
    <row r="390" spans="1:22" ht="127.5" x14ac:dyDescent="0.45">
      <c r="A390" s="18">
        <v>714</v>
      </c>
      <c r="B390" s="7" t="s">
        <v>778</v>
      </c>
      <c r="C390" s="7" t="s">
        <v>4109</v>
      </c>
      <c r="D390" s="56" t="s">
        <v>779</v>
      </c>
      <c r="E390" s="50" t="s">
        <v>780</v>
      </c>
      <c r="F390" s="3" t="s">
        <v>6158</v>
      </c>
      <c r="G390" s="3" t="s">
        <v>6159</v>
      </c>
      <c r="H390" s="20" t="s">
        <v>3872</v>
      </c>
      <c r="I390" s="21"/>
      <c r="J390" s="21"/>
      <c r="K390" s="21"/>
      <c r="L390" s="21"/>
      <c r="M390" s="21"/>
      <c r="N390" s="21"/>
      <c r="O390" s="21"/>
      <c r="P390" s="21"/>
      <c r="Q390" s="21"/>
      <c r="R390" s="21"/>
      <c r="S390" s="21"/>
      <c r="T390" s="21"/>
      <c r="U390" s="3" t="s">
        <v>6159</v>
      </c>
      <c r="V390" s="3" t="s">
        <v>6159</v>
      </c>
    </row>
    <row r="391" spans="1:22" ht="127.5" x14ac:dyDescent="0.45">
      <c r="A391" s="18">
        <v>716</v>
      </c>
      <c r="B391" s="7" t="s">
        <v>781</v>
      </c>
      <c r="C391" s="7" t="s">
        <v>4110</v>
      </c>
      <c r="D391" s="56" t="s">
        <v>107</v>
      </c>
      <c r="E391" s="50" t="s">
        <v>108</v>
      </c>
      <c r="F391" s="3" t="s">
        <v>6158</v>
      </c>
      <c r="G391" s="3" t="s">
        <v>6159</v>
      </c>
      <c r="H391" s="20" t="s">
        <v>3872</v>
      </c>
      <c r="I391" s="21"/>
      <c r="J391" s="21"/>
      <c r="K391" s="21"/>
      <c r="L391" s="21"/>
      <c r="M391" s="21"/>
      <c r="N391" s="21"/>
      <c r="O391" s="21"/>
      <c r="P391" s="21"/>
      <c r="Q391" s="21"/>
      <c r="R391" s="21"/>
      <c r="S391" s="21"/>
      <c r="T391" s="21"/>
      <c r="U391" s="3" t="s">
        <v>6159</v>
      </c>
      <c r="V391" s="3" t="s">
        <v>6159</v>
      </c>
    </row>
    <row r="392" spans="1:22" ht="127.5" x14ac:dyDescent="0.45">
      <c r="A392" s="18">
        <v>717</v>
      </c>
      <c r="B392" s="7" t="s">
        <v>782</v>
      </c>
      <c r="C392" s="7" t="s">
        <v>4111</v>
      </c>
      <c r="D392" s="56" t="s">
        <v>110</v>
      </c>
      <c r="E392" s="50" t="s">
        <v>111</v>
      </c>
      <c r="F392" s="3" t="s">
        <v>6158</v>
      </c>
      <c r="G392" s="3" t="s">
        <v>6159</v>
      </c>
      <c r="H392" s="20" t="s">
        <v>3873</v>
      </c>
      <c r="I392" s="21"/>
      <c r="J392" s="21"/>
      <c r="K392" s="21"/>
      <c r="L392" s="21"/>
      <c r="M392" s="21"/>
      <c r="N392" s="21"/>
      <c r="O392" s="21"/>
      <c r="P392" s="21"/>
      <c r="Q392" s="21"/>
      <c r="R392" s="21"/>
      <c r="S392" s="21"/>
      <c r="T392" s="21"/>
      <c r="U392" s="3" t="s">
        <v>6159</v>
      </c>
      <c r="V392" s="3" t="s">
        <v>6159</v>
      </c>
    </row>
    <row r="393" spans="1:22" ht="127.5" x14ac:dyDescent="0.45">
      <c r="A393" s="18">
        <v>718</v>
      </c>
      <c r="B393" s="7" t="s">
        <v>783</v>
      </c>
      <c r="C393" s="7" t="s">
        <v>4112</v>
      </c>
      <c r="D393" s="56" t="s">
        <v>113</v>
      </c>
      <c r="E393" s="50" t="s">
        <v>114</v>
      </c>
      <c r="F393" s="3" t="s">
        <v>6158</v>
      </c>
      <c r="G393" s="3" t="s">
        <v>6159</v>
      </c>
      <c r="H393" s="20" t="s">
        <v>3873</v>
      </c>
      <c r="I393" s="21"/>
      <c r="J393" s="21"/>
      <c r="K393" s="21"/>
      <c r="L393" s="21"/>
      <c r="M393" s="21"/>
      <c r="N393" s="21"/>
      <c r="O393" s="21"/>
      <c r="P393" s="21"/>
      <c r="Q393" s="21"/>
      <c r="R393" s="21"/>
      <c r="S393" s="21"/>
      <c r="T393" s="21"/>
      <c r="U393" s="3" t="s">
        <v>6159</v>
      </c>
      <c r="V393" s="3" t="s">
        <v>6159</v>
      </c>
    </row>
    <row r="394" spans="1:22" ht="127.5" x14ac:dyDescent="0.45">
      <c r="A394" s="18">
        <v>719</v>
      </c>
      <c r="B394" s="7" t="s">
        <v>784</v>
      </c>
      <c r="C394" s="7" t="s">
        <v>4113</v>
      </c>
      <c r="D394" s="56" t="s">
        <v>116</v>
      </c>
      <c r="E394" s="50" t="s">
        <v>117</v>
      </c>
      <c r="F394" s="3" t="s">
        <v>6158</v>
      </c>
      <c r="G394" s="3" t="s">
        <v>6159</v>
      </c>
      <c r="H394" s="20" t="s">
        <v>3873</v>
      </c>
      <c r="I394" s="21"/>
      <c r="J394" s="21"/>
      <c r="K394" s="21"/>
      <c r="L394" s="21"/>
      <c r="M394" s="21"/>
      <c r="N394" s="21"/>
      <c r="O394" s="21"/>
      <c r="P394" s="21"/>
      <c r="Q394" s="21"/>
      <c r="R394" s="21"/>
      <c r="S394" s="21"/>
      <c r="T394" s="21"/>
      <c r="U394" s="3" t="s">
        <v>6159</v>
      </c>
      <c r="V394" s="3" t="s">
        <v>6159</v>
      </c>
    </row>
    <row r="395" spans="1:22" ht="127.5" x14ac:dyDescent="0.45">
      <c r="A395" s="18">
        <v>720</v>
      </c>
      <c r="B395" s="7" t="s">
        <v>785</v>
      </c>
      <c r="C395" s="7" t="s">
        <v>4114</v>
      </c>
      <c r="D395" s="56" t="s">
        <v>119</v>
      </c>
      <c r="E395" s="63" t="s">
        <v>6219</v>
      </c>
      <c r="F395" s="3" t="s">
        <v>6158</v>
      </c>
      <c r="G395" s="3" t="s">
        <v>6159</v>
      </c>
      <c r="H395" s="20" t="s">
        <v>3873</v>
      </c>
      <c r="I395" s="21"/>
      <c r="J395" s="21"/>
      <c r="K395" s="21"/>
      <c r="L395" s="21"/>
      <c r="M395" s="21"/>
      <c r="N395" s="21"/>
      <c r="O395" s="21"/>
      <c r="P395" s="21"/>
      <c r="Q395" s="21"/>
      <c r="R395" s="21"/>
      <c r="S395" s="21"/>
      <c r="T395" s="21"/>
      <c r="U395" s="3" t="s">
        <v>6159</v>
      </c>
      <c r="V395" s="3" t="s">
        <v>6159</v>
      </c>
    </row>
    <row r="396" spans="1:22" ht="127.5" x14ac:dyDescent="0.45">
      <c r="A396" s="18">
        <v>724</v>
      </c>
      <c r="B396" s="7" t="s">
        <v>786</v>
      </c>
      <c r="C396" s="7" t="s">
        <v>4115</v>
      </c>
      <c r="D396" s="56" t="s">
        <v>787</v>
      </c>
      <c r="E396" s="50" t="s">
        <v>788</v>
      </c>
      <c r="F396" s="3" t="s">
        <v>6158</v>
      </c>
      <c r="G396" s="3" t="s">
        <v>6159</v>
      </c>
      <c r="H396" s="20" t="s">
        <v>3872</v>
      </c>
      <c r="I396" s="21"/>
      <c r="J396" s="21"/>
      <c r="K396" s="21"/>
      <c r="L396" s="21"/>
      <c r="M396" s="21"/>
      <c r="N396" s="21"/>
      <c r="O396" s="21"/>
      <c r="P396" s="21"/>
      <c r="Q396" s="21"/>
      <c r="R396" s="21"/>
      <c r="S396" s="21"/>
      <c r="T396" s="21"/>
      <c r="U396" s="3" t="s">
        <v>6159</v>
      </c>
      <c r="V396" s="3" t="s">
        <v>6159</v>
      </c>
    </row>
    <row r="397" spans="1:22" ht="127.5" x14ac:dyDescent="0.45">
      <c r="A397" s="18">
        <v>727</v>
      </c>
      <c r="B397" s="7" t="s">
        <v>789</v>
      </c>
      <c r="C397" s="7" t="s">
        <v>4116</v>
      </c>
      <c r="D397" s="56" t="s">
        <v>790</v>
      </c>
      <c r="E397" s="50" t="s">
        <v>791</v>
      </c>
      <c r="F397" s="3" t="s">
        <v>6158</v>
      </c>
      <c r="G397" s="3" t="s">
        <v>6159</v>
      </c>
      <c r="H397" s="20" t="s">
        <v>3872</v>
      </c>
      <c r="I397" s="21"/>
      <c r="J397" s="21"/>
      <c r="K397" s="21"/>
      <c r="L397" s="21"/>
      <c r="M397" s="21"/>
      <c r="N397" s="21"/>
      <c r="O397" s="21"/>
      <c r="P397" s="21"/>
      <c r="Q397" s="21"/>
      <c r="R397" s="21"/>
      <c r="S397" s="21"/>
      <c r="T397" s="21"/>
      <c r="U397" s="3" t="s">
        <v>6159</v>
      </c>
      <c r="V397" s="3" t="s">
        <v>6159</v>
      </c>
    </row>
    <row r="398" spans="1:22" ht="140.25" x14ac:dyDescent="0.45">
      <c r="A398" s="18">
        <v>743</v>
      </c>
      <c r="B398" s="7" t="s">
        <v>792</v>
      </c>
      <c r="C398" s="7" t="s">
        <v>4117</v>
      </c>
      <c r="D398" s="56" t="s">
        <v>793</v>
      </c>
      <c r="E398" s="50" t="s">
        <v>794</v>
      </c>
      <c r="F398" s="3" t="s">
        <v>6158</v>
      </c>
      <c r="G398" s="3" t="s">
        <v>6159</v>
      </c>
      <c r="H398" s="20" t="s">
        <v>3872</v>
      </c>
      <c r="I398" s="21"/>
      <c r="J398" s="21"/>
      <c r="K398" s="21"/>
      <c r="L398" s="21"/>
      <c r="M398" s="21"/>
      <c r="N398" s="21"/>
      <c r="O398" s="21"/>
      <c r="P398" s="21"/>
      <c r="Q398" s="21"/>
      <c r="R398" s="21"/>
      <c r="S398" s="21"/>
      <c r="T398" s="21"/>
      <c r="U398" s="3" t="s">
        <v>6159</v>
      </c>
      <c r="V398" s="3" t="s">
        <v>6159</v>
      </c>
    </row>
    <row r="399" spans="1:22" ht="140.25" x14ac:dyDescent="0.45">
      <c r="A399" s="18">
        <v>744</v>
      </c>
      <c r="B399" s="7" t="s">
        <v>795</v>
      </c>
      <c r="C399" s="7" t="s">
        <v>4118</v>
      </c>
      <c r="D399" s="56" t="s">
        <v>796</v>
      </c>
      <c r="E399" s="50" t="s">
        <v>797</v>
      </c>
      <c r="F399" s="3" t="s">
        <v>6158</v>
      </c>
      <c r="G399" s="3" t="s">
        <v>6159</v>
      </c>
      <c r="H399" s="20" t="s">
        <v>3872</v>
      </c>
      <c r="I399" s="21"/>
      <c r="J399" s="21"/>
      <c r="K399" s="21"/>
      <c r="L399" s="21"/>
      <c r="M399" s="21"/>
      <c r="N399" s="21"/>
      <c r="O399" s="21"/>
      <c r="P399" s="21"/>
      <c r="Q399" s="21"/>
      <c r="R399" s="21"/>
      <c r="S399" s="21"/>
      <c r="T399" s="21"/>
      <c r="U399" s="3" t="s">
        <v>6159</v>
      </c>
      <c r="V399" s="3" t="s">
        <v>6159</v>
      </c>
    </row>
    <row r="400" spans="1:22" ht="153" x14ac:dyDescent="0.45">
      <c r="A400" s="18">
        <v>746</v>
      </c>
      <c r="B400" s="7" t="s">
        <v>798</v>
      </c>
      <c r="C400" s="7" t="s">
        <v>4119</v>
      </c>
      <c r="D400" s="56" t="s">
        <v>799</v>
      </c>
      <c r="E400" s="50" t="s">
        <v>800</v>
      </c>
      <c r="F400" s="3" t="s">
        <v>6158</v>
      </c>
      <c r="G400" s="3" t="s">
        <v>6159</v>
      </c>
      <c r="H400" s="20" t="s">
        <v>3872</v>
      </c>
      <c r="I400" s="21"/>
      <c r="J400" s="21"/>
      <c r="K400" s="21"/>
      <c r="L400" s="21"/>
      <c r="M400" s="21"/>
      <c r="N400" s="21"/>
      <c r="O400" s="21"/>
      <c r="P400" s="21"/>
      <c r="Q400" s="21"/>
      <c r="R400" s="21"/>
      <c r="S400" s="21"/>
      <c r="T400" s="21"/>
      <c r="U400" s="3" t="s">
        <v>6159</v>
      </c>
      <c r="V400" s="3" t="s">
        <v>6159</v>
      </c>
    </row>
    <row r="401" spans="1:22" ht="153" x14ac:dyDescent="0.45">
      <c r="A401" s="18">
        <v>747</v>
      </c>
      <c r="B401" s="7" t="s">
        <v>801</v>
      </c>
      <c r="C401" s="7" t="s">
        <v>4120</v>
      </c>
      <c r="D401" s="56" t="s">
        <v>802</v>
      </c>
      <c r="E401" s="63" t="s">
        <v>6222</v>
      </c>
      <c r="F401" s="3" t="s">
        <v>6158</v>
      </c>
      <c r="G401" s="3" t="s">
        <v>6159</v>
      </c>
      <c r="H401" s="20" t="s">
        <v>3873</v>
      </c>
      <c r="I401" s="21"/>
      <c r="J401" s="21"/>
      <c r="K401" s="21"/>
      <c r="L401" s="21"/>
      <c r="M401" s="21"/>
      <c r="N401" s="21"/>
      <c r="O401" s="21"/>
      <c r="P401" s="21"/>
      <c r="Q401" s="21"/>
      <c r="R401" s="21"/>
      <c r="S401" s="21"/>
      <c r="T401" s="21"/>
      <c r="U401" s="3" t="s">
        <v>6159</v>
      </c>
      <c r="V401" s="3" t="s">
        <v>6159</v>
      </c>
    </row>
    <row r="402" spans="1:22" ht="140.25" x14ac:dyDescent="0.45">
      <c r="A402" s="18">
        <v>748</v>
      </c>
      <c r="B402" s="7" t="s">
        <v>803</v>
      </c>
      <c r="C402" s="7" t="s">
        <v>4121</v>
      </c>
      <c r="D402" s="56" t="s">
        <v>804</v>
      </c>
      <c r="E402" s="50" t="s">
        <v>805</v>
      </c>
      <c r="F402" s="3" t="s">
        <v>6158</v>
      </c>
      <c r="G402" s="3" t="s">
        <v>6159</v>
      </c>
      <c r="H402" s="20" t="s">
        <v>3872</v>
      </c>
      <c r="I402" s="21"/>
      <c r="J402" s="21"/>
      <c r="K402" s="21"/>
      <c r="L402" s="21"/>
      <c r="M402" s="21"/>
      <c r="N402" s="21"/>
      <c r="O402" s="21"/>
      <c r="P402" s="21"/>
      <c r="Q402" s="21"/>
      <c r="R402" s="21"/>
      <c r="S402" s="21"/>
      <c r="T402" s="21"/>
      <c r="U402" s="3" t="s">
        <v>6159</v>
      </c>
      <c r="V402" s="3" t="s">
        <v>6159</v>
      </c>
    </row>
    <row r="403" spans="1:22" ht="140.25" x14ac:dyDescent="0.45">
      <c r="A403" s="18">
        <v>749</v>
      </c>
      <c r="B403" s="7" t="s">
        <v>806</v>
      </c>
      <c r="C403" s="7" t="s">
        <v>4122</v>
      </c>
      <c r="D403" s="56" t="s">
        <v>807</v>
      </c>
      <c r="E403" s="50" t="s">
        <v>808</v>
      </c>
      <c r="F403" s="3" t="s">
        <v>6158</v>
      </c>
      <c r="G403" s="3" t="s">
        <v>6159</v>
      </c>
      <c r="H403" s="20" t="s">
        <v>3872</v>
      </c>
      <c r="I403" s="21"/>
      <c r="J403" s="21"/>
      <c r="K403" s="21"/>
      <c r="L403" s="21"/>
      <c r="M403" s="21"/>
      <c r="N403" s="21"/>
      <c r="O403" s="21"/>
      <c r="P403" s="21"/>
      <c r="Q403" s="21"/>
      <c r="R403" s="21"/>
      <c r="S403" s="21"/>
      <c r="T403" s="21"/>
      <c r="U403" s="3" t="s">
        <v>6159</v>
      </c>
      <c r="V403" s="3" t="s">
        <v>6159</v>
      </c>
    </row>
    <row r="404" spans="1:22" ht="114.75" x14ac:dyDescent="0.45">
      <c r="A404" s="18">
        <v>752</v>
      </c>
      <c r="B404" s="7" t="s">
        <v>809</v>
      </c>
      <c r="C404" s="7" t="s">
        <v>4123</v>
      </c>
      <c r="D404" s="56" t="s">
        <v>810</v>
      </c>
      <c r="E404" s="50" t="s">
        <v>811</v>
      </c>
      <c r="F404" s="3" t="s">
        <v>6158</v>
      </c>
      <c r="G404" s="3" t="s">
        <v>6159</v>
      </c>
      <c r="H404" s="20" t="s">
        <v>3872</v>
      </c>
      <c r="I404" s="21"/>
      <c r="J404" s="21"/>
      <c r="K404" s="21"/>
      <c r="L404" s="21"/>
      <c r="M404" s="21"/>
      <c r="N404" s="21"/>
      <c r="O404" s="21"/>
      <c r="P404" s="21"/>
      <c r="Q404" s="21"/>
      <c r="R404" s="21"/>
      <c r="S404" s="21"/>
      <c r="T404" s="21"/>
      <c r="U404" s="3" t="s">
        <v>6159</v>
      </c>
      <c r="V404" s="3" t="s">
        <v>6159</v>
      </c>
    </row>
    <row r="405" spans="1:22" ht="114.75" x14ac:dyDescent="0.45">
      <c r="A405" s="18">
        <v>753</v>
      </c>
      <c r="B405" s="7" t="s">
        <v>812</v>
      </c>
      <c r="C405" s="7" t="s">
        <v>4124</v>
      </c>
      <c r="D405" s="56" t="s">
        <v>813</v>
      </c>
      <c r="E405" s="50" t="s">
        <v>814</v>
      </c>
      <c r="F405" s="3" t="s">
        <v>6158</v>
      </c>
      <c r="G405" s="3" t="s">
        <v>6159</v>
      </c>
      <c r="H405" s="20" t="s">
        <v>3872</v>
      </c>
      <c r="I405" s="21"/>
      <c r="J405" s="21"/>
      <c r="K405" s="21"/>
      <c r="L405" s="21"/>
      <c r="M405" s="21"/>
      <c r="N405" s="21"/>
      <c r="O405" s="21"/>
      <c r="P405" s="21"/>
      <c r="Q405" s="21"/>
      <c r="R405" s="21"/>
      <c r="S405" s="21"/>
      <c r="T405" s="21"/>
      <c r="U405" s="3" t="s">
        <v>6159</v>
      </c>
      <c r="V405" s="3" t="s">
        <v>6159</v>
      </c>
    </row>
    <row r="406" spans="1:22" ht="127.5" x14ac:dyDescent="0.45">
      <c r="A406" s="18">
        <v>754</v>
      </c>
      <c r="B406" s="7" t="s">
        <v>815</v>
      </c>
      <c r="C406" s="7" t="s">
        <v>4125</v>
      </c>
      <c r="D406" s="56" t="s">
        <v>816</v>
      </c>
      <c r="E406" s="63" t="s">
        <v>6222</v>
      </c>
      <c r="F406" s="3" t="s">
        <v>6158</v>
      </c>
      <c r="G406" s="3" t="s">
        <v>6159</v>
      </c>
      <c r="H406" s="20" t="s">
        <v>3873</v>
      </c>
      <c r="I406" s="21"/>
      <c r="J406" s="21"/>
      <c r="K406" s="21"/>
      <c r="L406" s="21"/>
      <c r="M406" s="21"/>
      <c r="N406" s="21"/>
      <c r="O406" s="21"/>
      <c r="P406" s="21"/>
      <c r="Q406" s="21"/>
      <c r="R406" s="21"/>
      <c r="S406" s="21"/>
      <c r="T406" s="21"/>
      <c r="U406" s="3" t="s">
        <v>6159</v>
      </c>
      <c r="V406" s="3" t="s">
        <v>6159</v>
      </c>
    </row>
    <row r="407" spans="1:22" ht="114.75" x14ac:dyDescent="0.45">
      <c r="A407" s="18">
        <v>755</v>
      </c>
      <c r="B407" s="7" t="s">
        <v>817</v>
      </c>
      <c r="C407" s="7" t="s">
        <v>4126</v>
      </c>
      <c r="D407" s="56" t="s">
        <v>818</v>
      </c>
      <c r="E407" s="50" t="s">
        <v>819</v>
      </c>
      <c r="F407" s="3" t="s">
        <v>6158</v>
      </c>
      <c r="G407" s="3" t="s">
        <v>6159</v>
      </c>
      <c r="H407" s="20" t="s">
        <v>3872</v>
      </c>
      <c r="I407" s="21"/>
      <c r="J407" s="21"/>
      <c r="K407" s="21"/>
      <c r="L407" s="21"/>
      <c r="M407" s="21"/>
      <c r="N407" s="21"/>
      <c r="O407" s="21"/>
      <c r="P407" s="21"/>
      <c r="Q407" s="21"/>
      <c r="R407" s="21"/>
      <c r="S407" s="21"/>
      <c r="T407" s="21"/>
      <c r="U407" s="3" t="s">
        <v>6159</v>
      </c>
      <c r="V407" s="3" t="s">
        <v>6159</v>
      </c>
    </row>
    <row r="408" spans="1:22" ht="127.5" x14ac:dyDescent="0.45">
      <c r="A408" s="18">
        <v>757</v>
      </c>
      <c r="B408" s="7" t="s">
        <v>820</v>
      </c>
      <c r="C408" s="7" t="s">
        <v>4127</v>
      </c>
      <c r="D408" s="56" t="s">
        <v>821</v>
      </c>
      <c r="E408" s="50" t="s">
        <v>822</v>
      </c>
      <c r="F408" s="3" t="s">
        <v>6158</v>
      </c>
      <c r="G408" s="3" t="s">
        <v>6159</v>
      </c>
      <c r="H408" s="20" t="s">
        <v>3872</v>
      </c>
      <c r="I408" s="21"/>
      <c r="J408" s="21"/>
      <c r="K408" s="21"/>
      <c r="L408" s="21"/>
      <c r="M408" s="21"/>
      <c r="N408" s="21"/>
      <c r="O408" s="21"/>
      <c r="P408" s="21"/>
      <c r="Q408" s="21"/>
      <c r="R408" s="21"/>
      <c r="S408" s="21"/>
      <c r="T408" s="21"/>
      <c r="U408" s="3" t="s">
        <v>6159</v>
      </c>
      <c r="V408" s="3" t="s">
        <v>6159</v>
      </c>
    </row>
    <row r="409" spans="1:22" ht="127.5" x14ac:dyDescent="0.45">
      <c r="A409" s="18">
        <v>758</v>
      </c>
      <c r="B409" s="7" t="s">
        <v>823</v>
      </c>
      <c r="C409" s="7" t="s">
        <v>4128</v>
      </c>
      <c r="D409" s="56" t="s">
        <v>824</v>
      </c>
      <c r="E409" s="50" t="s">
        <v>4129</v>
      </c>
      <c r="F409" s="3" t="s">
        <v>6158</v>
      </c>
      <c r="G409" s="3" t="s">
        <v>6159</v>
      </c>
      <c r="H409" s="20" t="s">
        <v>3872</v>
      </c>
      <c r="I409" s="21"/>
      <c r="J409" s="21"/>
      <c r="K409" s="21"/>
      <c r="L409" s="21"/>
      <c r="M409" s="21"/>
      <c r="N409" s="21"/>
      <c r="O409" s="21"/>
      <c r="P409" s="21"/>
      <c r="Q409" s="21"/>
      <c r="R409" s="21"/>
      <c r="S409" s="21"/>
      <c r="T409" s="21"/>
      <c r="U409" s="3" t="s">
        <v>6159</v>
      </c>
      <c r="V409" s="3" t="s">
        <v>6159</v>
      </c>
    </row>
    <row r="410" spans="1:22" ht="127.5" x14ac:dyDescent="0.45">
      <c r="A410" s="18">
        <v>759</v>
      </c>
      <c r="B410" s="7" t="s">
        <v>825</v>
      </c>
      <c r="C410" s="7" t="s">
        <v>4130</v>
      </c>
      <c r="D410" s="56" t="s">
        <v>826</v>
      </c>
      <c r="E410" s="63" t="s">
        <v>6225</v>
      </c>
      <c r="F410" s="3" t="s">
        <v>6158</v>
      </c>
      <c r="G410" s="3" t="s">
        <v>6159</v>
      </c>
      <c r="H410" s="20" t="s">
        <v>3873</v>
      </c>
      <c r="I410" s="21"/>
      <c r="J410" s="21"/>
      <c r="K410" s="21"/>
      <c r="L410" s="21"/>
      <c r="M410" s="21"/>
      <c r="N410" s="21"/>
      <c r="O410" s="21"/>
      <c r="P410" s="21"/>
      <c r="Q410" s="21"/>
      <c r="R410" s="21"/>
      <c r="S410" s="21"/>
      <c r="T410" s="21"/>
      <c r="U410" s="3" t="s">
        <v>6159</v>
      </c>
      <c r="V410" s="3" t="s">
        <v>6159</v>
      </c>
    </row>
    <row r="411" spans="1:22" ht="114.75" x14ac:dyDescent="0.45">
      <c r="A411" s="18">
        <v>760</v>
      </c>
      <c r="B411" s="7" t="s">
        <v>828</v>
      </c>
      <c r="C411" s="7" t="s">
        <v>4131</v>
      </c>
      <c r="D411" s="56" t="s">
        <v>829</v>
      </c>
      <c r="E411" s="50" t="s">
        <v>830</v>
      </c>
      <c r="F411" s="3" t="s">
        <v>6158</v>
      </c>
      <c r="G411" s="3" t="s">
        <v>6159</v>
      </c>
      <c r="H411" s="20" t="s">
        <v>3872</v>
      </c>
      <c r="I411" s="21"/>
      <c r="J411" s="21"/>
      <c r="K411" s="21"/>
      <c r="L411" s="21"/>
      <c r="M411" s="21"/>
      <c r="N411" s="21"/>
      <c r="O411" s="21"/>
      <c r="P411" s="21"/>
      <c r="Q411" s="21"/>
      <c r="R411" s="21"/>
      <c r="S411" s="21"/>
      <c r="T411" s="21"/>
      <c r="U411" s="3" t="s">
        <v>6159</v>
      </c>
      <c r="V411" s="3" t="s">
        <v>6159</v>
      </c>
    </row>
    <row r="412" spans="1:22" ht="127.5" x14ac:dyDescent="0.45">
      <c r="A412" s="18">
        <v>761</v>
      </c>
      <c r="B412" s="7" t="s">
        <v>831</v>
      </c>
      <c r="C412" s="7" t="s">
        <v>4132</v>
      </c>
      <c r="D412" s="56" t="s">
        <v>832</v>
      </c>
      <c r="E412" s="63" t="s">
        <v>6225</v>
      </c>
      <c r="F412" s="3" t="s">
        <v>6158</v>
      </c>
      <c r="G412" s="3" t="s">
        <v>6159</v>
      </c>
      <c r="H412" s="20" t="s">
        <v>3873</v>
      </c>
      <c r="I412" s="21"/>
      <c r="J412" s="21"/>
      <c r="K412" s="21"/>
      <c r="L412" s="21"/>
      <c r="M412" s="21"/>
      <c r="N412" s="21"/>
      <c r="O412" s="21"/>
      <c r="P412" s="21"/>
      <c r="Q412" s="21"/>
      <c r="R412" s="21"/>
      <c r="S412" s="21"/>
      <c r="T412" s="21"/>
      <c r="U412" s="3" t="s">
        <v>6159</v>
      </c>
      <c r="V412" s="3" t="s">
        <v>6159</v>
      </c>
    </row>
    <row r="413" spans="1:22" ht="127.5" x14ac:dyDescent="0.45">
      <c r="A413" s="8">
        <v>763</v>
      </c>
      <c r="B413" s="7" t="s">
        <v>833</v>
      </c>
      <c r="C413" s="7" t="s">
        <v>4133</v>
      </c>
      <c r="D413" s="56" t="s">
        <v>306</v>
      </c>
      <c r="E413" s="50" t="s">
        <v>307</v>
      </c>
      <c r="F413" s="3" t="s">
        <v>6158</v>
      </c>
      <c r="G413" s="3" t="s">
        <v>6159</v>
      </c>
      <c r="H413" s="20" t="s">
        <v>3872</v>
      </c>
      <c r="I413" s="21"/>
      <c r="J413" s="21"/>
      <c r="K413" s="21"/>
      <c r="L413" s="21"/>
      <c r="M413" s="21"/>
      <c r="N413" s="21"/>
      <c r="O413" s="21"/>
      <c r="P413" s="21"/>
      <c r="Q413" s="21"/>
      <c r="R413" s="21"/>
      <c r="S413" s="21"/>
      <c r="T413" s="21"/>
      <c r="U413" s="3" t="s">
        <v>6159</v>
      </c>
      <c r="V413" s="3" t="s">
        <v>6159</v>
      </c>
    </row>
    <row r="414" spans="1:22" ht="127.5" x14ac:dyDescent="0.45">
      <c r="A414" s="18">
        <v>764</v>
      </c>
      <c r="B414" s="7" t="s">
        <v>834</v>
      </c>
      <c r="C414" s="7" t="s">
        <v>4134</v>
      </c>
      <c r="D414" s="56" t="s">
        <v>309</v>
      </c>
      <c r="E414" s="63" t="s">
        <v>6222</v>
      </c>
      <c r="F414" s="3" t="s">
        <v>6158</v>
      </c>
      <c r="G414" s="3" t="s">
        <v>6159</v>
      </c>
      <c r="H414" s="20" t="s">
        <v>3873</v>
      </c>
      <c r="I414" s="21"/>
      <c r="J414" s="21"/>
      <c r="K414" s="21"/>
      <c r="L414" s="21"/>
      <c r="M414" s="21"/>
      <c r="N414" s="21"/>
      <c r="O414" s="21"/>
      <c r="P414" s="21"/>
      <c r="Q414" s="21"/>
      <c r="R414" s="21"/>
      <c r="S414" s="21"/>
      <c r="T414" s="21"/>
      <c r="U414" s="3" t="s">
        <v>6159</v>
      </c>
      <c r="V414" s="3" t="s">
        <v>6159</v>
      </c>
    </row>
    <row r="415" spans="1:22" ht="127.5" x14ac:dyDescent="0.45">
      <c r="A415" s="8">
        <v>766</v>
      </c>
      <c r="B415" s="7" t="s">
        <v>835</v>
      </c>
      <c r="C415" s="7" t="s">
        <v>4135</v>
      </c>
      <c r="D415" s="56" t="s">
        <v>310</v>
      </c>
      <c r="E415" s="50" t="s">
        <v>311</v>
      </c>
      <c r="F415" s="3" t="s">
        <v>6158</v>
      </c>
      <c r="G415" s="3" t="s">
        <v>6159</v>
      </c>
      <c r="H415" s="20" t="s">
        <v>3872</v>
      </c>
      <c r="I415" s="21"/>
      <c r="J415" s="21"/>
      <c r="K415" s="21"/>
      <c r="L415" s="21"/>
      <c r="M415" s="21"/>
      <c r="N415" s="21"/>
      <c r="O415" s="21"/>
      <c r="P415" s="21"/>
      <c r="Q415" s="21"/>
      <c r="R415" s="21"/>
      <c r="S415" s="21"/>
      <c r="T415" s="21"/>
      <c r="U415" s="3" t="s">
        <v>6159</v>
      </c>
      <c r="V415" s="3" t="s">
        <v>6159</v>
      </c>
    </row>
    <row r="416" spans="1:22" ht="127.5" x14ac:dyDescent="0.45">
      <c r="A416" s="8">
        <v>767</v>
      </c>
      <c r="B416" s="7" t="s">
        <v>836</v>
      </c>
      <c r="C416" s="7" t="s">
        <v>4136</v>
      </c>
      <c r="D416" s="56" t="s">
        <v>312</v>
      </c>
      <c r="E416" s="50" t="s">
        <v>313</v>
      </c>
      <c r="F416" s="3" t="s">
        <v>6158</v>
      </c>
      <c r="G416" s="3" t="s">
        <v>6159</v>
      </c>
      <c r="H416" s="20" t="s">
        <v>3872</v>
      </c>
      <c r="I416" s="21"/>
      <c r="J416" s="21"/>
      <c r="K416" s="21"/>
      <c r="L416" s="21"/>
      <c r="M416" s="21"/>
      <c r="N416" s="21"/>
      <c r="O416" s="21"/>
      <c r="P416" s="21"/>
      <c r="Q416" s="21"/>
      <c r="R416" s="21"/>
      <c r="S416" s="21"/>
      <c r="T416" s="21"/>
      <c r="U416" s="3" t="s">
        <v>6159</v>
      </c>
      <c r="V416" s="3" t="s">
        <v>6159</v>
      </c>
    </row>
    <row r="417" spans="1:22" ht="127.5" x14ac:dyDescent="0.45">
      <c r="A417" s="18">
        <v>776</v>
      </c>
      <c r="B417" s="7" t="s">
        <v>837</v>
      </c>
      <c r="C417" s="7" t="s">
        <v>4137</v>
      </c>
      <c r="D417" s="56" t="s">
        <v>766</v>
      </c>
      <c r="E417" s="50" t="s">
        <v>767</v>
      </c>
      <c r="F417" s="3" t="s">
        <v>6158</v>
      </c>
      <c r="G417" s="3" t="s">
        <v>6159</v>
      </c>
      <c r="H417" s="20" t="s">
        <v>3872</v>
      </c>
      <c r="I417" s="21"/>
      <c r="J417" s="21"/>
      <c r="K417" s="21"/>
      <c r="L417" s="21"/>
      <c r="M417" s="21"/>
      <c r="N417" s="21"/>
      <c r="O417" s="21"/>
      <c r="P417" s="21"/>
      <c r="Q417" s="21"/>
      <c r="R417" s="21"/>
      <c r="S417" s="21"/>
      <c r="T417" s="21"/>
      <c r="U417" s="3" t="s">
        <v>6159</v>
      </c>
      <c r="V417" s="3" t="s">
        <v>6159</v>
      </c>
    </row>
    <row r="418" spans="1:22" ht="127.5" x14ac:dyDescent="0.45">
      <c r="A418" s="8">
        <v>777</v>
      </c>
      <c r="B418" s="7" t="s">
        <v>838</v>
      </c>
      <c r="C418" s="7" t="s">
        <v>4138</v>
      </c>
      <c r="D418" s="56" t="s">
        <v>769</v>
      </c>
      <c r="E418" s="50" t="s">
        <v>770</v>
      </c>
      <c r="F418" s="3" t="s">
        <v>6158</v>
      </c>
      <c r="G418" s="3" t="s">
        <v>6159</v>
      </c>
      <c r="H418" s="20" t="s">
        <v>3872</v>
      </c>
      <c r="I418" s="21"/>
      <c r="J418" s="21"/>
      <c r="K418" s="21"/>
      <c r="L418" s="21"/>
      <c r="M418" s="21"/>
      <c r="N418" s="21"/>
      <c r="O418" s="21"/>
      <c r="P418" s="21"/>
      <c r="Q418" s="21"/>
      <c r="R418" s="21"/>
      <c r="S418" s="21"/>
      <c r="T418" s="21"/>
      <c r="U418" s="3" t="s">
        <v>6159</v>
      </c>
      <c r="V418" s="3" t="s">
        <v>6159</v>
      </c>
    </row>
    <row r="419" spans="1:22" ht="127.5" x14ac:dyDescent="0.45">
      <c r="A419" s="18">
        <v>780</v>
      </c>
      <c r="B419" s="7" t="s">
        <v>839</v>
      </c>
      <c r="C419" s="7" t="s">
        <v>4139</v>
      </c>
      <c r="D419" s="56" t="s">
        <v>107</v>
      </c>
      <c r="E419" s="50" t="s">
        <v>108</v>
      </c>
      <c r="F419" s="3" t="s">
        <v>6158</v>
      </c>
      <c r="G419" s="3" t="s">
        <v>6159</v>
      </c>
      <c r="H419" s="20" t="s">
        <v>3872</v>
      </c>
      <c r="I419" s="21"/>
      <c r="J419" s="21"/>
      <c r="K419" s="21"/>
      <c r="L419" s="21"/>
      <c r="M419" s="21"/>
      <c r="N419" s="21"/>
      <c r="O419" s="21"/>
      <c r="P419" s="21"/>
      <c r="Q419" s="21"/>
      <c r="R419" s="21"/>
      <c r="S419" s="21"/>
      <c r="T419" s="21"/>
      <c r="U419" s="3" t="s">
        <v>6159</v>
      </c>
      <c r="V419" s="3" t="s">
        <v>6159</v>
      </c>
    </row>
    <row r="420" spans="1:22" ht="127.5" x14ac:dyDescent="0.45">
      <c r="A420" s="18">
        <v>781</v>
      </c>
      <c r="B420" s="7" t="s">
        <v>840</v>
      </c>
      <c r="C420" s="7" t="s">
        <v>4140</v>
      </c>
      <c r="D420" s="56" t="s">
        <v>110</v>
      </c>
      <c r="E420" s="50" t="s">
        <v>111</v>
      </c>
      <c r="F420" s="3" t="s">
        <v>6158</v>
      </c>
      <c r="G420" s="3" t="s">
        <v>6159</v>
      </c>
      <c r="H420" s="20" t="s">
        <v>3873</v>
      </c>
      <c r="I420" s="21"/>
      <c r="J420" s="21"/>
      <c r="K420" s="21"/>
      <c r="L420" s="21"/>
      <c r="M420" s="21"/>
      <c r="N420" s="21"/>
      <c r="O420" s="21"/>
      <c r="P420" s="21"/>
      <c r="Q420" s="21"/>
      <c r="R420" s="21"/>
      <c r="S420" s="21"/>
      <c r="T420" s="21"/>
      <c r="U420" s="3" t="s">
        <v>6159</v>
      </c>
      <c r="V420" s="3" t="s">
        <v>6159</v>
      </c>
    </row>
    <row r="421" spans="1:22" ht="127.5" x14ac:dyDescent="0.45">
      <c r="A421" s="18">
        <v>782</v>
      </c>
      <c r="B421" s="7" t="s">
        <v>841</v>
      </c>
      <c r="C421" s="7" t="s">
        <v>4141</v>
      </c>
      <c r="D421" s="56" t="s">
        <v>113</v>
      </c>
      <c r="E421" s="50" t="s">
        <v>114</v>
      </c>
      <c r="F421" s="3" t="s">
        <v>6158</v>
      </c>
      <c r="G421" s="3" t="s">
        <v>6159</v>
      </c>
      <c r="H421" s="20" t="s">
        <v>3873</v>
      </c>
      <c r="I421" s="21"/>
      <c r="J421" s="21"/>
      <c r="K421" s="21"/>
      <c r="L421" s="21"/>
      <c r="M421" s="21"/>
      <c r="N421" s="21"/>
      <c r="O421" s="21"/>
      <c r="P421" s="21"/>
      <c r="Q421" s="21"/>
      <c r="R421" s="21"/>
      <c r="S421" s="21"/>
      <c r="T421" s="21"/>
      <c r="U421" s="3" t="s">
        <v>6159</v>
      </c>
      <c r="V421" s="3" t="s">
        <v>6159</v>
      </c>
    </row>
    <row r="422" spans="1:22" ht="127.5" x14ac:dyDescent="0.45">
      <c r="A422" s="18">
        <v>783</v>
      </c>
      <c r="B422" s="7" t="s">
        <v>842</v>
      </c>
      <c r="C422" s="7" t="s">
        <v>4142</v>
      </c>
      <c r="D422" s="56" t="s">
        <v>116</v>
      </c>
      <c r="E422" s="50" t="s">
        <v>117</v>
      </c>
      <c r="F422" s="3" t="s">
        <v>6158</v>
      </c>
      <c r="G422" s="3" t="s">
        <v>6159</v>
      </c>
      <c r="H422" s="20" t="s">
        <v>3873</v>
      </c>
      <c r="I422" s="21"/>
      <c r="J422" s="21"/>
      <c r="K422" s="21"/>
      <c r="L422" s="21"/>
      <c r="M422" s="21"/>
      <c r="N422" s="21"/>
      <c r="O422" s="21"/>
      <c r="P422" s="21"/>
      <c r="Q422" s="21"/>
      <c r="R422" s="21"/>
      <c r="S422" s="21"/>
      <c r="T422" s="21"/>
      <c r="U422" s="3" t="s">
        <v>6159</v>
      </c>
      <c r="V422" s="3" t="s">
        <v>6159</v>
      </c>
    </row>
    <row r="423" spans="1:22" ht="127.5" x14ac:dyDescent="0.45">
      <c r="A423" s="18">
        <v>784</v>
      </c>
      <c r="B423" s="7" t="s">
        <v>843</v>
      </c>
      <c r="C423" s="7" t="s">
        <v>4143</v>
      </c>
      <c r="D423" s="56" t="s">
        <v>119</v>
      </c>
      <c r="E423" s="63" t="s">
        <v>6219</v>
      </c>
      <c r="F423" s="3" t="s">
        <v>6158</v>
      </c>
      <c r="G423" s="3" t="s">
        <v>6159</v>
      </c>
      <c r="H423" s="20" t="s">
        <v>3873</v>
      </c>
      <c r="I423" s="21"/>
      <c r="J423" s="21"/>
      <c r="K423" s="21"/>
      <c r="L423" s="21"/>
      <c r="M423" s="21"/>
      <c r="N423" s="21"/>
      <c r="O423" s="21"/>
      <c r="P423" s="21"/>
      <c r="Q423" s="21"/>
      <c r="R423" s="21"/>
      <c r="S423" s="21"/>
      <c r="T423" s="21"/>
      <c r="U423" s="3" t="s">
        <v>6159</v>
      </c>
      <c r="V423" s="3" t="s">
        <v>6159</v>
      </c>
    </row>
    <row r="424" spans="1:22" ht="114.75" x14ac:dyDescent="0.45">
      <c r="A424" s="18">
        <v>789</v>
      </c>
      <c r="B424" s="7" t="s">
        <v>844</v>
      </c>
      <c r="C424" s="7" t="s">
        <v>3712</v>
      </c>
      <c r="D424" s="56" t="s">
        <v>845</v>
      </c>
      <c r="E424" s="50" t="s">
        <v>846</v>
      </c>
      <c r="F424" s="3" t="s">
        <v>5690</v>
      </c>
      <c r="G424" s="3" t="s">
        <v>5691</v>
      </c>
      <c r="H424" s="20" t="s">
        <v>3841</v>
      </c>
      <c r="I424" s="9" t="s">
        <v>3696</v>
      </c>
      <c r="J424" s="21" t="s">
        <v>3848</v>
      </c>
      <c r="K424" s="21"/>
      <c r="L424" s="21"/>
      <c r="M424" s="21"/>
      <c r="N424" s="21"/>
      <c r="O424" s="21" t="s">
        <v>5537</v>
      </c>
      <c r="P424" s="21" t="s">
        <v>5537</v>
      </c>
      <c r="Q424" s="21" t="s">
        <v>5537</v>
      </c>
      <c r="R424" s="21" t="s">
        <v>5537</v>
      </c>
      <c r="S424" s="21" t="s">
        <v>5537</v>
      </c>
      <c r="T424" s="21" t="s">
        <v>5537</v>
      </c>
      <c r="U424" s="3" t="s">
        <v>5692</v>
      </c>
      <c r="V424" s="3" t="s">
        <v>5693</v>
      </c>
    </row>
    <row r="425" spans="1:22" ht="127.5" x14ac:dyDescent="0.45">
      <c r="A425" s="18">
        <v>790</v>
      </c>
      <c r="B425" s="7" t="s">
        <v>847</v>
      </c>
      <c r="C425" s="7" t="s">
        <v>4144</v>
      </c>
      <c r="D425" s="56" t="s">
        <v>848</v>
      </c>
      <c r="E425" s="63" t="s">
        <v>6222</v>
      </c>
      <c r="F425" s="3" t="s">
        <v>6158</v>
      </c>
      <c r="G425" s="3" t="s">
        <v>6159</v>
      </c>
      <c r="H425" s="20" t="s">
        <v>3873</v>
      </c>
      <c r="I425" s="21"/>
      <c r="J425" s="21"/>
      <c r="K425" s="21"/>
      <c r="L425" s="21"/>
      <c r="M425" s="21"/>
      <c r="N425" s="21"/>
      <c r="O425" s="21"/>
      <c r="P425" s="21"/>
      <c r="Q425" s="21"/>
      <c r="R425" s="21"/>
      <c r="S425" s="21"/>
      <c r="T425" s="21"/>
      <c r="U425" s="3" t="s">
        <v>6159</v>
      </c>
      <c r="V425" s="3" t="s">
        <v>6159</v>
      </c>
    </row>
    <row r="426" spans="1:22" ht="127.5" x14ac:dyDescent="0.45">
      <c r="A426" s="18">
        <v>791</v>
      </c>
      <c r="B426" s="7" t="s">
        <v>849</v>
      </c>
      <c r="C426" s="7" t="s">
        <v>3713</v>
      </c>
      <c r="D426" s="56" t="s">
        <v>850</v>
      </c>
      <c r="E426" s="50" t="s">
        <v>851</v>
      </c>
      <c r="F426" s="3" t="s">
        <v>5694</v>
      </c>
      <c r="G426" s="3" t="s">
        <v>5695</v>
      </c>
      <c r="H426" s="20" t="s">
        <v>3841</v>
      </c>
      <c r="I426" s="9" t="s">
        <v>3696</v>
      </c>
      <c r="J426" s="21" t="s">
        <v>3848</v>
      </c>
      <c r="K426" s="21"/>
      <c r="L426" s="21"/>
      <c r="M426" s="21"/>
      <c r="N426" s="21"/>
      <c r="O426" s="21" t="s">
        <v>5537</v>
      </c>
      <c r="P426" s="21" t="s">
        <v>5537</v>
      </c>
      <c r="Q426" s="21" t="s">
        <v>5537</v>
      </c>
      <c r="R426" s="21" t="s">
        <v>5537</v>
      </c>
      <c r="S426" s="21" t="s">
        <v>5537</v>
      </c>
      <c r="T426" s="21" t="s">
        <v>5537</v>
      </c>
      <c r="U426" s="3" t="s">
        <v>5696</v>
      </c>
      <c r="V426" s="3" t="s">
        <v>5697</v>
      </c>
    </row>
    <row r="427" spans="1:22" ht="127.5" x14ac:dyDescent="0.45">
      <c r="A427" s="18">
        <v>792</v>
      </c>
      <c r="B427" s="7" t="s">
        <v>852</v>
      </c>
      <c r="C427" s="7" t="s">
        <v>4145</v>
      </c>
      <c r="D427" s="56" t="s">
        <v>853</v>
      </c>
      <c r="E427" s="63" t="s">
        <v>6222</v>
      </c>
      <c r="F427" s="3" t="s">
        <v>6158</v>
      </c>
      <c r="G427" s="3" t="s">
        <v>6159</v>
      </c>
      <c r="H427" s="20" t="s">
        <v>3873</v>
      </c>
      <c r="I427" s="21"/>
      <c r="J427" s="21"/>
      <c r="K427" s="21"/>
      <c r="L427" s="21"/>
      <c r="M427" s="21"/>
      <c r="N427" s="21"/>
      <c r="O427" s="21"/>
      <c r="P427" s="21"/>
      <c r="Q427" s="21"/>
      <c r="R427" s="21"/>
      <c r="S427" s="21"/>
      <c r="T427" s="21"/>
      <c r="U427" s="3" t="s">
        <v>6159</v>
      </c>
      <c r="V427" s="3" t="s">
        <v>6159</v>
      </c>
    </row>
    <row r="428" spans="1:22" ht="114.75" x14ac:dyDescent="0.45">
      <c r="A428" s="8">
        <v>795</v>
      </c>
      <c r="B428" s="7" t="s">
        <v>854</v>
      </c>
      <c r="C428" s="7" t="s">
        <v>4146</v>
      </c>
      <c r="D428" s="56" t="s">
        <v>855</v>
      </c>
      <c r="E428" s="50" t="s">
        <v>856</v>
      </c>
      <c r="F428" s="3" t="s">
        <v>5698</v>
      </c>
      <c r="G428" s="3" t="s">
        <v>5699</v>
      </c>
      <c r="H428" s="20" t="s">
        <v>3878</v>
      </c>
      <c r="I428" s="21"/>
      <c r="J428" s="21"/>
      <c r="K428" s="21"/>
      <c r="L428" s="21"/>
      <c r="M428" s="21"/>
      <c r="N428" s="21"/>
      <c r="O428" s="21"/>
      <c r="P428" s="21"/>
      <c r="Q428" s="21"/>
      <c r="R428" s="21"/>
      <c r="S428" s="21"/>
      <c r="T428" s="21"/>
      <c r="U428" s="3" t="s">
        <v>5700</v>
      </c>
      <c r="V428" s="3" t="s">
        <v>5701</v>
      </c>
    </row>
    <row r="429" spans="1:22" ht="127.5" x14ac:dyDescent="0.45">
      <c r="A429" s="18">
        <v>796</v>
      </c>
      <c r="B429" s="7" t="s">
        <v>857</v>
      </c>
      <c r="C429" s="7" t="s">
        <v>4147</v>
      </c>
      <c r="D429" s="56" t="s">
        <v>858</v>
      </c>
      <c r="E429" s="63" t="s">
        <v>6222</v>
      </c>
      <c r="F429" s="3" t="s">
        <v>6158</v>
      </c>
      <c r="G429" s="3" t="s">
        <v>6159</v>
      </c>
      <c r="H429" s="20" t="s">
        <v>3873</v>
      </c>
      <c r="I429" s="21"/>
      <c r="J429" s="21"/>
      <c r="K429" s="21"/>
      <c r="L429" s="21"/>
      <c r="M429" s="21"/>
      <c r="N429" s="21"/>
      <c r="O429" s="21"/>
      <c r="P429" s="21"/>
      <c r="Q429" s="21"/>
      <c r="R429" s="21"/>
      <c r="S429" s="21"/>
      <c r="T429" s="21"/>
      <c r="U429" s="3" t="s">
        <v>6159</v>
      </c>
      <c r="V429" s="3" t="s">
        <v>6159</v>
      </c>
    </row>
    <row r="430" spans="1:22" ht="114.75" x14ac:dyDescent="0.45">
      <c r="A430" s="18">
        <v>798</v>
      </c>
      <c r="B430" s="7" t="s">
        <v>859</v>
      </c>
      <c r="C430" s="7" t="s">
        <v>4148</v>
      </c>
      <c r="D430" s="56" t="s">
        <v>107</v>
      </c>
      <c r="E430" s="50" t="s">
        <v>108</v>
      </c>
      <c r="F430" s="3" t="s">
        <v>6158</v>
      </c>
      <c r="G430" s="3" t="s">
        <v>6159</v>
      </c>
      <c r="H430" s="20" t="s">
        <v>3872</v>
      </c>
      <c r="I430" s="21"/>
      <c r="J430" s="21"/>
      <c r="K430" s="21"/>
      <c r="L430" s="21"/>
      <c r="M430" s="21"/>
      <c r="N430" s="21"/>
      <c r="O430" s="21"/>
      <c r="P430" s="21"/>
      <c r="Q430" s="21"/>
      <c r="R430" s="21"/>
      <c r="S430" s="21"/>
      <c r="T430" s="21"/>
      <c r="U430" s="3" t="s">
        <v>6159</v>
      </c>
      <c r="V430" s="3" t="s">
        <v>6159</v>
      </c>
    </row>
    <row r="431" spans="1:22" ht="127.5" x14ac:dyDescent="0.45">
      <c r="A431" s="18">
        <v>799</v>
      </c>
      <c r="B431" s="7" t="s">
        <v>860</v>
      </c>
      <c r="C431" s="7" t="s">
        <v>4149</v>
      </c>
      <c r="D431" s="56" t="s">
        <v>110</v>
      </c>
      <c r="E431" s="50" t="s">
        <v>111</v>
      </c>
      <c r="F431" s="3" t="s">
        <v>6158</v>
      </c>
      <c r="G431" s="3" t="s">
        <v>6159</v>
      </c>
      <c r="H431" s="20" t="s">
        <v>3873</v>
      </c>
      <c r="I431" s="21"/>
      <c r="J431" s="21"/>
      <c r="K431" s="21"/>
      <c r="L431" s="21"/>
      <c r="M431" s="21"/>
      <c r="N431" s="21"/>
      <c r="O431" s="21"/>
      <c r="P431" s="21"/>
      <c r="Q431" s="21"/>
      <c r="R431" s="21"/>
      <c r="S431" s="21"/>
      <c r="T431" s="21"/>
      <c r="U431" s="3" t="s">
        <v>6159</v>
      </c>
      <c r="V431" s="3" t="s">
        <v>6159</v>
      </c>
    </row>
    <row r="432" spans="1:22" ht="127.5" x14ac:dyDescent="0.45">
      <c r="A432" s="18">
        <v>800</v>
      </c>
      <c r="B432" s="7" t="s">
        <v>861</v>
      </c>
      <c r="C432" s="7" t="s">
        <v>4150</v>
      </c>
      <c r="D432" s="56" t="s">
        <v>113</v>
      </c>
      <c r="E432" s="50" t="s">
        <v>114</v>
      </c>
      <c r="F432" s="3" t="s">
        <v>6158</v>
      </c>
      <c r="G432" s="3" t="s">
        <v>6159</v>
      </c>
      <c r="H432" s="20" t="s">
        <v>3873</v>
      </c>
      <c r="I432" s="21"/>
      <c r="J432" s="21"/>
      <c r="K432" s="21"/>
      <c r="L432" s="21"/>
      <c r="M432" s="21"/>
      <c r="N432" s="21"/>
      <c r="O432" s="21"/>
      <c r="P432" s="21"/>
      <c r="Q432" s="21"/>
      <c r="R432" s="21"/>
      <c r="S432" s="21"/>
      <c r="T432" s="21"/>
      <c r="U432" s="3" t="s">
        <v>6159</v>
      </c>
      <c r="V432" s="3" t="s">
        <v>6159</v>
      </c>
    </row>
    <row r="433" spans="1:22" ht="127.5" x14ac:dyDescent="0.45">
      <c r="A433" s="18">
        <v>801</v>
      </c>
      <c r="B433" s="7" t="s">
        <v>862</v>
      </c>
      <c r="C433" s="7" t="s">
        <v>4151</v>
      </c>
      <c r="D433" s="56" t="s">
        <v>116</v>
      </c>
      <c r="E433" s="50" t="s">
        <v>117</v>
      </c>
      <c r="F433" s="3" t="s">
        <v>6158</v>
      </c>
      <c r="G433" s="3" t="s">
        <v>6159</v>
      </c>
      <c r="H433" s="20" t="s">
        <v>3873</v>
      </c>
      <c r="I433" s="21"/>
      <c r="J433" s="21"/>
      <c r="K433" s="21"/>
      <c r="L433" s="21"/>
      <c r="M433" s="21"/>
      <c r="N433" s="21"/>
      <c r="O433" s="21"/>
      <c r="P433" s="21"/>
      <c r="Q433" s="21"/>
      <c r="R433" s="21"/>
      <c r="S433" s="21"/>
      <c r="T433" s="21"/>
      <c r="U433" s="3" t="s">
        <v>6159</v>
      </c>
      <c r="V433" s="3" t="s">
        <v>6159</v>
      </c>
    </row>
    <row r="434" spans="1:22" ht="127.5" x14ac:dyDescent="0.45">
      <c r="A434" s="18">
        <v>802</v>
      </c>
      <c r="B434" s="7" t="s">
        <v>863</v>
      </c>
      <c r="C434" s="7" t="s">
        <v>4152</v>
      </c>
      <c r="D434" s="56" t="s">
        <v>119</v>
      </c>
      <c r="E434" s="63" t="s">
        <v>6219</v>
      </c>
      <c r="F434" s="3" t="s">
        <v>6158</v>
      </c>
      <c r="G434" s="3" t="s">
        <v>6159</v>
      </c>
      <c r="H434" s="20" t="s">
        <v>3873</v>
      </c>
      <c r="I434" s="21"/>
      <c r="J434" s="21"/>
      <c r="K434" s="21"/>
      <c r="L434" s="21"/>
      <c r="M434" s="21"/>
      <c r="N434" s="21"/>
      <c r="O434" s="21"/>
      <c r="P434" s="21"/>
      <c r="Q434" s="21"/>
      <c r="R434" s="21"/>
      <c r="S434" s="21"/>
      <c r="T434" s="21"/>
      <c r="U434" s="3" t="s">
        <v>6159</v>
      </c>
      <c r="V434" s="3" t="s">
        <v>6159</v>
      </c>
    </row>
    <row r="435" spans="1:22" ht="114.75" x14ac:dyDescent="0.45">
      <c r="A435" s="18">
        <v>818</v>
      </c>
      <c r="B435" s="7" t="s">
        <v>866</v>
      </c>
      <c r="C435" s="7" t="s">
        <v>4153</v>
      </c>
      <c r="D435" s="56" t="s">
        <v>107</v>
      </c>
      <c r="E435" s="50" t="s">
        <v>108</v>
      </c>
      <c r="F435" s="3" t="s">
        <v>6158</v>
      </c>
      <c r="G435" s="3" t="s">
        <v>6159</v>
      </c>
      <c r="H435" s="20" t="s">
        <v>3872</v>
      </c>
      <c r="I435" s="21"/>
      <c r="J435" s="21"/>
      <c r="K435" s="21"/>
      <c r="L435" s="21"/>
      <c r="M435" s="21"/>
      <c r="N435" s="21"/>
      <c r="O435" s="21"/>
      <c r="P435" s="21"/>
      <c r="Q435" s="21"/>
      <c r="R435" s="21"/>
      <c r="S435" s="21"/>
      <c r="T435" s="21"/>
      <c r="U435" s="3" t="s">
        <v>6159</v>
      </c>
      <c r="V435" s="3" t="s">
        <v>6159</v>
      </c>
    </row>
    <row r="436" spans="1:22" ht="114.75" x14ac:dyDescent="0.45">
      <c r="A436" s="18">
        <v>819</v>
      </c>
      <c r="B436" s="7" t="s">
        <v>867</v>
      </c>
      <c r="C436" s="7" t="s">
        <v>4154</v>
      </c>
      <c r="D436" s="56" t="s">
        <v>110</v>
      </c>
      <c r="E436" s="50" t="s">
        <v>111</v>
      </c>
      <c r="F436" s="3" t="s">
        <v>6158</v>
      </c>
      <c r="G436" s="3" t="s">
        <v>6159</v>
      </c>
      <c r="H436" s="20" t="s">
        <v>3873</v>
      </c>
      <c r="I436" s="21"/>
      <c r="J436" s="21"/>
      <c r="K436" s="21"/>
      <c r="L436" s="21"/>
      <c r="M436" s="21"/>
      <c r="N436" s="21"/>
      <c r="O436" s="21"/>
      <c r="P436" s="21"/>
      <c r="Q436" s="21"/>
      <c r="R436" s="21"/>
      <c r="S436" s="21"/>
      <c r="T436" s="21"/>
      <c r="U436" s="3" t="s">
        <v>6159</v>
      </c>
      <c r="V436" s="3" t="s">
        <v>6159</v>
      </c>
    </row>
    <row r="437" spans="1:22" ht="114.75" x14ac:dyDescent="0.45">
      <c r="A437" s="18">
        <v>820</v>
      </c>
      <c r="B437" s="7" t="s">
        <v>868</v>
      </c>
      <c r="C437" s="7" t="s">
        <v>4155</v>
      </c>
      <c r="D437" s="56" t="s">
        <v>113</v>
      </c>
      <c r="E437" s="50" t="s">
        <v>114</v>
      </c>
      <c r="F437" s="3" t="s">
        <v>6158</v>
      </c>
      <c r="G437" s="3" t="s">
        <v>6159</v>
      </c>
      <c r="H437" s="20" t="s">
        <v>3873</v>
      </c>
      <c r="I437" s="21"/>
      <c r="J437" s="21"/>
      <c r="K437" s="21"/>
      <c r="L437" s="21"/>
      <c r="M437" s="21"/>
      <c r="N437" s="21"/>
      <c r="O437" s="21"/>
      <c r="P437" s="21"/>
      <c r="Q437" s="21"/>
      <c r="R437" s="21"/>
      <c r="S437" s="21"/>
      <c r="T437" s="21"/>
      <c r="U437" s="3" t="s">
        <v>6159</v>
      </c>
      <c r="V437" s="3" t="s">
        <v>6159</v>
      </c>
    </row>
    <row r="438" spans="1:22" ht="114.75" x14ac:dyDescent="0.45">
      <c r="A438" s="18">
        <v>821</v>
      </c>
      <c r="B438" s="7" t="s">
        <v>869</v>
      </c>
      <c r="C438" s="7" t="s">
        <v>4156</v>
      </c>
      <c r="D438" s="56" t="s">
        <v>116</v>
      </c>
      <c r="E438" s="50" t="s">
        <v>117</v>
      </c>
      <c r="F438" s="3" t="s">
        <v>6158</v>
      </c>
      <c r="G438" s="3" t="s">
        <v>6159</v>
      </c>
      <c r="H438" s="20" t="s">
        <v>3873</v>
      </c>
      <c r="I438" s="21"/>
      <c r="J438" s="21"/>
      <c r="K438" s="21"/>
      <c r="L438" s="21"/>
      <c r="M438" s="21"/>
      <c r="N438" s="21"/>
      <c r="O438" s="21"/>
      <c r="P438" s="21"/>
      <c r="Q438" s="21"/>
      <c r="R438" s="21"/>
      <c r="S438" s="21"/>
      <c r="T438" s="21"/>
      <c r="U438" s="3" t="s">
        <v>6159</v>
      </c>
      <c r="V438" s="3" t="s">
        <v>6159</v>
      </c>
    </row>
    <row r="439" spans="1:22" ht="114.75" x14ac:dyDescent="0.45">
      <c r="A439" s="18">
        <v>822</v>
      </c>
      <c r="B439" s="7" t="s">
        <v>870</v>
      </c>
      <c r="C439" s="7" t="s">
        <v>4157</v>
      </c>
      <c r="D439" s="56" t="s">
        <v>119</v>
      </c>
      <c r="E439" s="63" t="s">
        <v>6219</v>
      </c>
      <c r="F439" s="3" t="s">
        <v>6158</v>
      </c>
      <c r="G439" s="3" t="s">
        <v>6159</v>
      </c>
      <c r="H439" s="20" t="s">
        <v>3873</v>
      </c>
      <c r="I439" s="21"/>
      <c r="J439" s="21"/>
      <c r="K439" s="21"/>
      <c r="L439" s="21"/>
      <c r="M439" s="21"/>
      <c r="N439" s="21"/>
      <c r="O439" s="21"/>
      <c r="P439" s="21"/>
      <c r="Q439" s="21"/>
      <c r="R439" s="21"/>
      <c r="S439" s="21"/>
      <c r="T439" s="21"/>
      <c r="U439" s="3" t="s">
        <v>6159</v>
      </c>
      <c r="V439" s="3" t="s">
        <v>6159</v>
      </c>
    </row>
    <row r="440" spans="1:22" ht="127.5" x14ac:dyDescent="0.45">
      <c r="A440" s="8">
        <v>826</v>
      </c>
      <c r="B440" s="7" t="s">
        <v>871</v>
      </c>
      <c r="C440" s="7" t="s">
        <v>4158</v>
      </c>
      <c r="D440" s="56" t="s">
        <v>872</v>
      </c>
      <c r="E440" s="50" t="s">
        <v>873</v>
      </c>
      <c r="F440" s="3" t="s">
        <v>6158</v>
      </c>
      <c r="G440" s="3" t="s">
        <v>6159</v>
      </c>
      <c r="H440" s="20" t="s">
        <v>3878</v>
      </c>
      <c r="I440" s="21"/>
      <c r="J440" s="21"/>
      <c r="K440" s="21"/>
      <c r="L440" s="21"/>
      <c r="M440" s="21"/>
      <c r="N440" s="21"/>
      <c r="O440" s="21"/>
      <c r="P440" s="21"/>
      <c r="Q440" s="21"/>
      <c r="R440" s="21"/>
      <c r="S440" s="21"/>
      <c r="T440" s="21"/>
      <c r="U440" s="3" t="s">
        <v>6159</v>
      </c>
      <c r="V440" s="3" t="s">
        <v>6159</v>
      </c>
    </row>
    <row r="441" spans="1:22" ht="127.5" x14ac:dyDescent="0.45">
      <c r="A441" s="8">
        <v>827</v>
      </c>
      <c r="B441" s="7" t="s">
        <v>874</v>
      </c>
      <c r="C441" s="7" t="s">
        <v>4159</v>
      </c>
      <c r="D441" s="56" t="s">
        <v>875</v>
      </c>
      <c r="E441" s="63" t="s">
        <v>6235</v>
      </c>
      <c r="F441" s="3" t="s">
        <v>6158</v>
      </c>
      <c r="G441" s="3" t="s">
        <v>6159</v>
      </c>
      <c r="H441" s="20" t="s">
        <v>3878</v>
      </c>
      <c r="I441" s="21"/>
      <c r="J441" s="21"/>
      <c r="K441" s="21"/>
      <c r="L441" s="21"/>
      <c r="M441" s="21"/>
      <c r="N441" s="21"/>
      <c r="O441" s="21"/>
      <c r="P441" s="21"/>
      <c r="Q441" s="21"/>
      <c r="R441" s="21"/>
      <c r="S441" s="21"/>
      <c r="T441" s="21"/>
      <c r="U441" s="3" t="s">
        <v>6159</v>
      </c>
      <c r="V441" s="3" t="s">
        <v>6159</v>
      </c>
    </row>
    <row r="442" spans="1:22" ht="127.5" x14ac:dyDescent="0.45">
      <c r="A442" s="18">
        <v>828</v>
      </c>
      <c r="B442" s="7" t="s">
        <v>876</v>
      </c>
      <c r="C442" s="7" t="s">
        <v>4160</v>
      </c>
      <c r="D442" s="56" t="s">
        <v>877</v>
      </c>
      <c r="E442" s="63" t="s">
        <v>6236</v>
      </c>
      <c r="F442" s="3" t="s">
        <v>6158</v>
      </c>
      <c r="G442" s="3" t="s">
        <v>6159</v>
      </c>
      <c r="H442" s="20" t="s">
        <v>3873</v>
      </c>
      <c r="I442" s="21"/>
      <c r="J442" s="21"/>
      <c r="K442" s="21"/>
      <c r="L442" s="21"/>
      <c r="M442" s="21"/>
      <c r="N442" s="21"/>
      <c r="O442" s="21"/>
      <c r="P442" s="21"/>
      <c r="Q442" s="21"/>
      <c r="R442" s="21"/>
      <c r="S442" s="21"/>
      <c r="T442" s="21"/>
      <c r="U442" s="3" t="s">
        <v>6159</v>
      </c>
      <c r="V442" s="3" t="s">
        <v>6159</v>
      </c>
    </row>
    <row r="443" spans="1:22" ht="127.5" x14ac:dyDescent="0.45">
      <c r="A443" s="18">
        <v>829</v>
      </c>
      <c r="B443" s="7" t="s">
        <v>878</v>
      </c>
      <c r="C443" s="7" t="s">
        <v>4161</v>
      </c>
      <c r="D443" s="56" t="s">
        <v>879</v>
      </c>
      <c r="E443" s="63" t="s">
        <v>6237</v>
      </c>
      <c r="F443" s="3" t="s">
        <v>6158</v>
      </c>
      <c r="G443" s="3" t="s">
        <v>6159</v>
      </c>
      <c r="H443" s="20" t="s">
        <v>3873</v>
      </c>
      <c r="I443" s="21"/>
      <c r="J443" s="21"/>
      <c r="K443" s="21"/>
      <c r="L443" s="21"/>
      <c r="M443" s="21"/>
      <c r="N443" s="21"/>
      <c r="O443" s="21"/>
      <c r="P443" s="21"/>
      <c r="Q443" s="21"/>
      <c r="R443" s="21"/>
      <c r="S443" s="21"/>
      <c r="T443" s="21"/>
      <c r="U443" s="3" t="s">
        <v>6159</v>
      </c>
      <c r="V443" s="3" t="s">
        <v>6159</v>
      </c>
    </row>
    <row r="444" spans="1:22" ht="127.5" x14ac:dyDescent="0.45">
      <c r="A444" s="18">
        <v>830</v>
      </c>
      <c r="B444" s="7" t="s">
        <v>880</v>
      </c>
      <c r="C444" s="7" t="s">
        <v>4162</v>
      </c>
      <c r="D444" s="56" t="s">
        <v>881</v>
      </c>
      <c r="E444" s="63" t="s">
        <v>6238</v>
      </c>
      <c r="F444" s="3" t="s">
        <v>6158</v>
      </c>
      <c r="G444" s="3" t="s">
        <v>6159</v>
      </c>
      <c r="H444" s="20" t="s">
        <v>3873</v>
      </c>
      <c r="I444" s="21"/>
      <c r="J444" s="21"/>
      <c r="K444" s="21"/>
      <c r="L444" s="21"/>
      <c r="M444" s="21"/>
      <c r="N444" s="21"/>
      <c r="O444" s="21"/>
      <c r="P444" s="21"/>
      <c r="Q444" s="21"/>
      <c r="R444" s="21"/>
      <c r="S444" s="21"/>
      <c r="T444" s="21"/>
      <c r="U444" s="3" t="s">
        <v>6159</v>
      </c>
      <c r="V444" s="3" t="s">
        <v>6159</v>
      </c>
    </row>
    <row r="445" spans="1:22" ht="127.5" x14ac:dyDescent="0.45">
      <c r="A445" s="18">
        <v>831</v>
      </c>
      <c r="B445" s="7" t="s">
        <v>882</v>
      </c>
      <c r="C445" s="7" t="s">
        <v>4163</v>
      </c>
      <c r="D445" s="56" t="s">
        <v>883</v>
      </c>
      <c r="E445" s="63" t="s">
        <v>6224</v>
      </c>
      <c r="F445" s="3" t="s">
        <v>6158</v>
      </c>
      <c r="G445" s="3" t="s">
        <v>6159</v>
      </c>
      <c r="H445" s="20" t="s">
        <v>3873</v>
      </c>
      <c r="I445" s="21"/>
      <c r="J445" s="21"/>
      <c r="K445" s="21"/>
      <c r="L445" s="21"/>
      <c r="M445" s="21"/>
      <c r="N445" s="21"/>
      <c r="O445" s="21"/>
      <c r="P445" s="21"/>
      <c r="Q445" s="21"/>
      <c r="R445" s="21"/>
      <c r="S445" s="21"/>
      <c r="T445" s="21"/>
      <c r="U445" s="3" t="s">
        <v>6159</v>
      </c>
      <c r="V445" s="3" t="s">
        <v>6159</v>
      </c>
    </row>
    <row r="446" spans="1:22" ht="127.5" x14ac:dyDescent="0.45">
      <c r="A446" s="18">
        <v>832</v>
      </c>
      <c r="B446" s="7" t="s">
        <v>884</v>
      </c>
      <c r="C446" s="7" t="s">
        <v>4164</v>
      </c>
      <c r="D446" s="56" t="s">
        <v>885</v>
      </c>
      <c r="E446" s="63" t="s">
        <v>6239</v>
      </c>
      <c r="F446" s="3" t="s">
        <v>6158</v>
      </c>
      <c r="G446" s="3" t="s">
        <v>6159</v>
      </c>
      <c r="H446" s="20" t="s">
        <v>3873</v>
      </c>
      <c r="I446" s="21"/>
      <c r="J446" s="21"/>
      <c r="K446" s="21"/>
      <c r="L446" s="21"/>
      <c r="M446" s="21"/>
      <c r="N446" s="21"/>
      <c r="O446" s="21"/>
      <c r="P446" s="21"/>
      <c r="Q446" s="21"/>
      <c r="R446" s="21"/>
      <c r="S446" s="21"/>
      <c r="T446" s="21"/>
      <c r="U446" s="3" t="s">
        <v>6159</v>
      </c>
      <c r="V446" s="3" t="s">
        <v>6159</v>
      </c>
    </row>
    <row r="447" spans="1:22" ht="127.5" x14ac:dyDescent="0.45">
      <c r="A447" s="18">
        <v>833</v>
      </c>
      <c r="B447" s="7" t="s">
        <v>886</v>
      </c>
      <c r="C447" s="7" t="s">
        <v>4165</v>
      </c>
      <c r="D447" s="56" t="s">
        <v>887</v>
      </c>
      <c r="E447" s="63" t="s">
        <v>6219</v>
      </c>
      <c r="F447" s="3" t="s">
        <v>6158</v>
      </c>
      <c r="G447" s="3" t="s">
        <v>6159</v>
      </c>
      <c r="H447" s="20" t="s">
        <v>3873</v>
      </c>
      <c r="I447" s="21"/>
      <c r="J447" s="21"/>
      <c r="K447" s="21"/>
      <c r="L447" s="21"/>
      <c r="M447" s="21"/>
      <c r="N447" s="21"/>
      <c r="O447" s="21"/>
      <c r="P447" s="21"/>
      <c r="Q447" s="21"/>
      <c r="R447" s="21"/>
      <c r="S447" s="21"/>
      <c r="T447" s="21"/>
      <c r="U447" s="3" t="s">
        <v>6159</v>
      </c>
      <c r="V447" s="3" t="s">
        <v>6159</v>
      </c>
    </row>
    <row r="448" spans="1:22" ht="114.75" x14ac:dyDescent="0.45">
      <c r="A448" s="8">
        <v>835</v>
      </c>
      <c r="B448" s="7" t="s">
        <v>888</v>
      </c>
      <c r="C448" s="7" t="s">
        <v>4166</v>
      </c>
      <c r="D448" s="56" t="s">
        <v>107</v>
      </c>
      <c r="E448" s="50" t="s">
        <v>108</v>
      </c>
      <c r="F448" s="3" t="s">
        <v>6158</v>
      </c>
      <c r="G448" s="3" t="s">
        <v>6159</v>
      </c>
      <c r="H448" s="20" t="s">
        <v>3878</v>
      </c>
      <c r="I448" s="21"/>
      <c r="J448" s="21"/>
      <c r="K448" s="21"/>
      <c r="L448" s="21"/>
      <c r="M448" s="21"/>
      <c r="N448" s="21"/>
      <c r="O448" s="21"/>
      <c r="P448" s="21"/>
      <c r="Q448" s="21"/>
      <c r="R448" s="21"/>
      <c r="S448" s="21"/>
      <c r="T448" s="21"/>
      <c r="U448" s="3" t="s">
        <v>6159</v>
      </c>
      <c r="V448" s="3" t="s">
        <v>6159</v>
      </c>
    </row>
    <row r="449" spans="1:22" ht="127.5" x14ac:dyDescent="0.45">
      <c r="A449" s="18">
        <v>836</v>
      </c>
      <c r="B449" s="7" t="s">
        <v>889</v>
      </c>
      <c r="C449" s="7" t="s">
        <v>4167</v>
      </c>
      <c r="D449" s="56" t="s">
        <v>110</v>
      </c>
      <c r="E449" s="50" t="s">
        <v>111</v>
      </c>
      <c r="F449" s="3" t="s">
        <v>6158</v>
      </c>
      <c r="G449" s="3" t="s">
        <v>6159</v>
      </c>
      <c r="H449" s="20" t="s">
        <v>3873</v>
      </c>
      <c r="I449" s="21"/>
      <c r="J449" s="21"/>
      <c r="K449" s="21"/>
      <c r="L449" s="21"/>
      <c r="M449" s="21"/>
      <c r="N449" s="21"/>
      <c r="O449" s="21"/>
      <c r="P449" s="21"/>
      <c r="Q449" s="21"/>
      <c r="R449" s="21"/>
      <c r="S449" s="21"/>
      <c r="T449" s="21"/>
      <c r="U449" s="3" t="s">
        <v>6159</v>
      </c>
      <c r="V449" s="3" t="s">
        <v>6159</v>
      </c>
    </row>
    <row r="450" spans="1:22" ht="127.5" x14ac:dyDescent="0.45">
      <c r="A450" s="18">
        <v>837</v>
      </c>
      <c r="B450" s="7" t="s">
        <v>890</v>
      </c>
      <c r="C450" s="7" t="s">
        <v>4168</v>
      </c>
      <c r="D450" s="56" t="s">
        <v>113</v>
      </c>
      <c r="E450" s="50" t="s">
        <v>114</v>
      </c>
      <c r="F450" s="3" t="s">
        <v>6158</v>
      </c>
      <c r="G450" s="3" t="s">
        <v>6159</v>
      </c>
      <c r="H450" s="20" t="s">
        <v>3873</v>
      </c>
      <c r="I450" s="21"/>
      <c r="J450" s="21"/>
      <c r="K450" s="21"/>
      <c r="L450" s="21"/>
      <c r="M450" s="21"/>
      <c r="N450" s="21"/>
      <c r="O450" s="21"/>
      <c r="P450" s="21"/>
      <c r="Q450" s="21"/>
      <c r="R450" s="21"/>
      <c r="S450" s="21"/>
      <c r="T450" s="21"/>
      <c r="U450" s="3" t="s">
        <v>6159</v>
      </c>
      <c r="V450" s="3" t="s">
        <v>6159</v>
      </c>
    </row>
    <row r="451" spans="1:22" ht="127.5" x14ac:dyDescent="0.45">
      <c r="A451" s="18">
        <v>838</v>
      </c>
      <c r="B451" s="7" t="s">
        <v>891</v>
      </c>
      <c r="C451" s="7" t="s">
        <v>4169</v>
      </c>
      <c r="D451" s="56" t="s">
        <v>116</v>
      </c>
      <c r="E451" s="50" t="s">
        <v>117</v>
      </c>
      <c r="F451" s="3" t="s">
        <v>6158</v>
      </c>
      <c r="G451" s="3" t="s">
        <v>6159</v>
      </c>
      <c r="H451" s="20" t="s">
        <v>3873</v>
      </c>
      <c r="I451" s="21"/>
      <c r="J451" s="21"/>
      <c r="K451" s="21"/>
      <c r="L451" s="21"/>
      <c r="M451" s="21"/>
      <c r="N451" s="21"/>
      <c r="O451" s="21"/>
      <c r="P451" s="21"/>
      <c r="Q451" s="21"/>
      <c r="R451" s="21"/>
      <c r="S451" s="21"/>
      <c r="T451" s="21"/>
      <c r="U451" s="3" t="s">
        <v>6159</v>
      </c>
      <c r="V451" s="3" t="s">
        <v>6159</v>
      </c>
    </row>
    <row r="452" spans="1:22" ht="127.5" x14ac:dyDescent="0.45">
      <c r="A452" s="18">
        <v>839</v>
      </c>
      <c r="B452" s="7" t="s">
        <v>892</v>
      </c>
      <c r="C452" s="7" t="s">
        <v>4170</v>
      </c>
      <c r="D452" s="56" t="s">
        <v>119</v>
      </c>
      <c r="E452" s="63" t="s">
        <v>6219</v>
      </c>
      <c r="F452" s="3" t="s">
        <v>6158</v>
      </c>
      <c r="G452" s="3" t="s">
        <v>6159</v>
      </c>
      <c r="H452" s="20" t="s">
        <v>3873</v>
      </c>
      <c r="I452" s="21"/>
      <c r="J452" s="21"/>
      <c r="K452" s="21"/>
      <c r="L452" s="21"/>
      <c r="M452" s="21"/>
      <c r="N452" s="21"/>
      <c r="O452" s="21"/>
      <c r="P452" s="21"/>
      <c r="Q452" s="21"/>
      <c r="R452" s="21"/>
      <c r="S452" s="21"/>
      <c r="T452" s="21"/>
      <c r="U452" s="3" t="s">
        <v>6159</v>
      </c>
      <c r="V452" s="3" t="s">
        <v>6159</v>
      </c>
    </row>
    <row r="453" spans="1:22" ht="127.5" x14ac:dyDescent="0.45">
      <c r="A453" s="8">
        <v>843</v>
      </c>
      <c r="B453" s="7" t="s">
        <v>893</v>
      </c>
      <c r="C453" s="7" t="s">
        <v>4171</v>
      </c>
      <c r="D453" s="56" t="s">
        <v>894</v>
      </c>
      <c r="E453" s="50" t="s">
        <v>895</v>
      </c>
      <c r="F453" s="3" t="s">
        <v>6158</v>
      </c>
      <c r="G453" s="3" t="s">
        <v>6159</v>
      </c>
      <c r="H453" s="20" t="s">
        <v>3878</v>
      </c>
      <c r="I453" s="21"/>
      <c r="J453" s="21"/>
      <c r="K453" s="21"/>
      <c r="L453" s="21"/>
      <c r="M453" s="21"/>
      <c r="N453" s="21"/>
      <c r="O453" s="21"/>
      <c r="P453" s="21"/>
      <c r="Q453" s="21"/>
      <c r="R453" s="21"/>
      <c r="S453" s="21"/>
      <c r="T453" s="21"/>
      <c r="U453" s="3" t="s">
        <v>6159</v>
      </c>
      <c r="V453" s="3" t="s">
        <v>6159</v>
      </c>
    </row>
    <row r="454" spans="1:22" ht="127.5" x14ac:dyDescent="0.45">
      <c r="A454" s="8">
        <v>844</v>
      </c>
      <c r="B454" s="7" t="s">
        <v>896</v>
      </c>
      <c r="C454" s="7" t="s">
        <v>4172</v>
      </c>
      <c r="D454" s="56" t="s">
        <v>897</v>
      </c>
      <c r="E454" s="50" t="s">
        <v>898</v>
      </c>
      <c r="F454" s="3" t="s">
        <v>6158</v>
      </c>
      <c r="G454" s="3" t="s">
        <v>6159</v>
      </c>
      <c r="H454" s="20" t="s">
        <v>3878</v>
      </c>
      <c r="I454" s="21"/>
      <c r="J454" s="21"/>
      <c r="K454" s="21"/>
      <c r="L454" s="21"/>
      <c r="M454" s="21"/>
      <c r="N454" s="21"/>
      <c r="O454" s="21"/>
      <c r="P454" s="21"/>
      <c r="Q454" s="21"/>
      <c r="R454" s="21"/>
      <c r="S454" s="21"/>
      <c r="T454" s="21"/>
      <c r="U454" s="3" t="s">
        <v>6159</v>
      </c>
      <c r="V454" s="3" t="s">
        <v>6159</v>
      </c>
    </row>
    <row r="455" spans="1:22" ht="127.5" x14ac:dyDescent="0.45">
      <c r="A455" s="18">
        <v>845</v>
      </c>
      <c r="B455" s="7" t="s">
        <v>899</v>
      </c>
      <c r="C455" s="7" t="s">
        <v>4173</v>
      </c>
      <c r="D455" s="56" t="s">
        <v>900</v>
      </c>
      <c r="E455" s="63" t="s">
        <v>6225</v>
      </c>
      <c r="F455" s="3" t="s">
        <v>6158</v>
      </c>
      <c r="G455" s="3" t="s">
        <v>6159</v>
      </c>
      <c r="H455" s="20" t="s">
        <v>3873</v>
      </c>
      <c r="I455" s="21"/>
      <c r="J455" s="21"/>
      <c r="K455" s="21"/>
      <c r="L455" s="21"/>
      <c r="M455" s="21"/>
      <c r="N455" s="21"/>
      <c r="O455" s="21"/>
      <c r="P455" s="21"/>
      <c r="Q455" s="21"/>
      <c r="R455" s="21"/>
      <c r="S455" s="21"/>
      <c r="T455" s="21"/>
      <c r="U455" s="3" t="s">
        <v>6159</v>
      </c>
      <c r="V455" s="3" t="s">
        <v>6159</v>
      </c>
    </row>
    <row r="456" spans="1:22" ht="127.5" x14ac:dyDescent="0.45">
      <c r="A456" s="8">
        <v>846</v>
      </c>
      <c r="B456" s="7" t="s">
        <v>901</v>
      </c>
      <c r="C456" s="7" t="s">
        <v>4174</v>
      </c>
      <c r="D456" s="56" t="s">
        <v>902</v>
      </c>
      <c r="E456" s="50" t="s">
        <v>903</v>
      </c>
      <c r="F456" s="3" t="s">
        <v>6158</v>
      </c>
      <c r="G456" s="3" t="s">
        <v>6159</v>
      </c>
      <c r="H456" s="20" t="s">
        <v>3878</v>
      </c>
      <c r="I456" s="21"/>
      <c r="J456" s="21"/>
      <c r="K456" s="21"/>
      <c r="L456" s="21"/>
      <c r="M456" s="21"/>
      <c r="N456" s="21"/>
      <c r="O456" s="21"/>
      <c r="P456" s="21"/>
      <c r="Q456" s="21"/>
      <c r="R456" s="21"/>
      <c r="S456" s="21"/>
      <c r="T456" s="21"/>
      <c r="U456" s="3" t="s">
        <v>6159</v>
      </c>
      <c r="V456" s="3" t="s">
        <v>6159</v>
      </c>
    </row>
    <row r="457" spans="1:22" ht="114.75" x14ac:dyDescent="0.45">
      <c r="A457" s="18">
        <v>849</v>
      </c>
      <c r="B457" s="7" t="s">
        <v>904</v>
      </c>
      <c r="C457" s="7" t="s">
        <v>4175</v>
      </c>
      <c r="D457" s="56" t="s">
        <v>905</v>
      </c>
      <c r="E457" s="50" t="s">
        <v>906</v>
      </c>
      <c r="F457" s="3" t="s">
        <v>6158</v>
      </c>
      <c r="G457" s="3" t="s">
        <v>6159</v>
      </c>
      <c r="H457" s="20" t="s">
        <v>3872</v>
      </c>
      <c r="I457" s="21"/>
      <c r="J457" s="21"/>
      <c r="K457" s="21"/>
      <c r="L457" s="21"/>
      <c r="M457" s="21"/>
      <c r="N457" s="21"/>
      <c r="O457" s="21"/>
      <c r="P457" s="21"/>
      <c r="Q457" s="21"/>
      <c r="R457" s="21"/>
      <c r="S457" s="21"/>
      <c r="T457" s="21"/>
      <c r="U457" s="3" t="s">
        <v>6159</v>
      </c>
      <c r="V457" s="3" t="s">
        <v>6159</v>
      </c>
    </row>
    <row r="458" spans="1:22" ht="114.75" x14ac:dyDescent="0.45">
      <c r="A458" s="18">
        <v>850</v>
      </c>
      <c r="B458" s="7" t="s">
        <v>907</v>
      </c>
      <c r="C458" s="7" t="s">
        <v>4176</v>
      </c>
      <c r="D458" s="56" t="s">
        <v>908</v>
      </c>
      <c r="E458" s="63" t="s">
        <v>6240</v>
      </c>
      <c r="F458" s="3" t="s">
        <v>6158</v>
      </c>
      <c r="G458" s="3" t="s">
        <v>6159</v>
      </c>
      <c r="H458" s="20" t="s">
        <v>3873</v>
      </c>
      <c r="I458" s="21"/>
      <c r="J458" s="21"/>
      <c r="K458" s="21"/>
      <c r="L458" s="21"/>
      <c r="M458" s="21"/>
      <c r="N458" s="21"/>
      <c r="O458" s="21"/>
      <c r="P458" s="21"/>
      <c r="Q458" s="21"/>
      <c r="R458" s="21"/>
      <c r="S458" s="21"/>
      <c r="T458" s="21"/>
      <c r="U458" s="3" t="s">
        <v>6159</v>
      </c>
      <c r="V458" s="3" t="s">
        <v>6159</v>
      </c>
    </row>
    <row r="459" spans="1:22" ht="114.75" x14ac:dyDescent="0.45">
      <c r="A459" s="18">
        <v>851</v>
      </c>
      <c r="B459" s="7" t="s">
        <v>909</v>
      </c>
      <c r="C459" s="7" t="s">
        <v>4177</v>
      </c>
      <c r="D459" s="56" t="s">
        <v>910</v>
      </c>
      <c r="E459" s="50" t="s">
        <v>911</v>
      </c>
      <c r="F459" s="3" t="s">
        <v>6158</v>
      </c>
      <c r="G459" s="3" t="s">
        <v>6159</v>
      </c>
      <c r="H459" s="20" t="s">
        <v>3872</v>
      </c>
      <c r="I459" s="21"/>
      <c r="J459" s="21"/>
      <c r="K459" s="21"/>
      <c r="L459" s="21"/>
      <c r="M459" s="21"/>
      <c r="N459" s="21"/>
      <c r="O459" s="21"/>
      <c r="P459" s="21"/>
      <c r="Q459" s="21"/>
      <c r="R459" s="21"/>
      <c r="S459" s="21"/>
      <c r="T459" s="21"/>
      <c r="U459" s="3" t="s">
        <v>6159</v>
      </c>
      <c r="V459" s="3" t="s">
        <v>6159</v>
      </c>
    </row>
    <row r="460" spans="1:22" ht="114.75" x14ac:dyDescent="0.45">
      <c r="A460" s="18">
        <v>852</v>
      </c>
      <c r="B460" s="7" t="s">
        <v>912</v>
      </c>
      <c r="C460" s="7" t="s">
        <v>4178</v>
      </c>
      <c r="D460" s="56" t="s">
        <v>913</v>
      </c>
      <c r="E460" s="50" t="s">
        <v>914</v>
      </c>
      <c r="F460" s="3" t="s">
        <v>6158</v>
      </c>
      <c r="G460" s="3" t="s">
        <v>6159</v>
      </c>
      <c r="H460" s="20" t="s">
        <v>3872</v>
      </c>
      <c r="I460" s="21"/>
      <c r="J460" s="21"/>
      <c r="K460" s="21"/>
      <c r="L460" s="21"/>
      <c r="M460" s="21"/>
      <c r="N460" s="21"/>
      <c r="O460" s="21"/>
      <c r="P460" s="21"/>
      <c r="Q460" s="21"/>
      <c r="R460" s="21"/>
      <c r="S460" s="21"/>
      <c r="T460" s="21"/>
      <c r="U460" s="3" t="s">
        <v>6159</v>
      </c>
      <c r="V460" s="3" t="s">
        <v>6159</v>
      </c>
    </row>
    <row r="461" spans="1:22" ht="114.75" x14ac:dyDescent="0.45">
      <c r="A461" s="18">
        <v>853</v>
      </c>
      <c r="B461" s="7" t="s">
        <v>915</v>
      </c>
      <c r="C461" s="7" t="s">
        <v>4179</v>
      </c>
      <c r="D461" s="56" t="s">
        <v>916</v>
      </c>
      <c r="E461" s="50" t="s">
        <v>917</v>
      </c>
      <c r="F461" s="3" t="s">
        <v>6158</v>
      </c>
      <c r="G461" s="3" t="s">
        <v>6159</v>
      </c>
      <c r="H461" s="20" t="s">
        <v>3872</v>
      </c>
      <c r="I461" s="21"/>
      <c r="J461" s="21"/>
      <c r="K461" s="21"/>
      <c r="L461" s="21"/>
      <c r="M461" s="21"/>
      <c r="N461" s="21"/>
      <c r="O461" s="21"/>
      <c r="P461" s="21"/>
      <c r="Q461" s="21"/>
      <c r="R461" s="21"/>
      <c r="S461" s="21"/>
      <c r="T461" s="21"/>
      <c r="U461" s="3" t="s">
        <v>6159</v>
      </c>
      <c r="V461" s="3" t="s">
        <v>6159</v>
      </c>
    </row>
    <row r="462" spans="1:22" ht="127.5" x14ac:dyDescent="0.45">
      <c r="A462" s="18">
        <v>854</v>
      </c>
      <c r="B462" s="7" t="s">
        <v>918</v>
      </c>
      <c r="C462" s="7" t="s">
        <v>4180</v>
      </c>
      <c r="D462" s="56" t="s">
        <v>919</v>
      </c>
      <c r="E462" s="50" t="s">
        <v>920</v>
      </c>
      <c r="F462" s="3" t="s">
        <v>6158</v>
      </c>
      <c r="G462" s="3" t="s">
        <v>6159</v>
      </c>
      <c r="H462" s="20" t="s">
        <v>3872</v>
      </c>
      <c r="I462" s="21"/>
      <c r="J462" s="21"/>
      <c r="K462" s="21"/>
      <c r="L462" s="21"/>
      <c r="M462" s="21"/>
      <c r="N462" s="21"/>
      <c r="O462" s="21"/>
      <c r="P462" s="21"/>
      <c r="Q462" s="21"/>
      <c r="R462" s="21"/>
      <c r="S462" s="21"/>
      <c r="T462" s="21"/>
      <c r="U462" s="3" t="s">
        <v>6159</v>
      </c>
      <c r="V462" s="3" t="s">
        <v>6159</v>
      </c>
    </row>
    <row r="463" spans="1:22" ht="127.5" x14ac:dyDescent="0.45">
      <c r="A463" s="8">
        <v>855</v>
      </c>
      <c r="B463" s="7" t="s">
        <v>921</v>
      </c>
      <c r="C463" s="7" t="s">
        <v>4181</v>
      </c>
      <c r="D463" s="56" t="s">
        <v>922</v>
      </c>
      <c r="E463" s="63" t="s">
        <v>6235</v>
      </c>
      <c r="F463" s="3" t="s">
        <v>6158</v>
      </c>
      <c r="G463" s="3" t="s">
        <v>6159</v>
      </c>
      <c r="H463" s="20" t="s">
        <v>3873</v>
      </c>
      <c r="I463" s="21"/>
      <c r="J463" s="21"/>
      <c r="K463" s="21"/>
      <c r="L463" s="21"/>
      <c r="M463" s="21"/>
      <c r="N463" s="21"/>
      <c r="O463" s="21"/>
      <c r="P463" s="21"/>
      <c r="Q463" s="21"/>
      <c r="R463" s="21"/>
      <c r="S463" s="21"/>
      <c r="T463" s="21"/>
      <c r="U463" s="3" t="s">
        <v>6159</v>
      </c>
      <c r="V463" s="3" t="s">
        <v>6159</v>
      </c>
    </row>
    <row r="464" spans="1:22" ht="127.5" x14ac:dyDescent="0.45">
      <c r="A464" s="18">
        <v>856</v>
      </c>
      <c r="B464" s="7" t="s">
        <v>923</v>
      </c>
      <c r="C464" s="7" t="s">
        <v>4182</v>
      </c>
      <c r="D464" s="56" t="s">
        <v>924</v>
      </c>
      <c r="E464" s="63" t="s">
        <v>6236</v>
      </c>
      <c r="F464" s="3" t="s">
        <v>6158</v>
      </c>
      <c r="G464" s="3" t="s">
        <v>6159</v>
      </c>
      <c r="H464" s="20" t="s">
        <v>3873</v>
      </c>
      <c r="I464" s="21"/>
      <c r="J464" s="21"/>
      <c r="K464" s="21"/>
      <c r="L464" s="21"/>
      <c r="M464" s="21"/>
      <c r="N464" s="21"/>
      <c r="O464" s="21"/>
      <c r="P464" s="21"/>
      <c r="Q464" s="21"/>
      <c r="R464" s="21"/>
      <c r="S464" s="21"/>
      <c r="T464" s="21"/>
      <c r="U464" s="3" t="s">
        <v>6159</v>
      </c>
      <c r="V464" s="3" t="s">
        <v>6159</v>
      </c>
    </row>
    <row r="465" spans="1:22" ht="127.5" x14ac:dyDescent="0.45">
      <c r="A465" s="18">
        <v>857</v>
      </c>
      <c r="B465" s="7" t="s">
        <v>925</v>
      </c>
      <c r="C465" s="7" t="s">
        <v>4183</v>
      </c>
      <c r="D465" s="56" t="s">
        <v>926</v>
      </c>
      <c r="E465" s="63" t="s">
        <v>6237</v>
      </c>
      <c r="F465" s="3" t="s">
        <v>6158</v>
      </c>
      <c r="G465" s="3" t="s">
        <v>6159</v>
      </c>
      <c r="H465" s="20" t="s">
        <v>3873</v>
      </c>
      <c r="I465" s="21"/>
      <c r="J465" s="21"/>
      <c r="K465" s="21"/>
      <c r="L465" s="21"/>
      <c r="M465" s="21"/>
      <c r="N465" s="21"/>
      <c r="O465" s="21"/>
      <c r="P465" s="21"/>
      <c r="Q465" s="21"/>
      <c r="R465" s="21"/>
      <c r="S465" s="21"/>
      <c r="T465" s="21"/>
      <c r="U465" s="3" t="s">
        <v>6159</v>
      </c>
      <c r="V465" s="3" t="s">
        <v>6159</v>
      </c>
    </row>
    <row r="466" spans="1:22" ht="127.5" x14ac:dyDescent="0.45">
      <c r="A466" s="18">
        <v>858</v>
      </c>
      <c r="B466" s="7" t="s">
        <v>927</v>
      </c>
      <c r="C466" s="7" t="s">
        <v>4184</v>
      </c>
      <c r="D466" s="56" t="s">
        <v>928</v>
      </c>
      <c r="E466" s="63" t="s">
        <v>6238</v>
      </c>
      <c r="F466" s="3" t="s">
        <v>6158</v>
      </c>
      <c r="G466" s="3" t="s">
        <v>6159</v>
      </c>
      <c r="H466" s="20" t="s">
        <v>3873</v>
      </c>
      <c r="I466" s="21"/>
      <c r="J466" s="21"/>
      <c r="K466" s="21"/>
      <c r="L466" s="21"/>
      <c r="M466" s="21"/>
      <c r="N466" s="21"/>
      <c r="O466" s="21"/>
      <c r="P466" s="21"/>
      <c r="Q466" s="21"/>
      <c r="R466" s="21"/>
      <c r="S466" s="21"/>
      <c r="T466" s="21"/>
      <c r="U466" s="3" t="s">
        <v>6159</v>
      </c>
      <c r="V466" s="3" t="s">
        <v>6159</v>
      </c>
    </row>
    <row r="467" spans="1:22" ht="127.5" x14ac:dyDescent="0.45">
      <c r="A467" s="18">
        <v>859</v>
      </c>
      <c r="B467" s="7" t="s">
        <v>929</v>
      </c>
      <c r="C467" s="7" t="s">
        <v>4185</v>
      </c>
      <c r="D467" s="56" t="s">
        <v>930</v>
      </c>
      <c r="E467" s="63" t="s">
        <v>6224</v>
      </c>
      <c r="F467" s="3" t="s">
        <v>6158</v>
      </c>
      <c r="G467" s="3" t="s">
        <v>6159</v>
      </c>
      <c r="H467" s="20" t="s">
        <v>3873</v>
      </c>
      <c r="I467" s="21"/>
      <c r="J467" s="21"/>
      <c r="K467" s="21"/>
      <c r="L467" s="21"/>
      <c r="M467" s="21"/>
      <c r="N467" s="21"/>
      <c r="O467" s="21"/>
      <c r="P467" s="21"/>
      <c r="Q467" s="21"/>
      <c r="R467" s="21"/>
      <c r="S467" s="21"/>
      <c r="T467" s="21"/>
      <c r="U467" s="3" t="s">
        <v>6159</v>
      </c>
      <c r="V467" s="3" t="s">
        <v>6159</v>
      </c>
    </row>
    <row r="468" spans="1:22" ht="127.5" x14ac:dyDescent="0.45">
      <c r="A468" s="18">
        <v>860</v>
      </c>
      <c r="B468" s="7" t="s">
        <v>931</v>
      </c>
      <c r="C468" s="7" t="s">
        <v>4186</v>
      </c>
      <c r="D468" s="56" t="s">
        <v>932</v>
      </c>
      <c r="E468" s="63" t="s">
        <v>6239</v>
      </c>
      <c r="F468" s="3" t="s">
        <v>6158</v>
      </c>
      <c r="G468" s="3" t="s">
        <v>6159</v>
      </c>
      <c r="H468" s="20" t="s">
        <v>3873</v>
      </c>
      <c r="I468" s="21"/>
      <c r="J468" s="21"/>
      <c r="K468" s="21"/>
      <c r="L468" s="21"/>
      <c r="M468" s="21"/>
      <c r="N468" s="21"/>
      <c r="O468" s="21"/>
      <c r="P468" s="21"/>
      <c r="Q468" s="21"/>
      <c r="R468" s="21"/>
      <c r="S468" s="21"/>
      <c r="T468" s="21"/>
      <c r="U468" s="3" t="s">
        <v>6159</v>
      </c>
      <c r="V468" s="3" t="s">
        <v>6159</v>
      </c>
    </row>
    <row r="469" spans="1:22" ht="127.5" x14ac:dyDescent="0.45">
      <c r="A469" s="18">
        <v>861</v>
      </c>
      <c r="B469" s="7" t="s">
        <v>933</v>
      </c>
      <c r="C469" s="7" t="s">
        <v>4187</v>
      </c>
      <c r="D469" s="56" t="s">
        <v>934</v>
      </c>
      <c r="E469" s="63" t="s">
        <v>6219</v>
      </c>
      <c r="F469" s="3" t="s">
        <v>6158</v>
      </c>
      <c r="G469" s="3" t="s">
        <v>6159</v>
      </c>
      <c r="H469" s="20" t="s">
        <v>3873</v>
      </c>
      <c r="I469" s="21"/>
      <c r="J469" s="21"/>
      <c r="K469" s="21"/>
      <c r="L469" s="21"/>
      <c r="M469" s="21"/>
      <c r="N469" s="21"/>
      <c r="O469" s="21"/>
      <c r="P469" s="21"/>
      <c r="Q469" s="21"/>
      <c r="R469" s="21"/>
      <c r="S469" s="21"/>
      <c r="T469" s="21"/>
      <c r="U469" s="3" t="s">
        <v>6159</v>
      </c>
      <c r="V469" s="3" t="s">
        <v>6159</v>
      </c>
    </row>
    <row r="470" spans="1:22" ht="114.75" x14ac:dyDescent="0.45">
      <c r="A470" s="18">
        <v>863</v>
      </c>
      <c r="B470" s="7" t="s">
        <v>935</v>
      </c>
      <c r="C470" s="7" t="s">
        <v>4188</v>
      </c>
      <c r="D470" s="56" t="s">
        <v>107</v>
      </c>
      <c r="E470" s="50" t="s">
        <v>108</v>
      </c>
      <c r="F470" s="3" t="s">
        <v>6158</v>
      </c>
      <c r="G470" s="3" t="s">
        <v>6159</v>
      </c>
      <c r="H470" s="20" t="s">
        <v>3872</v>
      </c>
      <c r="I470" s="21"/>
      <c r="J470" s="21"/>
      <c r="K470" s="21"/>
      <c r="L470" s="21"/>
      <c r="M470" s="21"/>
      <c r="N470" s="21"/>
      <c r="O470" s="21"/>
      <c r="P470" s="21"/>
      <c r="Q470" s="21"/>
      <c r="R470" s="21"/>
      <c r="S470" s="21"/>
      <c r="T470" s="21"/>
      <c r="U470" s="3" t="s">
        <v>6159</v>
      </c>
      <c r="V470" s="3" t="s">
        <v>6159</v>
      </c>
    </row>
    <row r="471" spans="1:22" ht="127.5" x14ac:dyDescent="0.45">
      <c r="A471" s="18">
        <v>864</v>
      </c>
      <c r="B471" s="7" t="s">
        <v>936</v>
      </c>
      <c r="C471" s="7" t="s">
        <v>4189</v>
      </c>
      <c r="D471" s="56" t="s">
        <v>110</v>
      </c>
      <c r="E471" s="50" t="s">
        <v>111</v>
      </c>
      <c r="F471" s="3" t="s">
        <v>6158</v>
      </c>
      <c r="G471" s="3" t="s">
        <v>6159</v>
      </c>
      <c r="H471" s="20" t="s">
        <v>3873</v>
      </c>
      <c r="I471" s="21"/>
      <c r="J471" s="21"/>
      <c r="K471" s="21"/>
      <c r="L471" s="21"/>
      <c r="M471" s="21"/>
      <c r="N471" s="21"/>
      <c r="O471" s="21"/>
      <c r="P471" s="21"/>
      <c r="Q471" s="21"/>
      <c r="R471" s="21"/>
      <c r="S471" s="21"/>
      <c r="T471" s="21"/>
      <c r="U471" s="3" t="s">
        <v>6159</v>
      </c>
      <c r="V471" s="3" t="s">
        <v>6159</v>
      </c>
    </row>
    <row r="472" spans="1:22" ht="127.5" x14ac:dyDescent="0.45">
      <c r="A472" s="18">
        <v>865</v>
      </c>
      <c r="B472" s="7" t="s">
        <v>937</v>
      </c>
      <c r="C472" s="7" t="s">
        <v>4190</v>
      </c>
      <c r="D472" s="56" t="s">
        <v>113</v>
      </c>
      <c r="E472" s="50" t="s">
        <v>114</v>
      </c>
      <c r="F472" s="3" t="s">
        <v>6158</v>
      </c>
      <c r="G472" s="3" t="s">
        <v>6159</v>
      </c>
      <c r="H472" s="20" t="s">
        <v>3873</v>
      </c>
      <c r="I472" s="21"/>
      <c r="J472" s="21"/>
      <c r="K472" s="21"/>
      <c r="L472" s="21"/>
      <c r="M472" s="21"/>
      <c r="N472" s="21"/>
      <c r="O472" s="21"/>
      <c r="P472" s="21"/>
      <c r="Q472" s="21"/>
      <c r="R472" s="21"/>
      <c r="S472" s="21"/>
      <c r="T472" s="21"/>
      <c r="U472" s="3" t="s">
        <v>6159</v>
      </c>
      <c r="V472" s="3" t="s">
        <v>6159</v>
      </c>
    </row>
    <row r="473" spans="1:22" ht="127.5" x14ac:dyDescent="0.45">
      <c r="A473" s="18">
        <v>866</v>
      </c>
      <c r="B473" s="7" t="s">
        <v>938</v>
      </c>
      <c r="C473" s="7" t="s">
        <v>4191</v>
      </c>
      <c r="D473" s="56" t="s">
        <v>116</v>
      </c>
      <c r="E473" s="50" t="s">
        <v>117</v>
      </c>
      <c r="F473" s="3" t="s">
        <v>6158</v>
      </c>
      <c r="G473" s="3" t="s">
        <v>6159</v>
      </c>
      <c r="H473" s="20" t="s">
        <v>3873</v>
      </c>
      <c r="I473" s="21"/>
      <c r="J473" s="21"/>
      <c r="K473" s="21"/>
      <c r="L473" s="21"/>
      <c r="M473" s="21"/>
      <c r="N473" s="21"/>
      <c r="O473" s="21"/>
      <c r="P473" s="21"/>
      <c r="Q473" s="21"/>
      <c r="R473" s="21"/>
      <c r="S473" s="21"/>
      <c r="T473" s="21"/>
      <c r="U473" s="3" t="s">
        <v>6159</v>
      </c>
      <c r="V473" s="3" t="s">
        <v>6159</v>
      </c>
    </row>
    <row r="474" spans="1:22" ht="127.5" x14ac:dyDescent="0.45">
      <c r="A474" s="18">
        <v>867</v>
      </c>
      <c r="B474" s="7" t="s">
        <v>939</v>
      </c>
      <c r="C474" s="7" t="s">
        <v>4192</v>
      </c>
      <c r="D474" s="56" t="s">
        <v>119</v>
      </c>
      <c r="E474" s="63" t="s">
        <v>6219</v>
      </c>
      <c r="F474" s="3" t="s">
        <v>6158</v>
      </c>
      <c r="G474" s="3" t="s">
        <v>6159</v>
      </c>
      <c r="H474" s="20" t="s">
        <v>3873</v>
      </c>
      <c r="I474" s="21"/>
      <c r="J474" s="21"/>
      <c r="K474" s="21"/>
      <c r="L474" s="21"/>
      <c r="M474" s="21"/>
      <c r="N474" s="21"/>
      <c r="O474" s="21"/>
      <c r="P474" s="21"/>
      <c r="Q474" s="21"/>
      <c r="R474" s="21"/>
      <c r="S474" s="21"/>
      <c r="T474" s="21"/>
      <c r="U474" s="3" t="s">
        <v>6159</v>
      </c>
      <c r="V474" s="3" t="s">
        <v>6159</v>
      </c>
    </row>
    <row r="475" spans="1:22" ht="127.5" x14ac:dyDescent="0.45">
      <c r="A475" s="18">
        <v>872</v>
      </c>
      <c r="B475" s="7" t="s">
        <v>940</v>
      </c>
      <c r="C475" s="7" t="s">
        <v>4193</v>
      </c>
      <c r="D475" s="56" t="s">
        <v>14</v>
      </c>
      <c r="E475" s="50" t="s">
        <v>15</v>
      </c>
      <c r="F475" s="3" t="s">
        <v>6158</v>
      </c>
      <c r="G475" s="3" t="s">
        <v>6159</v>
      </c>
      <c r="H475" s="20" t="s">
        <v>3872</v>
      </c>
      <c r="I475" s="21"/>
      <c r="J475" s="21"/>
      <c r="K475" s="21"/>
      <c r="L475" s="21"/>
      <c r="M475" s="21"/>
      <c r="N475" s="21"/>
      <c r="O475" s="21"/>
      <c r="P475" s="21"/>
      <c r="Q475" s="21"/>
      <c r="R475" s="21"/>
      <c r="S475" s="21"/>
      <c r="T475" s="21"/>
      <c r="U475" s="3" t="s">
        <v>6159</v>
      </c>
      <c r="V475" s="3" t="s">
        <v>6159</v>
      </c>
    </row>
    <row r="476" spans="1:22" ht="127.5" x14ac:dyDescent="0.45">
      <c r="A476" s="18">
        <v>873</v>
      </c>
      <c r="B476" s="7" t="s">
        <v>941</v>
      </c>
      <c r="C476" s="7" t="s">
        <v>4194</v>
      </c>
      <c r="D476" s="56" t="s">
        <v>17</v>
      </c>
      <c r="E476" s="63" t="s">
        <v>6218</v>
      </c>
      <c r="F476" s="3" t="s">
        <v>6158</v>
      </c>
      <c r="G476" s="3" t="s">
        <v>6159</v>
      </c>
      <c r="H476" s="20" t="s">
        <v>3872</v>
      </c>
      <c r="I476" s="21"/>
      <c r="J476" s="21"/>
      <c r="K476" s="21"/>
      <c r="L476" s="21"/>
      <c r="M476" s="21"/>
      <c r="N476" s="21"/>
      <c r="O476" s="21"/>
      <c r="P476" s="21"/>
      <c r="Q476" s="21"/>
      <c r="R476" s="21"/>
      <c r="S476" s="21"/>
      <c r="T476" s="21"/>
      <c r="U476" s="3" t="s">
        <v>6159</v>
      </c>
      <c r="V476" s="3" t="s">
        <v>6159</v>
      </c>
    </row>
    <row r="477" spans="1:22" ht="127.5" x14ac:dyDescent="0.45">
      <c r="A477" s="18">
        <v>874</v>
      </c>
      <c r="B477" s="7" t="s">
        <v>942</v>
      </c>
      <c r="C477" s="7" t="s">
        <v>4195</v>
      </c>
      <c r="D477" s="56" t="s">
        <v>19</v>
      </c>
      <c r="E477" s="63" t="s">
        <v>6219</v>
      </c>
      <c r="F477" s="3" t="s">
        <v>6158</v>
      </c>
      <c r="G477" s="3" t="s">
        <v>6159</v>
      </c>
      <c r="H477" s="20" t="s">
        <v>3873</v>
      </c>
      <c r="I477" s="21"/>
      <c r="J477" s="21"/>
      <c r="K477" s="21"/>
      <c r="L477" s="21"/>
      <c r="M477" s="21"/>
      <c r="N477" s="21"/>
      <c r="O477" s="21"/>
      <c r="P477" s="21"/>
      <c r="Q477" s="21"/>
      <c r="R477" s="21"/>
      <c r="S477" s="21"/>
      <c r="T477" s="21"/>
      <c r="U477" s="3" t="s">
        <v>6159</v>
      </c>
      <c r="V477" s="3" t="s">
        <v>6159</v>
      </c>
    </row>
    <row r="478" spans="1:22" ht="153" x14ac:dyDescent="0.45">
      <c r="A478" s="18">
        <v>877</v>
      </c>
      <c r="B478" s="7" t="s">
        <v>943</v>
      </c>
      <c r="C478" s="7" t="s">
        <v>4196</v>
      </c>
      <c r="D478" s="56" t="s">
        <v>944</v>
      </c>
      <c r="E478" s="50" t="s">
        <v>945</v>
      </c>
      <c r="F478" s="3" t="s">
        <v>6158</v>
      </c>
      <c r="G478" s="3" t="s">
        <v>6159</v>
      </c>
      <c r="H478" s="20" t="s">
        <v>3872</v>
      </c>
      <c r="I478" s="21"/>
      <c r="J478" s="21"/>
      <c r="K478" s="21"/>
      <c r="L478" s="21"/>
      <c r="M478" s="21"/>
      <c r="N478" s="21"/>
      <c r="O478" s="21"/>
      <c r="P478" s="21"/>
      <c r="Q478" s="21"/>
      <c r="R478" s="21"/>
      <c r="S478" s="21"/>
      <c r="T478" s="21"/>
      <c r="U478" s="3" t="s">
        <v>6159</v>
      </c>
      <c r="V478" s="3" t="s">
        <v>6159</v>
      </c>
    </row>
    <row r="479" spans="1:22" ht="127.5" x14ac:dyDescent="0.45">
      <c r="A479" s="18">
        <v>878</v>
      </c>
      <c r="B479" s="7" t="s">
        <v>946</v>
      </c>
      <c r="C479" s="7" t="s">
        <v>4197</v>
      </c>
      <c r="D479" s="56" t="s">
        <v>947</v>
      </c>
      <c r="E479" s="63" t="s">
        <v>6225</v>
      </c>
      <c r="F479" s="3" t="s">
        <v>6158</v>
      </c>
      <c r="G479" s="3" t="s">
        <v>6159</v>
      </c>
      <c r="H479" s="20" t="s">
        <v>3873</v>
      </c>
      <c r="I479" s="21"/>
      <c r="J479" s="21"/>
      <c r="K479" s="21"/>
      <c r="L479" s="21"/>
      <c r="M479" s="21"/>
      <c r="N479" s="21"/>
      <c r="O479" s="21"/>
      <c r="P479" s="21"/>
      <c r="Q479" s="21"/>
      <c r="R479" s="21"/>
      <c r="S479" s="21"/>
      <c r="T479" s="21"/>
      <c r="U479" s="3" t="s">
        <v>6159</v>
      </c>
      <c r="V479" s="3" t="s">
        <v>6159</v>
      </c>
    </row>
    <row r="480" spans="1:22" ht="114.75" x14ac:dyDescent="0.45">
      <c r="A480" s="8">
        <v>879</v>
      </c>
      <c r="B480" s="7" t="s">
        <v>948</v>
      </c>
      <c r="C480" s="7" t="s">
        <v>3714</v>
      </c>
      <c r="D480" s="56" t="s">
        <v>949</v>
      </c>
      <c r="E480" s="50" t="s">
        <v>950</v>
      </c>
      <c r="F480" s="3" t="s">
        <v>6158</v>
      </c>
      <c r="G480" s="3" t="s">
        <v>6159</v>
      </c>
      <c r="H480" s="20" t="s">
        <v>3842</v>
      </c>
      <c r="I480" s="9" t="s">
        <v>3696</v>
      </c>
      <c r="J480" s="21" t="s">
        <v>3848</v>
      </c>
      <c r="K480" s="21"/>
      <c r="L480" s="21" t="s">
        <v>3855</v>
      </c>
      <c r="M480" s="21"/>
      <c r="N480" s="21"/>
      <c r="O480" s="21" t="s">
        <v>5537</v>
      </c>
      <c r="P480" s="21" t="s">
        <v>5537</v>
      </c>
      <c r="Q480" s="21" t="s">
        <v>3833</v>
      </c>
      <c r="R480" s="21" t="s">
        <v>3833</v>
      </c>
      <c r="S480" s="21" t="s">
        <v>3833</v>
      </c>
      <c r="T480" s="21" t="s">
        <v>5537</v>
      </c>
      <c r="U480" s="3" t="s">
        <v>6159</v>
      </c>
      <c r="V480" s="3" t="s">
        <v>6159</v>
      </c>
    </row>
    <row r="481" spans="1:22" ht="114.75" x14ac:dyDescent="0.45">
      <c r="A481" s="8">
        <v>880</v>
      </c>
      <c r="B481" s="7" t="s">
        <v>951</v>
      </c>
      <c r="C481" s="7" t="s">
        <v>3715</v>
      </c>
      <c r="D481" s="56" t="s">
        <v>952</v>
      </c>
      <c r="E481" s="50" t="s">
        <v>953</v>
      </c>
      <c r="F481" s="3" t="s">
        <v>6158</v>
      </c>
      <c r="G481" s="3" t="s">
        <v>6159</v>
      </c>
      <c r="H481" s="20" t="s">
        <v>3842</v>
      </c>
      <c r="I481" s="9" t="s">
        <v>3696</v>
      </c>
      <c r="J481" s="21" t="s">
        <v>3848</v>
      </c>
      <c r="K481" s="21"/>
      <c r="L481" s="21" t="s">
        <v>3862</v>
      </c>
      <c r="M481" s="21"/>
      <c r="N481" s="21"/>
      <c r="O481" s="21" t="s">
        <v>5537</v>
      </c>
      <c r="P481" s="21" t="s">
        <v>5537</v>
      </c>
      <c r="Q481" s="21" t="s">
        <v>3833</v>
      </c>
      <c r="R481" s="21" t="s">
        <v>3833</v>
      </c>
      <c r="S481" s="21" t="s">
        <v>3833</v>
      </c>
      <c r="T481" s="21" t="s">
        <v>5537</v>
      </c>
      <c r="U481" s="3" t="s">
        <v>6159</v>
      </c>
      <c r="V481" s="3" t="s">
        <v>6159</v>
      </c>
    </row>
    <row r="482" spans="1:22" ht="127.5" x14ac:dyDescent="0.45">
      <c r="A482" s="18">
        <v>882</v>
      </c>
      <c r="B482" s="7" t="s">
        <v>954</v>
      </c>
      <c r="C482" s="7" t="s">
        <v>4198</v>
      </c>
      <c r="D482" s="56" t="s">
        <v>107</v>
      </c>
      <c r="E482" s="50" t="s">
        <v>108</v>
      </c>
      <c r="F482" s="3" t="s">
        <v>6158</v>
      </c>
      <c r="G482" s="3" t="s">
        <v>6159</v>
      </c>
      <c r="H482" s="20" t="s">
        <v>3872</v>
      </c>
      <c r="I482" s="21"/>
      <c r="J482" s="21"/>
      <c r="K482" s="21"/>
      <c r="L482" s="21"/>
      <c r="M482" s="21"/>
      <c r="N482" s="21"/>
      <c r="O482" s="21"/>
      <c r="P482" s="21"/>
      <c r="Q482" s="21"/>
      <c r="R482" s="21"/>
      <c r="S482" s="21"/>
      <c r="T482" s="21"/>
      <c r="U482" s="3" t="s">
        <v>6159</v>
      </c>
      <c r="V482" s="3" t="s">
        <v>6159</v>
      </c>
    </row>
    <row r="483" spans="1:22" ht="127.5" x14ac:dyDescent="0.45">
      <c r="A483" s="18">
        <v>883</v>
      </c>
      <c r="B483" s="7" t="s">
        <v>955</v>
      </c>
      <c r="C483" s="7" t="s">
        <v>4199</v>
      </c>
      <c r="D483" s="56" t="s">
        <v>110</v>
      </c>
      <c r="E483" s="50" t="s">
        <v>111</v>
      </c>
      <c r="F483" s="3" t="s">
        <v>6158</v>
      </c>
      <c r="G483" s="3" t="s">
        <v>6159</v>
      </c>
      <c r="H483" s="20" t="s">
        <v>3873</v>
      </c>
      <c r="I483" s="21"/>
      <c r="J483" s="21"/>
      <c r="K483" s="21"/>
      <c r="L483" s="21"/>
      <c r="M483" s="21"/>
      <c r="N483" s="21"/>
      <c r="O483" s="21"/>
      <c r="P483" s="21"/>
      <c r="Q483" s="21"/>
      <c r="R483" s="21"/>
      <c r="S483" s="21"/>
      <c r="T483" s="21"/>
      <c r="U483" s="3" t="s">
        <v>6159</v>
      </c>
      <c r="V483" s="3" t="s">
        <v>6159</v>
      </c>
    </row>
    <row r="484" spans="1:22" ht="127.5" x14ac:dyDescent="0.45">
      <c r="A484" s="18">
        <v>884</v>
      </c>
      <c r="B484" s="7" t="s">
        <v>956</v>
      </c>
      <c r="C484" s="7" t="s">
        <v>4200</v>
      </c>
      <c r="D484" s="56" t="s">
        <v>113</v>
      </c>
      <c r="E484" s="50" t="s">
        <v>114</v>
      </c>
      <c r="F484" s="3" t="s">
        <v>6158</v>
      </c>
      <c r="G484" s="3" t="s">
        <v>6159</v>
      </c>
      <c r="H484" s="20" t="s">
        <v>3873</v>
      </c>
      <c r="I484" s="21"/>
      <c r="J484" s="21"/>
      <c r="K484" s="21"/>
      <c r="L484" s="21"/>
      <c r="M484" s="21"/>
      <c r="N484" s="21"/>
      <c r="O484" s="21"/>
      <c r="P484" s="21"/>
      <c r="Q484" s="21"/>
      <c r="R484" s="21"/>
      <c r="S484" s="21"/>
      <c r="T484" s="21"/>
      <c r="U484" s="3" t="s">
        <v>6159</v>
      </c>
      <c r="V484" s="3" t="s">
        <v>6159</v>
      </c>
    </row>
    <row r="485" spans="1:22" ht="127.5" x14ac:dyDescent="0.45">
      <c r="A485" s="18">
        <v>885</v>
      </c>
      <c r="B485" s="7" t="s">
        <v>957</v>
      </c>
      <c r="C485" s="7" t="s">
        <v>4201</v>
      </c>
      <c r="D485" s="56" t="s">
        <v>116</v>
      </c>
      <c r="E485" s="50" t="s">
        <v>117</v>
      </c>
      <c r="F485" s="3" t="s">
        <v>6158</v>
      </c>
      <c r="G485" s="3" t="s">
        <v>6159</v>
      </c>
      <c r="H485" s="20" t="s">
        <v>3873</v>
      </c>
      <c r="I485" s="21"/>
      <c r="J485" s="21"/>
      <c r="K485" s="21"/>
      <c r="L485" s="21"/>
      <c r="M485" s="21"/>
      <c r="N485" s="21"/>
      <c r="O485" s="21"/>
      <c r="P485" s="21"/>
      <c r="Q485" s="21"/>
      <c r="R485" s="21"/>
      <c r="S485" s="21"/>
      <c r="T485" s="21"/>
      <c r="U485" s="3" t="s">
        <v>6159</v>
      </c>
      <c r="V485" s="3" t="s">
        <v>6159</v>
      </c>
    </row>
    <row r="486" spans="1:22" ht="127.5" x14ac:dyDescent="0.45">
      <c r="A486" s="18">
        <v>886</v>
      </c>
      <c r="B486" s="7" t="s">
        <v>958</v>
      </c>
      <c r="C486" s="7" t="s">
        <v>4202</v>
      </c>
      <c r="D486" s="56" t="s">
        <v>119</v>
      </c>
      <c r="E486" s="63" t="s">
        <v>6219</v>
      </c>
      <c r="F486" s="3" t="s">
        <v>6158</v>
      </c>
      <c r="G486" s="3" t="s">
        <v>6159</v>
      </c>
      <c r="H486" s="20" t="s">
        <v>3873</v>
      </c>
      <c r="I486" s="21"/>
      <c r="J486" s="21"/>
      <c r="K486" s="21"/>
      <c r="L486" s="21"/>
      <c r="M486" s="21"/>
      <c r="N486" s="21"/>
      <c r="O486" s="21"/>
      <c r="P486" s="21"/>
      <c r="Q486" s="21"/>
      <c r="R486" s="21"/>
      <c r="S486" s="21"/>
      <c r="T486" s="21"/>
      <c r="U486" s="3" t="s">
        <v>6159</v>
      </c>
      <c r="V486" s="3" t="s">
        <v>6159</v>
      </c>
    </row>
    <row r="487" spans="1:22" ht="114.75" x14ac:dyDescent="0.45">
      <c r="A487" s="18">
        <v>887</v>
      </c>
      <c r="B487" s="7" t="s">
        <v>959</v>
      </c>
      <c r="C487" s="7" t="s">
        <v>4203</v>
      </c>
      <c r="D487" s="56" t="s">
        <v>121</v>
      </c>
      <c r="E487" s="50" t="s">
        <v>3876</v>
      </c>
      <c r="F487" s="3" t="s">
        <v>6158</v>
      </c>
      <c r="G487" s="3" t="s">
        <v>6159</v>
      </c>
      <c r="H487" s="20" t="s">
        <v>3872</v>
      </c>
      <c r="I487" s="21"/>
      <c r="J487" s="21"/>
      <c r="K487" s="21"/>
      <c r="L487" s="21"/>
      <c r="M487" s="21"/>
      <c r="N487" s="21"/>
      <c r="O487" s="21"/>
      <c r="P487" s="21"/>
      <c r="Q487" s="21"/>
      <c r="R487" s="21"/>
      <c r="S487" s="21"/>
      <c r="T487" s="21"/>
      <c r="U487" s="3" t="s">
        <v>6159</v>
      </c>
      <c r="V487" s="3" t="s">
        <v>6159</v>
      </c>
    </row>
    <row r="488" spans="1:22" ht="127.5" x14ac:dyDescent="0.45">
      <c r="A488" s="18">
        <v>890</v>
      </c>
      <c r="B488" s="7" t="s">
        <v>960</v>
      </c>
      <c r="C488" s="7" t="s">
        <v>4204</v>
      </c>
      <c r="D488" s="56" t="s">
        <v>961</v>
      </c>
      <c r="E488" s="50" t="s">
        <v>962</v>
      </c>
      <c r="F488" s="3" t="s">
        <v>6158</v>
      </c>
      <c r="G488" s="3" t="s">
        <v>6159</v>
      </c>
      <c r="H488" s="20" t="s">
        <v>3872</v>
      </c>
      <c r="I488" s="21"/>
      <c r="J488" s="21"/>
      <c r="K488" s="21"/>
      <c r="L488" s="21"/>
      <c r="M488" s="21"/>
      <c r="N488" s="21"/>
      <c r="O488" s="21"/>
      <c r="P488" s="21"/>
      <c r="Q488" s="21"/>
      <c r="R488" s="21"/>
      <c r="S488" s="21"/>
      <c r="T488" s="21"/>
      <c r="U488" s="3" t="s">
        <v>6159</v>
      </c>
      <c r="V488" s="3" t="s">
        <v>6159</v>
      </c>
    </row>
    <row r="489" spans="1:22" ht="127.5" x14ac:dyDescent="0.45">
      <c r="A489" s="18">
        <v>891</v>
      </c>
      <c r="B489" s="7" t="s">
        <v>963</v>
      </c>
      <c r="C489" s="7" t="s">
        <v>4205</v>
      </c>
      <c r="D489" s="56" t="s">
        <v>964</v>
      </c>
      <c r="E489" s="63" t="s">
        <v>6222</v>
      </c>
      <c r="F489" s="3" t="s">
        <v>6158</v>
      </c>
      <c r="G489" s="3" t="s">
        <v>6159</v>
      </c>
      <c r="H489" s="20" t="s">
        <v>3873</v>
      </c>
      <c r="I489" s="21"/>
      <c r="J489" s="21"/>
      <c r="K489" s="21"/>
      <c r="L489" s="21"/>
      <c r="M489" s="21"/>
      <c r="N489" s="21"/>
      <c r="O489" s="21"/>
      <c r="P489" s="21"/>
      <c r="Q489" s="21"/>
      <c r="R489" s="21"/>
      <c r="S489" s="21"/>
      <c r="T489" s="21"/>
      <c r="U489" s="3" t="s">
        <v>6159</v>
      </c>
      <c r="V489" s="3" t="s">
        <v>6159</v>
      </c>
    </row>
    <row r="490" spans="1:22" ht="127.5" x14ac:dyDescent="0.45">
      <c r="A490" s="18">
        <v>892</v>
      </c>
      <c r="B490" s="7" t="s">
        <v>965</v>
      </c>
      <c r="C490" s="7" t="s">
        <v>4206</v>
      </c>
      <c r="D490" s="56" t="s">
        <v>966</v>
      </c>
      <c r="E490" s="50" t="s">
        <v>967</v>
      </c>
      <c r="F490" s="3" t="s">
        <v>6158</v>
      </c>
      <c r="G490" s="3" t="s">
        <v>6159</v>
      </c>
      <c r="H490" s="20" t="s">
        <v>3872</v>
      </c>
      <c r="I490" s="21"/>
      <c r="J490" s="21"/>
      <c r="K490" s="21"/>
      <c r="L490" s="21"/>
      <c r="M490" s="21"/>
      <c r="N490" s="21"/>
      <c r="O490" s="21"/>
      <c r="P490" s="21"/>
      <c r="Q490" s="21"/>
      <c r="R490" s="21"/>
      <c r="S490" s="21"/>
      <c r="T490" s="21"/>
      <c r="U490" s="3" t="s">
        <v>6159</v>
      </c>
      <c r="V490" s="3" t="s">
        <v>6159</v>
      </c>
    </row>
    <row r="491" spans="1:22" ht="127.5" x14ac:dyDescent="0.45">
      <c r="A491" s="18">
        <v>893</v>
      </c>
      <c r="B491" s="7" t="s">
        <v>968</v>
      </c>
      <c r="C491" s="7" t="s">
        <v>4207</v>
      </c>
      <c r="D491" s="56" t="s">
        <v>969</v>
      </c>
      <c r="E491" s="50" t="s">
        <v>970</v>
      </c>
      <c r="F491" s="3" t="s">
        <v>6158</v>
      </c>
      <c r="G491" s="3" t="s">
        <v>6159</v>
      </c>
      <c r="H491" s="20" t="s">
        <v>3872</v>
      </c>
      <c r="I491" s="9"/>
      <c r="J491" s="21"/>
      <c r="K491" s="12"/>
      <c r="L491" s="12"/>
      <c r="M491" s="21"/>
      <c r="N491" s="21"/>
      <c r="O491" s="21"/>
      <c r="P491" s="21"/>
      <c r="Q491" s="21"/>
      <c r="R491" s="21"/>
      <c r="S491" s="21"/>
      <c r="T491" s="21"/>
      <c r="U491" s="3" t="s">
        <v>6159</v>
      </c>
      <c r="V491" s="3" t="s">
        <v>6159</v>
      </c>
    </row>
    <row r="492" spans="1:22" ht="127.5" x14ac:dyDescent="0.45">
      <c r="A492" s="18">
        <v>894</v>
      </c>
      <c r="B492" s="7" t="s">
        <v>971</v>
      </c>
      <c r="C492" s="7" t="s">
        <v>4208</v>
      </c>
      <c r="D492" s="56" t="s">
        <v>972</v>
      </c>
      <c r="E492" s="50" t="s">
        <v>973</v>
      </c>
      <c r="F492" s="3" t="s">
        <v>6158</v>
      </c>
      <c r="G492" s="3" t="s">
        <v>6159</v>
      </c>
      <c r="H492" s="20" t="s">
        <v>3872</v>
      </c>
      <c r="I492" s="21"/>
      <c r="J492" s="21"/>
      <c r="K492" s="21"/>
      <c r="L492" s="21"/>
      <c r="M492" s="21"/>
      <c r="N492" s="21"/>
      <c r="O492" s="21"/>
      <c r="P492" s="21"/>
      <c r="Q492" s="21"/>
      <c r="R492" s="21"/>
      <c r="S492" s="21"/>
      <c r="T492" s="21"/>
      <c r="U492" s="3" t="s">
        <v>6159</v>
      </c>
      <c r="V492" s="3" t="s">
        <v>6159</v>
      </c>
    </row>
    <row r="493" spans="1:22" ht="127.5" x14ac:dyDescent="0.45">
      <c r="A493" s="18">
        <v>895</v>
      </c>
      <c r="B493" s="7" t="s">
        <v>974</v>
      </c>
      <c r="C493" s="7" t="s">
        <v>4209</v>
      </c>
      <c r="D493" s="56" t="s">
        <v>975</v>
      </c>
      <c r="E493" s="50" t="s">
        <v>976</v>
      </c>
      <c r="F493" s="3" t="s">
        <v>6158</v>
      </c>
      <c r="G493" s="3" t="s">
        <v>6159</v>
      </c>
      <c r="H493" s="20" t="s">
        <v>3872</v>
      </c>
      <c r="I493" s="21"/>
      <c r="J493" s="21"/>
      <c r="K493" s="21"/>
      <c r="L493" s="21"/>
      <c r="M493" s="21"/>
      <c r="N493" s="21"/>
      <c r="O493" s="21"/>
      <c r="P493" s="21"/>
      <c r="Q493" s="21"/>
      <c r="R493" s="21"/>
      <c r="S493" s="21"/>
      <c r="T493" s="21"/>
      <c r="U493" s="3" t="s">
        <v>6159</v>
      </c>
      <c r="V493" s="3" t="s">
        <v>6159</v>
      </c>
    </row>
    <row r="494" spans="1:22" ht="127.5" x14ac:dyDescent="0.45">
      <c r="A494" s="18">
        <v>896</v>
      </c>
      <c r="B494" s="7" t="s">
        <v>977</v>
      </c>
      <c r="C494" s="7" t="s">
        <v>4210</v>
      </c>
      <c r="D494" s="56" t="s">
        <v>978</v>
      </c>
      <c r="E494" s="50" t="s">
        <v>979</v>
      </c>
      <c r="F494" s="3" t="s">
        <v>6158</v>
      </c>
      <c r="G494" s="3" t="s">
        <v>6159</v>
      </c>
      <c r="H494" s="20" t="s">
        <v>3872</v>
      </c>
      <c r="I494" s="21"/>
      <c r="J494" s="21"/>
      <c r="K494" s="21"/>
      <c r="L494" s="21"/>
      <c r="M494" s="21"/>
      <c r="N494" s="21"/>
      <c r="O494" s="21"/>
      <c r="P494" s="21"/>
      <c r="Q494" s="21"/>
      <c r="R494" s="21"/>
      <c r="S494" s="21"/>
      <c r="T494" s="21"/>
      <c r="U494" s="3" t="s">
        <v>6159</v>
      </c>
      <c r="V494" s="3" t="s">
        <v>6159</v>
      </c>
    </row>
    <row r="495" spans="1:22" ht="127.5" x14ac:dyDescent="0.45">
      <c r="A495" s="18">
        <v>897</v>
      </c>
      <c r="B495" s="7" t="s">
        <v>980</v>
      </c>
      <c r="C495" s="7" t="s">
        <v>4211</v>
      </c>
      <c r="D495" s="56" t="s">
        <v>981</v>
      </c>
      <c r="E495" s="63" t="s">
        <v>6225</v>
      </c>
      <c r="F495" s="3" t="s">
        <v>6158</v>
      </c>
      <c r="G495" s="3" t="s">
        <v>6159</v>
      </c>
      <c r="H495" s="20" t="s">
        <v>3873</v>
      </c>
      <c r="I495" s="21"/>
      <c r="J495" s="21"/>
      <c r="K495" s="21"/>
      <c r="L495" s="21"/>
      <c r="M495" s="21"/>
      <c r="N495" s="21"/>
      <c r="O495" s="21"/>
      <c r="P495" s="21"/>
      <c r="Q495" s="21"/>
      <c r="R495" s="21"/>
      <c r="S495" s="21"/>
      <c r="T495" s="21"/>
      <c r="U495" s="3" t="s">
        <v>6159</v>
      </c>
      <c r="V495" s="3" t="s">
        <v>6159</v>
      </c>
    </row>
    <row r="496" spans="1:22" ht="127.5" x14ac:dyDescent="0.45">
      <c r="A496" s="18">
        <v>898</v>
      </c>
      <c r="B496" s="7" t="s">
        <v>982</v>
      </c>
      <c r="C496" s="7" t="s">
        <v>4212</v>
      </c>
      <c r="D496" s="56" t="s">
        <v>983</v>
      </c>
      <c r="E496" s="50" t="s">
        <v>4213</v>
      </c>
      <c r="F496" s="3" t="s">
        <v>6158</v>
      </c>
      <c r="G496" s="3" t="s">
        <v>6159</v>
      </c>
      <c r="H496" s="20" t="s">
        <v>3872</v>
      </c>
      <c r="I496" s="21"/>
      <c r="J496" s="21"/>
      <c r="K496" s="21"/>
      <c r="L496" s="21"/>
      <c r="M496" s="21"/>
      <c r="N496" s="21"/>
      <c r="O496" s="21"/>
      <c r="P496" s="21"/>
      <c r="Q496" s="21"/>
      <c r="R496" s="21"/>
      <c r="S496" s="21"/>
      <c r="T496" s="21"/>
      <c r="U496" s="3" t="s">
        <v>6159</v>
      </c>
      <c r="V496" s="3" t="s">
        <v>6159</v>
      </c>
    </row>
    <row r="497" spans="1:22" ht="127.5" x14ac:dyDescent="0.45">
      <c r="A497" s="18">
        <v>900</v>
      </c>
      <c r="B497" s="7" t="s">
        <v>984</v>
      </c>
      <c r="C497" s="7" t="s">
        <v>4214</v>
      </c>
      <c r="D497" s="56" t="s">
        <v>985</v>
      </c>
      <c r="E497" s="50" t="s">
        <v>986</v>
      </c>
      <c r="F497" s="3" t="s">
        <v>6158</v>
      </c>
      <c r="G497" s="3" t="s">
        <v>6159</v>
      </c>
      <c r="H497" s="20" t="s">
        <v>3872</v>
      </c>
      <c r="I497" s="21"/>
      <c r="J497" s="21"/>
      <c r="K497" s="21"/>
      <c r="L497" s="21"/>
      <c r="M497" s="21"/>
      <c r="N497" s="21"/>
      <c r="O497" s="21"/>
      <c r="P497" s="21"/>
      <c r="Q497" s="21"/>
      <c r="R497" s="21"/>
      <c r="S497" s="21"/>
      <c r="T497" s="21"/>
      <c r="U497" s="3" t="s">
        <v>6159</v>
      </c>
      <c r="V497" s="3" t="s">
        <v>6159</v>
      </c>
    </row>
    <row r="498" spans="1:22" ht="127.5" x14ac:dyDescent="0.45">
      <c r="A498" s="18">
        <v>902</v>
      </c>
      <c r="B498" s="7" t="s">
        <v>987</v>
      </c>
      <c r="C498" s="7" t="s">
        <v>4215</v>
      </c>
      <c r="D498" s="56" t="s">
        <v>988</v>
      </c>
      <c r="E498" s="50" t="s">
        <v>989</v>
      </c>
      <c r="F498" s="3" t="s">
        <v>6158</v>
      </c>
      <c r="G498" s="3" t="s">
        <v>6159</v>
      </c>
      <c r="H498" s="20" t="s">
        <v>3872</v>
      </c>
      <c r="I498" s="21"/>
      <c r="J498" s="21"/>
      <c r="K498" s="21"/>
      <c r="L498" s="21"/>
      <c r="M498" s="21"/>
      <c r="N498" s="21"/>
      <c r="O498" s="21"/>
      <c r="P498" s="21"/>
      <c r="Q498" s="21"/>
      <c r="R498" s="21"/>
      <c r="S498" s="21"/>
      <c r="T498" s="21"/>
      <c r="U498" s="3" t="s">
        <v>6159</v>
      </c>
      <c r="V498" s="3" t="s">
        <v>6159</v>
      </c>
    </row>
    <row r="499" spans="1:22" ht="127.5" x14ac:dyDescent="0.45">
      <c r="A499" s="8">
        <v>911</v>
      </c>
      <c r="B499" s="7" t="s">
        <v>990</v>
      </c>
      <c r="C499" s="7" t="s">
        <v>4216</v>
      </c>
      <c r="D499" s="56" t="s">
        <v>991</v>
      </c>
      <c r="E499" s="50" t="s">
        <v>992</v>
      </c>
      <c r="F499" s="3" t="s">
        <v>6158</v>
      </c>
      <c r="G499" s="3" t="s">
        <v>6159</v>
      </c>
      <c r="H499" s="20" t="s">
        <v>3872</v>
      </c>
      <c r="I499" s="21"/>
      <c r="J499" s="21"/>
      <c r="K499" s="21"/>
      <c r="L499" s="21"/>
      <c r="M499" s="21"/>
      <c r="N499" s="21"/>
      <c r="O499" s="21"/>
      <c r="P499" s="21"/>
      <c r="Q499" s="21"/>
      <c r="R499" s="21"/>
      <c r="S499" s="21"/>
      <c r="T499" s="21"/>
      <c r="U499" s="3" t="s">
        <v>6159</v>
      </c>
      <c r="V499" s="3" t="s">
        <v>6159</v>
      </c>
    </row>
    <row r="500" spans="1:22" ht="127.5" x14ac:dyDescent="0.45">
      <c r="A500" s="8">
        <v>912</v>
      </c>
      <c r="B500" s="7" t="s">
        <v>993</v>
      </c>
      <c r="C500" s="7" t="s">
        <v>3716</v>
      </c>
      <c r="D500" s="56" t="s">
        <v>994</v>
      </c>
      <c r="E500" s="50" t="s">
        <v>995</v>
      </c>
      <c r="F500" s="3" t="s">
        <v>6158</v>
      </c>
      <c r="G500" s="3" t="s">
        <v>6159</v>
      </c>
      <c r="H500" s="20" t="s">
        <v>3842</v>
      </c>
      <c r="I500" s="21" t="s">
        <v>3696</v>
      </c>
      <c r="J500" s="21" t="s">
        <v>3865</v>
      </c>
      <c r="K500" s="21"/>
      <c r="L500" s="21"/>
      <c r="M500" s="9" t="s">
        <v>3690</v>
      </c>
      <c r="N500" s="21"/>
      <c r="O500" s="21" t="s">
        <v>3833</v>
      </c>
      <c r="P500" s="21" t="s">
        <v>3833</v>
      </c>
      <c r="Q500" s="21" t="s">
        <v>3833</v>
      </c>
      <c r="R500" s="21" t="s">
        <v>5537</v>
      </c>
      <c r="S500" s="21" t="s">
        <v>3833</v>
      </c>
      <c r="T500" s="21" t="s">
        <v>3833</v>
      </c>
      <c r="U500" s="3" t="s">
        <v>6159</v>
      </c>
      <c r="V500" s="3" t="s">
        <v>6159</v>
      </c>
    </row>
    <row r="501" spans="1:22" ht="127.5" x14ac:dyDescent="0.45">
      <c r="A501" s="8">
        <v>914</v>
      </c>
      <c r="B501" s="7" t="s">
        <v>996</v>
      </c>
      <c r="C501" s="7" t="s">
        <v>3717</v>
      </c>
      <c r="D501" s="56" t="s">
        <v>997</v>
      </c>
      <c r="E501" s="50" t="s">
        <v>998</v>
      </c>
      <c r="F501" s="3" t="s">
        <v>6158</v>
      </c>
      <c r="G501" s="3" t="s">
        <v>6159</v>
      </c>
      <c r="H501" s="11" t="s">
        <v>3842</v>
      </c>
      <c r="I501" s="9" t="s">
        <v>3696</v>
      </c>
      <c r="J501" s="9" t="s">
        <v>3865</v>
      </c>
      <c r="K501" s="21"/>
      <c r="L501" s="21"/>
      <c r="M501" s="9" t="s">
        <v>3690</v>
      </c>
      <c r="N501" s="21"/>
      <c r="O501" s="21" t="s">
        <v>3833</v>
      </c>
      <c r="P501" s="21" t="s">
        <v>3833</v>
      </c>
      <c r="Q501" s="21" t="s">
        <v>3833</v>
      </c>
      <c r="R501" s="9" t="s">
        <v>5537</v>
      </c>
      <c r="S501" s="21" t="s">
        <v>3833</v>
      </c>
      <c r="T501" s="21" t="s">
        <v>3833</v>
      </c>
      <c r="U501" s="3" t="s">
        <v>6159</v>
      </c>
      <c r="V501" s="3" t="s">
        <v>6159</v>
      </c>
    </row>
    <row r="502" spans="1:22" ht="140.25" x14ac:dyDescent="0.45">
      <c r="A502" s="8">
        <v>915</v>
      </c>
      <c r="B502" s="7" t="s">
        <v>999</v>
      </c>
      <c r="C502" s="7" t="s">
        <v>3718</v>
      </c>
      <c r="D502" s="56" t="s">
        <v>1000</v>
      </c>
      <c r="E502" s="50" t="s">
        <v>1001</v>
      </c>
      <c r="F502" s="3" t="s">
        <v>6158</v>
      </c>
      <c r="G502" s="3" t="s">
        <v>6159</v>
      </c>
      <c r="H502" s="11" t="s">
        <v>3842</v>
      </c>
      <c r="I502" s="9" t="s">
        <v>3696</v>
      </c>
      <c r="J502" s="9" t="s">
        <v>3865</v>
      </c>
      <c r="K502" s="21"/>
      <c r="L502" s="22"/>
      <c r="M502" s="9" t="s">
        <v>3690</v>
      </c>
      <c r="N502" s="21"/>
      <c r="O502" s="21" t="s">
        <v>3833</v>
      </c>
      <c r="P502" s="21" t="s">
        <v>3833</v>
      </c>
      <c r="Q502" s="9" t="s">
        <v>3833</v>
      </c>
      <c r="R502" s="21" t="s">
        <v>5537</v>
      </c>
      <c r="S502" s="21" t="s">
        <v>3833</v>
      </c>
      <c r="T502" s="21" t="s">
        <v>3833</v>
      </c>
      <c r="U502" s="3" t="s">
        <v>6159</v>
      </c>
      <c r="V502" s="3" t="s">
        <v>6159</v>
      </c>
    </row>
    <row r="503" spans="1:22" ht="127.5" x14ac:dyDescent="0.45">
      <c r="A503" s="8">
        <v>916</v>
      </c>
      <c r="B503" s="7" t="s">
        <v>1002</v>
      </c>
      <c r="C503" s="7" t="s">
        <v>3719</v>
      </c>
      <c r="D503" s="56" t="s">
        <v>1003</v>
      </c>
      <c r="E503" s="50" t="s">
        <v>1004</v>
      </c>
      <c r="F503" s="3" t="s">
        <v>6158</v>
      </c>
      <c r="G503" s="3" t="s">
        <v>6159</v>
      </c>
      <c r="H503" s="11" t="s">
        <v>3842</v>
      </c>
      <c r="I503" s="9" t="s">
        <v>3696</v>
      </c>
      <c r="J503" s="9" t="s">
        <v>3865</v>
      </c>
      <c r="K503" s="21"/>
      <c r="L503" s="22"/>
      <c r="M503" s="9" t="s">
        <v>3690</v>
      </c>
      <c r="N503" s="21"/>
      <c r="O503" s="21" t="s">
        <v>3833</v>
      </c>
      <c r="P503" s="21" t="s">
        <v>3833</v>
      </c>
      <c r="Q503" s="9" t="s">
        <v>3833</v>
      </c>
      <c r="R503" s="21" t="s">
        <v>5537</v>
      </c>
      <c r="S503" s="21" t="s">
        <v>3833</v>
      </c>
      <c r="T503" s="21" t="s">
        <v>3833</v>
      </c>
      <c r="U503" s="3" t="s">
        <v>6159</v>
      </c>
      <c r="V503" s="3" t="s">
        <v>6159</v>
      </c>
    </row>
    <row r="504" spans="1:22" ht="165.75" x14ac:dyDescent="0.45">
      <c r="A504" s="18">
        <v>918</v>
      </c>
      <c r="B504" s="7" t="s">
        <v>1005</v>
      </c>
      <c r="C504" s="7" t="s">
        <v>4217</v>
      </c>
      <c r="D504" s="56" t="s">
        <v>1006</v>
      </c>
      <c r="E504" s="50" t="s">
        <v>1007</v>
      </c>
      <c r="F504" s="3" t="s">
        <v>6158</v>
      </c>
      <c r="G504" s="3" t="s">
        <v>6159</v>
      </c>
      <c r="H504" s="20" t="s">
        <v>3872</v>
      </c>
      <c r="I504" s="21"/>
      <c r="J504" s="21"/>
      <c r="K504" s="21"/>
      <c r="L504" s="21"/>
      <c r="M504" s="21"/>
      <c r="N504" s="21"/>
      <c r="O504" s="21"/>
      <c r="P504" s="21"/>
      <c r="Q504" s="21"/>
      <c r="R504" s="21"/>
      <c r="S504" s="21"/>
      <c r="T504" s="21"/>
      <c r="U504" s="3" t="s">
        <v>6159</v>
      </c>
      <c r="V504" s="3" t="s">
        <v>6159</v>
      </c>
    </row>
    <row r="505" spans="1:22" ht="140.25" x14ac:dyDescent="0.45">
      <c r="A505" s="18">
        <v>919</v>
      </c>
      <c r="B505" s="7" t="s">
        <v>1008</v>
      </c>
      <c r="C505" s="7" t="s">
        <v>4218</v>
      </c>
      <c r="D505" s="56" t="s">
        <v>1009</v>
      </c>
      <c r="E505" s="50" t="s">
        <v>1010</v>
      </c>
      <c r="F505" s="3" t="s">
        <v>6158</v>
      </c>
      <c r="G505" s="3" t="s">
        <v>6159</v>
      </c>
      <c r="H505" s="20" t="s">
        <v>3872</v>
      </c>
      <c r="I505" s="21"/>
      <c r="J505" s="21"/>
      <c r="K505" s="21"/>
      <c r="L505" s="21"/>
      <c r="M505" s="21"/>
      <c r="N505" s="21"/>
      <c r="O505" s="21"/>
      <c r="P505" s="21"/>
      <c r="Q505" s="21"/>
      <c r="R505" s="21"/>
      <c r="S505" s="21"/>
      <c r="T505" s="21"/>
      <c r="U505" s="3" t="s">
        <v>6159</v>
      </c>
      <c r="V505" s="3" t="s">
        <v>6159</v>
      </c>
    </row>
    <row r="506" spans="1:22" ht="127.5" x14ac:dyDescent="0.45">
      <c r="A506" s="8">
        <v>922</v>
      </c>
      <c r="B506" s="7" t="s">
        <v>1011</v>
      </c>
      <c r="C506" s="7" t="s">
        <v>4219</v>
      </c>
      <c r="D506" s="56" t="s">
        <v>1012</v>
      </c>
      <c r="E506" s="50" t="s">
        <v>1013</v>
      </c>
      <c r="F506" s="3" t="s">
        <v>6158</v>
      </c>
      <c r="G506" s="3" t="s">
        <v>6159</v>
      </c>
      <c r="H506" s="20" t="s">
        <v>3878</v>
      </c>
      <c r="I506" s="21"/>
      <c r="J506" s="21"/>
      <c r="K506" s="21"/>
      <c r="L506" s="21"/>
      <c r="M506" s="21"/>
      <c r="N506" s="21"/>
      <c r="O506" s="21"/>
      <c r="P506" s="21"/>
      <c r="Q506" s="21"/>
      <c r="R506" s="21"/>
      <c r="S506" s="21"/>
      <c r="T506" s="21"/>
      <c r="U506" s="3" t="s">
        <v>6159</v>
      </c>
      <c r="V506" s="3" t="s">
        <v>6159</v>
      </c>
    </row>
    <row r="507" spans="1:22" ht="127.5" x14ac:dyDescent="0.45">
      <c r="A507" s="8">
        <v>923</v>
      </c>
      <c r="B507" s="7" t="s">
        <v>1014</v>
      </c>
      <c r="C507" s="7" t="s">
        <v>4220</v>
      </c>
      <c r="D507" s="56" t="s">
        <v>1015</v>
      </c>
      <c r="E507" s="50" t="s">
        <v>1016</v>
      </c>
      <c r="F507" s="3" t="s">
        <v>6158</v>
      </c>
      <c r="G507" s="3" t="s">
        <v>6159</v>
      </c>
      <c r="H507" s="20" t="s">
        <v>3878</v>
      </c>
      <c r="I507" s="21"/>
      <c r="J507" s="21"/>
      <c r="K507" s="21"/>
      <c r="L507" s="21"/>
      <c r="M507" s="21"/>
      <c r="N507" s="21"/>
      <c r="O507" s="21"/>
      <c r="P507" s="21"/>
      <c r="Q507" s="21"/>
      <c r="R507" s="21"/>
      <c r="S507" s="21"/>
      <c r="T507" s="21"/>
      <c r="U507" s="3" t="s">
        <v>6159</v>
      </c>
      <c r="V507" s="3" t="s">
        <v>6159</v>
      </c>
    </row>
    <row r="508" spans="1:22" ht="127.5" x14ac:dyDescent="0.45">
      <c r="A508" s="8">
        <v>925</v>
      </c>
      <c r="B508" s="7" t="s">
        <v>1017</v>
      </c>
      <c r="C508" s="7" t="s">
        <v>4221</v>
      </c>
      <c r="D508" s="56" t="s">
        <v>107</v>
      </c>
      <c r="E508" s="50" t="s">
        <v>108</v>
      </c>
      <c r="F508" s="3" t="s">
        <v>6158</v>
      </c>
      <c r="G508" s="3" t="s">
        <v>6159</v>
      </c>
      <c r="H508" s="20" t="s">
        <v>3878</v>
      </c>
      <c r="I508" s="21"/>
      <c r="J508" s="21"/>
      <c r="K508" s="21"/>
      <c r="L508" s="21"/>
      <c r="M508" s="21"/>
      <c r="N508" s="21"/>
      <c r="O508" s="21"/>
      <c r="P508" s="21"/>
      <c r="Q508" s="21"/>
      <c r="R508" s="21"/>
      <c r="S508" s="21"/>
      <c r="T508" s="21"/>
      <c r="U508" s="3" t="s">
        <v>6159</v>
      </c>
      <c r="V508" s="3" t="s">
        <v>6159</v>
      </c>
    </row>
    <row r="509" spans="1:22" ht="127.5" x14ac:dyDescent="0.45">
      <c r="A509" s="18">
        <v>926</v>
      </c>
      <c r="B509" s="7" t="s">
        <v>1018</v>
      </c>
      <c r="C509" s="7" t="s">
        <v>4222</v>
      </c>
      <c r="D509" s="56" t="s">
        <v>110</v>
      </c>
      <c r="E509" s="50" t="s">
        <v>111</v>
      </c>
      <c r="F509" s="3" t="s">
        <v>6158</v>
      </c>
      <c r="G509" s="3" t="s">
        <v>6159</v>
      </c>
      <c r="H509" s="20" t="s">
        <v>3873</v>
      </c>
      <c r="I509" s="21"/>
      <c r="J509" s="21"/>
      <c r="K509" s="21"/>
      <c r="L509" s="21"/>
      <c r="M509" s="21"/>
      <c r="N509" s="21"/>
      <c r="O509" s="21"/>
      <c r="P509" s="21"/>
      <c r="Q509" s="21"/>
      <c r="R509" s="21"/>
      <c r="S509" s="21"/>
      <c r="T509" s="21"/>
      <c r="U509" s="3" t="s">
        <v>6159</v>
      </c>
      <c r="V509" s="3" t="s">
        <v>6159</v>
      </c>
    </row>
    <row r="510" spans="1:22" ht="127.5" x14ac:dyDescent="0.45">
      <c r="A510" s="18">
        <v>927</v>
      </c>
      <c r="B510" s="7" t="s">
        <v>1019</v>
      </c>
      <c r="C510" s="7" t="s">
        <v>4223</v>
      </c>
      <c r="D510" s="56" t="s">
        <v>113</v>
      </c>
      <c r="E510" s="50" t="s">
        <v>114</v>
      </c>
      <c r="F510" s="3" t="s">
        <v>6158</v>
      </c>
      <c r="G510" s="3" t="s">
        <v>6159</v>
      </c>
      <c r="H510" s="20" t="s">
        <v>3873</v>
      </c>
      <c r="I510" s="21"/>
      <c r="J510" s="21"/>
      <c r="K510" s="21"/>
      <c r="L510" s="21"/>
      <c r="M510" s="21"/>
      <c r="N510" s="21"/>
      <c r="O510" s="21"/>
      <c r="P510" s="21"/>
      <c r="Q510" s="21"/>
      <c r="R510" s="21"/>
      <c r="S510" s="21"/>
      <c r="T510" s="21"/>
      <c r="U510" s="3" t="s">
        <v>6159</v>
      </c>
      <c r="V510" s="3" t="s">
        <v>6159</v>
      </c>
    </row>
    <row r="511" spans="1:22" ht="127.5" x14ac:dyDescent="0.45">
      <c r="A511" s="18">
        <v>928</v>
      </c>
      <c r="B511" s="7" t="s">
        <v>1020</v>
      </c>
      <c r="C511" s="7" t="s">
        <v>4224</v>
      </c>
      <c r="D511" s="56" t="s">
        <v>116</v>
      </c>
      <c r="E511" s="50" t="s">
        <v>117</v>
      </c>
      <c r="F511" s="3" t="s">
        <v>6158</v>
      </c>
      <c r="G511" s="3" t="s">
        <v>6159</v>
      </c>
      <c r="H511" s="20" t="s">
        <v>3873</v>
      </c>
      <c r="I511" s="21"/>
      <c r="J511" s="21"/>
      <c r="K511" s="21"/>
      <c r="L511" s="21"/>
      <c r="M511" s="21"/>
      <c r="N511" s="21"/>
      <c r="O511" s="21"/>
      <c r="P511" s="21"/>
      <c r="Q511" s="21"/>
      <c r="R511" s="21"/>
      <c r="S511" s="21"/>
      <c r="T511" s="21"/>
      <c r="U511" s="3" t="s">
        <v>6159</v>
      </c>
      <c r="V511" s="3" t="s">
        <v>6159</v>
      </c>
    </row>
    <row r="512" spans="1:22" ht="127.5" x14ac:dyDescent="0.45">
      <c r="A512" s="18">
        <v>929</v>
      </c>
      <c r="B512" s="7" t="s">
        <v>1021</v>
      </c>
      <c r="C512" s="7" t="s">
        <v>4225</v>
      </c>
      <c r="D512" s="56" t="s">
        <v>119</v>
      </c>
      <c r="E512" s="63" t="s">
        <v>6219</v>
      </c>
      <c r="F512" s="3" t="s">
        <v>6158</v>
      </c>
      <c r="G512" s="3" t="s">
        <v>6159</v>
      </c>
      <c r="H512" s="20" t="s">
        <v>3873</v>
      </c>
      <c r="I512" s="21"/>
      <c r="J512" s="21"/>
      <c r="K512" s="21"/>
      <c r="L512" s="21"/>
      <c r="M512" s="21"/>
      <c r="N512" s="21"/>
      <c r="O512" s="21"/>
      <c r="P512" s="21"/>
      <c r="Q512" s="21"/>
      <c r="R512" s="21"/>
      <c r="S512" s="21"/>
      <c r="T512" s="21"/>
      <c r="U512" s="3" t="s">
        <v>6159</v>
      </c>
      <c r="V512" s="3" t="s">
        <v>6159</v>
      </c>
    </row>
    <row r="513" spans="1:22" ht="127.5" x14ac:dyDescent="0.45">
      <c r="A513" s="18">
        <v>933</v>
      </c>
      <c r="B513" s="7" t="s">
        <v>1022</v>
      </c>
      <c r="C513" s="7" t="s">
        <v>4226</v>
      </c>
      <c r="D513" s="56" t="s">
        <v>1023</v>
      </c>
      <c r="E513" s="50" t="s">
        <v>1024</v>
      </c>
      <c r="F513" s="3" t="s">
        <v>6158</v>
      </c>
      <c r="G513" s="3" t="s">
        <v>6159</v>
      </c>
      <c r="H513" s="20" t="s">
        <v>3872</v>
      </c>
      <c r="I513" s="21"/>
      <c r="J513" s="21"/>
      <c r="K513" s="21"/>
      <c r="L513" s="21"/>
      <c r="M513" s="21"/>
      <c r="N513" s="21"/>
      <c r="O513" s="21"/>
      <c r="P513" s="21"/>
      <c r="Q513" s="21"/>
      <c r="R513" s="21"/>
      <c r="S513" s="21"/>
      <c r="T513" s="21"/>
      <c r="U513" s="3" t="s">
        <v>6159</v>
      </c>
      <c r="V513" s="3" t="s">
        <v>6159</v>
      </c>
    </row>
    <row r="514" spans="1:22" ht="127.5" x14ac:dyDescent="0.45">
      <c r="A514" s="18">
        <v>935</v>
      </c>
      <c r="B514" s="7" t="s">
        <v>1025</v>
      </c>
      <c r="C514" s="7" t="s">
        <v>4227</v>
      </c>
      <c r="D514" s="56" t="s">
        <v>1026</v>
      </c>
      <c r="E514" s="50" t="s">
        <v>1027</v>
      </c>
      <c r="F514" s="3" t="s">
        <v>6158</v>
      </c>
      <c r="G514" s="3" t="s">
        <v>6159</v>
      </c>
      <c r="H514" s="20" t="s">
        <v>3872</v>
      </c>
      <c r="I514" s="21"/>
      <c r="J514" s="21"/>
      <c r="K514" s="21"/>
      <c r="L514" s="21"/>
      <c r="M514" s="21"/>
      <c r="N514" s="21"/>
      <c r="O514" s="21"/>
      <c r="P514" s="21"/>
      <c r="Q514" s="21"/>
      <c r="R514" s="21"/>
      <c r="S514" s="21"/>
      <c r="T514" s="21"/>
      <c r="U514" s="3" t="s">
        <v>6159</v>
      </c>
      <c r="V514" s="3" t="s">
        <v>6159</v>
      </c>
    </row>
    <row r="515" spans="1:22" ht="140.25" x14ac:dyDescent="0.45">
      <c r="A515" s="18">
        <v>936</v>
      </c>
      <c r="B515" s="7" t="s">
        <v>1028</v>
      </c>
      <c r="C515" s="7" t="s">
        <v>4228</v>
      </c>
      <c r="D515" s="56" t="s">
        <v>1029</v>
      </c>
      <c r="E515" s="50" t="s">
        <v>1030</v>
      </c>
      <c r="F515" s="3" t="s">
        <v>6158</v>
      </c>
      <c r="G515" s="3" t="s">
        <v>6159</v>
      </c>
      <c r="H515" s="20" t="s">
        <v>3872</v>
      </c>
      <c r="I515" s="21"/>
      <c r="J515" s="21"/>
      <c r="K515" s="21"/>
      <c r="L515" s="21"/>
      <c r="M515" s="21"/>
      <c r="N515" s="21"/>
      <c r="O515" s="21"/>
      <c r="P515" s="21"/>
      <c r="Q515" s="21"/>
      <c r="R515" s="21"/>
      <c r="S515" s="21"/>
      <c r="T515" s="21"/>
      <c r="U515" s="3" t="s">
        <v>6159</v>
      </c>
      <c r="V515" s="3" t="s">
        <v>6159</v>
      </c>
    </row>
    <row r="516" spans="1:22" ht="127.5" x14ac:dyDescent="0.45">
      <c r="A516" s="18">
        <v>938</v>
      </c>
      <c r="B516" s="7" t="s">
        <v>1032</v>
      </c>
      <c r="C516" s="7" t="s">
        <v>4229</v>
      </c>
      <c r="D516" s="56" t="s">
        <v>1033</v>
      </c>
      <c r="E516" s="50" t="s">
        <v>1034</v>
      </c>
      <c r="F516" s="3" t="s">
        <v>6158</v>
      </c>
      <c r="G516" s="3" t="s">
        <v>6159</v>
      </c>
      <c r="H516" s="20" t="s">
        <v>3872</v>
      </c>
      <c r="I516" s="21"/>
      <c r="J516" s="21"/>
      <c r="K516" s="21"/>
      <c r="L516" s="21"/>
      <c r="M516" s="21"/>
      <c r="N516" s="21"/>
      <c r="O516" s="21"/>
      <c r="P516" s="21"/>
      <c r="Q516" s="21"/>
      <c r="R516" s="21"/>
      <c r="S516" s="21"/>
      <c r="T516" s="21"/>
      <c r="U516" s="3" t="s">
        <v>6159</v>
      </c>
      <c r="V516" s="3" t="s">
        <v>6159</v>
      </c>
    </row>
    <row r="517" spans="1:22" ht="127.5" x14ac:dyDescent="0.45">
      <c r="A517" s="18">
        <v>939</v>
      </c>
      <c r="B517" s="7" t="s">
        <v>1035</v>
      </c>
      <c r="C517" s="7" t="s">
        <v>4230</v>
      </c>
      <c r="D517" s="56" t="s">
        <v>1036</v>
      </c>
      <c r="E517" s="50" t="s">
        <v>1037</v>
      </c>
      <c r="F517" s="3" t="s">
        <v>6158</v>
      </c>
      <c r="G517" s="3" t="s">
        <v>6159</v>
      </c>
      <c r="H517" s="20" t="s">
        <v>3872</v>
      </c>
      <c r="I517" s="21"/>
      <c r="J517" s="21"/>
      <c r="K517" s="21"/>
      <c r="L517" s="21"/>
      <c r="M517" s="21"/>
      <c r="N517" s="21"/>
      <c r="O517" s="21"/>
      <c r="P517" s="21"/>
      <c r="Q517" s="21"/>
      <c r="R517" s="21"/>
      <c r="S517" s="21"/>
      <c r="T517" s="21"/>
      <c r="U517" s="3" t="s">
        <v>6159</v>
      </c>
      <c r="V517" s="3" t="s">
        <v>6159</v>
      </c>
    </row>
    <row r="518" spans="1:22" ht="127.5" x14ac:dyDescent="0.45">
      <c r="A518" s="8">
        <v>940</v>
      </c>
      <c r="B518" s="7" t="s">
        <v>1038</v>
      </c>
      <c r="C518" s="7" t="s">
        <v>4231</v>
      </c>
      <c r="D518" s="56" t="s">
        <v>1039</v>
      </c>
      <c r="E518" s="50" t="s">
        <v>1040</v>
      </c>
      <c r="F518" s="3" t="s">
        <v>6158</v>
      </c>
      <c r="G518" s="3" t="s">
        <v>6159</v>
      </c>
      <c r="H518" s="20" t="s">
        <v>3878</v>
      </c>
      <c r="I518" s="21"/>
      <c r="J518" s="21"/>
      <c r="K518" s="21"/>
      <c r="L518" s="21"/>
      <c r="M518" s="21"/>
      <c r="N518" s="21"/>
      <c r="O518" s="21"/>
      <c r="P518" s="21"/>
      <c r="Q518" s="21"/>
      <c r="R518" s="21"/>
      <c r="S518" s="21"/>
      <c r="T518" s="21"/>
      <c r="U518" s="3" t="s">
        <v>6159</v>
      </c>
      <c r="V518" s="3" t="s">
        <v>6159</v>
      </c>
    </row>
    <row r="519" spans="1:22" ht="127.5" x14ac:dyDescent="0.45">
      <c r="A519" s="18">
        <v>941</v>
      </c>
      <c r="B519" s="7" t="s">
        <v>1041</v>
      </c>
      <c r="C519" s="7" t="s">
        <v>4232</v>
      </c>
      <c r="D519" s="56" t="s">
        <v>1042</v>
      </c>
      <c r="E519" s="50" t="s">
        <v>1043</v>
      </c>
      <c r="F519" s="3" t="s">
        <v>6158</v>
      </c>
      <c r="G519" s="3" t="s">
        <v>6159</v>
      </c>
      <c r="H519" s="20" t="s">
        <v>3872</v>
      </c>
      <c r="I519" s="21"/>
      <c r="J519" s="21"/>
      <c r="K519" s="21"/>
      <c r="L519" s="21"/>
      <c r="M519" s="21"/>
      <c r="N519" s="21"/>
      <c r="O519" s="21"/>
      <c r="P519" s="21"/>
      <c r="Q519" s="21"/>
      <c r="R519" s="21"/>
      <c r="S519" s="21"/>
      <c r="T519" s="21"/>
      <c r="U519" s="3" t="s">
        <v>6159</v>
      </c>
      <c r="V519" s="3" t="s">
        <v>6159</v>
      </c>
    </row>
    <row r="520" spans="1:22" ht="140.25" x14ac:dyDescent="0.45">
      <c r="A520" s="8">
        <v>942</v>
      </c>
      <c r="B520" s="7" t="s">
        <v>1044</v>
      </c>
      <c r="C520" s="7" t="s">
        <v>4233</v>
      </c>
      <c r="D520" s="56" t="s">
        <v>1045</v>
      </c>
      <c r="E520" s="50" t="s">
        <v>318</v>
      </c>
      <c r="F520" s="3" t="s">
        <v>6158</v>
      </c>
      <c r="G520" s="3" t="s">
        <v>6159</v>
      </c>
      <c r="H520" s="20" t="s">
        <v>3878</v>
      </c>
      <c r="I520" s="21"/>
      <c r="J520" s="21"/>
      <c r="K520" s="21"/>
      <c r="L520" s="21"/>
      <c r="M520" s="21"/>
      <c r="N520" s="21"/>
      <c r="O520" s="21"/>
      <c r="P520" s="21"/>
      <c r="Q520" s="21"/>
      <c r="R520" s="21"/>
      <c r="S520" s="21"/>
      <c r="T520" s="21"/>
      <c r="U520" s="3" t="s">
        <v>6159</v>
      </c>
      <c r="V520" s="3" t="s">
        <v>6159</v>
      </c>
    </row>
    <row r="521" spans="1:22" ht="140.25" x14ac:dyDescent="0.45">
      <c r="A521" s="8">
        <v>950</v>
      </c>
      <c r="B521" s="7" t="s">
        <v>1046</v>
      </c>
      <c r="C521" s="7" t="s">
        <v>4234</v>
      </c>
      <c r="D521" s="56" t="s">
        <v>864</v>
      </c>
      <c r="E521" s="50" t="s">
        <v>865</v>
      </c>
      <c r="F521" s="3" t="s">
        <v>6158</v>
      </c>
      <c r="G521" s="3" t="s">
        <v>6159</v>
      </c>
      <c r="H521" s="20" t="s">
        <v>3878</v>
      </c>
      <c r="I521" s="21"/>
      <c r="J521" s="21"/>
      <c r="K521" s="21"/>
      <c r="L521" s="21"/>
      <c r="M521" s="21"/>
      <c r="N521" s="21"/>
      <c r="O521" s="21"/>
      <c r="P521" s="21"/>
      <c r="Q521" s="21"/>
      <c r="R521" s="21"/>
      <c r="S521" s="21"/>
      <c r="T521" s="21"/>
      <c r="U521" s="3" t="s">
        <v>6159</v>
      </c>
      <c r="V521" s="3" t="s">
        <v>6159</v>
      </c>
    </row>
    <row r="522" spans="1:22" ht="140.25" x14ac:dyDescent="0.45">
      <c r="A522" s="8">
        <v>960</v>
      </c>
      <c r="B522" s="7" t="s">
        <v>1047</v>
      </c>
      <c r="C522" s="7" t="s">
        <v>4235</v>
      </c>
      <c r="D522" s="56" t="s">
        <v>864</v>
      </c>
      <c r="E522" s="50" t="s">
        <v>865</v>
      </c>
      <c r="F522" s="3" t="s">
        <v>6158</v>
      </c>
      <c r="G522" s="3" t="s">
        <v>6159</v>
      </c>
      <c r="H522" s="20" t="s">
        <v>3878</v>
      </c>
      <c r="I522" s="21"/>
      <c r="J522" s="21"/>
      <c r="K522" s="21"/>
      <c r="L522" s="21"/>
      <c r="M522" s="21"/>
      <c r="N522" s="21"/>
      <c r="O522" s="21"/>
      <c r="P522" s="21"/>
      <c r="Q522" s="21"/>
      <c r="R522" s="21"/>
      <c r="S522" s="21"/>
      <c r="T522" s="21"/>
      <c r="U522" s="3" t="s">
        <v>6159</v>
      </c>
      <c r="V522" s="3" t="s">
        <v>6159</v>
      </c>
    </row>
    <row r="523" spans="1:22" ht="140.25" x14ac:dyDescent="0.45">
      <c r="A523" s="18">
        <v>970</v>
      </c>
      <c r="B523" s="7" t="s">
        <v>1048</v>
      </c>
      <c r="C523" s="7" t="s">
        <v>4236</v>
      </c>
      <c r="D523" s="56" t="s">
        <v>864</v>
      </c>
      <c r="E523" s="50" t="s">
        <v>865</v>
      </c>
      <c r="F523" s="3" t="s">
        <v>6158</v>
      </c>
      <c r="G523" s="3" t="s">
        <v>6159</v>
      </c>
      <c r="H523" s="20" t="s">
        <v>3872</v>
      </c>
      <c r="I523" s="21"/>
      <c r="J523" s="21"/>
      <c r="K523" s="21"/>
      <c r="L523" s="21"/>
      <c r="M523" s="21"/>
      <c r="N523" s="21"/>
      <c r="O523" s="21"/>
      <c r="P523" s="21"/>
      <c r="Q523" s="21"/>
      <c r="R523" s="21"/>
      <c r="S523" s="21"/>
      <c r="T523" s="21"/>
      <c r="U523" s="3" t="s">
        <v>6159</v>
      </c>
      <c r="V523" s="3" t="s">
        <v>6159</v>
      </c>
    </row>
    <row r="524" spans="1:22" ht="140.25" x14ac:dyDescent="0.45">
      <c r="A524" s="18">
        <v>976</v>
      </c>
      <c r="B524" s="7" t="s">
        <v>1049</v>
      </c>
      <c r="C524" s="7" t="s">
        <v>4237</v>
      </c>
      <c r="D524" s="56" t="s">
        <v>325</v>
      </c>
      <c r="E524" s="50" t="s">
        <v>326</v>
      </c>
      <c r="F524" s="3" t="s">
        <v>6158</v>
      </c>
      <c r="G524" s="3" t="s">
        <v>6159</v>
      </c>
      <c r="H524" s="20" t="s">
        <v>3872</v>
      </c>
      <c r="I524" s="21"/>
      <c r="J524" s="21"/>
      <c r="K524" s="21"/>
      <c r="L524" s="21"/>
      <c r="M524" s="21"/>
      <c r="N524" s="21"/>
      <c r="O524" s="21"/>
      <c r="P524" s="21"/>
      <c r="Q524" s="21"/>
      <c r="R524" s="21"/>
      <c r="S524" s="21"/>
      <c r="T524" s="21"/>
      <c r="U524" s="3" t="s">
        <v>6159</v>
      </c>
      <c r="V524" s="3" t="s">
        <v>6159</v>
      </c>
    </row>
    <row r="525" spans="1:22" ht="140.25" x14ac:dyDescent="0.45">
      <c r="A525" s="18">
        <v>980</v>
      </c>
      <c r="B525" s="7" t="s">
        <v>1050</v>
      </c>
      <c r="C525" s="7" t="s">
        <v>4238</v>
      </c>
      <c r="D525" s="56" t="s">
        <v>864</v>
      </c>
      <c r="E525" s="50" t="s">
        <v>865</v>
      </c>
      <c r="F525" s="3" t="s">
        <v>6158</v>
      </c>
      <c r="G525" s="3" t="s">
        <v>6159</v>
      </c>
      <c r="H525" s="20" t="s">
        <v>3872</v>
      </c>
      <c r="I525" s="21"/>
      <c r="J525" s="21"/>
      <c r="K525" s="21"/>
      <c r="L525" s="21"/>
      <c r="M525" s="21"/>
      <c r="N525" s="21"/>
      <c r="O525" s="21"/>
      <c r="P525" s="21"/>
      <c r="Q525" s="21"/>
      <c r="R525" s="21"/>
      <c r="S525" s="21"/>
      <c r="T525" s="21"/>
      <c r="U525" s="3" t="s">
        <v>6159</v>
      </c>
      <c r="V525" s="3" t="s">
        <v>6159</v>
      </c>
    </row>
    <row r="526" spans="1:22" ht="140.25" x14ac:dyDescent="0.45">
      <c r="A526" s="8">
        <v>986</v>
      </c>
      <c r="B526" s="7" t="s">
        <v>1051</v>
      </c>
      <c r="C526" s="7" t="s">
        <v>4239</v>
      </c>
      <c r="D526" s="56" t="s">
        <v>1052</v>
      </c>
      <c r="E526" s="50" t="s">
        <v>1053</v>
      </c>
      <c r="F526" s="3" t="s">
        <v>5702</v>
      </c>
      <c r="G526" s="3" t="s">
        <v>5703</v>
      </c>
      <c r="H526" s="20" t="s">
        <v>3872</v>
      </c>
      <c r="I526" s="21"/>
      <c r="J526" s="21"/>
      <c r="K526" s="21"/>
      <c r="L526" s="21"/>
      <c r="M526" s="21"/>
      <c r="N526" s="21"/>
      <c r="O526" s="21"/>
      <c r="P526" s="21"/>
      <c r="Q526" s="21"/>
      <c r="R526" s="21"/>
      <c r="S526" s="21"/>
      <c r="T526" s="21"/>
      <c r="U526" s="3" t="s">
        <v>5704</v>
      </c>
      <c r="V526" s="3" t="s">
        <v>6176</v>
      </c>
    </row>
    <row r="527" spans="1:22" ht="140.25" x14ac:dyDescent="0.45">
      <c r="A527" s="8">
        <v>987</v>
      </c>
      <c r="B527" s="7" t="s">
        <v>1054</v>
      </c>
      <c r="C527" s="7" t="s">
        <v>4240</v>
      </c>
      <c r="D527" s="56" t="s">
        <v>1055</v>
      </c>
      <c r="E527" s="50" t="s">
        <v>1056</v>
      </c>
      <c r="F527" s="3" t="s">
        <v>5705</v>
      </c>
      <c r="G527" s="3" t="s">
        <v>6177</v>
      </c>
      <c r="H527" s="20" t="s">
        <v>3872</v>
      </c>
      <c r="I527" s="21"/>
      <c r="J527" s="21"/>
      <c r="K527" s="21"/>
      <c r="L527" s="21"/>
      <c r="M527" s="21"/>
      <c r="N527" s="21"/>
      <c r="O527" s="21"/>
      <c r="P527" s="21"/>
      <c r="Q527" s="21"/>
      <c r="R527" s="21"/>
      <c r="S527" s="21"/>
      <c r="T527" s="21"/>
      <c r="U527" s="3" t="s">
        <v>5706</v>
      </c>
      <c r="V527" s="3" t="s">
        <v>6178</v>
      </c>
    </row>
    <row r="528" spans="1:22" ht="114.75" x14ac:dyDescent="0.45">
      <c r="A528" s="18">
        <v>990</v>
      </c>
      <c r="B528" s="7" t="s">
        <v>1057</v>
      </c>
      <c r="C528" s="7" t="s">
        <v>4241</v>
      </c>
      <c r="D528" s="56" t="s">
        <v>107</v>
      </c>
      <c r="E528" s="50" t="s">
        <v>108</v>
      </c>
      <c r="F528" s="3" t="s">
        <v>6158</v>
      </c>
      <c r="G528" s="3" t="s">
        <v>6159</v>
      </c>
      <c r="H528" s="20" t="s">
        <v>3872</v>
      </c>
      <c r="I528" s="21"/>
      <c r="J528" s="21"/>
      <c r="K528" s="21"/>
      <c r="L528" s="21"/>
      <c r="M528" s="21"/>
      <c r="N528" s="21"/>
      <c r="O528" s="21"/>
      <c r="P528" s="21"/>
      <c r="Q528" s="21"/>
      <c r="R528" s="21"/>
      <c r="S528" s="21"/>
      <c r="T528" s="21"/>
      <c r="U528" s="3" t="s">
        <v>6159</v>
      </c>
      <c r="V528" s="3" t="s">
        <v>6159</v>
      </c>
    </row>
    <row r="529" spans="1:22" ht="114.75" x14ac:dyDescent="0.45">
      <c r="A529" s="18">
        <v>991</v>
      </c>
      <c r="B529" s="7" t="s">
        <v>1058</v>
      </c>
      <c r="C529" s="7" t="s">
        <v>4242</v>
      </c>
      <c r="D529" s="56" t="s">
        <v>110</v>
      </c>
      <c r="E529" s="50" t="s">
        <v>111</v>
      </c>
      <c r="F529" s="3" t="s">
        <v>6158</v>
      </c>
      <c r="G529" s="3" t="s">
        <v>6159</v>
      </c>
      <c r="H529" s="20" t="s">
        <v>3873</v>
      </c>
      <c r="I529" s="21"/>
      <c r="J529" s="21"/>
      <c r="K529" s="21"/>
      <c r="L529" s="21"/>
      <c r="M529" s="21"/>
      <c r="N529" s="21"/>
      <c r="O529" s="21"/>
      <c r="P529" s="21"/>
      <c r="Q529" s="21"/>
      <c r="R529" s="21"/>
      <c r="S529" s="21"/>
      <c r="T529" s="21"/>
      <c r="U529" s="3" t="s">
        <v>6159</v>
      </c>
      <c r="V529" s="3" t="s">
        <v>6159</v>
      </c>
    </row>
    <row r="530" spans="1:22" ht="114.75" x14ac:dyDescent="0.45">
      <c r="A530" s="18">
        <v>992</v>
      </c>
      <c r="B530" s="7" t="s">
        <v>1059</v>
      </c>
      <c r="C530" s="7" t="s">
        <v>4243</v>
      </c>
      <c r="D530" s="56" t="s">
        <v>113</v>
      </c>
      <c r="E530" s="50" t="s">
        <v>114</v>
      </c>
      <c r="F530" s="3" t="s">
        <v>6158</v>
      </c>
      <c r="G530" s="3" t="s">
        <v>6159</v>
      </c>
      <c r="H530" s="20" t="s">
        <v>3873</v>
      </c>
      <c r="I530" s="21"/>
      <c r="J530" s="21"/>
      <c r="K530" s="21"/>
      <c r="L530" s="21"/>
      <c r="M530" s="21"/>
      <c r="N530" s="21"/>
      <c r="O530" s="21"/>
      <c r="P530" s="21"/>
      <c r="Q530" s="21"/>
      <c r="R530" s="21"/>
      <c r="S530" s="21"/>
      <c r="T530" s="21"/>
      <c r="U530" s="3" t="s">
        <v>6159</v>
      </c>
      <c r="V530" s="3" t="s">
        <v>6159</v>
      </c>
    </row>
    <row r="531" spans="1:22" ht="114.75" x14ac:dyDescent="0.45">
      <c r="A531" s="18">
        <v>993</v>
      </c>
      <c r="B531" s="7" t="s">
        <v>1060</v>
      </c>
      <c r="C531" s="7" t="s">
        <v>4244</v>
      </c>
      <c r="D531" s="56" t="s">
        <v>116</v>
      </c>
      <c r="E531" s="50" t="s">
        <v>117</v>
      </c>
      <c r="F531" s="3" t="s">
        <v>6158</v>
      </c>
      <c r="G531" s="3" t="s">
        <v>6159</v>
      </c>
      <c r="H531" s="20" t="s">
        <v>3873</v>
      </c>
      <c r="I531" s="21"/>
      <c r="J531" s="21"/>
      <c r="K531" s="21"/>
      <c r="L531" s="21"/>
      <c r="M531" s="21"/>
      <c r="N531" s="21"/>
      <c r="O531" s="21"/>
      <c r="P531" s="21"/>
      <c r="Q531" s="21"/>
      <c r="R531" s="21"/>
      <c r="S531" s="21"/>
      <c r="T531" s="21"/>
      <c r="U531" s="3" t="s">
        <v>6159</v>
      </c>
      <c r="V531" s="3" t="s">
        <v>6159</v>
      </c>
    </row>
    <row r="532" spans="1:22" ht="114.75" x14ac:dyDescent="0.45">
      <c r="A532" s="18">
        <v>994</v>
      </c>
      <c r="B532" s="7" t="s">
        <v>1061</v>
      </c>
      <c r="C532" s="7" t="s">
        <v>4245</v>
      </c>
      <c r="D532" s="56" t="s">
        <v>119</v>
      </c>
      <c r="E532" s="63" t="s">
        <v>6219</v>
      </c>
      <c r="F532" s="3" t="s">
        <v>6158</v>
      </c>
      <c r="G532" s="3" t="s">
        <v>6159</v>
      </c>
      <c r="H532" s="20" t="s">
        <v>3873</v>
      </c>
      <c r="I532" s="21"/>
      <c r="J532" s="21"/>
      <c r="K532" s="21"/>
      <c r="L532" s="21"/>
      <c r="M532" s="21"/>
      <c r="N532" s="21"/>
      <c r="O532" s="21"/>
      <c r="P532" s="21"/>
      <c r="Q532" s="21"/>
      <c r="R532" s="21"/>
      <c r="S532" s="21"/>
      <c r="T532" s="21"/>
      <c r="U532" s="3" t="s">
        <v>6159</v>
      </c>
      <c r="V532" s="3" t="s">
        <v>6159</v>
      </c>
    </row>
    <row r="533" spans="1:22" ht="127.5" x14ac:dyDescent="0.45">
      <c r="A533" s="18">
        <v>998</v>
      </c>
      <c r="B533" s="7" t="s">
        <v>1062</v>
      </c>
      <c r="C533" s="7" t="s">
        <v>4246</v>
      </c>
      <c r="D533" s="56" t="s">
        <v>1063</v>
      </c>
      <c r="E533" s="50" t="s">
        <v>1064</v>
      </c>
      <c r="F533" s="3" t="s">
        <v>6158</v>
      </c>
      <c r="G533" s="3" t="s">
        <v>6159</v>
      </c>
      <c r="H533" s="20" t="s">
        <v>3872</v>
      </c>
      <c r="I533" s="21"/>
      <c r="J533" s="21"/>
      <c r="K533" s="21"/>
      <c r="L533" s="21"/>
      <c r="M533" s="21"/>
      <c r="N533" s="21"/>
      <c r="O533" s="21"/>
      <c r="P533" s="21"/>
      <c r="Q533" s="21"/>
      <c r="R533" s="21"/>
      <c r="S533" s="21"/>
      <c r="T533" s="21"/>
      <c r="U533" s="3" t="s">
        <v>6159</v>
      </c>
      <c r="V533" s="3" t="s">
        <v>6159</v>
      </c>
    </row>
    <row r="534" spans="1:22" ht="127.5" x14ac:dyDescent="0.45">
      <c r="A534" s="18">
        <v>999</v>
      </c>
      <c r="B534" s="7" t="s">
        <v>1065</v>
      </c>
      <c r="C534" s="7" t="s">
        <v>4247</v>
      </c>
      <c r="D534" s="56" t="s">
        <v>1066</v>
      </c>
      <c r="E534" s="50" t="s">
        <v>1067</v>
      </c>
      <c r="F534" s="3" t="s">
        <v>6158</v>
      </c>
      <c r="G534" s="3" t="s">
        <v>6159</v>
      </c>
      <c r="H534" s="20" t="s">
        <v>3872</v>
      </c>
      <c r="I534" s="21"/>
      <c r="J534" s="21"/>
      <c r="K534" s="21"/>
      <c r="L534" s="21"/>
      <c r="M534" s="21"/>
      <c r="N534" s="21"/>
      <c r="O534" s="21"/>
      <c r="P534" s="21"/>
      <c r="Q534" s="21"/>
      <c r="R534" s="21"/>
      <c r="S534" s="21"/>
      <c r="T534" s="21"/>
      <c r="U534" s="3" t="s">
        <v>6159</v>
      </c>
      <c r="V534" s="3" t="s">
        <v>6159</v>
      </c>
    </row>
    <row r="535" spans="1:22" ht="127.5" x14ac:dyDescent="0.45">
      <c r="A535" s="18">
        <v>1000</v>
      </c>
      <c r="B535" s="7" t="s">
        <v>1068</v>
      </c>
      <c r="C535" s="7" t="s">
        <v>4248</v>
      </c>
      <c r="D535" s="56" t="s">
        <v>1069</v>
      </c>
      <c r="E535" s="50" t="s">
        <v>1070</v>
      </c>
      <c r="F535" s="3" t="s">
        <v>6158</v>
      </c>
      <c r="G535" s="3" t="s">
        <v>6159</v>
      </c>
      <c r="H535" s="20" t="s">
        <v>3872</v>
      </c>
      <c r="I535" s="21"/>
      <c r="J535" s="21"/>
      <c r="K535" s="21"/>
      <c r="L535" s="21"/>
      <c r="M535" s="21"/>
      <c r="N535" s="21"/>
      <c r="O535" s="21"/>
      <c r="P535" s="21"/>
      <c r="Q535" s="21"/>
      <c r="R535" s="21"/>
      <c r="S535" s="21"/>
      <c r="T535" s="21"/>
      <c r="U535" s="3" t="s">
        <v>6159</v>
      </c>
      <c r="V535" s="3" t="s">
        <v>6159</v>
      </c>
    </row>
    <row r="536" spans="1:22" ht="280.5" x14ac:dyDescent="0.45">
      <c r="A536" s="8">
        <v>1001</v>
      </c>
      <c r="B536" s="7" t="s">
        <v>1071</v>
      </c>
      <c r="C536" s="7" t="s">
        <v>4249</v>
      </c>
      <c r="D536" s="56" t="s">
        <v>1072</v>
      </c>
      <c r="E536" s="50" t="s">
        <v>1073</v>
      </c>
      <c r="F536" s="3" t="s">
        <v>5707</v>
      </c>
      <c r="G536" s="3" t="s">
        <v>5708</v>
      </c>
      <c r="H536" s="20" t="s">
        <v>3872</v>
      </c>
      <c r="I536" s="21"/>
      <c r="J536" s="21"/>
      <c r="K536" s="21"/>
      <c r="L536" s="21"/>
      <c r="M536" s="21"/>
      <c r="N536" s="21"/>
      <c r="O536" s="21"/>
      <c r="P536" s="21"/>
      <c r="Q536" s="21"/>
      <c r="R536" s="21"/>
      <c r="S536" s="21"/>
      <c r="T536" s="21"/>
      <c r="U536" s="3" t="s">
        <v>6179</v>
      </c>
      <c r="V536" s="3" t="s">
        <v>6180</v>
      </c>
    </row>
    <row r="537" spans="1:22" ht="165.75" x14ac:dyDescent="0.45">
      <c r="A537" s="8">
        <v>1002</v>
      </c>
      <c r="B537" s="7" t="s">
        <v>1074</v>
      </c>
      <c r="C537" s="7" t="s">
        <v>3720</v>
      </c>
      <c r="D537" s="56" t="s">
        <v>1075</v>
      </c>
      <c r="E537" s="50" t="s">
        <v>1076</v>
      </c>
      <c r="F537" s="3" t="s">
        <v>5709</v>
      </c>
      <c r="G537" s="3" t="s">
        <v>5710</v>
      </c>
      <c r="H537" s="20" t="s">
        <v>3841</v>
      </c>
      <c r="I537" s="9" t="s">
        <v>3696</v>
      </c>
      <c r="J537" s="21" t="s">
        <v>3849</v>
      </c>
      <c r="K537" s="21"/>
      <c r="L537" s="21"/>
      <c r="M537" s="21"/>
      <c r="N537" s="21"/>
      <c r="O537" s="21" t="s">
        <v>5537</v>
      </c>
      <c r="P537" s="21" t="s">
        <v>5537</v>
      </c>
      <c r="Q537" s="21" t="s">
        <v>5537</v>
      </c>
      <c r="R537" s="21" t="s">
        <v>5537</v>
      </c>
      <c r="S537" s="21" t="s">
        <v>5537</v>
      </c>
      <c r="T537" s="21" t="s">
        <v>5537</v>
      </c>
      <c r="U537" s="3" t="s">
        <v>5711</v>
      </c>
      <c r="V537" s="3" t="s">
        <v>5712</v>
      </c>
    </row>
    <row r="538" spans="1:22" ht="114.75" x14ac:dyDescent="0.45">
      <c r="A538" s="18">
        <v>1006</v>
      </c>
      <c r="B538" s="7" t="s">
        <v>1077</v>
      </c>
      <c r="C538" s="7" t="s">
        <v>4250</v>
      </c>
      <c r="D538" s="56" t="s">
        <v>1078</v>
      </c>
      <c r="E538" s="50" t="s">
        <v>1079</v>
      </c>
      <c r="F538" s="3" t="s">
        <v>6158</v>
      </c>
      <c r="G538" s="3" t="s">
        <v>6159</v>
      </c>
      <c r="H538" s="20" t="s">
        <v>3872</v>
      </c>
      <c r="I538" s="21"/>
      <c r="J538" s="21"/>
      <c r="K538" s="21"/>
      <c r="L538" s="21"/>
      <c r="M538" s="21"/>
      <c r="N538" s="21"/>
      <c r="O538" s="21"/>
      <c r="P538" s="21"/>
      <c r="Q538" s="21"/>
      <c r="R538" s="21"/>
      <c r="S538" s="21"/>
      <c r="T538" s="21"/>
      <c r="U538" s="3" t="s">
        <v>6159</v>
      </c>
      <c r="V538" s="3" t="s">
        <v>6159</v>
      </c>
    </row>
    <row r="539" spans="1:22" ht="114.75" x14ac:dyDescent="0.45">
      <c r="A539" s="8">
        <v>1007</v>
      </c>
      <c r="B539" s="7" t="s">
        <v>1080</v>
      </c>
      <c r="C539" s="7" t="s">
        <v>3721</v>
      </c>
      <c r="D539" s="56" t="s">
        <v>1081</v>
      </c>
      <c r="E539" s="50" t="s">
        <v>1082</v>
      </c>
      <c r="F539" s="3" t="s">
        <v>6158</v>
      </c>
      <c r="G539" s="3" t="s">
        <v>6159</v>
      </c>
      <c r="H539" s="20" t="s">
        <v>3842</v>
      </c>
      <c r="I539" s="9" t="s">
        <v>3696</v>
      </c>
      <c r="J539" s="21" t="s">
        <v>3850</v>
      </c>
      <c r="K539" s="21"/>
      <c r="L539" s="21"/>
      <c r="M539" s="21"/>
      <c r="N539" s="9" t="s">
        <v>3856</v>
      </c>
      <c r="O539" s="21" t="s">
        <v>5537</v>
      </c>
      <c r="P539" s="21" t="s">
        <v>5537</v>
      </c>
      <c r="Q539" s="21" t="s">
        <v>5537</v>
      </c>
      <c r="R539" s="21" t="s">
        <v>5537</v>
      </c>
      <c r="S539" s="21" t="s">
        <v>5537</v>
      </c>
      <c r="T539" s="21" t="s">
        <v>5537</v>
      </c>
      <c r="U539" s="3" t="s">
        <v>6159</v>
      </c>
      <c r="V539" s="3" t="s">
        <v>6159</v>
      </c>
    </row>
    <row r="540" spans="1:22" ht="114.75" x14ac:dyDescent="0.45">
      <c r="A540" s="8">
        <v>1008</v>
      </c>
      <c r="B540" s="7" t="s">
        <v>1083</v>
      </c>
      <c r="C540" s="7" t="s">
        <v>4251</v>
      </c>
      <c r="D540" s="56" t="s">
        <v>1084</v>
      </c>
      <c r="E540" s="50" t="s">
        <v>1085</v>
      </c>
      <c r="F540" s="3" t="s">
        <v>5713</v>
      </c>
      <c r="G540" s="3" t="s">
        <v>6181</v>
      </c>
      <c r="H540" s="20" t="s">
        <v>3872</v>
      </c>
      <c r="I540" s="21"/>
      <c r="J540" s="21"/>
      <c r="K540" s="21"/>
      <c r="L540" s="21"/>
      <c r="M540" s="21"/>
      <c r="N540" s="21"/>
      <c r="O540" s="21"/>
      <c r="P540" s="21"/>
      <c r="Q540" s="21"/>
      <c r="R540" s="21"/>
      <c r="S540" s="21"/>
      <c r="T540" s="21"/>
      <c r="U540" s="3" t="s">
        <v>5714</v>
      </c>
      <c r="V540" s="3" t="s">
        <v>5715</v>
      </c>
    </row>
    <row r="541" spans="1:22" ht="114.75" x14ac:dyDescent="0.45">
      <c r="A541" s="18">
        <v>1011</v>
      </c>
      <c r="B541" s="7" t="s">
        <v>1086</v>
      </c>
      <c r="C541" s="7" t="s">
        <v>4252</v>
      </c>
      <c r="D541" s="56" t="s">
        <v>1087</v>
      </c>
      <c r="E541" s="50" t="s">
        <v>1088</v>
      </c>
      <c r="F541" s="3" t="s">
        <v>6158</v>
      </c>
      <c r="G541" s="3" t="s">
        <v>6159</v>
      </c>
      <c r="H541" s="20" t="s">
        <v>3872</v>
      </c>
      <c r="I541" s="21"/>
      <c r="J541" s="21"/>
      <c r="K541" s="21"/>
      <c r="L541" s="21"/>
      <c r="M541" s="21"/>
      <c r="N541" s="21"/>
      <c r="O541" s="21"/>
      <c r="P541" s="21"/>
      <c r="Q541" s="21"/>
      <c r="R541" s="21"/>
      <c r="S541" s="21"/>
      <c r="T541" s="21"/>
      <c r="U541" s="3" t="s">
        <v>6159</v>
      </c>
      <c r="V541" s="3" t="s">
        <v>6159</v>
      </c>
    </row>
    <row r="542" spans="1:22" ht="114.75" x14ac:dyDescent="0.45">
      <c r="A542" s="18">
        <v>1013</v>
      </c>
      <c r="B542" s="7" t="s">
        <v>1089</v>
      </c>
      <c r="C542" s="7" t="s">
        <v>4253</v>
      </c>
      <c r="D542" s="56" t="s">
        <v>1090</v>
      </c>
      <c r="E542" s="50" t="s">
        <v>4254</v>
      </c>
      <c r="F542" s="3" t="s">
        <v>6158</v>
      </c>
      <c r="G542" s="3" t="s">
        <v>6159</v>
      </c>
      <c r="H542" s="20" t="s">
        <v>3872</v>
      </c>
      <c r="I542" s="21"/>
      <c r="J542" s="21"/>
      <c r="K542" s="21"/>
      <c r="L542" s="21"/>
      <c r="M542" s="21"/>
      <c r="N542" s="21"/>
      <c r="O542" s="21"/>
      <c r="P542" s="21"/>
      <c r="Q542" s="21"/>
      <c r="R542" s="21"/>
      <c r="S542" s="21"/>
      <c r="T542" s="21"/>
      <c r="U542" s="3" t="s">
        <v>6159</v>
      </c>
      <c r="V542" s="3" t="s">
        <v>6159</v>
      </c>
    </row>
    <row r="543" spans="1:22" ht="114.75" x14ac:dyDescent="0.45">
      <c r="A543" s="18">
        <v>1016</v>
      </c>
      <c r="B543" s="7" t="s">
        <v>1091</v>
      </c>
      <c r="C543" s="7" t="s">
        <v>4255</v>
      </c>
      <c r="D543" s="56" t="s">
        <v>1092</v>
      </c>
      <c r="E543" s="50" t="s">
        <v>1093</v>
      </c>
      <c r="F543" s="3" t="s">
        <v>6158</v>
      </c>
      <c r="G543" s="3" t="s">
        <v>6159</v>
      </c>
      <c r="H543" s="20" t="s">
        <v>3872</v>
      </c>
      <c r="I543" s="21"/>
      <c r="J543" s="21"/>
      <c r="K543" s="21"/>
      <c r="L543" s="21"/>
      <c r="M543" s="21"/>
      <c r="N543" s="21"/>
      <c r="O543" s="21"/>
      <c r="P543" s="21"/>
      <c r="Q543" s="21"/>
      <c r="R543" s="21"/>
      <c r="S543" s="21"/>
      <c r="T543" s="21"/>
      <c r="U543" s="3" t="s">
        <v>6159</v>
      </c>
      <c r="V543" s="3" t="s">
        <v>6159</v>
      </c>
    </row>
    <row r="544" spans="1:22" ht="114.75" x14ac:dyDescent="0.45">
      <c r="A544" s="18">
        <v>1017</v>
      </c>
      <c r="B544" s="7" t="s">
        <v>1094</v>
      </c>
      <c r="C544" s="7" t="s">
        <v>4256</v>
      </c>
      <c r="D544" s="56" t="s">
        <v>1095</v>
      </c>
      <c r="E544" s="50" t="s">
        <v>1096</v>
      </c>
      <c r="F544" s="3" t="s">
        <v>6158</v>
      </c>
      <c r="G544" s="3" t="s">
        <v>6159</v>
      </c>
      <c r="H544" s="20" t="s">
        <v>3872</v>
      </c>
      <c r="I544" s="21"/>
      <c r="J544" s="21"/>
      <c r="K544" s="21"/>
      <c r="L544" s="21"/>
      <c r="M544" s="21"/>
      <c r="N544" s="21"/>
      <c r="O544" s="21"/>
      <c r="P544" s="21"/>
      <c r="Q544" s="21"/>
      <c r="R544" s="21"/>
      <c r="S544" s="21"/>
      <c r="T544" s="21"/>
      <c r="U544" s="3" t="s">
        <v>6159</v>
      </c>
      <c r="V544" s="3" t="s">
        <v>6159</v>
      </c>
    </row>
    <row r="545" spans="1:22" ht="114.75" x14ac:dyDescent="0.45">
      <c r="A545" s="18">
        <v>1018</v>
      </c>
      <c r="B545" s="7" t="s">
        <v>1097</v>
      </c>
      <c r="C545" s="7" t="s">
        <v>4257</v>
      </c>
      <c r="D545" s="56" t="s">
        <v>1098</v>
      </c>
      <c r="E545" s="50" t="s">
        <v>1099</v>
      </c>
      <c r="F545" s="3" t="s">
        <v>6158</v>
      </c>
      <c r="G545" s="3" t="s">
        <v>6159</v>
      </c>
      <c r="H545" s="20" t="s">
        <v>3872</v>
      </c>
      <c r="I545" s="21"/>
      <c r="J545" s="21"/>
      <c r="K545" s="21"/>
      <c r="L545" s="21"/>
      <c r="M545" s="21"/>
      <c r="N545" s="21"/>
      <c r="O545" s="21"/>
      <c r="P545" s="21"/>
      <c r="Q545" s="21"/>
      <c r="R545" s="21"/>
      <c r="S545" s="21"/>
      <c r="T545" s="21"/>
      <c r="U545" s="3" t="s">
        <v>6159</v>
      </c>
      <c r="V545" s="3" t="s">
        <v>6159</v>
      </c>
    </row>
    <row r="546" spans="1:22" ht="114.75" x14ac:dyDescent="0.45">
      <c r="A546" s="8">
        <v>1020</v>
      </c>
      <c r="B546" s="7" t="s">
        <v>1100</v>
      </c>
      <c r="C546" s="7" t="s">
        <v>4258</v>
      </c>
      <c r="D546" s="56" t="s">
        <v>1101</v>
      </c>
      <c r="E546" s="50" t="s">
        <v>1102</v>
      </c>
      <c r="F546" s="3" t="s">
        <v>5716</v>
      </c>
      <c r="G546" s="3" t="s">
        <v>5717</v>
      </c>
      <c r="H546" s="20" t="s">
        <v>3872</v>
      </c>
      <c r="I546" s="21"/>
      <c r="J546" s="21"/>
      <c r="K546" s="21"/>
      <c r="L546" s="21"/>
      <c r="M546" s="21"/>
      <c r="N546" s="21"/>
      <c r="O546" s="21"/>
      <c r="P546" s="21"/>
      <c r="Q546" s="21"/>
      <c r="R546" s="21"/>
      <c r="S546" s="21"/>
      <c r="T546" s="21"/>
      <c r="U546" s="3" t="s">
        <v>5718</v>
      </c>
      <c r="V546" s="3" t="s">
        <v>5719</v>
      </c>
    </row>
    <row r="547" spans="1:22" ht="114.75" x14ac:dyDescent="0.45">
      <c r="A547" s="8">
        <v>1021</v>
      </c>
      <c r="B547" s="7" t="s">
        <v>1103</v>
      </c>
      <c r="C547" s="7" t="s">
        <v>4259</v>
      </c>
      <c r="D547" s="56" t="s">
        <v>1104</v>
      </c>
      <c r="E547" s="50" t="s">
        <v>1105</v>
      </c>
      <c r="F547" s="3" t="s">
        <v>6158</v>
      </c>
      <c r="G547" s="3" t="s">
        <v>6159</v>
      </c>
      <c r="H547" s="20" t="s">
        <v>3872</v>
      </c>
      <c r="I547" s="21"/>
      <c r="J547" s="21"/>
      <c r="K547" s="21"/>
      <c r="L547" s="21"/>
      <c r="M547" s="21"/>
      <c r="N547" s="21"/>
      <c r="O547" s="21"/>
      <c r="P547" s="21"/>
      <c r="Q547" s="21"/>
      <c r="R547" s="21"/>
      <c r="S547" s="21"/>
      <c r="T547" s="21"/>
      <c r="U547" s="3" t="s">
        <v>6159</v>
      </c>
      <c r="V547" s="3" t="s">
        <v>6159</v>
      </c>
    </row>
    <row r="548" spans="1:22" ht="114.75" x14ac:dyDescent="0.45">
      <c r="A548" s="18">
        <v>1022</v>
      </c>
      <c r="B548" s="7" t="s">
        <v>1106</v>
      </c>
      <c r="C548" s="7" t="s">
        <v>4260</v>
      </c>
      <c r="D548" s="56" t="s">
        <v>1107</v>
      </c>
      <c r="E548" s="50" t="s">
        <v>1108</v>
      </c>
      <c r="F548" s="3" t="s">
        <v>6158</v>
      </c>
      <c r="G548" s="3" t="s">
        <v>6159</v>
      </c>
      <c r="H548" s="20" t="s">
        <v>3872</v>
      </c>
      <c r="I548" s="21"/>
      <c r="J548" s="21"/>
      <c r="K548" s="21"/>
      <c r="L548" s="21"/>
      <c r="M548" s="21"/>
      <c r="N548" s="21"/>
      <c r="O548" s="21"/>
      <c r="P548" s="21"/>
      <c r="Q548" s="21"/>
      <c r="R548" s="21"/>
      <c r="S548" s="21"/>
      <c r="T548" s="21"/>
      <c r="U548" s="3" t="s">
        <v>6159</v>
      </c>
      <c r="V548" s="3" t="s">
        <v>6159</v>
      </c>
    </row>
    <row r="549" spans="1:22" ht="127.5" x14ac:dyDescent="0.45">
      <c r="A549" s="18">
        <v>1023</v>
      </c>
      <c r="B549" s="7" t="s">
        <v>1109</v>
      </c>
      <c r="C549" s="7" t="s">
        <v>4261</v>
      </c>
      <c r="D549" s="56" t="s">
        <v>1110</v>
      </c>
      <c r="E549" s="63" t="s">
        <v>6225</v>
      </c>
      <c r="F549" s="3" t="s">
        <v>6158</v>
      </c>
      <c r="G549" s="3" t="s">
        <v>6159</v>
      </c>
      <c r="H549" s="20" t="s">
        <v>3873</v>
      </c>
      <c r="I549" s="21"/>
      <c r="J549" s="21"/>
      <c r="K549" s="21"/>
      <c r="L549" s="21"/>
      <c r="M549" s="21"/>
      <c r="N549" s="21"/>
      <c r="O549" s="21"/>
      <c r="P549" s="21"/>
      <c r="Q549" s="21"/>
      <c r="R549" s="21"/>
      <c r="S549" s="21"/>
      <c r="T549" s="21"/>
      <c r="U549" s="3" t="s">
        <v>6159</v>
      </c>
      <c r="V549" s="3" t="s">
        <v>6159</v>
      </c>
    </row>
    <row r="550" spans="1:22" ht="114.75" x14ac:dyDescent="0.45">
      <c r="A550" s="8">
        <v>1025</v>
      </c>
      <c r="B550" s="7" t="s">
        <v>1111</v>
      </c>
      <c r="C550" s="7" t="s">
        <v>3722</v>
      </c>
      <c r="D550" s="56" t="s">
        <v>1112</v>
      </c>
      <c r="E550" s="50" t="s">
        <v>3693</v>
      </c>
      <c r="F550" s="3" t="s">
        <v>5720</v>
      </c>
      <c r="G550" s="3" t="s">
        <v>5721</v>
      </c>
      <c r="H550" s="20" t="s">
        <v>3841</v>
      </c>
      <c r="I550" s="9" t="s">
        <v>3845</v>
      </c>
      <c r="J550" s="21"/>
      <c r="K550" s="21"/>
      <c r="L550" s="21"/>
      <c r="M550" s="21"/>
      <c r="N550" s="21"/>
      <c r="O550" s="21" t="s">
        <v>5537</v>
      </c>
      <c r="P550" s="21" t="s">
        <v>5537</v>
      </c>
      <c r="Q550" s="21" t="s">
        <v>5537</v>
      </c>
      <c r="R550" s="21" t="s">
        <v>5537</v>
      </c>
      <c r="S550" s="21" t="s">
        <v>5537</v>
      </c>
      <c r="T550" s="21" t="s">
        <v>5537</v>
      </c>
      <c r="U550" s="3" t="s">
        <v>5714</v>
      </c>
      <c r="V550" s="3" t="s">
        <v>5715</v>
      </c>
    </row>
    <row r="551" spans="1:22" ht="127.5" x14ac:dyDescent="0.45">
      <c r="A551" s="18">
        <v>1028</v>
      </c>
      <c r="B551" s="7" t="s">
        <v>1113</v>
      </c>
      <c r="C551" s="7" t="s">
        <v>4262</v>
      </c>
      <c r="D551" s="56" t="s">
        <v>1114</v>
      </c>
      <c r="E551" s="50" t="s">
        <v>1115</v>
      </c>
      <c r="F551" s="3" t="s">
        <v>6158</v>
      </c>
      <c r="G551" s="3" t="s">
        <v>6159</v>
      </c>
      <c r="H551" s="20" t="s">
        <v>3872</v>
      </c>
      <c r="I551" s="21"/>
      <c r="J551" s="21"/>
      <c r="K551" s="21"/>
      <c r="L551" s="21"/>
      <c r="M551" s="21"/>
      <c r="N551" s="21"/>
      <c r="O551" s="21"/>
      <c r="P551" s="21"/>
      <c r="Q551" s="21"/>
      <c r="R551" s="21"/>
      <c r="S551" s="21"/>
      <c r="T551" s="21"/>
      <c r="U551" s="3" t="s">
        <v>6159</v>
      </c>
      <c r="V551" s="3" t="s">
        <v>6159</v>
      </c>
    </row>
    <row r="552" spans="1:22" ht="255" x14ac:dyDescent="0.45">
      <c r="A552" s="18">
        <v>1029</v>
      </c>
      <c r="B552" s="7" t="s">
        <v>1116</v>
      </c>
      <c r="C552" s="7" t="s">
        <v>4263</v>
      </c>
      <c r="D552" s="56" t="s">
        <v>1117</v>
      </c>
      <c r="E552" s="50" t="s">
        <v>1118</v>
      </c>
      <c r="F552" s="3" t="s">
        <v>5722</v>
      </c>
      <c r="G552" s="3" t="s">
        <v>5723</v>
      </c>
      <c r="H552" s="20" t="s">
        <v>3872</v>
      </c>
      <c r="I552" s="21"/>
      <c r="J552" s="21"/>
      <c r="K552" s="21"/>
      <c r="L552" s="21"/>
      <c r="M552" s="21"/>
      <c r="N552" s="21"/>
      <c r="O552" s="21"/>
      <c r="P552" s="21"/>
      <c r="Q552" s="21"/>
      <c r="R552" s="21"/>
      <c r="S552" s="21"/>
      <c r="T552" s="21"/>
      <c r="U552" s="3" t="s">
        <v>6182</v>
      </c>
      <c r="V552" s="3" t="s">
        <v>6183</v>
      </c>
    </row>
    <row r="553" spans="1:22" ht="127.5" x14ac:dyDescent="0.45">
      <c r="A553" s="18">
        <v>1031</v>
      </c>
      <c r="B553" s="7" t="s">
        <v>1119</v>
      </c>
      <c r="C553" s="7" t="s">
        <v>4264</v>
      </c>
      <c r="D553" s="56" t="s">
        <v>107</v>
      </c>
      <c r="E553" s="50" t="s">
        <v>108</v>
      </c>
      <c r="F553" s="3" t="s">
        <v>6158</v>
      </c>
      <c r="G553" s="3" t="s">
        <v>6159</v>
      </c>
      <c r="H553" s="20" t="s">
        <v>3872</v>
      </c>
      <c r="I553" s="21"/>
      <c r="J553" s="21"/>
      <c r="K553" s="21"/>
      <c r="L553" s="21"/>
      <c r="M553" s="21"/>
      <c r="N553" s="21"/>
      <c r="O553" s="21"/>
      <c r="P553" s="21"/>
      <c r="Q553" s="21"/>
      <c r="R553" s="21"/>
      <c r="S553" s="21"/>
      <c r="T553" s="21"/>
      <c r="U553" s="3" t="s">
        <v>6159</v>
      </c>
      <c r="V553" s="3" t="s">
        <v>6159</v>
      </c>
    </row>
    <row r="554" spans="1:22" ht="127.5" x14ac:dyDescent="0.45">
      <c r="A554" s="18">
        <v>1032</v>
      </c>
      <c r="B554" s="7" t="s">
        <v>1120</v>
      </c>
      <c r="C554" s="7" t="s">
        <v>4265</v>
      </c>
      <c r="D554" s="56" t="s">
        <v>110</v>
      </c>
      <c r="E554" s="50" t="s">
        <v>111</v>
      </c>
      <c r="F554" s="3" t="s">
        <v>6158</v>
      </c>
      <c r="G554" s="3" t="s">
        <v>6159</v>
      </c>
      <c r="H554" s="20" t="s">
        <v>3873</v>
      </c>
      <c r="I554" s="21"/>
      <c r="J554" s="21"/>
      <c r="K554" s="21"/>
      <c r="L554" s="21"/>
      <c r="M554" s="21"/>
      <c r="N554" s="21"/>
      <c r="O554" s="21"/>
      <c r="P554" s="21"/>
      <c r="Q554" s="21"/>
      <c r="R554" s="21"/>
      <c r="S554" s="21"/>
      <c r="T554" s="21"/>
      <c r="U554" s="3" t="s">
        <v>6159</v>
      </c>
      <c r="V554" s="3" t="s">
        <v>6159</v>
      </c>
    </row>
    <row r="555" spans="1:22" ht="127.5" x14ac:dyDescent="0.45">
      <c r="A555" s="18">
        <v>1033</v>
      </c>
      <c r="B555" s="7" t="s">
        <v>1121</v>
      </c>
      <c r="C555" s="7" t="s">
        <v>4266</v>
      </c>
      <c r="D555" s="56" t="s">
        <v>113</v>
      </c>
      <c r="E555" s="50" t="s">
        <v>114</v>
      </c>
      <c r="F555" s="3" t="s">
        <v>6158</v>
      </c>
      <c r="G555" s="3" t="s">
        <v>6159</v>
      </c>
      <c r="H555" s="20" t="s">
        <v>3873</v>
      </c>
      <c r="I555" s="21"/>
      <c r="J555" s="21"/>
      <c r="K555" s="21"/>
      <c r="L555" s="21"/>
      <c r="M555" s="21"/>
      <c r="N555" s="21"/>
      <c r="O555" s="21"/>
      <c r="P555" s="21"/>
      <c r="Q555" s="21"/>
      <c r="R555" s="21"/>
      <c r="S555" s="21"/>
      <c r="T555" s="21"/>
      <c r="U555" s="3" t="s">
        <v>6159</v>
      </c>
      <c r="V555" s="3" t="s">
        <v>6159</v>
      </c>
    </row>
    <row r="556" spans="1:22" ht="127.5" x14ac:dyDescent="0.45">
      <c r="A556" s="18">
        <v>1034</v>
      </c>
      <c r="B556" s="7" t="s">
        <v>1122</v>
      </c>
      <c r="C556" s="7" t="s">
        <v>4267</v>
      </c>
      <c r="D556" s="56" t="s">
        <v>116</v>
      </c>
      <c r="E556" s="50" t="s">
        <v>117</v>
      </c>
      <c r="F556" s="3" t="s">
        <v>6158</v>
      </c>
      <c r="G556" s="3" t="s">
        <v>6159</v>
      </c>
      <c r="H556" s="20" t="s">
        <v>3873</v>
      </c>
      <c r="I556" s="21"/>
      <c r="J556" s="21"/>
      <c r="K556" s="21"/>
      <c r="L556" s="21"/>
      <c r="M556" s="21"/>
      <c r="N556" s="21"/>
      <c r="O556" s="21"/>
      <c r="P556" s="21"/>
      <c r="Q556" s="21"/>
      <c r="R556" s="21"/>
      <c r="S556" s="21"/>
      <c r="T556" s="21"/>
      <c r="U556" s="3" t="s">
        <v>6159</v>
      </c>
      <c r="V556" s="3" t="s">
        <v>6159</v>
      </c>
    </row>
    <row r="557" spans="1:22" ht="127.5" x14ac:dyDescent="0.45">
      <c r="A557" s="18">
        <v>1035</v>
      </c>
      <c r="B557" s="7" t="s">
        <v>1123</v>
      </c>
      <c r="C557" s="7" t="s">
        <v>4268</v>
      </c>
      <c r="D557" s="56" t="s">
        <v>119</v>
      </c>
      <c r="E557" s="63" t="s">
        <v>6219</v>
      </c>
      <c r="F557" s="3" t="s">
        <v>6158</v>
      </c>
      <c r="G557" s="3" t="s">
        <v>6159</v>
      </c>
      <c r="H557" s="20" t="s">
        <v>3873</v>
      </c>
      <c r="I557" s="21"/>
      <c r="J557" s="21"/>
      <c r="K557" s="21"/>
      <c r="L557" s="21"/>
      <c r="M557" s="21"/>
      <c r="N557" s="21"/>
      <c r="O557" s="21"/>
      <c r="P557" s="21"/>
      <c r="Q557" s="21"/>
      <c r="R557" s="21"/>
      <c r="S557" s="21"/>
      <c r="T557" s="21"/>
      <c r="U557" s="3" t="s">
        <v>6159</v>
      </c>
      <c r="V557" s="3" t="s">
        <v>6159</v>
      </c>
    </row>
    <row r="558" spans="1:22" ht="127.5" x14ac:dyDescent="0.45">
      <c r="A558" s="8">
        <v>1044</v>
      </c>
      <c r="B558" s="7" t="s">
        <v>1124</v>
      </c>
      <c r="C558" s="7" t="s">
        <v>4269</v>
      </c>
      <c r="D558" s="56" t="s">
        <v>1125</v>
      </c>
      <c r="E558" s="50" t="s">
        <v>1126</v>
      </c>
      <c r="F558" s="3" t="s">
        <v>6158</v>
      </c>
      <c r="G558" s="3" t="s">
        <v>6159</v>
      </c>
      <c r="H558" s="20" t="s">
        <v>3872</v>
      </c>
      <c r="I558" s="21"/>
      <c r="J558" s="21"/>
      <c r="K558" s="21"/>
      <c r="L558" s="21"/>
      <c r="M558" s="21"/>
      <c r="N558" s="21"/>
      <c r="O558" s="21"/>
      <c r="P558" s="21"/>
      <c r="Q558" s="21"/>
      <c r="R558" s="21"/>
      <c r="S558" s="21"/>
      <c r="T558" s="21"/>
      <c r="U558" s="3" t="s">
        <v>6159</v>
      </c>
      <c r="V558" s="3" t="s">
        <v>6159</v>
      </c>
    </row>
    <row r="559" spans="1:22" ht="114.75" x14ac:dyDescent="0.45">
      <c r="A559" s="18">
        <v>1058</v>
      </c>
      <c r="B559" s="7" t="s">
        <v>1127</v>
      </c>
      <c r="C559" s="7" t="s">
        <v>4270</v>
      </c>
      <c r="D559" s="56" t="s">
        <v>107</v>
      </c>
      <c r="E559" s="50" t="s">
        <v>108</v>
      </c>
      <c r="F559" s="3" t="s">
        <v>6158</v>
      </c>
      <c r="G559" s="3" t="s">
        <v>6159</v>
      </c>
      <c r="H559" s="20" t="s">
        <v>3872</v>
      </c>
      <c r="I559" s="21"/>
      <c r="J559" s="21"/>
      <c r="K559" s="21"/>
      <c r="L559" s="21"/>
      <c r="M559" s="21"/>
      <c r="N559" s="21"/>
      <c r="O559" s="21"/>
      <c r="P559" s="21"/>
      <c r="Q559" s="21"/>
      <c r="R559" s="21"/>
      <c r="S559" s="21"/>
      <c r="T559" s="21"/>
      <c r="U559" s="3" t="s">
        <v>6159</v>
      </c>
      <c r="V559" s="3" t="s">
        <v>6159</v>
      </c>
    </row>
    <row r="560" spans="1:22" ht="114.75" x14ac:dyDescent="0.45">
      <c r="A560" s="18">
        <v>1059</v>
      </c>
      <c r="B560" s="7" t="s">
        <v>1128</v>
      </c>
      <c r="C560" s="7" t="s">
        <v>4271</v>
      </c>
      <c r="D560" s="56" t="s">
        <v>110</v>
      </c>
      <c r="E560" s="50" t="s">
        <v>111</v>
      </c>
      <c r="F560" s="3" t="s">
        <v>6158</v>
      </c>
      <c r="G560" s="3" t="s">
        <v>6159</v>
      </c>
      <c r="H560" s="20" t="s">
        <v>3873</v>
      </c>
      <c r="I560" s="21"/>
      <c r="J560" s="21"/>
      <c r="K560" s="21"/>
      <c r="L560" s="21"/>
      <c r="M560" s="21"/>
      <c r="N560" s="21"/>
      <c r="O560" s="21"/>
      <c r="P560" s="21"/>
      <c r="Q560" s="21"/>
      <c r="R560" s="21"/>
      <c r="S560" s="21"/>
      <c r="T560" s="21"/>
      <c r="U560" s="3" t="s">
        <v>6159</v>
      </c>
      <c r="V560" s="3" t="s">
        <v>6159</v>
      </c>
    </row>
    <row r="561" spans="1:22" ht="114.75" x14ac:dyDescent="0.45">
      <c r="A561" s="18">
        <v>1060</v>
      </c>
      <c r="B561" s="7" t="s">
        <v>1129</v>
      </c>
      <c r="C561" s="7" t="s">
        <v>4272</v>
      </c>
      <c r="D561" s="56" t="s">
        <v>113</v>
      </c>
      <c r="E561" s="50" t="s">
        <v>114</v>
      </c>
      <c r="F561" s="3" t="s">
        <v>6158</v>
      </c>
      <c r="G561" s="3" t="s">
        <v>6159</v>
      </c>
      <c r="H561" s="20" t="s">
        <v>3873</v>
      </c>
      <c r="I561" s="21"/>
      <c r="J561" s="21"/>
      <c r="K561" s="21"/>
      <c r="L561" s="21"/>
      <c r="M561" s="21"/>
      <c r="N561" s="21"/>
      <c r="O561" s="21"/>
      <c r="P561" s="21"/>
      <c r="Q561" s="21"/>
      <c r="R561" s="21"/>
      <c r="S561" s="21"/>
      <c r="T561" s="21"/>
      <c r="U561" s="3" t="s">
        <v>6159</v>
      </c>
      <c r="V561" s="3" t="s">
        <v>6159</v>
      </c>
    </row>
    <row r="562" spans="1:22" ht="114.75" x14ac:dyDescent="0.45">
      <c r="A562" s="18">
        <v>1061</v>
      </c>
      <c r="B562" s="7" t="s">
        <v>1130</v>
      </c>
      <c r="C562" s="7" t="s">
        <v>4273</v>
      </c>
      <c r="D562" s="56" t="s">
        <v>116</v>
      </c>
      <c r="E562" s="50" t="s">
        <v>117</v>
      </c>
      <c r="F562" s="3" t="s">
        <v>6158</v>
      </c>
      <c r="G562" s="3" t="s">
        <v>6159</v>
      </c>
      <c r="H562" s="20" t="s">
        <v>3873</v>
      </c>
      <c r="I562" s="21"/>
      <c r="J562" s="21"/>
      <c r="K562" s="21"/>
      <c r="L562" s="21"/>
      <c r="M562" s="21"/>
      <c r="N562" s="21"/>
      <c r="O562" s="21"/>
      <c r="P562" s="21"/>
      <c r="Q562" s="21"/>
      <c r="R562" s="21"/>
      <c r="S562" s="21"/>
      <c r="T562" s="21"/>
      <c r="U562" s="3" t="s">
        <v>6159</v>
      </c>
      <c r="V562" s="3" t="s">
        <v>6159</v>
      </c>
    </row>
    <row r="563" spans="1:22" ht="114.75" x14ac:dyDescent="0.45">
      <c r="A563" s="18">
        <v>1062</v>
      </c>
      <c r="B563" s="7" t="s">
        <v>1131</v>
      </c>
      <c r="C563" s="7" t="s">
        <v>4274</v>
      </c>
      <c r="D563" s="56" t="s">
        <v>119</v>
      </c>
      <c r="E563" s="63" t="s">
        <v>6219</v>
      </c>
      <c r="F563" s="3" t="s">
        <v>6158</v>
      </c>
      <c r="G563" s="3" t="s">
        <v>6159</v>
      </c>
      <c r="H563" s="20" t="s">
        <v>3873</v>
      </c>
      <c r="I563" s="21"/>
      <c r="J563" s="21"/>
      <c r="K563" s="21"/>
      <c r="L563" s="21"/>
      <c r="M563" s="21"/>
      <c r="N563" s="21"/>
      <c r="O563" s="21"/>
      <c r="P563" s="21"/>
      <c r="Q563" s="21"/>
      <c r="R563" s="21"/>
      <c r="S563" s="21"/>
      <c r="T563" s="21"/>
      <c r="U563" s="3" t="s">
        <v>6159</v>
      </c>
      <c r="V563" s="3" t="s">
        <v>6159</v>
      </c>
    </row>
    <row r="564" spans="1:22" ht="114.75" x14ac:dyDescent="0.45">
      <c r="A564" s="18">
        <v>1066</v>
      </c>
      <c r="B564" s="7" t="s">
        <v>1132</v>
      </c>
      <c r="C564" s="7" t="s">
        <v>3723</v>
      </c>
      <c r="D564" s="56" t="s">
        <v>1133</v>
      </c>
      <c r="E564" s="50" t="s">
        <v>1134</v>
      </c>
      <c r="F564" s="3" t="s">
        <v>5724</v>
      </c>
      <c r="G564" s="3" t="s">
        <v>5725</v>
      </c>
      <c r="H564" s="20" t="s">
        <v>3841</v>
      </c>
      <c r="I564" s="9" t="s">
        <v>3696</v>
      </c>
      <c r="J564" s="21" t="s">
        <v>3848</v>
      </c>
      <c r="K564" s="21"/>
      <c r="L564" s="21"/>
      <c r="M564" s="21"/>
      <c r="N564" s="21"/>
      <c r="O564" s="21" t="s">
        <v>5537</v>
      </c>
      <c r="P564" s="21" t="s">
        <v>5537</v>
      </c>
      <c r="Q564" s="21" t="s">
        <v>5537</v>
      </c>
      <c r="R564" s="21" t="s">
        <v>5537</v>
      </c>
      <c r="S564" s="21" t="s">
        <v>5537</v>
      </c>
      <c r="T564" s="21" t="s">
        <v>5537</v>
      </c>
      <c r="U564" s="3" t="s">
        <v>5726</v>
      </c>
      <c r="V564" s="3" t="s">
        <v>5727</v>
      </c>
    </row>
    <row r="565" spans="1:22" ht="114.75" x14ac:dyDescent="0.45">
      <c r="A565" s="8">
        <v>1069</v>
      </c>
      <c r="B565" s="7" t="s">
        <v>1135</v>
      </c>
      <c r="C565" s="7" t="s">
        <v>4275</v>
      </c>
      <c r="D565" s="56" t="s">
        <v>719</v>
      </c>
      <c r="E565" s="50" t="s">
        <v>720</v>
      </c>
      <c r="F565" s="3" t="s">
        <v>6158</v>
      </c>
      <c r="G565" s="3" t="s">
        <v>6159</v>
      </c>
      <c r="H565" s="20" t="s">
        <v>3872</v>
      </c>
      <c r="I565" s="21"/>
      <c r="J565" s="21"/>
      <c r="K565" s="21"/>
      <c r="L565" s="21"/>
      <c r="M565" s="21"/>
      <c r="N565" s="21"/>
      <c r="O565" s="21"/>
      <c r="P565" s="21"/>
      <c r="Q565" s="21"/>
      <c r="R565" s="21"/>
      <c r="S565" s="21"/>
      <c r="T565" s="21"/>
      <c r="U565" s="3" t="s">
        <v>6159</v>
      </c>
      <c r="V565" s="3" t="s">
        <v>6159</v>
      </c>
    </row>
    <row r="566" spans="1:22" ht="127.5" x14ac:dyDescent="0.45">
      <c r="A566" s="18">
        <v>1070</v>
      </c>
      <c r="B566" s="7" t="s">
        <v>1136</v>
      </c>
      <c r="C566" s="7" t="s">
        <v>4276</v>
      </c>
      <c r="D566" s="56" t="s">
        <v>722</v>
      </c>
      <c r="E566" s="50" t="s">
        <v>723</v>
      </c>
      <c r="F566" s="3" t="s">
        <v>6158</v>
      </c>
      <c r="G566" s="3" t="s">
        <v>6159</v>
      </c>
      <c r="H566" s="20" t="s">
        <v>3872</v>
      </c>
      <c r="I566" s="21"/>
      <c r="J566" s="21"/>
      <c r="K566" s="21"/>
      <c r="L566" s="21"/>
      <c r="M566" s="21"/>
      <c r="N566" s="21"/>
      <c r="O566" s="21"/>
      <c r="P566" s="21"/>
      <c r="Q566" s="21"/>
      <c r="R566" s="21"/>
      <c r="S566" s="21"/>
      <c r="T566" s="21"/>
      <c r="U566" s="3" t="s">
        <v>6159</v>
      </c>
      <c r="V566" s="3" t="s">
        <v>6159</v>
      </c>
    </row>
    <row r="567" spans="1:22" ht="127.5" x14ac:dyDescent="0.45">
      <c r="A567" s="18">
        <v>1071</v>
      </c>
      <c r="B567" s="7" t="s">
        <v>1137</v>
      </c>
      <c r="C567" s="7" t="s">
        <v>4277</v>
      </c>
      <c r="D567" s="56" t="s">
        <v>725</v>
      </c>
      <c r="E567" s="50" t="s">
        <v>726</v>
      </c>
      <c r="F567" s="3" t="s">
        <v>6158</v>
      </c>
      <c r="G567" s="3" t="s">
        <v>6159</v>
      </c>
      <c r="H567" s="20" t="s">
        <v>3872</v>
      </c>
      <c r="I567" s="21"/>
      <c r="J567" s="21"/>
      <c r="K567" s="21"/>
      <c r="L567" s="21"/>
      <c r="M567" s="21"/>
      <c r="N567" s="21"/>
      <c r="O567" s="21"/>
      <c r="P567" s="21"/>
      <c r="Q567" s="21"/>
      <c r="R567" s="21"/>
      <c r="S567" s="21"/>
      <c r="T567" s="21"/>
      <c r="U567" s="3" t="s">
        <v>6159</v>
      </c>
      <c r="V567" s="3" t="s">
        <v>6159</v>
      </c>
    </row>
    <row r="568" spans="1:22" ht="127.5" x14ac:dyDescent="0.45">
      <c r="A568" s="18">
        <v>1072</v>
      </c>
      <c r="B568" s="7" t="s">
        <v>1138</v>
      </c>
      <c r="C568" s="7" t="s">
        <v>4278</v>
      </c>
      <c r="D568" s="56" t="s">
        <v>728</v>
      </c>
      <c r="E568" s="50" t="s">
        <v>729</v>
      </c>
      <c r="F568" s="3" t="s">
        <v>6158</v>
      </c>
      <c r="G568" s="3" t="s">
        <v>6159</v>
      </c>
      <c r="H568" s="20" t="s">
        <v>3872</v>
      </c>
      <c r="I568" s="21"/>
      <c r="J568" s="21"/>
      <c r="K568" s="21"/>
      <c r="L568" s="21"/>
      <c r="M568" s="21"/>
      <c r="N568" s="21"/>
      <c r="O568" s="21"/>
      <c r="P568" s="21"/>
      <c r="Q568" s="21"/>
      <c r="R568" s="21"/>
      <c r="S568" s="21"/>
      <c r="T568" s="21"/>
      <c r="U568" s="3" t="s">
        <v>6159</v>
      </c>
      <c r="V568" s="3" t="s">
        <v>6159</v>
      </c>
    </row>
    <row r="569" spans="1:22" ht="140.25" x14ac:dyDescent="0.45">
      <c r="A569" s="18">
        <v>1073</v>
      </c>
      <c r="B569" s="7" t="s">
        <v>1139</v>
      </c>
      <c r="C569" s="7" t="s">
        <v>4279</v>
      </c>
      <c r="D569" s="56" t="s">
        <v>731</v>
      </c>
      <c r="E569" s="63" t="s">
        <v>6218</v>
      </c>
      <c r="F569" s="3" t="s">
        <v>6158</v>
      </c>
      <c r="G569" s="3" t="s">
        <v>6159</v>
      </c>
      <c r="H569" s="20" t="s">
        <v>3872</v>
      </c>
      <c r="I569" s="21"/>
      <c r="J569" s="21"/>
      <c r="K569" s="21"/>
      <c r="L569" s="21"/>
      <c r="M569" s="21"/>
      <c r="N569" s="21"/>
      <c r="O569" s="21"/>
      <c r="P569" s="21"/>
      <c r="Q569" s="21"/>
      <c r="R569" s="21"/>
      <c r="S569" s="21"/>
      <c r="T569" s="21"/>
      <c r="U569" s="3" t="s">
        <v>6159</v>
      </c>
      <c r="V569" s="3" t="s">
        <v>6159</v>
      </c>
    </row>
    <row r="570" spans="1:22" ht="127.5" x14ac:dyDescent="0.45">
      <c r="A570" s="18">
        <v>1074</v>
      </c>
      <c r="B570" s="7" t="s">
        <v>1140</v>
      </c>
      <c r="C570" s="7" t="s">
        <v>4280</v>
      </c>
      <c r="D570" s="56" t="s">
        <v>733</v>
      </c>
      <c r="E570" s="63" t="s">
        <v>6219</v>
      </c>
      <c r="F570" s="3" t="s">
        <v>6158</v>
      </c>
      <c r="G570" s="3" t="s">
        <v>6159</v>
      </c>
      <c r="H570" s="20" t="s">
        <v>3873</v>
      </c>
      <c r="I570" s="21"/>
      <c r="J570" s="21"/>
      <c r="K570" s="21"/>
      <c r="L570" s="21"/>
      <c r="M570" s="21"/>
      <c r="N570" s="21"/>
      <c r="O570" s="21"/>
      <c r="P570" s="21"/>
      <c r="Q570" s="21"/>
      <c r="R570" s="21"/>
      <c r="S570" s="21"/>
      <c r="T570" s="21"/>
      <c r="U570" s="3" t="s">
        <v>6159</v>
      </c>
      <c r="V570" s="3" t="s">
        <v>6159</v>
      </c>
    </row>
    <row r="571" spans="1:22" ht="114.75" x14ac:dyDescent="0.45">
      <c r="A571" s="18">
        <v>1076</v>
      </c>
      <c r="B571" s="7" t="s">
        <v>1141</v>
      </c>
      <c r="C571" s="7" t="s">
        <v>4281</v>
      </c>
      <c r="D571" s="56" t="s">
        <v>107</v>
      </c>
      <c r="E571" s="50" t="s">
        <v>108</v>
      </c>
      <c r="F571" s="3" t="s">
        <v>6158</v>
      </c>
      <c r="G571" s="3" t="s">
        <v>6159</v>
      </c>
      <c r="H571" s="20" t="s">
        <v>3872</v>
      </c>
      <c r="I571" s="21"/>
      <c r="J571" s="21"/>
      <c r="K571" s="21"/>
      <c r="L571" s="21"/>
      <c r="M571" s="21"/>
      <c r="N571" s="21"/>
      <c r="O571" s="21"/>
      <c r="P571" s="21"/>
      <c r="Q571" s="21"/>
      <c r="R571" s="21"/>
      <c r="S571" s="21"/>
      <c r="T571" s="21"/>
      <c r="U571" s="3" t="s">
        <v>6159</v>
      </c>
      <c r="V571" s="3" t="s">
        <v>6159</v>
      </c>
    </row>
    <row r="572" spans="1:22" ht="127.5" x14ac:dyDescent="0.45">
      <c r="A572" s="18">
        <v>1077</v>
      </c>
      <c r="B572" s="7" t="s">
        <v>1142</v>
      </c>
      <c r="C572" s="7" t="s">
        <v>4282</v>
      </c>
      <c r="D572" s="56" t="s">
        <v>110</v>
      </c>
      <c r="E572" s="50" t="s">
        <v>111</v>
      </c>
      <c r="F572" s="3" t="s">
        <v>6158</v>
      </c>
      <c r="G572" s="3" t="s">
        <v>6159</v>
      </c>
      <c r="H572" s="20" t="s">
        <v>3873</v>
      </c>
      <c r="I572" s="21"/>
      <c r="J572" s="21"/>
      <c r="K572" s="21"/>
      <c r="L572" s="21"/>
      <c r="M572" s="21"/>
      <c r="N572" s="21"/>
      <c r="O572" s="21"/>
      <c r="P572" s="21"/>
      <c r="Q572" s="21"/>
      <c r="R572" s="21"/>
      <c r="S572" s="21"/>
      <c r="T572" s="21"/>
      <c r="U572" s="3" t="s">
        <v>6159</v>
      </c>
      <c r="V572" s="3" t="s">
        <v>6159</v>
      </c>
    </row>
    <row r="573" spans="1:22" ht="127.5" x14ac:dyDescent="0.45">
      <c r="A573" s="18">
        <v>1078</v>
      </c>
      <c r="B573" s="7" t="s">
        <v>1143</v>
      </c>
      <c r="C573" s="7" t="s">
        <v>4283</v>
      </c>
      <c r="D573" s="56" t="s">
        <v>113</v>
      </c>
      <c r="E573" s="50" t="s">
        <v>114</v>
      </c>
      <c r="F573" s="3" t="s">
        <v>6158</v>
      </c>
      <c r="G573" s="3" t="s">
        <v>6159</v>
      </c>
      <c r="H573" s="20" t="s">
        <v>3873</v>
      </c>
      <c r="I573" s="21"/>
      <c r="J573" s="21"/>
      <c r="K573" s="21"/>
      <c r="L573" s="21"/>
      <c r="M573" s="21"/>
      <c r="N573" s="21"/>
      <c r="O573" s="21"/>
      <c r="P573" s="21"/>
      <c r="Q573" s="21"/>
      <c r="R573" s="21"/>
      <c r="S573" s="21"/>
      <c r="T573" s="21"/>
      <c r="U573" s="3" t="s">
        <v>6159</v>
      </c>
      <c r="V573" s="3" t="s">
        <v>6159</v>
      </c>
    </row>
    <row r="574" spans="1:22" ht="127.5" x14ac:dyDescent="0.45">
      <c r="A574" s="18">
        <v>1079</v>
      </c>
      <c r="B574" s="7" t="s">
        <v>1144</v>
      </c>
      <c r="C574" s="7" t="s">
        <v>4284</v>
      </c>
      <c r="D574" s="56" t="s">
        <v>116</v>
      </c>
      <c r="E574" s="50" t="s">
        <v>117</v>
      </c>
      <c r="F574" s="3" t="s">
        <v>6158</v>
      </c>
      <c r="G574" s="3" t="s">
        <v>6159</v>
      </c>
      <c r="H574" s="20" t="s">
        <v>3873</v>
      </c>
      <c r="I574" s="21"/>
      <c r="J574" s="21"/>
      <c r="K574" s="21"/>
      <c r="L574" s="21"/>
      <c r="M574" s="21"/>
      <c r="N574" s="21"/>
      <c r="O574" s="21"/>
      <c r="P574" s="21"/>
      <c r="Q574" s="21"/>
      <c r="R574" s="21"/>
      <c r="S574" s="21"/>
      <c r="T574" s="21"/>
      <c r="U574" s="3" t="s">
        <v>6159</v>
      </c>
      <c r="V574" s="3" t="s">
        <v>6159</v>
      </c>
    </row>
    <row r="575" spans="1:22" ht="127.5" x14ac:dyDescent="0.45">
      <c r="A575" s="18">
        <v>1080</v>
      </c>
      <c r="B575" s="7" t="s">
        <v>1145</v>
      </c>
      <c r="C575" s="7" t="s">
        <v>4285</v>
      </c>
      <c r="D575" s="56" t="s">
        <v>119</v>
      </c>
      <c r="E575" s="63" t="s">
        <v>6219</v>
      </c>
      <c r="F575" s="3" t="s">
        <v>6158</v>
      </c>
      <c r="G575" s="3" t="s">
        <v>6159</v>
      </c>
      <c r="H575" s="20" t="s">
        <v>3873</v>
      </c>
      <c r="I575" s="21"/>
      <c r="J575" s="21"/>
      <c r="K575" s="21"/>
      <c r="L575" s="21"/>
      <c r="M575" s="21"/>
      <c r="N575" s="21"/>
      <c r="O575" s="21"/>
      <c r="P575" s="21"/>
      <c r="Q575" s="21"/>
      <c r="R575" s="21"/>
      <c r="S575" s="21"/>
      <c r="T575" s="21"/>
      <c r="U575" s="3" t="s">
        <v>6159</v>
      </c>
      <c r="V575" s="3" t="s">
        <v>6159</v>
      </c>
    </row>
    <row r="576" spans="1:22" ht="127.5" x14ac:dyDescent="0.45">
      <c r="A576" s="18">
        <v>1084</v>
      </c>
      <c r="B576" s="7" t="s">
        <v>1146</v>
      </c>
      <c r="C576" s="7" t="s">
        <v>4286</v>
      </c>
      <c r="D576" s="56" t="s">
        <v>740</v>
      </c>
      <c r="E576" s="50" t="s">
        <v>741</v>
      </c>
      <c r="F576" s="3" t="s">
        <v>6158</v>
      </c>
      <c r="G576" s="3" t="s">
        <v>6159</v>
      </c>
      <c r="H576" s="20" t="s">
        <v>3872</v>
      </c>
      <c r="I576" s="21"/>
      <c r="J576" s="21"/>
      <c r="K576" s="21"/>
      <c r="L576" s="21"/>
      <c r="M576" s="21"/>
      <c r="N576" s="21"/>
      <c r="O576" s="21"/>
      <c r="P576" s="21"/>
      <c r="Q576" s="21"/>
      <c r="R576" s="21"/>
      <c r="S576" s="21"/>
      <c r="T576" s="21"/>
      <c r="U576" s="3" t="s">
        <v>6159</v>
      </c>
      <c r="V576" s="3" t="s">
        <v>6159</v>
      </c>
    </row>
    <row r="577" spans="1:22" ht="127.5" x14ac:dyDescent="0.45">
      <c r="A577" s="18">
        <v>1085</v>
      </c>
      <c r="B577" s="7" t="s">
        <v>1147</v>
      </c>
      <c r="C577" s="7" t="s">
        <v>4287</v>
      </c>
      <c r="D577" s="56" t="s">
        <v>743</v>
      </c>
      <c r="E577" s="50" t="s">
        <v>744</v>
      </c>
      <c r="F577" s="3" t="s">
        <v>6158</v>
      </c>
      <c r="G577" s="3" t="s">
        <v>6159</v>
      </c>
      <c r="H577" s="20" t="s">
        <v>3872</v>
      </c>
      <c r="I577" s="21"/>
      <c r="J577" s="21"/>
      <c r="K577" s="21"/>
      <c r="L577" s="21"/>
      <c r="M577" s="21"/>
      <c r="N577" s="21"/>
      <c r="O577" s="21"/>
      <c r="P577" s="21"/>
      <c r="Q577" s="21"/>
      <c r="R577" s="21"/>
      <c r="S577" s="21"/>
      <c r="T577" s="21"/>
      <c r="U577" s="3" t="s">
        <v>6159</v>
      </c>
      <c r="V577" s="3" t="s">
        <v>6159</v>
      </c>
    </row>
    <row r="578" spans="1:22" ht="127.5" x14ac:dyDescent="0.45">
      <c r="A578" s="18">
        <v>1086</v>
      </c>
      <c r="B578" s="7" t="s">
        <v>1148</v>
      </c>
      <c r="C578" s="7" t="s">
        <v>4288</v>
      </c>
      <c r="D578" s="56" t="s">
        <v>746</v>
      </c>
      <c r="E578" s="50" t="s">
        <v>747</v>
      </c>
      <c r="F578" s="3" t="s">
        <v>6158</v>
      </c>
      <c r="G578" s="3" t="s">
        <v>6159</v>
      </c>
      <c r="H578" s="20" t="s">
        <v>3872</v>
      </c>
      <c r="I578" s="21"/>
      <c r="J578" s="21"/>
      <c r="K578" s="21"/>
      <c r="L578" s="21"/>
      <c r="M578" s="21"/>
      <c r="N578" s="21"/>
      <c r="O578" s="21"/>
      <c r="P578" s="21"/>
      <c r="Q578" s="21"/>
      <c r="R578" s="21"/>
      <c r="S578" s="21"/>
      <c r="T578" s="21"/>
      <c r="U578" s="3" t="s">
        <v>6159</v>
      </c>
      <c r="V578" s="3" t="s">
        <v>6159</v>
      </c>
    </row>
    <row r="579" spans="1:22" ht="127.5" x14ac:dyDescent="0.45">
      <c r="A579" s="18">
        <v>1087</v>
      </c>
      <c r="B579" s="7" t="s">
        <v>1149</v>
      </c>
      <c r="C579" s="7" t="s">
        <v>4289</v>
      </c>
      <c r="D579" s="56" t="s">
        <v>749</v>
      </c>
      <c r="E579" s="50" t="s">
        <v>750</v>
      </c>
      <c r="F579" s="3" t="s">
        <v>6158</v>
      </c>
      <c r="G579" s="3" t="s">
        <v>6159</v>
      </c>
      <c r="H579" s="20" t="s">
        <v>3872</v>
      </c>
      <c r="I579" s="21"/>
      <c r="J579" s="21"/>
      <c r="K579" s="21"/>
      <c r="L579" s="21"/>
      <c r="M579" s="21"/>
      <c r="N579" s="21"/>
      <c r="O579" s="21"/>
      <c r="P579" s="21"/>
      <c r="Q579" s="21"/>
      <c r="R579" s="21"/>
      <c r="S579" s="21"/>
      <c r="T579" s="21"/>
      <c r="U579" s="3" t="s">
        <v>6159</v>
      </c>
      <c r="V579" s="3" t="s">
        <v>6159</v>
      </c>
    </row>
    <row r="580" spans="1:22" ht="114.75" x14ac:dyDescent="0.45">
      <c r="A580" s="18">
        <v>1088</v>
      </c>
      <c r="B580" s="7" t="s">
        <v>1150</v>
      </c>
      <c r="C580" s="7" t="s">
        <v>4290</v>
      </c>
      <c r="D580" s="56" t="s">
        <v>752</v>
      </c>
      <c r="E580" s="50" t="s">
        <v>753</v>
      </c>
      <c r="F580" s="3" t="s">
        <v>6158</v>
      </c>
      <c r="G580" s="3" t="s">
        <v>6159</v>
      </c>
      <c r="H580" s="20" t="s">
        <v>3872</v>
      </c>
      <c r="I580" s="21"/>
      <c r="J580" s="21"/>
      <c r="K580" s="21"/>
      <c r="L580" s="21"/>
      <c r="M580" s="21"/>
      <c r="N580" s="21"/>
      <c r="O580" s="21"/>
      <c r="P580" s="21"/>
      <c r="Q580" s="21"/>
      <c r="R580" s="21"/>
      <c r="S580" s="21"/>
      <c r="T580" s="21"/>
      <c r="U580" s="3" t="s">
        <v>6159</v>
      </c>
      <c r="V580" s="3" t="s">
        <v>6159</v>
      </c>
    </row>
    <row r="581" spans="1:22" ht="114.75" x14ac:dyDescent="0.45">
      <c r="A581" s="18">
        <v>1089</v>
      </c>
      <c r="B581" s="7" t="s">
        <v>1151</v>
      </c>
      <c r="C581" s="7" t="s">
        <v>4291</v>
      </c>
      <c r="D581" s="56" t="s">
        <v>755</v>
      </c>
      <c r="E581" s="50" t="s">
        <v>756</v>
      </c>
      <c r="F581" s="3" t="s">
        <v>6158</v>
      </c>
      <c r="G581" s="3" t="s">
        <v>6159</v>
      </c>
      <c r="H581" s="20" t="s">
        <v>3872</v>
      </c>
      <c r="I581" s="21"/>
      <c r="J581" s="21"/>
      <c r="K581" s="21"/>
      <c r="L581" s="21"/>
      <c r="M581" s="21"/>
      <c r="N581" s="21"/>
      <c r="O581" s="21"/>
      <c r="P581" s="21"/>
      <c r="Q581" s="21"/>
      <c r="R581" s="21"/>
      <c r="S581" s="21"/>
      <c r="T581" s="21"/>
      <c r="U581" s="3" t="s">
        <v>6159</v>
      </c>
      <c r="V581" s="3" t="s">
        <v>6159</v>
      </c>
    </row>
    <row r="582" spans="1:22" ht="127.5" x14ac:dyDescent="0.45">
      <c r="A582" s="18">
        <v>1091</v>
      </c>
      <c r="B582" s="7" t="s">
        <v>1152</v>
      </c>
      <c r="C582" s="7" t="s">
        <v>4292</v>
      </c>
      <c r="D582" s="56" t="s">
        <v>107</v>
      </c>
      <c r="E582" s="50" t="s">
        <v>108</v>
      </c>
      <c r="F582" s="3" t="s">
        <v>6158</v>
      </c>
      <c r="G582" s="3" t="s">
        <v>6159</v>
      </c>
      <c r="H582" s="20" t="s">
        <v>3872</v>
      </c>
      <c r="I582" s="21"/>
      <c r="J582" s="21"/>
      <c r="K582" s="21"/>
      <c r="L582" s="21"/>
      <c r="M582" s="21"/>
      <c r="N582" s="21"/>
      <c r="O582" s="21"/>
      <c r="P582" s="21"/>
      <c r="Q582" s="21"/>
      <c r="R582" s="21"/>
      <c r="S582" s="21"/>
      <c r="T582" s="21"/>
      <c r="U582" s="3" t="s">
        <v>6159</v>
      </c>
      <c r="V582" s="3" t="s">
        <v>6159</v>
      </c>
    </row>
    <row r="583" spans="1:22" ht="127.5" x14ac:dyDescent="0.45">
      <c r="A583" s="18">
        <v>1092</v>
      </c>
      <c r="B583" s="7" t="s">
        <v>1153</v>
      </c>
      <c r="C583" s="7" t="s">
        <v>4293</v>
      </c>
      <c r="D583" s="56" t="s">
        <v>110</v>
      </c>
      <c r="E583" s="50" t="s">
        <v>111</v>
      </c>
      <c r="F583" s="3" t="s">
        <v>6158</v>
      </c>
      <c r="G583" s="3" t="s">
        <v>6159</v>
      </c>
      <c r="H583" s="20" t="s">
        <v>3873</v>
      </c>
      <c r="I583" s="21"/>
      <c r="J583" s="21"/>
      <c r="K583" s="21"/>
      <c r="L583" s="21"/>
      <c r="M583" s="21"/>
      <c r="N583" s="21"/>
      <c r="O583" s="21"/>
      <c r="P583" s="21"/>
      <c r="Q583" s="21"/>
      <c r="R583" s="21"/>
      <c r="S583" s="21"/>
      <c r="T583" s="21"/>
      <c r="U583" s="3" t="s">
        <v>6159</v>
      </c>
      <c r="V583" s="3" t="s">
        <v>6159</v>
      </c>
    </row>
    <row r="584" spans="1:22" ht="127.5" x14ac:dyDescent="0.45">
      <c r="A584" s="18">
        <v>1093</v>
      </c>
      <c r="B584" s="7" t="s">
        <v>1154</v>
      </c>
      <c r="C584" s="7" t="s">
        <v>4294</v>
      </c>
      <c r="D584" s="56" t="s">
        <v>113</v>
      </c>
      <c r="E584" s="50" t="s">
        <v>114</v>
      </c>
      <c r="F584" s="3" t="s">
        <v>6158</v>
      </c>
      <c r="G584" s="3" t="s">
        <v>6159</v>
      </c>
      <c r="H584" s="20" t="s">
        <v>3873</v>
      </c>
      <c r="I584" s="21"/>
      <c r="J584" s="21"/>
      <c r="K584" s="21"/>
      <c r="L584" s="21"/>
      <c r="M584" s="21"/>
      <c r="N584" s="21"/>
      <c r="O584" s="21"/>
      <c r="P584" s="21"/>
      <c r="Q584" s="21"/>
      <c r="R584" s="21"/>
      <c r="S584" s="21"/>
      <c r="T584" s="21"/>
      <c r="U584" s="3" t="s">
        <v>6159</v>
      </c>
      <c r="V584" s="3" t="s">
        <v>6159</v>
      </c>
    </row>
    <row r="585" spans="1:22" ht="127.5" x14ac:dyDescent="0.45">
      <c r="A585" s="18">
        <v>1094</v>
      </c>
      <c r="B585" s="7" t="s">
        <v>1155</v>
      </c>
      <c r="C585" s="7" t="s">
        <v>4295</v>
      </c>
      <c r="D585" s="56" t="s">
        <v>116</v>
      </c>
      <c r="E585" s="50" t="s">
        <v>117</v>
      </c>
      <c r="F585" s="3" t="s">
        <v>6158</v>
      </c>
      <c r="G585" s="3" t="s">
        <v>6159</v>
      </c>
      <c r="H585" s="20" t="s">
        <v>3873</v>
      </c>
      <c r="I585" s="21"/>
      <c r="J585" s="21"/>
      <c r="K585" s="21"/>
      <c r="L585" s="21"/>
      <c r="M585" s="21"/>
      <c r="N585" s="21"/>
      <c r="O585" s="21"/>
      <c r="P585" s="21"/>
      <c r="Q585" s="21"/>
      <c r="R585" s="21"/>
      <c r="S585" s="21"/>
      <c r="T585" s="21"/>
      <c r="U585" s="3" t="s">
        <v>6159</v>
      </c>
      <c r="V585" s="3" t="s">
        <v>6159</v>
      </c>
    </row>
    <row r="586" spans="1:22" ht="127.5" x14ac:dyDescent="0.45">
      <c r="A586" s="18">
        <v>1095</v>
      </c>
      <c r="B586" s="7" t="s">
        <v>1156</v>
      </c>
      <c r="C586" s="7" t="s">
        <v>4296</v>
      </c>
      <c r="D586" s="56" t="s">
        <v>119</v>
      </c>
      <c r="E586" s="63" t="s">
        <v>6219</v>
      </c>
      <c r="F586" s="3" t="s">
        <v>6158</v>
      </c>
      <c r="G586" s="3" t="s">
        <v>6159</v>
      </c>
      <c r="H586" s="20" t="s">
        <v>3873</v>
      </c>
      <c r="I586" s="21"/>
      <c r="J586" s="21"/>
      <c r="K586" s="21"/>
      <c r="L586" s="21"/>
      <c r="M586" s="21"/>
      <c r="N586" s="21"/>
      <c r="O586" s="21"/>
      <c r="P586" s="21"/>
      <c r="Q586" s="21"/>
      <c r="R586" s="21"/>
      <c r="S586" s="21"/>
      <c r="T586" s="21"/>
      <c r="U586" s="3" t="s">
        <v>6159</v>
      </c>
      <c r="V586" s="3" t="s">
        <v>6159</v>
      </c>
    </row>
    <row r="587" spans="1:22" ht="127.5" x14ac:dyDescent="0.45">
      <c r="A587" s="8">
        <v>1099</v>
      </c>
      <c r="B587" s="7" t="s">
        <v>1157</v>
      </c>
      <c r="C587" s="7" t="s">
        <v>4297</v>
      </c>
      <c r="D587" s="56" t="s">
        <v>306</v>
      </c>
      <c r="E587" s="50" t="s">
        <v>307</v>
      </c>
      <c r="F587" s="3" t="s">
        <v>6158</v>
      </c>
      <c r="G587" s="3" t="s">
        <v>6159</v>
      </c>
      <c r="H587" s="20" t="s">
        <v>3878</v>
      </c>
      <c r="I587" s="21"/>
      <c r="J587" s="21"/>
      <c r="K587" s="21"/>
      <c r="L587" s="21"/>
      <c r="M587" s="21"/>
      <c r="N587" s="21"/>
      <c r="O587" s="21"/>
      <c r="P587" s="21"/>
      <c r="Q587" s="21"/>
      <c r="R587" s="21"/>
      <c r="S587" s="21"/>
      <c r="T587" s="21"/>
      <c r="U587" s="3" t="s">
        <v>6159</v>
      </c>
      <c r="V587" s="3" t="s">
        <v>6159</v>
      </c>
    </row>
    <row r="588" spans="1:22" ht="140.1" customHeight="1" x14ac:dyDescent="0.45">
      <c r="A588" s="18">
        <v>1100</v>
      </c>
      <c r="B588" s="7" t="s">
        <v>1158</v>
      </c>
      <c r="C588" s="7" t="s">
        <v>4298</v>
      </c>
      <c r="D588" s="56" t="s">
        <v>309</v>
      </c>
      <c r="E588" s="63" t="s">
        <v>6222</v>
      </c>
      <c r="F588" s="3" t="s">
        <v>6158</v>
      </c>
      <c r="G588" s="3" t="s">
        <v>6159</v>
      </c>
      <c r="H588" s="20" t="s">
        <v>3873</v>
      </c>
      <c r="I588" s="21"/>
      <c r="J588" s="21"/>
      <c r="K588" s="21"/>
      <c r="L588" s="21"/>
      <c r="M588" s="21"/>
      <c r="N588" s="21"/>
      <c r="O588" s="21"/>
      <c r="P588" s="21"/>
      <c r="Q588" s="21"/>
      <c r="R588" s="21"/>
      <c r="S588" s="21"/>
      <c r="T588" s="21"/>
      <c r="U588" s="3" t="s">
        <v>6159</v>
      </c>
      <c r="V588" s="3" t="s">
        <v>6159</v>
      </c>
    </row>
    <row r="589" spans="1:22" ht="127.5" x14ac:dyDescent="0.45">
      <c r="A589" s="8">
        <v>1102</v>
      </c>
      <c r="B589" s="7" t="s">
        <v>1159</v>
      </c>
      <c r="C589" s="7" t="s">
        <v>4299</v>
      </c>
      <c r="D589" s="56" t="s">
        <v>310</v>
      </c>
      <c r="E589" s="50" t="s">
        <v>311</v>
      </c>
      <c r="F589" s="3" t="s">
        <v>6158</v>
      </c>
      <c r="G589" s="3" t="s">
        <v>6159</v>
      </c>
      <c r="H589" s="20" t="s">
        <v>3878</v>
      </c>
      <c r="I589" s="21"/>
      <c r="J589" s="21"/>
      <c r="K589" s="21"/>
      <c r="L589" s="21"/>
      <c r="M589" s="21"/>
      <c r="N589" s="21"/>
      <c r="O589" s="21"/>
      <c r="P589" s="21"/>
      <c r="Q589" s="21"/>
      <c r="R589" s="21"/>
      <c r="S589" s="21"/>
      <c r="T589" s="21"/>
      <c r="U589" s="3" t="s">
        <v>6159</v>
      </c>
      <c r="V589" s="3" t="s">
        <v>6159</v>
      </c>
    </row>
    <row r="590" spans="1:22" ht="127.5" x14ac:dyDescent="0.45">
      <c r="A590" s="8">
        <v>1103</v>
      </c>
      <c r="B590" s="7" t="s">
        <v>1160</v>
      </c>
      <c r="C590" s="7" t="s">
        <v>4300</v>
      </c>
      <c r="D590" s="56" t="s">
        <v>312</v>
      </c>
      <c r="E590" s="50" t="s">
        <v>313</v>
      </c>
      <c r="F590" s="3" t="s">
        <v>6158</v>
      </c>
      <c r="G590" s="3" t="s">
        <v>6159</v>
      </c>
      <c r="H590" s="20" t="s">
        <v>3878</v>
      </c>
      <c r="I590" s="21"/>
      <c r="J590" s="21"/>
      <c r="K590" s="21"/>
      <c r="L590" s="21"/>
      <c r="M590" s="21"/>
      <c r="N590" s="21"/>
      <c r="O590" s="21"/>
      <c r="P590" s="21"/>
      <c r="Q590" s="21"/>
      <c r="R590" s="21"/>
      <c r="S590" s="21"/>
      <c r="T590" s="21"/>
      <c r="U590" s="3" t="s">
        <v>6159</v>
      </c>
      <c r="V590" s="3" t="s">
        <v>6159</v>
      </c>
    </row>
    <row r="591" spans="1:22" ht="127.5" x14ac:dyDescent="0.45">
      <c r="A591" s="8">
        <v>1112</v>
      </c>
      <c r="B591" s="7" t="s">
        <v>1161</v>
      </c>
      <c r="C591" s="7" t="s">
        <v>4301</v>
      </c>
      <c r="D591" s="56" t="s">
        <v>766</v>
      </c>
      <c r="E591" s="50" t="s">
        <v>767</v>
      </c>
      <c r="F591" s="3" t="s">
        <v>6158</v>
      </c>
      <c r="G591" s="3" t="s">
        <v>6159</v>
      </c>
      <c r="H591" s="20" t="s">
        <v>3878</v>
      </c>
      <c r="I591" s="21"/>
      <c r="J591" s="21"/>
      <c r="K591" s="21"/>
      <c r="L591" s="21"/>
      <c r="M591" s="21"/>
      <c r="N591" s="21"/>
      <c r="O591" s="21"/>
      <c r="P591" s="21"/>
      <c r="Q591" s="21"/>
      <c r="R591" s="21"/>
      <c r="S591" s="21"/>
      <c r="T591" s="21"/>
      <c r="U591" s="3" t="s">
        <v>6159</v>
      </c>
      <c r="V591" s="3" t="s">
        <v>6159</v>
      </c>
    </row>
    <row r="592" spans="1:22" ht="127.5" x14ac:dyDescent="0.45">
      <c r="A592" s="8">
        <v>1113</v>
      </c>
      <c r="B592" s="7" t="s">
        <v>1162</v>
      </c>
      <c r="C592" s="7" t="s">
        <v>4302</v>
      </c>
      <c r="D592" s="56" t="s">
        <v>769</v>
      </c>
      <c r="E592" s="50" t="s">
        <v>770</v>
      </c>
      <c r="F592" s="3" t="s">
        <v>6158</v>
      </c>
      <c r="G592" s="3" t="s">
        <v>6159</v>
      </c>
      <c r="H592" s="20" t="s">
        <v>3878</v>
      </c>
      <c r="I592" s="21"/>
      <c r="J592" s="21"/>
      <c r="K592" s="21"/>
      <c r="L592" s="21"/>
      <c r="M592" s="21"/>
      <c r="N592" s="21"/>
      <c r="O592" s="21"/>
      <c r="P592" s="21"/>
      <c r="Q592" s="21"/>
      <c r="R592" s="21"/>
      <c r="S592" s="21"/>
      <c r="T592" s="21"/>
      <c r="U592" s="3" t="s">
        <v>6159</v>
      </c>
      <c r="V592" s="3" t="s">
        <v>6159</v>
      </c>
    </row>
    <row r="593" spans="1:22" ht="127.5" x14ac:dyDescent="0.45">
      <c r="A593" s="18">
        <v>1116</v>
      </c>
      <c r="B593" s="7" t="s">
        <v>1163</v>
      </c>
      <c r="C593" s="7" t="s">
        <v>4303</v>
      </c>
      <c r="D593" s="56" t="s">
        <v>107</v>
      </c>
      <c r="E593" s="50" t="s">
        <v>108</v>
      </c>
      <c r="F593" s="3" t="s">
        <v>6158</v>
      </c>
      <c r="G593" s="3" t="s">
        <v>6159</v>
      </c>
      <c r="H593" s="20" t="s">
        <v>3872</v>
      </c>
      <c r="I593" s="21"/>
      <c r="J593" s="21"/>
      <c r="K593" s="21"/>
      <c r="L593" s="21"/>
      <c r="M593" s="21"/>
      <c r="N593" s="21"/>
      <c r="O593" s="21"/>
      <c r="P593" s="21"/>
      <c r="Q593" s="21"/>
      <c r="R593" s="21"/>
      <c r="S593" s="21"/>
      <c r="T593" s="21"/>
      <c r="U593" s="3" t="s">
        <v>6159</v>
      </c>
      <c r="V593" s="3" t="s">
        <v>6159</v>
      </c>
    </row>
    <row r="594" spans="1:22" ht="140.25" x14ac:dyDescent="0.45">
      <c r="A594" s="18">
        <v>1117</v>
      </c>
      <c r="B594" s="7" t="s">
        <v>1164</v>
      </c>
      <c r="C594" s="7" t="s">
        <v>4304</v>
      </c>
      <c r="D594" s="56" t="s">
        <v>110</v>
      </c>
      <c r="E594" s="50" t="s">
        <v>111</v>
      </c>
      <c r="F594" s="3" t="s">
        <v>6158</v>
      </c>
      <c r="G594" s="3" t="s">
        <v>6159</v>
      </c>
      <c r="H594" s="20" t="s">
        <v>3873</v>
      </c>
      <c r="I594" s="21"/>
      <c r="J594" s="21"/>
      <c r="K594" s="21"/>
      <c r="L594" s="21"/>
      <c r="M594" s="21"/>
      <c r="N594" s="21"/>
      <c r="O594" s="21"/>
      <c r="P594" s="21"/>
      <c r="Q594" s="21"/>
      <c r="R594" s="21"/>
      <c r="S594" s="21"/>
      <c r="T594" s="21"/>
      <c r="U594" s="3" t="s">
        <v>6159</v>
      </c>
      <c r="V594" s="3" t="s">
        <v>6159</v>
      </c>
    </row>
    <row r="595" spans="1:22" ht="140.25" x14ac:dyDescent="0.45">
      <c r="A595" s="18">
        <v>1118</v>
      </c>
      <c r="B595" s="7" t="s">
        <v>1165</v>
      </c>
      <c r="C595" s="7" t="s">
        <v>4305</v>
      </c>
      <c r="D595" s="56" t="s">
        <v>113</v>
      </c>
      <c r="E595" s="50" t="s">
        <v>114</v>
      </c>
      <c r="F595" s="3" t="s">
        <v>6158</v>
      </c>
      <c r="G595" s="3" t="s">
        <v>6159</v>
      </c>
      <c r="H595" s="20" t="s">
        <v>3873</v>
      </c>
      <c r="I595" s="21"/>
      <c r="J595" s="21"/>
      <c r="K595" s="21"/>
      <c r="L595" s="21"/>
      <c r="M595" s="21"/>
      <c r="N595" s="21"/>
      <c r="O595" s="21"/>
      <c r="P595" s="21"/>
      <c r="Q595" s="21"/>
      <c r="R595" s="21"/>
      <c r="S595" s="21"/>
      <c r="T595" s="21"/>
      <c r="U595" s="3" t="s">
        <v>6159</v>
      </c>
      <c r="V595" s="3" t="s">
        <v>6159</v>
      </c>
    </row>
    <row r="596" spans="1:22" ht="140.25" x14ac:dyDescent="0.45">
      <c r="A596" s="18">
        <v>1119</v>
      </c>
      <c r="B596" s="7" t="s">
        <v>1166</v>
      </c>
      <c r="C596" s="7" t="s">
        <v>4306</v>
      </c>
      <c r="D596" s="56" t="s">
        <v>116</v>
      </c>
      <c r="E596" s="50" t="s">
        <v>117</v>
      </c>
      <c r="F596" s="3" t="s">
        <v>6158</v>
      </c>
      <c r="G596" s="3" t="s">
        <v>6159</v>
      </c>
      <c r="H596" s="20" t="s">
        <v>3873</v>
      </c>
      <c r="I596" s="21"/>
      <c r="J596" s="21"/>
      <c r="K596" s="21"/>
      <c r="L596" s="21"/>
      <c r="M596" s="21"/>
      <c r="N596" s="21"/>
      <c r="O596" s="21"/>
      <c r="P596" s="21"/>
      <c r="Q596" s="21"/>
      <c r="R596" s="21"/>
      <c r="S596" s="21"/>
      <c r="T596" s="21"/>
      <c r="U596" s="3" t="s">
        <v>6159</v>
      </c>
      <c r="V596" s="3" t="s">
        <v>6159</v>
      </c>
    </row>
    <row r="597" spans="1:22" ht="140.25" x14ac:dyDescent="0.45">
      <c r="A597" s="18">
        <v>1120</v>
      </c>
      <c r="B597" s="7" t="s">
        <v>1167</v>
      </c>
      <c r="C597" s="7" t="s">
        <v>4307</v>
      </c>
      <c r="D597" s="56" t="s">
        <v>119</v>
      </c>
      <c r="E597" s="63" t="s">
        <v>6219</v>
      </c>
      <c r="F597" s="3" t="s">
        <v>6158</v>
      </c>
      <c r="G597" s="3" t="s">
        <v>6159</v>
      </c>
      <c r="H597" s="20" t="s">
        <v>3873</v>
      </c>
      <c r="I597" s="21"/>
      <c r="J597" s="21"/>
      <c r="K597" s="21"/>
      <c r="L597" s="21"/>
      <c r="M597" s="21"/>
      <c r="N597" s="21"/>
      <c r="O597" s="21"/>
      <c r="P597" s="21"/>
      <c r="Q597" s="21"/>
      <c r="R597" s="21"/>
      <c r="S597" s="21"/>
      <c r="T597" s="21"/>
      <c r="U597" s="3" t="s">
        <v>6159</v>
      </c>
      <c r="V597" s="3" t="s">
        <v>6159</v>
      </c>
    </row>
    <row r="598" spans="1:22" ht="127.5" x14ac:dyDescent="0.45">
      <c r="A598" s="18">
        <v>1132</v>
      </c>
      <c r="B598" s="7" t="s">
        <v>1168</v>
      </c>
      <c r="C598" s="7" t="s">
        <v>4308</v>
      </c>
      <c r="D598" s="56" t="s">
        <v>107</v>
      </c>
      <c r="E598" s="50" t="s">
        <v>108</v>
      </c>
      <c r="F598" s="3" t="s">
        <v>6158</v>
      </c>
      <c r="G598" s="3" t="s">
        <v>6159</v>
      </c>
      <c r="H598" s="20" t="s">
        <v>3872</v>
      </c>
      <c r="I598" s="21"/>
      <c r="J598" s="21"/>
      <c r="K598" s="21"/>
      <c r="L598" s="21"/>
      <c r="M598" s="21"/>
      <c r="N598" s="21"/>
      <c r="O598" s="21"/>
      <c r="P598" s="21"/>
      <c r="Q598" s="21"/>
      <c r="R598" s="21"/>
      <c r="S598" s="21"/>
      <c r="T598" s="21"/>
      <c r="U598" s="3" t="s">
        <v>6159</v>
      </c>
      <c r="V598" s="3" t="s">
        <v>6159</v>
      </c>
    </row>
    <row r="599" spans="1:22" ht="127.5" x14ac:dyDescent="0.45">
      <c r="A599" s="18">
        <v>1133</v>
      </c>
      <c r="B599" s="7" t="s">
        <v>1169</v>
      </c>
      <c r="C599" s="7" t="s">
        <v>4309</v>
      </c>
      <c r="D599" s="56" t="s">
        <v>110</v>
      </c>
      <c r="E599" s="50" t="s">
        <v>111</v>
      </c>
      <c r="F599" s="3" t="s">
        <v>6158</v>
      </c>
      <c r="G599" s="3" t="s">
        <v>6159</v>
      </c>
      <c r="H599" s="20" t="s">
        <v>3873</v>
      </c>
      <c r="I599" s="21"/>
      <c r="J599" s="21"/>
      <c r="K599" s="21"/>
      <c r="L599" s="21"/>
      <c r="M599" s="21"/>
      <c r="N599" s="21"/>
      <c r="O599" s="21"/>
      <c r="P599" s="21"/>
      <c r="Q599" s="21"/>
      <c r="R599" s="21"/>
      <c r="S599" s="21"/>
      <c r="T599" s="21"/>
      <c r="U599" s="3" t="s">
        <v>6159</v>
      </c>
      <c r="V599" s="3" t="s">
        <v>6159</v>
      </c>
    </row>
    <row r="600" spans="1:22" ht="127.5" x14ac:dyDescent="0.45">
      <c r="A600" s="18">
        <v>1134</v>
      </c>
      <c r="B600" s="7" t="s">
        <v>1170</v>
      </c>
      <c r="C600" s="7" t="s">
        <v>4310</v>
      </c>
      <c r="D600" s="56" t="s">
        <v>113</v>
      </c>
      <c r="E600" s="50" t="s">
        <v>114</v>
      </c>
      <c r="F600" s="3" t="s">
        <v>6158</v>
      </c>
      <c r="G600" s="3" t="s">
        <v>6159</v>
      </c>
      <c r="H600" s="20" t="s">
        <v>3873</v>
      </c>
      <c r="I600" s="21"/>
      <c r="J600" s="21"/>
      <c r="K600" s="21"/>
      <c r="L600" s="21"/>
      <c r="M600" s="21"/>
      <c r="N600" s="21"/>
      <c r="O600" s="21"/>
      <c r="P600" s="21"/>
      <c r="Q600" s="21"/>
      <c r="R600" s="21"/>
      <c r="S600" s="21"/>
      <c r="T600" s="21"/>
      <c r="U600" s="3" t="s">
        <v>6159</v>
      </c>
      <c r="V600" s="3" t="s">
        <v>6159</v>
      </c>
    </row>
    <row r="601" spans="1:22" ht="127.5" x14ac:dyDescent="0.45">
      <c r="A601" s="18">
        <v>1135</v>
      </c>
      <c r="B601" s="7" t="s">
        <v>1171</v>
      </c>
      <c r="C601" s="7" t="s">
        <v>4311</v>
      </c>
      <c r="D601" s="56" t="s">
        <v>116</v>
      </c>
      <c r="E601" s="50" t="s">
        <v>117</v>
      </c>
      <c r="F601" s="3" t="s">
        <v>6158</v>
      </c>
      <c r="G601" s="3" t="s">
        <v>6159</v>
      </c>
      <c r="H601" s="20" t="s">
        <v>3873</v>
      </c>
      <c r="I601" s="21"/>
      <c r="J601" s="21"/>
      <c r="K601" s="21"/>
      <c r="L601" s="21"/>
      <c r="M601" s="21"/>
      <c r="N601" s="21"/>
      <c r="O601" s="21"/>
      <c r="P601" s="21"/>
      <c r="Q601" s="21"/>
      <c r="R601" s="21"/>
      <c r="S601" s="21"/>
      <c r="T601" s="21"/>
      <c r="U601" s="3" t="s">
        <v>6159</v>
      </c>
      <c r="V601" s="3" t="s">
        <v>6159</v>
      </c>
    </row>
    <row r="602" spans="1:22" ht="127.5" x14ac:dyDescent="0.45">
      <c r="A602" s="18">
        <v>1136</v>
      </c>
      <c r="B602" s="7" t="s">
        <v>1172</v>
      </c>
      <c r="C602" s="7" t="s">
        <v>4312</v>
      </c>
      <c r="D602" s="56" t="s">
        <v>119</v>
      </c>
      <c r="E602" s="63" t="s">
        <v>6219</v>
      </c>
      <c r="F602" s="3" t="s">
        <v>6158</v>
      </c>
      <c r="G602" s="3" t="s">
        <v>6159</v>
      </c>
      <c r="H602" s="20" t="s">
        <v>3873</v>
      </c>
      <c r="I602" s="21"/>
      <c r="J602" s="21"/>
      <c r="K602" s="21"/>
      <c r="L602" s="21"/>
      <c r="M602" s="21"/>
      <c r="N602" s="21"/>
      <c r="O602" s="21"/>
      <c r="P602" s="21"/>
      <c r="Q602" s="21"/>
      <c r="R602" s="21"/>
      <c r="S602" s="21"/>
      <c r="T602" s="21"/>
      <c r="U602" s="3" t="s">
        <v>6159</v>
      </c>
      <c r="V602" s="3" t="s">
        <v>6159</v>
      </c>
    </row>
    <row r="603" spans="1:22" ht="114.75" x14ac:dyDescent="0.45">
      <c r="A603" s="18">
        <v>1146</v>
      </c>
      <c r="B603" s="7" t="s">
        <v>1173</v>
      </c>
      <c r="C603" s="7" t="s">
        <v>4313</v>
      </c>
      <c r="D603" s="56" t="s">
        <v>1174</v>
      </c>
      <c r="E603" s="50" t="s">
        <v>1175</v>
      </c>
      <c r="F603" s="3" t="s">
        <v>6158</v>
      </c>
      <c r="G603" s="3" t="s">
        <v>6159</v>
      </c>
      <c r="H603" s="20" t="s">
        <v>3872</v>
      </c>
      <c r="I603" s="21"/>
      <c r="J603" s="21"/>
      <c r="K603" s="21"/>
      <c r="L603" s="21"/>
      <c r="M603" s="21"/>
      <c r="N603" s="21"/>
      <c r="O603" s="21"/>
      <c r="P603" s="21"/>
      <c r="Q603" s="21"/>
      <c r="R603" s="21"/>
      <c r="S603" s="21"/>
      <c r="T603" s="21"/>
      <c r="U603" s="3" t="s">
        <v>6159</v>
      </c>
      <c r="V603" s="3" t="s">
        <v>6159</v>
      </c>
    </row>
    <row r="604" spans="1:22" ht="114.75" x14ac:dyDescent="0.45">
      <c r="A604" s="18">
        <v>1148</v>
      </c>
      <c r="B604" s="7" t="s">
        <v>1176</v>
      </c>
      <c r="C604" s="7" t="s">
        <v>4314</v>
      </c>
      <c r="D604" s="56" t="s">
        <v>1177</v>
      </c>
      <c r="E604" s="50" t="s">
        <v>1178</v>
      </c>
      <c r="F604" s="3" t="s">
        <v>6158</v>
      </c>
      <c r="G604" s="3" t="s">
        <v>6159</v>
      </c>
      <c r="H604" s="20" t="s">
        <v>3872</v>
      </c>
      <c r="I604" s="21"/>
      <c r="J604" s="21"/>
      <c r="K604" s="21"/>
      <c r="L604" s="21"/>
      <c r="M604" s="21"/>
      <c r="N604" s="21"/>
      <c r="O604" s="21"/>
      <c r="P604" s="21"/>
      <c r="Q604" s="21"/>
      <c r="R604" s="21"/>
      <c r="S604" s="21"/>
      <c r="T604" s="21"/>
      <c r="U604" s="3" t="s">
        <v>6159</v>
      </c>
      <c r="V604" s="3" t="s">
        <v>6159</v>
      </c>
    </row>
    <row r="605" spans="1:22" ht="114.75" x14ac:dyDescent="0.45">
      <c r="A605" s="18">
        <v>1150</v>
      </c>
      <c r="B605" s="7" t="s">
        <v>1179</v>
      </c>
      <c r="C605" s="7" t="s">
        <v>4315</v>
      </c>
      <c r="D605" s="56" t="s">
        <v>1180</v>
      </c>
      <c r="E605" s="50" t="s">
        <v>1181</v>
      </c>
      <c r="F605" s="3" t="s">
        <v>6158</v>
      </c>
      <c r="G605" s="3" t="s">
        <v>6159</v>
      </c>
      <c r="H605" s="20" t="s">
        <v>3872</v>
      </c>
      <c r="I605" s="21"/>
      <c r="J605" s="21"/>
      <c r="K605" s="21"/>
      <c r="L605" s="21"/>
      <c r="M605" s="21"/>
      <c r="N605" s="21"/>
      <c r="O605" s="21"/>
      <c r="P605" s="21"/>
      <c r="Q605" s="21"/>
      <c r="R605" s="21"/>
      <c r="S605" s="21"/>
      <c r="T605" s="21"/>
      <c r="U605" s="3" t="s">
        <v>6159</v>
      </c>
      <c r="V605" s="3" t="s">
        <v>6159</v>
      </c>
    </row>
    <row r="606" spans="1:22" ht="114.75" x14ac:dyDescent="0.45">
      <c r="A606" s="18">
        <v>1151</v>
      </c>
      <c r="B606" s="7" t="s">
        <v>1182</v>
      </c>
      <c r="C606" s="7" t="s">
        <v>4316</v>
      </c>
      <c r="D606" s="56" t="s">
        <v>1183</v>
      </c>
      <c r="E606" s="50" t="s">
        <v>1184</v>
      </c>
      <c r="F606" s="3" t="s">
        <v>6158</v>
      </c>
      <c r="G606" s="3" t="s">
        <v>6159</v>
      </c>
      <c r="H606" s="20" t="s">
        <v>3872</v>
      </c>
      <c r="I606" s="21"/>
      <c r="J606" s="21"/>
      <c r="K606" s="21"/>
      <c r="L606" s="21"/>
      <c r="M606" s="21"/>
      <c r="N606" s="21"/>
      <c r="O606" s="21"/>
      <c r="P606" s="21"/>
      <c r="Q606" s="21"/>
      <c r="R606" s="21"/>
      <c r="S606" s="21"/>
      <c r="T606" s="21"/>
      <c r="U606" s="3" t="s">
        <v>6159</v>
      </c>
      <c r="V606" s="3" t="s">
        <v>6159</v>
      </c>
    </row>
    <row r="607" spans="1:22" ht="140.25" x14ac:dyDescent="0.45">
      <c r="A607" s="8">
        <v>1152</v>
      </c>
      <c r="B607" s="7" t="s">
        <v>1185</v>
      </c>
      <c r="C607" s="7" t="s">
        <v>3724</v>
      </c>
      <c r="D607" s="56" t="s">
        <v>1186</v>
      </c>
      <c r="E607" s="50" t="s">
        <v>1187</v>
      </c>
      <c r="F607" s="3" t="s">
        <v>5728</v>
      </c>
      <c r="G607" s="3" t="s">
        <v>5729</v>
      </c>
      <c r="H607" s="20" t="s">
        <v>3842</v>
      </c>
      <c r="I607" s="9" t="s">
        <v>3696</v>
      </c>
      <c r="J607" s="21" t="s">
        <v>3848</v>
      </c>
      <c r="K607" s="23" t="s">
        <v>6141</v>
      </c>
      <c r="L607" s="21"/>
      <c r="M607" s="9" t="s">
        <v>3690</v>
      </c>
      <c r="N607" s="9" t="s">
        <v>3856</v>
      </c>
      <c r="O607" s="21" t="s">
        <v>5537</v>
      </c>
      <c r="P607" s="21" t="s">
        <v>5537</v>
      </c>
      <c r="Q607" s="21" t="s">
        <v>5537</v>
      </c>
      <c r="R607" s="21" t="s">
        <v>5537</v>
      </c>
      <c r="S607" s="21" t="s">
        <v>5537</v>
      </c>
      <c r="T607" s="21" t="s">
        <v>5537</v>
      </c>
      <c r="U607" s="3" t="s">
        <v>5730</v>
      </c>
      <c r="V607" s="3" t="s">
        <v>5731</v>
      </c>
    </row>
    <row r="608" spans="1:22" ht="114.75" x14ac:dyDescent="0.45">
      <c r="A608" s="18">
        <v>1153</v>
      </c>
      <c r="B608" s="7" t="s">
        <v>1188</v>
      </c>
      <c r="C608" s="7" t="s">
        <v>4317</v>
      </c>
      <c r="D608" s="56" t="s">
        <v>1189</v>
      </c>
      <c r="E608" s="50" t="s">
        <v>1190</v>
      </c>
      <c r="F608" s="3" t="s">
        <v>5732</v>
      </c>
      <c r="G608" s="3" t="s">
        <v>5733</v>
      </c>
      <c r="H608" s="20" t="s">
        <v>3872</v>
      </c>
      <c r="I608" s="21"/>
      <c r="J608" s="21"/>
      <c r="K608" s="21"/>
      <c r="L608" s="21"/>
      <c r="M608" s="21"/>
      <c r="N608" s="21"/>
      <c r="O608" s="21"/>
      <c r="P608" s="21"/>
      <c r="Q608" s="21"/>
      <c r="R608" s="21"/>
      <c r="S608" s="21"/>
      <c r="T608" s="21"/>
      <c r="U608" s="3" t="s">
        <v>5734</v>
      </c>
      <c r="V608" s="3" t="s">
        <v>6184</v>
      </c>
    </row>
    <row r="609" spans="1:22" ht="127.5" x14ac:dyDescent="0.45">
      <c r="A609" s="18">
        <v>1154</v>
      </c>
      <c r="B609" s="7" t="s">
        <v>1191</v>
      </c>
      <c r="C609" s="7" t="s">
        <v>4318</v>
      </c>
      <c r="D609" s="56" t="s">
        <v>1192</v>
      </c>
      <c r="E609" s="63" t="s">
        <v>6222</v>
      </c>
      <c r="F609" s="3" t="s">
        <v>6158</v>
      </c>
      <c r="G609" s="3" t="s">
        <v>6159</v>
      </c>
      <c r="H609" s="20" t="s">
        <v>3873</v>
      </c>
      <c r="I609" s="21"/>
      <c r="J609" s="21"/>
      <c r="K609" s="21"/>
      <c r="L609" s="21"/>
      <c r="M609" s="21"/>
      <c r="N609" s="21"/>
      <c r="O609" s="21"/>
      <c r="P609" s="21"/>
      <c r="Q609" s="21"/>
      <c r="R609" s="21"/>
      <c r="S609" s="21"/>
      <c r="T609" s="21"/>
      <c r="U609" s="3" t="s">
        <v>6159</v>
      </c>
      <c r="V609" s="3" t="s">
        <v>6159</v>
      </c>
    </row>
    <row r="610" spans="1:22" ht="114.75" x14ac:dyDescent="0.45">
      <c r="A610" s="18">
        <v>1155</v>
      </c>
      <c r="B610" s="7" t="s">
        <v>1193</v>
      </c>
      <c r="C610" s="7" t="s">
        <v>4319</v>
      </c>
      <c r="D610" s="56" t="s">
        <v>1194</v>
      </c>
      <c r="E610" s="50" t="s">
        <v>1195</v>
      </c>
      <c r="F610" s="3" t="s">
        <v>6158</v>
      </c>
      <c r="G610" s="3" t="s">
        <v>6159</v>
      </c>
      <c r="H610" s="20" t="s">
        <v>3872</v>
      </c>
      <c r="I610" s="21"/>
      <c r="J610" s="21"/>
      <c r="K610" s="21"/>
      <c r="L610" s="21"/>
      <c r="M610" s="21"/>
      <c r="N610" s="21"/>
      <c r="O610" s="21"/>
      <c r="P610" s="21"/>
      <c r="Q610" s="21"/>
      <c r="R610" s="21"/>
      <c r="S610" s="21"/>
      <c r="T610" s="21"/>
      <c r="U610" s="3" t="s">
        <v>6159</v>
      </c>
      <c r="V610" s="3" t="s">
        <v>6159</v>
      </c>
    </row>
    <row r="611" spans="1:22" ht="114.75" x14ac:dyDescent="0.45">
      <c r="A611" s="18">
        <v>1163</v>
      </c>
      <c r="B611" s="7" t="s">
        <v>1196</v>
      </c>
      <c r="C611" s="7" t="s">
        <v>4320</v>
      </c>
      <c r="D611" s="56" t="s">
        <v>107</v>
      </c>
      <c r="E611" s="50" t="s">
        <v>108</v>
      </c>
      <c r="F611" s="3" t="s">
        <v>6158</v>
      </c>
      <c r="G611" s="3" t="s">
        <v>6159</v>
      </c>
      <c r="H611" s="20" t="s">
        <v>3872</v>
      </c>
      <c r="I611" s="21"/>
      <c r="J611" s="21"/>
      <c r="K611" s="21"/>
      <c r="L611" s="21"/>
      <c r="M611" s="21"/>
      <c r="N611" s="21"/>
      <c r="O611" s="21"/>
      <c r="P611" s="21"/>
      <c r="Q611" s="21"/>
      <c r="R611" s="21"/>
      <c r="S611" s="21"/>
      <c r="T611" s="21"/>
      <c r="U611" s="3" t="s">
        <v>6159</v>
      </c>
      <c r="V611" s="3" t="s">
        <v>6159</v>
      </c>
    </row>
    <row r="612" spans="1:22" ht="127.5" x14ac:dyDescent="0.45">
      <c r="A612" s="18">
        <v>1164</v>
      </c>
      <c r="B612" s="7" t="s">
        <v>1197</v>
      </c>
      <c r="C612" s="7" t="s">
        <v>4321</v>
      </c>
      <c r="D612" s="56" t="s">
        <v>110</v>
      </c>
      <c r="E612" s="50" t="s">
        <v>111</v>
      </c>
      <c r="F612" s="3" t="s">
        <v>6158</v>
      </c>
      <c r="G612" s="3" t="s">
        <v>6159</v>
      </c>
      <c r="H612" s="20" t="s">
        <v>3873</v>
      </c>
      <c r="I612" s="21"/>
      <c r="J612" s="21"/>
      <c r="K612" s="21"/>
      <c r="L612" s="21"/>
      <c r="M612" s="21"/>
      <c r="N612" s="21"/>
      <c r="O612" s="21"/>
      <c r="P612" s="21"/>
      <c r="Q612" s="21"/>
      <c r="R612" s="21"/>
      <c r="S612" s="21"/>
      <c r="T612" s="21"/>
      <c r="U612" s="3" t="s">
        <v>6159</v>
      </c>
      <c r="V612" s="3" t="s">
        <v>6159</v>
      </c>
    </row>
    <row r="613" spans="1:22" ht="127.5" x14ac:dyDescent="0.45">
      <c r="A613" s="18">
        <v>1165</v>
      </c>
      <c r="B613" s="7" t="s">
        <v>1198</v>
      </c>
      <c r="C613" s="7" t="s">
        <v>4322</v>
      </c>
      <c r="D613" s="56" t="s">
        <v>113</v>
      </c>
      <c r="E613" s="50" t="s">
        <v>114</v>
      </c>
      <c r="F613" s="3" t="s">
        <v>6158</v>
      </c>
      <c r="G613" s="3" t="s">
        <v>6159</v>
      </c>
      <c r="H613" s="20" t="s">
        <v>3873</v>
      </c>
      <c r="I613" s="21"/>
      <c r="J613" s="21"/>
      <c r="K613" s="21"/>
      <c r="L613" s="21"/>
      <c r="M613" s="21"/>
      <c r="N613" s="21"/>
      <c r="O613" s="21"/>
      <c r="P613" s="21"/>
      <c r="Q613" s="21"/>
      <c r="R613" s="21"/>
      <c r="S613" s="21"/>
      <c r="T613" s="21"/>
      <c r="U613" s="3" t="s">
        <v>6159</v>
      </c>
      <c r="V613" s="3" t="s">
        <v>6159</v>
      </c>
    </row>
    <row r="614" spans="1:22" ht="127.5" x14ac:dyDescent="0.45">
      <c r="A614" s="18">
        <v>1166</v>
      </c>
      <c r="B614" s="7" t="s">
        <v>1199</v>
      </c>
      <c r="C614" s="7" t="s">
        <v>4323</v>
      </c>
      <c r="D614" s="56" t="s">
        <v>116</v>
      </c>
      <c r="E614" s="50" t="s">
        <v>117</v>
      </c>
      <c r="F614" s="3" t="s">
        <v>6158</v>
      </c>
      <c r="G614" s="3" t="s">
        <v>6159</v>
      </c>
      <c r="H614" s="20" t="s">
        <v>3873</v>
      </c>
      <c r="I614" s="21"/>
      <c r="J614" s="21"/>
      <c r="K614" s="21"/>
      <c r="L614" s="21"/>
      <c r="M614" s="21"/>
      <c r="N614" s="21"/>
      <c r="O614" s="21"/>
      <c r="P614" s="21"/>
      <c r="Q614" s="21"/>
      <c r="R614" s="21"/>
      <c r="S614" s="21"/>
      <c r="T614" s="21"/>
      <c r="U614" s="3" t="s">
        <v>6159</v>
      </c>
      <c r="V614" s="3" t="s">
        <v>6159</v>
      </c>
    </row>
    <row r="615" spans="1:22" ht="127.5" x14ac:dyDescent="0.45">
      <c r="A615" s="18">
        <v>1167</v>
      </c>
      <c r="B615" s="7" t="s">
        <v>1200</v>
      </c>
      <c r="C615" s="7" t="s">
        <v>4324</v>
      </c>
      <c r="D615" s="56" t="s">
        <v>119</v>
      </c>
      <c r="E615" s="63" t="s">
        <v>6219</v>
      </c>
      <c r="F615" s="3" t="s">
        <v>6158</v>
      </c>
      <c r="G615" s="3" t="s">
        <v>6159</v>
      </c>
      <c r="H615" s="20" t="s">
        <v>3873</v>
      </c>
      <c r="I615" s="21"/>
      <c r="J615" s="21"/>
      <c r="K615" s="21"/>
      <c r="L615" s="21"/>
      <c r="M615" s="21"/>
      <c r="N615" s="21"/>
      <c r="O615" s="21"/>
      <c r="P615" s="21"/>
      <c r="Q615" s="21"/>
      <c r="R615" s="21"/>
      <c r="S615" s="21"/>
      <c r="T615" s="21"/>
      <c r="U615" s="3" t="s">
        <v>6159</v>
      </c>
      <c r="V615" s="3" t="s">
        <v>6159</v>
      </c>
    </row>
    <row r="616" spans="1:22" ht="114.75" x14ac:dyDescent="0.45">
      <c r="A616" s="18">
        <v>1171</v>
      </c>
      <c r="B616" s="7" t="s">
        <v>1201</v>
      </c>
      <c r="C616" s="7" t="s">
        <v>4325</v>
      </c>
      <c r="D616" s="56" t="s">
        <v>1202</v>
      </c>
      <c r="E616" s="50" t="s">
        <v>1203</v>
      </c>
      <c r="F616" s="3" t="s">
        <v>6158</v>
      </c>
      <c r="G616" s="3" t="s">
        <v>6159</v>
      </c>
      <c r="H616" s="20" t="s">
        <v>3872</v>
      </c>
      <c r="I616" s="21"/>
      <c r="J616" s="21"/>
      <c r="K616" s="21"/>
      <c r="L616" s="21"/>
      <c r="M616" s="21"/>
      <c r="N616" s="21"/>
      <c r="O616" s="21"/>
      <c r="P616" s="21"/>
      <c r="Q616" s="21"/>
      <c r="R616" s="21"/>
      <c r="S616" s="21"/>
      <c r="T616" s="21"/>
      <c r="U616" s="3" t="s">
        <v>6159</v>
      </c>
      <c r="V616" s="3" t="s">
        <v>6159</v>
      </c>
    </row>
    <row r="617" spans="1:22" ht="127.5" x14ac:dyDescent="0.45">
      <c r="A617" s="18">
        <v>1172</v>
      </c>
      <c r="B617" s="7" t="s">
        <v>1204</v>
      </c>
      <c r="C617" s="7" t="s">
        <v>4326</v>
      </c>
      <c r="D617" s="56" t="s">
        <v>1205</v>
      </c>
      <c r="E617" s="63" t="s">
        <v>6240</v>
      </c>
      <c r="F617" s="3" t="s">
        <v>6158</v>
      </c>
      <c r="G617" s="3" t="s">
        <v>6159</v>
      </c>
      <c r="H617" s="20" t="s">
        <v>3873</v>
      </c>
      <c r="I617" s="21"/>
      <c r="J617" s="21"/>
      <c r="K617" s="21"/>
      <c r="L617" s="21"/>
      <c r="M617" s="21"/>
      <c r="N617" s="21"/>
      <c r="O617" s="21"/>
      <c r="P617" s="21"/>
      <c r="Q617" s="21"/>
      <c r="R617" s="21"/>
      <c r="S617" s="21"/>
      <c r="T617" s="21"/>
      <c r="U617" s="3" t="s">
        <v>6159</v>
      </c>
      <c r="V617" s="3" t="s">
        <v>6159</v>
      </c>
    </row>
    <row r="618" spans="1:22" ht="114.75" x14ac:dyDescent="0.45">
      <c r="A618" s="18">
        <v>1173</v>
      </c>
      <c r="B618" s="7" t="s">
        <v>1206</v>
      </c>
      <c r="C618" s="7" t="s">
        <v>4327</v>
      </c>
      <c r="D618" s="56" t="s">
        <v>1207</v>
      </c>
      <c r="E618" s="50" t="s">
        <v>1208</v>
      </c>
      <c r="F618" s="3" t="s">
        <v>6158</v>
      </c>
      <c r="G618" s="3" t="s">
        <v>6159</v>
      </c>
      <c r="H618" s="20" t="s">
        <v>3872</v>
      </c>
      <c r="I618" s="21"/>
      <c r="J618" s="21"/>
      <c r="K618" s="21"/>
      <c r="L618" s="21"/>
      <c r="M618" s="21"/>
      <c r="N618" s="21"/>
      <c r="O618" s="21"/>
      <c r="P618" s="21"/>
      <c r="Q618" s="21"/>
      <c r="R618" s="21"/>
      <c r="S618" s="21"/>
      <c r="T618" s="21"/>
      <c r="U618" s="3" t="s">
        <v>6159</v>
      </c>
      <c r="V618" s="3" t="s">
        <v>6159</v>
      </c>
    </row>
    <row r="619" spans="1:22" ht="127.5" x14ac:dyDescent="0.45">
      <c r="A619" s="18">
        <v>1174</v>
      </c>
      <c r="B619" s="7" t="s">
        <v>1209</v>
      </c>
      <c r="C619" s="7" t="s">
        <v>4328</v>
      </c>
      <c r="D619" s="56" t="s">
        <v>1210</v>
      </c>
      <c r="E619" s="63" t="s">
        <v>6225</v>
      </c>
      <c r="F619" s="3" t="s">
        <v>6158</v>
      </c>
      <c r="G619" s="3" t="s">
        <v>6159</v>
      </c>
      <c r="H619" s="20" t="s">
        <v>3873</v>
      </c>
      <c r="I619" s="21"/>
      <c r="J619" s="21"/>
      <c r="K619" s="21"/>
      <c r="L619" s="21"/>
      <c r="M619" s="21"/>
      <c r="N619" s="21"/>
      <c r="O619" s="21"/>
      <c r="P619" s="21"/>
      <c r="Q619" s="21"/>
      <c r="R619" s="21"/>
      <c r="S619" s="21"/>
      <c r="T619" s="21"/>
      <c r="U619" s="3" t="s">
        <v>6159</v>
      </c>
      <c r="V619" s="3" t="s">
        <v>6159</v>
      </c>
    </row>
    <row r="620" spans="1:22" ht="114.75" x14ac:dyDescent="0.45">
      <c r="A620" s="18">
        <v>1175</v>
      </c>
      <c r="B620" s="7" t="s">
        <v>1211</v>
      </c>
      <c r="C620" s="7" t="s">
        <v>3725</v>
      </c>
      <c r="D620" s="56" t="s">
        <v>1212</v>
      </c>
      <c r="E620" s="50" t="s">
        <v>1213</v>
      </c>
      <c r="F620" s="3" t="s">
        <v>5735</v>
      </c>
      <c r="G620" s="3" t="s">
        <v>5736</v>
      </c>
      <c r="H620" s="20" t="s">
        <v>3842</v>
      </c>
      <c r="I620" s="9" t="s">
        <v>3696</v>
      </c>
      <c r="J620" s="21" t="s">
        <v>3850</v>
      </c>
      <c r="K620" s="21"/>
      <c r="L620" s="21"/>
      <c r="M620" s="9" t="s">
        <v>3690</v>
      </c>
      <c r="N620" s="21"/>
      <c r="O620" s="21" t="s">
        <v>5537</v>
      </c>
      <c r="P620" s="21" t="s">
        <v>5537</v>
      </c>
      <c r="Q620" s="21" t="s">
        <v>5537</v>
      </c>
      <c r="R620" s="21" t="s">
        <v>5537</v>
      </c>
      <c r="S620" s="21" t="s">
        <v>5537</v>
      </c>
      <c r="T620" s="21" t="s">
        <v>5537</v>
      </c>
      <c r="U620" s="3" t="s">
        <v>5737</v>
      </c>
      <c r="V620" s="3" t="s">
        <v>5738</v>
      </c>
    </row>
    <row r="621" spans="1:22" ht="114.75" x14ac:dyDescent="0.45">
      <c r="A621" s="18">
        <v>1178</v>
      </c>
      <c r="B621" s="7" t="s">
        <v>1214</v>
      </c>
      <c r="C621" s="7" t="s">
        <v>4329</v>
      </c>
      <c r="D621" s="56" t="s">
        <v>1215</v>
      </c>
      <c r="E621" s="50" t="s">
        <v>1216</v>
      </c>
      <c r="F621" s="3" t="s">
        <v>6158</v>
      </c>
      <c r="G621" s="3" t="s">
        <v>6159</v>
      </c>
      <c r="H621" s="20" t="s">
        <v>3872</v>
      </c>
      <c r="I621" s="9"/>
      <c r="J621" s="21"/>
      <c r="K621" s="21"/>
      <c r="L621" s="21"/>
      <c r="M621" s="21"/>
      <c r="N621" s="21"/>
      <c r="O621" s="21"/>
      <c r="P621" s="21"/>
      <c r="Q621" s="21"/>
      <c r="R621" s="21"/>
      <c r="S621" s="21"/>
      <c r="T621" s="21"/>
      <c r="U621" s="3" t="s">
        <v>6159</v>
      </c>
      <c r="V621" s="3" t="s">
        <v>6159</v>
      </c>
    </row>
    <row r="622" spans="1:22" ht="127.5" x14ac:dyDescent="0.45">
      <c r="A622" s="18">
        <v>1179</v>
      </c>
      <c r="B622" s="7" t="s">
        <v>1217</v>
      </c>
      <c r="C622" s="7" t="s">
        <v>4330</v>
      </c>
      <c r="D622" s="56" t="s">
        <v>1218</v>
      </c>
      <c r="E622" s="50" t="s">
        <v>1219</v>
      </c>
      <c r="F622" s="3" t="s">
        <v>6158</v>
      </c>
      <c r="G622" s="3" t="s">
        <v>6159</v>
      </c>
      <c r="H622" s="20" t="s">
        <v>3872</v>
      </c>
      <c r="I622" s="21"/>
      <c r="J622" s="21"/>
      <c r="K622" s="21"/>
      <c r="L622" s="21"/>
      <c r="M622" s="21"/>
      <c r="N622" s="21"/>
      <c r="O622" s="21"/>
      <c r="P622" s="21"/>
      <c r="Q622" s="21"/>
      <c r="R622" s="21"/>
      <c r="S622" s="21"/>
      <c r="T622" s="21"/>
      <c r="U622" s="3" t="s">
        <v>6159</v>
      </c>
      <c r="V622" s="3" t="s">
        <v>6159</v>
      </c>
    </row>
    <row r="623" spans="1:22" ht="127.5" x14ac:dyDescent="0.45">
      <c r="A623" s="18">
        <v>1182</v>
      </c>
      <c r="B623" s="7" t="s">
        <v>1220</v>
      </c>
      <c r="C623" s="7" t="s">
        <v>4331</v>
      </c>
      <c r="D623" s="56" t="s">
        <v>107</v>
      </c>
      <c r="E623" s="50" t="s">
        <v>108</v>
      </c>
      <c r="F623" s="3" t="s">
        <v>6158</v>
      </c>
      <c r="G623" s="3" t="s">
        <v>6159</v>
      </c>
      <c r="H623" s="20" t="s">
        <v>3872</v>
      </c>
      <c r="I623" s="21"/>
      <c r="J623" s="21"/>
      <c r="K623" s="21"/>
      <c r="L623" s="21"/>
      <c r="M623" s="21"/>
      <c r="N623" s="21"/>
      <c r="O623" s="21"/>
      <c r="P623" s="21"/>
      <c r="Q623" s="21"/>
      <c r="R623" s="21"/>
      <c r="S623" s="21"/>
      <c r="T623" s="21"/>
      <c r="U623" s="3" t="s">
        <v>6159</v>
      </c>
      <c r="V623" s="3" t="s">
        <v>6159</v>
      </c>
    </row>
    <row r="624" spans="1:22" ht="127.5" x14ac:dyDescent="0.45">
      <c r="A624" s="18">
        <v>1183</v>
      </c>
      <c r="B624" s="7" t="s">
        <v>1221</v>
      </c>
      <c r="C624" s="7" t="s">
        <v>4332</v>
      </c>
      <c r="D624" s="56" t="s">
        <v>110</v>
      </c>
      <c r="E624" s="50" t="s">
        <v>111</v>
      </c>
      <c r="F624" s="3" t="s">
        <v>6158</v>
      </c>
      <c r="G624" s="3" t="s">
        <v>6159</v>
      </c>
      <c r="H624" s="20" t="s">
        <v>3873</v>
      </c>
      <c r="I624" s="21"/>
      <c r="J624" s="21"/>
      <c r="K624" s="21"/>
      <c r="L624" s="21"/>
      <c r="M624" s="21"/>
      <c r="N624" s="21"/>
      <c r="O624" s="21"/>
      <c r="P624" s="21"/>
      <c r="Q624" s="21"/>
      <c r="R624" s="21"/>
      <c r="S624" s="21"/>
      <c r="T624" s="21"/>
      <c r="U624" s="3" t="s">
        <v>6159</v>
      </c>
      <c r="V624" s="3" t="s">
        <v>6159</v>
      </c>
    </row>
    <row r="625" spans="1:22" ht="127.5" x14ac:dyDescent="0.45">
      <c r="A625" s="18">
        <v>1184</v>
      </c>
      <c r="B625" s="7" t="s">
        <v>1222</v>
      </c>
      <c r="C625" s="7" t="s">
        <v>4333</v>
      </c>
      <c r="D625" s="56" t="s">
        <v>113</v>
      </c>
      <c r="E625" s="50" t="s">
        <v>114</v>
      </c>
      <c r="F625" s="3" t="s">
        <v>6158</v>
      </c>
      <c r="G625" s="3" t="s">
        <v>6159</v>
      </c>
      <c r="H625" s="20" t="s">
        <v>3873</v>
      </c>
      <c r="I625" s="21"/>
      <c r="J625" s="21"/>
      <c r="K625" s="21"/>
      <c r="L625" s="21"/>
      <c r="M625" s="21"/>
      <c r="N625" s="21"/>
      <c r="O625" s="21"/>
      <c r="P625" s="21"/>
      <c r="Q625" s="21"/>
      <c r="R625" s="21"/>
      <c r="S625" s="21"/>
      <c r="T625" s="21"/>
      <c r="U625" s="3" t="s">
        <v>6159</v>
      </c>
      <c r="V625" s="3" t="s">
        <v>6159</v>
      </c>
    </row>
    <row r="626" spans="1:22" ht="127.5" x14ac:dyDescent="0.45">
      <c r="A626" s="18">
        <v>1185</v>
      </c>
      <c r="B626" s="7" t="s">
        <v>1223</v>
      </c>
      <c r="C626" s="7" t="s">
        <v>4334</v>
      </c>
      <c r="D626" s="56" t="s">
        <v>116</v>
      </c>
      <c r="E626" s="50" t="s">
        <v>117</v>
      </c>
      <c r="F626" s="3" t="s">
        <v>6158</v>
      </c>
      <c r="G626" s="3" t="s">
        <v>6159</v>
      </c>
      <c r="H626" s="20" t="s">
        <v>3873</v>
      </c>
      <c r="I626" s="21"/>
      <c r="J626" s="21"/>
      <c r="K626" s="21"/>
      <c r="L626" s="21"/>
      <c r="M626" s="21"/>
      <c r="N626" s="21"/>
      <c r="O626" s="21"/>
      <c r="P626" s="21"/>
      <c r="Q626" s="21"/>
      <c r="R626" s="21"/>
      <c r="S626" s="21"/>
      <c r="T626" s="21"/>
      <c r="U626" s="3" t="s">
        <v>6159</v>
      </c>
      <c r="V626" s="3" t="s">
        <v>6159</v>
      </c>
    </row>
    <row r="627" spans="1:22" ht="127.5" x14ac:dyDescent="0.45">
      <c r="A627" s="18">
        <v>1186</v>
      </c>
      <c r="B627" s="7" t="s">
        <v>1224</v>
      </c>
      <c r="C627" s="7" t="s">
        <v>4335</v>
      </c>
      <c r="D627" s="56" t="s">
        <v>119</v>
      </c>
      <c r="E627" s="63" t="s">
        <v>6219</v>
      </c>
      <c r="F627" s="3" t="s">
        <v>6158</v>
      </c>
      <c r="G627" s="3" t="s">
        <v>6159</v>
      </c>
      <c r="H627" s="20" t="s">
        <v>3873</v>
      </c>
      <c r="I627" s="21"/>
      <c r="J627" s="21"/>
      <c r="K627" s="21"/>
      <c r="L627" s="21"/>
      <c r="M627" s="21"/>
      <c r="N627" s="21"/>
      <c r="O627" s="21"/>
      <c r="P627" s="21"/>
      <c r="Q627" s="21"/>
      <c r="R627" s="21"/>
      <c r="S627" s="21"/>
      <c r="T627" s="21"/>
      <c r="U627" s="3" t="s">
        <v>6159</v>
      </c>
      <c r="V627" s="3" t="s">
        <v>6159</v>
      </c>
    </row>
    <row r="628" spans="1:22" ht="114.75" x14ac:dyDescent="0.45">
      <c r="A628" s="18">
        <v>1193</v>
      </c>
      <c r="B628" s="7" t="s">
        <v>1225</v>
      </c>
      <c r="C628" s="7" t="s">
        <v>4336</v>
      </c>
      <c r="D628" s="56" t="s">
        <v>107</v>
      </c>
      <c r="E628" s="50" t="s">
        <v>108</v>
      </c>
      <c r="F628" s="3" t="s">
        <v>6158</v>
      </c>
      <c r="G628" s="3" t="s">
        <v>6159</v>
      </c>
      <c r="H628" s="20" t="s">
        <v>3872</v>
      </c>
      <c r="I628" s="21"/>
      <c r="J628" s="21"/>
      <c r="K628" s="21"/>
      <c r="L628" s="21"/>
      <c r="M628" s="21"/>
      <c r="N628" s="21"/>
      <c r="O628" s="21"/>
      <c r="P628" s="21"/>
      <c r="Q628" s="21"/>
      <c r="R628" s="21"/>
      <c r="S628" s="21"/>
      <c r="T628" s="21"/>
      <c r="U628" s="3" t="s">
        <v>6159</v>
      </c>
      <c r="V628" s="3" t="s">
        <v>6159</v>
      </c>
    </row>
    <row r="629" spans="1:22" ht="127.5" x14ac:dyDescent="0.45">
      <c r="A629" s="18">
        <v>1194</v>
      </c>
      <c r="B629" s="7" t="s">
        <v>1226</v>
      </c>
      <c r="C629" s="7" t="s">
        <v>4337</v>
      </c>
      <c r="D629" s="56" t="s">
        <v>110</v>
      </c>
      <c r="E629" s="50" t="s">
        <v>111</v>
      </c>
      <c r="F629" s="3" t="s">
        <v>6158</v>
      </c>
      <c r="G629" s="3" t="s">
        <v>6159</v>
      </c>
      <c r="H629" s="20" t="s">
        <v>3873</v>
      </c>
      <c r="I629" s="21"/>
      <c r="J629" s="21"/>
      <c r="K629" s="21"/>
      <c r="L629" s="21"/>
      <c r="M629" s="21"/>
      <c r="N629" s="21"/>
      <c r="O629" s="21"/>
      <c r="P629" s="21"/>
      <c r="Q629" s="21"/>
      <c r="R629" s="21"/>
      <c r="S629" s="21"/>
      <c r="T629" s="21"/>
      <c r="U629" s="3" t="s">
        <v>6159</v>
      </c>
      <c r="V629" s="3" t="s">
        <v>6159</v>
      </c>
    </row>
    <row r="630" spans="1:22" ht="127.5" x14ac:dyDescent="0.45">
      <c r="A630" s="18">
        <v>1195</v>
      </c>
      <c r="B630" s="7" t="s">
        <v>1227</v>
      </c>
      <c r="C630" s="7" t="s">
        <v>4338</v>
      </c>
      <c r="D630" s="56" t="s">
        <v>113</v>
      </c>
      <c r="E630" s="50" t="s">
        <v>114</v>
      </c>
      <c r="F630" s="3" t="s">
        <v>6158</v>
      </c>
      <c r="G630" s="3" t="s">
        <v>6159</v>
      </c>
      <c r="H630" s="20" t="s">
        <v>3873</v>
      </c>
      <c r="I630" s="21"/>
      <c r="J630" s="21"/>
      <c r="K630" s="21"/>
      <c r="L630" s="21"/>
      <c r="M630" s="21"/>
      <c r="N630" s="21"/>
      <c r="O630" s="21"/>
      <c r="P630" s="21"/>
      <c r="Q630" s="21"/>
      <c r="R630" s="21"/>
      <c r="S630" s="21"/>
      <c r="T630" s="21"/>
      <c r="U630" s="3" t="s">
        <v>6159</v>
      </c>
      <c r="V630" s="3" t="s">
        <v>6159</v>
      </c>
    </row>
    <row r="631" spans="1:22" ht="127.5" x14ac:dyDescent="0.45">
      <c r="A631" s="18">
        <v>1196</v>
      </c>
      <c r="B631" s="7" t="s">
        <v>1228</v>
      </c>
      <c r="C631" s="7" t="s">
        <v>4339</v>
      </c>
      <c r="D631" s="56" t="s">
        <v>116</v>
      </c>
      <c r="E631" s="50" t="s">
        <v>117</v>
      </c>
      <c r="F631" s="3" t="s">
        <v>6158</v>
      </c>
      <c r="G631" s="3" t="s">
        <v>6159</v>
      </c>
      <c r="H631" s="20" t="s">
        <v>3873</v>
      </c>
      <c r="I631" s="21"/>
      <c r="J631" s="21"/>
      <c r="K631" s="21"/>
      <c r="L631" s="21"/>
      <c r="M631" s="21"/>
      <c r="N631" s="21"/>
      <c r="O631" s="21"/>
      <c r="P631" s="21"/>
      <c r="Q631" s="21"/>
      <c r="R631" s="21"/>
      <c r="S631" s="21"/>
      <c r="T631" s="21"/>
      <c r="U631" s="3" t="s">
        <v>6159</v>
      </c>
      <c r="V631" s="3" t="s">
        <v>6159</v>
      </c>
    </row>
    <row r="632" spans="1:22" ht="127.5" x14ac:dyDescent="0.45">
      <c r="A632" s="18">
        <v>1197</v>
      </c>
      <c r="B632" s="7" t="s">
        <v>1229</v>
      </c>
      <c r="C632" s="7" t="s">
        <v>4340</v>
      </c>
      <c r="D632" s="56" t="s">
        <v>119</v>
      </c>
      <c r="E632" s="63" t="s">
        <v>6219</v>
      </c>
      <c r="F632" s="3" t="s">
        <v>6158</v>
      </c>
      <c r="G632" s="3" t="s">
        <v>6159</v>
      </c>
      <c r="H632" s="20" t="s">
        <v>3873</v>
      </c>
      <c r="I632" s="21"/>
      <c r="J632" s="21"/>
      <c r="K632" s="21"/>
      <c r="L632" s="21"/>
      <c r="M632" s="21"/>
      <c r="N632" s="21"/>
      <c r="O632" s="21"/>
      <c r="P632" s="21"/>
      <c r="Q632" s="21"/>
      <c r="R632" s="21"/>
      <c r="S632" s="21"/>
      <c r="T632" s="21"/>
      <c r="U632" s="3" t="s">
        <v>6159</v>
      </c>
      <c r="V632" s="3" t="s">
        <v>6159</v>
      </c>
    </row>
    <row r="633" spans="1:22" ht="140.25" x14ac:dyDescent="0.45">
      <c r="A633" s="8">
        <v>1204</v>
      </c>
      <c r="B633" s="7" t="s">
        <v>1230</v>
      </c>
      <c r="C633" s="7" t="s">
        <v>4341</v>
      </c>
      <c r="D633" s="56" t="s">
        <v>1231</v>
      </c>
      <c r="E633" s="50" t="s">
        <v>1232</v>
      </c>
      <c r="F633" s="3" t="s">
        <v>6158</v>
      </c>
      <c r="G633" s="3" t="s">
        <v>6159</v>
      </c>
      <c r="H633" s="20" t="s">
        <v>3878</v>
      </c>
      <c r="I633" s="21"/>
      <c r="J633" s="21"/>
      <c r="K633" s="21"/>
      <c r="L633" s="21"/>
      <c r="M633" s="21"/>
      <c r="N633" s="21"/>
      <c r="O633" s="21"/>
      <c r="P633" s="21"/>
      <c r="Q633" s="21"/>
      <c r="R633" s="21"/>
      <c r="S633" s="21"/>
      <c r="T633" s="21"/>
      <c r="U633" s="3" t="s">
        <v>6159</v>
      </c>
      <c r="V633" s="3" t="s">
        <v>6159</v>
      </c>
    </row>
    <row r="634" spans="1:22" ht="127.5" x14ac:dyDescent="0.45">
      <c r="A634" s="8">
        <v>1205</v>
      </c>
      <c r="B634" s="7" t="s">
        <v>1233</v>
      </c>
      <c r="C634" s="7" t="s">
        <v>4342</v>
      </c>
      <c r="D634" s="56" t="s">
        <v>1234</v>
      </c>
      <c r="E634" s="50" t="s">
        <v>1235</v>
      </c>
      <c r="F634" s="3" t="s">
        <v>6158</v>
      </c>
      <c r="G634" s="3" t="s">
        <v>6159</v>
      </c>
      <c r="H634" s="20" t="s">
        <v>3878</v>
      </c>
      <c r="I634" s="21"/>
      <c r="J634" s="21"/>
      <c r="K634" s="21"/>
      <c r="L634" s="21"/>
      <c r="M634" s="21"/>
      <c r="N634" s="21"/>
      <c r="O634" s="21"/>
      <c r="P634" s="21"/>
      <c r="Q634" s="21"/>
      <c r="R634" s="21"/>
      <c r="S634" s="21"/>
      <c r="T634" s="21"/>
      <c r="U634" s="3" t="s">
        <v>6159</v>
      </c>
      <c r="V634" s="3" t="s">
        <v>6159</v>
      </c>
    </row>
    <row r="635" spans="1:22" ht="127.5" x14ac:dyDescent="0.45">
      <c r="A635" s="8">
        <v>1206</v>
      </c>
      <c r="B635" s="7" t="s">
        <v>1236</v>
      </c>
      <c r="C635" s="7" t="s">
        <v>4343</v>
      </c>
      <c r="D635" s="56" t="s">
        <v>1237</v>
      </c>
      <c r="E635" s="50" t="s">
        <v>1238</v>
      </c>
      <c r="F635" s="3" t="s">
        <v>6158</v>
      </c>
      <c r="G635" s="3" t="s">
        <v>6159</v>
      </c>
      <c r="H635" s="20" t="s">
        <v>3878</v>
      </c>
      <c r="I635" s="21"/>
      <c r="J635" s="21"/>
      <c r="K635" s="21"/>
      <c r="L635" s="21"/>
      <c r="M635" s="21"/>
      <c r="N635" s="21"/>
      <c r="O635" s="21"/>
      <c r="P635" s="21"/>
      <c r="Q635" s="21"/>
      <c r="R635" s="21"/>
      <c r="S635" s="21"/>
      <c r="T635" s="21"/>
      <c r="U635" s="3" t="s">
        <v>6159</v>
      </c>
      <c r="V635" s="3" t="s">
        <v>6159</v>
      </c>
    </row>
    <row r="636" spans="1:22" ht="127.5" x14ac:dyDescent="0.45">
      <c r="A636" s="8">
        <v>1207</v>
      </c>
      <c r="B636" s="7" t="s">
        <v>1239</v>
      </c>
      <c r="C636" s="7" t="s">
        <v>4344</v>
      </c>
      <c r="D636" s="56" t="s">
        <v>1240</v>
      </c>
      <c r="E636" s="50" t="s">
        <v>1241</v>
      </c>
      <c r="F636" s="3" t="s">
        <v>6158</v>
      </c>
      <c r="G636" s="3" t="s">
        <v>6159</v>
      </c>
      <c r="H636" s="20" t="s">
        <v>3878</v>
      </c>
      <c r="I636" s="21"/>
      <c r="J636" s="21"/>
      <c r="K636" s="21"/>
      <c r="L636" s="21"/>
      <c r="M636" s="21"/>
      <c r="N636" s="21"/>
      <c r="O636" s="21"/>
      <c r="P636" s="21"/>
      <c r="Q636" s="21"/>
      <c r="R636" s="21"/>
      <c r="S636" s="21"/>
      <c r="T636" s="21"/>
      <c r="U636" s="3" t="s">
        <v>6159</v>
      </c>
      <c r="V636" s="3" t="s">
        <v>6159</v>
      </c>
    </row>
    <row r="637" spans="1:22" ht="127.5" x14ac:dyDescent="0.45">
      <c r="A637" s="8">
        <v>1208</v>
      </c>
      <c r="B637" s="7" t="s">
        <v>1242</v>
      </c>
      <c r="C637" s="7" t="s">
        <v>4345</v>
      </c>
      <c r="D637" s="56" t="s">
        <v>1243</v>
      </c>
      <c r="E637" s="50" t="s">
        <v>1244</v>
      </c>
      <c r="F637" s="3" t="s">
        <v>6158</v>
      </c>
      <c r="G637" s="3" t="s">
        <v>6159</v>
      </c>
      <c r="H637" s="20" t="s">
        <v>3878</v>
      </c>
      <c r="I637" s="21"/>
      <c r="J637" s="21"/>
      <c r="K637" s="21"/>
      <c r="L637" s="21"/>
      <c r="M637" s="21"/>
      <c r="N637" s="21"/>
      <c r="O637" s="21"/>
      <c r="P637" s="21"/>
      <c r="Q637" s="21"/>
      <c r="R637" s="21"/>
      <c r="S637" s="21"/>
      <c r="T637" s="21"/>
      <c r="U637" s="3" t="s">
        <v>6159</v>
      </c>
      <c r="V637" s="3" t="s">
        <v>6159</v>
      </c>
    </row>
    <row r="638" spans="1:22" ht="140.25" x14ac:dyDescent="0.45">
      <c r="A638" s="18">
        <v>1209</v>
      </c>
      <c r="B638" s="7" t="s">
        <v>1245</v>
      </c>
      <c r="C638" s="7" t="s">
        <v>4346</v>
      </c>
      <c r="D638" s="56" t="s">
        <v>1246</v>
      </c>
      <c r="E638" s="63" t="s">
        <v>6222</v>
      </c>
      <c r="F638" s="3" t="s">
        <v>6158</v>
      </c>
      <c r="G638" s="3" t="s">
        <v>6159</v>
      </c>
      <c r="H638" s="20" t="s">
        <v>3873</v>
      </c>
      <c r="I638" s="21"/>
      <c r="J638" s="21"/>
      <c r="K638" s="21"/>
      <c r="L638" s="21"/>
      <c r="M638" s="21"/>
      <c r="N638" s="21"/>
      <c r="O638" s="21"/>
      <c r="P638" s="21"/>
      <c r="Q638" s="21"/>
      <c r="R638" s="21"/>
      <c r="S638" s="21"/>
      <c r="T638" s="21"/>
      <c r="U638" s="3" t="s">
        <v>6159</v>
      </c>
      <c r="V638" s="3" t="s">
        <v>6159</v>
      </c>
    </row>
    <row r="639" spans="1:22" ht="127.5" x14ac:dyDescent="0.45">
      <c r="A639" s="8">
        <v>1211</v>
      </c>
      <c r="B639" s="7" t="s">
        <v>1247</v>
      </c>
      <c r="C639" s="7" t="s">
        <v>4347</v>
      </c>
      <c r="D639" s="56" t="s">
        <v>1248</v>
      </c>
      <c r="E639" s="50" t="s">
        <v>1249</v>
      </c>
      <c r="F639" s="3" t="s">
        <v>6158</v>
      </c>
      <c r="G639" s="3" t="s">
        <v>6159</v>
      </c>
      <c r="H639" s="20" t="s">
        <v>3878</v>
      </c>
      <c r="I639" s="21"/>
      <c r="J639" s="21"/>
      <c r="K639" s="21"/>
      <c r="L639" s="21"/>
      <c r="M639" s="21"/>
      <c r="N639" s="21"/>
      <c r="O639" s="21"/>
      <c r="P639" s="21"/>
      <c r="Q639" s="21"/>
      <c r="R639" s="21"/>
      <c r="S639" s="21"/>
      <c r="T639" s="21"/>
      <c r="U639" s="3" t="s">
        <v>6159</v>
      </c>
      <c r="V639" s="3" t="s">
        <v>6159</v>
      </c>
    </row>
    <row r="640" spans="1:22" ht="114.75" x14ac:dyDescent="0.45">
      <c r="A640" s="18">
        <v>1232</v>
      </c>
      <c r="B640" s="7" t="s">
        <v>1250</v>
      </c>
      <c r="C640" s="7" t="s">
        <v>4348</v>
      </c>
      <c r="D640" s="56" t="s">
        <v>1251</v>
      </c>
      <c r="E640" s="50" t="s">
        <v>1252</v>
      </c>
      <c r="F640" s="3" t="s">
        <v>6158</v>
      </c>
      <c r="G640" s="3" t="s">
        <v>6159</v>
      </c>
      <c r="H640" s="20" t="s">
        <v>3872</v>
      </c>
      <c r="I640" s="21"/>
      <c r="J640" s="21"/>
      <c r="K640" s="21"/>
      <c r="L640" s="21"/>
      <c r="M640" s="21"/>
      <c r="N640" s="21"/>
      <c r="O640" s="21"/>
      <c r="P640" s="21"/>
      <c r="Q640" s="21"/>
      <c r="R640" s="21"/>
      <c r="S640" s="21"/>
      <c r="T640" s="21"/>
      <c r="U640" s="3" t="s">
        <v>6159</v>
      </c>
      <c r="V640" s="3" t="s">
        <v>6159</v>
      </c>
    </row>
    <row r="641" spans="1:22" ht="114.75" x14ac:dyDescent="0.45">
      <c r="A641" s="18">
        <v>1236</v>
      </c>
      <c r="B641" s="7" t="s">
        <v>1253</v>
      </c>
      <c r="C641" s="7" t="s">
        <v>4349</v>
      </c>
      <c r="D641" s="56" t="s">
        <v>107</v>
      </c>
      <c r="E641" s="50" t="s">
        <v>108</v>
      </c>
      <c r="F641" s="3" t="s">
        <v>6158</v>
      </c>
      <c r="G641" s="3" t="s">
        <v>6159</v>
      </c>
      <c r="H641" s="20" t="s">
        <v>3872</v>
      </c>
      <c r="I641" s="21"/>
      <c r="J641" s="21"/>
      <c r="K641" s="21"/>
      <c r="L641" s="21"/>
      <c r="M641" s="21"/>
      <c r="N641" s="21"/>
      <c r="O641" s="21"/>
      <c r="P641" s="21"/>
      <c r="Q641" s="21"/>
      <c r="R641" s="21"/>
      <c r="S641" s="21"/>
      <c r="T641" s="21"/>
      <c r="U641" s="3" t="s">
        <v>6159</v>
      </c>
      <c r="V641" s="3" t="s">
        <v>6159</v>
      </c>
    </row>
    <row r="642" spans="1:22" ht="114.75" x14ac:dyDescent="0.45">
      <c r="A642" s="18">
        <v>1237</v>
      </c>
      <c r="B642" s="7" t="s">
        <v>1254</v>
      </c>
      <c r="C642" s="7" t="s">
        <v>4350</v>
      </c>
      <c r="D642" s="56" t="s">
        <v>110</v>
      </c>
      <c r="E642" s="50" t="s">
        <v>111</v>
      </c>
      <c r="F642" s="3" t="s">
        <v>6158</v>
      </c>
      <c r="G642" s="3" t="s">
        <v>6159</v>
      </c>
      <c r="H642" s="20" t="s">
        <v>3873</v>
      </c>
      <c r="I642" s="21"/>
      <c r="J642" s="21"/>
      <c r="K642" s="21"/>
      <c r="L642" s="21"/>
      <c r="M642" s="21"/>
      <c r="N642" s="21"/>
      <c r="O642" s="21"/>
      <c r="P642" s="21"/>
      <c r="Q642" s="21"/>
      <c r="R642" s="21"/>
      <c r="S642" s="21"/>
      <c r="T642" s="21"/>
      <c r="U642" s="3" t="s">
        <v>6159</v>
      </c>
      <c r="V642" s="3" t="s">
        <v>6159</v>
      </c>
    </row>
    <row r="643" spans="1:22" ht="114.75" x14ac:dyDescent="0.45">
      <c r="A643" s="18">
        <v>1238</v>
      </c>
      <c r="B643" s="7" t="s">
        <v>1255</v>
      </c>
      <c r="C643" s="7" t="s">
        <v>4351</v>
      </c>
      <c r="D643" s="56" t="s">
        <v>113</v>
      </c>
      <c r="E643" s="50" t="s">
        <v>114</v>
      </c>
      <c r="F643" s="3" t="s">
        <v>6158</v>
      </c>
      <c r="G643" s="3" t="s">
        <v>6159</v>
      </c>
      <c r="H643" s="20" t="s">
        <v>3873</v>
      </c>
      <c r="I643" s="21"/>
      <c r="J643" s="21"/>
      <c r="K643" s="21"/>
      <c r="L643" s="21"/>
      <c r="M643" s="21"/>
      <c r="N643" s="21"/>
      <c r="O643" s="21"/>
      <c r="P643" s="21"/>
      <c r="Q643" s="21"/>
      <c r="R643" s="21"/>
      <c r="S643" s="21"/>
      <c r="T643" s="21"/>
      <c r="U643" s="3" t="s">
        <v>6159</v>
      </c>
      <c r="V643" s="3" t="s">
        <v>6159</v>
      </c>
    </row>
    <row r="644" spans="1:22" ht="114.75" x14ac:dyDescent="0.45">
      <c r="A644" s="18">
        <v>1239</v>
      </c>
      <c r="B644" s="7" t="s">
        <v>1256</v>
      </c>
      <c r="C644" s="7" t="s">
        <v>4352</v>
      </c>
      <c r="D644" s="56" t="s">
        <v>116</v>
      </c>
      <c r="E644" s="50" t="s">
        <v>117</v>
      </c>
      <c r="F644" s="3" t="s">
        <v>6158</v>
      </c>
      <c r="G644" s="3" t="s">
        <v>6159</v>
      </c>
      <c r="H644" s="20" t="s">
        <v>3873</v>
      </c>
      <c r="I644" s="21"/>
      <c r="J644" s="21"/>
      <c r="K644" s="21"/>
      <c r="L644" s="21"/>
      <c r="M644" s="21"/>
      <c r="N644" s="21"/>
      <c r="O644" s="21"/>
      <c r="P644" s="21"/>
      <c r="Q644" s="21"/>
      <c r="R644" s="21"/>
      <c r="S644" s="21"/>
      <c r="T644" s="21"/>
      <c r="U644" s="3" t="s">
        <v>6159</v>
      </c>
      <c r="V644" s="3" t="s">
        <v>6159</v>
      </c>
    </row>
    <row r="645" spans="1:22" ht="114.75" x14ac:dyDescent="0.45">
      <c r="A645" s="18">
        <v>1240</v>
      </c>
      <c r="B645" s="7" t="s">
        <v>1257</v>
      </c>
      <c r="C645" s="7" t="s">
        <v>4353</v>
      </c>
      <c r="D645" s="56" t="s">
        <v>119</v>
      </c>
      <c r="E645" s="63" t="s">
        <v>6219</v>
      </c>
      <c r="F645" s="3" t="s">
        <v>6158</v>
      </c>
      <c r="G645" s="3" t="s">
        <v>6159</v>
      </c>
      <c r="H645" s="20" t="s">
        <v>3873</v>
      </c>
      <c r="I645" s="21"/>
      <c r="J645" s="21"/>
      <c r="K645" s="21"/>
      <c r="L645" s="21"/>
      <c r="M645" s="21"/>
      <c r="N645" s="21"/>
      <c r="O645" s="21"/>
      <c r="P645" s="21"/>
      <c r="Q645" s="21"/>
      <c r="R645" s="21"/>
      <c r="S645" s="21"/>
      <c r="T645" s="21"/>
      <c r="U645" s="3" t="s">
        <v>6159</v>
      </c>
      <c r="V645" s="3" t="s">
        <v>6159</v>
      </c>
    </row>
    <row r="646" spans="1:22" ht="409.5" x14ac:dyDescent="0.45">
      <c r="A646" s="18">
        <v>1244</v>
      </c>
      <c r="B646" s="7" t="s">
        <v>1258</v>
      </c>
      <c r="C646" s="7" t="s">
        <v>4354</v>
      </c>
      <c r="D646" s="56" t="s">
        <v>1259</v>
      </c>
      <c r="E646" s="50" t="s">
        <v>1260</v>
      </c>
      <c r="F646" s="3" t="s">
        <v>6158</v>
      </c>
      <c r="G646" s="3" t="s">
        <v>6159</v>
      </c>
      <c r="H646" s="20" t="s">
        <v>3872</v>
      </c>
      <c r="I646" s="21"/>
      <c r="J646" s="21"/>
      <c r="K646" s="21"/>
      <c r="L646" s="21"/>
      <c r="M646" s="21"/>
      <c r="N646" s="21"/>
      <c r="O646" s="21"/>
      <c r="P646" s="21"/>
      <c r="Q646" s="21"/>
      <c r="R646" s="21"/>
      <c r="S646" s="21"/>
      <c r="T646" s="21"/>
      <c r="U646" s="3" t="s">
        <v>6159</v>
      </c>
      <c r="V646" s="3" t="s">
        <v>6159</v>
      </c>
    </row>
    <row r="647" spans="1:22" ht="127.5" x14ac:dyDescent="0.45">
      <c r="A647" s="8">
        <v>1246</v>
      </c>
      <c r="B647" s="7" t="s">
        <v>1261</v>
      </c>
      <c r="C647" s="7" t="s">
        <v>4355</v>
      </c>
      <c r="D647" s="56" t="s">
        <v>1262</v>
      </c>
      <c r="E647" s="50" t="s">
        <v>1263</v>
      </c>
      <c r="F647" s="3" t="s">
        <v>6158</v>
      </c>
      <c r="G647" s="3" t="s">
        <v>6159</v>
      </c>
      <c r="H647" s="20" t="s">
        <v>3841</v>
      </c>
      <c r="I647" s="21" t="s">
        <v>3696</v>
      </c>
      <c r="J647" s="23" t="s">
        <v>4356</v>
      </c>
      <c r="K647" s="21"/>
      <c r="L647" s="21"/>
      <c r="M647" s="21"/>
      <c r="N647" s="21"/>
      <c r="O647" s="21" t="s">
        <v>3833</v>
      </c>
      <c r="P647" s="21" t="s">
        <v>3833</v>
      </c>
      <c r="Q647" s="21" t="s">
        <v>3833</v>
      </c>
      <c r="R647" s="21" t="s">
        <v>3833</v>
      </c>
      <c r="S647" s="21" t="s">
        <v>5537</v>
      </c>
      <c r="T647" s="21" t="s">
        <v>3833</v>
      </c>
      <c r="U647" s="3" t="s">
        <v>6159</v>
      </c>
      <c r="V647" s="3" t="s">
        <v>6159</v>
      </c>
    </row>
    <row r="648" spans="1:22" ht="127.5" x14ac:dyDescent="0.45">
      <c r="A648" s="18">
        <v>1247</v>
      </c>
      <c r="B648" s="7" t="s">
        <v>1264</v>
      </c>
      <c r="C648" s="7" t="s">
        <v>4357</v>
      </c>
      <c r="D648" s="56" t="s">
        <v>1265</v>
      </c>
      <c r="E648" s="50" t="s">
        <v>1266</v>
      </c>
      <c r="F648" s="3" t="s">
        <v>6158</v>
      </c>
      <c r="G648" s="3" t="s">
        <v>6159</v>
      </c>
      <c r="H648" s="20" t="s">
        <v>3872</v>
      </c>
      <c r="I648" s="21"/>
      <c r="J648" s="21"/>
      <c r="K648" s="21"/>
      <c r="L648" s="21"/>
      <c r="M648" s="21"/>
      <c r="N648" s="21"/>
      <c r="O648" s="21"/>
      <c r="P648" s="21"/>
      <c r="Q648" s="21"/>
      <c r="R648" s="21"/>
      <c r="S648" s="21"/>
      <c r="T648" s="21"/>
      <c r="U648" s="3" t="s">
        <v>6159</v>
      </c>
      <c r="V648" s="3" t="s">
        <v>6159</v>
      </c>
    </row>
    <row r="649" spans="1:22" ht="127.5" x14ac:dyDescent="0.45">
      <c r="A649" s="18">
        <v>1248</v>
      </c>
      <c r="B649" s="7" t="s">
        <v>1267</v>
      </c>
      <c r="C649" s="7" t="s">
        <v>3726</v>
      </c>
      <c r="D649" s="56" t="s">
        <v>1268</v>
      </c>
      <c r="E649" s="50" t="s">
        <v>1269</v>
      </c>
      <c r="F649" s="3" t="s">
        <v>6158</v>
      </c>
      <c r="G649" s="3" t="s">
        <v>6159</v>
      </c>
      <c r="H649" s="20" t="s">
        <v>3841</v>
      </c>
      <c r="I649" s="9" t="s">
        <v>3696</v>
      </c>
      <c r="J649" s="21" t="s">
        <v>3848</v>
      </c>
      <c r="K649" s="21"/>
      <c r="L649" s="21"/>
      <c r="M649" s="21"/>
      <c r="N649" s="21"/>
      <c r="O649" s="21" t="s">
        <v>5537</v>
      </c>
      <c r="P649" s="21" t="s">
        <v>5537</v>
      </c>
      <c r="Q649" s="21" t="s">
        <v>5537</v>
      </c>
      <c r="R649" s="21" t="s">
        <v>5537</v>
      </c>
      <c r="S649" s="21" t="s">
        <v>5537</v>
      </c>
      <c r="T649" s="21" t="s">
        <v>5537</v>
      </c>
      <c r="U649" s="3" t="s">
        <v>6159</v>
      </c>
      <c r="V649" s="3" t="s">
        <v>6159</v>
      </c>
    </row>
    <row r="650" spans="1:22" ht="127.5" x14ac:dyDescent="0.45">
      <c r="A650" s="18">
        <v>1250</v>
      </c>
      <c r="B650" s="7" t="s">
        <v>1270</v>
      </c>
      <c r="C650" s="7" t="s">
        <v>4358</v>
      </c>
      <c r="D650" s="56" t="s">
        <v>107</v>
      </c>
      <c r="E650" s="50" t="s">
        <v>108</v>
      </c>
      <c r="F650" s="3" t="s">
        <v>6158</v>
      </c>
      <c r="G650" s="3" t="s">
        <v>6159</v>
      </c>
      <c r="H650" s="20" t="s">
        <v>3872</v>
      </c>
      <c r="I650" s="21"/>
      <c r="J650" s="21"/>
      <c r="K650" s="21"/>
      <c r="L650" s="21"/>
      <c r="M650" s="21"/>
      <c r="N650" s="21"/>
      <c r="O650" s="21"/>
      <c r="P650" s="21"/>
      <c r="Q650" s="21"/>
      <c r="R650" s="21"/>
      <c r="S650" s="21"/>
      <c r="T650" s="21"/>
      <c r="U650" s="3" t="s">
        <v>6159</v>
      </c>
      <c r="V650" s="3" t="s">
        <v>6159</v>
      </c>
    </row>
    <row r="651" spans="1:22" ht="127.5" x14ac:dyDescent="0.45">
      <c r="A651" s="18">
        <v>1251</v>
      </c>
      <c r="B651" s="7" t="s">
        <v>1271</v>
      </c>
      <c r="C651" s="7" t="s">
        <v>4359</v>
      </c>
      <c r="D651" s="56" t="s">
        <v>110</v>
      </c>
      <c r="E651" s="50" t="s">
        <v>111</v>
      </c>
      <c r="F651" s="3" t="s">
        <v>6158</v>
      </c>
      <c r="G651" s="3" t="s">
        <v>6159</v>
      </c>
      <c r="H651" s="20" t="s">
        <v>3873</v>
      </c>
      <c r="I651" s="21"/>
      <c r="J651" s="21"/>
      <c r="K651" s="21"/>
      <c r="L651" s="21"/>
      <c r="M651" s="21"/>
      <c r="N651" s="21"/>
      <c r="O651" s="21"/>
      <c r="P651" s="21"/>
      <c r="Q651" s="21"/>
      <c r="R651" s="21"/>
      <c r="S651" s="21"/>
      <c r="T651" s="21"/>
      <c r="U651" s="3" t="s">
        <v>6159</v>
      </c>
      <c r="V651" s="3" t="s">
        <v>6159</v>
      </c>
    </row>
    <row r="652" spans="1:22" ht="127.5" x14ac:dyDescent="0.45">
      <c r="A652" s="18">
        <v>1252</v>
      </c>
      <c r="B652" s="7" t="s">
        <v>1272</v>
      </c>
      <c r="C652" s="7" t="s">
        <v>4360</v>
      </c>
      <c r="D652" s="56" t="s">
        <v>113</v>
      </c>
      <c r="E652" s="50" t="s">
        <v>114</v>
      </c>
      <c r="F652" s="3" t="s">
        <v>6158</v>
      </c>
      <c r="G652" s="3" t="s">
        <v>6159</v>
      </c>
      <c r="H652" s="20" t="s">
        <v>3873</v>
      </c>
      <c r="I652" s="21"/>
      <c r="J652" s="21"/>
      <c r="K652" s="21"/>
      <c r="L652" s="21"/>
      <c r="M652" s="21"/>
      <c r="N652" s="21"/>
      <c r="O652" s="21"/>
      <c r="P652" s="21"/>
      <c r="Q652" s="21"/>
      <c r="R652" s="21"/>
      <c r="S652" s="21"/>
      <c r="T652" s="21"/>
      <c r="U652" s="3" t="s">
        <v>6159</v>
      </c>
      <c r="V652" s="3" t="s">
        <v>6159</v>
      </c>
    </row>
    <row r="653" spans="1:22" ht="127.5" x14ac:dyDescent="0.45">
      <c r="A653" s="18">
        <v>1253</v>
      </c>
      <c r="B653" s="7" t="s">
        <v>1273</v>
      </c>
      <c r="C653" s="7" t="s">
        <v>4361</v>
      </c>
      <c r="D653" s="56" t="s">
        <v>116</v>
      </c>
      <c r="E653" s="50" t="s">
        <v>117</v>
      </c>
      <c r="F653" s="3" t="s">
        <v>6158</v>
      </c>
      <c r="G653" s="3" t="s">
        <v>6159</v>
      </c>
      <c r="H653" s="20" t="s">
        <v>3873</v>
      </c>
      <c r="I653" s="21"/>
      <c r="J653" s="21"/>
      <c r="K653" s="21"/>
      <c r="L653" s="21"/>
      <c r="M653" s="21"/>
      <c r="N653" s="21"/>
      <c r="O653" s="21"/>
      <c r="P653" s="21"/>
      <c r="Q653" s="21"/>
      <c r="R653" s="21"/>
      <c r="S653" s="21"/>
      <c r="T653" s="21"/>
      <c r="U653" s="3" t="s">
        <v>6159</v>
      </c>
      <c r="V653" s="3" t="s">
        <v>6159</v>
      </c>
    </row>
    <row r="654" spans="1:22" ht="127.5" x14ac:dyDescent="0.45">
      <c r="A654" s="18">
        <v>1254</v>
      </c>
      <c r="B654" s="7" t="s">
        <v>1274</v>
      </c>
      <c r="C654" s="7" t="s">
        <v>4362</v>
      </c>
      <c r="D654" s="56" t="s">
        <v>119</v>
      </c>
      <c r="E654" s="63" t="s">
        <v>6219</v>
      </c>
      <c r="F654" s="3" t="s">
        <v>6158</v>
      </c>
      <c r="G654" s="3" t="s">
        <v>6159</v>
      </c>
      <c r="H654" s="20" t="s">
        <v>3873</v>
      </c>
      <c r="I654" s="21"/>
      <c r="J654" s="21"/>
      <c r="K654" s="21"/>
      <c r="L654" s="21"/>
      <c r="M654" s="21"/>
      <c r="N654" s="21"/>
      <c r="O654" s="21"/>
      <c r="P654" s="21"/>
      <c r="Q654" s="21"/>
      <c r="R654" s="21"/>
      <c r="S654" s="21"/>
      <c r="T654" s="21"/>
      <c r="U654" s="3" t="s">
        <v>6159</v>
      </c>
      <c r="V654" s="3" t="s">
        <v>6159</v>
      </c>
    </row>
    <row r="655" spans="1:22" ht="127.5" x14ac:dyDescent="0.45">
      <c r="A655" s="18">
        <v>1258</v>
      </c>
      <c r="B655" s="7" t="s">
        <v>1275</v>
      </c>
      <c r="C655" s="7" t="s">
        <v>3727</v>
      </c>
      <c r="D655" s="56" t="s">
        <v>1276</v>
      </c>
      <c r="E655" s="50" t="s">
        <v>1277</v>
      </c>
      <c r="F655" s="3" t="s">
        <v>6158</v>
      </c>
      <c r="G655" s="3" t="s">
        <v>6159</v>
      </c>
      <c r="H655" s="20" t="s">
        <v>3841</v>
      </c>
      <c r="I655" s="9" t="s">
        <v>3696</v>
      </c>
      <c r="J655" s="21" t="s">
        <v>3848</v>
      </c>
      <c r="K655" s="21"/>
      <c r="L655" s="21"/>
      <c r="M655" s="21"/>
      <c r="N655" s="21"/>
      <c r="O655" s="21" t="s">
        <v>5537</v>
      </c>
      <c r="P655" s="21" t="s">
        <v>5537</v>
      </c>
      <c r="Q655" s="21" t="s">
        <v>5537</v>
      </c>
      <c r="R655" s="21" t="s">
        <v>5537</v>
      </c>
      <c r="S655" s="21" t="s">
        <v>5537</v>
      </c>
      <c r="T655" s="21" t="s">
        <v>5537</v>
      </c>
      <c r="U655" s="3" t="s">
        <v>6159</v>
      </c>
      <c r="V655" s="3" t="s">
        <v>6159</v>
      </c>
    </row>
    <row r="656" spans="1:22" ht="127.5" x14ac:dyDescent="0.45">
      <c r="A656" s="18">
        <v>1259</v>
      </c>
      <c r="B656" s="7" t="s">
        <v>1278</v>
      </c>
      <c r="C656" s="7" t="s">
        <v>3728</v>
      </c>
      <c r="D656" s="56" t="s">
        <v>1279</v>
      </c>
      <c r="E656" s="50" t="s">
        <v>1280</v>
      </c>
      <c r="F656" s="3" t="s">
        <v>6158</v>
      </c>
      <c r="G656" s="3" t="s">
        <v>6159</v>
      </c>
      <c r="H656" s="14" t="s">
        <v>3841</v>
      </c>
      <c r="I656" s="9" t="s">
        <v>3696</v>
      </c>
      <c r="J656" s="21" t="s">
        <v>3848</v>
      </c>
      <c r="K656" s="21"/>
      <c r="L656" s="21"/>
      <c r="M656" s="21"/>
      <c r="N656" s="21"/>
      <c r="O656" s="21" t="s">
        <v>5537</v>
      </c>
      <c r="P656" s="21" t="s">
        <v>5537</v>
      </c>
      <c r="Q656" s="21" t="s">
        <v>5537</v>
      </c>
      <c r="R656" s="21" t="s">
        <v>5537</v>
      </c>
      <c r="S656" s="21" t="s">
        <v>5537</v>
      </c>
      <c r="T656" s="21" t="s">
        <v>5537</v>
      </c>
      <c r="U656" s="3" t="s">
        <v>6159</v>
      </c>
      <c r="V656" s="3" t="s">
        <v>6159</v>
      </c>
    </row>
    <row r="657" spans="1:22" ht="114.75" x14ac:dyDescent="0.45">
      <c r="A657" s="18">
        <v>1260</v>
      </c>
      <c r="B657" s="7" t="s">
        <v>1281</v>
      </c>
      <c r="C657" s="7" t="s">
        <v>4363</v>
      </c>
      <c r="D657" s="56" t="s">
        <v>1282</v>
      </c>
      <c r="E657" s="50" t="s">
        <v>1283</v>
      </c>
      <c r="F657" s="3" t="s">
        <v>6158</v>
      </c>
      <c r="G657" s="3" t="s">
        <v>6159</v>
      </c>
      <c r="H657" s="20" t="s">
        <v>3872</v>
      </c>
      <c r="I657" s="21"/>
      <c r="J657" s="21"/>
      <c r="K657" s="21"/>
      <c r="L657" s="21"/>
      <c r="M657" s="21"/>
      <c r="N657" s="21"/>
      <c r="O657" s="21"/>
      <c r="P657" s="21"/>
      <c r="Q657" s="21"/>
      <c r="R657" s="21"/>
      <c r="S657" s="21"/>
      <c r="T657" s="21"/>
      <c r="U657" s="3" t="s">
        <v>6159</v>
      </c>
      <c r="V657" s="3" t="s">
        <v>6159</v>
      </c>
    </row>
    <row r="658" spans="1:22" ht="127.5" x14ac:dyDescent="0.45">
      <c r="A658" s="18">
        <v>1262</v>
      </c>
      <c r="B658" s="7" t="s">
        <v>1284</v>
      </c>
      <c r="C658" s="7" t="s">
        <v>4364</v>
      </c>
      <c r="D658" s="56" t="s">
        <v>1285</v>
      </c>
      <c r="E658" s="50" t="s">
        <v>1286</v>
      </c>
      <c r="F658" s="3" t="s">
        <v>6158</v>
      </c>
      <c r="G658" s="3" t="s">
        <v>6159</v>
      </c>
      <c r="H658" s="20" t="s">
        <v>3872</v>
      </c>
      <c r="I658" s="21"/>
      <c r="J658" s="21"/>
      <c r="K658" s="21"/>
      <c r="L658" s="21"/>
      <c r="M658" s="21"/>
      <c r="N658" s="21"/>
      <c r="O658" s="21"/>
      <c r="P658" s="21"/>
      <c r="Q658" s="21"/>
      <c r="R658" s="21"/>
      <c r="S658" s="21"/>
      <c r="T658" s="21"/>
      <c r="U658" s="3" t="s">
        <v>6159</v>
      </c>
      <c r="V658" s="3" t="s">
        <v>6159</v>
      </c>
    </row>
    <row r="659" spans="1:22" ht="127.5" x14ac:dyDescent="0.45">
      <c r="A659" s="18">
        <v>1263</v>
      </c>
      <c r="B659" s="7" t="s">
        <v>1287</v>
      </c>
      <c r="C659" s="7" t="s">
        <v>4365</v>
      </c>
      <c r="D659" s="56" t="s">
        <v>1288</v>
      </c>
      <c r="E659" s="50" t="s">
        <v>1289</v>
      </c>
      <c r="F659" s="3" t="s">
        <v>6158</v>
      </c>
      <c r="G659" s="3" t="s">
        <v>6159</v>
      </c>
      <c r="H659" s="20" t="s">
        <v>3872</v>
      </c>
      <c r="I659" s="21"/>
      <c r="J659" s="21"/>
      <c r="K659" s="21"/>
      <c r="L659" s="21"/>
      <c r="M659" s="21"/>
      <c r="N659" s="21"/>
      <c r="O659" s="21"/>
      <c r="P659" s="21"/>
      <c r="Q659" s="21"/>
      <c r="R659" s="21"/>
      <c r="S659" s="21"/>
      <c r="T659" s="21"/>
      <c r="U659" s="3" t="s">
        <v>6159</v>
      </c>
      <c r="V659" s="3" t="s">
        <v>6159</v>
      </c>
    </row>
    <row r="660" spans="1:22" ht="127.5" x14ac:dyDescent="0.45">
      <c r="A660" s="18">
        <v>1264</v>
      </c>
      <c r="B660" s="7" t="s">
        <v>1290</v>
      </c>
      <c r="C660" s="7" t="s">
        <v>4366</v>
      </c>
      <c r="D660" s="56" t="s">
        <v>1291</v>
      </c>
      <c r="E660" s="50" t="s">
        <v>1292</v>
      </c>
      <c r="F660" s="3" t="s">
        <v>6158</v>
      </c>
      <c r="G660" s="3" t="s">
        <v>6159</v>
      </c>
      <c r="H660" s="20" t="s">
        <v>3872</v>
      </c>
      <c r="I660" s="21"/>
      <c r="J660" s="21"/>
      <c r="K660" s="21"/>
      <c r="L660" s="21"/>
      <c r="M660" s="21"/>
      <c r="N660" s="21"/>
      <c r="O660" s="21"/>
      <c r="P660" s="21"/>
      <c r="Q660" s="21"/>
      <c r="R660" s="21"/>
      <c r="S660" s="21"/>
      <c r="T660" s="21"/>
      <c r="U660" s="3" t="s">
        <v>6159</v>
      </c>
      <c r="V660" s="3" t="s">
        <v>6159</v>
      </c>
    </row>
    <row r="661" spans="1:22" ht="127.5" x14ac:dyDescent="0.45">
      <c r="A661" s="18">
        <v>1265</v>
      </c>
      <c r="B661" s="7" t="s">
        <v>1293</v>
      </c>
      <c r="C661" s="7" t="s">
        <v>4367</v>
      </c>
      <c r="D661" s="56" t="s">
        <v>1294</v>
      </c>
      <c r="E661" s="50" t="s">
        <v>1295</v>
      </c>
      <c r="F661" s="3" t="s">
        <v>6158</v>
      </c>
      <c r="G661" s="3" t="s">
        <v>6159</v>
      </c>
      <c r="H661" s="20" t="s">
        <v>3872</v>
      </c>
      <c r="I661" s="21"/>
      <c r="J661" s="21"/>
      <c r="K661" s="21"/>
      <c r="L661" s="21"/>
      <c r="M661" s="21"/>
      <c r="N661" s="21"/>
      <c r="O661" s="21"/>
      <c r="P661" s="21"/>
      <c r="Q661" s="21"/>
      <c r="R661" s="21"/>
      <c r="S661" s="21"/>
      <c r="T661" s="21"/>
      <c r="U661" s="3" t="s">
        <v>6159</v>
      </c>
      <c r="V661" s="3" t="s">
        <v>6159</v>
      </c>
    </row>
    <row r="662" spans="1:22" ht="114.75" x14ac:dyDescent="0.45">
      <c r="A662" s="18">
        <v>1267</v>
      </c>
      <c r="B662" s="7" t="s">
        <v>1296</v>
      </c>
      <c r="C662" s="7" t="s">
        <v>4368</v>
      </c>
      <c r="D662" s="56" t="s">
        <v>1297</v>
      </c>
      <c r="E662" s="50" t="s">
        <v>1298</v>
      </c>
      <c r="F662" s="3" t="s">
        <v>6158</v>
      </c>
      <c r="G662" s="3" t="s">
        <v>6159</v>
      </c>
      <c r="H662" s="20" t="s">
        <v>3872</v>
      </c>
      <c r="I662" s="21"/>
      <c r="J662" s="21"/>
      <c r="K662" s="21"/>
      <c r="L662" s="21"/>
      <c r="M662" s="21"/>
      <c r="N662" s="21"/>
      <c r="O662" s="21"/>
      <c r="P662" s="21"/>
      <c r="Q662" s="21"/>
      <c r="R662" s="21"/>
      <c r="S662" s="21"/>
      <c r="T662" s="21"/>
      <c r="U662" s="3" t="s">
        <v>6159</v>
      </c>
      <c r="V662" s="3" t="s">
        <v>6159</v>
      </c>
    </row>
    <row r="663" spans="1:22" ht="114.75" x14ac:dyDescent="0.45">
      <c r="A663" s="18">
        <v>1268</v>
      </c>
      <c r="B663" s="7" t="s">
        <v>1299</v>
      </c>
      <c r="C663" s="7" t="s">
        <v>3729</v>
      </c>
      <c r="D663" s="56" t="s">
        <v>1300</v>
      </c>
      <c r="E663" s="50" t="s">
        <v>1301</v>
      </c>
      <c r="F663" s="3" t="s">
        <v>5739</v>
      </c>
      <c r="G663" s="3" t="s">
        <v>5740</v>
      </c>
      <c r="H663" s="20" t="s">
        <v>3841</v>
      </c>
      <c r="I663" s="9" t="s">
        <v>3696</v>
      </c>
      <c r="J663" s="21" t="s">
        <v>3848</v>
      </c>
      <c r="K663" s="21"/>
      <c r="L663" s="21"/>
      <c r="M663" s="21"/>
      <c r="N663" s="21"/>
      <c r="O663" s="21" t="s">
        <v>5537</v>
      </c>
      <c r="P663" s="21" t="s">
        <v>5537</v>
      </c>
      <c r="Q663" s="21" t="s">
        <v>5537</v>
      </c>
      <c r="R663" s="21" t="s">
        <v>5537</v>
      </c>
      <c r="S663" s="21" t="s">
        <v>5537</v>
      </c>
      <c r="T663" s="21" t="s">
        <v>5537</v>
      </c>
      <c r="U663" s="3" t="s">
        <v>5741</v>
      </c>
      <c r="V663" s="3" t="s">
        <v>5742</v>
      </c>
    </row>
    <row r="664" spans="1:22" ht="114.75" x14ac:dyDescent="0.45">
      <c r="A664" s="18">
        <v>1269</v>
      </c>
      <c r="B664" s="7" t="s">
        <v>1302</v>
      </c>
      <c r="C664" s="7" t="s">
        <v>4369</v>
      </c>
      <c r="D664" s="56" t="s">
        <v>1303</v>
      </c>
      <c r="E664" s="63" t="s">
        <v>6222</v>
      </c>
      <c r="F664" s="3" t="s">
        <v>6158</v>
      </c>
      <c r="G664" s="3" t="s">
        <v>6159</v>
      </c>
      <c r="H664" s="20" t="s">
        <v>3873</v>
      </c>
      <c r="I664" s="21"/>
      <c r="J664" s="21"/>
      <c r="K664" s="21"/>
      <c r="L664" s="21"/>
      <c r="M664" s="21"/>
      <c r="N664" s="21"/>
      <c r="O664" s="21"/>
      <c r="P664" s="21"/>
      <c r="Q664" s="21"/>
      <c r="R664" s="21"/>
      <c r="S664" s="21"/>
      <c r="T664" s="21"/>
      <c r="U664" s="3" t="s">
        <v>6159</v>
      </c>
      <c r="V664" s="3" t="s">
        <v>6159</v>
      </c>
    </row>
    <row r="665" spans="1:22" ht="114.75" x14ac:dyDescent="0.45">
      <c r="A665" s="18">
        <v>1270</v>
      </c>
      <c r="B665" s="7" t="s">
        <v>1304</v>
      </c>
      <c r="C665" s="7" t="s">
        <v>3730</v>
      </c>
      <c r="D665" s="56" t="s">
        <v>1305</v>
      </c>
      <c r="E665" s="50" t="s">
        <v>1306</v>
      </c>
      <c r="F665" s="3" t="s">
        <v>6158</v>
      </c>
      <c r="G665" s="3" t="s">
        <v>6159</v>
      </c>
      <c r="H665" s="20" t="s">
        <v>3842</v>
      </c>
      <c r="I665" s="9" t="s">
        <v>3696</v>
      </c>
      <c r="J665" s="21" t="s">
        <v>3848</v>
      </c>
      <c r="K665" s="12"/>
      <c r="L665" s="12" t="s">
        <v>3855</v>
      </c>
      <c r="M665" s="21"/>
      <c r="N665" s="21"/>
      <c r="O665" s="21" t="s">
        <v>5537</v>
      </c>
      <c r="P665" s="21" t="s">
        <v>5537</v>
      </c>
      <c r="Q665" s="21" t="s">
        <v>5537</v>
      </c>
      <c r="R665" s="21" t="s">
        <v>5537</v>
      </c>
      <c r="S665" s="21" t="s">
        <v>5537</v>
      </c>
      <c r="T665" s="21" t="s">
        <v>5537</v>
      </c>
      <c r="U665" s="3" t="s">
        <v>6159</v>
      </c>
      <c r="V665" s="3" t="s">
        <v>6159</v>
      </c>
    </row>
    <row r="666" spans="1:22" ht="114.75" x14ac:dyDescent="0.45">
      <c r="A666" s="8">
        <v>1272</v>
      </c>
      <c r="B666" s="7" t="s">
        <v>1307</v>
      </c>
      <c r="C666" s="7" t="s">
        <v>3731</v>
      </c>
      <c r="D666" s="56" t="s">
        <v>1308</v>
      </c>
      <c r="E666" s="50" t="s">
        <v>1309</v>
      </c>
      <c r="F666" s="3" t="s">
        <v>6158</v>
      </c>
      <c r="G666" s="3" t="s">
        <v>6159</v>
      </c>
      <c r="H666" s="20" t="s">
        <v>3842</v>
      </c>
      <c r="I666" s="9" t="s">
        <v>3696</v>
      </c>
      <c r="J666" s="21" t="s">
        <v>3848</v>
      </c>
      <c r="K666" s="9"/>
      <c r="L666" s="9" t="s">
        <v>3862</v>
      </c>
      <c r="M666" s="21"/>
      <c r="N666" s="9" t="s">
        <v>3856</v>
      </c>
      <c r="O666" s="21" t="s">
        <v>5537</v>
      </c>
      <c r="P666" s="21" t="s">
        <v>5537</v>
      </c>
      <c r="Q666" s="21" t="s">
        <v>3833</v>
      </c>
      <c r="R666" s="21" t="s">
        <v>3833</v>
      </c>
      <c r="S666" s="21" t="s">
        <v>3833</v>
      </c>
      <c r="T666" s="21" t="s">
        <v>5537</v>
      </c>
      <c r="U666" s="3" t="s">
        <v>6159</v>
      </c>
      <c r="V666" s="3" t="s">
        <v>6159</v>
      </c>
    </row>
    <row r="667" spans="1:22" ht="114.75" x14ac:dyDescent="0.45">
      <c r="A667" s="8">
        <v>1273</v>
      </c>
      <c r="B667" s="7" t="s">
        <v>1310</v>
      </c>
      <c r="C667" s="7" t="s">
        <v>3732</v>
      </c>
      <c r="D667" s="56" t="s">
        <v>471</v>
      </c>
      <c r="E667" s="50" t="s">
        <v>1311</v>
      </c>
      <c r="F667" s="3" t="s">
        <v>6158</v>
      </c>
      <c r="G667" s="3" t="s">
        <v>6159</v>
      </c>
      <c r="H667" s="20" t="s">
        <v>3842</v>
      </c>
      <c r="I667" s="9" t="s">
        <v>3696</v>
      </c>
      <c r="J667" s="21" t="s">
        <v>3848</v>
      </c>
      <c r="K667" s="12"/>
      <c r="L667" s="12" t="s">
        <v>3855</v>
      </c>
      <c r="M667" s="21"/>
      <c r="N667" s="21"/>
      <c r="O667" s="21" t="s">
        <v>5537</v>
      </c>
      <c r="P667" s="21" t="s">
        <v>5537</v>
      </c>
      <c r="Q667" s="21" t="s">
        <v>3833</v>
      </c>
      <c r="R667" s="21" t="s">
        <v>3833</v>
      </c>
      <c r="S667" s="21" t="s">
        <v>3833</v>
      </c>
      <c r="T667" s="21" t="s">
        <v>5537</v>
      </c>
      <c r="U667" s="3" t="s">
        <v>6159</v>
      </c>
      <c r="V667" s="3" t="s">
        <v>6159</v>
      </c>
    </row>
    <row r="668" spans="1:22" ht="114.75" x14ac:dyDescent="0.45">
      <c r="A668" s="18">
        <v>1275</v>
      </c>
      <c r="B668" s="7" t="s">
        <v>1312</v>
      </c>
      <c r="C668" s="7" t="s">
        <v>4370</v>
      </c>
      <c r="D668" s="56" t="s">
        <v>107</v>
      </c>
      <c r="E668" s="50" t="s">
        <v>108</v>
      </c>
      <c r="F668" s="3" t="s">
        <v>6158</v>
      </c>
      <c r="G668" s="3" t="s">
        <v>6159</v>
      </c>
      <c r="H668" s="20" t="s">
        <v>3872</v>
      </c>
      <c r="I668" s="21"/>
      <c r="J668" s="21"/>
      <c r="K668" s="21"/>
      <c r="L668" s="21"/>
      <c r="M668" s="21"/>
      <c r="N668" s="21"/>
      <c r="O668" s="21"/>
      <c r="P668" s="21"/>
      <c r="Q668" s="21"/>
      <c r="R668" s="21"/>
      <c r="S668" s="21"/>
      <c r="T668" s="21"/>
      <c r="U668" s="3" t="s">
        <v>6159</v>
      </c>
      <c r="V668" s="3" t="s">
        <v>6159</v>
      </c>
    </row>
    <row r="669" spans="1:22" ht="114.75" x14ac:dyDescent="0.45">
      <c r="A669" s="18">
        <v>1276</v>
      </c>
      <c r="B669" s="7" t="s">
        <v>1313</v>
      </c>
      <c r="C669" s="7" t="s">
        <v>4371</v>
      </c>
      <c r="D669" s="56" t="s">
        <v>110</v>
      </c>
      <c r="E669" s="50" t="s">
        <v>111</v>
      </c>
      <c r="F669" s="3" t="s">
        <v>6158</v>
      </c>
      <c r="G669" s="3" t="s">
        <v>6159</v>
      </c>
      <c r="H669" s="20" t="s">
        <v>3873</v>
      </c>
      <c r="I669" s="21"/>
      <c r="J669" s="21"/>
      <c r="K669" s="21"/>
      <c r="L669" s="21"/>
      <c r="M669" s="21"/>
      <c r="N669" s="21"/>
      <c r="O669" s="21"/>
      <c r="P669" s="21"/>
      <c r="Q669" s="21"/>
      <c r="R669" s="21"/>
      <c r="S669" s="21"/>
      <c r="T669" s="21"/>
      <c r="U669" s="3" t="s">
        <v>6159</v>
      </c>
      <c r="V669" s="3" t="s">
        <v>6159</v>
      </c>
    </row>
    <row r="670" spans="1:22" ht="114.75" x14ac:dyDescent="0.45">
      <c r="A670" s="18">
        <v>1277</v>
      </c>
      <c r="B670" s="7" t="s">
        <v>1314</v>
      </c>
      <c r="C670" s="7" t="s">
        <v>4372</v>
      </c>
      <c r="D670" s="56" t="s">
        <v>113</v>
      </c>
      <c r="E670" s="50" t="s">
        <v>114</v>
      </c>
      <c r="F670" s="3" t="s">
        <v>6158</v>
      </c>
      <c r="G670" s="3" t="s">
        <v>6159</v>
      </c>
      <c r="H670" s="20" t="s">
        <v>3873</v>
      </c>
      <c r="I670" s="21"/>
      <c r="J670" s="21"/>
      <c r="K670" s="21"/>
      <c r="L670" s="21"/>
      <c r="M670" s="21"/>
      <c r="N670" s="21"/>
      <c r="O670" s="21"/>
      <c r="P670" s="21"/>
      <c r="Q670" s="21"/>
      <c r="R670" s="21"/>
      <c r="S670" s="21"/>
      <c r="T670" s="21"/>
      <c r="U670" s="3" t="s">
        <v>6159</v>
      </c>
      <c r="V670" s="3" t="s">
        <v>6159</v>
      </c>
    </row>
    <row r="671" spans="1:22" ht="114.75" x14ac:dyDescent="0.45">
      <c r="A671" s="18">
        <v>1278</v>
      </c>
      <c r="B671" s="7" t="s">
        <v>1315</v>
      </c>
      <c r="C671" s="7" t="s">
        <v>4373</v>
      </c>
      <c r="D671" s="56" t="s">
        <v>116</v>
      </c>
      <c r="E671" s="50" t="s">
        <v>117</v>
      </c>
      <c r="F671" s="3" t="s">
        <v>6158</v>
      </c>
      <c r="G671" s="3" t="s">
        <v>6159</v>
      </c>
      <c r="H671" s="20" t="s">
        <v>3873</v>
      </c>
      <c r="I671" s="21"/>
      <c r="J671" s="21"/>
      <c r="K671" s="21"/>
      <c r="L671" s="21"/>
      <c r="M671" s="21"/>
      <c r="N671" s="21"/>
      <c r="O671" s="21"/>
      <c r="P671" s="21"/>
      <c r="Q671" s="21"/>
      <c r="R671" s="21"/>
      <c r="S671" s="21"/>
      <c r="T671" s="21"/>
      <c r="U671" s="3" t="s">
        <v>6159</v>
      </c>
      <c r="V671" s="3" t="s">
        <v>6159</v>
      </c>
    </row>
    <row r="672" spans="1:22" ht="114.75" x14ac:dyDescent="0.45">
      <c r="A672" s="18">
        <v>1279</v>
      </c>
      <c r="B672" s="7" t="s">
        <v>1316</v>
      </c>
      <c r="C672" s="7" t="s">
        <v>4374</v>
      </c>
      <c r="D672" s="56" t="s">
        <v>119</v>
      </c>
      <c r="E672" s="63" t="s">
        <v>6219</v>
      </c>
      <c r="F672" s="3" t="s">
        <v>6158</v>
      </c>
      <c r="G672" s="3" t="s">
        <v>6159</v>
      </c>
      <c r="H672" s="20" t="s">
        <v>3873</v>
      </c>
      <c r="I672" s="21"/>
      <c r="J672" s="21"/>
      <c r="K672" s="21"/>
      <c r="L672" s="21"/>
      <c r="M672" s="21"/>
      <c r="N672" s="21"/>
      <c r="O672" s="21"/>
      <c r="P672" s="21"/>
      <c r="Q672" s="21"/>
      <c r="R672" s="21"/>
      <c r="S672" s="21"/>
      <c r="T672" s="21"/>
      <c r="U672" s="3" t="s">
        <v>6159</v>
      </c>
      <c r="V672" s="3" t="s">
        <v>6159</v>
      </c>
    </row>
    <row r="673" spans="1:22" ht="114.75" x14ac:dyDescent="0.45">
      <c r="A673" s="8">
        <v>1283</v>
      </c>
      <c r="B673" s="7" t="s">
        <v>1317</v>
      </c>
      <c r="C673" s="7" t="s">
        <v>4375</v>
      </c>
      <c r="D673" s="56" t="s">
        <v>1318</v>
      </c>
      <c r="E673" s="50" t="s">
        <v>1319</v>
      </c>
      <c r="F673" s="3" t="s">
        <v>6158</v>
      </c>
      <c r="G673" s="3" t="s">
        <v>6159</v>
      </c>
      <c r="H673" s="20" t="s">
        <v>3878</v>
      </c>
      <c r="I673" s="21"/>
      <c r="J673" s="21"/>
      <c r="K673" s="21"/>
      <c r="L673" s="21"/>
      <c r="M673" s="21"/>
      <c r="N673" s="21"/>
      <c r="O673" s="21"/>
      <c r="P673" s="21"/>
      <c r="Q673" s="21"/>
      <c r="R673" s="21"/>
      <c r="S673" s="21"/>
      <c r="T673" s="21"/>
      <c r="U673" s="3" t="s">
        <v>6159</v>
      </c>
      <c r="V673" s="3" t="s">
        <v>6159</v>
      </c>
    </row>
    <row r="674" spans="1:22" ht="114.75" x14ac:dyDescent="0.45">
      <c r="A674" s="18">
        <v>1284</v>
      </c>
      <c r="B674" s="7" t="s">
        <v>1320</v>
      </c>
      <c r="C674" s="7" t="s">
        <v>4376</v>
      </c>
      <c r="D674" s="56" t="s">
        <v>1321</v>
      </c>
      <c r="E674" s="50" t="s">
        <v>1322</v>
      </c>
      <c r="F674" s="3" t="s">
        <v>6158</v>
      </c>
      <c r="G674" s="3" t="s">
        <v>6159</v>
      </c>
      <c r="H674" s="20" t="s">
        <v>3872</v>
      </c>
      <c r="I674" s="21"/>
      <c r="J674" s="21"/>
      <c r="K674" s="21"/>
      <c r="L674" s="21"/>
      <c r="M674" s="21"/>
      <c r="N674" s="21"/>
      <c r="O674" s="21"/>
      <c r="P674" s="21"/>
      <c r="Q674" s="21"/>
      <c r="R674" s="21"/>
      <c r="S674" s="21"/>
      <c r="T674" s="21"/>
      <c r="U674" s="3" t="s">
        <v>6159</v>
      </c>
      <c r="V674" s="3" t="s">
        <v>6159</v>
      </c>
    </row>
    <row r="675" spans="1:22" ht="114.75" x14ac:dyDescent="0.45">
      <c r="A675" s="18">
        <v>1285</v>
      </c>
      <c r="B675" s="7" t="s">
        <v>1323</v>
      </c>
      <c r="C675" s="7" t="s">
        <v>4377</v>
      </c>
      <c r="D675" s="56" t="s">
        <v>1324</v>
      </c>
      <c r="E675" s="50" t="s">
        <v>1325</v>
      </c>
      <c r="F675" s="3" t="s">
        <v>6158</v>
      </c>
      <c r="G675" s="3" t="s">
        <v>6159</v>
      </c>
      <c r="H675" s="20" t="s">
        <v>3872</v>
      </c>
      <c r="I675" s="21"/>
      <c r="J675" s="21"/>
      <c r="K675" s="21"/>
      <c r="L675" s="21"/>
      <c r="M675" s="21"/>
      <c r="N675" s="21"/>
      <c r="O675" s="21"/>
      <c r="P675" s="21"/>
      <c r="Q675" s="21"/>
      <c r="R675" s="21"/>
      <c r="S675" s="21"/>
      <c r="T675" s="21"/>
      <c r="U675" s="3" t="s">
        <v>6159</v>
      </c>
      <c r="V675" s="3" t="s">
        <v>6159</v>
      </c>
    </row>
    <row r="676" spans="1:22" ht="127.5" x14ac:dyDescent="0.45">
      <c r="A676" s="18">
        <v>1286</v>
      </c>
      <c r="B676" s="7" t="s">
        <v>1326</v>
      </c>
      <c r="C676" s="7" t="s">
        <v>4378</v>
      </c>
      <c r="D676" s="56" t="s">
        <v>1327</v>
      </c>
      <c r="E676" s="63" t="s">
        <v>6222</v>
      </c>
      <c r="F676" s="3" t="s">
        <v>6158</v>
      </c>
      <c r="G676" s="3" t="s">
        <v>6159</v>
      </c>
      <c r="H676" s="20" t="s">
        <v>3873</v>
      </c>
      <c r="I676" s="21"/>
      <c r="J676" s="21"/>
      <c r="K676" s="21"/>
      <c r="L676" s="21"/>
      <c r="M676" s="21"/>
      <c r="N676" s="21"/>
      <c r="O676" s="21"/>
      <c r="P676" s="21"/>
      <c r="Q676" s="21"/>
      <c r="R676" s="21"/>
      <c r="S676" s="21"/>
      <c r="T676" s="21"/>
      <c r="U676" s="3" t="s">
        <v>6159</v>
      </c>
      <c r="V676" s="3" t="s">
        <v>6159</v>
      </c>
    </row>
    <row r="677" spans="1:22" ht="114.75" x14ac:dyDescent="0.45">
      <c r="A677" s="18">
        <v>1287</v>
      </c>
      <c r="B677" s="7" t="s">
        <v>1328</v>
      </c>
      <c r="C677" s="7" t="s">
        <v>4379</v>
      </c>
      <c r="D677" s="56" t="s">
        <v>1329</v>
      </c>
      <c r="E677" s="50" t="s">
        <v>1330</v>
      </c>
      <c r="F677" s="3" t="s">
        <v>6158</v>
      </c>
      <c r="G677" s="3" t="s">
        <v>6159</v>
      </c>
      <c r="H677" s="20" t="s">
        <v>3872</v>
      </c>
      <c r="I677" s="21"/>
      <c r="J677" s="21"/>
      <c r="K677" s="21"/>
      <c r="L677" s="21"/>
      <c r="M677" s="21"/>
      <c r="N677" s="21"/>
      <c r="O677" s="21"/>
      <c r="P677" s="21"/>
      <c r="Q677" s="21"/>
      <c r="R677" s="21"/>
      <c r="S677" s="21"/>
      <c r="T677" s="21"/>
      <c r="U677" s="3" t="s">
        <v>6159</v>
      </c>
      <c r="V677" s="3" t="s">
        <v>6159</v>
      </c>
    </row>
    <row r="678" spans="1:22" ht="114.75" x14ac:dyDescent="0.45">
      <c r="A678" s="18">
        <v>1288</v>
      </c>
      <c r="B678" s="7" t="s">
        <v>1331</v>
      </c>
      <c r="C678" s="7" t="s">
        <v>4380</v>
      </c>
      <c r="D678" s="56" t="s">
        <v>1332</v>
      </c>
      <c r="E678" s="50" t="s">
        <v>1333</v>
      </c>
      <c r="F678" s="3" t="s">
        <v>6158</v>
      </c>
      <c r="G678" s="3" t="s">
        <v>6159</v>
      </c>
      <c r="H678" s="20" t="s">
        <v>3841</v>
      </c>
      <c r="I678" s="21" t="s">
        <v>3696</v>
      </c>
      <c r="J678" s="23" t="s">
        <v>4356</v>
      </c>
      <c r="K678" s="21"/>
      <c r="L678" s="21"/>
      <c r="M678" s="21"/>
      <c r="N678" s="21"/>
      <c r="O678" s="21" t="s">
        <v>3833</v>
      </c>
      <c r="P678" s="21" t="s">
        <v>3833</v>
      </c>
      <c r="Q678" s="21" t="s">
        <v>3833</v>
      </c>
      <c r="R678" s="21" t="s">
        <v>3833</v>
      </c>
      <c r="S678" s="21" t="s">
        <v>5537</v>
      </c>
      <c r="T678" s="21" t="s">
        <v>3833</v>
      </c>
      <c r="U678" s="3" t="s">
        <v>6159</v>
      </c>
      <c r="V678" s="3" t="s">
        <v>6159</v>
      </c>
    </row>
    <row r="679" spans="1:22" ht="127.5" x14ac:dyDescent="0.45">
      <c r="A679" s="18">
        <v>1298</v>
      </c>
      <c r="B679" s="7" t="s">
        <v>1334</v>
      </c>
      <c r="C679" s="7" t="s">
        <v>4381</v>
      </c>
      <c r="D679" s="56" t="s">
        <v>14</v>
      </c>
      <c r="E679" s="50" t="s">
        <v>15</v>
      </c>
      <c r="F679" s="3" t="s">
        <v>6158</v>
      </c>
      <c r="G679" s="3" t="s">
        <v>6159</v>
      </c>
      <c r="H679" s="20" t="s">
        <v>3872</v>
      </c>
      <c r="I679" s="21"/>
      <c r="J679" s="21"/>
      <c r="K679" s="21"/>
      <c r="L679" s="21"/>
      <c r="M679" s="21"/>
      <c r="N679" s="21"/>
      <c r="O679" s="21"/>
      <c r="P679" s="21"/>
      <c r="Q679" s="21"/>
      <c r="R679" s="21"/>
      <c r="S679" s="21"/>
      <c r="T679" s="21"/>
      <c r="U679" s="3" t="s">
        <v>6159</v>
      </c>
      <c r="V679" s="3" t="s">
        <v>6159</v>
      </c>
    </row>
    <row r="680" spans="1:22" ht="140.25" x14ac:dyDescent="0.45">
      <c r="A680" s="18">
        <v>1299</v>
      </c>
      <c r="B680" s="7" t="s">
        <v>1335</v>
      </c>
      <c r="C680" s="7" t="s">
        <v>4382</v>
      </c>
      <c r="D680" s="56" t="s">
        <v>17</v>
      </c>
      <c r="E680" s="63" t="s">
        <v>6218</v>
      </c>
      <c r="F680" s="3" t="s">
        <v>6158</v>
      </c>
      <c r="G680" s="3" t="s">
        <v>6159</v>
      </c>
      <c r="H680" s="20" t="s">
        <v>3872</v>
      </c>
      <c r="I680" s="21"/>
      <c r="J680" s="21"/>
      <c r="K680" s="21"/>
      <c r="L680" s="21"/>
      <c r="M680" s="21"/>
      <c r="N680" s="21"/>
      <c r="O680" s="21"/>
      <c r="P680" s="21"/>
      <c r="Q680" s="21"/>
      <c r="R680" s="21"/>
      <c r="S680" s="21"/>
      <c r="T680" s="21"/>
      <c r="U680" s="3" t="s">
        <v>6159</v>
      </c>
      <c r="V680" s="3" t="s">
        <v>6159</v>
      </c>
    </row>
    <row r="681" spans="1:22" ht="127.5" x14ac:dyDescent="0.45">
      <c r="A681" s="18">
        <v>1300</v>
      </c>
      <c r="B681" s="7" t="s">
        <v>1336</v>
      </c>
      <c r="C681" s="7" t="s">
        <v>4383</v>
      </c>
      <c r="D681" s="56" t="s">
        <v>19</v>
      </c>
      <c r="E681" s="63" t="s">
        <v>6219</v>
      </c>
      <c r="F681" s="3" t="s">
        <v>6158</v>
      </c>
      <c r="G681" s="3" t="s">
        <v>6159</v>
      </c>
      <c r="H681" s="20" t="s">
        <v>3873</v>
      </c>
      <c r="I681" s="21"/>
      <c r="J681" s="21"/>
      <c r="K681" s="21"/>
      <c r="L681" s="21"/>
      <c r="M681" s="21"/>
      <c r="N681" s="21"/>
      <c r="O681" s="21"/>
      <c r="P681" s="21"/>
      <c r="Q681" s="21"/>
      <c r="R681" s="21"/>
      <c r="S681" s="21"/>
      <c r="T681" s="21"/>
      <c r="U681" s="3" t="s">
        <v>6159</v>
      </c>
      <c r="V681" s="3" t="s">
        <v>6159</v>
      </c>
    </row>
    <row r="682" spans="1:22" ht="127.5" x14ac:dyDescent="0.45">
      <c r="A682" s="8">
        <v>1304</v>
      </c>
      <c r="B682" s="7" t="s">
        <v>1337</v>
      </c>
      <c r="C682" s="7" t="s">
        <v>4384</v>
      </c>
      <c r="D682" s="56" t="s">
        <v>1262</v>
      </c>
      <c r="E682" s="50" t="s">
        <v>1263</v>
      </c>
      <c r="F682" s="3" t="s">
        <v>6158</v>
      </c>
      <c r="G682" s="3" t="s">
        <v>6159</v>
      </c>
      <c r="H682" s="20" t="s">
        <v>3872</v>
      </c>
      <c r="I682" s="21"/>
      <c r="J682" s="21"/>
      <c r="K682" s="21"/>
      <c r="L682" s="21"/>
      <c r="M682" s="21"/>
      <c r="N682" s="21"/>
      <c r="O682" s="21"/>
      <c r="P682" s="21"/>
      <c r="Q682" s="21"/>
      <c r="R682" s="21"/>
      <c r="S682" s="21"/>
      <c r="T682" s="21"/>
      <c r="U682" s="3" t="s">
        <v>6159</v>
      </c>
      <c r="V682" s="3" t="s">
        <v>6159</v>
      </c>
    </row>
    <row r="683" spans="1:22" ht="127.5" x14ac:dyDescent="0.45">
      <c r="A683" s="18">
        <v>1305</v>
      </c>
      <c r="B683" s="7" t="s">
        <v>1338</v>
      </c>
      <c r="C683" s="7" t="s">
        <v>4385</v>
      </c>
      <c r="D683" s="56" t="s">
        <v>1265</v>
      </c>
      <c r="E683" s="50" t="s">
        <v>1266</v>
      </c>
      <c r="F683" s="3" t="s">
        <v>6158</v>
      </c>
      <c r="G683" s="3" t="s">
        <v>6159</v>
      </c>
      <c r="H683" s="20" t="s">
        <v>3872</v>
      </c>
      <c r="I683" s="21"/>
      <c r="J683" s="21"/>
      <c r="K683" s="21"/>
      <c r="L683" s="21"/>
      <c r="M683" s="21"/>
      <c r="N683" s="21"/>
      <c r="O683" s="21"/>
      <c r="P683" s="21"/>
      <c r="Q683" s="21"/>
      <c r="R683" s="21"/>
      <c r="S683" s="21"/>
      <c r="T683" s="21"/>
      <c r="U683" s="3" t="s">
        <v>6159</v>
      </c>
      <c r="V683" s="3" t="s">
        <v>6159</v>
      </c>
    </row>
    <row r="684" spans="1:22" ht="127.5" x14ac:dyDescent="0.45">
      <c r="A684" s="8">
        <v>1306</v>
      </c>
      <c r="B684" s="7" t="s">
        <v>1339</v>
      </c>
      <c r="C684" s="7" t="s">
        <v>4386</v>
      </c>
      <c r="D684" s="56" t="s">
        <v>1268</v>
      </c>
      <c r="E684" s="50" t="s">
        <v>1269</v>
      </c>
      <c r="F684" s="3" t="s">
        <v>6158</v>
      </c>
      <c r="G684" s="3" t="s">
        <v>6159</v>
      </c>
      <c r="H684" s="20" t="s">
        <v>3872</v>
      </c>
      <c r="I684" s="21"/>
      <c r="J684" s="21"/>
      <c r="K684" s="21"/>
      <c r="L684" s="21"/>
      <c r="M684" s="21"/>
      <c r="N684" s="21"/>
      <c r="O684" s="21"/>
      <c r="P684" s="21"/>
      <c r="Q684" s="21"/>
      <c r="R684" s="21"/>
      <c r="S684" s="21"/>
      <c r="T684" s="21"/>
      <c r="U684" s="3" t="s">
        <v>6159</v>
      </c>
      <c r="V684" s="3" t="s">
        <v>6159</v>
      </c>
    </row>
    <row r="685" spans="1:22" ht="127.5" x14ac:dyDescent="0.45">
      <c r="A685" s="18">
        <v>1308</v>
      </c>
      <c r="B685" s="7" t="s">
        <v>1340</v>
      </c>
      <c r="C685" s="7" t="s">
        <v>4387</v>
      </c>
      <c r="D685" s="56" t="s">
        <v>1276</v>
      </c>
      <c r="E685" s="50" t="s">
        <v>4388</v>
      </c>
      <c r="F685" s="3" t="s">
        <v>6158</v>
      </c>
      <c r="G685" s="3" t="s">
        <v>6159</v>
      </c>
      <c r="H685" s="20" t="s">
        <v>3872</v>
      </c>
      <c r="I685" s="21"/>
      <c r="J685" s="21"/>
      <c r="K685" s="21"/>
      <c r="L685" s="21"/>
      <c r="M685" s="21"/>
      <c r="N685" s="21"/>
      <c r="O685" s="21"/>
      <c r="P685" s="21"/>
      <c r="Q685" s="21"/>
      <c r="R685" s="21"/>
      <c r="S685" s="21"/>
      <c r="T685" s="21"/>
      <c r="U685" s="3" t="s">
        <v>6159</v>
      </c>
      <c r="V685" s="3" t="s">
        <v>6159</v>
      </c>
    </row>
    <row r="686" spans="1:22" ht="127.5" x14ac:dyDescent="0.45">
      <c r="A686" s="18">
        <v>1309</v>
      </c>
      <c r="B686" s="7" t="s">
        <v>1341</v>
      </c>
      <c r="C686" s="7" t="s">
        <v>4389</v>
      </c>
      <c r="D686" s="56" t="s">
        <v>1279</v>
      </c>
      <c r="E686" s="50" t="s">
        <v>4390</v>
      </c>
      <c r="F686" s="3" t="s">
        <v>6158</v>
      </c>
      <c r="G686" s="3" t="s">
        <v>6159</v>
      </c>
      <c r="H686" s="11" t="s">
        <v>3872</v>
      </c>
      <c r="I686" s="21"/>
      <c r="J686" s="21"/>
      <c r="K686" s="21"/>
      <c r="L686" s="21"/>
      <c r="M686" s="21"/>
      <c r="N686" s="21"/>
      <c r="O686" s="21"/>
      <c r="P686" s="21"/>
      <c r="Q686" s="21"/>
      <c r="R686" s="21"/>
      <c r="S686" s="21"/>
      <c r="T686" s="21"/>
      <c r="U686" s="3" t="s">
        <v>6159</v>
      </c>
      <c r="V686" s="3" t="s">
        <v>6159</v>
      </c>
    </row>
    <row r="687" spans="1:22" ht="127.5" x14ac:dyDescent="0.45">
      <c r="A687" s="18">
        <v>1310</v>
      </c>
      <c r="B687" s="7" t="s">
        <v>1342</v>
      </c>
      <c r="C687" s="7" t="s">
        <v>4391</v>
      </c>
      <c r="D687" s="56" t="s">
        <v>1282</v>
      </c>
      <c r="E687" s="50" t="s">
        <v>4392</v>
      </c>
      <c r="F687" s="3" t="s">
        <v>6158</v>
      </c>
      <c r="G687" s="3" t="s">
        <v>6159</v>
      </c>
      <c r="H687" s="20" t="s">
        <v>3872</v>
      </c>
      <c r="I687" s="21"/>
      <c r="J687" s="21"/>
      <c r="K687" s="21"/>
      <c r="L687" s="21"/>
      <c r="M687" s="21"/>
      <c r="N687" s="21"/>
      <c r="O687" s="21"/>
      <c r="P687" s="21"/>
      <c r="Q687" s="21"/>
      <c r="R687" s="21"/>
      <c r="S687" s="21"/>
      <c r="T687" s="21"/>
      <c r="U687" s="3" t="s">
        <v>6159</v>
      </c>
      <c r="V687" s="3" t="s">
        <v>6159</v>
      </c>
    </row>
    <row r="688" spans="1:22" ht="127.5" x14ac:dyDescent="0.45">
      <c r="A688" s="18">
        <v>1312</v>
      </c>
      <c r="B688" s="7" t="s">
        <v>1343</v>
      </c>
      <c r="C688" s="7" t="s">
        <v>4393</v>
      </c>
      <c r="D688" s="56" t="s">
        <v>1285</v>
      </c>
      <c r="E688" s="50" t="s">
        <v>1286</v>
      </c>
      <c r="F688" s="3" t="s">
        <v>6158</v>
      </c>
      <c r="G688" s="3" t="s">
        <v>6159</v>
      </c>
      <c r="H688" s="20" t="s">
        <v>3872</v>
      </c>
      <c r="I688" s="21"/>
      <c r="J688" s="21"/>
      <c r="K688" s="21"/>
      <c r="L688" s="21"/>
      <c r="M688" s="21"/>
      <c r="N688" s="21"/>
      <c r="O688" s="21"/>
      <c r="P688" s="21"/>
      <c r="Q688" s="21"/>
      <c r="R688" s="21"/>
      <c r="S688" s="21"/>
      <c r="T688" s="21"/>
      <c r="U688" s="3" t="s">
        <v>6159</v>
      </c>
      <c r="V688" s="3" t="s">
        <v>6159</v>
      </c>
    </row>
    <row r="689" spans="1:22" ht="127.5" x14ac:dyDescent="0.45">
      <c r="A689" s="18">
        <v>1313</v>
      </c>
      <c r="B689" s="7" t="s">
        <v>1344</v>
      </c>
      <c r="C689" s="7" t="s">
        <v>4394</v>
      </c>
      <c r="D689" s="56" t="s">
        <v>1288</v>
      </c>
      <c r="E689" s="50" t="s">
        <v>1289</v>
      </c>
      <c r="F689" s="3" t="s">
        <v>6158</v>
      </c>
      <c r="G689" s="3" t="s">
        <v>6159</v>
      </c>
      <c r="H689" s="20" t="s">
        <v>3872</v>
      </c>
      <c r="I689" s="21"/>
      <c r="J689" s="21"/>
      <c r="K689" s="21"/>
      <c r="L689" s="21"/>
      <c r="M689" s="21"/>
      <c r="N689" s="21"/>
      <c r="O689" s="21"/>
      <c r="P689" s="21"/>
      <c r="Q689" s="21"/>
      <c r="R689" s="21"/>
      <c r="S689" s="21"/>
      <c r="T689" s="21"/>
      <c r="U689" s="3" t="s">
        <v>6159</v>
      </c>
      <c r="V689" s="3" t="s">
        <v>6159</v>
      </c>
    </row>
    <row r="690" spans="1:22" ht="127.5" x14ac:dyDescent="0.45">
      <c r="A690" s="18">
        <v>1314</v>
      </c>
      <c r="B690" s="7" t="s">
        <v>1345</v>
      </c>
      <c r="C690" s="7" t="s">
        <v>4395</v>
      </c>
      <c r="D690" s="56" t="s">
        <v>1291</v>
      </c>
      <c r="E690" s="50" t="s">
        <v>1292</v>
      </c>
      <c r="F690" s="3" t="s">
        <v>6158</v>
      </c>
      <c r="G690" s="3" t="s">
        <v>6159</v>
      </c>
      <c r="H690" s="20" t="s">
        <v>3872</v>
      </c>
      <c r="I690" s="21"/>
      <c r="J690" s="21"/>
      <c r="K690" s="21"/>
      <c r="L690" s="21"/>
      <c r="M690" s="21"/>
      <c r="N690" s="21"/>
      <c r="O690" s="21"/>
      <c r="P690" s="21"/>
      <c r="Q690" s="21"/>
      <c r="R690" s="21"/>
      <c r="S690" s="21"/>
      <c r="T690" s="21"/>
      <c r="U690" s="3" t="s">
        <v>6159</v>
      </c>
      <c r="V690" s="3" t="s">
        <v>6159</v>
      </c>
    </row>
    <row r="691" spans="1:22" ht="127.5" x14ac:dyDescent="0.45">
      <c r="A691" s="18">
        <v>1315</v>
      </c>
      <c r="B691" s="7" t="s">
        <v>1346</v>
      </c>
      <c r="C691" s="7" t="s">
        <v>4396</v>
      </c>
      <c r="D691" s="56" t="s">
        <v>1294</v>
      </c>
      <c r="E691" s="50" t="s">
        <v>1295</v>
      </c>
      <c r="F691" s="3" t="s">
        <v>6158</v>
      </c>
      <c r="G691" s="3" t="s">
        <v>6159</v>
      </c>
      <c r="H691" s="20" t="s">
        <v>3872</v>
      </c>
      <c r="I691" s="21"/>
      <c r="J691" s="21"/>
      <c r="K691" s="21"/>
      <c r="L691" s="21"/>
      <c r="M691" s="21"/>
      <c r="N691" s="21"/>
      <c r="O691" s="21"/>
      <c r="P691" s="21"/>
      <c r="Q691" s="21"/>
      <c r="R691" s="21"/>
      <c r="S691" s="21"/>
      <c r="T691" s="21"/>
      <c r="U691" s="3" t="s">
        <v>6159</v>
      </c>
      <c r="V691" s="3" t="s">
        <v>6159</v>
      </c>
    </row>
    <row r="692" spans="1:22" ht="114.75" x14ac:dyDescent="0.45">
      <c r="A692" s="18">
        <v>1317</v>
      </c>
      <c r="B692" s="7" t="s">
        <v>1347</v>
      </c>
      <c r="C692" s="7" t="s">
        <v>4397</v>
      </c>
      <c r="D692" s="56" t="s">
        <v>107</v>
      </c>
      <c r="E692" s="50" t="s">
        <v>108</v>
      </c>
      <c r="F692" s="3" t="s">
        <v>6158</v>
      </c>
      <c r="G692" s="3" t="s">
        <v>6159</v>
      </c>
      <c r="H692" s="20" t="s">
        <v>3872</v>
      </c>
      <c r="I692" s="21"/>
      <c r="J692" s="21"/>
      <c r="K692" s="21"/>
      <c r="L692" s="21"/>
      <c r="M692" s="21"/>
      <c r="N692" s="21"/>
      <c r="O692" s="21"/>
      <c r="P692" s="21"/>
      <c r="Q692" s="21"/>
      <c r="R692" s="21"/>
      <c r="S692" s="21"/>
      <c r="T692" s="21"/>
      <c r="U692" s="3" t="s">
        <v>6159</v>
      </c>
      <c r="V692" s="3" t="s">
        <v>6159</v>
      </c>
    </row>
    <row r="693" spans="1:22" ht="127.5" x14ac:dyDescent="0.45">
      <c r="A693" s="18">
        <v>1318</v>
      </c>
      <c r="B693" s="7" t="s">
        <v>1348</v>
      </c>
      <c r="C693" s="7" t="s">
        <v>4398</v>
      </c>
      <c r="D693" s="56" t="s">
        <v>110</v>
      </c>
      <c r="E693" s="50" t="s">
        <v>111</v>
      </c>
      <c r="F693" s="3" t="s">
        <v>6158</v>
      </c>
      <c r="G693" s="3" t="s">
        <v>6159</v>
      </c>
      <c r="H693" s="20" t="s">
        <v>3873</v>
      </c>
      <c r="I693" s="21"/>
      <c r="J693" s="21"/>
      <c r="K693" s="21"/>
      <c r="L693" s="21"/>
      <c r="M693" s="21"/>
      <c r="N693" s="21"/>
      <c r="O693" s="21"/>
      <c r="P693" s="21"/>
      <c r="Q693" s="21"/>
      <c r="R693" s="21"/>
      <c r="S693" s="21"/>
      <c r="T693" s="21"/>
      <c r="U693" s="3" t="s">
        <v>6159</v>
      </c>
      <c r="V693" s="3" t="s">
        <v>6159</v>
      </c>
    </row>
    <row r="694" spans="1:22" ht="127.5" x14ac:dyDescent="0.45">
      <c r="A694" s="18">
        <v>1319</v>
      </c>
      <c r="B694" s="7" t="s">
        <v>1349</v>
      </c>
      <c r="C694" s="7" t="s">
        <v>4399</v>
      </c>
      <c r="D694" s="56" t="s">
        <v>113</v>
      </c>
      <c r="E694" s="50" t="s">
        <v>114</v>
      </c>
      <c r="F694" s="3" t="s">
        <v>6158</v>
      </c>
      <c r="G694" s="3" t="s">
        <v>6159</v>
      </c>
      <c r="H694" s="20" t="s">
        <v>3873</v>
      </c>
      <c r="I694" s="21"/>
      <c r="J694" s="21"/>
      <c r="K694" s="21"/>
      <c r="L694" s="21"/>
      <c r="M694" s="21"/>
      <c r="N694" s="21"/>
      <c r="O694" s="21"/>
      <c r="P694" s="21"/>
      <c r="Q694" s="21"/>
      <c r="R694" s="21"/>
      <c r="S694" s="21"/>
      <c r="T694" s="21"/>
      <c r="U694" s="3" t="s">
        <v>6159</v>
      </c>
      <c r="V694" s="3" t="s">
        <v>6159</v>
      </c>
    </row>
    <row r="695" spans="1:22" ht="127.5" x14ac:dyDescent="0.45">
      <c r="A695" s="18">
        <v>1320</v>
      </c>
      <c r="B695" s="7" t="s">
        <v>1350</v>
      </c>
      <c r="C695" s="7" t="s">
        <v>4400</v>
      </c>
      <c r="D695" s="56" t="s">
        <v>116</v>
      </c>
      <c r="E695" s="50" t="s">
        <v>117</v>
      </c>
      <c r="F695" s="3" t="s">
        <v>6158</v>
      </c>
      <c r="G695" s="3" t="s">
        <v>6159</v>
      </c>
      <c r="H695" s="20" t="s">
        <v>3873</v>
      </c>
      <c r="I695" s="21"/>
      <c r="J695" s="21"/>
      <c r="K695" s="21"/>
      <c r="L695" s="21"/>
      <c r="M695" s="21"/>
      <c r="N695" s="21"/>
      <c r="O695" s="21"/>
      <c r="P695" s="21"/>
      <c r="Q695" s="21"/>
      <c r="R695" s="21"/>
      <c r="S695" s="21"/>
      <c r="T695" s="21"/>
      <c r="U695" s="3" t="s">
        <v>6159</v>
      </c>
      <c r="V695" s="3" t="s">
        <v>6159</v>
      </c>
    </row>
    <row r="696" spans="1:22" ht="127.5" x14ac:dyDescent="0.45">
      <c r="A696" s="18">
        <v>1321</v>
      </c>
      <c r="B696" s="7" t="s">
        <v>1351</v>
      </c>
      <c r="C696" s="7" t="s">
        <v>4401</v>
      </c>
      <c r="D696" s="56" t="s">
        <v>119</v>
      </c>
      <c r="E696" s="63" t="s">
        <v>6219</v>
      </c>
      <c r="F696" s="3" t="s">
        <v>6158</v>
      </c>
      <c r="G696" s="3" t="s">
        <v>6159</v>
      </c>
      <c r="H696" s="20" t="s">
        <v>3873</v>
      </c>
      <c r="I696" s="21"/>
      <c r="J696" s="21"/>
      <c r="K696" s="21"/>
      <c r="L696" s="21"/>
      <c r="M696" s="21"/>
      <c r="N696" s="21"/>
      <c r="O696" s="21"/>
      <c r="P696" s="21"/>
      <c r="Q696" s="21"/>
      <c r="R696" s="21"/>
      <c r="S696" s="21"/>
      <c r="T696" s="21"/>
      <c r="U696" s="3" t="s">
        <v>6159</v>
      </c>
      <c r="V696" s="3" t="s">
        <v>6159</v>
      </c>
    </row>
    <row r="697" spans="1:22" ht="127.5" x14ac:dyDescent="0.45">
      <c r="A697" s="8">
        <v>1325</v>
      </c>
      <c r="B697" s="7" t="s">
        <v>1352</v>
      </c>
      <c r="C697" s="7" t="s">
        <v>4402</v>
      </c>
      <c r="D697" s="56" t="s">
        <v>1353</v>
      </c>
      <c r="E697" s="50" t="s">
        <v>1354</v>
      </c>
      <c r="F697" s="3" t="s">
        <v>6158</v>
      </c>
      <c r="G697" s="3" t="s">
        <v>6159</v>
      </c>
      <c r="H697" s="20" t="s">
        <v>3872</v>
      </c>
      <c r="I697" s="21"/>
      <c r="J697" s="21"/>
      <c r="K697" s="21"/>
      <c r="L697" s="21"/>
      <c r="M697" s="21"/>
      <c r="N697" s="21"/>
      <c r="O697" s="21"/>
      <c r="P697" s="21"/>
      <c r="Q697" s="21"/>
      <c r="R697" s="21"/>
      <c r="S697" s="21"/>
      <c r="T697" s="21"/>
      <c r="U697" s="3" t="s">
        <v>6159</v>
      </c>
      <c r="V697" s="3" t="s">
        <v>6159</v>
      </c>
    </row>
    <row r="698" spans="1:22" ht="127.5" x14ac:dyDescent="0.45">
      <c r="A698" s="18">
        <v>1326</v>
      </c>
      <c r="B698" s="7" t="s">
        <v>1355</v>
      </c>
      <c r="C698" s="7" t="s">
        <v>4403</v>
      </c>
      <c r="D698" s="56" t="s">
        <v>1356</v>
      </c>
      <c r="E698" s="63" t="s">
        <v>6222</v>
      </c>
      <c r="F698" s="3" t="s">
        <v>6158</v>
      </c>
      <c r="G698" s="3" t="s">
        <v>6159</v>
      </c>
      <c r="H698" s="20" t="s">
        <v>3873</v>
      </c>
      <c r="I698" s="21"/>
      <c r="J698" s="21"/>
      <c r="K698" s="21"/>
      <c r="L698" s="21"/>
      <c r="M698" s="21"/>
      <c r="N698" s="21"/>
      <c r="O698" s="21"/>
      <c r="P698" s="21"/>
      <c r="Q698" s="21"/>
      <c r="R698" s="21"/>
      <c r="S698" s="21"/>
      <c r="T698" s="21"/>
      <c r="U698" s="3" t="s">
        <v>6159</v>
      </c>
      <c r="V698" s="3" t="s">
        <v>6159</v>
      </c>
    </row>
    <row r="699" spans="1:22" ht="127.5" x14ac:dyDescent="0.45">
      <c r="A699" s="18">
        <v>1327</v>
      </c>
      <c r="B699" s="7" t="s">
        <v>1357</v>
      </c>
      <c r="C699" s="7" t="s">
        <v>4404</v>
      </c>
      <c r="D699" s="56" t="s">
        <v>1358</v>
      </c>
      <c r="E699" s="50" t="s">
        <v>1359</v>
      </c>
      <c r="F699" s="3" t="s">
        <v>6158</v>
      </c>
      <c r="G699" s="3" t="s">
        <v>6159</v>
      </c>
      <c r="H699" s="20" t="s">
        <v>3872</v>
      </c>
      <c r="I699" s="21"/>
      <c r="J699" s="21"/>
      <c r="K699" s="21"/>
      <c r="L699" s="21"/>
      <c r="M699" s="21"/>
      <c r="N699" s="21"/>
      <c r="O699" s="21"/>
      <c r="P699" s="21"/>
      <c r="Q699" s="21"/>
      <c r="R699" s="21"/>
      <c r="S699" s="21"/>
      <c r="T699" s="21"/>
      <c r="U699" s="3" t="s">
        <v>6159</v>
      </c>
      <c r="V699" s="3" t="s">
        <v>6159</v>
      </c>
    </row>
    <row r="700" spans="1:22" ht="127.5" x14ac:dyDescent="0.45">
      <c r="A700" s="18">
        <v>1328</v>
      </c>
      <c r="B700" s="7" t="s">
        <v>1360</v>
      </c>
      <c r="C700" s="7" t="s">
        <v>4405</v>
      </c>
      <c r="D700" s="56" t="s">
        <v>1361</v>
      </c>
      <c r="E700" s="63" t="s">
        <v>6222</v>
      </c>
      <c r="F700" s="3" t="s">
        <v>6158</v>
      </c>
      <c r="G700" s="3" t="s">
        <v>6159</v>
      </c>
      <c r="H700" s="20" t="s">
        <v>3873</v>
      </c>
      <c r="I700" s="21"/>
      <c r="J700" s="21"/>
      <c r="K700" s="21"/>
      <c r="L700" s="21"/>
      <c r="M700" s="21"/>
      <c r="N700" s="21"/>
      <c r="O700" s="21"/>
      <c r="P700" s="21"/>
      <c r="Q700" s="21"/>
      <c r="R700" s="21"/>
      <c r="S700" s="21"/>
      <c r="T700" s="21"/>
      <c r="U700" s="3" t="s">
        <v>6159</v>
      </c>
      <c r="V700" s="3" t="s">
        <v>6159</v>
      </c>
    </row>
    <row r="701" spans="1:22" ht="127.5" x14ac:dyDescent="0.45">
      <c r="A701" s="18">
        <v>1330</v>
      </c>
      <c r="B701" s="7" t="s">
        <v>1362</v>
      </c>
      <c r="C701" s="7" t="s">
        <v>4406</v>
      </c>
      <c r="D701" s="56" t="s">
        <v>107</v>
      </c>
      <c r="E701" s="50" t="s">
        <v>108</v>
      </c>
      <c r="F701" s="3" t="s">
        <v>6158</v>
      </c>
      <c r="G701" s="3" t="s">
        <v>6159</v>
      </c>
      <c r="H701" s="20" t="s">
        <v>3872</v>
      </c>
      <c r="I701" s="21"/>
      <c r="J701" s="21"/>
      <c r="K701" s="21"/>
      <c r="L701" s="21"/>
      <c r="M701" s="21"/>
      <c r="N701" s="21"/>
      <c r="O701" s="21"/>
      <c r="P701" s="21"/>
      <c r="Q701" s="21"/>
      <c r="R701" s="21"/>
      <c r="S701" s="21"/>
      <c r="T701" s="21"/>
      <c r="U701" s="3" t="s">
        <v>6159</v>
      </c>
      <c r="V701" s="3" t="s">
        <v>6159</v>
      </c>
    </row>
    <row r="702" spans="1:22" ht="127.5" x14ac:dyDescent="0.45">
      <c r="A702" s="18">
        <v>1331</v>
      </c>
      <c r="B702" s="7" t="s">
        <v>1363</v>
      </c>
      <c r="C702" s="7" t="s">
        <v>4407</v>
      </c>
      <c r="D702" s="56" t="s">
        <v>110</v>
      </c>
      <c r="E702" s="50" t="s">
        <v>111</v>
      </c>
      <c r="F702" s="3" t="s">
        <v>6158</v>
      </c>
      <c r="G702" s="3" t="s">
        <v>6159</v>
      </c>
      <c r="H702" s="20" t="s">
        <v>3873</v>
      </c>
      <c r="I702" s="21"/>
      <c r="J702" s="21"/>
      <c r="K702" s="21"/>
      <c r="L702" s="21"/>
      <c r="M702" s="21"/>
      <c r="N702" s="21"/>
      <c r="O702" s="21"/>
      <c r="P702" s="21"/>
      <c r="Q702" s="21"/>
      <c r="R702" s="21"/>
      <c r="S702" s="21"/>
      <c r="T702" s="21"/>
      <c r="U702" s="3" t="s">
        <v>6159</v>
      </c>
      <c r="V702" s="3" t="s">
        <v>6159</v>
      </c>
    </row>
    <row r="703" spans="1:22" ht="127.5" x14ac:dyDescent="0.45">
      <c r="A703" s="18">
        <v>1332</v>
      </c>
      <c r="B703" s="7" t="s">
        <v>1364</v>
      </c>
      <c r="C703" s="7" t="s">
        <v>4408</v>
      </c>
      <c r="D703" s="56" t="s">
        <v>113</v>
      </c>
      <c r="E703" s="50" t="s">
        <v>114</v>
      </c>
      <c r="F703" s="3" t="s">
        <v>6158</v>
      </c>
      <c r="G703" s="3" t="s">
        <v>6159</v>
      </c>
      <c r="H703" s="20" t="s">
        <v>3873</v>
      </c>
      <c r="I703" s="21"/>
      <c r="J703" s="21"/>
      <c r="K703" s="21"/>
      <c r="L703" s="21"/>
      <c r="M703" s="21"/>
      <c r="N703" s="21"/>
      <c r="O703" s="21"/>
      <c r="P703" s="21"/>
      <c r="Q703" s="21"/>
      <c r="R703" s="21"/>
      <c r="S703" s="21"/>
      <c r="T703" s="21"/>
      <c r="U703" s="3" t="s">
        <v>6159</v>
      </c>
      <c r="V703" s="3" t="s">
        <v>6159</v>
      </c>
    </row>
    <row r="704" spans="1:22" ht="127.5" x14ac:dyDescent="0.45">
      <c r="A704" s="18">
        <v>1333</v>
      </c>
      <c r="B704" s="7" t="s">
        <v>1365</v>
      </c>
      <c r="C704" s="7" t="s">
        <v>4409</v>
      </c>
      <c r="D704" s="56" t="s">
        <v>116</v>
      </c>
      <c r="E704" s="50" t="s">
        <v>117</v>
      </c>
      <c r="F704" s="3" t="s">
        <v>6158</v>
      </c>
      <c r="G704" s="3" t="s">
        <v>6159</v>
      </c>
      <c r="H704" s="20" t="s">
        <v>3873</v>
      </c>
      <c r="I704" s="21"/>
      <c r="J704" s="21"/>
      <c r="K704" s="21"/>
      <c r="L704" s="21"/>
      <c r="M704" s="21"/>
      <c r="N704" s="21"/>
      <c r="O704" s="21"/>
      <c r="P704" s="21"/>
      <c r="Q704" s="21"/>
      <c r="R704" s="21"/>
      <c r="S704" s="21"/>
      <c r="T704" s="21"/>
      <c r="U704" s="3" t="s">
        <v>6159</v>
      </c>
      <c r="V704" s="3" t="s">
        <v>6159</v>
      </c>
    </row>
    <row r="705" spans="1:22" ht="127.5" x14ac:dyDescent="0.45">
      <c r="A705" s="18">
        <v>1334</v>
      </c>
      <c r="B705" s="7" t="s">
        <v>1366</v>
      </c>
      <c r="C705" s="7" t="s">
        <v>4410</v>
      </c>
      <c r="D705" s="56" t="s">
        <v>119</v>
      </c>
      <c r="E705" s="63" t="s">
        <v>6219</v>
      </c>
      <c r="F705" s="3" t="s">
        <v>6158</v>
      </c>
      <c r="G705" s="3" t="s">
        <v>6159</v>
      </c>
      <c r="H705" s="20" t="s">
        <v>3873</v>
      </c>
      <c r="I705" s="21"/>
      <c r="J705" s="21"/>
      <c r="K705" s="21"/>
      <c r="L705" s="21"/>
      <c r="M705" s="21"/>
      <c r="N705" s="21"/>
      <c r="O705" s="21"/>
      <c r="P705" s="21"/>
      <c r="Q705" s="21"/>
      <c r="R705" s="21"/>
      <c r="S705" s="21"/>
      <c r="T705" s="21"/>
      <c r="U705" s="3" t="s">
        <v>6159</v>
      </c>
      <c r="V705" s="3" t="s">
        <v>6159</v>
      </c>
    </row>
    <row r="706" spans="1:22" ht="140.25" x14ac:dyDescent="0.45">
      <c r="A706" s="18">
        <v>1341</v>
      </c>
      <c r="B706" s="7" t="s">
        <v>1367</v>
      </c>
      <c r="C706" s="7" t="s">
        <v>4411</v>
      </c>
      <c r="D706" s="56" t="s">
        <v>1368</v>
      </c>
      <c r="E706" s="50" t="s">
        <v>328</v>
      </c>
      <c r="F706" s="3" t="s">
        <v>6158</v>
      </c>
      <c r="G706" s="3" t="s">
        <v>6159</v>
      </c>
      <c r="H706" s="20" t="s">
        <v>3872</v>
      </c>
      <c r="I706" s="21"/>
      <c r="J706" s="21"/>
      <c r="K706" s="21"/>
      <c r="L706" s="21"/>
      <c r="M706" s="21"/>
      <c r="N706" s="21"/>
      <c r="O706" s="21"/>
      <c r="P706" s="21"/>
      <c r="Q706" s="21"/>
      <c r="R706" s="21"/>
      <c r="S706" s="21"/>
      <c r="T706" s="21"/>
      <c r="U706" s="3" t="s">
        <v>6159</v>
      </c>
      <c r="V706" s="3" t="s">
        <v>6159</v>
      </c>
    </row>
    <row r="707" spans="1:22" ht="153" x14ac:dyDescent="0.45">
      <c r="A707" s="18">
        <v>1347</v>
      </c>
      <c r="B707" s="7" t="s">
        <v>1369</v>
      </c>
      <c r="C707" s="7" t="s">
        <v>4412</v>
      </c>
      <c r="D707" s="56" t="s">
        <v>864</v>
      </c>
      <c r="E707" s="50" t="s">
        <v>865</v>
      </c>
      <c r="F707" s="3" t="s">
        <v>6158</v>
      </c>
      <c r="G707" s="3" t="s">
        <v>6159</v>
      </c>
      <c r="H707" s="20" t="s">
        <v>3872</v>
      </c>
      <c r="I707" s="21"/>
      <c r="J707" s="21"/>
      <c r="K707" s="21"/>
      <c r="L707" s="21"/>
      <c r="M707" s="21"/>
      <c r="N707" s="21"/>
      <c r="O707" s="21"/>
      <c r="P707" s="21"/>
      <c r="Q707" s="21"/>
      <c r="R707" s="21"/>
      <c r="S707" s="21"/>
      <c r="T707" s="21"/>
      <c r="U707" s="3" t="s">
        <v>6159</v>
      </c>
      <c r="V707" s="3" t="s">
        <v>6159</v>
      </c>
    </row>
    <row r="708" spans="1:22" ht="114.75" x14ac:dyDescent="0.45">
      <c r="A708" s="18">
        <v>1353</v>
      </c>
      <c r="B708" s="7" t="s">
        <v>1370</v>
      </c>
      <c r="C708" s="7" t="s">
        <v>4413</v>
      </c>
      <c r="D708" s="56" t="s">
        <v>1371</v>
      </c>
      <c r="E708" s="50" t="s">
        <v>1372</v>
      </c>
      <c r="F708" s="3" t="s">
        <v>6158</v>
      </c>
      <c r="G708" s="3" t="s">
        <v>6159</v>
      </c>
      <c r="H708" s="20" t="s">
        <v>3872</v>
      </c>
      <c r="I708" s="21"/>
      <c r="J708" s="21"/>
      <c r="K708" s="21"/>
      <c r="L708" s="21"/>
      <c r="M708" s="21"/>
      <c r="N708" s="21"/>
      <c r="O708" s="21"/>
      <c r="P708" s="21"/>
      <c r="Q708" s="21"/>
      <c r="R708" s="21"/>
      <c r="S708" s="21"/>
      <c r="T708" s="21"/>
      <c r="U708" s="3" t="s">
        <v>6159</v>
      </c>
      <c r="V708" s="3" t="s">
        <v>6159</v>
      </c>
    </row>
    <row r="709" spans="1:22" ht="114.75" x14ac:dyDescent="0.45">
      <c r="A709" s="18">
        <v>1355</v>
      </c>
      <c r="B709" s="7" t="s">
        <v>1373</v>
      </c>
      <c r="C709" s="7" t="s">
        <v>4414</v>
      </c>
      <c r="D709" s="56" t="s">
        <v>107</v>
      </c>
      <c r="E709" s="50" t="s">
        <v>108</v>
      </c>
      <c r="F709" s="3" t="s">
        <v>6158</v>
      </c>
      <c r="G709" s="3" t="s">
        <v>6159</v>
      </c>
      <c r="H709" s="20" t="s">
        <v>3872</v>
      </c>
      <c r="I709" s="21"/>
      <c r="J709" s="21"/>
      <c r="K709" s="21"/>
      <c r="L709" s="21"/>
      <c r="M709" s="21"/>
      <c r="N709" s="21"/>
      <c r="O709" s="21"/>
      <c r="P709" s="21"/>
      <c r="Q709" s="21"/>
      <c r="R709" s="21"/>
      <c r="S709" s="21"/>
      <c r="T709" s="21"/>
      <c r="U709" s="3" t="s">
        <v>6159</v>
      </c>
      <c r="V709" s="3" t="s">
        <v>6159</v>
      </c>
    </row>
    <row r="710" spans="1:22" ht="114.75" x14ac:dyDescent="0.45">
      <c r="A710" s="18">
        <v>1356</v>
      </c>
      <c r="B710" s="7" t="s">
        <v>1374</v>
      </c>
      <c r="C710" s="7" t="s">
        <v>4415</v>
      </c>
      <c r="D710" s="56" t="s">
        <v>110</v>
      </c>
      <c r="E710" s="50" t="s">
        <v>111</v>
      </c>
      <c r="F710" s="3" t="s">
        <v>6158</v>
      </c>
      <c r="G710" s="3" t="s">
        <v>6159</v>
      </c>
      <c r="H710" s="20" t="s">
        <v>3873</v>
      </c>
      <c r="I710" s="21"/>
      <c r="J710" s="21"/>
      <c r="K710" s="21"/>
      <c r="L710" s="21"/>
      <c r="M710" s="21"/>
      <c r="N710" s="21"/>
      <c r="O710" s="21"/>
      <c r="P710" s="21"/>
      <c r="Q710" s="21"/>
      <c r="R710" s="21"/>
      <c r="S710" s="21"/>
      <c r="T710" s="21"/>
      <c r="U710" s="3" t="s">
        <v>6159</v>
      </c>
      <c r="V710" s="3" t="s">
        <v>6159</v>
      </c>
    </row>
    <row r="711" spans="1:22" ht="114.75" x14ac:dyDescent="0.45">
      <c r="A711" s="18">
        <v>1357</v>
      </c>
      <c r="B711" s="7" t="s">
        <v>1375</v>
      </c>
      <c r="C711" s="7" t="s">
        <v>4416</v>
      </c>
      <c r="D711" s="56" t="s">
        <v>113</v>
      </c>
      <c r="E711" s="50" t="s">
        <v>114</v>
      </c>
      <c r="F711" s="3" t="s">
        <v>6158</v>
      </c>
      <c r="G711" s="3" t="s">
        <v>6159</v>
      </c>
      <c r="H711" s="20" t="s">
        <v>3873</v>
      </c>
      <c r="I711" s="21"/>
      <c r="J711" s="21"/>
      <c r="K711" s="21"/>
      <c r="L711" s="21"/>
      <c r="M711" s="21"/>
      <c r="N711" s="21"/>
      <c r="O711" s="21"/>
      <c r="P711" s="21"/>
      <c r="Q711" s="21"/>
      <c r="R711" s="21"/>
      <c r="S711" s="21"/>
      <c r="T711" s="21"/>
      <c r="U711" s="3" t="s">
        <v>6159</v>
      </c>
      <c r="V711" s="3" t="s">
        <v>6159</v>
      </c>
    </row>
    <row r="712" spans="1:22" ht="127.5" x14ac:dyDescent="0.45">
      <c r="A712" s="18">
        <v>1358</v>
      </c>
      <c r="B712" s="7" t="s">
        <v>1376</v>
      </c>
      <c r="C712" s="7" t="s">
        <v>4417</v>
      </c>
      <c r="D712" s="56" t="s">
        <v>116</v>
      </c>
      <c r="E712" s="50" t="s">
        <v>117</v>
      </c>
      <c r="F712" s="3" t="s">
        <v>6158</v>
      </c>
      <c r="G712" s="3" t="s">
        <v>6159</v>
      </c>
      <c r="H712" s="20" t="s">
        <v>3873</v>
      </c>
      <c r="I712" s="21"/>
      <c r="J712" s="21"/>
      <c r="K712" s="21"/>
      <c r="L712" s="21"/>
      <c r="M712" s="21"/>
      <c r="N712" s="21"/>
      <c r="O712" s="21"/>
      <c r="P712" s="21"/>
      <c r="Q712" s="21"/>
      <c r="R712" s="21"/>
      <c r="S712" s="21"/>
      <c r="T712" s="21"/>
      <c r="U712" s="3" t="s">
        <v>6159</v>
      </c>
      <c r="V712" s="3" t="s">
        <v>6159</v>
      </c>
    </row>
    <row r="713" spans="1:22" ht="114.75" x14ac:dyDescent="0.45">
      <c r="A713" s="18">
        <v>1359</v>
      </c>
      <c r="B713" s="7" t="s">
        <v>1377</v>
      </c>
      <c r="C713" s="7" t="s">
        <v>4418</v>
      </c>
      <c r="D713" s="56" t="s">
        <v>119</v>
      </c>
      <c r="E713" s="63" t="s">
        <v>6219</v>
      </c>
      <c r="F713" s="3" t="s">
        <v>6158</v>
      </c>
      <c r="G713" s="3" t="s">
        <v>6159</v>
      </c>
      <c r="H713" s="20" t="s">
        <v>3873</v>
      </c>
      <c r="I713" s="21"/>
      <c r="J713" s="21"/>
      <c r="K713" s="21"/>
      <c r="L713" s="21"/>
      <c r="M713" s="21"/>
      <c r="N713" s="21"/>
      <c r="O713" s="21"/>
      <c r="P713" s="21"/>
      <c r="Q713" s="21"/>
      <c r="R713" s="21"/>
      <c r="S713" s="21"/>
      <c r="T713" s="21"/>
      <c r="U713" s="3" t="s">
        <v>6159</v>
      </c>
      <c r="V713" s="3" t="s">
        <v>6159</v>
      </c>
    </row>
    <row r="714" spans="1:22" ht="140.25" x14ac:dyDescent="0.45">
      <c r="A714" s="18">
        <v>1363</v>
      </c>
      <c r="B714" s="7" t="s">
        <v>1378</v>
      </c>
      <c r="C714" s="7" t="s">
        <v>3733</v>
      </c>
      <c r="D714" s="56" t="s">
        <v>1379</v>
      </c>
      <c r="E714" s="50" t="s">
        <v>1380</v>
      </c>
      <c r="F714" s="3" t="s">
        <v>6158</v>
      </c>
      <c r="G714" s="3" t="s">
        <v>6159</v>
      </c>
      <c r="H714" s="20" t="s">
        <v>3842</v>
      </c>
      <c r="I714" s="9" t="s">
        <v>3696</v>
      </c>
      <c r="J714" s="21" t="s">
        <v>3848</v>
      </c>
      <c r="K714" s="12"/>
      <c r="L714" s="12" t="s">
        <v>3855</v>
      </c>
      <c r="M714" s="21"/>
      <c r="N714" s="21"/>
      <c r="O714" s="21" t="s">
        <v>5537</v>
      </c>
      <c r="P714" s="21" t="s">
        <v>5537</v>
      </c>
      <c r="Q714" s="21" t="s">
        <v>5537</v>
      </c>
      <c r="R714" s="21" t="s">
        <v>5537</v>
      </c>
      <c r="S714" s="21" t="s">
        <v>5537</v>
      </c>
      <c r="T714" s="21" t="s">
        <v>5537</v>
      </c>
      <c r="U714" s="3" t="s">
        <v>6159</v>
      </c>
      <c r="V714" s="3" t="s">
        <v>6159</v>
      </c>
    </row>
    <row r="715" spans="1:22" ht="127.5" x14ac:dyDescent="0.45">
      <c r="A715" s="18">
        <v>1364</v>
      </c>
      <c r="B715" s="7" t="s">
        <v>1381</v>
      </c>
      <c r="C715" s="7" t="s">
        <v>3734</v>
      </c>
      <c r="D715" s="56" t="s">
        <v>1382</v>
      </c>
      <c r="E715" s="50" t="s">
        <v>1383</v>
      </c>
      <c r="F715" s="3" t="s">
        <v>5743</v>
      </c>
      <c r="G715" s="3" t="s">
        <v>5744</v>
      </c>
      <c r="H715" s="20" t="s">
        <v>3841</v>
      </c>
      <c r="I715" s="9" t="s">
        <v>3696</v>
      </c>
      <c r="J715" s="21" t="s">
        <v>3848</v>
      </c>
      <c r="K715" s="21"/>
      <c r="L715" s="21"/>
      <c r="M715" s="21"/>
      <c r="N715" s="21"/>
      <c r="O715" s="21" t="s">
        <v>5537</v>
      </c>
      <c r="P715" s="21" t="s">
        <v>5537</v>
      </c>
      <c r="Q715" s="21" t="s">
        <v>3833</v>
      </c>
      <c r="R715" s="21" t="s">
        <v>3833</v>
      </c>
      <c r="S715" s="21" t="s">
        <v>5537</v>
      </c>
      <c r="T715" s="21" t="s">
        <v>5537</v>
      </c>
      <c r="U715" s="3" t="s">
        <v>5745</v>
      </c>
      <c r="V715" s="3" t="s">
        <v>6185</v>
      </c>
    </row>
    <row r="716" spans="1:22" ht="165" x14ac:dyDescent="0.45">
      <c r="A716" s="18">
        <v>1365</v>
      </c>
      <c r="B716" s="27" t="s">
        <v>3843</v>
      </c>
      <c r="C716" s="7" t="s">
        <v>3844</v>
      </c>
      <c r="D716" s="56" t="s">
        <v>3699</v>
      </c>
      <c r="E716" s="50" t="s">
        <v>1383</v>
      </c>
      <c r="F716" s="3" t="s">
        <v>5746</v>
      </c>
      <c r="G716" s="3" t="s">
        <v>5747</v>
      </c>
      <c r="H716" s="20" t="s">
        <v>3841</v>
      </c>
      <c r="I716" s="9" t="s">
        <v>3696</v>
      </c>
      <c r="J716" s="21" t="s">
        <v>3848</v>
      </c>
      <c r="K716" s="21"/>
      <c r="L716" s="21"/>
      <c r="M716" s="21"/>
      <c r="N716" s="21"/>
      <c r="O716" s="21" t="s">
        <v>5537</v>
      </c>
      <c r="P716" s="21" t="s">
        <v>5537</v>
      </c>
      <c r="Q716" s="21" t="s">
        <v>5537</v>
      </c>
      <c r="R716" s="21" t="s">
        <v>5537</v>
      </c>
      <c r="S716" s="21" t="s">
        <v>5537</v>
      </c>
      <c r="T716" s="21" t="s">
        <v>5537</v>
      </c>
      <c r="U716" s="3" t="s">
        <v>5748</v>
      </c>
      <c r="V716" s="3" t="s">
        <v>6186</v>
      </c>
    </row>
    <row r="717" spans="1:22" ht="127.5" x14ac:dyDescent="0.45">
      <c r="A717" s="18">
        <v>1366</v>
      </c>
      <c r="B717" s="7" t="s">
        <v>1384</v>
      </c>
      <c r="C717" s="7" t="s">
        <v>4419</v>
      </c>
      <c r="D717" s="56" t="s">
        <v>1385</v>
      </c>
      <c r="E717" s="50" t="s">
        <v>1386</v>
      </c>
      <c r="F717" s="3" t="s">
        <v>6158</v>
      </c>
      <c r="G717" s="3" t="s">
        <v>6159</v>
      </c>
      <c r="H717" s="20" t="s">
        <v>3872</v>
      </c>
      <c r="I717" s="21"/>
      <c r="J717" s="21"/>
      <c r="K717" s="21"/>
      <c r="L717" s="21"/>
      <c r="M717" s="21"/>
      <c r="N717" s="21"/>
      <c r="O717" s="21"/>
      <c r="P717" s="21"/>
      <c r="Q717" s="21"/>
      <c r="R717" s="21"/>
      <c r="S717" s="21"/>
      <c r="T717" s="21"/>
      <c r="U717" s="3" t="s">
        <v>6159</v>
      </c>
      <c r="V717" s="3" t="s">
        <v>6159</v>
      </c>
    </row>
    <row r="718" spans="1:22" ht="178.5" x14ac:dyDescent="0.45">
      <c r="A718" s="8">
        <v>1367</v>
      </c>
      <c r="B718" s="7" t="s">
        <v>1387</v>
      </c>
      <c r="C718" s="7" t="s">
        <v>3735</v>
      </c>
      <c r="D718" s="56" t="s">
        <v>1388</v>
      </c>
      <c r="E718" s="50" t="s">
        <v>1389</v>
      </c>
      <c r="F718" s="3" t="s">
        <v>6158</v>
      </c>
      <c r="G718" s="3" t="s">
        <v>6159</v>
      </c>
      <c r="H718" s="20" t="s">
        <v>3842</v>
      </c>
      <c r="I718" s="9" t="s">
        <v>3696</v>
      </c>
      <c r="J718" s="21" t="s">
        <v>3848</v>
      </c>
      <c r="K718" s="12"/>
      <c r="L718" s="12" t="s">
        <v>3855</v>
      </c>
      <c r="M718" s="21"/>
      <c r="N718" s="21"/>
      <c r="O718" s="21" t="s">
        <v>5537</v>
      </c>
      <c r="P718" s="21" t="s">
        <v>5537</v>
      </c>
      <c r="Q718" s="21" t="s">
        <v>3833</v>
      </c>
      <c r="R718" s="21" t="s">
        <v>3833</v>
      </c>
      <c r="S718" s="21" t="s">
        <v>5537</v>
      </c>
      <c r="T718" s="21" t="s">
        <v>5537</v>
      </c>
      <c r="U718" s="3" t="s">
        <v>6159</v>
      </c>
      <c r="V718" s="3" t="s">
        <v>6159</v>
      </c>
    </row>
    <row r="719" spans="1:22" ht="127.5" x14ac:dyDescent="0.45">
      <c r="A719" s="18">
        <v>1368</v>
      </c>
      <c r="B719" s="7" t="s">
        <v>1390</v>
      </c>
      <c r="C719" s="7" t="s">
        <v>4420</v>
      </c>
      <c r="D719" s="56" t="s">
        <v>1391</v>
      </c>
      <c r="E719" s="63" t="s">
        <v>6222</v>
      </c>
      <c r="F719" s="3" t="s">
        <v>6158</v>
      </c>
      <c r="G719" s="3" t="s">
        <v>6159</v>
      </c>
      <c r="H719" s="20" t="s">
        <v>3873</v>
      </c>
      <c r="I719" s="21"/>
      <c r="J719" s="21"/>
      <c r="K719" s="21"/>
      <c r="L719" s="21"/>
      <c r="M719" s="21"/>
      <c r="N719" s="21"/>
      <c r="O719" s="21"/>
      <c r="P719" s="21"/>
      <c r="Q719" s="21"/>
      <c r="R719" s="21"/>
      <c r="S719" s="21"/>
      <c r="T719" s="21"/>
      <c r="U719" s="3" t="s">
        <v>6159</v>
      </c>
      <c r="V719" s="3" t="s">
        <v>6159</v>
      </c>
    </row>
    <row r="720" spans="1:22" ht="114.75" x14ac:dyDescent="0.45">
      <c r="A720" s="18">
        <v>1370</v>
      </c>
      <c r="B720" s="7" t="s">
        <v>1392</v>
      </c>
      <c r="C720" s="7" t="s">
        <v>4421</v>
      </c>
      <c r="D720" s="56" t="s">
        <v>1393</v>
      </c>
      <c r="E720" s="50" t="s">
        <v>1394</v>
      </c>
      <c r="F720" s="3" t="s">
        <v>6158</v>
      </c>
      <c r="G720" s="3" t="s">
        <v>6159</v>
      </c>
      <c r="H720" s="20" t="s">
        <v>3872</v>
      </c>
      <c r="I720" s="21"/>
      <c r="J720" s="21"/>
      <c r="K720" s="21"/>
      <c r="L720" s="21"/>
      <c r="M720" s="21"/>
      <c r="N720" s="21"/>
      <c r="O720" s="21"/>
      <c r="P720" s="21"/>
      <c r="Q720" s="21"/>
      <c r="R720" s="21"/>
      <c r="S720" s="21"/>
      <c r="T720" s="21"/>
      <c r="U720" s="3" t="s">
        <v>6159</v>
      </c>
      <c r="V720" s="3" t="s">
        <v>6159</v>
      </c>
    </row>
    <row r="721" spans="1:22" ht="127.5" x14ac:dyDescent="0.45">
      <c r="A721" s="18">
        <v>1371</v>
      </c>
      <c r="B721" s="7" t="s">
        <v>1395</v>
      </c>
      <c r="C721" s="7" t="s">
        <v>4422</v>
      </c>
      <c r="D721" s="56" t="s">
        <v>1396</v>
      </c>
      <c r="E721" s="50" t="s">
        <v>1397</v>
      </c>
      <c r="F721" s="3" t="s">
        <v>6158</v>
      </c>
      <c r="G721" s="3" t="s">
        <v>6159</v>
      </c>
      <c r="H721" s="20" t="s">
        <v>3872</v>
      </c>
      <c r="I721" s="21"/>
      <c r="J721" s="21"/>
      <c r="K721" s="21"/>
      <c r="L721" s="21"/>
      <c r="M721" s="21"/>
      <c r="N721" s="21"/>
      <c r="O721" s="21"/>
      <c r="P721" s="21"/>
      <c r="Q721" s="21"/>
      <c r="R721" s="21"/>
      <c r="S721" s="21"/>
      <c r="T721" s="21"/>
      <c r="U721" s="3" t="s">
        <v>6159</v>
      </c>
      <c r="V721" s="3" t="s">
        <v>6159</v>
      </c>
    </row>
    <row r="722" spans="1:22" ht="127.5" x14ac:dyDescent="0.45">
      <c r="A722" s="18">
        <v>1372</v>
      </c>
      <c r="B722" s="7" t="s">
        <v>1398</v>
      </c>
      <c r="C722" s="7" t="s">
        <v>4423</v>
      </c>
      <c r="D722" s="56" t="s">
        <v>1399</v>
      </c>
      <c r="E722" s="63" t="s">
        <v>6225</v>
      </c>
      <c r="F722" s="3" t="s">
        <v>6158</v>
      </c>
      <c r="G722" s="3" t="s">
        <v>6159</v>
      </c>
      <c r="H722" s="20" t="s">
        <v>3873</v>
      </c>
      <c r="I722" s="21"/>
      <c r="J722" s="21"/>
      <c r="K722" s="21"/>
      <c r="L722" s="21"/>
      <c r="M722" s="21"/>
      <c r="N722" s="21"/>
      <c r="O722" s="21"/>
      <c r="P722" s="21"/>
      <c r="Q722" s="21"/>
      <c r="R722" s="21"/>
      <c r="S722" s="21"/>
      <c r="T722" s="21"/>
      <c r="U722" s="3" t="s">
        <v>6159</v>
      </c>
      <c r="V722" s="3" t="s">
        <v>6159</v>
      </c>
    </row>
    <row r="723" spans="1:22" ht="127.5" x14ac:dyDescent="0.45">
      <c r="A723" s="18">
        <v>1373</v>
      </c>
      <c r="B723" s="7" t="s">
        <v>1400</v>
      </c>
      <c r="C723" s="7" t="s">
        <v>4424</v>
      </c>
      <c r="D723" s="56" t="s">
        <v>1401</v>
      </c>
      <c r="E723" s="50" t="s">
        <v>1402</v>
      </c>
      <c r="F723" s="3" t="s">
        <v>6158</v>
      </c>
      <c r="G723" s="3" t="s">
        <v>6159</v>
      </c>
      <c r="H723" s="20" t="s">
        <v>3872</v>
      </c>
      <c r="I723" s="21"/>
      <c r="J723" s="21"/>
      <c r="K723" s="21"/>
      <c r="L723" s="21"/>
      <c r="M723" s="21"/>
      <c r="N723" s="21"/>
      <c r="O723" s="21"/>
      <c r="P723" s="21"/>
      <c r="Q723" s="21"/>
      <c r="R723" s="21"/>
      <c r="S723" s="21"/>
      <c r="T723" s="21"/>
      <c r="U723" s="3" t="s">
        <v>6159</v>
      </c>
      <c r="V723" s="3" t="s">
        <v>6159</v>
      </c>
    </row>
    <row r="724" spans="1:22" ht="127.5" x14ac:dyDescent="0.45">
      <c r="A724" s="18">
        <v>1374</v>
      </c>
      <c r="B724" s="7" t="s">
        <v>1403</v>
      </c>
      <c r="C724" s="7" t="s">
        <v>4425</v>
      </c>
      <c r="D724" s="56" t="s">
        <v>1404</v>
      </c>
      <c r="E724" s="63" t="s">
        <v>6225</v>
      </c>
      <c r="F724" s="3" t="s">
        <v>6158</v>
      </c>
      <c r="G724" s="3" t="s">
        <v>6159</v>
      </c>
      <c r="H724" s="20" t="s">
        <v>3873</v>
      </c>
      <c r="I724" s="21"/>
      <c r="J724" s="21"/>
      <c r="K724" s="21"/>
      <c r="L724" s="21"/>
      <c r="M724" s="21"/>
      <c r="N724" s="21"/>
      <c r="O724" s="21"/>
      <c r="P724" s="21"/>
      <c r="Q724" s="21"/>
      <c r="R724" s="21"/>
      <c r="S724" s="21"/>
      <c r="T724" s="21"/>
      <c r="U724" s="3" t="s">
        <v>6159</v>
      </c>
      <c r="V724" s="3" t="s">
        <v>6159</v>
      </c>
    </row>
    <row r="725" spans="1:22" ht="127.5" x14ac:dyDescent="0.45">
      <c r="A725" s="18">
        <v>1375</v>
      </c>
      <c r="B725" s="7" t="s">
        <v>1405</v>
      </c>
      <c r="C725" s="7" t="s">
        <v>4426</v>
      </c>
      <c r="D725" s="56" t="s">
        <v>1406</v>
      </c>
      <c r="E725" s="50" t="s">
        <v>1407</v>
      </c>
      <c r="F725" s="3" t="s">
        <v>6158</v>
      </c>
      <c r="G725" s="3" t="s">
        <v>6159</v>
      </c>
      <c r="H725" s="20" t="s">
        <v>3872</v>
      </c>
      <c r="I725" s="21"/>
      <c r="J725" s="21"/>
      <c r="K725" s="21"/>
      <c r="L725" s="21"/>
      <c r="M725" s="21"/>
      <c r="N725" s="21"/>
      <c r="O725" s="21"/>
      <c r="P725" s="21"/>
      <c r="Q725" s="21"/>
      <c r="R725" s="21"/>
      <c r="S725" s="21"/>
      <c r="T725" s="21"/>
      <c r="U725" s="3" t="s">
        <v>6159</v>
      </c>
      <c r="V725" s="3" t="s">
        <v>6159</v>
      </c>
    </row>
    <row r="726" spans="1:22" ht="127.5" x14ac:dyDescent="0.45">
      <c r="A726" s="18">
        <v>1376</v>
      </c>
      <c r="B726" s="7" t="s">
        <v>1408</v>
      </c>
      <c r="C726" s="7" t="s">
        <v>4427</v>
      </c>
      <c r="D726" s="56" t="s">
        <v>1409</v>
      </c>
      <c r="E726" s="63" t="s">
        <v>6222</v>
      </c>
      <c r="F726" s="3" t="s">
        <v>6158</v>
      </c>
      <c r="G726" s="3" t="s">
        <v>6159</v>
      </c>
      <c r="H726" s="20" t="s">
        <v>3873</v>
      </c>
      <c r="I726" s="21"/>
      <c r="J726" s="21"/>
      <c r="K726" s="21"/>
      <c r="L726" s="21"/>
      <c r="M726" s="21"/>
      <c r="N726" s="21"/>
      <c r="O726" s="21"/>
      <c r="P726" s="21"/>
      <c r="Q726" s="21"/>
      <c r="R726" s="21"/>
      <c r="S726" s="21"/>
      <c r="T726" s="21"/>
      <c r="U726" s="3" t="s">
        <v>6159</v>
      </c>
      <c r="V726" s="3" t="s">
        <v>6159</v>
      </c>
    </row>
    <row r="727" spans="1:22" ht="114.75" x14ac:dyDescent="0.45">
      <c r="A727" s="18">
        <v>1377</v>
      </c>
      <c r="B727" s="7" t="s">
        <v>1410</v>
      </c>
      <c r="C727" s="7" t="s">
        <v>3736</v>
      </c>
      <c r="D727" s="56" t="s">
        <v>1411</v>
      </c>
      <c r="E727" s="50" t="s">
        <v>1412</v>
      </c>
      <c r="F727" s="3" t="s">
        <v>5749</v>
      </c>
      <c r="G727" s="3" t="s">
        <v>5750</v>
      </c>
      <c r="H727" s="20" t="s">
        <v>3841</v>
      </c>
      <c r="I727" s="9" t="s">
        <v>3696</v>
      </c>
      <c r="J727" s="21" t="s">
        <v>3848</v>
      </c>
      <c r="K727" s="21"/>
      <c r="L727" s="21"/>
      <c r="M727" s="21"/>
      <c r="N727" s="21"/>
      <c r="O727" s="21" t="s">
        <v>5537</v>
      </c>
      <c r="P727" s="21" t="s">
        <v>5537</v>
      </c>
      <c r="Q727" s="21" t="s">
        <v>5537</v>
      </c>
      <c r="R727" s="21" t="s">
        <v>5537</v>
      </c>
      <c r="S727" s="21" t="s">
        <v>5537</v>
      </c>
      <c r="T727" s="21" t="s">
        <v>5537</v>
      </c>
      <c r="U727" s="3" t="s">
        <v>5751</v>
      </c>
      <c r="V727" s="3" t="s">
        <v>5752</v>
      </c>
    </row>
    <row r="728" spans="1:22" ht="127.5" x14ac:dyDescent="0.45">
      <c r="A728" s="18">
        <v>1378</v>
      </c>
      <c r="B728" s="7" t="s">
        <v>1413</v>
      </c>
      <c r="C728" s="7" t="s">
        <v>4428</v>
      </c>
      <c r="D728" s="56" t="s">
        <v>1414</v>
      </c>
      <c r="E728" s="63" t="s">
        <v>6222</v>
      </c>
      <c r="F728" s="3" t="s">
        <v>6158</v>
      </c>
      <c r="G728" s="3" t="s">
        <v>6159</v>
      </c>
      <c r="H728" s="20" t="s">
        <v>3873</v>
      </c>
      <c r="I728" s="21"/>
      <c r="J728" s="21"/>
      <c r="K728" s="21"/>
      <c r="L728" s="21"/>
      <c r="M728" s="21"/>
      <c r="N728" s="21"/>
      <c r="O728" s="21"/>
      <c r="P728" s="21"/>
      <c r="Q728" s="21"/>
      <c r="R728" s="21"/>
      <c r="S728" s="21"/>
      <c r="T728" s="21"/>
      <c r="U728" s="3" t="s">
        <v>6159</v>
      </c>
      <c r="V728" s="3" t="s">
        <v>6159</v>
      </c>
    </row>
    <row r="729" spans="1:22" ht="114.75" x14ac:dyDescent="0.45">
      <c r="A729" s="18">
        <v>1379</v>
      </c>
      <c r="B729" s="7" t="s">
        <v>1415</v>
      </c>
      <c r="C729" s="7" t="s">
        <v>3737</v>
      </c>
      <c r="D729" s="56" t="s">
        <v>1416</v>
      </c>
      <c r="E729" s="50" t="s">
        <v>1417</v>
      </c>
      <c r="F729" s="3" t="s">
        <v>6158</v>
      </c>
      <c r="G729" s="3" t="s">
        <v>6159</v>
      </c>
      <c r="H729" s="20" t="s">
        <v>3841</v>
      </c>
      <c r="I729" s="9" t="s">
        <v>3696</v>
      </c>
      <c r="J729" s="21" t="s">
        <v>3848</v>
      </c>
      <c r="K729" s="21"/>
      <c r="L729" s="21"/>
      <c r="M729" s="21"/>
      <c r="N729" s="21"/>
      <c r="O729" s="21" t="s">
        <v>5537</v>
      </c>
      <c r="P729" s="21" t="s">
        <v>5537</v>
      </c>
      <c r="Q729" s="21" t="s">
        <v>5537</v>
      </c>
      <c r="R729" s="21" t="s">
        <v>5537</v>
      </c>
      <c r="S729" s="21" t="s">
        <v>5537</v>
      </c>
      <c r="T729" s="21" t="s">
        <v>5537</v>
      </c>
      <c r="U729" s="3" t="s">
        <v>6159</v>
      </c>
      <c r="V729" s="3" t="s">
        <v>6159</v>
      </c>
    </row>
    <row r="730" spans="1:22" ht="114.75" x14ac:dyDescent="0.45">
      <c r="A730" s="18">
        <v>1380</v>
      </c>
      <c r="B730" s="7" t="s">
        <v>1418</v>
      </c>
      <c r="C730" s="7" t="s">
        <v>3738</v>
      </c>
      <c r="D730" s="56" t="s">
        <v>1419</v>
      </c>
      <c r="E730" s="50" t="s">
        <v>1420</v>
      </c>
      <c r="F730" s="3" t="s">
        <v>6158</v>
      </c>
      <c r="G730" s="3" t="s">
        <v>6159</v>
      </c>
      <c r="H730" s="20" t="s">
        <v>3841</v>
      </c>
      <c r="I730" s="9" t="s">
        <v>3696</v>
      </c>
      <c r="J730" s="21" t="s">
        <v>3848</v>
      </c>
      <c r="K730" s="21"/>
      <c r="L730" s="21"/>
      <c r="M730" s="21"/>
      <c r="N730" s="21"/>
      <c r="O730" s="21" t="s">
        <v>5537</v>
      </c>
      <c r="P730" s="21" t="s">
        <v>5537</v>
      </c>
      <c r="Q730" s="21" t="s">
        <v>5537</v>
      </c>
      <c r="R730" s="21" t="s">
        <v>5537</v>
      </c>
      <c r="S730" s="21" t="s">
        <v>5537</v>
      </c>
      <c r="T730" s="21" t="s">
        <v>5537</v>
      </c>
      <c r="U730" s="3" t="s">
        <v>6159</v>
      </c>
      <c r="V730" s="3" t="s">
        <v>6159</v>
      </c>
    </row>
    <row r="731" spans="1:22" ht="127.5" x14ac:dyDescent="0.45">
      <c r="A731" s="18">
        <v>1381</v>
      </c>
      <c r="B731" s="7" t="s">
        <v>1421</v>
      </c>
      <c r="C731" s="7" t="s">
        <v>4429</v>
      </c>
      <c r="D731" s="56" t="s">
        <v>1422</v>
      </c>
      <c r="E731" s="63" t="s">
        <v>6222</v>
      </c>
      <c r="F731" s="3" t="s">
        <v>6158</v>
      </c>
      <c r="G731" s="3" t="s">
        <v>6159</v>
      </c>
      <c r="H731" s="20" t="s">
        <v>3873</v>
      </c>
      <c r="I731" s="21"/>
      <c r="J731" s="21"/>
      <c r="K731" s="21"/>
      <c r="L731" s="21"/>
      <c r="M731" s="21"/>
      <c r="N731" s="21"/>
      <c r="O731" s="21"/>
      <c r="P731" s="21"/>
      <c r="Q731" s="21"/>
      <c r="R731" s="21"/>
      <c r="S731" s="21"/>
      <c r="T731" s="21"/>
      <c r="U731" s="3" t="s">
        <v>6159</v>
      </c>
      <c r="V731" s="3" t="s">
        <v>6159</v>
      </c>
    </row>
    <row r="732" spans="1:22" ht="127.5" x14ac:dyDescent="0.45">
      <c r="A732" s="18">
        <v>1383</v>
      </c>
      <c r="B732" s="7" t="s">
        <v>1423</v>
      </c>
      <c r="C732" s="7" t="s">
        <v>4430</v>
      </c>
      <c r="D732" s="56" t="s">
        <v>1424</v>
      </c>
      <c r="E732" s="50" t="s">
        <v>1425</v>
      </c>
      <c r="F732" s="3" t="s">
        <v>6158</v>
      </c>
      <c r="G732" s="3" t="s">
        <v>6159</v>
      </c>
      <c r="H732" s="20" t="s">
        <v>3872</v>
      </c>
      <c r="I732" s="21"/>
      <c r="J732" s="21"/>
      <c r="K732" s="21"/>
      <c r="L732" s="21"/>
      <c r="M732" s="21"/>
      <c r="N732" s="21"/>
      <c r="O732" s="21"/>
      <c r="P732" s="21"/>
      <c r="Q732" s="21"/>
      <c r="R732" s="21"/>
      <c r="S732" s="21"/>
      <c r="T732" s="21"/>
      <c r="U732" s="3" t="s">
        <v>6159</v>
      </c>
      <c r="V732" s="3" t="s">
        <v>6159</v>
      </c>
    </row>
    <row r="733" spans="1:22" ht="127.5" x14ac:dyDescent="0.45">
      <c r="A733" s="18">
        <v>1384</v>
      </c>
      <c r="B733" s="7" t="s">
        <v>1426</v>
      </c>
      <c r="C733" s="7" t="s">
        <v>4431</v>
      </c>
      <c r="D733" s="56" t="s">
        <v>1427</v>
      </c>
      <c r="E733" s="63" t="s">
        <v>6225</v>
      </c>
      <c r="F733" s="3" t="s">
        <v>6158</v>
      </c>
      <c r="G733" s="3" t="s">
        <v>6159</v>
      </c>
      <c r="H733" s="20" t="s">
        <v>3873</v>
      </c>
      <c r="I733" s="21"/>
      <c r="J733" s="21"/>
      <c r="K733" s="21"/>
      <c r="L733" s="21"/>
      <c r="M733" s="21"/>
      <c r="N733" s="21"/>
      <c r="O733" s="21"/>
      <c r="P733" s="21"/>
      <c r="Q733" s="21"/>
      <c r="R733" s="21"/>
      <c r="S733" s="21"/>
      <c r="T733" s="21"/>
      <c r="U733" s="3" t="s">
        <v>6159</v>
      </c>
      <c r="V733" s="3" t="s">
        <v>6159</v>
      </c>
    </row>
    <row r="734" spans="1:22" ht="127.5" x14ac:dyDescent="0.45">
      <c r="A734" s="18">
        <v>1385</v>
      </c>
      <c r="B734" s="7" t="s">
        <v>1428</v>
      </c>
      <c r="C734" s="7" t="s">
        <v>4432</v>
      </c>
      <c r="D734" s="56" t="s">
        <v>1429</v>
      </c>
      <c r="E734" s="50" t="s">
        <v>1430</v>
      </c>
      <c r="F734" s="3" t="s">
        <v>6158</v>
      </c>
      <c r="G734" s="3" t="s">
        <v>6159</v>
      </c>
      <c r="H734" s="20" t="s">
        <v>3872</v>
      </c>
      <c r="I734" s="21"/>
      <c r="J734" s="21"/>
      <c r="K734" s="21"/>
      <c r="L734" s="21"/>
      <c r="M734" s="21"/>
      <c r="N734" s="21"/>
      <c r="O734" s="21"/>
      <c r="P734" s="21"/>
      <c r="Q734" s="21"/>
      <c r="R734" s="21"/>
      <c r="S734" s="21"/>
      <c r="T734" s="21"/>
      <c r="U734" s="3" t="s">
        <v>6159</v>
      </c>
      <c r="V734" s="3" t="s">
        <v>6159</v>
      </c>
    </row>
    <row r="735" spans="1:22" ht="127.5" x14ac:dyDescent="0.45">
      <c r="A735" s="18">
        <v>1386</v>
      </c>
      <c r="B735" s="7" t="s">
        <v>1431</v>
      </c>
      <c r="C735" s="7" t="s">
        <v>4433</v>
      </c>
      <c r="D735" s="56" t="s">
        <v>1432</v>
      </c>
      <c r="E735" s="50" t="s">
        <v>1433</v>
      </c>
      <c r="F735" s="3" t="s">
        <v>6158</v>
      </c>
      <c r="G735" s="3" t="s">
        <v>6159</v>
      </c>
      <c r="H735" s="20" t="s">
        <v>3872</v>
      </c>
      <c r="I735" s="21"/>
      <c r="J735" s="21"/>
      <c r="K735" s="21"/>
      <c r="L735" s="21"/>
      <c r="M735" s="21"/>
      <c r="N735" s="21"/>
      <c r="O735" s="21"/>
      <c r="P735" s="21"/>
      <c r="Q735" s="21"/>
      <c r="R735" s="21"/>
      <c r="S735" s="21"/>
      <c r="T735" s="21"/>
      <c r="U735" s="3" t="s">
        <v>6159</v>
      </c>
      <c r="V735" s="3" t="s">
        <v>6159</v>
      </c>
    </row>
    <row r="736" spans="1:22" ht="114.75" x14ac:dyDescent="0.45">
      <c r="A736" s="18">
        <v>1389</v>
      </c>
      <c r="B736" s="7" t="s">
        <v>1434</v>
      </c>
      <c r="C736" s="7" t="s">
        <v>4434</v>
      </c>
      <c r="D736" s="56" t="s">
        <v>107</v>
      </c>
      <c r="E736" s="50" t="s">
        <v>108</v>
      </c>
      <c r="F736" s="3" t="s">
        <v>6158</v>
      </c>
      <c r="G736" s="3" t="s">
        <v>6159</v>
      </c>
      <c r="H736" s="20" t="s">
        <v>3872</v>
      </c>
      <c r="I736" s="21"/>
      <c r="J736" s="21"/>
      <c r="K736" s="21"/>
      <c r="L736" s="21"/>
      <c r="M736" s="21"/>
      <c r="N736" s="21"/>
      <c r="O736" s="21"/>
      <c r="P736" s="21"/>
      <c r="Q736" s="21"/>
      <c r="R736" s="21"/>
      <c r="S736" s="21"/>
      <c r="T736" s="21"/>
      <c r="U736" s="3" t="s">
        <v>6159</v>
      </c>
      <c r="V736" s="3" t="s">
        <v>6159</v>
      </c>
    </row>
    <row r="737" spans="1:22" ht="114.75" x14ac:dyDescent="0.45">
      <c r="A737" s="18">
        <v>1390</v>
      </c>
      <c r="B737" s="7" t="s">
        <v>1435</v>
      </c>
      <c r="C737" s="7" t="s">
        <v>4435</v>
      </c>
      <c r="D737" s="56" t="s">
        <v>110</v>
      </c>
      <c r="E737" s="50" t="s">
        <v>111</v>
      </c>
      <c r="F737" s="3" t="s">
        <v>6158</v>
      </c>
      <c r="G737" s="3" t="s">
        <v>6159</v>
      </c>
      <c r="H737" s="20" t="s">
        <v>3873</v>
      </c>
      <c r="I737" s="21"/>
      <c r="J737" s="21"/>
      <c r="K737" s="21"/>
      <c r="L737" s="21"/>
      <c r="M737" s="21"/>
      <c r="N737" s="21"/>
      <c r="O737" s="21"/>
      <c r="P737" s="21"/>
      <c r="Q737" s="21"/>
      <c r="R737" s="21"/>
      <c r="S737" s="21"/>
      <c r="T737" s="21"/>
      <c r="U737" s="3" t="s">
        <v>6159</v>
      </c>
      <c r="V737" s="3" t="s">
        <v>6159</v>
      </c>
    </row>
    <row r="738" spans="1:22" ht="114.75" x14ac:dyDescent="0.45">
      <c r="A738" s="18">
        <v>1391</v>
      </c>
      <c r="B738" s="7" t="s">
        <v>1436</v>
      </c>
      <c r="C738" s="7" t="s">
        <v>4436</v>
      </c>
      <c r="D738" s="56" t="s">
        <v>113</v>
      </c>
      <c r="E738" s="50" t="s">
        <v>114</v>
      </c>
      <c r="F738" s="3" t="s">
        <v>6158</v>
      </c>
      <c r="G738" s="3" t="s">
        <v>6159</v>
      </c>
      <c r="H738" s="20" t="s">
        <v>3873</v>
      </c>
      <c r="I738" s="21"/>
      <c r="J738" s="21"/>
      <c r="K738" s="21"/>
      <c r="L738" s="21"/>
      <c r="M738" s="21"/>
      <c r="N738" s="21"/>
      <c r="O738" s="21"/>
      <c r="P738" s="21"/>
      <c r="Q738" s="21"/>
      <c r="R738" s="21"/>
      <c r="S738" s="21"/>
      <c r="T738" s="21"/>
      <c r="U738" s="3" t="s">
        <v>6159</v>
      </c>
      <c r="V738" s="3" t="s">
        <v>6159</v>
      </c>
    </row>
    <row r="739" spans="1:22" ht="127.5" x14ac:dyDescent="0.45">
      <c r="A739" s="18">
        <v>1392</v>
      </c>
      <c r="B739" s="7" t="s">
        <v>1437</v>
      </c>
      <c r="C739" s="7" t="s">
        <v>4437</v>
      </c>
      <c r="D739" s="56" t="s">
        <v>116</v>
      </c>
      <c r="E739" s="50" t="s">
        <v>117</v>
      </c>
      <c r="F739" s="3" t="s">
        <v>6158</v>
      </c>
      <c r="G739" s="3" t="s">
        <v>6159</v>
      </c>
      <c r="H739" s="20" t="s">
        <v>3873</v>
      </c>
      <c r="I739" s="21"/>
      <c r="J739" s="21"/>
      <c r="K739" s="21"/>
      <c r="L739" s="21"/>
      <c r="M739" s="21"/>
      <c r="N739" s="21"/>
      <c r="O739" s="21"/>
      <c r="P739" s="21"/>
      <c r="Q739" s="21"/>
      <c r="R739" s="21"/>
      <c r="S739" s="21"/>
      <c r="T739" s="21"/>
      <c r="U739" s="3" t="s">
        <v>6159</v>
      </c>
      <c r="V739" s="3" t="s">
        <v>6159</v>
      </c>
    </row>
    <row r="740" spans="1:22" ht="127.5" x14ac:dyDescent="0.45">
      <c r="A740" s="18">
        <v>1393</v>
      </c>
      <c r="B740" s="7" t="s">
        <v>1438</v>
      </c>
      <c r="C740" s="7" t="s">
        <v>4438</v>
      </c>
      <c r="D740" s="56" t="s">
        <v>119</v>
      </c>
      <c r="E740" s="63" t="s">
        <v>6219</v>
      </c>
      <c r="F740" s="3" t="s">
        <v>6158</v>
      </c>
      <c r="G740" s="3" t="s">
        <v>6159</v>
      </c>
      <c r="H740" s="20" t="s">
        <v>3873</v>
      </c>
      <c r="I740" s="21"/>
      <c r="J740" s="21"/>
      <c r="K740" s="21"/>
      <c r="L740" s="21"/>
      <c r="M740" s="21"/>
      <c r="N740" s="21"/>
      <c r="O740" s="21"/>
      <c r="P740" s="21"/>
      <c r="Q740" s="21"/>
      <c r="R740" s="21"/>
      <c r="S740" s="21"/>
      <c r="T740" s="21"/>
      <c r="U740" s="3" t="s">
        <v>6159</v>
      </c>
      <c r="V740" s="3" t="s">
        <v>6159</v>
      </c>
    </row>
    <row r="741" spans="1:22" ht="127.5" x14ac:dyDescent="0.45">
      <c r="A741" s="18">
        <v>1397</v>
      </c>
      <c r="B741" s="7" t="s">
        <v>1439</v>
      </c>
      <c r="C741" s="7" t="s">
        <v>4439</v>
      </c>
      <c r="D741" s="56" t="s">
        <v>1440</v>
      </c>
      <c r="E741" s="50" t="s">
        <v>1441</v>
      </c>
      <c r="F741" s="3" t="s">
        <v>6158</v>
      </c>
      <c r="G741" s="3" t="s">
        <v>6159</v>
      </c>
      <c r="H741" s="20" t="s">
        <v>3872</v>
      </c>
      <c r="I741" s="21"/>
      <c r="J741" s="21"/>
      <c r="K741" s="21"/>
      <c r="L741" s="21"/>
      <c r="M741" s="21"/>
      <c r="N741" s="21"/>
      <c r="O741" s="21"/>
      <c r="P741" s="21"/>
      <c r="Q741" s="21"/>
      <c r="R741" s="21"/>
      <c r="S741" s="21"/>
      <c r="T741" s="21"/>
      <c r="U741" s="3" t="s">
        <v>6159</v>
      </c>
      <c r="V741" s="3" t="s">
        <v>6159</v>
      </c>
    </row>
    <row r="742" spans="1:22" ht="127.5" x14ac:dyDescent="0.45">
      <c r="A742" s="18">
        <v>1398</v>
      </c>
      <c r="B742" s="7" t="s">
        <v>1442</v>
      </c>
      <c r="C742" s="7" t="s">
        <v>4440</v>
      </c>
      <c r="D742" s="56" t="s">
        <v>1443</v>
      </c>
      <c r="E742" s="50" t="s">
        <v>1444</v>
      </c>
      <c r="F742" s="3" t="s">
        <v>6158</v>
      </c>
      <c r="G742" s="3" t="s">
        <v>6159</v>
      </c>
      <c r="H742" s="20" t="s">
        <v>3872</v>
      </c>
      <c r="I742" s="21"/>
      <c r="J742" s="21"/>
      <c r="K742" s="21"/>
      <c r="L742" s="21"/>
      <c r="M742" s="21"/>
      <c r="N742" s="21"/>
      <c r="O742" s="21"/>
      <c r="P742" s="21"/>
      <c r="Q742" s="21"/>
      <c r="R742" s="21"/>
      <c r="S742" s="21"/>
      <c r="T742" s="21"/>
      <c r="U742" s="3" t="s">
        <v>6159</v>
      </c>
      <c r="V742" s="3" t="s">
        <v>6159</v>
      </c>
    </row>
    <row r="743" spans="1:22" ht="127.5" x14ac:dyDescent="0.45">
      <c r="A743" s="18">
        <v>1399</v>
      </c>
      <c r="B743" s="7" t="s">
        <v>1445</v>
      </c>
      <c r="C743" s="7" t="s">
        <v>4441</v>
      </c>
      <c r="D743" s="56" t="s">
        <v>1446</v>
      </c>
      <c r="E743" s="63" t="s">
        <v>6225</v>
      </c>
      <c r="F743" s="3" t="s">
        <v>6158</v>
      </c>
      <c r="G743" s="3" t="s">
        <v>6159</v>
      </c>
      <c r="H743" s="20" t="s">
        <v>3873</v>
      </c>
      <c r="I743" s="21"/>
      <c r="J743" s="21"/>
      <c r="K743" s="21"/>
      <c r="L743" s="21"/>
      <c r="M743" s="21"/>
      <c r="N743" s="21"/>
      <c r="O743" s="21"/>
      <c r="P743" s="21"/>
      <c r="Q743" s="21"/>
      <c r="R743" s="21"/>
      <c r="S743" s="21"/>
      <c r="T743" s="21"/>
      <c r="U743" s="3" t="s">
        <v>6159</v>
      </c>
      <c r="V743" s="3" t="s">
        <v>6159</v>
      </c>
    </row>
    <row r="744" spans="1:22" ht="229.5" x14ac:dyDescent="0.45">
      <c r="A744" s="18">
        <v>1400</v>
      </c>
      <c r="B744" s="7" t="s">
        <v>1447</v>
      </c>
      <c r="C744" s="7" t="s">
        <v>4442</v>
      </c>
      <c r="D744" s="56" t="s">
        <v>1448</v>
      </c>
      <c r="E744" s="50" t="s">
        <v>1449</v>
      </c>
      <c r="F744" s="3" t="s">
        <v>6158</v>
      </c>
      <c r="G744" s="3" t="s">
        <v>6159</v>
      </c>
      <c r="H744" s="20" t="s">
        <v>3872</v>
      </c>
      <c r="I744" s="21"/>
      <c r="J744" s="21"/>
      <c r="K744" s="21"/>
      <c r="L744" s="21"/>
      <c r="M744" s="21"/>
      <c r="N744" s="21"/>
      <c r="O744" s="21"/>
      <c r="P744" s="21"/>
      <c r="Q744" s="21"/>
      <c r="R744" s="21"/>
      <c r="S744" s="21"/>
      <c r="T744" s="21"/>
      <c r="U744" s="3" t="s">
        <v>6159</v>
      </c>
      <c r="V744" s="3" t="s">
        <v>6159</v>
      </c>
    </row>
    <row r="745" spans="1:22" ht="127.5" x14ac:dyDescent="0.45">
      <c r="A745" s="18">
        <v>1401</v>
      </c>
      <c r="B745" s="7" t="s">
        <v>1450</v>
      </c>
      <c r="C745" s="7" t="s">
        <v>4443</v>
      </c>
      <c r="D745" s="56" t="s">
        <v>1451</v>
      </c>
      <c r="E745" s="63" t="s">
        <v>6225</v>
      </c>
      <c r="F745" s="3" t="s">
        <v>6158</v>
      </c>
      <c r="G745" s="3" t="s">
        <v>6159</v>
      </c>
      <c r="H745" s="20" t="s">
        <v>3873</v>
      </c>
      <c r="I745" s="21"/>
      <c r="J745" s="21"/>
      <c r="K745" s="21"/>
      <c r="L745" s="21"/>
      <c r="M745" s="21"/>
      <c r="N745" s="21"/>
      <c r="O745" s="21"/>
      <c r="P745" s="21"/>
      <c r="Q745" s="21"/>
      <c r="R745" s="21"/>
      <c r="S745" s="21"/>
      <c r="T745" s="21"/>
      <c r="U745" s="3" t="s">
        <v>6159</v>
      </c>
      <c r="V745" s="3" t="s">
        <v>6159</v>
      </c>
    </row>
    <row r="746" spans="1:22" ht="127.5" x14ac:dyDescent="0.45">
      <c r="A746" s="18">
        <v>1402</v>
      </c>
      <c r="B746" s="7" t="s">
        <v>1452</v>
      </c>
      <c r="C746" s="7" t="s">
        <v>4444</v>
      </c>
      <c r="D746" s="56" t="s">
        <v>1453</v>
      </c>
      <c r="E746" s="50" t="s">
        <v>1454</v>
      </c>
      <c r="F746" s="3" t="s">
        <v>6158</v>
      </c>
      <c r="G746" s="3" t="s">
        <v>6159</v>
      </c>
      <c r="H746" s="20" t="s">
        <v>3872</v>
      </c>
      <c r="I746" s="21"/>
      <c r="J746" s="21"/>
      <c r="K746" s="21"/>
      <c r="L746" s="21"/>
      <c r="M746" s="21"/>
      <c r="N746" s="21"/>
      <c r="O746" s="21"/>
      <c r="P746" s="21"/>
      <c r="Q746" s="21"/>
      <c r="R746" s="21"/>
      <c r="S746" s="21"/>
      <c r="T746" s="21"/>
      <c r="U746" s="3" t="s">
        <v>6159</v>
      </c>
      <c r="V746" s="3" t="s">
        <v>6159</v>
      </c>
    </row>
    <row r="747" spans="1:22" ht="127.5" x14ac:dyDescent="0.45">
      <c r="A747" s="18">
        <v>1403</v>
      </c>
      <c r="B747" s="7" t="s">
        <v>1455</v>
      </c>
      <c r="C747" s="7" t="s">
        <v>4445</v>
      </c>
      <c r="D747" s="56" t="s">
        <v>1456</v>
      </c>
      <c r="E747" s="63" t="s">
        <v>6225</v>
      </c>
      <c r="F747" s="3" t="s">
        <v>6158</v>
      </c>
      <c r="G747" s="3" t="s">
        <v>6159</v>
      </c>
      <c r="H747" s="20" t="s">
        <v>3873</v>
      </c>
      <c r="I747" s="21"/>
      <c r="J747" s="21"/>
      <c r="K747" s="21"/>
      <c r="L747" s="21"/>
      <c r="M747" s="21"/>
      <c r="N747" s="21"/>
      <c r="O747" s="21"/>
      <c r="P747" s="21"/>
      <c r="Q747" s="21"/>
      <c r="R747" s="21"/>
      <c r="S747" s="21"/>
      <c r="T747" s="21"/>
      <c r="U747" s="3" t="s">
        <v>6159</v>
      </c>
      <c r="V747" s="3" t="s">
        <v>6159</v>
      </c>
    </row>
    <row r="748" spans="1:22" ht="127.5" x14ac:dyDescent="0.45">
      <c r="A748" s="18">
        <v>1404</v>
      </c>
      <c r="B748" s="7" t="s">
        <v>1457</v>
      </c>
      <c r="C748" s="7" t="s">
        <v>4446</v>
      </c>
      <c r="D748" s="56" t="s">
        <v>1458</v>
      </c>
      <c r="E748" s="50" t="s">
        <v>1459</v>
      </c>
      <c r="F748" s="3" t="s">
        <v>6158</v>
      </c>
      <c r="G748" s="3" t="s">
        <v>6159</v>
      </c>
      <c r="H748" s="20" t="s">
        <v>3872</v>
      </c>
      <c r="I748" s="21"/>
      <c r="J748" s="21"/>
      <c r="K748" s="21"/>
      <c r="L748" s="21"/>
      <c r="M748" s="21"/>
      <c r="N748" s="21"/>
      <c r="O748" s="21"/>
      <c r="P748" s="21"/>
      <c r="Q748" s="21"/>
      <c r="R748" s="21"/>
      <c r="S748" s="21"/>
      <c r="T748" s="21"/>
      <c r="U748" s="3" t="s">
        <v>6159</v>
      </c>
      <c r="V748" s="3" t="s">
        <v>6159</v>
      </c>
    </row>
    <row r="749" spans="1:22" ht="140.25" x14ac:dyDescent="0.45">
      <c r="A749" s="18">
        <v>1405</v>
      </c>
      <c r="B749" s="7" t="s">
        <v>1460</v>
      </c>
      <c r="C749" s="7" t="s">
        <v>4447</v>
      </c>
      <c r="D749" s="56" t="s">
        <v>1461</v>
      </c>
      <c r="E749" s="63" t="s">
        <v>6225</v>
      </c>
      <c r="F749" s="3" t="s">
        <v>6158</v>
      </c>
      <c r="G749" s="3" t="s">
        <v>6159</v>
      </c>
      <c r="H749" s="20" t="s">
        <v>3873</v>
      </c>
      <c r="I749" s="21"/>
      <c r="J749" s="21"/>
      <c r="K749" s="21"/>
      <c r="L749" s="21"/>
      <c r="M749" s="21"/>
      <c r="N749" s="21"/>
      <c r="O749" s="21"/>
      <c r="P749" s="21"/>
      <c r="Q749" s="21"/>
      <c r="R749" s="21"/>
      <c r="S749" s="21"/>
      <c r="T749" s="21"/>
      <c r="U749" s="3" t="s">
        <v>6159</v>
      </c>
      <c r="V749" s="3" t="s">
        <v>6159</v>
      </c>
    </row>
    <row r="750" spans="1:22" ht="127.5" x14ac:dyDescent="0.45">
      <c r="A750" s="18">
        <v>1406</v>
      </c>
      <c r="B750" s="7" t="s">
        <v>1462</v>
      </c>
      <c r="C750" s="7" t="s">
        <v>4448</v>
      </c>
      <c r="D750" s="56" t="s">
        <v>1463</v>
      </c>
      <c r="E750" s="50" t="s">
        <v>1464</v>
      </c>
      <c r="F750" s="3" t="s">
        <v>6158</v>
      </c>
      <c r="G750" s="3" t="s">
        <v>6159</v>
      </c>
      <c r="H750" s="20" t="s">
        <v>3872</v>
      </c>
      <c r="I750" s="21"/>
      <c r="J750" s="21"/>
      <c r="K750" s="21"/>
      <c r="L750" s="21"/>
      <c r="M750" s="21"/>
      <c r="N750" s="21"/>
      <c r="O750" s="21"/>
      <c r="P750" s="21"/>
      <c r="Q750" s="21"/>
      <c r="R750" s="21"/>
      <c r="S750" s="21"/>
      <c r="T750" s="21"/>
      <c r="U750" s="3" t="s">
        <v>6159</v>
      </c>
      <c r="V750" s="3" t="s">
        <v>6159</v>
      </c>
    </row>
    <row r="751" spans="1:22" ht="127.5" x14ac:dyDescent="0.45">
      <c r="A751" s="18">
        <v>1407</v>
      </c>
      <c r="B751" s="7" t="s">
        <v>1465</v>
      </c>
      <c r="C751" s="7" t="s">
        <v>4449</v>
      </c>
      <c r="D751" s="56" t="s">
        <v>1466</v>
      </c>
      <c r="E751" s="50" t="s">
        <v>1467</v>
      </c>
      <c r="F751" s="3" t="s">
        <v>6158</v>
      </c>
      <c r="G751" s="3" t="s">
        <v>6159</v>
      </c>
      <c r="H751" s="20" t="s">
        <v>3872</v>
      </c>
      <c r="I751" s="21"/>
      <c r="J751" s="21"/>
      <c r="K751" s="21"/>
      <c r="L751" s="21"/>
      <c r="M751" s="21"/>
      <c r="N751" s="21"/>
      <c r="O751" s="21"/>
      <c r="P751" s="21"/>
      <c r="Q751" s="21"/>
      <c r="R751" s="21"/>
      <c r="S751" s="21"/>
      <c r="T751" s="21"/>
      <c r="U751" s="3" t="s">
        <v>6159</v>
      </c>
      <c r="V751" s="3" t="s">
        <v>6159</v>
      </c>
    </row>
    <row r="752" spans="1:22" ht="140.25" x14ac:dyDescent="0.45">
      <c r="A752" s="18">
        <v>1408</v>
      </c>
      <c r="B752" s="7" t="s">
        <v>1468</v>
      </c>
      <c r="C752" s="7" t="s">
        <v>4450</v>
      </c>
      <c r="D752" s="56" t="s">
        <v>1469</v>
      </c>
      <c r="E752" s="63" t="s">
        <v>6225</v>
      </c>
      <c r="F752" s="3" t="s">
        <v>6158</v>
      </c>
      <c r="G752" s="3" t="s">
        <v>6159</v>
      </c>
      <c r="H752" s="20" t="s">
        <v>3873</v>
      </c>
      <c r="I752" s="21"/>
      <c r="J752" s="21"/>
      <c r="K752" s="21"/>
      <c r="L752" s="21"/>
      <c r="M752" s="21"/>
      <c r="N752" s="21"/>
      <c r="O752" s="21"/>
      <c r="P752" s="21"/>
      <c r="Q752" s="21"/>
      <c r="R752" s="21"/>
      <c r="S752" s="21"/>
      <c r="T752" s="21"/>
      <c r="U752" s="3" t="s">
        <v>6159</v>
      </c>
      <c r="V752" s="3" t="s">
        <v>6159</v>
      </c>
    </row>
    <row r="753" spans="1:22" ht="127.5" x14ac:dyDescent="0.45">
      <c r="A753" s="18">
        <v>1409</v>
      </c>
      <c r="B753" s="7" t="s">
        <v>1470</v>
      </c>
      <c r="C753" s="7" t="s">
        <v>4451</v>
      </c>
      <c r="D753" s="56" t="s">
        <v>1471</v>
      </c>
      <c r="E753" s="50" t="s">
        <v>1472</v>
      </c>
      <c r="F753" s="3" t="s">
        <v>6158</v>
      </c>
      <c r="G753" s="3" t="s">
        <v>6159</v>
      </c>
      <c r="H753" s="20" t="s">
        <v>3872</v>
      </c>
      <c r="I753" s="21"/>
      <c r="J753" s="21"/>
      <c r="K753" s="21"/>
      <c r="L753" s="21"/>
      <c r="M753" s="21"/>
      <c r="N753" s="21"/>
      <c r="O753" s="21"/>
      <c r="P753" s="21"/>
      <c r="Q753" s="21"/>
      <c r="R753" s="21"/>
      <c r="S753" s="21"/>
      <c r="T753" s="21"/>
      <c r="U753" s="3" t="s">
        <v>6159</v>
      </c>
      <c r="V753" s="3" t="s">
        <v>6159</v>
      </c>
    </row>
    <row r="754" spans="1:22" ht="127.5" x14ac:dyDescent="0.45">
      <c r="A754" s="18">
        <v>1410</v>
      </c>
      <c r="B754" s="7" t="s">
        <v>1473</v>
      </c>
      <c r="C754" s="7" t="s">
        <v>4452</v>
      </c>
      <c r="D754" s="56" t="s">
        <v>1474</v>
      </c>
      <c r="E754" s="50" t="s">
        <v>1475</v>
      </c>
      <c r="F754" s="3" t="s">
        <v>6158</v>
      </c>
      <c r="G754" s="3" t="s">
        <v>6159</v>
      </c>
      <c r="H754" s="20" t="s">
        <v>3872</v>
      </c>
      <c r="I754" s="21"/>
      <c r="J754" s="21"/>
      <c r="K754" s="21"/>
      <c r="L754" s="21"/>
      <c r="M754" s="21"/>
      <c r="N754" s="21"/>
      <c r="O754" s="21"/>
      <c r="P754" s="21"/>
      <c r="Q754" s="21"/>
      <c r="R754" s="21"/>
      <c r="S754" s="21"/>
      <c r="T754" s="21"/>
      <c r="U754" s="3" t="s">
        <v>6159</v>
      </c>
      <c r="V754" s="3" t="s">
        <v>6159</v>
      </c>
    </row>
    <row r="755" spans="1:22" ht="127.5" x14ac:dyDescent="0.45">
      <c r="A755" s="18">
        <v>1411</v>
      </c>
      <c r="B755" s="7" t="s">
        <v>1476</v>
      </c>
      <c r="C755" s="7" t="s">
        <v>4453</v>
      </c>
      <c r="D755" s="56" t="s">
        <v>1477</v>
      </c>
      <c r="E755" s="63" t="s">
        <v>6225</v>
      </c>
      <c r="F755" s="3" t="s">
        <v>6158</v>
      </c>
      <c r="G755" s="3" t="s">
        <v>6159</v>
      </c>
      <c r="H755" s="20" t="s">
        <v>3873</v>
      </c>
      <c r="I755" s="21"/>
      <c r="J755" s="21"/>
      <c r="K755" s="21"/>
      <c r="L755" s="21"/>
      <c r="M755" s="21"/>
      <c r="N755" s="21"/>
      <c r="O755" s="21"/>
      <c r="P755" s="21"/>
      <c r="Q755" s="21"/>
      <c r="R755" s="21"/>
      <c r="S755" s="21"/>
      <c r="T755" s="21"/>
      <c r="U755" s="3" t="s">
        <v>6159</v>
      </c>
      <c r="V755" s="3" t="s">
        <v>6159</v>
      </c>
    </row>
    <row r="756" spans="1:22" ht="127.5" x14ac:dyDescent="0.45">
      <c r="A756" s="18">
        <v>1412</v>
      </c>
      <c r="B756" s="7" t="s">
        <v>1478</v>
      </c>
      <c r="C756" s="7" t="s">
        <v>4454</v>
      </c>
      <c r="D756" s="56" t="s">
        <v>1479</v>
      </c>
      <c r="E756" s="50" t="s">
        <v>1480</v>
      </c>
      <c r="F756" s="3" t="s">
        <v>6158</v>
      </c>
      <c r="G756" s="3" t="s">
        <v>6159</v>
      </c>
      <c r="H756" s="20" t="s">
        <v>3872</v>
      </c>
      <c r="I756" s="21"/>
      <c r="J756" s="21"/>
      <c r="K756" s="21"/>
      <c r="L756" s="21"/>
      <c r="M756" s="21"/>
      <c r="N756" s="21"/>
      <c r="O756" s="21"/>
      <c r="P756" s="21"/>
      <c r="Q756" s="21"/>
      <c r="R756" s="21"/>
      <c r="S756" s="21"/>
      <c r="T756" s="21"/>
      <c r="U756" s="3" t="s">
        <v>6159</v>
      </c>
      <c r="V756" s="3" t="s">
        <v>6159</v>
      </c>
    </row>
    <row r="757" spans="1:22" ht="127.5" x14ac:dyDescent="0.45">
      <c r="A757" s="8">
        <v>1432</v>
      </c>
      <c r="B757" s="7" t="s">
        <v>1481</v>
      </c>
      <c r="C757" s="7" t="s">
        <v>4455</v>
      </c>
      <c r="D757" s="56" t="s">
        <v>1482</v>
      </c>
      <c r="E757" s="50" t="s">
        <v>1483</v>
      </c>
      <c r="F757" s="3" t="s">
        <v>6158</v>
      </c>
      <c r="G757" s="3" t="s">
        <v>6159</v>
      </c>
      <c r="H757" s="20" t="s">
        <v>3878</v>
      </c>
      <c r="I757" s="21"/>
      <c r="J757" s="21"/>
      <c r="K757" s="21"/>
      <c r="L757" s="21"/>
      <c r="M757" s="21"/>
      <c r="N757" s="21"/>
      <c r="O757" s="21"/>
      <c r="P757" s="21"/>
      <c r="Q757" s="21"/>
      <c r="R757" s="21"/>
      <c r="S757" s="21"/>
      <c r="T757" s="21"/>
      <c r="U757" s="3" t="s">
        <v>6159</v>
      </c>
      <c r="V757" s="3" t="s">
        <v>6159</v>
      </c>
    </row>
    <row r="758" spans="1:22" ht="127.5" x14ac:dyDescent="0.45">
      <c r="A758" s="8">
        <v>1433</v>
      </c>
      <c r="B758" s="7" t="s">
        <v>1484</v>
      </c>
      <c r="C758" s="7" t="s">
        <v>4456</v>
      </c>
      <c r="D758" s="56" t="s">
        <v>1485</v>
      </c>
      <c r="E758" s="50" t="s">
        <v>1486</v>
      </c>
      <c r="F758" s="3" t="s">
        <v>6158</v>
      </c>
      <c r="G758" s="3" t="s">
        <v>6159</v>
      </c>
      <c r="H758" s="20" t="s">
        <v>3878</v>
      </c>
      <c r="I758" s="21"/>
      <c r="J758" s="21"/>
      <c r="K758" s="21"/>
      <c r="L758" s="21"/>
      <c r="M758" s="21"/>
      <c r="N758" s="21"/>
      <c r="O758" s="21"/>
      <c r="P758" s="21"/>
      <c r="Q758" s="21"/>
      <c r="R758" s="21"/>
      <c r="S758" s="21"/>
      <c r="T758" s="21"/>
      <c r="U758" s="3" t="s">
        <v>6159</v>
      </c>
      <c r="V758" s="3" t="s">
        <v>6159</v>
      </c>
    </row>
    <row r="759" spans="1:22" ht="114.75" x14ac:dyDescent="0.45">
      <c r="A759" s="8">
        <v>1434</v>
      </c>
      <c r="B759" s="7" t="s">
        <v>1487</v>
      </c>
      <c r="C759" s="7" t="s">
        <v>4457</v>
      </c>
      <c r="D759" s="56" t="s">
        <v>1488</v>
      </c>
      <c r="E759" s="50" t="s">
        <v>1489</v>
      </c>
      <c r="F759" s="3" t="s">
        <v>6158</v>
      </c>
      <c r="G759" s="3" t="s">
        <v>6159</v>
      </c>
      <c r="H759" s="20" t="s">
        <v>3878</v>
      </c>
      <c r="I759" s="21"/>
      <c r="J759" s="21"/>
      <c r="K759" s="21"/>
      <c r="L759" s="21"/>
      <c r="M759" s="21"/>
      <c r="N759" s="21"/>
      <c r="O759" s="21"/>
      <c r="P759" s="21"/>
      <c r="Q759" s="21"/>
      <c r="R759" s="21"/>
      <c r="S759" s="21"/>
      <c r="T759" s="21"/>
      <c r="U759" s="3" t="s">
        <v>6159</v>
      </c>
      <c r="V759" s="3" t="s">
        <v>6159</v>
      </c>
    </row>
    <row r="760" spans="1:22" ht="114.75" x14ac:dyDescent="0.45">
      <c r="A760" s="8">
        <v>1435</v>
      </c>
      <c r="B760" s="7" t="s">
        <v>1490</v>
      </c>
      <c r="C760" s="7" t="s">
        <v>4458</v>
      </c>
      <c r="D760" s="56" t="s">
        <v>1491</v>
      </c>
      <c r="E760" s="50" t="s">
        <v>1492</v>
      </c>
      <c r="F760" s="3" t="s">
        <v>6158</v>
      </c>
      <c r="G760" s="3" t="s">
        <v>6159</v>
      </c>
      <c r="H760" s="20" t="s">
        <v>3878</v>
      </c>
      <c r="I760" s="21"/>
      <c r="J760" s="21"/>
      <c r="K760" s="21"/>
      <c r="L760" s="21"/>
      <c r="M760" s="21"/>
      <c r="N760" s="21"/>
      <c r="O760" s="21"/>
      <c r="P760" s="21"/>
      <c r="Q760" s="21"/>
      <c r="R760" s="21"/>
      <c r="S760" s="21"/>
      <c r="T760" s="21"/>
      <c r="U760" s="3" t="s">
        <v>6159</v>
      </c>
      <c r="V760" s="3" t="s">
        <v>6159</v>
      </c>
    </row>
    <row r="761" spans="1:22" ht="114.75" x14ac:dyDescent="0.45">
      <c r="A761" s="8">
        <v>1436</v>
      </c>
      <c r="B761" s="7" t="s">
        <v>1493</v>
      </c>
      <c r="C761" s="7" t="s">
        <v>4459</v>
      </c>
      <c r="D761" s="56" t="s">
        <v>1494</v>
      </c>
      <c r="E761" s="50" t="s">
        <v>1495</v>
      </c>
      <c r="F761" s="3" t="s">
        <v>6158</v>
      </c>
      <c r="G761" s="3" t="s">
        <v>6159</v>
      </c>
      <c r="H761" s="20" t="s">
        <v>3878</v>
      </c>
      <c r="I761" s="21"/>
      <c r="J761" s="21"/>
      <c r="K761" s="21"/>
      <c r="L761" s="21"/>
      <c r="M761" s="21"/>
      <c r="N761" s="21"/>
      <c r="O761" s="21"/>
      <c r="P761" s="21"/>
      <c r="Q761" s="21"/>
      <c r="R761" s="21"/>
      <c r="S761" s="21"/>
      <c r="T761" s="21"/>
      <c r="U761" s="3" t="s">
        <v>6159</v>
      </c>
      <c r="V761" s="3" t="s">
        <v>6159</v>
      </c>
    </row>
    <row r="762" spans="1:22" ht="114.75" x14ac:dyDescent="0.45">
      <c r="A762" s="8">
        <v>1438</v>
      </c>
      <c r="B762" s="7" t="s">
        <v>1496</v>
      </c>
      <c r="C762" s="7" t="s">
        <v>4460</v>
      </c>
      <c r="D762" s="56" t="s">
        <v>107</v>
      </c>
      <c r="E762" s="50" t="s">
        <v>108</v>
      </c>
      <c r="F762" s="3" t="s">
        <v>6158</v>
      </c>
      <c r="G762" s="3" t="s">
        <v>6159</v>
      </c>
      <c r="H762" s="20" t="s">
        <v>3878</v>
      </c>
      <c r="I762" s="21"/>
      <c r="J762" s="21"/>
      <c r="K762" s="21"/>
      <c r="L762" s="21"/>
      <c r="M762" s="21"/>
      <c r="N762" s="21"/>
      <c r="O762" s="21"/>
      <c r="P762" s="21"/>
      <c r="Q762" s="21"/>
      <c r="R762" s="21"/>
      <c r="S762" s="21"/>
      <c r="T762" s="21"/>
      <c r="U762" s="3" t="s">
        <v>6159</v>
      </c>
      <c r="V762" s="3" t="s">
        <v>6159</v>
      </c>
    </row>
    <row r="763" spans="1:22" ht="127.5" x14ac:dyDescent="0.45">
      <c r="A763" s="18">
        <v>1439</v>
      </c>
      <c r="B763" s="7" t="s">
        <v>1497</v>
      </c>
      <c r="C763" s="7" t="s">
        <v>4461</v>
      </c>
      <c r="D763" s="56" t="s">
        <v>110</v>
      </c>
      <c r="E763" s="50" t="s">
        <v>111</v>
      </c>
      <c r="F763" s="3" t="s">
        <v>6158</v>
      </c>
      <c r="G763" s="3" t="s">
        <v>6159</v>
      </c>
      <c r="H763" s="20" t="s">
        <v>3873</v>
      </c>
      <c r="I763" s="21"/>
      <c r="J763" s="21"/>
      <c r="K763" s="21"/>
      <c r="L763" s="21"/>
      <c r="M763" s="21"/>
      <c r="N763" s="21"/>
      <c r="O763" s="21"/>
      <c r="P763" s="21"/>
      <c r="Q763" s="21"/>
      <c r="R763" s="21"/>
      <c r="S763" s="21"/>
      <c r="T763" s="21"/>
      <c r="U763" s="3" t="s">
        <v>6159</v>
      </c>
      <c r="V763" s="3" t="s">
        <v>6159</v>
      </c>
    </row>
    <row r="764" spans="1:22" ht="127.5" x14ac:dyDescent="0.45">
      <c r="A764" s="18">
        <v>1440</v>
      </c>
      <c r="B764" s="7" t="s">
        <v>1498</v>
      </c>
      <c r="C764" s="7" t="s">
        <v>4462</v>
      </c>
      <c r="D764" s="56" t="s">
        <v>113</v>
      </c>
      <c r="E764" s="50" t="s">
        <v>114</v>
      </c>
      <c r="F764" s="3" t="s">
        <v>6158</v>
      </c>
      <c r="G764" s="3" t="s">
        <v>6159</v>
      </c>
      <c r="H764" s="20" t="s">
        <v>3873</v>
      </c>
      <c r="I764" s="21"/>
      <c r="J764" s="21"/>
      <c r="K764" s="21"/>
      <c r="L764" s="21"/>
      <c r="M764" s="21"/>
      <c r="N764" s="21"/>
      <c r="O764" s="21"/>
      <c r="P764" s="21"/>
      <c r="Q764" s="21"/>
      <c r="R764" s="21"/>
      <c r="S764" s="21"/>
      <c r="T764" s="21"/>
      <c r="U764" s="3" t="s">
        <v>6159</v>
      </c>
      <c r="V764" s="3" t="s">
        <v>6159</v>
      </c>
    </row>
    <row r="765" spans="1:22" ht="127.5" x14ac:dyDescent="0.45">
      <c r="A765" s="18">
        <v>1441</v>
      </c>
      <c r="B765" s="7" t="s">
        <v>1499</v>
      </c>
      <c r="C765" s="7" t="s">
        <v>4463</v>
      </c>
      <c r="D765" s="56" t="s">
        <v>116</v>
      </c>
      <c r="E765" s="50" t="s">
        <v>117</v>
      </c>
      <c r="F765" s="3" t="s">
        <v>6158</v>
      </c>
      <c r="G765" s="3" t="s">
        <v>6159</v>
      </c>
      <c r="H765" s="20" t="s">
        <v>3873</v>
      </c>
      <c r="I765" s="21"/>
      <c r="J765" s="21"/>
      <c r="K765" s="21"/>
      <c r="L765" s="21"/>
      <c r="M765" s="21"/>
      <c r="N765" s="21"/>
      <c r="O765" s="21"/>
      <c r="P765" s="21"/>
      <c r="Q765" s="21"/>
      <c r="R765" s="21"/>
      <c r="S765" s="21"/>
      <c r="T765" s="21"/>
      <c r="U765" s="3" t="s">
        <v>6159</v>
      </c>
      <c r="V765" s="3" t="s">
        <v>6159</v>
      </c>
    </row>
    <row r="766" spans="1:22" ht="127.5" x14ac:dyDescent="0.45">
      <c r="A766" s="18">
        <v>1442</v>
      </c>
      <c r="B766" s="7" t="s">
        <v>1500</v>
      </c>
      <c r="C766" s="7" t="s">
        <v>4464</v>
      </c>
      <c r="D766" s="56" t="s">
        <v>119</v>
      </c>
      <c r="E766" s="63" t="s">
        <v>6219</v>
      </c>
      <c r="F766" s="3" t="s">
        <v>6158</v>
      </c>
      <c r="G766" s="3" t="s">
        <v>6159</v>
      </c>
      <c r="H766" s="20" t="s">
        <v>3873</v>
      </c>
      <c r="I766" s="21"/>
      <c r="J766" s="21"/>
      <c r="K766" s="21"/>
      <c r="L766" s="21"/>
      <c r="M766" s="21"/>
      <c r="N766" s="21"/>
      <c r="O766" s="21"/>
      <c r="P766" s="21"/>
      <c r="Q766" s="21"/>
      <c r="R766" s="21"/>
      <c r="S766" s="21"/>
      <c r="T766" s="21"/>
      <c r="U766" s="3" t="s">
        <v>6159</v>
      </c>
      <c r="V766" s="3" t="s">
        <v>6159</v>
      </c>
    </row>
    <row r="767" spans="1:22" ht="127.5" x14ac:dyDescent="0.45">
      <c r="A767" s="18">
        <v>1457</v>
      </c>
      <c r="B767" s="7" t="s">
        <v>1501</v>
      </c>
      <c r="C767" s="7" t="s">
        <v>3739</v>
      </c>
      <c r="D767" s="56" t="s">
        <v>1502</v>
      </c>
      <c r="E767" s="50" t="s">
        <v>6241</v>
      </c>
      <c r="F767" s="3" t="s">
        <v>5753</v>
      </c>
      <c r="G767" s="3" t="s">
        <v>5754</v>
      </c>
      <c r="H767" s="20" t="s">
        <v>3841</v>
      </c>
      <c r="I767" s="9" t="s">
        <v>3696</v>
      </c>
      <c r="J767" s="21" t="s">
        <v>3848</v>
      </c>
      <c r="K767" s="21"/>
      <c r="L767" s="21"/>
      <c r="M767" s="21"/>
      <c r="N767" s="21"/>
      <c r="O767" s="21" t="s">
        <v>5537</v>
      </c>
      <c r="P767" s="21" t="s">
        <v>5537</v>
      </c>
      <c r="Q767" s="21" t="s">
        <v>5537</v>
      </c>
      <c r="R767" s="21" t="s">
        <v>5537</v>
      </c>
      <c r="S767" s="21" t="s">
        <v>5537</v>
      </c>
      <c r="T767" s="21" t="s">
        <v>5537</v>
      </c>
      <c r="U767" s="3" t="s">
        <v>5755</v>
      </c>
      <c r="V767" s="3" t="s">
        <v>5756</v>
      </c>
    </row>
    <row r="768" spans="1:22" ht="127.5" x14ac:dyDescent="0.45">
      <c r="A768" s="18">
        <v>1458</v>
      </c>
      <c r="B768" s="7" t="s">
        <v>1504</v>
      </c>
      <c r="C768" s="7" t="s">
        <v>4465</v>
      </c>
      <c r="D768" s="56" t="s">
        <v>1505</v>
      </c>
      <c r="E768" s="63" t="s">
        <v>6222</v>
      </c>
      <c r="F768" s="3" t="s">
        <v>6158</v>
      </c>
      <c r="G768" s="3" t="s">
        <v>6159</v>
      </c>
      <c r="H768" s="20" t="s">
        <v>3873</v>
      </c>
      <c r="I768" s="21"/>
      <c r="J768" s="21"/>
      <c r="K768" s="21"/>
      <c r="L768" s="21"/>
      <c r="M768" s="21"/>
      <c r="N768" s="21"/>
      <c r="O768" s="21"/>
      <c r="P768" s="21"/>
      <c r="Q768" s="21"/>
      <c r="R768" s="21"/>
      <c r="S768" s="21"/>
      <c r="T768" s="21"/>
      <c r="U768" s="3" t="s">
        <v>6159</v>
      </c>
      <c r="V768" s="3" t="s">
        <v>6159</v>
      </c>
    </row>
    <row r="769" spans="1:22" ht="114.75" x14ac:dyDescent="0.45">
      <c r="A769" s="18">
        <v>1460</v>
      </c>
      <c r="B769" s="7" t="s">
        <v>1506</v>
      </c>
      <c r="C769" s="7" t="s">
        <v>4466</v>
      </c>
      <c r="D769" s="56" t="s">
        <v>1507</v>
      </c>
      <c r="E769" s="50" t="s">
        <v>1508</v>
      </c>
      <c r="F769" s="3" t="s">
        <v>6158</v>
      </c>
      <c r="G769" s="3" t="s">
        <v>6159</v>
      </c>
      <c r="H769" s="20" t="s">
        <v>3872</v>
      </c>
      <c r="I769" s="21"/>
      <c r="J769" s="21"/>
      <c r="K769" s="21"/>
      <c r="L769" s="21"/>
      <c r="M769" s="21"/>
      <c r="N769" s="21"/>
      <c r="O769" s="21"/>
      <c r="P769" s="21"/>
      <c r="Q769" s="21"/>
      <c r="R769" s="21"/>
      <c r="S769" s="21"/>
      <c r="T769" s="21"/>
      <c r="U769" s="3" t="s">
        <v>6159</v>
      </c>
      <c r="V769" s="3" t="s">
        <v>6159</v>
      </c>
    </row>
    <row r="770" spans="1:22" ht="114.75" x14ac:dyDescent="0.45">
      <c r="A770" s="8">
        <v>1461</v>
      </c>
      <c r="B770" s="7" t="s">
        <v>1509</v>
      </c>
      <c r="C770" s="7" t="s">
        <v>4467</v>
      </c>
      <c r="D770" s="56" t="s">
        <v>1510</v>
      </c>
      <c r="E770" s="50" t="s">
        <v>1511</v>
      </c>
      <c r="F770" s="3" t="s">
        <v>6158</v>
      </c>
      <c r="G770" s="3" t="s">
        <v>6159</v>
      </c>
      <c r="H770" s="20" t="s">
        <v>4468</v>
      </c>
      <c r="I770" s="9"/>
      <c r="J770" s="21"/>
      <c r="K770" s="21"/>
      <c r="L770" s="21"/>
      <c r="M770" s="21"/>
      <c r="N770" s="21"/>
      <c r="O770" s="21"/>
      <c r="P770" s="21"/>
      <c r="Q770" s="21"/>
      <c r="R770" s="21"/>
      <c r="S770" s="21"/>
      <c r="T770" s="21"/>
      <c r="U770" s="3" t="s">
        <v>6159</v>
      </c>
      <c r="V770" s="3" t="s">
        <v>6159</v>
      </c>
    </row>
    <row r="771" spans="1:22" ht="127.5" x14ac:dyDescent="0.45">
      <c r="A771" s="18">
        <v>1464</v>
      </c>
      <c r="B771" s="7" t="s">
        <v>1512</v>
      </c>
      <c r="C771" s="7" t="s">
        <v>4469</v>
      </c>
      <c r="D771" s="56" t="s">
        <v>119</v>
      </c>
      <c r="E771" s="63" t="s">
        <v>6219</v>
      </c>
      <c r="F771" s="3" t="s">
        <v>6158</v>
      </c>
      <c r="G771" s="3" t="s">
        <v>6159</v>
      </c>
      <c r="H771" s="20" t="s">
        <v>3873</v>
      </c>
      <c r="I771" s="21"/>
      <c r="J771" s="21"/>
      <c r="K771" s="21"/>
      <c r="L771" s="21"/>
      <c r="M771" s="21"/>
      <c r="N771" s="21"/>
      <c r="O771" s="21"/>
      <c r="P771" s="21"/>
      <c r="Q771" s="21"/>
      <c r="R771" s="21"/>
      <c r="S771" s="21"/>
      <c r="T771" s="21"/>
      <c r="U771" s="3" t="s">
        <v>6159</v>
      </c>
      <c r="V771" s="3" t="s">
        <v>6159</v>
      </c>
    </row>
    <row r="772" spans="1:22" ht="127.5" x14ac:dyDescent="0.45">
      <c r="A772" s="18">
        <v>1469</v>
      </c>
      <c r="B772" s="7" t="s">
        <v>1513</v>
      </c>
      <c r="C772" s="7" t="s">
        <v>4470</v>
      </c>
      <c r="D772" s="56" t="s">
        <v>1514</v>
      </c>
      <c r="E772" s="50" t="s">
        <v>1515</v>
      </c>
      <c r="F772" s="3" t="s">
        <v>6158</v>
      </c>
      <c r="G772" s="3" t="s">
        <v>6159</v>
      </c>
      <c r="H772" s="20" t="s">
        <v>3872</v>
      </c>
      <c r="I772" s="21"/>
      <c r="J772" s="21"/>
      <c r="K772" s="21"/>
      <c r="L772" s="21"/>
      <c r="M772" s="21"/>
      <c r="N772" s="21"/>
      <c r="O772" s="21"/>
      <c r="P772" s="21"/>
      <c r="Q772" s="21"/>
      <c r="R772" s="21"/>
      <c r="S772" s="21"/>
      <c r="T772" s="21"/>
      <c r="U772" s="3" t="s">
        <v>6159</v>
      </c>
      <c r="V772" s="3" t="s">
        <v>6159</v>
      </c>
    </row>
    <row r="773" spans="1:22" ht="127.5" x14ac:dyDescent="0.45">
      <c r="A773" s="18">
        <v>1470</v>
      </c>
      <c r="B773" s="7" t="s">
        <v>1516</v>
      </c>
      <c r="C773" s="7" t="s">
        <v>4471</v>
      </c>
      <c r="D773" s="56" t="s">
        <v>1517</v>
      </c>
      <c r="E773" s="63" t="s">
        <v>6222</v>
      </c>
      <c r="F773" s="3" t="s">
        <v>6158</v>
      </c>
      <c r="G773" s="3" t="s">
        <v>6159</v>
      </c>
      <c r="H773" s="20" t="s">
        <v>3873</v>
      </c>
      <c r="I773" s="21"/>
      <c r="J773" s="21"/>
      <c r="K773" s="21"/>
      <c r="L773" s="21"/>
      <c r="M773" s="21"/>
      <c r="N773" s="21"/>
      <c r="O773" s="21"/>
      <c r="P773" s="21"/>
      <c r="Q773" s="21"/>
      <c r="R773" s="21"/>
      <c r="S773" s="21"/>
      <c r="T773" s="21"/>
      <c r="U773" s="3" t="s">
        <v>6159</v>
      </c>
      <c r="V773" s="3" t="s">
        <v>6159</v>
      </c>
    </row>
    <row r="774" spans="1:22" ht="127.5" x14ac:dyDescent="0.45">
      <c r="A774" s="8">
        <v>1471</v>
      </c>
      <c r="B774" s="7" t="s">
        <v>1518</v>
      </c>
      <c r="C774" s="7" t="s">
        <v>4472</v>
      </c>
      <c r="D774" s="56" t="s">
        <v>1519</v>
      </c>
      <c r="E774" s="50" t="s">
        <v>1520</v>
      </c>
      <c r="F774" s="3" t="s">
        <v>6158</v>
      </c>
      <c r="G774" s="3" t="s">
        <v>6159</v>
      </c>
      <c r="H774" s="20" t="s">
        <v>3872</v>
      </c>
      <c r="I774" s="21"/>
      <c r="J774" s="21"/>
      <c r="K774" s="21"/>
      <c r="L774" s="21"/>
      <c r="M774" s="21"/>
      <c r="N774" s="21"/>
      <c r="O774" s="21"/>
      <c r="P774" s="21"/>
      <c r="Q774" s="21"/>
      <c r="R774" s="21"/>
      <c r="S774" s="21"/>
      <c r="T774" s="21"/>
      <c r="U774" s="3" t="s">
        <v>6159</v>
      </c>
      <c r="V774" s="3" t="s">
        <v>6159</v>
      </c>
    </row>
    <row r="775" spans="1:22" ht="127.5" x14ac:dyDescent="0.45">
      <c r="A775" s="8">
        <v>1472</v>
      </c>
      <c r="B775" s="7" t="s">
        <v>1521</v>
      </c>
      <c r="C775" s="7" t="s">
        <v>4473</v>
      </c>
      <c r="D775" s="56" t="s">
        <v>1522</v>
      </c>
      <c r="E775" s="50" t="s">
        <v>1523</v>
      </c>
      <c r="F775" s="3" t="s">
        <v>6158</v>
      </c>
      <c r="G775" s="3" t="s">
        <v>6159</v>
      </c>
      <c r="H775" s="20" t="s">
        <v>4468</v>
      </c>
      <c r="I775" s="9"/>
      <c r="J775" s="21"/>
      <c r="K775" s="21"/>
      <c r="L775" s="21"/>
      <c r="M775" s="21"/>
      <c r="N775" s="21"/>
      <c r="O775" s="21"/>
      <c r="P775" s="21"/>
      <c r="Q775" s="21"/>
      <c r="R775" s="21"/>
      <c r="S775" s="21"/>
      <c r="T775" s="21"/>
      <c r="U775" s="3" t="s">
        <v>6159</v>
      </c>
      <c r="V775" s="3" t="s">
        <v>6159</v>
      </c>
    </row>
    <row r="776" spans="1:22" ht="127.5" x14ac:dyDescent="0.45">
      <c r="A776" s="18">
        <v>1473</v>
      </c>
      <c r="B776" s="7" t="s">
        <v>1524</v>
      </c>
      <c r="C776" s="7" t="s">
        <v>4474</v>
      </c>
      <c r="D776" s="56" t="s">
        <v>1525</v>
      </c>
      <c r="E776" s="50" t="s">
        <v>1526</v>
      </c>
      <c r="F776" s="3" t="s">
        <v>6158</v>
      </c>
      <c r="G776" s="3" t="s">
        <v>6159</v>
      </c>
      <c r="H776" s="20" t="s">
        <v>3872</v>
      </c>
      <c r="I776" s="21"/>
      <c r="J776" s="21"/>
      <c r="K776" s="21"/>
      <c r="L776" s="21"/>
      <c r="M776" s="21"/>
      <c r="N776" s="21"/>
      <c r="O776" s="21"/>
      <c r="P776" s="21"/>
      <c r="Q776" s="21"/>
      <c r="R776" s="21"/>
      <c r="S776" s="21"/>
      <c r="T776" s="21"/>
      <c r="U776" s="3" t="s">
        <v>6159</v>
      </c>
      <c r="V776" s="3" t="s">
        <v>6159</v>
      </c>
    </row>
    <row r="777" spans="1:22" ht="127.5" x14ac:dyDescent="0.45">
      <c r="A777" s="18">
        <v>1477</v>
      </c>
      <c r="B777" s="7" t="s">
        <v>1527</v>
      </c>
      <c r="C777" s="7" t="s">
        <v>4475</v>
      </c>
      <c r="D777" s="56" t="s">
        <v>107</v>
      </c>
      <c r="E777" s="50" t="s">
        <v>108</v>
      </c>
      <c r="F777" s="3" t="s">
        <v>6158</v>
      </c>
      <c r="G777" s="3" t="s">
        <v>6159</v>
      </c>
      <c r="H777" s="20" t="s">
        <v>3872</v>
      </c>
      <c r="I777" s="21"/>
      <c r="J777" s="21"/>
      <c r="K777" s="21"/>
      <c r="L777" s="21"/>
      <c r="M777" s="21"/>
      <c r="N777" s="21"/>
      <c r="O777" s="21"/>
      <c r="P777" s="21"/>
      <c r="Q777" s="21"/>
      <c r="R777" s="21"/>
      <c r="S777" s="21"/>
      <c r="T777" s="21"/>
      <c r="U777" s="3" t="s">
        <v>6159</v>
      </c>
      <c r="V777" s="3" t="s">
        <v>6159</v>
      </c>
    </row>
    <row r="778" spans="1:22" ht="127.5" x14ac:dyDescent="0.45">
      <c r="A778" s="18">
        <v>1478</v>
      </c>
      <c r="B778" s="7" t="s">
        <v>1528</v>
      </c>
      <c r="C778" s="7" t="s">
        <v>4476</v>
      </c>
      <c r="D778" s="56" t="s">
        <v>110</v>
      </c>
      <c r="E778" s="50" t="s">
        <v>111</v>
      </c>
      <c r="F778" s="3" t="s">
        <v>6158</v>
      </c>
      <c r="G778" s="3" t="s">
        <v>6159</v>
      </c>
      <c r="H778" s="20" t="s">
        <v>3873</v>
      </c>
      <c r="I778" s="21"/>
      <c r="J778" s="21"/>
      <c r="K778" s="21"/>
      <c r="L778" s="21"/>
      <c r="M778" s="21"/>
      <c r="N778" s="21"/>
      <c r="O778" s="21"/>
      <c r="P778" s="21"/>
      <c r="Q778" s="21"/>
      <c r="R778" s="21"/>
      <c r="S778" s="21"/>
      <c r="T778" s="21"/>
      <c r="U778" s="3" t="s">
        <v>6159</v>
      </c>
      <c r="V778" s="3" t="s">
        <v>6159</v>
      </c>
    </row>
    <row r="779" spans="1:22" ht="127.5" x14ac:dyDescent="0.45">
      <c r="A779" s="18">
        <v>1479</v>
      </c>
      <c r="B779" s="7" t="s">
        <v>1529</v>
      </c>
      <c r="C779" s="7" t="s">
        <v>4477</v>
      </c>
      <c r="D779" s="56" t="s">
        <v>113</v>
      </c>
      <c r="E779" s="50" t="s">
        <v>114</v>
      </c>
      <c r="F779" s="3" t="s">
        <v>6158</v>
      </c>
      <c r="G779" s="3" t="s">
        <v>6159</v>
      </c>
      <c r="H779" s="20" t="s">
        <v>3873</v>
      </c>
      <c r="I779" s="21"/>
      <c r="J779" s="21"/>
      <c r="K779" s="21"/>
      <c r="L779" s="21"/>
      <c r="M779" s="21"/>
      <c r="N779" s="21"/>
      <c r="O779" s="21"/>
      <c r="P779" s="21"/>
      <c r="Q779" s="21"/>
      <c r="R779" s="21"/>
      <c r="S779" s="21"/>
      <c r="T779" s="21"/>
      <c r="U779" s="3" t="s">
        <v>6159</v>
      </c>
      <c r="V779" s="3" t="s">
        <v>6159</v>
      </c>
    </row>
    <row r="780" spans="1:22" ht="127.5" x14ac:dyDescent="0.45">
      <c r="A780" s="18">
        <v>1480</v>
      </c>
      <c r="B780" s="7" t="s">
        <v>1530</v>
      </c>
      <c r="C780" s="7" t="s">
        <v>4478</v>
      </c>
      <c r="D780" s="56" t="s">
        <v>116</v>
      </c>
      <c r="E780" s="50" t="s">
        <v>117</v>
      </c>
      <c r="F780" s="3" t="s">
        <v>6158</v>
      </c>
      <c r="G780" s="3" t="s">
        <v>6159</v>
      </c>
      <c r="H780" s="20" t="s">
        <v>3873</v>
      </c>
      <c r="I780" s="21"/>
      <c r="J780" s="21"/>
      <c r="K780" s="21"/>
      <c r="L780" s="21"/>
      <c r="M780" s="21"/>
      <c r="N780" s="21"/>
      <c r="O780" s="21"/>
      <c r="P780" s="21"/>
      <c r="Q780" s="21"/>
      <c r="R780" s="21"/>
      <c r="S780" s="21"/>
      <c r="T780" s="21"/>
      <c r="U780" s="3" t="s">
        <v>6159</v>
      </c>
      <c r="V780" s="3" t="s">
        <v>6159</v>
      </c>
    </row>
    <row r="781" spans="1:22" ht="127.5" x14ac:dyDescent="0.45">
      <c r="A781" s="18">
        <v>1481</v>
      </c>
      <c r="B781" s="7" t="s">
        <v>1531</v>
      </c>
      <c r="C781" s="7" t="s">
        <v>4479</v>
      </c>
      <c r="D781" s="56" t="s">
        <v>119</v>
      </c>
      <c r="E781" s="63" t="s">
        <v>6219</v>
      </c>
      <c r="F781" s="3" t="s">
        <v>6158</v>
      </c>
      <c r="G781" s="3" t="s">
        <v>6159</v>
      </c>
      <c r="H781" s="20" t="s">
        <v>3873</v>
      </c>
      <c r="I781" s="21"/>
      <c r="J781" s="21"/>
      <c r="K781" s="21"/>
      <c r="L781" s="21"/>
      <c r="M781" s="21"/>
      <c r="N781" s="21"/>
      <c r="O781" s="21"/>
      <c r="P781" s="21"/>
      <c r="Q781" s="21"/>
      <c r="R781" s="21"/>
      <c r="S781" s="21"/>
      <c r="T781" s="21"/>
      <c r="U781" s="3" t="s">
        <v>6159</v>
      </c>
      <c r="V781" s="3" t="s">
        <v>6159</v>
      </c>
    </row>
    <row r="782" spans="1:22" ht="114.75" x14ac:dyDescent="0.45">
      <c r="A782" s="18">
        <v>1491</v>
      </c>
      <c r="B782" s="7" t="s">
        <v>1532</v>
      </c>
      <c r="C782" s="7" t="s">
        <v>4480</v>
      </c>
      <c r="D782" s="56" t="s">
        <v>1533</v>
      </c>
      <c r="E782" s="50" t="s">
        <v>1534</v>
      </c>
      <c r="F782" s="3" t="s">
        <v>6158</v>
      </c>
      <c r="G782" s="3" t="s">
        <v>6159</v>
      </c>
      <c r="H782" s="20" t="s">
        <v>3872</v>
      </c>
      <c r="I782" s="21"/>
      <c r="J782" s="21"/>
      <c r="K782" s="21"/>
      <c r="L782" s="21"/>
      <c r="M782" s="21"/>
      <c r="N782" s="21"/>
      <c r="O782" s="21"/>
      <c r="P782" s="21"/>
      <c r="Q782" s="21"/>
      <c r="R782" s="21"/>
      <c r="S782" s="21"/>
      <c r="T782" s="21"/>
      <c r="U782" s="3" t="s">
        <v>6159</v>
      </c>
      <c r="V782" s="3" t="s">
        <v>6159</v>
      </c>
    </row>
    <row r="783" spans="1:22" ht="114.75" x14ac:dyDescent="0.45">
      <c r="A783" s="18">
        <v>1493</v>
      </c>
      <c r="B783" s="7" t="s">
        <v>1535</v>
      </c>
      <c r="C783" s="7" t="s">
        <v>4481</v>
      </c>
      <c r="D783" s="56" t="s">
        <v>1536</v>
      </c>
      <c r="E783" s="50" t="s">
        <v>1537</v>
      </c>
      <c r="F783" s="3" t="s">
        <v>6158</v>
      </c>
      <c r="G783" s="3" t="s">
        <v>6159</v>
      </c>
      <c r="H783" s="20" t="s">
        <v>3872</v>
      </c>
      <c r="I783" s="21"/>
      <c r="J783" s="21"/>
      <c r="K783" s="21"/>
      <c r="L783" s="21"/>
      <c r="M783" s="21"/>
      <c r="N783" s="21"/>
      <c r="O783" s="21"/>
      <c r="P783" s="21"/>
      <c r="Q783" s="21"/>
      <c r="R783" s="21"/>
      <c r="S783" s="21"/>
      <c r="T783" s="21"/>
      <c r="U783" s="3" t="s">
        <v>6159</v>
      </c>
      <c r="V783" s="3" t="s">
        <v>6159</v>
      </c>
    </row>
    <row r="784" spans="1:22" ht="114.75" x14ac:dyDescent="0.45">
      <c r="A784" s="18">
        <v>1494</v>
      </c>
      <c r="B784" s="7" t="s">
        <v>1538</v>
      </c>
      <c r="C784" s="7" t="s">
        <v>3740</v>
      </c>
      <c r="D784" s="56" t="s">
        <v>1539</v>
      </c>
      <c r="E784" s="50" t="s">
        <v>1540</v>
      </c>
      <c r="F784" s="3" t="s">
        <v>5757</v>
      </c>
      <c r="G784" s="3" t="s">
        <v>5758</v>
      </c>
      <c r="H784" s="20" t="s">
        <v>3841</v>
      </c>
      <c r="I784" s="9" t="s">
        <v>3696</v>
      </c>
      <c r="J784" s="21" t="s">
        <v>3848</v>
      </c>
      <c r="K784" s="21"/>
      <c r="L784" s="21"/>
      <c r="M784" s="21"/>
      <c r="N784" s="21"/>
      <c r="O784" s="21" t="s">
        <v>5537</v>
      </c>
      <c r="P784" s="21" t="s">
        <v>5537</v>
      </c>
      <c r="Q784" s="21" t="s">
        <v>5537</v>
      </c>
      <c r="R784" s="21" t="s">
        <v>5537</v>
      </c>
      <c r="S784" s="21" t="s">
        <v>5537</v>
      </c>
      <c r="T784" s="21" t="s">
        <v>5537</v>
      </c>
      <c r="U784" s="3" t="s">
        <v>5759</v>
      </c>
      <c r="V784" s="3" t="s">
        <v>5760</v>
      </c>
    </row>
    <row r="785" spans="1:22" ht="114.75" x14ac:dyDescent="0.45">
      <c r="A785" s="18">
        <v>1495</v>
      </c>
      <c r="B785" s="7" t="s">
        <v>1541</v>
      </c>
      <c r="C785" s="7" t="s">
        <v>4482</v>
      </c>
      <c r="D785" s="56" t="s">
        <v>1542</v>
      </c>
      <c r="E785" s="63" t="s">
        <v>6222</v>
      </c>
      <c r="F785" s="3" t="s">
        <v>6158</v>
      </c>
      <c r="G785" s="3" t="s">
        <v>6159</v>
      </c>
      <c r="H785" s="20" t="s">
        <v>3873</v>
      </c>
      <c r="I785" s="21"/>
      <c r="J785" s="21"/>
      <c r="K785" s="21"/>
      <c r="L785" s="21"/>
      <c r="M785" s="21"/>
      <c r="N785" s="21"/>
      <c r="O785" s="21"/>
      <c r="P785" s="21"/>
      <c r="Q785" s="21"/>
      <c r="R785" s="21"/>
      <c r="S785" s="21"/>
      <c r="T785" s="21"/>
      <c r="U785" s="3" t="s">
        <v>6159</v>
      </c>
      <c r="V785" s="3" t="s">
        <v>6159</v>
      </c>
    </row>
    <row r="786" spans="1:22" ht="191.25" x14ac:dyDescent="0.45">
      <c r="A786" s="8">
        <v>1498</v>
      </c>
      <c r="B786" s="7" t="s">
        <v>1543</v>
      </c>
      <c r="C786" s="7" t="s">
        <v>3741</v>
      </c>
      <c r="D786" s="56" t="s">
        <v>1544</v>
      </c>
      <c r="E786" s="50" t="s">
        <v>1545</v>
      </c>
      <c r="F786" s="3" t="s">
        <v>5761</v>
      </c>
      <c r="G786" s="3" t="s">
        <v>5762</v>
      </c>
      <c r="H786" s="20" t="s">
        <v>3841</v>
      </c>
      <c r="I786" s="9" t="s">
        <v>3696</v>
      </c>
      <c r="J786" s="21" t="s">
        <v>3848</v>
      </c>
      <c r="K786" s="21"/>
      <c r="L786" s="21"/>
      <c r="M786" s="21"/>
      <c r="N786" s="21"/>
      <c r="O786" s="21" t="s">
        <v>5537</v>
      </c>
      <c r="P786" s="21" t="s">
        <v>5537</v>
      </c>
      <c r="Q786" s="21" t="s">
        <v>5537</v>
      </c>
      <c r="R786" s="21" t="s">
        <v>5537</v>
      </c>
      <c r="S786" s="21" t="s">
        <v>5537</v>
      </c>
      <c r="T786" s="21" t="s">
        <v>5537</v>
      </c>
      <c r="U786" s="3" t="s">
        <v>5763</v>
      </c>
      <c r="V786" s="3" t="s">
        <v>5764</v>
      </c>
    </row>
    <row r="787" spans="1:22" ht="127.5" x14ac:dyDescent="0.45">
      <c r="A787" s="18">
        <v>1499</v>
      </c>
      <c r="B787" s="7" t="s">
        <v>1546</v>
      </c>
      <c r="C787" s="7" t="s">
        <v>4483</v>
      </c>
      <c r="D787" s="56" t="s">
        <v>1547</v>
      </c>
      <c r="E787" s="63" t="s">
        <v>6222</v>
      </c>
      <c r="F787" s="3" t="s">
        <v>6158</v>
      </c>
      <c r="G787" s="3" t="s">
        <v>6159</v>
      </c>
      <c r="H787" s="20" t="s">
        <v>3873</v>
      </c>
      <c r="I787" s="21"/>
      <c r="J787" s="21"/>
      <c r="K787" s="21"/>
      <c r="L787" s="21"/>
      <c r="M787" s="21"/>
      <c r="N787" s="21"/>
      <c r="O787" s="21"/>
      <c r="P787" s="21"/>
      <c r="Q787" s="21"/>
      <c r="R787" s="21"/>
      <c r="S787" s="21"/>
      <c r="T787" s="21"/>
      <c r="U787" s="3" t="s">
        <v>6159</v>
      </c>
      <c r="V787" s="3" t="s">
        <v>6159</v>
      </c>
    </row>
    <row r="788" spans="1:22" ht="114.75" x14ac:dyDescent="0.45">
      <c r="A788" s="18">
        <v>1506</v>
      </c>
      <c r="B788" s="7" t="s">
        <v>1548</v>
      </c>
      <c r="C788" s="7" t="s">
        <v>3742</v>
      </c>
      <c r="D788" s="56" t="s">
        <v>1549</v>
      </c>
      <c r="E788" s="50" t="s">
        <v>1550</v>
      </c>
      <c r="F788" s="3" t="s">
        <v>6158</v>
      </c>
      <c r="G788" s="3" t="s">
        <v>6159</v>
      </c>
      <c r="H788" s="20" t="s">
        <v>3841</v>
      </c>
      <c r="I788" s="9" t="s">
        <v>3696</v>
      </c>
      <c r="J788" s="21" t="s">
        <v>3848</v>
      </c>
      <c r="K788" s="21"/>
      <c r="L788" s="21"/>
      <c r="M788" s="21"/>
      <c r="N788" s="21"/>
      <c r="O788" s="21" t="s">
        <v>5537</v>
      </c>
      <c r="P788" s="21" t="s">
        <v>5537</v>
      </c>
      <c r="Q788" s="21" t="s">
        <v>5537</v>
      </c>
      <c r="R788" s="21" t="s">
        <v>5537</v>
      </c>
      <c r="S788" s="21" t="s">
        <v>5537</v>
      </c>
      <c r="T788" s="21" t="s">
        <v>5537</v>
      </c>
      <c r="U788" s="3" t="s">
        <v>6159</v>
      </c>
      <c r="V788" s="3" t="s">
        <v>6159</v>
      </c>
    </row>
    <row r="789" spans="1:22" ht="114.75" x14ac:dyDescent="0.45">
      <c r="A789" s="18">
        <v>1514</v>
      </c>
      <c r="B789" s="7" t="s">
        <v>1551</v>
      </c>
      <c r="C789" s="7" t="s">
        <v>4484</v>
      </c>
      <c r="D789" s="56" t="s">
        <v>1552</v>
      </c>
      <c r="E789" s="50" t="s">
        <v>1553</v>
      </c>
      <c r="F789" s="3" t="s">
        <v>6158</v>
      </c>
      <c r="G789" s="3" t="s">
        <v>6159</v>
      </c>
      <c r="H789" s="20" t="s">
        <v>3872</v>
      </c>
      <c r="I789" s="21"/>
      <c r="J789" s="21"/>
      <c r="K789" s="21"/>
      <c r="L789" s="21"/>
      <c r="M789" s="21"/>
      <c r="N789" s="21"/>
      <c r="O789" s="21"/>
      <c r="P789" s="21"/>
      <c r="Q789" s="21"/>
      <c r="R789" s="21"/>
      <c r="S789" s="21"/>
      <c r="T789" s="21"/>
      <c r="U789" s="3" t="s">
        <v>6159</v>
      </c>
      <c r="V789" s="3" t="s">
        <v>6159</v>
      </c>
    </row>
    <row r="790" spans="1:22" ht="114.75" x14ac:dyDescent="0.45">
      <c r="A790" s="18">
        <v>1525</v>
      </c>
      <c r="B790" s="7" t="s">
        <v>1554</v>
      </c>
      <c r="C790" s="7" t="s">
        <v>4485</v>
      </c>
      <c r="D790" s="56" t="s">
        <v>1555</v>
      </c>
      <c r="E790" s="50" t="s">
        <v>1556</v>
      </c>
      <c r="F790" s="3" t="s">
        <v>6158</v>
      </c>
      <c r="G790" s="3" t="s">
        <v>6159</v>
      </c>
      <c r="H790" s="20" t="s">
        <v>3872</v>
      </c>
      <c r="I790" s="21"/>
      <c r="J790" s="21"/>
      <c r="K790" s="21"/>
      <c r="L790" s="21"/>
      <c r="M790" s="21"/>
      <c r="N790" s="21"/>
      <c r="O790" s="21"/>
      <c r="P790" s="21"/>
      <c r="Q790" s="21"/>
      <c r="R790" s="21"/>
      <c r="S790" s="21"/>
      <c r="T790" s="21"/>
      <c r="U790" s="3" t="s">
        <v>6159</v>
      </c>
      <c r="V790" s="3" t="s">
        <v>6159</v>
      </c>
    </row>
    <row r="791" spans="1:22" ht="127.5" x14ac:dyDescent="0.45">
      <c r="A791" s="18">
        <v>1526</v>
      </c>
      <c r="B791" s="7" t="s">
        <v>1557</v>
      </c>
      <c r="C791" s="7" t="s">
        <v>4486</v>
      </c>
      <c r="D791" s="56" t="s">
        <v>1558</v>
      </c>
      <c r="E791" s="63" t="s">
        <v>6222</v>
      </c>
      <c r="F791" s="3" t="s">
        <v>6158</v>
      </c>
      <c r="G791" s="3" t="s">
        <v>6159</v>
      </c>
      <c r="H791" s="20" t="s">
        <v>3873</v>
      </c>
      <c r="I791" s="21"/>
      <c r="J791" s="21"/>
      <c r="K791" s="21"/>
      <c r="L791" s="21"/>
      <c r="M791" s="21"/>
      <c r="N791" s="21"/>
      <c r="O791" s="21"/>
      <c r="P791" s="21"/>
      <c r="Q791" s="21"/>
      <c r="R791" s="21"/>
      <c r="S791" s="21"/>
      <c r="T791" s="21"/>
      <c r="U791" s="3" t="s">
        <v>6159</v>
      </c>
      <c r="V791" s="3" t="s">
        <v>6159</v>
      </c>
    </row>
    <row r="792" spans="1:22" ht="127.5" x14ac:dyDescent="0.45">
      <c r="A792" s="18">
        <v>1529</v>
      </c>
      <c r="B792" s="7" t="s">
        <v>1559</v>
      </c>
      <c r="C792" s="7" t="s">
        <v>4487</v>
      </c>
      <c r="D792" s="56" t="s">
        <v>1560</v>
      </c>
      <c r="E792" s="63" t="s">
        <v>6242</v>
      </c>
      <c r="F792" s="3" t="s">
        <v>6158</v>
      </c>
      <c r="G792" s="3" t="s">
        <v>6159</v>
      </c>
      <c r="H792" s="20" t="s">
        <v>3872</v>
      </c>
      <c r="I792" s="21"/>
      <c r="J792" s="21"/>
      <c r="K792" s="21"/>
      <c r="L792" s="21"/>
      <c r="M792" s="21"/>
      <c r="N792" s="21"/>
      <c r="O792" s="21"/>
      <c r="P792" s="21"/>
      <c r="Q792" s="21"/>
      <c r="R792" s="21"/>
      <c r="S792" s="21"/>
      <c r="T792" s="21"/>
      <c r="U792" s="3" t="s">
        <v>6159</v>
      </c>
      <c r="V792" s="3" t="s">
        <v>6159</v>
      </c>
    </row>
    <row r="793" spans="1:22" ht="114.75" x14ac:dyDescent="0.45">
      <c r="A793" s="18">
        <v>1530</v>
      </c>
      <c r="B793" s="7" t="s">
        <v>1561</v>
      </c>
      <c r="C793" s="7" t="s">
        <v>3743</v>
      </c>
      <c r="D793" s="56" t="s">
        <v>1562</v>
      </c>
      <c r="E793" s="50" t="s">
        <v>1563</v>
      </c>
      <c r="F793" s="3" t="s">
        <v>5765</v>
      </c>
      <c r="G793" s="3" t="s">
        <v>5766</v>
      </c>
      <c r="H793" s="20" t="s">
        <v>3841</v>
      </c>
      <c r="I793" s="9" t="s">
        <v>3696</v>
      </c>
      <c r="J793" s="21" t="s">
        <v>3863</v>
      </c>
      <c r="K793" s="21"/>
      <c r="L793" s="21"/>
      <c r="M793" s="21"/>
      <c r="N793" s="21"/>
      <c r="O793" s="21" t="s">
        <v>5537</v>
      </c>
      <c r="P793" s="21" t="s">
        <v>5537</v>
      </c>
      <c r="Q793" s="21" t="s">
        <v>5537</v>
      </c>
      <c r="R793" s="21" t="s">
        <v>5537</v>
      </c>
      <c r="S793" s="21" t="s">
        <v>5537</v>
      </c>
      <c r="T793" s="21" t="s">
        <v>5537</v>
      </c>
      <c r="U793" s="3" t="s">
        <v>5767</v>
      </c>
      <c r="V793" s="3" t="s">
        <v>5768</v>
      </c>
    </row>
    <row r="794" spans="1:22" ht="114.75" x14ac:dyDescent="0.45">
      <c r="A794" s="18">
        <v>1531</v>
      </c>
      <c r="B794" s="7" t="s">
        <v>1564</v>
      </c>
      <c r="C794" s="7" t="s">
        <v>4488</v>
      </c>
      <c r="D794" s="56" t="s">
        <v>1565</v>
      </c>
      <c r="E794" s="63" t="s">
        <v>6222</v>
      </c>
      <c r="F794" s="3" t="s">
        <v>6158</v>
      </c>
      <c r="G794" s="3" t="s">
        <v>6159</v>
      </c>
      <c r="H794" s="20" t="s">
        <v>3873</v>
      </c>
      <c r="I794" s="21"/>
      <c r="J794" s="21"/>
      <c r="K794" s="21"/>
      <c r="L794" s="21"/>
      <c r="M794" s="21"/>
      <c r="N794" s="21"/>
      <c r="O794" s="21"/>
      <c r="P794" s="21"/>
      <c r="Q794" s="21"/>
      <c r="R794" s="21"/>
      <c r="S794" s="21"/>
      <c r="T794" s="21"/>
      <c r="U794" s="3" t="s">
        <v>6159</v>
      </c>
      <c r="V794" s="3" t="s">
        <v>6159</v>
      </c>
    </row>
    <row r="795" spans="1:22" ht="114.75" x14ac:dyDescent="0.45">
      <c r="A795" s="18">
        <v>1535</v>
      </c>
      <c r="B795" s="7" t="s">
        <v>1566</v>
      </c>
      <c r="C795" s="7" t="s">
        <v>4489</v>
      </c>
      <c r="D795" s="56" t="s">
        <v>107</v>
      </c>
      <c r="E795" s="50" t="s">
        <v>108</v>
      </c>
      <c r="F795" s="3" t="s">
        <v>6158</v>
      </c>
      <c r="G795" s="3" t="s">
        <v>6159</v>
      </c>
      <c r="H795" s="20" t="s">
        <v>3872</v>
      </c>
      <c r="I795" s="21"/>
      <c r="J795" s="21"/>
      <c r="K795" s="21"/>
      <c r="L795" s="21"/>
      <c r="M795" s="21"/>
      <c r="N795" s="21"/>
      <c r="O795" s="21"/>
      <c r="P795" s="21"/>
      <c r="Q795" s="21"/>
      <c r="R795" s="21"/>
      <c r="S795" s="21"/>
      <c r="T795" s="21"/>
      <c r="U795" s="3" t="s">
        <v>6159</v>
      </c>
      <c r="V795" s="3" t="s">
        <v>6159</v>
      </c>
    </row>
    <row r="796" spans="1:22" ht="127.5" x14ac:dyDescent="0.45">
      <c r="A796" s="18">
        <v>1536</v>
      </c>
      <c r="B796" s="7" t="s">
        <v>1567</v>
      </c>
      <c r="C796" s="7" t="s">
        <v>4490</v>
      </c>
      <c r="D796" s="56" t="s">
        <v>110</v>
      </c>
      <c r="E796" s="50" t="s">
        <v>111</v>
      </c>
      <c r="F796" s="3" t="s">
        <v>6158</v>
      </c>
      <c r="G796" s="3" t="s">
        <v>6159</v>
      </c>
      <c r="H796" s="20" t="s">
        <v>3873</v>
      </c>
      <c r="I796" s="21"/>
      <c r="J796" s="21"/>
      <c r="K796" s="21"/>
      <c r="L796" s="21"/>
      <c r="M796" s="21"/>
      <c r="N796" s="21"/>
      <c r="O796" s="21"/>
      <c r="P796" s="21"/>
      <c r="Q796" s="21"/>
      <c r="R796" s="21"/>
      <c r="S796" s="21"/>
      <c r="T796" s="21"/>
      <c r="U796" s="3" t="s">
        <v>6159</v>
      </c>
      <c r="V796" s="3" t="s">
        <v>6159</v>
      </c>
    </row>
    <row r="797" spans="1:22" ht="127.5" x14ac:dyDescent="0.45">
      <c r="A797" s="18">
        <v>1537</v>
      </c>
      <c r="B797" s="7" t="s">
        <v>1568</v>
      </c>
      <c r="C797" s="7" t="s">
        <v>4491</v>
      </c>
      <c r="D797" s="56" t="s">
        <v>113</v>
      </c>
      <c r="E797" s="50" t="s">
        <v>114</v>
      </c>
      <c r="F797" s="3" t="s">
        <v>6158</v>
      </c>
      <c r="G797" s="3" t="s">
        <v>6159</v>
      </c>
      <c r="H797" s="20" t="s">
        <v>3873</v>
      </c>
      <c r="I797" s="21"/>
      <c r="J797" s="21"/>
      <c r="K797" s="21"/>
      <c r="L797" s="21"/>
      <c r="M797" s="21"/>
      <c r="N797" s="21"/>
      <c r="O797" s="21"/>
      <c r="P797" s="21"/>
      <c r="Q797" s="21"/>
      <c r="R797" s="21"/>
      <c r="S797" s="21"/>
      <c r="T797" s="21"/>
      <c r="U797" s="3" t="s">
        <v>6159</v>
      </c>
      <c r="V797" s="3" t="s">
        <v>6159</v>
      </c>
    </row>
    <row r="798" spans="1:22" ht="127.5" x14ac:dyDescent="0.45">
      <c r="A798" s="18">
        <v>1538</v>
      </c>
      <c r="B798" s="7" t="s">
        <v>1569</v>
      </c>
      <c r="C798" s="7" t="s">
        <v>4492</v>
      </c>
      <c r="D798" s="56" t="s">
        <v>116</v>
      </c>
      <c r="E798" s="50" t="s">
        <v>117</v>
      </c>
      <c r="F798" s="3" t="s">
        <v>6158</v>
      </c>
      <c r="G798" s="3" t="s">
        <v>6159</v>
      </c>
      <c r="H798" s="20" t="s">
        <v>3873</v>
      </c>
      <c r="I798" s="21"/>
      <c r="J798" s="21"/>
      <c r="K798" s="21"/>
      <c r="L798" s="21"/>
      <c r="M798" s="21"/>
      <c r="N798" s="21"/>
      <c r="O798" s="21"/>
      <c r="P798" s="21"/>
      <c r="Q798" s="21"/>
      <c r="R798" s="21"/>
      <c r="S798" s="21"/>
      <c r="T798" s="21"/>
      <c r="U798" s="3" t="s">
        <v>6159</v>
      </c>
      <c r="V798" s="3" t="s">
        <v>6159</v>
      </c>
    </row>
    <row r="799" spans="1:22" ht="127.5" x14ac:dyDescent="0.45">
      <c r="A799" s="18">
        <v>1539</v>
      </c>
      <c r="B799" s="7" t="s">
        <v>1570</v>
      </c>
      <c r="C799" s="7" t="s">
        <v>4493</v>
      </c>
      <c r="D799" s="56" t="s">
        <v>119</v>
      </c>
      <c r="E799" s="63" t="s">
        <v>6219</v>
      </c>
      <c r="F799" s="3" t="s">
        <v>6158</v>
      </c>
      <c r="G799" s="3" t="s">
        <v>6159</v>
      </c>
      <c r="H799" s="20" t="s">
        <v>3873</v>
      </c>
      <c r="I799" s="21"/>
      <c r="J799" s="21"/>
      <c r="K799" s="21"/>
      <c r="L799" s="21"/>
      <c r="M799" s="21"/>
      <c r="N799" s="21"/>
      <c r="O799" s="21"/>
      <c r="P799" s="21"/>
      <c r="Q799" s="21"/>
      <c r="R799" s="21"/>
      <c r="S799" s="21"/>
      <c r="T799" s="21"/>
      <c r="U799" s="3" t="s">
        <v>6159</v>
      </c>
      <c r="V799" s="3" t="s">
        <v>6159</v>
      </c>
    </row>
    <row r="800" spans="1:22" ht="127.5" x14ac:dyDescent="0.45">
      <c r="A800" s="18">
        <v>1543</v>
      </c>
      <c r="B800" s="7" t="s">
        <v>1571</v>
      </c>
      <c r="C800" s="7" t="s">
        <v>4494</v>
      </c>
      <c r="D800" s="56" t="s">
        <v>1572</v>
      </c>
      <c r="E800" s="50" t="s">
        <v>1573</v>
      </c>
      <c r="F800" s="3" t="s">
        <v>6158</v>
      </c>
      <c r="G800" s="3" t="s">
        <v>6159</v>
      </c>
      <c r="H800" s="20" t="s">
        <v>3872</v>
      </c>
      <c r="I800" s="21"/>
      <c r="J800" s="21"/>
      <c r="K800" s="21"/>
      <c r="L800" s="21"/>
      <c r="M800" s="21"/>
      <c r="N800" s="21"/>
      <c r="O800" s="21"/>
      <c r="P800" s="21"/>
      <c r="Q800" s="21"/>
      <c r="R800" s="21"/>
      <c r="S800" s="21"/>
      <c r="T800" s="21"/>
      <c r="U800" s="3" t="s">
        <v>6159</v>
      </c>
      <c r="V800" s="3" t="s">
        <v>6159</v>
      </c>
    </row>
    <row r="801" spans="1:22" ht="114.75" x14ac:dyDescent="0.45">
      <c r="A801" s="18">
        <v>1544</v>
      </c>
      <c r="B801" s="7" t="s">
        <v>1574</v>
      </c>
      <c r="C801" s="7" t="s">
        <v>4495</v>
      </c>
      <c r="D801" s="56" t="s">
        <v>1575</v>
      </c>
      <c r="E801" s="50" t="s">
        <v>1576</v>
      </c>
      <c r="F801" s="3" t="s">
        <v>6158</v>
      </c>
      <c r="G801" s="3" t="s">
        <v>6159</v>
      </c>
      <c r="H801" s="20" t="s">
        <v>3872</v>
      </c>
      <c r="I801" s="21"/>
      <c r="J801" s="21"/>
      <c r="K801" s="21"/>
      <c r="L801" s="21"/>
      <c r="M801" s="21"/>
      <c r="N801" s="21"/>
      <c r="O801" s="21"/>
      <c r="P801" s="21"/>
      <c r="Q801" s="21"/>
      <c r="R801" s="21"/>
      <c r="S801" s="21"/>
      <c r="T801" s="21"/>
      <c r="U801" s="3" t="s">
        <v>6159</v>
      </c>
      <c r="V801" s="3" t="s">
        <v>6159</v>
      </c>
    </row>
    <row r="802" spans="1:22" ht="127.5" x14ac:dyDescent="0.45">
      <c r="A802" s="18">
        <v>1545</v>
      </c>
      <c r="B802" s="7" t="s">
        <v>1577</v>
      </c>
      <c r="C802" s="7" t="s">
        <v>4496</v>
      </c>
      <c r="D802" s="56" t="s">
        <v>1578</v>
      </c>
      <c r="E802" s="63" t="s">
        <v>6222</v>
      </c>
      <c r="F802" s="3" t="s">
        <v>6158</v>
      </c>
      <c r="G802" s="3" t="s">
        <v>6159</v>
      </c>
      <c r="H802" s="20" t="s">
        <v>3873</v>
      </c>
      <c r="I802" s="21"/>
      <c r="J802" s="21"/>
      <c r="K802" s="21"/>
      <c r="L802" s="21"/>
      <c r="M802" s="21"/>
      <c r="N802" s="21"/>
      <c r="O802" s="21"/>
      <c r="P802" s="21"/>
      <c r="Q802" s="21"/>
      <c r="R802" s="21"/>
      <c r="S802" s="21"/>
      <c r="T802" s="21"/>
      <c r="U802" s="3" t="s">
        <v>6159</v>
      </c>
      <c r="V802" s="3" t="s">
        <v>6159</v>
      </c>
    </row>
    <row r="803" spans="1:22" ht="127.5" x14ac:dyDescent="0.45">
      <c r="A803" s="18">
        <v>1546</v>
      </c>
      <c r="B803" s="7" t="s">
        <v>1579</v>
      </c>
      <c r="C803" s="7" t="s">
        <v>4497</v>
      </c>
      <c r="D803" s="56" t="s">
        <v>1580</v>
      </c>
      <c r="E803" s="50" t="s">
        <v>1581</v>
      </c>
      <c r="F803" s="3" t="s">
        <v>6158</v>
      </c>
      <c r="G803" s="3" t="s">
        <v>6159</v>
      </c>
      <c r="H803" s="20" t="s">
        <v>3872</v>
      </c>
      <c r="I803" s="21"/>
      <c r="J803" s="21"/>
      <c r="K803" s="21"/>
      <c r="L803" s="21"/>
      <c r="M803" s="21"/>
      <c r="N803" s="21"/>
      <c r="O803" s="21"/>
      <c r="P803" s="21"/>
      <c r="Q803" s="21"/>
      <c r="R803" s="21"/>
      <c r="S803" s="21"/>
      <c r="T803" s="21"/>
      <c r="U803" s="3" t="s">
        <v>6159</v>
      </c>
      <c r="V803" s="3" t="s">
        <v>6159</v>
      </c>
    </row>
    <row r="804" spans="1:22" ht="127.5" x14ac:dyDescent="0.45">
      <c r="A804" s="18">
        <v>1547</v>
      </c>
      <c r="B804" s="7" t="s">
        <v>1582</v>
      </c>
      <c r="C804" s="7" t="s">
        <v>4498</v>
      </c>
      <c r="D804" s="56" t="s">
        <v>1583</v>
      </c>
      <c r="E804" s="50" t="s">
        <v>1584</v>
      </c>
      <c r="F804" s="3" t="s">
        <v>6158</v>
      </c>
      <c r="G804" s="3" t="s">
        <v>6159</v>
      </c>
      <c r="H804" s="20" t="s">
        <v>3872</v>
      </c>
      <c r="I804" s="21"/>
      <c r="J804" s="21"/>
      <c r="K804" s="21"/>
      <c r="L804" s="21"/>
      <c r="M804" s="21"/>
      <c r="N804" s="21"/>
      <c r="O804" s="21"/>
      <c r="P804" s="21"/>
      <c r="Q804" s="21"/>
      <c r="R804" s="21"/>
      <c r="S804" s="21"/>
      <c r="T804" s="21"/>
      <c r="U804" s="3" t="s">
        <v>6159</v>
      </c>
      <c r="V804" s="3" t="s">
        <v>6159</v>
      </c>
    </row>
    <row r="805" spans="1:22" ht="127.5" x14ac:dyDescent="0.45">
      <c r="A805" s="18">
        <v>1548</v>
      </c>
      <c r="B805" s="7" t="s">
        <v>1585</v>
      </c>
      <c r="C805" s="7" t="s">
        <v>4499</v>
      </c>
      <c r="D805" s="56" t="s">
        <v>1586</v>
      </c>
      <c r="E805" s="63" t="s">
        <v>6222</v>
      </c>
      <c r="F805" s="3" t="s">
        <v>6158</v>
      </c>
      <c r="G805" s="3" t="s">
        <v>6159</v>
      </c>
      <c r="H805" s="20" t="s">
        <v>3873</v>
      </c>
      <c r="I805" s="21"/>
      <c r="J805" s="21"/>
      <c r="K805" s="21"/>
      <c r="L805" s="21"/>
      <c r="M805" s="21"/>
      <c r="N805" s="21"/>
      <c r="O805" s="21"/>
      <c r="P805" s="21"/>
      <c r="Q805" s="21"/>
      <c r="R805" s="21"/>
      <c r="S805" s="21"/>
      <c r="T805" s="21"/>
      <c r="U805" s="3" t="s">
        <v>6159</v>
      </c>
      <c r="V805" s="3" t="s">
        <v>6159</v>
      </c>
    </row>
    <row r="806" spans="1:22" ht="114.75" x14ac:dyDescent="0.45">
      <c r="A806" s="8">
        <v>1550</v>
      </c>
      <c r="B806" s="7" t="s">
        <v>1587</v>
      </c>
      <c r="C806" s="7" t="s">
        <v>3744</v>
      </c>
      <c r="D806" s="56" t="s">
        <v>1588</v>
      </c>
      <c r="E806" s="50" t="s">
        <v>1589</v>
      </c>
      <c r="F806" s="3" t="s">
        <v>6158</v>
      </c>
      <c r="G806" s="3" t="s">
        <v>6159</v>
      </c>
      <c r="H806" s="11" t="s">
        <v>3842</v>
      </c>
      <c r="I806" s="9" t="s">
        <v>3845</v>
      </c>
      <c r="J806" s="21"/>
      <c r="K806" s="21"/>
      <c r="L806" s="21"/>
      <c r="M806" s="21" t="s">
        <v>3690</v>
      </c>
      <c r="N806" s="21"/>
      <c r="O806" s="21" t="s">
        <v>5537</v>
      </c>
      <c r="P806" s="21" t="s">
        <v>5537</v>
      </c>
      <c r="Q806" s="21" t="s">
        <v>5537</v>
      </c>
      <c r="R806" s="21" t="s">
        <v>5537</v>
      </c>
      <c r="S806" s="21" t="s">
        <v>5537</v>
      </c>
      <c r="T806" s="21" t="s">
        <v>5537</v>
      </c>
      <c r="U806" s="3" t="s">
        <v>6159</v>
      </c>
      <c r="V806" s="3" t="s">
        <v>6159</v>
      </c>
    </row>
    <row r="807" spans="1:22" ht="114.75" x14ac:dyDescent="0.45">
      <c r="A807" s="18">
        <v>1551</v>
      </c>
      <c r="B807" s="7" t="s">
        <v>1590</v>
      </c>
      <c r="C807" s="7" t="s">
        <v>4500</v>
      </c>
      <c r="D807" s="56" t="s">
        <v>1591</v>
      </c>
      <c r="E807" s="50" t="s">
        <v>1592</v>
      </c>
      <c r="F807" s="3" t="s">
        <v>6158</v>
      </c>
      <c r="G807" s="3" t="s">
        <v>6159</v>
      </c>
      <c r="H807" s="20" t="s">
        <v>3872</v>
      </c>
      <c r="I807" s="21"/>
      <c r="J807" s="21"/>
      <c r="K807" s="21"/>
      <c r="L807" s="21"/>
      <c r="M807" s="21"/>
      <c r="N807" s="21"/>
      <c r="O807" s="21"/>
      <c r="P807" s="21"/>
      <c r="Q807" s="21"/>
      <c r="R807" s="21"/>
      <c r="S807" s="21"/>
      <c r="T807" s="21"/>
      <c r="U807" s="3" t="s">
        <v>6159</v>
      </c>
      <c r="V807" s="3" t="s">
        <v>6159</v>
      </c>
    </row>
    <row r="808" spans="1:22" ht="114.75" x14ac:dyDescent="0.45">
      <c r="A808" s="18">
        <v>1552</v>
      </c>
      <c r="B808" s="7" t="s">
        <v>1593</v>
      </c>
      <c r="C808" s="7" t="s">
        <v>4501</v>
      </c>
      <c r="D808" s="56" t="s">
        <v>1594</v>
      </c>
      <c r="E808" s="50" t="s">
        <v>1595</v>
      </c>
      <c r="F808" s="3" t="s">
        <v>6158</v>
      </c>
      <c r="G808" s="3" t="s">
        <v>6159</v>
      </c>
      <c r="H808" s="20" t="s">
        <v>3872</v>
      </c>
      <c r="I808" s="21"/>
      <c r="J808" s="21"/>
      <c r="K808" s="21"/>
      <c r="L808" s="21"/>
      <c r="M808" s="21"/>
      <c r="N808" s="21"/>
      <c r="O808" s="21"/>
      <c r="P808" s="21"/>
      <c r="Q808" s="21"/>
      <c r="R808" s="21"/>
      <c r="S808" s="21"/>
      <c r="T808" s="21"/>
      <c r="U808" s="3" t="s">
        <v>6159</v>
      </c>
      <c r="V808" s="3" t="s">
        <v>6159</v>
      </c>
    </row>
    <row r="809" spans="1:22" ht="114.75" x14ac:dyDescent="0.45">
      <c r="A809" s="8">
        <v>1554</v>
      </c>
      <c r="B809" s="7" t="s">
        <v>1596</v>
      </c>
      <c r="C809" s="7" t="s">
        <v>4502</v>
      </c>
      <c r="D809" s="56" t="s">
        <v>1597</v>
      </c>
      <c r="E809" s="50" t="s">
        <v>1598</v>
      </c>
      <c r="F809" s="3" t="s">
        <v>6158</v>
      </c>
      <c r="G809" s="3" t="s">
        <v>6159</v>
      </c>
      <c r="H809" s="20" t="s">
        <v>3872</v>
      </c>
      <c r="I809" s="21"/>
      <c r="J809" s="21"/>
      <c r="K809" s="21"/>
      <c r="L809" s="21"/>
      <c r="M809" s="21"/>
      <c r="N809" s="21"/>
      <c r="O809" s="21"/>
      <c r="P809" s="21"/>
      <c r="Q809" s="21"/>
      <c r="R809" s="21"/>
      <c r="S809" s="21"/>
      <c r="T809" s="21"/>
      <c r="U809" s="3" t="s">
        <v>6159</v>
      </c>
      <c r="V809" s="3" t="s">
        <v>6159</v>
      </c>
    </row>
    <row r="810" spans="1:22" ht="114.75" x14ac:dyDescent="0.45">
      <c r="A810" s="18">
        <v>1555</v>
      </c>
      <c r="B810" s="7" t="s">
        <v>1599</v>
      </c>
      <c r="C810" s="7" t="s">
        <v>4503</v>
      </c>
      <c r="D810" s="56" t="s">
        <v>1600</v>
      </c>
      <c r="E810" s="63" t="s">
        <v>6222</v>
      </c>
      <c r="F810" s="3" t="s">
        <v>6158</v>
      </c>
      <c r="G810" s="3" t="s">
        <v>6159</v>
      </c>
      <c r="H810" s="20" t="s">
        <v>3873</v>
      </c>
      <c r="I810" s="21"/>
      <c r="J810" s="21"/>
      <c r="K810" s="21"/>
      <c r="L810" s="21"/>
      <c r="M810" s="21"/>
      <c r="N810" s="21"/>
      <c r="O810" s="21"/>
      <c r="P810" s="21"/>
      <c r="Q810" s="21"/>
      <c r="R810" s="21"/>
      <c r="S810" s="21"/>
      <c r="T810" s="21"/>
      <c r="U810" s="3" t="s">
        <v>6159</v>
      </c>
      <c r="V810" s="3" t="s">
        <v>6159</v>
      </c>
    </row>
    <row r="811" spans="1:22" ht="114.75" x14ac:dyDescent="0.45">
      <c r="A811" s="8">
        <v>1556</v>
      </c>
      <c r="B811" s="7" t="s">
        <v>1601</v>
      </c>
      <c r="C811" s="7" t="s">
        <v>4504</v>
      </c>
      <c r="D811" s="56" t="s">
        <v>3834</v>
      </c>
      <c r="E811" s="50" t="s">
        <v>1602</v>
      </c>
      <c r="F811" s="3" t="s">
        <v>6158</v>
      </c>
      <c r="G811" s="3" t="s">
        <v>6159</v>
      </c>
      <c r="H811" s="20" t="s">
        <v>3872</v>
      </c>
      <c r="I811" s="21"/>
      <c r="J811" s="21"/>
      <c r="K811" s="21"/>
      <c r="L811" s="21"/>
      <c r="M811" s="21"/>
      <c r="N811" s="21"/>
      <c r="O811" s="21"/>
      <c r="P811" s="21"/>
      <c r="Q811" s="21"/>
      <c r="R811" s="21"/>
      <c r="S811" s="21"/>
      <c r="T811" s="21"/>
      <c r="U811" s="3" t="s">
        <v>6159</v>
      </c>
      <c r="V811" s="3" t="s">
        <v>6159</v>
      </c>
    </row>
    <row r="812" spans="1:22" ht="224.1" customHeight="1" x14ac:dyDescent="0.45">
      <c r="A812" s="8">
        <v>1558</v>
      </c>
      <c r="B812" s="7" t="s">
        <v>1603</v>
      </c>
      <c r="C812" s="7" t="s">
        <v>3745</v>
      </c>
      <c r="D812" s="56" t="s">
        <v>1604</v>
      </c>
      <c r="E812" s="50" t="s">
        <v>1605</v>
      </c>
      <c r="F812" s="3" t="s">
        <v>6158</v>
      </c>
      <c r="G812" s="3" t="s">
        <v>6159</v>
      </c>
      <c r="H812" s="20" t="s">
        <v>3841</v>
      </c>
      <c r="I812" s="9" t="s">
        <v>3696</v>
      </c>
      <c r="J812" s="21" t="s">
        <v>3848</v>
      </c>
      <c r="K812" s="12" t="s">
        <v>6142</v>
      </c>
      <c r="L812" s="21"/>
      <c r="M812" s="21"/>
      <c r="N812" s="21"/>
      <c r="O812" s="21" t="s">
        <v>5537</v>
      </c>
      <c r="P812" s="21" t="s">
        <v>5537</v>
      </c>
      <c r="Q812" s="21" t="s">
        <v>5537</v>
      </c>
      <c r="R812" s="21" t="s">
        <v>5537</v>
      </c>
      <c r="S812" s="21" t="s">
        <v>5537</v>
      </c>
      <c r="T812" s="21" t="s">
        <v>5537</v>
      </c>
      <c r="U812" s="3" t="s">
        <v>6159</v>
      </c>
      <c r="V812" s="3" t="s">
        <v>6159</v>
      </c>
    </row>
    <row r="813" spans="1:22" ht="140.1" customHeight="1" x14ac:dyDescent="0.45">
      <c r="A813" s="18">
        <v>1559</v>
      </c>
      <c r="B813" s="7" t="s">
        <v>1606</v>
      </c>
      <c r="C813" s="7" t="s">
        <v>4505</v>
      </c>
      <c r="D813" s="56" t="s">
        <v>1607</v>
      </c>
      <c r="E813" s="63" t="s">
        <v>6222</v>
      </c>
      <c r="F813" s="3" t="s">
        <v>6158</v>
      </c>
      <c r="G813" s="3" t="s">
        <v>6159</v>
      </c>
      <c r="H813" s="20" t="s">
        <v>3873</v>
      </c>
      <c r="I813" s="21"/>
      <c r="J813" s="21"/>
      <c r="K813" s="21"/>
      <c r="L813" s="21"/>
      <c r="M813" s="21"/>
      <c r="N813" s="21"/>
      <c r="O813" s="21"/>
      <c r="P813" s="21"/>
      <c r="Q813" s="21"/>
      <c r="R813" s="21"/>
      <c r="S813" s="21"/>
      <c r="T813" s="21"/>
      <c r="U813" s="3" t="s">
        <v>6159</v>
      </c>
      <c r="V813" s="3" t="s">
        <v>6159</v>
      </c>
    </row>
    <row r="814" spans="1:22" ht="114.75" x14ac:dyDescent="0.45">
      <c r="A814" s="18">
        <v>1560</v>
      </c>
      <c r="B814" s="7" t="s">
        <v>1608</v>
      </c>
      <c r="C814" s="7" t="s">
        <v>4506</v>
      </c>
      <c r="D814" s="56" t="s">
        <v>1609</v>
      </c>
      <c r="E814" s="50" t="s">
        <v>1610</v>
      </c>
      <c r="F814" s="3" t="s">
        <v>6158</v>
      </c>
      <c r="G814" s="3" t="s">
        <v>6159</v>
      </c>
      <c r="H814" s="20" t="s">
        <v>3878</v>
      </c>
      <c r="I814" s="21"/>
      <c r="J814" s="21"/>
      <c r="K814" s="21"/>
      <c r="L814" s="21"/>
      <c r="M814" s="21"/>
      <c r="N814" s="21"/>
      <c r="O814" s="21"/>
      <c r="P814" s="21"/>
      <c r="Q814" s="21"/>
      <c r="R814" s="21"/>
      <c r="S814" s="21"/>
      <c r="T814" s="21"/>
      <c r="U814" s="3" t="s">
        <v>6159</v>
      </c>
      <c r="V814" s="3" t="s">
        <v>6159</v>
      </c>
    </row>
    <row r="815" spans="1:22" ht="127.5" x14ac:dyDescent="0.45">
      <c r="A815" s="18">
        <v>1561</v>
      </c>
      <c r="B815" s="7" t="s">
        <v>1611</v>
      </c>
      <c r="C815" s="7" t="s">
        <v>4507</v>
      </c>
      <c r="D815" s="56" t="s">
        <v>1612</v>
      </c>
      <c r="E815" s="50" t="s">
        <v>1613</v>
      </c>
      <c r="F815" s="3" t="s">
        <v>6158</v>
      </c>
      <c r="G815" s="3" t="s">
        <v>6159</v>
      </c>
      <c r="H815" s="20" t="s">
        <v>3872</v>
      </c>
      <c r="I815" s="21"/>
      <c r="J815" s="21"/>
      <c r="K815" s="21"/>
      <c r="L815" s="21"/>
      <c r="M815" s="21"/>
      <c r="N815" s="21"/>
      <c r="O815" s="21"/>
      <c r="P815" s="21"/>
      <c r="Q815" s="21"/>
      <c r="R815" s="21"/>
      <c r="S815" s="21"/>
      <c r="T815" s="21"/>
      <c r="U815" s="3" t="s">
        <v>6159</v>
      </c>
      <c r="V815" s="3" t="s">
        <v>6159</v>
      </c>
    </row>
    <row r="816" spans="1:22" ht="127.5" x14ac:dyDescent="0.45">
      <c r="A816" s="18">
        <v>1562</v>
      </c>
      <c r="B816" s="7" t="s">
        <v>1614</v>
      </c>
      <c r="C816" s="7" t="s">
        <v>4508</v>
      </c>
      <c r="D816" s="56" t="s">
        <v>1615</v>
      </c>
      <c r="E816" s="63" t="s">
        <v>6222</v>
      </c>
      <c r="F816" s="3" t="s">
        <v>6158</v>
      </c>
      <c r="G816" s="3" t="s">
        <v>6159</v>
      </c>
      <c r="H816" s="20" t="s">
        <v>3873</v>
      </c>
      <c r="I816" s="21"/>
      <c r="J816" s="21"/>
      <c r="K816" s="21"/>
      <c r="L816" s="21"/>
      <c r="M816" s="21"/>
      <c r="N816" s="21"/>
      <c r="O816" s="21"/>
      <c r="P816" s="21"/>
      <c r="Q816" s="21"/>
      <c r="R816" s="21"/>
      <c r="S816" s="21"/>
      <c r="T816" s="21"/>
      <c r="U816" s="3" t="s">
        <v>6159</v>
      </c>
      <c r="V816" s="3" t="s">
        <v>6159</v>
      </c>
    </row>
    <row r="817" spans="1:22" ht="127.5" x14ac:dyDescent="0.45">
      <c r="A817" s="8">
        <v>1564</v>
      </c>
      <c r="B817" s="7" t="s">
        <v>1616</v>
      </c>
      <c r="C817" s="7" t="s">
        <v>4509</v>
      </c>
      <c r="D817" s="56" t="s">
        <v>123</v>
      </c>
      <c r="E817" s="50" t="s">
        <v>124</v>
      </c>
      <c r="F817" s="3" t="s">
        <v>6158</v>
      </c>
      <c r="G817" s="3" t="s">
        <v>6159</v>
      </c>
      <c r="H817" s="20" t="s">
        <v>3872</v>
      </c>
      <c r="I817" s="21"/>
      <c r="J817" s="21"/>
      <c r="K817" s="21"/>
      <c r="L817" s="21"/>
      <c r="M817" s="21"/>
      <c r="N817" s="21"/>
      <c r="O817" s="21"/>
      <c r="P817" s="21"/>
      <c r="Q817" s="21"/>
      <c r="R817" s="21"/>
      <c r="S817" s="21"/>
      <c r="T817" s="21"/>
      <c r="U817" s="3" t="s">
        <v>6159</v>
      </c>
      <c r="V817" s="3" t="s">
        <v>6159</v>
      </c>
    </row>
    <row r="818" spans="1:22" ht="127.5" x14ac:dyDescent="0.45">
      <c r="A818" s="18">
        <v>1567</v>
      </c>
      <c r="B818" s="7" t="s">
        <v>1617</v>
      </c>
      <c r="C818" s="7" t="s">
        <v>4510</v>
      </c>
      <c r="D818" s="56" t="s">
        <v>1618</v>
      </c>
      <c r="E818" s="50" t="s">
        <v>1619</v>
      </c>
      <c r="F818" s="3" t="s">
        <v>6158</v>
      </c>
      <c r="G818" s="3" t="s">
        <v>6159</v>
      </c>
      <c r="H818" s="20" t="s">
        <v>3872</v>
      </c>
      <c r="I818" s="21"/>
      <c r="J818" s="21"/>
      <c r="K818" s="21"/>
      <c r="L818" s="21"/>
      <c r="M818" s="21"/>
      <c r="N818" s="21"/>
      <c r="O818" s="21"/>
      <c r="P818" s="21"/>
      <c r="Q818" s="21"/>
      <c r="R818" s="21"/>
      <c r="S818" s="21"/>
      <c r="T818" s="21"/>
      <c r="U818" s="3" t="s">
        <v>6159</v>
      </c>
      <c r="V818" s="3" t="s">
        <v>6159</v>
      </c>
    </row>
    <row r="819" spans="1:22" ht="127.5" x14ac:dyDescent="0.45">
      <c r="A819" s="18">
        <v>1568</v>
      </c>
      <c r="B819" s="7" t="s">
        <v>1620</v>
      </c>
      <c r="C819" s="7" t="s">
        <v>4511</v>
      </c>
      <c r="D819" s="56" t="s">
        <v>1621</v>
      </c>
      <c r="E819" s="63" t="s">
        <v>6222</v>
      </c>
      <c r="F819" s="3" t="s">
        <v>6158</v>
      </c>
      <c r="G819" s="3" t="s">
        <v>6159</v>
      </c>
      <c r="H819" s="20" t="s">
        <v>3873</v>
      </c>
      <c r="I819" s="21"/>
      <c r="J819" s="21"/>
      <c r="K819" s="21"/>
      <c r="L819" s="21"/>
      <c r="M819" s="21"/>
      <c r="N819" s="21"/>
      <c r="O819" s="21"/>
      <c r="P819" s="21"/>
      <c r="Q819" s="21"/>
      <c r="R819" s="21"/>
      <c r="S819" s="21"/>
      <c r="T819" s="21"/>
      <c r="U819" s="3" t="s">
        <v>6159</v>
      </c>
      <c r="V819" s="3" t="s">
        <v>6159</v>
      </c>
    </row>
    <row r="820" spans="1:22" ht="127.5" x14ac:dyDescent="0.45">
      <c r="A820" s="18">
        <v>1569</v>
      </c>
      <c r="B820" s="7" t="s">
        <v>1622</v>
      </c>
      <c r="C820" s="7" t="s">
        <v>4512</v>
      </c>
      <c r="D820" s="56" t="s">
        <v>1623</v>
      </c>
      <c r="E820" s="63" t="s">
        <v>6219</v>
      </c>
      <c r="F820" s="3" t="s">
        <v>6158</v>
      </c>
      <c r="G820" s="3" t="s">
        <v>6159</v>
      </c>
      <c r="H820" s="20" t="s">
        <v>3873</v>
      </c>
      <c r="I820" s="21"/>
      <c r="J820" s="21"/>
      <c r="K820" s="21"/>
      <c r="L820" s="21"/>
      <c r="M820" s="21"/>
      <c r="N820" s="21"/>
      <c r="O820" s="21"/>
      <c r="P820" s="21"/>
      <c r="Q820" s="21"/>
      <c r="R820" s="21"/>
      <c r="S820" s="21"/>
      <c r="T820" s="21"/>
      <c r="U820" s="3" t="s">
        <v>6159</v>
      </c>
      <c r="V820" s="3" t="s">
        <v>6159</v>
      </c>
    </row>
    <row r="821" spans="1:22" ht="127.5" x14ac:dyDescent="0.45">
      <c r="A821" s="8">
        <v>1570</v>
      </c>
      <c r="B821" s="7" t="s">
        <v>1624</v>
      </c>
      <c r="C821" s="7" t="s">
        <v>4513</v>
      </c>
      <c r="D821" s="56" t="s">
        <v>1625</v>
      </c>
      <c r="E821" s="63"/>
      <c r="F821" s="3" t="s">
        <v>6158</v>
      </c>
      <c r="G821" s="3" t="s">
        <v>6159</v>
      </c>
      <c r="H821" s="20" t="s">
        <v>3873</v>
      </c>
      <c r="I821" s="21"/>
      <c r="J821" s="21"/>
      <c r="K821" s="21"/>
      <c r="L821" s="21"/>
      <c r="M821" s="21"/>
      <c r="N821" s="21"/>
      <c r="O821" s="21"/>
      <c r="P821" s="21"/>
      <c r="Q821" s="21"/>
      <c r="R821" s="21"/>
      <c r="S821" s="21"/>
      <c r="T821" s="21"/>
      <c r="U821" s="3" t="s">
        <v>6159</v>
      </c>
      <c r="V821" s="3" t="s">
        <v>6159</v>
      </c>
    </row>
    <row r="822" spans="1:22" ht="127.5" x14ac:dyDescent="0.45">
      <c r="A822" s="18">
        <v>1571</v>
      </c>
      <c r="B822" s="7" t="s">
        <v>1626</v>
      </c>
      <c r="C822" s="7" t="s">
        <v>4514</v>
      </c>
      <c r="D822" s="56" t="s">
        <v>1627</v>
      </c>
      <c r="E822" s="63" t="s">
        <v>6242</v>
      </c>
      <c r="F822" s="3" t="s">
        <v>6158</v>
      </c>
      <c r="G822" s="3" t="s">
        <v>6159</v>
      </c>
      <c r="H822" s="20" t="s">
        <v>3872</v>
      </c>
      <c r="I822" s="21"/>
      <c r="J822" s="21"/>
      <c r="K822" s="21"/>
      <c r="L822" s="21"/>
      <c r="M822" s="21"/>
      <c r="N822" s="21"/>
      <c r="O822" s="21"/>
      <c r="P822" s="21"/>
      <c r="Q822" s="21"/>
      <c r="R822" s="21"/>
      <c r="S822" s="21"/>
      <c r="T822" s="21"/>
      <c r="U822" s="3" t="s">
        <v>6159</v>
      </c>
      <c r="V822" s="3" t="s">
        <v>6159</v>
      </c>
    </row>
    <row r="823" spans="1:22" ht="127.5" x14ac:dyDescent="0.45">
      <c r="A823" s="18">
        <v>1572</v>
      </c>
      <c r="B823" s="7" t="s">
        <v>1628</v>
      </c>
      <c r="C823" s="7" t="s">
        <v>4515</v>
      </c>
      <c r="D823" s="56" t="s">
        <v>1629</v>
      </c>
      <c r="E823" s="50" t="s">
        <v>1556</v>
      </c>
      <c r="F823" s="3" t="s">
        <v>6158</v>
      </c>
      <c r="G823" s="3" t="s">
        <v>6159</v>
      </c>
      <c r="H823" s="20" t="s">
        <v>3872</v>
      </c>
      <c r="I823" s="21"/>
      <c r="J823" s="21"/>
      <c r="K823" s="21"/>
      <c r="L823" s="21"/>
      <c r="M823" s="21"/>
      <c r="N823" s="21"/>
      <c r="O823" s="21"/>
      <c r="P823" s="21"/>
      <c r="Q823" s="21"/>
      <c r="R823" s="21"/>
      <c r="S823" s="21"/>
      <c r="T823" s="21"/>
      <c r="U823" s="3" t="s">
        <v>6159</v>
      </c>
      <c r="V823" s="3" t="s">
        <v>6159</v>
      </c>
    </row>
    <row r="824" spans="1:22" ht="140.25" x14ac:dyDescent="0.45">
      <c r="A824" s="18">
        <v>1573</v>
      </c>
      <c r="B824" s="7" t="s">
        <v>1630</v>
      </c>
      <c r="C824" s="7" t="s">
        <v>4516</v>
      </c>
      <c r="D824" s="56" t="s">
        <v>1631</v>
      </c>
      <c r="E824" s="63" t="s">
        <v>6222</v>
      </c>
      <c r="F824" s="3" t="s">
        <v>6158</v>
      </c>
      <c r="G824" s="3" t="s">
        <v>6159</v>
      </c>
      <c r="H824" s="20" t="s">
        <v>3873</v>
      </c>
      <c r="I824" s="21"/>
      <c r="J824" s="21"/>
      <c r="K824" s="21"/>
      <c r="L824" s="21"/>
      <c r="M824" s="21"/>
      <c r="N824" s="21"/>
      <c r="O824" s="21"/>
      <c r="P824" s="21"/>
      <c r="Q824" s="21"/>
      <c r="R824" s="21"/>
      <c r="S824" s="21"/>
      <c r="T824" s="21"/>
      <c r="U824" s="3" t="s">
        <v>6159</v>
      </c>
      <c r="V824" s="3" t="s">
        <v>6159</v>
      </c>
    </row>
    <row r="825" spans="1:22" ht="140.25" x14ac:dyDescent="0.45">
      <c r="A825" s="18">
        <v>1574</v>
      </c>
      <c r="B825" s="7" t="s">
        <v>1632</v>
      </c>
      <c r="C825" s="7" t="s">
        <v>4517</v>
      </c>
      <c r="D825" s="56" t="s">
        <v>1633</v>
      </c>
      <c r="E825" s="63" t="s">
        <v>6219</v>
      </c>
      <c r="F825" s="3" t="s">
        <v>6158</v>
      </c>
      <c r="G825" s="3" t="s">
        <v>6159</v>
      </c>
      <c r="H825" s="20" t="s">
        <v>3873</v>
      </c>
      <c r="I825" s="21"/>
      <c r="J825" s="21"/>
      <c r="K825" s="21"/>
      <c r="L825" s="21"/>
      <c r="M825" s="21"/>
      <c r="N825" s="21"/>
      <c r="O825" s="21"/>
      <c r="P825" s="21"/>
      <c r="Q825" s="21"/>
      <c r="R825" s="21"/>
      <c r="S825" s="21"/>
      <c r="T825" s="21"/>
      <c r="U825" s="3" t="s">
        <v>6159</v>
      </c>
      <c r="V825" s="3" t="s">
        <v>6159</v>
      </c>
    </row>
    <row r="826" spans="1:22" ht="140.25" x14ac:dyDescent="0.45">
      <c r="A826" s="8">
        <v>1575</v>
      </c>
      <c r="B826" s="7" t="s">
        <v>1634</v>
      </c>
      <c r="C826" s="7" t="s">
        <v>4518</v>
      </c>
      <c r="D826" s="56" t="s">
        <v>1635</v>
      </c>
      <c r="E826" s="63"/>
      <c r="F826" s="3" t="s">
        <v>6158</v>
      </c>
      <c r="G826" s="3" t="s">
        <v>6159</v>
      </c>
      <c r="H826" s="20" t="s">
        <v>3873</v>
      </c>
      <c r="I826" s="21"/>
      <c r="J826" s="21"/>
      <c r="K826" s="21"/>
      <c r="L826" s="21"/>
      <c r="M826" s="21"/>
      <c r="N826" s="21"/>
      <c r="O826" s="21"/>
      <c r="P826" s="21"/>
      <c r="Q826" s="21"/>
      <c r="R826" s="21"/>
      <c r="S826" s="21"/>
      <c r="T826" s="21"/>
      <c r="U826" s="3" t="s">
        <v>6159</v>
      </c>
      <c r="V826" s="3" t="s">
        <v>6159</v>
      </c>
    </row>
    <row r="827" spans="1:22" ht="140.25" x14ac:dyDescent="0.45">
      <c r="A827" s="18">
        <v>1576</v>
      </c>
      <c r="B827" s="7" t="s">
        <v>1636</v>
      </c>
      <c r="C827" s="7" t="s">
        <v>4519</v>
      </c>
      <c r="D827" s="56" t="s">
        <v>1637</v>
      </c>
      <c r="E827" s="63" t="s">
        <v>6242</v>
      </c>
      <c r="F827" s="3" t="s">
        <v>6158</v>
      </c>
      <c r="G827" s="3" t="s">
        <v>6159</v>
      </c>
      <c r="H827" s="20" t="s">
        <v>3872</v>
      </c>
      <c r="I827" s="21"/>
      <c r="J827" s="21"/>
      <c r="K827" s="21"/>
      <c r="L827" s="21"/>
      <c r="M827" s="21"/>
      <c r="N827" s="21"/>
      <c r="O827" s="21"/>
      <c r="P827" s="21"/>
      <c r="Q827" s="21"/>
      <c r="R827" s="21"/>
      <c r="S827" s="21"/>
      <c r="T827" s="21"/>
      <c r="U827" s="3" t="s">
        <v>6159</v>
      </c>
      <c r="V827" s="3" t="s">
        <v>6159</v>
      </c>
    </row>
    <row r="828" spans="1:22" ht="114.75" x14ac:dyDescent="0.45">
      <c r="A828" s="8">
        <v>1585</v>
      </c>
      <c r="B828" s="7" t="s">
        <v>1638</v>
      </c>
      <c r="C828" s="7" t="s">
        <v>4520</v>
      </c>
      <c r="D828" s="56" t="s">
        <v>107</v>
      </c>
      <c r="E828" s="50" t="s">
        <v>108</v>
      </c>
      <c r="F828" s="3" t="s">
        <v>6158</v>
      </c>
      <c r="G828" s="3" t="s">
        <v>6159</v>
      </c>
      <c r="H828" s="20" t="s">
        <v>3878</v>
      </c>
      <c r="I828" s="21"/>
      <c r="J828" s="21"/>
      <c r="K828" s="21"/>
      <c r="L828" s="21"/>
      <c r="M828" s="21"/>
      <c r="N828" s="21"/>
      <c r="O828" s="21"/>
      <c r="P828" s="21"/>
      <c r="Q828" s="21"/>
      <c r="R828" s="21"/>
      <c r="S828" s="21"/>
      <c r="T828" s="21"/>
      <c r="U828" s="3" t="s">
        <v>6159</v>
      </c>
      <c r="V828" s="3" t="s">
        <v>6159</v>
      </c>
    </row>
    <row r="829" spans="1:22" ht="127.5" x14ac:dyDescent="0.45">
      <c r="A829" s="18">
        <v>1586</v>
      </c>
      <c r="B829" s="7" t="s">
        <v>1639</v>
      </c>
      <c r="C829" s="7" t="s">
        <v>4521</v>
      </c>
      <c r="D829" s="56" t="s">
        <v>110</v>
      </c>
      <c r="E829" s="50" t="s">
        <v>111</v>
      </c>
      <c r="F829" s="3" t="s">
        <v>6158</v>
      </c>
      <c r="G829" s="3" t="s">
        <v>6159</v>
      </c>
      <c r="H829" s="20" t="s">
        <v>3873</v>
      </c>
      <c r="I829" s="21"/>
      <c r="J829" s="21"/>
      <c r="K829" s="21"/>
      <c r="L829" s="21"/>
      <c r="M829" s="21"/>
      <c r="N829" s="21"/>
      <c r="O829" s="21"/>
      <c r="P829" s="21"/>
      <c r="Q829" s="21"/>
      <c r="R829" s="21"/>
      <c r="S829" s="21"/>
      <c r="T829" s="21"/>
      <c r="U829" s="3" t="s">
        <v>6159</v>
      </c>
      <c r="V829" s="3" t="s">
        <v>6159</v>
      </c>
    </row>
    <row r="830" spans="1:22" ht="127.5" x14ac:dyDescent="0.45">
      <c r="A830" s="18">
        <v>1587</v>
      </c>
      <c r="B830" s="7" t="s">
        <v>1640</v>
      </c>
      <c r="C830" s="7" t="s">
        <v>4522</v>
      </c>
      <c r="D830" s="56" t="s">
        <v>113</v>
      </c>
      <c r="E830" s="50" t="s">
        <v>114</v>
      </c>
      <c r="F830" s="3" t="s">
        <v>6158</v>
      </c>
      <c r="G830" s="3" t="s">
        <v>6159</v>
      </c>
      <c r="H830" s="20" t="s">
        <v>3873</v>
      </c>
      <c r="I830" s="21"/>
      <c r="J830" s="21"/>
      <c r="K830" s="21"/>
      <c r="L830" s="21"/>
      <c r="M830" s="21"/>
      <c r="N830" s="21"/>
      <c r="O830" s="21"/>
      <c r="P830" s="21"/>
      <c r="Q830" s="21"/>
      <c r="R830" s="21"/>
      <c r="S830" s="21"/>
      <c r="T830" s="21"/>
      <c r="U830" s="3" t="s">
        <v>6159</v>
      </c>
      <c r="V830" s="3" t="s">
        <v>6159</v>
      </c>
    </row>
    <row r="831" spans="1:22" ht="127.5" x14ac:dyDescent="0.45">
      <c r="A831" s="18">
        <v>1588</v>
      </c>
      <c r="B831" s="7" t="s">
        <v>1641</v>
      </c>
      <c r="C831" s="7" t="s">
        <v>4523</v>
      </c>
      <c r="D831" s="56" t="s">
        <v>116</v>
      </c>
      <c r="E831" s="50" t="s">
        <v>117</v>
      </c>
      <c r="F831" s="3" t="s">
        <v>6158</v>
      </c>
      <c r="G831" s="3" t="s">
        <v>6159</v>
      </c>
      <c r="H831" s="20" t="s">
        <v>3873</v>
      </c>
      <c r="I831" s="21"/>
      <c r="J831" s="21"/>
      <c r="K831" s="21"/>
      <c r="L831" s="21"/>
      <c r="M831" s="21"/>
      <c r="N831" s="21"/>
      <c r="O831" s="21"/>
      <c r="P831" s="21"/>
      <c r="Q831" s="21"/>
      <c r="R831" s="21"/>
      <c r="S831" s="21"/>
      <c r="T831" s="21"/>
      <c r="U831" s="3" t="s">
        <v>6159</v>
      </c>
      <c r="V831" s="3" t="s">
        <v>6159</v>
      </c>
    </row>
    <row r="832" spans="1:22" ht="127.5" x14ac:dyDescent="0.45">
      <c r="A832" s="18">
        <v>1589</v>
      </c>
      <c r="B832" s="7" t="s">
        <v>1642</v>
      </c>
      <c r="C832" s="7" t="s">
        <v>4524</v>
      </c>
      <c r="D832" s="56" t="s">
        <v>119</v>
      </c>
      <c r="E832" s="63" t="s">
        <v>6219</v>
      </c>
      <c r="F832" s="3" t="s">
        <v>6158</v>
      </c>
      <c r="G832" s="3" t="s">
        <v>6159</v>
      </c>
      <c r="H832" s="20" t="s">
        <v>3873</v>
      </c>
      <c r="I832" s="21"/>
      <c r="J832" s="21"/>
      <c r="K832" s="21"/>
      <c r="L832" s="21"/>
      <c r="M832" s="21"/>
      <c r="N832" s="21"/>
      <c r="O832" s="21"/>
      <c r="P832" s="21"/>
      <c r="Q832" s="21"/>
      <c r="R832" s="21"/>
      <c r="S832" s="21"/>
      <c r="T832" s="21"/>
      <c r="U832" s="3" t="s">
        <v>6159</v>
      </c>
      <c r="V832" s="3" t="s">
        <v>6159</v>
      </c>
    </row>
    <row r="833" spans="1:22" ht="114.75" x14ac:dyDescent="0.45">
      <c r="A833" s="8">
        <v>1605</v>
      </c>
      <c r="B833" s="7" t="s">
        <v>1643</v>
      </c>
      <c r="C833" s="7" t="s">
        <v>4525</v>
      </c>
      <c r="D833" s="56" t="s">
        <v>1644</v>
      </c>
      <c r="E833" s="50" t="s">
        <v>1645</v>
      </c>
      <c r="F833" s="3" t="s">
        <v>6158</v>
      </c>
      <c r="G833" s="3" t="s">
        <v>6159</v>
      </c>
      <c r="H833" s="20" t="s">
        <v>3878</v>
      </c>
      <c r="I833" s="21"/>
      <c r="J833" s="21"/>
      <c r="K833" s="21"/>
      <c r="L833" s="21"/>
      <c r="M833" s="21"/>
      <c r="N833" s="21"/>
      <c r="O833" s="21"/>
      <c r="P833" s="21"/>
      <c r="Q833" s="21"/>
      <c r="R833" s="21"/>
      <c r="S833" s="21"/>
      <c r="T833" s="21"/>
      <c r="U833" s="3" t="s">
        <v>6159</v>
      </c>
      <c r="V833" s="3" t="s">
        <v>6159</v>
      </c>
    </row>
    <row r="834" spans="1:22" ht="127.5" x14ac:dyDescent="0.45">
      <c r="A834" s="18">
        <v>1606</v>
      </c>
      <c r="B834" s="7" t="s">
        <v>1646</v>
      </c>
      <c r="C834" s="7" t="s">
        <v>4526</v>
      </c>
      <c r="D834" s="56" t="s">
        <v>1647</v>
      </c>
      <c r="E834" s="63" t="s">
        <v>6240</v>
      </c>
      <c r="F834" s="3" t="s">
        <v>6158</v>
      </c>
      <c r="G834" s="3" t="s">
        <v>6159</v>
      </c>
      <c r="H834" s="20" t="s">
        <v>3873</v>
      </c>
      <c r="I834" s="21"/>
      <c r="J834" s="21"/>
      <c r="K834" s="21"/>
      <c r="L834" s="21"/>
      <c r="M834" s="21"/>
      <c r="N834" s="21"/>
      <c r="O834" s="21"/>
      <c r="P834" s="21"/>
      <c r="Q834" s="21"/>
      <c r="R834" s="21"/>
      <c r="S834" s="21"/>
      <c r="T834" s="21"/>
      <c r="U834" s="3" t="s">
        <v>6159</v>
      </c>
      <c r="V834" s="3" t="s">
        <v>6159</v>
      </c>
    </row>
    <row r="835" spans="1:22" ht="127.5" x14ac:dyDescent="0.45">
      <c r="A835" s="8">
        <v>1607</v>
      </c>
      <c r="B835" s="7" t="s">
        <v>1648</v>
      </c>
      <c r="C835" s="7" t="s">
        <v>4527</v>
      </c>
      <c r="D835" s="56" t="s">
        <v>1649</v>
      </c>
      <c r="E835" s="50" t="s">
        <v>1650</v>
      </c>
      <c r="F835" s="3" t="s">
        <v>6158</v>
      </c>
      <c r="G835" s="3" t="s">
        <v>6159</v>
      </c>
      <c r="H835" s="20" t="s">
        <v>3878</v>
      </c>
      <c r="I835" s="21"/>
      <c r="J835" s="21"/>
      <c r="K835" s="21"/>
      <c r="L835" s="21"/>
      <c r="M835" s="21"/>
      <c r="N835" s="21"/>
      <c r="O835" s="21"/>
      <c r="P835" s="21"/>
      <c r="Q835" s="21"/>
      <c r="R835" s="21"/>
      <c r="S835" s="21"/>
      <c r="T835" s="21"/>
      <c r="U835" s="3" t="s">
        <v>6159</v>
      </c>
      <c r="V835" s="3" t="s">
        <v>6159</v>
      </c>
    </row>
    <row r="836" spans="1:22" ht="127.5" x14ac:dyDescent="0.45">
      <c r="A836" s="18">
        <v>1608</v>
      </c>
      <c r="B836" s="7" t="s">
        <v>1651</v>
      </c>
      <c r="C836" s="7" t="s">
        <v>4528</v>
      </c>
      <c r="D836" s="56" t="s">
        <v>1652</v>
      </c>
      <c r="E836" s="63" t="s">
        <v>6240</v>
      </c>
      <c r="F836" s="3" t="s">
        <v>6158</v>
      </c>
      <c r="G836" s="3" t="s">
        <v>6159</v>
      </c>
      <c r="H836" s="20" t="s">
        <v>3873</v>
      </c>
      <c r="I836" s="21"/>
      <c r="J836" s="21"/>
      <c r="K836" s="21"/>
      <c r="L836" s="21"/>
      <c r="M836" s="21"/>
      <c r="N836" s="21"/>
      <c r="O836" s="21"/>
      <c r="P836" s="21"/>
      <c r="Q836" s="21"/>
      <c r="R836" s="21"/>
      <c r="S836" s="21"/>
      <c r="T836" s="21"/>
      <c r="U836" s="3" t="s">
        <v>6159</v>
      </c>
      <c r="V836" s="3" t="s">
        <v>6159</v>
      </c>
    </row>
    <row r="837" spans="1:22" ht="114.75" x14ac:dyDescent="0.45">
      <c r="A837" s="8">
        <v>1609</v>
      </c>
      <c r="B837" s="7" t="s">
        <v>1653</v>
      </c>
      <c r="C837" s="7" t="s">
        <v>4529</v>
      </c>
      <c r="D837" s="56" t="s">
        <v>1654</v>
      </c>
      <c r="E837" s="50" t="s">
        <v>1655</v>
      </c>
      <c r="F837" s="3" t="s">
        <v>6158</v>
      </c>
      <c r="G837" s="3" t="s">
        <v>6159</v>
      </c>
      <c r="H837" s="20" t="s">
        <v>3878</v>
      </c>
      <c r="I837" s="21"/>
      <c r="J837" s="21"/>
      <c r="K837" s="21"/>
      <c r="L837" s="21"/>
      <c r="M837" s="21"/>
      <c r="N837" s="21"/>
      <c r="O837" s="21"/>
      <c r="P837" s="21"/>
      <c r="Q837" s="21"/>
      <c r="R837" s="21"/>
      <c r="S837" s="21"/>
      <c r="T837" s="21"/>
      <c r="U837" s="3" t="s">
        <v>6159</v>
      </c>
      <c r="V837" s="3" t="s">
        <v>6159</v>
      </c>
    </row>
    <row r="838" spans="1:22" ht="127.5" x14ac:dyDescent="0.45">
      <c r="A838" s="18">
        <v>1610</v>
      </c>
      <c r="B838" s="7" t="s">
        <v>1656</v>
      </c>
      <c r="C838" s="7" t="s">
        <v>4530</v>
      </c>
      <c r="D838" s="56" t="s">
        <v>1657</v>
      </c>
      <c r="E838" s="63" t="s">
        <v>6240</v>
      </c>
      <c r="F838" s="3" t="s">
        <v>6158</v>
      </c>
      <c r="G838" s="3" t="s">
        <v>6159</v>
      </c>
      <c r="H838" s="20" t="s">
        <v>3873</v>
      </c>
      <c r="I838" s="21"/>
      <c r="J838" s="21"/>
      <c r="K838" s="21"/>
      <c r="L838" s="21"/>
      <c r="M838" s="21"/>
      <c r="N838" s="21"/>
      <c r="O838" s="21"/>
      <c r="P838" s="21"/>
      <c r="Q838" s="21"/>
      <c r="R838" s="21"/>
      <c r="S838" s="21"/>
      <c r="T838" s="21"/>
      <c r="U838" s="3" t="s">
        <v>6159</v>
      </c>
      <c r="V838" s="3" t="s">
        <v>6159</v>
      </c>
    </row>
    <row r="839" spans="1:22" ht="127.5" x14ac:dyDescent="0.45">
      <c r="A839" s="8">
        <v>1611</v>
      </c>
      <c r="B839" s="7" t="s">
        <v>1658</v>
      </c>
      <c r="C839" s="7" t="s">
        <v>4531</v>
      </c>
      <c r="D839" s="56" t="s">
        <v>1659</v>
      </c>
      <c r="E839" s="50" t="s">
        <v>1660</v>
      </c>
      <c r="F839" s="3" t="s">
        <v>6158</v>
      </c>
      <c r="G839" s="3" t="s">
        <v>6159</v>
      </c>
      <c r="H839" s="20" t="s">
        <v>3878</v>
      </c>
      <c r="I839" s="21"/>
      <c r="J839" s="21"/>
      <c r="K839" s="21"/>
      <c r="L839" s="21"/>
      <c r="M839" s="21"/>
      <c r="N839" s="21"/>
      <c r="O839" s="21"/>
      <c r="P839" s="21"/>
      <c r="Q839" s="21"/>
      <c r="R839" s="21"/>
      <c r="S839" s="21"/>
      <c r="T839" s="21"/>
      <c r="U839" s="3" t="s">
        <v>6159</v>
      </c>
      <c r="V839" s="3" t="s">
        <v>6159</v>
      </c>
    </row>
    <row r="840" spans="1:22" ht="127.5" x14ac:dyDescent="0.45">
      <c r="A840" s="18">
        <v>1612</v>
      </c>
      <c r="B840" s="7" t="s">
        <v>1661</v>
      </c>
      <c r="C840" s="7" t="s">
        <v>4532</v>
      </c>
      <c r="D840" s="56" t="s">
        <v>1662</v>
      </c>
      <c r="E840" s="63" t="s">
        <v>6240</v>
      </c>
      <c r="F840" s="3" t="s">
        <v>6158</v>
      </c>
      <c r="G840" s="3" t="s">
        <v>6159</v>
      </c>
      <c r="H840" s="20" t="s">
        <v>3873</v>
      </c>
      <c r="I840" s="21"/>
      <c r="J840" s="21"/>
      <c r="K840" s="21"/>
      <c r="L840" s="21"/>
      <c r="M840" s="21"/>
      <c r="N840" s="21"/>
      <c r="O840" s="21"/>
      <c r="P840" s="21"/>
      <c r="Q840" s="21"/>
      <c r="R840" s="21"/>
      <c r="S840" s="21"/>
      <c r="T840" s="21"/>
      <c r="U840" s="3" t="s">
        <v>6159</v>
      </c>
      <c r="V840" s="3" t="s">
        <v>6159</v>
      </c>
    </row>
    <row r="841" spans="1:22" ht="114.75" x14ac:dyDescent="0.45">
      <c r="A841" s="8">
        <v>1615</v>
      </c>
      <c r="B841" s="7" t="s">
        <v>1663</v>
      </c>
      <c r="C841" s="7" t="s">
        <v>4533</v>
      </c>
      <c r="D841" s="56" t="s">
        <v>107</v>
      </c>
      <c r="E841" s="50" t="s">
        <v>108</v>
      </c>
      <c r="F841" s="3" t="s">
        <v>6158</v>
      </c>
      <c r="G841" s="3" t="s">
        <v>6159</v>
      </c>
      <c r="H841" s="20" t="s">
        <v>3878</v>
      </c>
      <c r="I841" s="21"/>
      <c r="J841" s="21"/>
      <c r="K841" s="21"/>
      <c r="L841" s="21"/>
      <c r="M841" s="21"/>
      <c r="N841" s="21"/>
      <c r="O841" s="21"/>
      <c r="P841" s="21"/>
      <c r="Q841" s="21"/>
      <c r="R841" s="21"/>
      <c r="S841" s="21"/>
      <c r="T841" s="21"/>
      <c r="U841" s="3" t="s">
        <v>6159</v>
      </c>
      <c r="V841" s="3" t="s">
        <v>6159</v>
      </c>
    </row>
    <row r="842" spans="1:22" ht="127.5" x14ac:dyDescent="0.45">
      <c r="A842" s="18">
        <v>1616</v>
      </c>
      <c r="B842" s="7" t="s">
        <v>1664</v>
      </c>
      <c r="C842" s="7" t="s">
        <v>4534</v>
      </c>
      <c r="D842" s="56" t="s">
        <v>110</v>
      </c>
      <c r="E842" s="50" t="s">
        <v>111</v>
      </c>
      <c r="F842" s="3" t="s">
        <v>6158</v>
      </c>
      <c r="G842" s="3" t="s">
        <v>6159</v>
      </c>
      <c r="H842" s="20" t="s">
        <v>3873</v>
      </c>
      <c r="I842" s="21"/>
      <c r="J842" s="21"/>
      <c r="K842" s="21"/>
      <c r="L842" s="21"/>
      <c r="M842" s="21"/>
      <c r="N842" s="21"/>
      <c r="O842" s="21"/>
      <c r="P842" s="21"/>
      <c r="Q842" s="21"/>
      <c r="R842" s="21"/>
      <c r="S842" s="21"/>
      <c r="T842" s="21"/>
      <c r="U842" s="3" t="s">
        <v>6159</v>
      </c>
      <c r="V842" s="3" t="s">
        <v>6159</v>
      </c>
    </row>
    <row r="843" spans="1:22" ht="127.5" x14ac:dyDescent="0.45">
      <c r="A843" s="18">
        <v>1617</v>
      </c>
      <c r="B843" s="7" t="s">
        <v>1665</v>
      </c>
      <c r="C843" s="7" t="s">
        <v>4535</v>
      </c>
      <c r="D843" s="56" t="s">
        <v>113</v>
      </c>
      <c r="E843" s="50" t="s">
        <v>114</v>
      </c>
      <c r="F843" s="3" t="s">
        <v>6158</v>
      </c>
      <c r="G843" s="3" t="s">
        <v>6159</v>
      </c>
      <c r="H843" s="20" t="s">
        <v>3873</v>
      </c>
      <c r="I843" s="21"/>
      <c r="J843" s="21"/>
      <c r="K843" s="21"/>
      <c r="L843" s="21"/>
      <c r="M843" s="21"/>
      <c r="N843" s="21"/>
      <c r="O843" s="21"/>
      <c r="P843" s="21"/>
      <c r="Q843" s="21"/>
      <c r="R843" s="21"/>
      <c r="S843" s="21"/>
      <c r="T843" s="21"/>
      <c r="U843" s="3" t="s">
        <v>6159</v>
      </c>
      <c r="V843" s="3" t="s">
        <v>6159</v>
      </c>
    </row>
    <row r="844" spans="1:22" ht="127.5" x14ac:dyDescent="0.45">
      <c r="A844" s="18">
        <v>1618</v>
      </c>
      <c r="B844" s="7" t="s">
        <v>1666</v>
      </c>
      <c r="C844" s="7" t="s">
        <v>4536</v>
      </c>
      <c r="D844" s="56" t="s">
        <v>116</v>
      </c>
      <c r="E844" s="50" t="s">
        <v>117</v>
      </c>
      <c r="F844" s="3" t="s">
        <v>6158</v>
      </c>
      <c r="G844" s="3" t="s">
        <v>6159</v>
      </c>
      <c r="H844" s="20" t="s">
        <v>3873</v>
      </c>
      <c r="I844" s="21"/>
      <c r="J844" s="21"/>
      <c r="K844" s="21"/>
      <c r="L844" s="21"/>
      <c r="M844" s="21"/>
      <c r="N844" s="21"/>
      <c r="O844" s="21"/>
      <c r="P844" s="21"/>
      <c r="Q844" s="21"/>
      <c r="R844" s="21"/>
      <c r="S844" s="21"/>
      <c r="T844" s="21"/>
      <c r="U844" s="3" t="s">
        <v>6159</v>
      </c>
      <c r="V844" s="3" t="s">
        <v>6159</v>
      </c>
    </row>
    <row r="845" spans="1:22" ht="127.5" x14ac:dyDescent="0.45">
      <c r="A845" s="18">
        <v>1619</v>
      </c>
      <c r="B845" s="7" t="s">
        <v>1667</v>
      </c>
      <c r="C845" s="7" t="s">
        <v>4537</v>
      </c>
      <c r="D845" s="56" t="s">
        <v>119</v>
      </c>
      <c r="E845" s="63" t="s">
        <v>6219</v>
      </c>
      <c r="F845" s="3" t="s">
        <v>6158</v>
      </c>
      <c r="G845" s="3" t="s">
        <v>6159</v>
      </c>
      <c r="H845" s="20" t="s">
        <v>3873</v>
      </c>
      <c r="I845" s="21"/>
      <c r="J845" s="21"/>
      <c r="K845" s="21"/>
      <c r="L845" s="21"/>
      <c r="M845" s="21"/>
      <c r="N845" s="21"/>
      <c r="O845" s="21"/>
      <c r="P845" s="21"/>
      <c r="Q845" s="21"/>
      <c r="R845" s="21"/>
      <c r="S845" s="21"/>
      <c r="T845" s="21"/>
      <c r="U845" s="3" t="s">
        <v>6159</v>
      </c>
      <c r="V845" s="3" t="s">
        <v>6159</v>
      </c>
    </row>
    <row r="846" spans="1:22" ht="114.75" x14ac:dyDescent="0.45">
      <c r="A846" s="18">
        <v>1623</v>
      </c>
      <c r="B846" s="7" t="s">
        <v>1668</v>
      </c>
      <c r="C846" s="7" t="s">
        <v>4538</v>
      </c>
      <c r="D846" s="56" t="s">
        <v>1669</v>
      </c>
      <c r="E846" s="50" t="s">
        <v>1670</v>
      </c>
      <c r="F846" s="3" t="s">
        <v>5769</v>
      </c>
      <c r="G846" s="3" t="s">
        <v>5770</v>
      </c>
      <c r="H846" s="20" t="s">
        <v>3878</v>
      </c>
      <c r="I846" s="21"/>
      <c r="J846" s="21"/>
      <c r="K846" s="21"/>
      <c r="L846" s="21"/>
      <c r="M846" s="21"/>
      <c r="N846" s="21"/>
      <c r="O846" s="21"/>
      <c r="P846" s="21"/>
      <c r="Q846" s="21"/>
      <c r="R846" s="21"/>
      <c r="S846" s="21"/>
      <c r="T846" s="21"/>
      <c r="U846" s="3" t="s">
        <v>5771</v>
      </c>
      <c r="V846" s="3" t="s">
        <v>5772</v>
      </c>
    </row>
    <row r="847" spans="1:22" ht="114.75" x14ac:dyDescent="0.45">
      <c r="A847" s="18">
        <v>1624</v>
      </c>
      <c r="B847" s="7" t="s">
        <v>1671</v>
      </c>
      <c r="C847" s="7" t="s">
        <v>4539</v>
      </c>
      <c r="D847" s="56" t="s">
        <v>1672</v>
      </c>
      <c r="E847" s="63" t="s">
        <v>6222</v>
      </c>
      <c r="F847" s="3" t="s">
        <v>6158</v>
      </c>
      <c r="G847" s="3" t="s">
        <v>6159</v>
      </c>
      <c r="H847" s="20" t="s">
        <v>3873</v>
      </c>
      <c r="I847" s="21"/>
      <c r="J847" s="21"/>
      <c r="K847" s="21"/>
      <c r="L847" s="21"/>
      <c r="M847" s="21"/>
      <c r="N847" s="21"/>
      <c r="O847" s="21"/>
      <c r="P847" s="21"/>
      <c r="Q847" s="21"/>
      <c r="R847" s="21"/>
      <c r="S847" s="21"/>
      <c r="T847" s="21"/>
      <c r="U847" s="3" t="s">
        <v>6159</v>
      </c>
      <c r="V847" s="3" t="s">
        <v>6159</v>
      </c>
    </row>
    <row r="848" spans="1:22" ht="114.75" x14ac:dyDescent="0.45">
      <c r="A848" s="18">
        <v>1630</v>
      </c>
      <c r="B848" s="7" t="s">
        <v>1673</v>
      </c>
      <c r="C848" s="7" t="s">
        <v>4540</v>
      </c>
      <c r="D848" s="56" t="s">
        <v>1308</v>
      </c>
      <c r="E848" s="50" t="s">
        <v>1309</v>
      </c>
      <c r="F848" s="3" t="s">
        <v>6158</v>
      </c>
      <c r="G848" s="3" t="s">
        <v>6159</v>
      </c>
      <c r="H848" s="20" t="s">
        <v>3878</v>
      </c>
      <c r="I848" s="21"/>
      <c r="J848" s="21"/>
      <c r="K848" s="21"/>
      <c r="L848" s="21"/>
      <c r="M848" s="21"/>
      <c r="N848" s="21"/>
      <c r="O848" s="21"/>
      <c r="P848" s="21"/>
      <c r="Q848" s="21"/>
      <c r="R848" s="21"/>
      <c r="S848" s="21"/>
      <c r="T848" s="21"/>
      <c r="U848" s="3" t="s">
        <v>6159</v>
      </c>
      <c r="V848" s="3" t="s">
        <v>6159</v>
      </c>
    </row>
    <row r="849" spans="1:22" ht="114.75" x14ac:dyDescent="0.45">
      <c r="A849" s="18">
        <v>1631</v>
      </c>
      <c r="B849" s="7" t="s">
        <v>1674</v>
      </c>
      <c r="C849" s="7" t="s">
        <v>4541</v>
      </c>
      <c r="D849" s="56" t="s">
        <v>471</v>
      </c>
      <c r="E849" s="50" t="s">
        <v>1311</v>
      </c>
      <c r="F849" s="3" t="s">
        <v>6158</v>
      </c>
      <c r="G849" s="3" t="s">
        <v>6159</v>
      </c>
      <c r="H849" s="20" t="s">
        <v>3878</v>
      </c>
      <c r="I849" s="21"/>
      <c r="J849" s="21"/>
      <c r="K849" s="21"/>
      <c r="L849" s="21"/>
      <c r="M849" s="21"/>
      <c r="N849" s="21"/>
      <c r="O849" s="21"/>
      <c r="P849" s="21"/>
      <c r="Q849" s="21"/>
      <c r="R849" s="21"/>
      <c r="S849" s="21"/>
      <c r="T849" s="21"/>
      <c r="U849" s="3" t="s">
        <v>6159</v>
      </c>
      <c r="V849" s="3" t="s">
        <v>6159</v>
      </c>
    </row>
    <row r="850" spans="1:22" ht="114.75" x14ac:dyDescent="0.45">
      <c r="A850" s="8">
        <v>1633</v>
      </c>
      <c r="B850" s="7" t="s">
        <v>1675</v>
      </c>
      <c r="C850" s="7" t="s">
        <v>4542</v>
      </c>
      <c r="D850" s="56" t="s">
        <v>1676</v>
      </c>
      <c r="E850" s="50" t="s">
        <v>1677</v>
      </c>
      <c r="F850" s="3" t="s">
        <v>5773</v>
      </c>
      <c r="G850" s="3" t="s">
        <v>5774</v>
      </c>
      <c r="H850" s="20" t="s">
        <v>3878</v>
      </c>
      <c r="I850" s="21"/>
      <c r="J850" s="21"/>
      <c r="K850" s="21"/>
      <c r="L850" s="21"/>
      <c r="M850" s="21"/>
      <c r="N850" s="21"/>
      <c r="O850" s="21"/>
      <c r="P850" s="21"/>
      <c r="Q850" s="21"/>
      <c r="R850" s="21"/>
      <c r="S850" s="21"/>
      <c r="T850" s="21"/>
      <c r="U850" s="3" t="s">
        <v>5775</v>
      </c>
      <c r="V850" s="3" t="s">
        <v>5776</v>
      </c>
    </row>
    <row r="851" spans="1:22" ht="114.75" x14ac:dyDescent="0.45">
      <c r="A851" s="8">
        <v>1635</v>
      </c>
      <c r="B851" s="7" t="s">
        <v>1678</v>
      </c>
      <c r="C851" s="7" t="s">
        <v>4543</v>
      </c>
      <c r="D851" s="56" t="s">
        <v>1679</v>
      </c>
      <c r="E851" s="50" t="s">
        <v>1680</v>
      </c>
      <c r="F851" s="3" t="s">
        <v>6158</v>
      </c>
      <c r="G851" s="3" t="s">
        <v>6159</v>
      </c>
      <c r="H851" s="20" t="s">
        <v>3878</v>
      </c>
      <c r="I851" s="21"/>
      <c r="J851" s="21"/>
      <c r="K851" s="21"/>
      <c r="L851" s="21"/>
      <c r="M851" s="21"/>
      <c r="N851" s="21"/>
      <c r="O851" s="21"/>
      <c r="P851" s="21"/>
      <c r="Q851" s="21"/>
      <c r="R851" s="21"/>
      <c r="S851" s="21"/>
      <c r="T851" s="21"/>
      <c r="U851" s="3" t="s">
        <v>6159</v>
      </c>
      <c r="V851" s="3" t="s">
        <v>6159</v>
      </c>
    </row>
    <row r="852" spans="1:22" ht="114.75" x14ac:dyDescent="0.45">
      <c r="A852" s="8">
        <v>1655</v>
      </c>
      <c r="B852" s="7" t="s">
        <v>1681</v>
      </c>
      <c r="C852" s="7" t="s">
        <v>4544</v>
      </c>
      <c r="D852" s="56" t="s">
        <v>107</v>
      </c>
      <c r="E852" s="50" t="s">
        <v>108</v>
      </c>
      <c r="F852" s="3" t="s">
        <v>6158</v>
      </c>
      <c r="G852" s="3" t="s">
        <v>6159</v>
      </c>
      <c r="H852" s="20" t="s">
        <v>3878</v>
      </c>
      <c r="I852" s="21"/>
      <c r="J852" s="21"/>
      <c r="K852" s="21"/>
      <c r="L852" s="21"/>
      <c r="M852" s="21"/>
      <c r="N852" s="21"/>
      <c r="O852" s="21"/>
      <c r="P852" s="21"/>
      <c r="Q852" s="21"/>
      <c r="R852" s="21"/>
      <c r="S852" s="21"/>
      <c r="T852" s="21"/>
      <c r="U852" s="3" t="s">
        <v>6159</v>
      </c>
      <c r="V852" s="3" t="s">
        <v>6159</v>
      </c>
    </row>
    <row r="853" spans="1:22" ht="114.75" x14ac:dyDescent="0.45">
      <c r="A853" s="18">
        <v>1656</v>
      </c>
      <c r="B853" s="7" t="s">
        <v>1682</v>
      </c>
      <c r="C853" s="7" t="s">
        <v>4545</v>
      </c>
      <c r="D853" s="56" t="s">
        <v>110</v>
      </c>
      <c r="E853" s="50" t="s">
        <v>111</v>
      </c>
      <c r="F853" s="3" t="s">
        <v>6158</v>
      </c>
      <c r="G853" s="3" t="s">
        <v>6159</v>
      </c>
      <c r="H853" s="20" t="s">
        <v>3873</v>
      </c>
      <c r="I853" s="21"/>
      <c r="J853" s="21"/>
      <c r="K853" s="21"/>
      <c r="L853" s="21"/>
      <c r="M853" s="21"/>
      <c r="N853" s="21"/>
      <c r="O853" s="21"/>
      <c r="P853" s="21"/>
      <c r="Q853" s="21"/>
      <c r="R853" s="21"/>
      <c r="S853" s="21"/>
      <c r="T853" s="21"/>
      <c r="U853" s="3" t="s">
        <v>6159</v>
      </c>
      <c r="V853" s="3" t="s">
        <v>6159</v>
      </c>
    </row>
    <row r="854" spans="1:22" ht="114.75" x14ac:dyDescent="0.45">
      <c r="A854" s="18">
        <v>1657</v>
      </c>
      <c r="B854" s="7" t="s">
        <v>1683</v>
      </c>
      <c r="C854" s="7" t="s">
        <v>4546</v>
      </c>
      <c r="D854" s="56" t="s">
        <v>113</v>
      </c>
      <c r="E854" s="50" t="s">
        <v>114</v>
      </c>
      <c r="F854" s="3" t="s">
        <v>6158</v>
      </c>
      <c r="G854" s="3" t="s">
        <v>6159</v>
      </c>
      <c r="H854" s="20" t="s">
        <v>3873</v>
      </c>
      <c r="I854" s="21"/>
      <c r="J854" s="21"/>
      <c r="K854" s="21"/>
      <c r="L854" s="21"/>
      <c r="M854" s="21"/>
      <c r="N854" s="21"/>
      <c r="O854" s="21"/>
      <c r="P854" s="21"/>
      <c r="Q854" s="21"/>
      <c r="R854" s="21"/>
      <c r="S854" s="21"/>
      <c r="T854" s="21"/>
      <c r="U854" s="3" t="s">
        <v>6159</v>
      </c>
      <c r="V854" s="3" t="s">
        <v>6159</v>
      </c>
    </row>
    <row r="855" spans="1:22" ht="127.5" x14ac:dyDescent="0.45">
      <c r="A855" s="18">
        <v>1658</v>
      </c>
      <c r="B855" s="7" t="s">
        <v>1684</v>
      </c>
      <c r="C855" s="7" t="s">
        <v>4547</v>
      </c>
      <c r="D855" s="56" t="s">
        <v>116</v>
      </c>
      <c r="E855" s="50" t="s">
        <v>117</v>
      </c>
      <c r="F855" s="3" t="s">
        <v>6158</v>
      </c>
      <c r="G855" s="3" t="s">
        <v>6159</v>
      </c>
      <c r="H855" s="20" t="s">
        <v>3873</v>
      </c>
      <c r="I855" s="21"/>
      <c r="J855" s="21"/>
      <c r="K855" s="21"/>
      <c r="L855" s="21"/>
      <c r="M855" s="21"/>
      <c r="N855" s="21"/>
      <c r="O855" s="21"/>
      <c r="P855" s="21"/>
      <c r="Q855" s="21"/>
      <c r="R855" s="21"/>
      <c r="S855" s="21"/>
      <c r="T855" s="21"/>
      <c r="U855" s="3" t="s">
        <v>6159</v>
      </c>
      <c r="V855" s="3" t="s">
        <v>6159</v>
      </c>
    </row>
    <row r="856" spans="1:22" ht="114.75" x14ac:dyDescent="0.45">
      <c r="A856" s="18">
        <v>1659</v>
      </c>
      <c r="B856" s="7" t="s">
        <v>1685</v>
      </c>
      <c r="C856" s="7" t="s">
        <v>4548</v>
      </c>
      <c r="D856" s="56" t="s">
        <v>119</v>
      </c>
      <c r="E856" s="63" t="s">
        <v>6219</v>
      </c>
      <c r="F856" s="3" t="s">
        <v>6158</v>
      </c>
      <c r="G856" s="3" t="s">
        <v>6159</v>
      </c>
      <c r="H856" s="20" t="s">
        <v>3873</v>
      </c>
      <c r="I856" s="21"/>
      <c r="J856" s="21"/>
      <c r="K856" s="21"/>
      <c r="L856" s="21"/>
      <c r="M856" s="21"/>
      <c r="N856" s="21"/>
      <c r="O856" s="21"/>
      <c r="P856" s="21"/>
      <c r="Q856" s="21"/>
      <c r="R856" s="21"/>
      <c r="S856" s="21"/>
      <c r="T856" s="21"/>
      <c r="U856" s="3" t="s">
        <v>6159</v>
      </c>
      <c r="V856" s="3" t="s">
        <v>6159</v>
      </c>
    </row>
    <row r="857" spans="1:22" ht="114.75" x14ac:dyDescent="0.45">
      <c r="A857" s="18">
        <v>1664</v>
      </c>
      <c r="B857" s="7" t="s">
        <v>1686</v>
      </c>
      <c r="C857" s="7" t="s">
        <v>3746</v>
      </c>
      <c r="D857" s="56" t="s">
        <v>1687</v>
      </c>
      <c r="E857" s="50" t="s">
        <v>1688</v>
      </c>
      <c r="F857" s="3" t="s">
        <v>6158</v>
      </c>
      <c r="G857" s="3" t="s">
        <v>6159</v>
      </c>
      <c r="H857" s="20" t="s">
        <v>3841</v>
      </c>
      <c r="I857" s="9" t="s">
        <v>3696</v>
      </c>
      <c r="J857" s="21" t="s">
        <v>3847</v>
      </c>
      <c r="K857" s="21"/>
      <c r="L857" s="21"/>
      <c r="M857" s="21"/>
      <c r="N857" s="21"/>
      <c r="O857" s="21" t="s">
        <v>5537</v>
      </c>
      <c r="P857" s="21" t="s">
        <v>5537</v>
      </c>
      <c r="Q857" s="21" t="s">
        <v>5537</v>
      </c>
      <c r="R857" s="21" t="s">
        <v>5537</v>
      </c>
      <c r="S857" s="21" t="s">
        <v>5537</v>
      </c>
      <c r="T857" s="21" t="s">
        <v>5537</v>
      </c>
      <c r="U857" s="3" t="s">
        <v>6159</v>
      </c>
      <c r="V857" s="3" t="s">
        <v>6159</v>
      </c>
    </row>
    <row r="858" spans="1:22" ht="127.5" x14ac:dyDescent="0.45">
      <c r="A858" s="18">
        <v>1665</v>
      </c>
      <c r="B858" s="7" t="s">
        <v>1689</v>
      </c>
      <c r="C858" s="7" t="s">
        <v>4549</v>
      </c>
      <c r="D858" s="56" t="s">
        <v>1690</v>
      </c>
      <c r="E858" s="63" t="s">
        <v>6225</v>
      </c>
      <c r="F858" s="3" t="s">
        <v>6158</v>
      </c>
      <c r="G858" s="3" t="s">
        <v>6159</v>
      </c>
      <c r="H858" s="20" t="s">
        <v>3873</v>
      </c>
      <c r="I858" s="21"/>
      <c r="J858" s="21"/>
      <c r="K858" s="21"/>
      <c r="L858" s="21"/>
      <c r="M858" s="21"/>
      <c r="N858" s="21"/>
      <c r="O858" s="21"/>
      <c r="P858" s="21"/>
      <c r="Q858" s="21"/>
      <c r="R858" s="21"/>
      <c r="S858" s="21"/>
      <c r="T858" s="21"/>
      <c r="U858" s="3" t="s">
        <v>6159</v>
      </c>
      <c r="V858" s="3" t="s">
        <v>6159</v>
      </c>
    </row>
    <row r="859" spans="1:22" ht="114.75" x14ac:dyDescent="0.45">
      <c r="A859" s="18">
        <v>1666</v>
      </c>
      <c r="B859" s="7" t="s">
        <v>1691</v>
      </c>
      <c r="C859" s="7" t="s">
        <v>3747</v>
      </c>
      <c r="D859" s="56" t="s">
        <v>1692</v>
      </c>
      <c r="E859" s="50" t="s">
        <v>1693</v>
      </c>
      <c r="F859" s="3" t="s">
        <v>6158</v>
      </c>
      <c r="G859" s="3" t="s">
        <v>6159</v>
      </c>
      <c r="H859" s="20" t="s">
        <v>3841</v>
      </c>
      <c r="I859" s="9" t="s">
        <v>3696</v>
      </c>
      <c r="J859" s="21" t="s">
        <v>3847</v>
      </c>
      <c r="K859" s="21"/>
      <c r="L859" s="21"/>
      <c r="M859" s="21"/>
      <c r="N859" s="21"/>
      <c r="O859" s="21" t="s">
        <v>5537</v>
      </c>
      <c r="P859" s="21" t="s">
        <v>5537</v>
      </c>
      <c r="Q859" s="21" t="s">
        <v>5537</v>
      </c>
      <c r="R859" s="21" t="s">
        <v>5537</v>
      </c>
      <c r="S859" s="21" t="s">
        <v>5537</v>
      </c>
      <c r="T859" s="21" t="s">
        <v>5537</v>
      </c>
      <c r="U859" s="3" t="s">
        <v>6159</v>
      </c>
      <c r="V859" s="3" t="s">
        <v>6159</v>
      </c>
    </row>
    <row r="860" spans="1:22" ht="127.5" x14ac:dyDescent="0.45">
      <c r="A860" s="18">
        <v>1667</v>
      </c>
      <c r="B860" s="7" t="s">
        <v>1694</v>
      </c>
      <c r="C860" s="7" t="s">
        <v>4550</v>
      </c>
      <c r="D860" s="56" t="s">
        <v>1695</v>
      </c>
      <c r="E860" s="63" t="s">
        <v>6225</v>
      </c>
      <c r="F860" s="3" t="s">
        <v>6158</v>
      </c>
      <c r="G860" s="3" t="s">
        <v>6159</v>
      </c>
      <c r="H860" s="20" t="s">
        <v>3873</v>
      </c>
      <c r="I860" s="21"/>
      <c r="J860" s="21"/>
      <c r="K860" s="21"/>
      <c r="L860" s="21"/>
      <c r="M860" s="21"/>
      <c r="N860" s="21"/>
      <c r="O860" s="21"/>
      <c r="P860" s="21"/>
      <c r="Q860" s="21"/>
      <c r="R860" s="21"/>
      <c r="S860" s="21"/>
      <c r="T860" s="21"/>
      <c r="U860" s="3" t="s">
        <v>6159</v>
      </c>
      <c r="V860" s="3" t="s">
        <v>6159</v>
      </c>
    </row>
    <row r="861" spans="1:22" ht="114.75" x14ac:dyDescent="0.45">
      <c r="A861" s="18">
        <v>1668</v>
      </c>
      <c r="B861" s="7" t="s">
        <v>1696</v>
      </c>
      <c r="C861" s="7" t="s">
        <v>3748</v>
      </c>
      <c r="D861" s="56" t="s">
        <v>1697</v>
      </c>
      <c r="E861" s="50" t="s">
        <v>1698</v>
      </c>
      <c r="F861" s="3" t="s">
        <v>6158</v>
      </c>
      <c r="G861" s="3" t="s">
        <v>6159</v>
      </c>
      <c r="H861" s="20" t="s">
        <v>3841</v>
      </c>
      <c r="I861" s="9" t="s">
        <v>3696</v>
      </c>
      <c r="J861" s="21" t="s">
        <v>3847</v>
      </c>
      <c r="K861" s="21"/>
      <c r="L861" s="21"/>
      <c r="M861" s="21"/>
      <c r="N861" s="21"/>
      <c r="O861" s="21" t="s">
        <v>5537</v>
      </c>
      <c r="P861" s="21" t="s">
        <v>5537</v>
      </c>
      <c r="Q861" s="21" t="s">
        <v>5537</v>
      </c>
      <c r="R861" s="21" t="s">
        <v>5537</v>
      </c>
      <c r="S861" s="21" t="s">
        <v>5537</v>
      </c>
      <c r="T861" s="21" t="s">
        <v>5537</v>
      </c>
      <c r="U861" s="3" t="s">
        <v>6159</v>
      </c>
      <c r="V861" s="3" t="s">
        <v>6159</v>
      </c>
    </row>
    <row r="862" spans="1:22" ht="127.5" x14ac:dyDescent="0.45">
      <c r="A862" s="18">
        <v>1669</v>
      </c>
      <c r="B862" s="7" t="s">
        <v>1699</v>
      </c>
      <c r="C862" s="7" t="s">
        <v>4551</v>
      </c>
      <c r="D862" s="56" t="s">
        <v>1700</v>
      </c>
      <c r="E862" s="63" t="s">
        <v>6225</v>
      </c>
      <c r="F862" s="3" t="s">
        <v>6158</v>
      </c>
      <c r="G862" s="3" t="s">
        <v>6159</v>
      </c>
      <c r="H862" s="20" t="s">
        <v>3873</v>
      </c>
      <c r="I862" s="21"/>
      <c r="J862" s="21"/>
      <c r="K862" s="21"/>
      <c r="L862" s="21"/>
      <c r="M862" s="21"/>
      <c r="N862" s="21"/>
      <c r="O862" s="21"/>
      <c r="P862" s="21"/>
      <c r="Q862" s="21"/>
      <c r="R862" s="21"/>
      <c r="S862" s="21"/>
      <c r="T862" s="21"/>
      <c r="U862" s="3" t="s">
        <v>6159</v>
      </c>
      <c r="V862" s="3" t="s">
        <v>6159</v>
      </c>
    </row>
    <row r="863" spans="1:22" ht="127.5" x14ac:dyDescent="0.45">
      <c r="A863" s="18">
        <v>1670</v>
      </c>
      <c r="B863" s="7" t="s">
        <v>1701</v>
      </c>
      <c r="C863" s="7" t="s">
        <v>3749</v>
      </c>
      <c r="D863" s="56" t="s">
        <v>1702</v>
      </c>
      <c r="E863" s="50" t="s">
        <v>1703</v>
      </c>
      <c r="F863" s="3" t="s">
        <v>5777</v>
      </c>
      <c r="G863" s="3" t="s">
        <v>5778</v>
      </c>
      <c r="H863" s="20" t="s">
        <v>3841</v>
      </c>
      <c r="I863" s="9" t="s">
        <v>3696</v>
      </c>
      <c r="J863" s="21" t="s">
        <v>3847</v>
      </c>
      <c r="K863" s="21"/>
      <c r="L863" s="21"/>
      <c r="M863" s="21"/>
      <c r="N863" s="21"/>
      <c r="O863" s="21" t="s">
        <v>5537</v>
      </c>
      <c r="P863" s="21" t="s">
        <v>5537</v>
      </c>
      <c r="Q863" s="21" t="s">
        <v>5537</v>
      </c>
      <c r="R863" s="21" t="s">
        <v>5537</v>
      </c>
      <c r="S863" s="21" t="s">
        <v>5537</v>
      </c>
      <c r="T863" s="21" t="s">
        <v>5537</v>
      </c>
      <c r="U863" s="3" t="s">
        <v>5779</v>
      </c>
      <c r="V863" s="3" t="s">
        <v>5780</v>
      </c>
    </row>
    <row r="864" spans="1:22" ht="114.75" x14ac:dyDescent="0.45">
      <c r="A864" s="18">
        <v>1671</v>
      </c>
      <c r="B864" s="7" t="s">
        <v>1704</v>
      </c>
      <c r="C864" s="7" t="s">
        <v>3750</v>
      </c>
      <c r="D864" s="56" t="s">
        <v>1705</v>
      </c>
      <c r="E864" s="50" t="s">
        <v>1706</v>
      </c>
      <c r="F864" s="3" t="s">
        <v>6158</v>
      </c>
      <c r="G864" s="3" t="s">
        <v>6159</v>
      </c>
      <c r="H864" s="20" t="s">
        <v>3841</v>
      </c>
      <c r="I864" s="9" t="s">
        <v>3696</v>
      </c>
      <c r="J864" s="21" t="s">
        <v>3847</v>
      </c>
      <c r="K864" s="21"/>
      <c r="L864" s="21"/>
      <c r="M864" s="21"/>
      <c r="N864" s="21"/>
      <c r="O864" s="21" t="s">
        <v>5537</v>
      </c>
      <c r="P864" s="21" t="s">
        <v>5537</v>
      </c>
      <c r="Q864" s="21" t="s">
        <v>5537</v>
      </c>
      <c r="R864" s="21" t="s">
        <v>5537</v>
      </c>
      <c r="S864" s="21" t="s">
        <v>5537</v>
      </c>
      <c r="T864" s="21" t="s">
        <v>5537</v>
      </c>
      <c r="U864" s="3" t="s">
        <v>6159</v>
      </c>
      <c r="V864" s="3" t="s">
        <v>6159</v>
      </c>
    </row>
    <row r="865" spans="1:22" ht="127.5" x14ac:dyDescent="0.45">
      <c r="A865" s="18">
        <v>1672</v>
      </c>
      <c r="B865" s="7" t="s">
        <v>1707</v>
      </c>
      <c r="C865" s="7" t="s">
        <v>4552</v>
      </c>
      <c r="D865" s="56" t="s">
        <v>1708</v>
      </c>
      <c r="E865" s="63" t="s">
        <v>6225</v>
      </c>
      <c r="F865" s="3" t="s">
        <v>6158</v>
      </c>
      <c r="G865" s="3" t="s">
        <v>6159</v>
      </c>
      <c r="H865" s="20" t="s">
        <v>3873</v>
      </c>
      <c r="I865" s="21"/>
      <c r="J865" s="21"/>
      <c r="K865" s="21"/>
      <c r="L865" s="21"/>
      <c r="M865" s="21"/>
      <c r="N865" s="21"/>
      <c r="O865" s="21"/>
      <c r="P865" s="21"/>
      <c r="Q865" s="21"/>
      <c r="R865" s="21"/>
      <c r="S865" s="21"/>
      <c r="T865" s="21"/>
      <c r="U865" s="3" t="s">
        <v>6159</v>
      </c>
      <c r="V865" s="3" t="s">
        <v>6159</v>
      </c>
    </row>
    <row r="866" spans="1:22" ht="127.5" x14ac:dyDescent="0.45">
      <c r="A866" s="8">
        <v>1674</v>
      </c>
      <c r="B866" s="7" t="s">
        <v>1709</v>
      </c>
      <c r="C866" s="7" t="s">
        <v>4553</v>
      </c>
      <c r="D866" s="56" t="s">
        <v>107</v>
      </c>
      <c r="E866" s="50" t="s">
        <v>108</v>
      </c>
      <c r="F866" s="3" t="s">
        <v>6158</v>
      </c>
      <c r="G866" s="3" t="s">
        <v>6159</v>
      </c>
      <c r="H866" s="20" t="s">
        <v>3878</v>
      </c>
      <c r="I866" s="21"/>
      <c r="J866" s="21"/>
      <c r="K866" s="21"/>
      <c r="L866" s="21"/>
      <c r="M866" s="21"/>
      <c r="N866" s="21"/>
      <c r="O866" s="21"/>
      <c r="P866" s="21"/>
      <c r="Q866" s="21"/>
      <c r="R866" s="21"/>
      <c r="S866" s="21"/>
      <c r="T866" s="21"/>
      <c r="U866" s="3" t="s">
        <v>6159</v>
      </c>
      <c r="V866" s="3" t="s">
        <v>6159</v>
      </c>
    </row>
    <row r="867" spans="1:22" ht="127.5" x14ac:dyDescent="0.45">
      <c r="A867" s="18">
        <v>1675</v>
      </c>
      <c r="B867" s="7" t="s">
        <v>1710</v>
      </c>
      <c r="C867" s="7" t="s">
        <v>4554</v>
      </c>
      <c r="D867" s="56" t="s">
        <v>110</v>
      </c>
      <c r="E867" s="50" t="s">
        <v>111</v>
      </c>
      <c r="F867" s="3" t="s">
        <v>6158</v>
      </c>
      <c r="G867" s="3" t="s">
        <v>6159</v>
      </c>
      <c r="H867" s="20" t="s">
        <v>3873</v>
      </c>
      <c r="I867" s="21"/>
      <c r="J867" s="21"/>
      <c r="K867" s="21"/>
      <c r="L867" s="21"/>
      <c r="M867" s="21"/>
      <c r="N867" s="21"/>
      <c r="O867" s="21"/>
      <c r="P867" s="21"/>
      <c r="Q867" s="21"/>
      <c r="R867" s="21"/>
      <c r="S867" s="21"/>
      <c r="T867" s="21"/>
      <c r="U867" s="3" t="s">
        <v>6159</v>
      </c>
      <c r="V867" s="3" t="s">
        <v>6159</v>
      </c>
    </row>
    <row r="868" spans="1:22" ht="127.5" x14ac:dyDescent="0.45">
      <c r="A868" s="18">
        <v>1676</v>
      </c>
      <c r="B868" s="7" t="s">
        <v>1711</v>
      </c>
      <c r="C868" s="7" t="s">
        <v>4555</v>
      </c>
      <c r="D868" s="56" t="s">
        <v>113</v>
      </c>
      <c r="E868" s="50" t="s">
        <v>114</v>
      </c>
      <c r="F868" s="3" t="s">
        <v>6158</v>
      </c>
      <c r="G868" s="3" t="s">
        <v>6159</v>
      </c>
      <c r="H868" s="20" t="s">
        <v>3873</v>
      </c>
      <c r="I868" s="21"/>
      <c r="J868" s="21"/>
      <c r="K868" s="21"/>
      <c r="L868" s="21"/>
      <c r="M868" s="21"/>
      <c r="N868" s="21"/>
      <c r="O868" s="21"/>
      <c r="P868" s="21"/>
      <c r="Q868" s="21"/>
      <c r="R868" s="21"/>
      <c r="S868" s="21"/>
      <c r="T868" s="21"/>
      <c r="U868" s="3" t="s">
        <v>6159</v>
      </c>
      <c r="V868" s="3" t="s">
        <v>6159</v>
      </c>
    </row>
    <row r="869" spans="1:22" ht="127.5" x14ac:dyDescent="0.45">
      <c r="A869" s="18">
        <v>1677</v>
      </c>
      <c r="B869" s="7" t="s">
        <v>1712</v>
      </c>
      <c r="C869" s="7" t="s">
        <v>4556</v>
      </c>
      <c r="D869" s="56" t="s">
        <v>116</v>
      </c>
      <c r="E869" s="50" t="s">
        <v>117</v>
      </c>
      <c r="F869" s="3" t="s">
        <v>6158</v>
      </c>
      <c r="G869" s="3" t="s">
        <v>6159</v>
      </c>
      <c r="H869" s="20" t="s">
        <v>3873</v>
      </c>
      <c r="I869" s="21"/>
      <c r="J869" s="21"/>
      <c r="K869" s="21"/>
      <c r="L869" s="21"/>
      <c r="M869" s="21"/>
      <c r="N869" s="21"/>
      <c r="O869" s="21"/>
      <c r="P869" s="21"/>
      <c r="Q869" s="21"/>
      <c r="R869" s="21"/>
      <c r="S869" s="21"/>
      <c r="T869" s="21"/>
      <c r="U869" s="3" t="s">
        <v>6159</v>
      </c>
      <c r="V869" s="3" t="s">
        <v>6159</v>
      </c>
    </row>
    <row r="870" spans="1:22" ht="127.5" x14ac:dyDescent="0.45">
      <c r="A870" s="18">
        <v>1678</v>
      </c>
      <c r="B870" s="7" t="s">
        <v>1713</v>
      </c>
      <c r="C870" s="7" t="s">
        <v>4557</v>
      </c>
      <c r="D870" s="56" t="s">
        <v>119</v>
      </c>
      <c r="E870" s="63" t="s">
        <v>6219</v>
      </c>
      <c r="F870" s="3" t="s">
        <v>6158</v>
      </c>
      <c r="G870" s="3" t="s">
        <v>6159</v>
      </c>
      <c r="H870" s="20" t="s">
        <v>3873</v>
      </c>
      <c r="I870" s="21"/>
      <c r="J870" s="21"/>
      <c r="K870" s="21"/>
      <c r="L870" s="21"/>
      <c r="M870" s="21"/>
      <c r="N870" s="21"/>
      <c r="O870" s="21"/>
      <c r="P870" s="21"/>
      <c r="Q870" s="21"/>
      <c r="R870" s="21"/>
      <c r="S870" s="21"/>
      <c r="T870" s="21"/>
      <c r="U870" s="3" t="s">
        <v>6159</v>
      </c>
      <c r="V870" s="3" t="s">
        <v>6159</v>
      </c>
    </row>
    <row r="871" spans="1:22" ht="216.75" x14ac:dyDescent="0.45">
      <c r="A871" s="8">
        <v>1682</v>
      </c>
      <c r="B871" s="7" t="s">
        <v>1714</v>
      </c>
      <c r="C871" s="7" t="s">
        <v>3751</v>
      </c>
      <c r="D871" s="56" t="s">
        <v>1715</v>
      </c>
      <c r="E871" s="50" t="s">
        <v>1716</v>
      </c>
      <c r="F871" s="3" t="s">
        <v>5781</v>
      </c>
      <c r="G871" s="3" t="s">
        <v>5782</v>
      </c>
      <c r="H871" s="20" t="s">
        <v>3841</v>
      </c>
      <c r="I871" s="9" t="s">
        <v>3696</v>
      </c>
      <c r="J871" s="21" t="s">
        <v>3846</v>
      </c>
      <c r="K871" s="12" t="s">
        <v>6144</v>
      </c>
      <c r="L871" s="21"/>
      <c r="M871" s="21"/>
      <c r="N871" s="21"/>
      <c r="O871" s="21" t="s">
        <v>5537</v>
      </c>
      <c r="P871" s="21" t="s">
        <v>5537</v>
      </c>
      <c r="Q871" s="21" t="s">
        <v>5537</v>
      </c>
      <c r="R871" s="21" t="s">
        <v>5537</v>
      </c>
      <c r="S871" s="21" t="s">
        <v>5537</v>
      </c>
      <c r="T871" s="21" t="s">
        <v>5537</v>
      </c>
      <c r="U871" s="3" t="s">
        <v>5783</v>
      </c>
      <c r="V871" s="3" t="s">
        <v>5784</v>
      </c>
    </row>
    <row r="872" spans="1:22" ht="114.75" x14ac:dyDescent="0.45">
      <c r="A872" s="18">
        <v>1683</v>
      </c>
      <c r="B872" s="7" t="s">
        <v>1717</v>
      </c>
      <c r="C872" s="7" t="s">
        <v>4558</v>
      </c>
      <c r="D872" s="56" t="s">
        <v>1718</v>
      </c>
      <c r="E872" s="63" t="s">
        <v>6222</v>
      </c>
      <c r="F872" s="3" t="s">
        <v>6158</v>
      </c>
      <c r="G872" s="3" t="s">
        <v>6159</v>
      </c>
      <c r="H872" s="20" t="s">
        <v>3873</v>
      </c>
      <c r="I872" s="21"/>
      <c r="J872" s="21"/>
      <c r="K872" s="21"/>
      <c r="L872" s="21"/>
      <c r="M872" s="21"/>
      <c r="N872" s="21"/>
      <c r="O872" s="21"/>
      <c r="P872" s="21"/>
      <c r="Q872" s="21"/>
      <c r="R872" s="21"/>
      <c r="S872" s="21"/>
      <c r="T872" s="21"/>
      <c r="U872" s="3" t="s">
        <v>6159</v>
      </c>
      <c r="V872" s="3" t="s">
        <v>6159</v>
      </c>
    </row>
    <row r="873" spans="1:22" ht="114.75" x14ac:dyDescent="0.45">
      <c r="A873" s="18">
        <v>1692</v>
      </c>
      <c r="B873" s="7" t="s">
        <v>1719</v>
      </c>
      <c r="C873" s="7" t="s">
        <v>4559</v>
      </c>
      <c r="D873" s="56" t="s">
        <v>1720</v>
      </c>
      <c r="E873" s="50" t="s">
        <v>1721</v>
      </c>
      <c r="F873" s="3" t="s">
        <v>6158</v>
      </c>
      <c r="G873" s="3" t="s">
        <v>6159</v>
      </c>
      <c r="H873" s="20" t="s">
        <v>3872</v>
      </c>
      <c r="I873" s="21"/>
      <c r="J873" s="21"/>
      <c r="K873" s="21"/>
      <c r="L873" s="21"/>
      <c r="M873" s="21"/>
      <c r="N873" s="21"/>
      <c r="O873" s="21"/>
      <c r="P873" s="21"/>
      <c r="Q873" s="21"/>
      <c r="R873" s="21"/>
      <c r="S873" s="21"/>
      <c r="T873" s="21"/>
      <c r="U873" s="3" t="s">
        <v>6159</v>
      </c>
      <c r="V873" s="3" t="s">
        <v>6159</v>
      </c>
    </row>
    <row r="874" spans="1:22" ht="114.75" x14ac:dyDescent="0.45">
      <c r="A874" s="18">
        <v>1693</v>
      </c>
      <c r="B874" s="7" t="s">
        <v>1722</v>
      </c>
      <c r="C874" s="7" t="s">
        <v>4560</v>
      </c>
      <c r="D874" s="56" t="s">
        <v>1723</v>
      </c>
      <c r="E874" s="63" t="s">
        <v>6222</v>
      </c>
      <c r="F874" s="3" t="s">
        <v>6158</v>
      </c>
      <c r="G874" s="3" t="s">
        <v>6159</v>
      </c>
      <c r="H874" s="20" t="s">
        <v>3873</v>
      </c>
      <c r="I874" s="21"/>
      <c r="J874" s="21"/>
      <c r="K874" s="21"/>
      <c r="L874" s="21"/>
      <c r="M874" s="21"/>
      <c r="N874" s="21"/>
      <c r="O874" s="21"/>
      <c r="P874" s="21"/>
      <c r="Q874" s="21"/>
      <c r="R874" s="21"/>
      <c r="S874" s="21"/>
      <c r="T874" s="21"/>
      <c r="U874" s="3" t="s">
        <v>6159</v>
      </c>
      <c r="V874" s="3" t="s">
        <v>6159</v>
      </c>
    </row>
    <row r="875" spans="1:22" ht="114.75" x14ac:dyDescent="0.45">
      <c r="A875" s="8">
        <v>1694</v>
      </c>
      <c r="B875" s="7" t="s">
        <v>1724</v>
      </c>
      <c r="C875" s="7" t="s">
        <v>3752</v>
      </c>
      <c r="D875" s="56" t="s">
        <v>1725</v>
      </c>
      <c r="E875" s="50" t="s">
        <v>1726</v>
      </c>
      <c r="F875" s="3" t="s">
        <v>5785</v>
      </c>
      <c r="G875" s="3" t="s">
        <v>5786</v>
      </c>
      <c r="H875" s="11" t="s">
        <v>3842</v>
      </c>
      <c r="I875" s="9" t="s">
        <v>3845</v>
      </c>
      <c r="J875" s="21"/>
      <c r="K875" s="21"/>
      <c r="L875" s="9" t="s">
        <v>3862</v>
      </c>
      <c r="M875" s="21"/>
      <c r="N875" s="21"/>
      <c r="O875" s="21" t="s">
        <v>5537</v>
      </c>
      <c r="P875" s="21" t="s">
        <v>5537</v>
      </c>
      <c r="Q875" s="21" t="s">
        <v>5537</v>
      </c>
      <c r="R875" s="21" t="s">
        <v>5537</v>
      </c>
      <c r="S875" s="21" t="s">
        <v>5537</v>
      </c>
      <c r="T875" s="21" t="s">
        <v>5537</v>
      </c>
      <c r="U875" s="3" t="s">
        <v>5787</v>
      </c>
      <c r="V875" s="3" t="s">
        <v>5788</v>
      </c>
    </row>
    <row r="876" spans="1:22" ht="114.75" x14ac:dyDescent="0.45">
      <c r="A876" s="18">
        <v>1697</v>
      </c>
      <c r="B876" s="7" t="s">
        <v>1727</v>
      </c>
      <c r="C876" s="7" t="s">
        <v>4561</v>
      </c>
      <c r="D876" s="56" t="s">
        <v>107</v>
      </c>
      <c r="E876" s="50" t="s">
        <v>108</v>
      </c>
      <c r="F876" s="3" t="s">
        <v>6158</v>
      </c>
      <c r="G876" s="3" t="s">
        <v>6159</v>
      </c>
      <c r="H876" s="20" t="s">
        <v>3872</v>
      </c>
      <c r="I876" s="21"/>
      <c r="J876" s="21"/>
      <c r="K876" s="21"/>
      <c r="L876" s="21"/>
      <c r="M876" s="21"/>
      <c r="N876" s="21"/>
      <c r="O876" s="21"/>
      <c r="P876" s="21"/>
      <c r="Q876" s="21"/>
      <c r="R876" s="21"/>
      <c r="S876" s="21"/>
      <c r="T876" s="21"/>
      <c r="U876" s="3" t="s">
        <v>6159</v>
      </c>
      <c r="V876" s="3" t="s">
        <v>6159</v>
      </c>
    </row>
    <row r="877" spans="1:22" ht="114.75" x14ac:dyDescent="0.45">
      <c r="A877" s="18">
        <v>1698</v>
      </c>
      <c r="B877" s="7" t="s">
        <v>1728</v>
      </c>
      <c r="C877" s="7" t="s">
        <v>4562</v>
      </c>
      <c r="D877" s="56" t="s">
        <v>110</v>
      </c>
      <c r="E877" s="50" t="s">
        <v>111</v>
      </c>
      <c r="F877" s="3" t="s">
        <v>6158</v>
      </c>
      <c r="G877" s="3" t="s">
        <v>6159</v>
      </c>
      <c r="H877" s="20" t="s">
        <v>3873</v>
      </c>
      <c r="I877" s="21"/>
      <c r="J877" s="21"/>
      <c r="K877" s="21"/>
      <c r="L877" s="21"/>
      <c r="M877" s="21"/>
      <c r="N877" s="21"/>
      <c r="O877" s="21"/>
      <c r="P877" s="21"/>
      <c r="Q877" s="21"/>
      <c r="R877" s="21"/>
      <c r="S877" s="21"/>
      <c r="T877" s="21"/>
      <c r="U877" s="3" t="s">
        <v>6159</v>
      </c>
      <c r="V877" s="3" t="s">
        <v>6159</v>
      </c>
    </row>
    <row r="878" spans="1:22" ht="114.75" x14ac:dyDescent="0.45">
      <c r="A878" s="18">
        <v>1699</v>
      </c>
      <c r="B878" s="7" t="s">
        <v>1729</v>
      </c>
      <c r="C878" s="7" t="s">
        <v>4563</v>
      </c>
      <c r="D878" s="56" t="s">
        <v>113</v>
      </c>
      <c r="E878" s="50" t="s">
        <v>114</v>
      </c>
      <c r="F878" s="3" t="s">
        <v>6158</v>
      </c>
      <c r="G878" s="3" t="s">
        <v>6159</v>
      </c>
      <c r="H878" s="20" t="s">
        <v>3873</v>
      </c>
      <c r="I878" s="21"/>
      <c r="J878" s="21"/>
      <c r="K878" s="21"/>
      <c r="L878" s="21"/>
      <c r="M878" s="21"/>
      <c r="N878" s="21"/>
      <c r="O878" s="21"/>
      <c r="P878" s="21"/>
      <c r="Q878" s="21"/>
      <c r="R878" s="21"/>
      <c r="S878" s="21"/>
      <c r="T878" s="21"/>
      <c r="U878" s="3" t="s">
        <v>6159</v>
      </c>
      <c r="V878" s="3" t="s">
        <v>6159</v>
      </c>
    </row>
    <row r="879" spans="1:22" ht="114.75" x14ac:dyDescent="0.45">
      <c r="A879" s="18">
        <v>1700</v>
      </c>
      <c r="B879" s="7" t="s">
        <v>1730</v>
      </c>
      <c r="C879" s="7" t="s">
        <v>4564</v>
      </c>
      <c r="D879" s="56" t="s">
        <v>116</v>
      </c>
      <c r="E879" s="50" t="s">
        <v>117</v>
      </c>
      <c r="F879" s="3" t="s">
        <v>6158</v>
      </c>
      <c r="G879" s="3" t="s">
        <v>6159</v>
      </c>
      <c r="H879" s="20" t="s">
        <v>3873</v>
      </c>
      <c r="I879" s="21"/>
      <c r="J879" s="21"/>
      <c r="K879" s="21"/>
      <c r="L879" s="21"/>
      <c r="M879" s="21"/>
      <c r="N879" s="21"/>
      <c r="O879" s="21"/>
      <c r="P879" s="21"/>
      <c r="Q879" s="21"/>
      <c r="R879" s="21"/>
      <c r="S879" s="21"/>
      <c r="T879" s="21"/>
      <c r="U879" s="3" t="s">
        <v>6159</v>
      </c>
      <c r="V879" s="3" t="s">
        <v>6159</v>
      </c>
    </row>
    <row r="880" spans="1:22" ht="114.75" x14ac:dyDescent="0.45">
      <c r="A880" s="18">
        <v>1701</v>
      </c>
      <c r="B880" s="7" t="s">
        <v>1731</v>
      </c>
      <c r="C880" s="7" t="s">
        <v>4565</v>
      </c>
      <c r="D880" s="56" t="s">
        <v>119</v>
      </c>
      <c r="E880" s="63" t="s">
        <v>6219</v>
      </c>
      <c r="F880" s="3" t="s">
        <v>6158</v>
      </c>
      <c r="G880" s="3" t="s">
        <v>6159</v>
      </c>
      <c r="H880" s="20" t="s">
        <v>3873</v>
      </c>
      <c r="I880" s="21"/>
      <c r="J880" s="21"/>
      <c r="K880" s="21"/>
      <c r="L880" s="21"/>
      <c r="M880" s="21"/>
      <c r="N880" s="21"/>
      <c r="O880" s="21"/>
      <c r="P880" s="21"/>
      <c r="Q880" s="21"/>
      <c r="R880" s="21"/>
      <c r="S880" s="21"/>
      <c r="T880" s="21"/>
      <c r="U880" s="3" t="s">
        <v>6159</v>
      </c>
      <c r="V880" s="3" t="s">
        <v>6159</v>
      </c>
    </row>
    <row r="881" spans="1:22" ht="114.75" x14ac:dyDescent="0.45">
      <c r="A881" s="18">
        <v>1705</v>
      </c>
      <c r="B881" s="7" t="s">
        <v>1732</v>
      </c>
      <c r="C881" s="7" t="s">
        <v>4566</v>
      </c>
      <c r="D881" s="56" t="s">
        <v>1733</v>
      </c>
      <c r="E881" s="50" t="s">
        <v>1734</v>
      </c>
      <c r="F881" s="3" t="s">
        <v>6158</v>
      </c>
      <c r="G881" s="3" t="s">
        <v>6159</v>
      </c>
      <c r="H881" s="20" t="s">
        <v>3872</v>
      </c>
      <c r="I881" s="21"/>
      <c r="J881" s="21"/>
      <c r="K881" s="21"/>
      <c r="L881" s="21"/>
      <c r="M881" s="21"/>
      <c r="N881" s="21"/>
      <c r="O881" s="21"/>
      <c r="P881" s="21"/>
      <c r="Q881" s="21"/>
      <c r="R881" s="21"/>
      <c r="S881" s="21"/>
      <c r="T881" s="21"/>
      <c r="U881" s="3" t="s">
        <v>6159</v>
      </c>
      <c r="V881" s="3" t="s">
        <v>6159</v>
      </c>
    </row>
    <row r="882" spans="1:22" ht="127.5" x14ac:dyDescent="0.45">
      <c r="A882" s="18">
        <v>1706</v>
      </c>
      <c r="B882" s="7" t="s">
        <v>1735</v>
      </c>
      <c r="C882" s="7" t="s">
        <v>4567</v>
      </c>
      <c r="D882" s="56" t="s">
        <v>1736</v>
      </c>
      <c r="E882" s="50" t="s">
        <v>1737</v>
      </c>
      <c r="F882" s="3" t="s">
        <v>6158</v>
      </c>
      <c r="G882" s="3" t="s">
        <v>6159</v>
      </c>
      <c r="H882" s="20" t="s">
        <v>3872</v>
      </c>
      <c r="I882" s="21"/>
      <c r="J882" s="21"/>
      <c r="K882" s="21"/>
      <c r="L882" s="21"/>
      <c r="M882" s="21"/>
      <c r="N882" s="21"/>
      <c r="O882" s="21"/>
      <c r="P882" s="21"/>
      <c r="Q882" s="21"/>
      <c r="R882" s="21"/>
      <c r="S882" s="21"/>
      <c r="T882" s="21"/>
      <c r="U882" s="3" t="s">
        <v>6159</v>
      </c>
      <c r="V882" s="3" t="s">
        <v>6159</v>
      </c>
    </row>
    <row r="883" spans="1:22" ht="114.75" x14ac:dyDescent="0.45">
      <c r="A883" s="18">
        <v>1709</v>
      </c>
      <c r="B883" s="7" t="s">
        <v>1738</v>
      </c>
      <c r="C883" s="7" t="s">
        <v>3753</v>
      </c>
      <c r="D883" s="56" t="s">
        <v>1739</v>
      </c>
      <c r="E883" s="50" t="s">
        <v>1740</v>
      </c>
      <c r="F883" s="3" t="s">
        <v>5789</v>
      </c>
      <c r="G883" s="3" t="s">
        <v>5790</v>
      </c>
      <c r="H883" s="20" t="s">
        <v>3841</v>
      </c>
      <c r="I883" s="9" t="s">
        <v>3696</v>
      </c>
      <c r="J883" s="21" t="s">
        <v>3848</v>
      </c>
      <c r="K883" s="21"/>
      <c r="L883" s="21"/>
      <c r="M883" s="21"/>
      <c r="N883" s="21"/>
      <c r="O883" s="21" t="s">
        <v>5537</v>
      </c>
      <c r="P883" s="21" t="s">
        <v>5537</v>
      </c>
      <c r="Q883" s="21" t="s">
        <v>5537</v>
      </c>
      <c r="R883" s="21" t="s">
        <v>5537</v>
      </c>
      <c r="S883" s="21" t="s">
        <v>5537</v>
      </c>
      <c r="T883" s="21" t="s">
        <v>5537</v>
      </c>
      <c r="U883" s="3" t="s">
        <v>5791</v>
      </c>
      <c r="V883" s="3" t="s">
        <v>5792</v>
      </c>
    </row>
    <row r="884" spans="1:22" ht="114.75" x14ac:dyDescent="0.45">
      <c r="A884" s="18">
        <v>1710</v>
      </c>
      <c r="B884" s="7" t="s">
        <v>1741</v>
      </c>
      <c r="C884" s="7" t="s">
        <v>3754</v>
      </c>
      <c r="D884" s="56" t="s">
        <v>1742</v>
      </c>
      <c r="E884" s="50" t="s">
        <v>1743</v>
      </c>
      <c r="F884" s="3" t="s">
        <v>5793</v>
      </c>
      <c r="G884" s="3" t="s">
        <v>6187</v>
      </c>
      <c r="H884" s="20" t="s">
        <v>3841</v>
      </c>
      <c r="I884" s="9" t="s">
        <v>3696</v>
      </c>
      <c r="J884" s="21" t="s">
        <v>3848</v>
      </c>
      <c r="K884" s="21"/>
      <c r="L884" s="21"/>
      <c r="M884" s="21"/>
      <c r="N884" s="21"/>
      <c r="O884" s="21" t="s">
        <v>5537</v>
      </c>
      <c r="P884" s="21" t="s">
        <v>5537</v>
      </c>
      <c r="Q884" s="21" t="s">
        <v>5537</v>
      </c>
      <c r="R884" s="21" t="s">
        <v>5537</v>
      </c>
      <c r="S884" s="21" t="s">
        <v>5537</v>
      </c>
      <c r="T884" s="21" t="s">
        <v>5537</v>
      </c>
      <c r="U884" s="3" t="s">
        <v>5794</v>
      </c>
      <c r="V884" s="3" t="s">
        <v>5792</v>
      </c>
    </row>
    <row r="885" spans="1:22" ht="114.75" x14ac:dyDescent="0.45">
      <c r="A885" s="18">
        <v>1712</v>
      </c>
      <c r="B885" s="7" t="s">
        <v>1744</v>
      </c>
      <c r="C885" s="7" t="s">
        <v>3755</v>
      </c>
      <c r="D885" s="56" t="s">
        <v>1745</v>
      </c>
      <c r="E885" s="50" t="s">
        <v>1746</v>
      </c>
      <c r="F885" s="3" t="s">
        <v>5795</v>
      </c>
      <c r="G885" s="3" t="s">
        <v>5796</v>
      </c>
      <c r="H885" s="20" t="s">
        <v>3841</v>
      </c>
      <c r="I885" s="9" t="s">
        <v>3696</v>
      </c>
      <c r="J885" s="21" t="s">
        <v>3848</v>
      </c>
      <c r="K885" s="21"/>
      <c r="L885" s="21"/>
      <c r="M885" s="21"/>
      <c r="N885" s="21"/>
      <c r="O885" s="21" t="s">
        <v>5537</v>
      </c>
      <c r="P885" s="21" t="s">
        <v>5537</v>
      </c>
      <c r="Q885" s="21" t="s">
        <v>5537</v>
      </c>
      <c r="R885" s="21" t="s">
        <v>5537</v>
      </c>
      <c r="S885" s="21" t="s">
        <v>5537</v>
      </c>
      <c r="T885" s="21" t="s">
        <v>5537</v>
      </c>
      <c r="U885" s="3" t="s">
        <v>5797</v>
      </c>
      <c r="V885" s="3" t="s">
        <v>5798</v>
      </c>
    </row>
    <row r="886" spans="1:22" ht="114.75" x14ac:dyDescent="0.45">
      <c r="A886" s="18">
        <v>1713</v>
      </c>
      <c r="B886" s="7" t="s">
        <v>1747</v>
      </c>
      <c r="C886" s="7" t="s">
        <v>4568</v>
      </c>
      <c r="D886" s="56" t="s">
        <v>1748</v>
      </c>
      <c r="E886" s="63" t="s">
        <v>6222</v>
      </c>
      <c r="F886" s="3" t="s">
        <v>6158</v>
      </c>
      <c r="G886" s="3" t="s">
        <v>6159</v>
      </c>
      <c r="H886" s="20" t="s">
        <v>3873</v>
      </c>
      <c r="I886" s="21"/>
      <c r="J886" s="21"/>
      <c r="K886" s="21"/>
      <c r="L886" s="21"/>
      <c r="M886" s="21"/>
      <c r="N886" s="21"/>
      <c r="O886" s="21"/>
      <c r="P886" s="21"/>
      <c r="Q886" s="21"/>
      <c r="R886" s="21"/>
      <c r="S886" s="21"/>
      <c r="T886" s="21"/>
      <c r="U886" s="3" t="s">
        <v>6159</v>
      </c>
      <c r="V886" s="3" t="s">
        <v>6159</v>
      </c>
    </row>
    <row r="887" spans="1:22" ht="114.75" x14ac:dyDescent="0.45">
      <c r="A887" s="8">
        <v>1714</v>
      </c>
      <c r="B887" s="7" t="s">
        <v>1749</v>
      </c>
      <c r="C887" s="7" t="s">
        <v>3756</v>
      </c>
      <c r="D887" s="56" t="s">
        <v>1750</v>
      </c>
      <c r="E887" s="50" t="s">
        <v>1751</v>
      </c>
      <c r="F887" s="3" t="s">
        <v>5799</v>
      </c>
      <c r="G887" s="3" t="s">
        <v>5800</v>
      </c>
      <c r="H887" s="20" t="s">
        <v>3842</v>
      </c>
      <c r="I887" s="9" t="s">
        <v>3696</v>
      </c>
      <c r="J887" s="23" t="s">
        <v>4569</v>
      </c>
      <c r="K887" s="21"/>
      <c r="L887" s="21"/>
      <c r="M887" s="9" t="s">
        <v>3690</v>
      </c>
      <c r="N887" s="9" t="s">
        <v>3856</v>
      </c>
      <c r="O887" s="21" t="s">
        <v>5537</v>
      </c>
      <c r="P887" s="21" t="s">
        <v>5537</v>
      </c>
      <c r="Q887" s="21" t="s">
        <v>5537</v>
      </c>
      <c r="R887" s="21" t="s">
        <v>5537</v>
      </c>
      <c r="S887" s="21" t="s">
        <v>5537</v>
      </c>
      <c r="T887" s="21" t="s">
        <v>5537</v>
      </c>
      <c r="U887" s="3" t="s">
        <v>5801</v>
      </c>
      <c r="V887" s="3" t="s">
        <v>5802</v>
      </c>
    </row>
    <row r="888" spans="1:22" ht="114.75" x14ac:dyDescent="0.45">
      <c r="A888" s="18">
        <v>1715</v>
      </c>
      <c r="B888" s="7" t="s">
        <v>1752</v>
      </c>
      <c r="C888" s="7" t="s">
        <v>4570</v>
      </c>
      <c r="D888" s="56" t="s">
        <v>1753</v>
      </c>
      <c r="E888" s="63" t="s">
        <v>6225</v>
      </c>
      <c r="F888" s="3" t="s">
        <v>6158</v>
      </c>
      <c r="G888" s="3" t="s">
        <v>6159</v>
      </c>
      <c r="H888" s="20" t="s">
        <v>3873</v>
      </c>
      <c r="I888" s="21"/>
      <c r="J888" s="21"/>
      <c r="K888" s="21"/>
      <c r="L888" s="21"/>
      <c r="M888" s="21"/>
      <c r="N888" s="21"/>
      <c r="O888" s="21"/>
      <c r="P888" s="21"/>
      <c r="Q888" s="21"/>
      <c r="R888" s="21"/>
      <c r="S888" s="21"/>
      <c r="T888" s="21"/>
      <c r="U888" s="3" t="s">
        <v>6159</v>
      </c>
      <c r="V888" s="3" t="s">
        <v>6159</v>
      </c>
    </row>
    <row r="889" spans="1:22" ht="114.75" x14ac:dyDescent="0.45">
      <c r="A889" s="8">
        <v>1716</v>
      </c>
      <c r="B889" s="7" t="s">
        <v>1754</v>
      </c>
      <c r="C889" s="7" t="s">
        <v>3757</v>
      </c>
      <c r="D889" s="56" t="s">
        <v>1755</v>
      </c>
      <c r="E889" s="50" t="s">
        <v>1756</v>
      </c>
      <c r="F889" s="3" t="s">
        <v>6158</v>
      </c>
      <c r="G889" s="3" t="s">
        <v>6159</v>
      </c>
      <c r="H889" s="20" t="s">
        <v>3842</v>
      </c>
      <c r="I889" s="9" t="s">
        <v>3696</v>
      </c>
      <c r="J889" s="23" t="s">
        <v>4569</v>
      </c>
      <c r="K889" s="21"/>
      <c r="L889" s="21"/>
      <c r="M889" s="21"/>
      <c r="N889" s="9" t="s">
        <v>3856</v>
      </c>
      <c r="O889" s="21" t="s">
        <v>5537</v>
      </c>
      <c r="P889" s="21" t="s">
        <v>5537</v>
      </c>
      <c r="Q889" s="21" t="s">
        <v>5537</v>
      </c>
      <c r="R889" s="21" t="s">
        <v>5537</v>
      </c>
      <c r="S889" s="21" t="s">
        <v>5537</v>
      </c>
      <c r="T889" s="21" t="s">
        <v>5537</v>
      </c>
      <c r="U889" s="3" t="s">
        <v>6159</v>
      </c>
      <c r="V889" s="3" t="s">
        <v>6159</v>
      </c>
    </row>
    <row r="890" spans="1:22" ht="114.75" x14ac:dyDescent="0.45">
      <c r="A890" s="18">
        <v>1717</v>
      </c>
      <c r="B890" s="7" t="s">
        <v>1757</v>
      </c>
      <c r="C890" s="7" t="s">
        <v>3758</v>
      </c>
      <c r="D890" s="56" t="s">
        <v>1758</v>
      </c>
      <c r="E890" s="50" t="s">
        <v>1759</v>
      </c>
      <c r="F890" s="3" t="s">
        <v>5803</v>
      </c>
      <c r="G890" s="3" t="s">
        <v>5804</v>
      </c>
      <c r="H890" s="20" t="s">
        <v>3841</v>
      </c>
      <c r="I890" s="9" t="s">
        <v>3696</v>
      </c>
      <c r="J890" s="21" t="s">
        <v>3848</v>
      </c>
      <c r="K890" s="21"/>
      <c r="L890" s="21"/>
      <c r="M890" s="21"/>
      <c r="N890" s="21"/>
      <c r="O890" s="21" t="s">
        <v>5537</v>
      </c>
      <c r="P890" s="21" t="s">
        <v>5537</v>
      </c>
      <c r="Q890" s="21" t="s">
        <v>5537</v>
      </c>
      <c r="R890" s="21" t="s">
        <v>5537</v>
      </c>
      <c r="S890" s="21" t="s">
        <v>5537</v>
      </c>
      <c r="T890" s="21" t="s">
        <v>5537</v>
      </c>
      <c r="U890" s="3" t="s">
        <v>5805</v>
      </c>
      <c r="V890" s="3" t="s">
        <v>5806</v>
      </c>
    </row>
    <row r="891" spans="1:22" ht="114.75" x14ac:dyDescent="0.45">
      <c r="A891" s="8">
        <v>1718</v>
      </c>
      <c r="B891" s="7" t="s">
        <v>1760</v>
      </c>
      <c r="C891" s="7" t="s">
        <v>3759</v>
      </c>
      <c r="D891" s="56" t="s">
        <v>1761</v>
      </c>
      <c r="E891" s="50" t="s">
        <v>1762</v>
      </c>
      <c r="F891" s="3" t="s">
        <v>5807</v>
      </c>
      <c r="G891" s="3" t="s">
        <v>5808</v>
      </c>
      <c r="H891" s="20" t="s">
        <v>3842</v>
      </c>
      <c r="I891" s="9" t="s">
        <v>3696</v>
      </c>
      <c r="J891" s="23" t="s">
        <v>4569</v>
      </c>
      <c r="K891" s="9"/>
      <c r="L891" s="9" t="s">
        <v>3855</v>
      </c>
      <c r="M891" s="21"/>
      <c r="N891" s="9" t="s">
        <v>3856</v>
      </c>
      <c r="O891" s="21" t="s">
        <v>5537</v>
      </c>
      <c r="P891" s="21" t="s">
        <v>5537</v>
      </c>
      <c r="Q891" s="21" t="s">
        <v>5537</v>
      </c>
      <c r="R891" s="21" t="s">
        <v>5537</v>
      </c>
      <c r="S891" s="21" t="s">
        <v>5537</v>
      </c>
      <c r="T891" s="21" t="s">
        <v>5537</v>
      </c>
      <c r="U891" s="3" t="s">
        <v>5809</v>
      </c>
      <c r="V891" s="3" t="s">
        <v>5802</v>
      </c>
    </row>
    <row r="892" spans="1:22" ht="114.75" x14ac:dyDescent="0.45">
      <c r="A892" s="18">
        <v>1719</v>
      </c>
      <c r="B892" s="7" t="s">
        <v>1763</v>
      </c>
      <c r="C892" s="7" t="s">
        <v>4571</v>
      </c>
      <c r="D892" s="56" t="s">
        <v>1764</v>
      </c>
      <c r="E892" s="63" t="s">
        <v>6225</v>
      </c>
      <c r="F892" s="3" t="s">
        <v>6158</v>
      </c>
      <c r="G892" s="3" t="s">
        <v>6159</v>
      </c>
      <c r="H892" s="20" t="s">
        <v>3873</v>
      </c>
      <c r="I892" s="21"/>
      <c r="J892" s="21"/>
      <c r="K892" s="21"/>
      <c r="L892" s="21"/>
      <c r="M892" s="21"/>
      <c r="N892" s="21"/>
      <c r="O892" s="21"/>
      <c r="P892" s="21"/>
      <c r="Q892" s="21"/>
      <c r="R892" s="21"/>
      <c r="S892" s="21"/>
      <c r="T892" s="21"/>
      <c r="U892" s="3" t="s">
        <v>6159</v>
      </c>
      <c r="V892" s="3" t="s">
        <v>6159</v>
      </c>
    </row>
    <row r="893" spans="1:22" ht="114.75" x14ac:dyDescent="0.45">
      <c r="A893" s="8">
        <v>1720</v>
      </c>
      <c r="B893" s="7" t="s">
        <v>1765</v>
      </c>
      <c r="C893" s="7" t="s">
        <v>3760</v>
      </c>
      <c r="D893" s="56" t="s">
        <v>1766</v>
      </c>
      <c r="E893" s="50" t="s">
        <v>1767</v>
      </c>
      <c r="F893" s="3" t="s">
        <v>5810</v>
      </c>
      <c r="G893" s="3" t="s">
        <v>5811</v>
      </c>
      <c r="H893" s="20" t="s">
        <v>3842</v>
      </c>
      <c r="I893" s="9" t="s">
        <v>3696</v>
      </c>
      <c r="J893" s="23" t="s">
        <v>4569</v>
      </c>
      <c r="K893" s="9"/>
      <c r="L893" s="9" t="s">
        <v>3855</v>
      </c>
      <c r="M893" s="21"/>
      <c r="N893" s="21"/>
      <c r="O893" s="21" t="s">
        <v>5537</v>
      </c>
      <c r="P893" s="21" t="s">
        <v>5537</v>
      </c>
      <c r="Q893" s="21" t="s">
        <v>5537</v>
      </c>
      <c r="R893" s="21" t="s">
        <v>5537</v>
      </c>
      <c r="S893" s="21" t="s">
        <v>5537</v>
      </c>
      <c r="T893" s="21" t="s">
        <v>5537</v>
      </c>
      <c r="U893" s="3" t="s">
        <v>5812</v>
      </c>
      <c r="V893" s="3" t="s">
        <v>5813</v>
      </c>
    </row>
    <row r="894" spans="1:22" ht="114.75" x14ac:dyDescent="0.45">
      <c r="A894" s="18">
        <v>1721</v>
      </c>
      <c r="B894" s="7" t="s">
        <v>1768</v>
      </c>
      <c r="C894" s="7" t="s">
        <v>4572</v>
      </c>
      <c r="D894" s="56" t="s">
        <v>1769</v>
      </c>
      <c r="E894" s="63" t="s">
        <v>6222</v>
      </c>
      <c r="F894" s="3" t="s">
        <v>6158</v>
      </c>
      <c r="G894" s="3" t="s">
        <v>6159</v>
      </c>
      <c r="H894" s="20" t="s">
        <v>3873</v>
      </c>
      <c r="I894" s="21"/>
      <c r="J894" s="21"/>
      <c r="K894" s="21"/>
      <c r="L894" s="21"/>
      <c r="M894" s="21"/>
      <c r="N894" s="21"/>
      <c r="O894" s="21"/>
      <c r="P894" s="21"/>
      <c r="Q894" s="21"/>
      <c r="R894" s="21"/>
      <c r="S894" s="21"/>
      <c r="T894" s="21"/>
      <c r="U894" s="3" t="s">
        <v>6159</v>
      </c>
      <c r="V894" s="3" t="s">
        <v>6159</v>
      </c>
    </row>
    <row r="895" spans="1:22" ht="114.75" x14ac:dyDescent="0.45">
      <c r="A895" s="18">
        <v>1723</v>
      </c>
      <c r="B895" s="7" t="s">
        <v>1770</v>
      </c>
      <c r="C895" s="7" t="s">
        <v>4573</v>
      </c>
      <c r="D895" s="56" t="s">
        <v>107</v>
      </c>
      <c r="E895" s="50" t="s">
        <v>108</v>
      </c>
      <c r="F895" s="3" t="s">
        <v>6158</v>
      </c>
      <c r="G895" s="3" t="s">
        <v>6159</v>
      </c>
      <c r="H895" s="20" t="s">
        <v>3872</v>
      </c>
      <c r="I895" s="21"/>
      <c r="J895" s="21"/>
      <c r="K895" s="21"/>
      <c r="L895" s="21"/>
      <c r="M895" s="21"/>
      <c r="N895" s="21"/>
      <c r="O895" s="21"/>
      <c r="P895" s="21"/>
      <c r="Q895" s="21"/>
      <c r="R895" s="21"/>
      <c r="S895" s="21"/>
      <c r="T895" s="21"/>
      <c r="U895" s="3" t="s">
        <v>6159</v>
      </c>
      <c r="V895" s="3" t="s">
        <v>6159</v>
      </c>
    </row>
    <row r="896" spans="1:22" ht="114.75" x14ac:dyDescent="0.45">
      <c r="A896" s="18">
        <v>1724</v>
      </c>
      <c r="B896" s="7" t="s">
        <v>1771</v>
      </c>
      <c r="C896" s="7" t="s">
        <v>4574</v>
      </c>
      <c r="D896" s="56" t="s">
        <v>110</v>
      </c>
      <c r="E896" s="50" t="s">
        <v>111</v>
      </c>
      <c r="F896" s="3" t="s">
        <v>6158</v>
      </c>
      <c r="G896" s="3" t="s">
        <v>6159</v>
      </c>
      <c r="H896" s="20" t="s">
        <v>3873</v>
      </c>
      <c r="I896" s="21"/>
      <c r="J896" s="21"/>
      <c r="K896" s="21"/>
      <c r="L896" s="21"/>
      <c r="M896" s="21"/>
      <c r="N896" s="21"/>
      <c r="O896" s="21"/>
      <c r="P896" s="21"/>
      <c r="Q896" s="21"/>
      <c r="R896" s="21"/>
      <c r="S896" s="21"/>
      <c r="T896" s="21"/>
      <c r="U896" s="3" t="s">
        <v>6159</v>
      </c>
      <c r="V896" s="3" t="s">
        <v>6159</v>
      </c>
    </row>
    <row r="897" spans="1:22" ht="114.75" x14ac:dyDescent="0.45">
      <c r="A897" s="18">
        <v>1725</v>
      </c>
      <c r="B897" s="7" t="s">
        <v>1772</v>
      </c>
      <c r="C897" s="7" t="s">
        <v>4575</v>
      </c>
      <c r="D897" s="56" t="s">
        <v>113</v>
      </c>
      <c r="E897" s="50" t="s">
        <v>114</v>
      </c>
      <c r="F897" s="3" t="s">
        <v>6158</v>
      </c>
      <c r="G897" s="3" t="s">
        <v>6159</v>
      </c>
      <c r="H897" s="20" t="s">
        <v>3873</v>
      </c>
      <c r="I897" s="21"/>
      <c r="J897" s="21"/>
      <c r="K897" s="21"/>
      <c r="L897" s="21"/>
      <c r="M897" s="21"/>
      <c r="N897" s="21"/>
      <c r="O897" s="21"/>
      <c r="P897" s="21"/>
      <c r="Q897" s="21"/>
      <c r="R897" s="21"/>
      <c r="S897" s="21"/>
      <c r="T897" s="21"/>
      <c r="U897" s="3" t="s">
        <v>6159</v>
      </c>
      <c r="V897" s="3" t="s">
        <v>6159</v>
      </c>
    </row>
    <row r="898" spans="1:22" ht="127.5" x14ac:dyDescent="0.45">
      <c r="A898" s="18">
        <v>1726</v>
      </c>
      <c r="B898" s="7" t="s">
        <v>1773</v>
      </c>
      <c r="C898" s="7" t="s">
        <v>4576</v>
      </c>
      <c r="D898" s="56" t="s">
        <v>116</v>
      </c>
      <c r="E898" s="50" t="s">
        <v>117</v>
      </c>
      <c r="F898" s="3" t="s">
        <v>6158</v>
      </c>
      <c r="G898" s="3" t="s">
        <v>6159</v>
      </c>
      <c r="H898" s="20" t="s">
        <v>3873</v>
      </c>
      <c r="I898" s="21"/>
      <c r="J898" s="21"/>
      <c r="K898" s="21"/>
      <c r="L898" s="21"/>
      <c r="M898" s="21"/>
      <c r="N898" s="21"/>
      <c r="O898" s="21"/>
      <c r="P898" s="21"/>
      <c r="Q898" s="21"/>
      <c r="R898" s="21"/>
      <c r="S898" s="21"/>
      <c r="T898" s="21"/>
      <c r="U898" s="3" t="s">
        <v>6159</v>
      </c>
      <c r="V898" s="3" t="s">
        <v>6159</v>
      </c>
    </row>
    <row r="899" spans="1:22" ht="114.75" x14ac:dyDescent="0.45">
      <c r="A899" s="18">
        <v>1727</v>
      </c>
      <c r="B899" s="7" t="s">
        <v>1774</v>
      </c>
      <c r="C899" s="7" t="s">
        <v>4577</v>
      </c>
      <c r="D899" s="56" t="s">
        <v>119</v>
      </c>
      <c r="E899" s="63" t="s">
        <v>6219</v>
      </c>
      <c r="F899" s="3" t="s">
        <v>6158</v>
      </c>
      <c r="G899" s="3" t="s">
        <v>6159</v>
      </c>
      <c r="H899" s="20" t="s">
        <v>3873</v>
      </c>
      <c r="I899" s="21"/>
      <c r="J899" s="21"/>
      <c r="K899" s="21"/>
      <c r="L899" s="21"/>
      <c r="M899" s="21"/>
      <c r="N899" s="21"/>
      <c r="O899" s="21"/>
      <c r="P899" s="21"/>
      <c r="Q899" s="21"/>
      <c r="R899" s="21"/>
      <c r="S899" s="21"/>
      <c r="T899" s="21"/>
      <c r="U899" s="3" t="s">
        <v>6159</v>
      </c>
      <c r="V899" s="3" t="s">
        <v>6159</v>
      </c>
    </row>
    <row r="900" spans="1:22" ht="114.75" x14ac:dyDescent="0.45">
      <c r="A900" s="18">
        <v>1731</v>
      </c>
      <c r="B900" s="7" t="s">
        <v>1775</v>
      </c>
      <c r="C900" s="7" t="s">
        <v>3761</v>
      </c>
      <c r="D900" s="56" t="s">
        <v>1776</v>
      </c>
      <c r="E900" s="50" t="s">
        <v>1777</v>
      </c>
      <c r="F900" s="3" t="s">
        <v>5814</v>
      </c>
      <c r="G900" s="3" t="s">
        <v>5815</v>
      </c>
      <c r="H900" s="20" t="s">
        <v>3841</v>
      </c>
      <c r="I900" s="9" t="s">
        <v>3696</v>
      </c>
      <c r="J900" s="21" t="s">
        <v>3848</v>
      </c>
      <c r="K900" s="21"/>
      <c r="L900" s="21"/>
      <c r="M900" s="21"/>
      <c r="N900" s="21"/>
      <c r="O900" s="21" t="s">
        <v>5537</v>
      </c>
      <c r="P900" s="21" t="s">
        <v>5537</v>
      </c>
      <c r="Q900" s="21" t="s">
        <v>5537</v>
      </c>
      <c r="R900" s="21" t="s">
        <v>5537</v>
      </c>
      <c r="S900" s="21" t="s">
        <v>5537</v>
      </c>
      <c r="T900" s="21" t="s">
        <v>5537</v>
      </c>
      <c r="U900" s="3" t="s">
        <v>5816</v>
      </c>
      <c r="V900" s="3" t="s">
        <v>5817</v>
      </c>
    </row>
    <row r="901" spans="1:22" ht="114.75" x14ac:dyDescent="0.45">
      <c r="A901" s="18">
        <v>1732</v>
      </c>
      <c r="B901" s="7" t="s">
        <v>1778</v>
      </c>
      <c r="C901" s="7" t="s">
        <v>3762</v>
      </c>
      <c r="D901" s="56" t="s">
        <v>1779</v>
      </c>
      <c r="E901" s="50" t="s">
        <v>1780</v>
      </c>
      <c r="F901" s="3" t="s">
        <v>5818</v>
      </c>
      <c r="G901" s="3" t="s">
        <v>5819</v>
      </c>
      <c r="H901" s="20" t="s">
        <v>3841</v>
      </c>
      <c r="I901" s="9" t="s">
        <v>3696</v>
      </c>
      <c r="J901" s="21" t="s">
        <v>3848</v>
      </c>
      <c r="K901" s="21"/>
      <c r="L901" s="21"/>
      <c r="M901" s="21"/>
      <c r="N901" s="21"/>
      <c r="O901" s="21" t="s">
        <v>5537</v>
      </c>
      <c r="P901" s="21" t="s">
        <v>5537</v>
      </c>
      <c r="Q901" s="21" t="s">
        <v>5537</v>
      </c>
      <c r="R901" s="21" t="s">
        <v>5537</v>
      </c>
      <c r="S901" s="21" t="s">
        <v>5537</v>
      </c>
      <c r="T901" s="21" t="s">
        <v>5537</v>
      </c>
      <c r="U901" s="3" t="s">
        <v>5820</v>
      </c>
      <c r="V901" s="3" t="s">
        <v>5821</v>
      </c>
    </row>
    <row r="902" spans="1:22" ht="114.75" x14ac:dyDescent="0.45">
      <c r="A902" s="18">
        <v>1733</v>
      </c>
      <c r="B902" s="7" t="s">
        <v>1781</v>
      </c>
      <c r="C902" s="7" t="s">
        <v>3763</v>
      </c>
      <c r="D902" s="56" t="s">
        <v>1782</v>
      </c>
      <c r="E902" s="50" t="s">
        <v>1783</v>
      </c>
      <c r="F902" s="3" t="s">
        <v>5822</v>
      </c>
      <c r="G902" s="3" t="s">
        <v>5823</v>
      </c>
      <c r="H902" s="20" t="s">
        <v>3841</v>
      </c>
      <c r="I902" s="9" t="s">
        <v>3696</v>
      </c>
      <c r="J902" s="21" t="s">
        <v>3848</v>
      </c>
      <c r="K902" s="21"/>
      <c r="L902" s="21"/>
      <c r="M902" s="21"/>
      <c r="N902" s="21"/>
      <c r="O902" s="21" t="s">
        <v>5537</v>
      </c>
      <c r="P902" s="21" t="s">
        <v>5537</v>
      </c>
      <c r="Q902" s="21" t="s">
        <v>5537</v>
      </c>
      <c r="R902" s="21" t="s">
        <v>5537</v>
      </c>
      <c r="S902" s="21" t="s">
        <v>5537</v>
      </c>
      <c r="T902" s="21" t="s">
        <v>5537</v>
      </c>
      <c r="U902" s="3" t="s">
        <v>5824</v>
      </c>
      <c r="V902" s="3" t="s">
        <v>5825</v>
      </c>
    </row>
    <row r="903" spans="1:22" ht="114.75" x14ac:dyDescent="0.45">
      <c r="A903" s="18">
        <v>1734</v>
      </c>
      <c r="B903" s="7" t="s">
        <v>1784</v>
      </c>
      <c r="C903" s="7" t="s">
        <v>3764</v>
      </c>
      <c r="D903" s="56" t="s">
        <v>1785</v>
      </c>
      <c r="E903" s="50" t="s">
        <v>1786</v>
      </c>
      <c r="F903" s="3" t="s">
        <v>5826</v>
      </c>
      <c r="G903" s="3" t="s">
        <v>5827</v>
      </c>
      <c r="H903" s="20" t="s">
        <v>3841</v>
      </c>
      <c r="I903" s="9" t="s">
        <v>3696</v>
      </c>
      <c r="J903" s="21" t="s">
        <v>3848</v>
      </c>
      <c r="K903" s="21"/>
      <c r="L903" s="21"/>
      <c r="M903" s="21"/>
      <c r="N903" s="21"/>
      <c r="O903" s="21" t="s">
        <v>5537</v>
      </c>
      <c r="P903" s="21" t="s">
        <v>5537</v>
      </c>
      <c r="Q903" s="21" t="s">
        <v>5537</v>
      </c>
      <c r="R903" s="21" t="s">
        <v>5537</v>
      </c>
      <c r="S903" s="21" t="s">
        <v>5537</v>
      </c>
      <c r="T903" s="21" t="s">
        <v>5537</v>
      </c>
      <c r="U903" s="3" t="s">
        <v>5828</v>
      </c>
      <c r="V903" s="3" t="s">
        <v>5829</v>
      </c>
    </row>
    <row r="904" spans="1:22" ht="127.5" x14ac:dyDescent="0.45">
      <c r="A904" s="18">
        <v>1735</v>
      </c>
      <c r="B904" s="7" t="s">
        <v>1787</v>
      </c>
      <c r="C904" s="7" t="s">
        <v>4578</v>
      </c>
      <c r="D904" s="56" t="s">
        <v>1788</v>
      </c>
      <c r="E904" s="63" t="s">
        <v>6225</v>
      </c>
      <c r="F904" s="3" t="s">
        <v>6158</v>
      </c>
      <c r="G904" s="3" t="s">
        <v>6159</v>
      </c>
      <c r="H904" s="20" t="s">
        <v>3873</v>
      </c>
      <c r="I904" s="21"/>
      <c r="J904" s="21"/>
      <c r="K904" s="21"/>
      <c r="L904" s="21"/>
      <c r="M904" s="21"/>
      <c r="N904" s="21"/>
      <c r="O904" s="21"/>
      <c r="P904" s="21"/>
      <c r="Q904" s="21"/>
      <c r="R904" s="21"/>
      <c r="S904" s="21"/>
      <c r="T904" s="21"/>
      <c r="U904" s="3" t="s">
        <v>6159</v>
      </c>
      <c r="V904" s="3" t="s">
        <v>6159</v>
      </c>
    </row>
    <row r="905" spans="1:22" ht="127.5" x14ac:dyDescent="0.45">
      <c r="A905" s="18">
        <v>1736</v>
      </c>
      <c r="B905" s="7" t="s">
        <v>1789</v>
      </c>
      <c r="C905" s="7" t="s">
        <v>3765</v>
      </c>
      <c r="D905" s="56" t="s">
        <v>1790</v>
      </c>
      <c r="E905" s="50" t="s">
        <v>1791</v>
      </c>
      <c r="F905" s="3" t="s">
        <v>5830</v>
      </c>
      <c r="G905" s="3" t="s">
        <v>5831</v>
      </c>
      <c r="H905" s="20" t="s">
        <v>3841</v>
      </c>
      <c r="I905" s="9" t="s">
        <v>3696</v>
      </c>
      <c r="J905" s="21" t="s">
        <v>3848</v>
      </c>
      <c r="K905" s="21"/>
      <c r="L905" s="21"/>
      <c r="M905" s="21"/>
      <c r="N905" s="21"/>
      <c r="O905" s="21" t="s">
        <v>5537</v>
      </c>
      <c r="P905" s="21" t="s">
        <v>5537</v>
      </c>
      <c r="Q905" s="21" t="s">
        <v>5537</v>
      </c>
      <c r="R905" s="21" t="s">
        <v>5537</v>
      </c>
      <c r="S905" s="21" t="s">
        <v>5537</v>
      </c>
      <c r="T905" s="21" t="s">
        <v>5537</v>
      </c>
      <c r="U905" s="3" t="s">
        <v>5832</v>
      </c>
      <c r="V905" s="3" t="s">
        <v>5833</v>
      </c>
    </row>
    <row r="906" spans="1:22" ht="127.5" x14ac:dyDescent="0.45">
      <c r="A906" s="8">
        <v>1741</v>
      </c>
      <c r="B906" s="7" t="s">
        <v>1792</v>
      </c>
      <c r="C906" s="7" t="s">
        <v>4579</v>
      </c>
      <c r="D906" s="56" t="s">
        <v>107</v>
      </c>
      <c r="E906" s="50" t="s">
        <v>108</v>
      </c>
      <c r="F906" s="3" t="s">
        <v>6158</v>
      </c>
      <c r="G906" s="3" t="s">
        <v>6159</v>
      </c>
      <c r="H906" s="20" t="s">
        <v>3878</v>
      </c>
      <c r="I906" s="21"/>
      <c r="J906" s="21"/>
      <c r="K906" s="21"/>
      <c r="L906" s="21"/>
      <c r="M906" s="21"/>
      <c r="N906" s="21"/>
      <c r="O906" s="21"/>
      <c r="P906" s="21"/>
      <c r="Q906" s="21"/>
      <c r="R906" s="21"/>
      <c r="S906" s="21"/>
      <c r="T906" s="21"/>
      <c r="U906" s="3" t="s">
        <v>6159</v>
      </c>
      <c r="V906" s="3" t="s">
        <v>6159</v>
      </c>
    </row>
    <row r="907" spans="1:22" ht="127.5" x14ac:dyDescent="0.45">
      <c r="A907" s="18">
        <v>1742</v>
      </c>
      <c r="B907" s="7" t="s">
        <v>1793</v>
      </c>
      <c r="C907" s="7" t="s">
        <v>4580</v>
      </c>
      <c r="D907" s="56" t="s">
        <v>110</v>
      </c>
      <c r="E907" s="50" t="s">
        <v>111</v>
      </c>
      <c r="F907" s="3" t="s">
        <v>6158</v>
      </c>
      <c r="G907" s="3" t="s">
        <v>6159</v>
      </c>
      <c r="H907" s="20" t="s">
        <v>3873</v>
      </c>
      <c r="I907" s="21"/>
      <c r="J907" s="21"/>
      <c r="K907" s="21"/>
      <c r="L907" s="21"/>
      <c r="M907" s="21"/>
      <c r="N907" s="21"/>
      <c r="O907" s="21"/>
      <c r="P907" s="21"/>
      <c r="Q907" s="21"/>
      <c r="R907" s="21"/>
      <c r="S907" s="21"/>
      <c r="T907" s="21"/>
      <c r="U907" s="3" t="s">
        <v>6159</v>
      </c>
      <c r="V907" s="3" t="s">
        <v>6159</v>
      </c>
    </row>
    <row r="908" spans="1:22" ht="127.5" x14ac:dyDescent="0.45">
      <c r="A908" s="18">
        <v>1743</v>
      </c>
      <c r="B908" s="7" t="s">
        <v>1794</v>
      </c>
      <c r="C908" s="7" t="s">
        <v>4581</v>
      </c>
      <c r="D908" s="56" t="s">
        <v>113</v>
      </c>
      <c r="E908" s="50" t="s">
        <v>114</v>
      </c>
      <c r="F908" s="3" t="s">
        <v>6158</v>
      </c>
      <c r="G908" s="3" t="s">
        <v>6159</v>
      </c>
      <c r="H908" s="20" t="s">
        <v>3873</v>
      </c>
      <c r="I908" s="21"/>
      <c r="J908" s="21"/>
      <c r="K908" s="21"/>
      <c r="L908" s="21"/>
      <c r="M908" s="21"/>
      <c r="N908" s="21"/>
      <c r="O908" s="21"/>
      <c r="P908" s="21"/>
      <c r="Q908" s="21"/>
      <c r="R908" s="21"/>
      <c r="S908" s="21"/>
      <c r="T908" s="21"/>
      <c r="U908" s="3" t="s">
        <v>6159</v>
      </c>
      <c r="V908" s="3" t="s">
        <v>6159</v>
      </c>
    </row>
    <row r="909" spans="1:22" ht="127.5" x14ac:dyDescent="0.45">
      <c r="A909" s="18">
        <v>1744</v>
      </c>
      <c r="B909" s="7" t="s">
        <v>1795</v>
      </c>
      <c r="C909" s="7" t="s">
        <v>4582</v>
      </c>
      <c r="D909" s="56" t="s">
        <v>116</v>
      </c>
      <c r="E909" s="50" t="s">
        <v>117</v>
      </c>
      <c r="F909" s="3" t="s">
        <v>6158</v>
      </c>
      <c r="G909" s="3" t="s">
        <v>6159</v>
      </c>
      <c r="H909" s="20" t="s">
        <v>3873</v>
      </c>
      <c r="I909" s="21"/>
      <c r="J909" s="21"/>
      <c r="K909" s="21"/>
      <c r="L909" s="21"/>
      <c r="M909" s="21"/>
      <c r="N909" s="21"/>
      <c r="O909" s="21"/>
      <c r="P909" s="21"/>
      <c r="Q909" s="21"/>
      <c r="R909" s="21"/>
      <c r="S909" s="21"/>
      <c r="T909" s="21"/>
      <c r="U909" s="3" t="s">
        <v>6159</v>
      </c>
      <c r="V909" s="3" t="s">
        <v>6159</v>
      </c>
    </row>
    <row r="910" spans="1:22" ht="127.5" x14ac:dyDescent="0.45">
      <c r="A910" s="18">
        <v>1745</v>
      </c>
      <c r="B910" s="7" t="s">
        <v>1796</v>
      </c>
      <c r="C910" s="7" t="s">
        <v>4583</v>
      </c>
      <c r="D910" s="56" t="s">
        <v>119</v>
      </c>
      <c r="E910" s="63" t="s">
        <v>6219</v>
      </c>
      <c r="F910" s="3" t="s">
        <v>6158</v>
      </c>
      <c r="G910" s="3" t="s">
        <v>6159</v>
      </c>
      <c r="H910" s="20" t="s">
        <v>3873</v>
      </c>
      <c r="I910" s="21"/>
      <c r="J910" s="21"/>
      <c r="K910" s="21"/>
      <c r="L910" s="21"/>
      <c r="M910" s="21"/>
      <c r="N910" s="21"/>
      <c r="O910" s="21"/>
      <c r="P910" s="21"/>
      <c r="Q910" s="21"/>
      <c r="R910" s="21"/>
      <c r="S910" s="21"/>
      <c r="T910" s="21"/>
      <c r="U910" s="3" t="s">
        <v>6159</v>
      </c>
      <c r="V910" s="3" t="s">
        <v>6159</v>
      </c>
    </row>
    <row r="911" spans="1:22" ht="127.5" x14ac:dyDescent="0.45">
      <c r="A911" s="8">
        <v>1749</v>
      </c>
      <c r="B911" s="7" t="s">
        <v>1797</v>
      </c>
      <c r="C911" s="7" t="s">
        <v>4584</v>
      </c>
      <c r="D911" s="56" t="s">
        <v>1798</v>
      </c>
      <c r="E911" s="50" t="s">
        <v>1799</v>
      </c>
      <c r="F911" s="3" t="s">
        <v>6158</v>
      </c>
      <c r="G911" s="3" t="s">
        <v>6159</v>
      </c>
      <c r="H911" s="20" t="s">
        <v>3878</v>
      </c>
      <c r="I911" s="21"/>
      <c r="J911" s="21"/>
      <c r="K911" s="21"/>
      <c r="L911" s="21"/>
      <c r="M911" s="21"/>
      <c r="N911" s="21"/>
      <c r="O911" s="21"/>
      <c r="P911" s="21"/>
      <c r="Q911" s="21"/>
      <c r="R911" s="21"/>
      <c r="S911" s="21"/>
      <c r="T911" s="21"/>
      <c r="U911" s="3" t="s">
        <v>6159</v>
      </c>
      <c r="V911" s="3" t="s">
        <v>6159</v>
      </c>
    </row>
    <row r="912" spans="1:22" ht="127.5" x14ac:dyDescent="0.45">
      <c r="A912" s="8">
        <v>1750</v>
      </c>
      <c r="B912" s="7" t="s">
        <v>1800</v>
      </c>
      <c r="C912" s="7" t="s">
        <v>4585</v>
      </c>
      <c r="D912" s="56" t="s">
        <v>1801</v>
      </c>
      <c r="E912" s="50" t="s">
        <v>1802</v>
      </c>
      <c r="F912" s="3" t="s">
        <v>6158</v>
      </c>
      <c r="G912" s="3" t="s">
        <v>6159</v>
      </c>
      <c r="H912" s="20" t="s">
        <v>3878</v>
      </c>
      <c r="I912" s="21"/>
      <c r="J912" s="21"/>
      <c r="K912" s="21"/>
      <c r="L912" s="21"/>
      <c r="M912" s="21"/>
      <c r="N912" s="21"/>
      <c r="O912" s="21"/>
      <c r="P912" s="21"/>
      <c r="Q912" s="21"/>
      <c r="R912" s="21"/>
      <c r="S912" s="21"/>
      <c r="T912" s="21"/>
      <c r="U912" s="3" t="s">
        <v>6159</v>
      </c>
      <c r="V912" s="3" t="s">
        <v>6159</v>
      </c>
    </row>
    <row r="913" spans="1:22" ht="127.5" x14ac:dyDescent="0.45">
      <c r="A913" s="8">
        <v>1752</v>
      </c>
      <c r="B913" s="7" t="s">
        <v>1803</v>
      </c>
      <c r="C913" s="7" t="s">
        <v>4586</v>
      </c>
      <c r="D913" s="56" t="s">
        <v>1804</v>
      </c>
      <c r="E913" s="50" t="s">
        <v>1805</v>
      </c>
      <c r="F913" s="3" t="s">
        <v>6158</v>
      </c>
      <c r="G913" s="3" t="s">
        <v>6159</v>
      </c>
      <c r="H913" s="20" t="s">
        <v>3878</v>
      </c>
      <c r="I913" s="21"/>
      <c r="J913" s="21"/>
      <c r="K913" s="21"/>
      <c r="L913" s="21"/>
      <c r="M913" s="21"/>
      <c r="N913" s="21"/>
      <c r="O913" s="21"/>
      <c r="P913" s="21"/>
      <c r="Q913" s="21"/>
      <c r="R913" s="21"/>
      <c r="S913" s="21"/>
      <c r="T913" s="21"/>
      <c r="U913" s="3" t="s">
        <v>6159</v>
      </c>
      <c r="V913" s="3" t="s">
        <v>6159</v>
      </c>
    </row>
    <row r="914" spans="1:22" ht="140.25" x14ac:dyDescent="0.45">
      <c r="A914" s="8">
        <v>1753</v>
      </c>
      <c r="B914" s="7" t="s">
        <v>1806</v>
      </c>
      <c r="C914" s="7" t="s">
        <v>4587</v>
      </c>
      <c r="D914" s="56" t="s">
        <v>1807</v>
      </c>
      <c r="E914" s="63" t="s">
        <v>6235</v>
      </c>
      <c r="F914" s="3" t="s">
        <v>6158</v>
      </c>
      <c r="G914" s="3" t="s">
        <v>6159</v>
      </c>
      <c r="H914" s="20" t="s">
        <v>3878</v>
      </c>
      <c r="I914" s="21"/>
      <c r="J914" s="21"/>
      <c r="K914" s="21"/>
      <c r="L914" s="21"/>
      <c r="M914" s="21"/>
      <c r="N914" s="21"/>
      <c r="O914" s="21"/>
      <c r="P914" s="21"/>
      <c r="Q914" s="21"/>
      <c r="R914" s="21"/>
      <c r="S914" s="21"/>
      <c r="T914" s="21"/>
      <c r="U914" s="3" t="s">
        <v>6159</v>
      </c>
      <c r="V914" s="3" t="s">
        <v>6159</v>
      </c>
    </row>
    <row r="915" spans="1:22" ht="140.25" x14ac:dyDescent="0.45">
      <c r="A915" s="18">
        <v>1754</v>
      </c>
      <c r="B915" s="7" t="s">
        <v>1808</v>
      </c>
      <c r="C915" s="7" t="s">
        <v>4588</v>
      </c>
      <c r="D915" s="56" t="s">
        <v>1809</v>
      </c>
      <c r="E915" s="63" t="s">
        <v>6236</v>
      </c>
      <c r="F915" s="3" t="s">
        <v>6158</v>
      </c>
      <c r="G915" s="3" t="s">
        <v>6159</v>
      </c>
      <c r="H915" s="20" t="s">
        <v>3873</v>
      </c>
      <c r="I915" s="21"/>
      <c r="J915" s="21"/>
      <c r="K915" s="21"/>
      <c r="L915" s="21"/>
      <c r="M915" s="21"/>
      <c r="N915" s="21"/>
      <c r="O915" s="21"/>
      <c r="P915" s="21"/>
      <c r="Q915" s="21"/>
      <c r="R915" s="21"/>
      <c r="S915" s="21"/>
      <c r="T915" s="21"/>
      <c r="U915" s="3" t="s">
        <v>6159</v>
      </c>
      <c r="V915" s="3" t="s">
        <v>6159</v>
      </c>
    </row>
    <row r="916" spans="1:22" ht="140.25" x14ac:dyDescent="0.45">
      <c r="A916" s="18">
        <v>1755</v>
      </c>
      <c r="B916" s="7" t="s">
        <v>1810</v>
      </c>
      <c r="C916" s="7" t="s">
        <v>4589</v>
      </c>
      <c r="D916" s="56" t="s">
        <v>1811</v>
      </c>
      <c r="E916" s="63" t="s">
        <v>6237</v>
      </c>
      <c r="F916" s="3" t="s">
        <v>6158</v>
      </c>
      <c r="G916" s="3" t="s">
        <v>6159</v>
      </c>
      <c r="H916" s="20" t="s">
        <v>3873</v>
      </c>
      <c r="I916" s="21"/>
      <c r="J916" s="21"/>
      <c r="K916" s="21"/>
      <c r="L916" s="21"/>
      <c r="M916" s="21"/>
      <c r="N916" s="21"/>
      <c r="O916" s="21"/>
      <c r="P916" s="21"/>
      <c r="Q916" s="21"/>
      <c r="R916" s="21"/>
      <c r="S916" s="21"/>
      <c r="T916" s="21"/>
      <c r="U916" s="3" t="s">
        <v>6159</v>
      </c>
      <c r="V916" s="3" t="s">
        <v>6159</v>
      </c>
    </row>
    <row r="917" spans="1:22" ht="140.25" x14ac:dyDescent="0.45">
      <c r="A917" s="18">
        <v>1756</v>
      </c>
      <c r="B917" s="7" t="s">
        <v>1812</v>
      </c>
      <c r="C917" s="7" t="s">
        <v>4590</v>
      </c>
      <c r="D917" s="56" t="s">
        <v>1813</v>
      </c>
      <c r="E917" s="63" t="s">
        <v>6238</v>
      </c>
      <c r="F917" s="3" t="s">
        <v>6158</v>
      </c>
      <c r="G917" s="3" t="s">
        <v>6159</v>
      </c>
      <c r="H917" s="20" t="s">
        <v>3873</v>
      </c>
      <c r="I917" s="21"/>
      <c r="J917" s="21"/>
      <c r="K917" s="21"/>
      <c r="L917" s="21"/>
      <c r="M917" s="21"/>
      <c r="N917" s="21"/>
      <c r="O917" s="21"/>
      <c r="P917" s="21"/>
      <c r="Q917" s="21"/>
      <c r="R917" s="21"/>
      <c r="S917" s="21"/>
      <c r="T917" s="21"/>
      <c r="U917" s="3" t="s">
        <v>6159</v>
      </c>
      <c r="V917" s="3" t="s">
        <v>6159</v>
      </c>
    </row>
    <row r="918" spans="1:22" ht="140.25" x14ac:dyDescent="0.45">
      <c r="A918" s="18">
        <v>1757</v>
      </c>
      <c r="B918" s="7" t="s">
        <v>1814</v>
      </c>
      <c r="C918" s="7" t="s">
        <v>4591</v>
      </c>
      <c r="D918" s="56" t="s">
        <v>1815</v>
      </c>
      <c r="E918" s="63" t="s">
        <v>6224</v>
      </c>
      <c r="F918" s="3" t="s">
        <v>6158</v>
      </c>
      <c r="G918" s="3" t="s">
        <v>6159</v>
      </c>
      <c r="H918" s="20" t="s">
        <v>3873</v>
      </c>
      <c r="I918" s="21"/>
      <c r="J918" s="21"/>
      <c r="K918" s="21"/>
      <c r="L918" s="21"/>
      <c r="M918" s="21"/>
      <c r="N918" s="21"/>
      <c r="O918" s="21"/>
      <c r="P918" s="21"/>
      <c r="Q918" s="21"/>
      <c r="R918" s="21"/>
      <c r="S918" s="21"/>
      <c r="T918" s="21"/>
      <c r="U918" s="3" t="s">
        <v>6159</v>
      </c>
      <c r="V918" s="3" t="s">
        <v>6159</v>
      </c>
    </row>
    <row r="919" spans="1:22" ht="140.25" x14ac:dyDescent="0.45">
      <c r="A919" s="18">
        <v>1758</v>
      </c>
      <c r="B919" s="7" t="s">
        <v>1816</v>
      </c>
      <c r="C919" s="7" t="s">
        <v>4592</v>
      </c>
      <c r="D919" s="56" t="s">
        <v>1817</v>
      </c>
      <c r="E919" s="63" t="s">
        <v>6239</v>
      </c>
      <c r="F919" s="3" t="s">
        <v>6158</v>
      </c>
      <c r="G919" s="3" t="s">
        <v>6159</v>
      </c>
      <c r="H919" s="20" t="s">
        <v>3873</v>
      </c>
      <c r="I919" s="21"/>
      <c r="J919" s="21"/>
      <c r="K919" s="21"/>
      <c r="L919" s="21"/>
      <c r="M919" s="21"/>
      <c r="N919" s="21"/>
      <c r="O919" s="21"/>
      <c r="P919" s="21"/>
      <c r="Q919" s="21"/>
      <c r="R919" s="21"/>
      <c r="S919" s="21"/>
      <c r="T919" s="21"/>
      <c r="U919" s="3" t="s">
        <v>6159</v>
      </c>
      <c r="V919" s="3" t="s">
        <v>6159</v>
      </c>
    </row>
    <row r="920" spans="1:22" ht="140.25" x14ac:dyDescent="0.45">
      <c r="A920" s="18">
        <v>1759</v>
      </c>
      <c r="B920" s="7" t="s">
        <v>1818</v>
      </c>
      <c r="C920" s="7" t="s">
        <v>4593</v>
      </c>
      <c r="D920" s="56" t="s">
        <v>1819</v>
      </c>
      <c r="E920" s="63" t="s">
        <v>6219</v>
      </c>
      <c r="F920" s="3" t="s">
        <v>6158</v>
      </c>
      <c r="G920" s="3" t="s">
        <v>6159</v>
      </c>
      <c r="H920" s="20" t="s">
        <v>3873</v>
      </c>
      <c r="I920" s="21"/>
      <c r="J920" s="21"/>
      <c r="K920" s="21"/>
      <c r="L920" s="21"/>
      <c r="M920" s="21"/>
      <c r="N920" s="21"/>
      <c r="O920" s="21"/>
      <c r="P920" s="21"/>
      <c r="Q920" s="21"/>
      <c r="R920" s="21"/>
      <c r="S920" s="21"/>
      <c r="T920" s="21"/>
      <c r="U920" s="3" t="s">
        <v>6159</v>
      </c>
      <c r="V920" s="3" t="s">
        <v>6159</v>
      </c>
    </row>
    <row r="921" spans="1:22" ht="127.5" x14ac:dyDescent="0.45">
      <c r="A921" s="8">
        <v>1761</v>
      </c>
      <c r="B921" s="7" t="s">
        <v>1820</v>
      </c>
      <c r="C921" s="7" t="s">
        <v>4594</v>
      </c>
      <c r="D921" s="56" t="s">
        <v>1821</v>
      </c>
      <c r="E921" s="50" t="s">
        <v>1822</v>
      </c>
      <c r="F921" s="3" t="s">
        <v>6158</v>
      </c>
      <c r="G921" s="3" t="s">
        <v>6159</v>
      </c>
      <c r="H921" s="20" t="s">
        <v>3878</v>
      </c>
      <c r="I921" s="21"/>
      <c r="J921" s="21"/>
      <c r="K921" s="21"/>
      <c r="L921" s="21"/>
      <c r="M921" s="21"/>
      <c r="N921" s="21"/>
      <c r="O921" s="21"/>
      <c r="P921" s="21"/>
      <c r="Q921" s="21"/>
      <c r="R921" s="21"/>
      <c r="S921" s="21"/>
      <c r="T921" s="21"/>
      <c r="U921" s="3" t="s">
        <v>6159</v>
      </c>
      <c r="V921" s="3" t="s">
        <v>6159</v>
      </c>
    </row>
    <row r="922" spans="1:22" ht="140.25" x14ac:dyDescent="0.45">
      <c r="A922" s="18">
        <v>1762</v>
      </c>
      <c r="B922" s="7" t="s">
        <v>1823</v>
      </c>
      <c r="C922" s="7" t="s">
        <v>4595</v>
      </c>
      <c r="D922" s="56" t="s">
        <v>1824</v>
      </c>
      <c r="E922" s="63" t="s">
        <v>6222</v>
      </c>
      <c r="F922" s="3" t="s">
        <v>6158</v>
      </c>
      <c r="G922" s="3" t="s">
        <v>6159</v>
      </c>
      <c r="H922" s="20" t="s">
        <v>3873</v>
      </c>
      <c r="I922" s="21"/>
      <c r="J922" s="21"/>
      <c r="K922" s="21"/>
      <c r="L922" s="21"/>
      <c r="M922" s="21"/>
      <c r="N922" s="21"/>
      <c r="O922" s="21"/>
      <c r="P922" s="21"/>
      <c r="Q922" s="21"/>
      <c r="R922" s="21"/>
      <c r="S922" s="21"/>
      <c r="T922" s="21"/>
      <c r="U922" s="3" t="s">
        <v>6159</v>
      </c>
      <c r="V922" s="3" t="s">
        <v>6159</v>
      </c>
    </row>
    <row r="923" spans="1:22" ht="127.5" x14ac:dyDescent="0.45">
      <c r="A923" s="8">
        <v>1763</v>
      </c>
      <c r="B923" s="7" t="s">
        <v>1825</v>
      </c>
      <c r="C923" s="7" t="s">
        <v>4596</v>
      </c>
      <c r="D923" s="56" t="s">
        <v>1826</v>
      </c>
      <c r="E923" s="50" t="s">
        <v>1827</v>
      </c>
      <c r="F923" s="3" t="s">
        <v>6158</v>
      </c>
      <c r="G923" s="3" t="s">
        <v>6159</v>
      </c>
      <c r="H923" s="20" t="s">
        <v>3878</v>
      </c>
      <c r="I923" s="21"/>
      <c r="J923" s="21"/>
      <c r="K923" s="21"/>
      <c r="L923" s="21"/>
      <c r="M923" s="21"/>
      <c r="N923" s="21"/>
      <c r="O923" s="21"/>
      <c r="P923" s="21"/>
      <c r="Q923" s="21"/>
      <c r="R923" s="21"/>
      <c r="S923" s="21"/>
      <c r="T923" s="21"/>
      <c r="U923" s="3" t="s">
        <v>6159</v>
      </c>
      <c r="V923" s="3" t="s">
        <v>6159</v>
      </c>
    </row>
    <row r="924" spans="1:22" ht="140.25" x14ac:dyDescent="0.45">
      <c r="A924" s="8">
        <v>1764</v>
      </c>
      <c r="B924" s="7" t="s">
        <v>1828</v>
      </c>
      <c r="C924" s="7" t="s">
        <v>4597</v>
      </c>
      <c r="D924" s="56" t="s">
        <v>1829</v>
      </c>
      <c r="E924" s="50" t="s">
        <v>1830</v>
      </c>
      <c r="F924" s="3" t="s">
        <v>6158</v>
      </c>
      <c r="G924" s="3" t="s">
        <v>6159</v>
      </c>
      <c r="H924" s="20" t="s">
        <v>3878</v>
      </c>
      <c r="I924" s="21"/>
      <c r="J924" s="21"/>
      <c r="K924" s="21"/>
      <c r="L924" s="21"/>
      <c r="M924" s="21"/>
      <c r="N924" s="21"/>
      <c r="O924" s="21"/>
      <c r="P924" s="21"/>
      <c r="Q924" s="21"/>
      <c r="R924" s="21"/>
      <c r="S924" s="21"/>
      <c r="T924" s="21"/>
      <c r="U924" s="3" t="s">
        <v>6159</v>
      </c>
      <c r="V924" s="3" t="s">
        <v>6159</v>
      </c>
    </row>
    <row r="925" spans="1:22" ht="140.25" x14ac:dyDescent="0.45">
      <c r="A925" s="18">
        <v>1765</v>
      </c>
      <c r="B925" s="7" t="s">
        <v>1831</v>
      </c>
      <c r="C925" s="7" t="s">
        <v>4598</v>
      </c>
      <c r="D925" s="56" t="s">
        <v>1832</v>
      </c>
      <c r="E925" s="63" t="s">
        <v>6222</v>
      </c>
      <c r="F925" s="3" t="s">
        <v>6158</v>
      </c>
      <c r="G925" s="3" t="s">
        <v>6159</v>
      </c>
      <c r="H925" s="20" t="s">
        <v>3873</v>
      </c>
      <c r="I925" s="21"/>
      <c r="J925" s="21"/>
      <c r="K925" s="21"/>
      <c r="L925" s="21"/>
      <c r="M925" s="21"/>
      <c r="N925" s="21"/>
      <c r="O925" s="21"/>
      <c r="P925" s="21"/>
      <c r="Q925" s="21"/>
      <c r="R925" s="21"/>
      <c r="S925" s="21"/>
      <c r="T925" s="21"/>
      <c r="U925" s="3" t="s">
        <v>6159</v>
      </c>
      <c r="V925" s="3" t="s">
        <v>6159</v>
      </c>
    </row>
    <row r="926" spans="1:22" ht="127.5" x14ac:dyDescent="0.45">
      <c r="A926" s="8">
        <v>1766</v>
      </c>
      <c r="B926" s="7" t="s">
        <v>1833</v>
      </c>
      <c r="C926" s="7" t="s">
        <v>4599</v>
      </c>
      <c r="D926" s="56" t="s">
        <v>1834</v>
      </c>
      <c r="E926" s="50" t="s">
        <v>1835</v>
      </c>
      <c r="F926" s="3" t="s">
        <v>6158</v>
      </c>
      <c r="G926" s="3" t="s">
        <v>6159</v>
      </c>
      <c r="H926" s="20" t="s">
        <v>3878</v>
      </c>
      <c r="I926" s="21"/>
      <c r="J926" s="21"/>
      <c r="K926" s="21"/>
      <c r="L926" s="21"/>
      <c r="M926" s="21"/>
      <c r="N926" s="21"/>
      <c r="O926" s="21"/>
      <c r="P926" s="21"/>
      <c r="Q926" s="21"/>
      <c r="R926" s="21"/>
      <c r="S926" s="21"/>
      <c r="T926" s="21"/>
      <c r="U926" s="3" t="s">
        <v>6159</v>
      </c>
      <c r="V926" s="3" t="s">
        <v>6159</v>
      </c>
    </row>
    <row r="927" spans="1:22" ht="127.5" x14ac:dyDescent="0.45">
      <c r="A927" s="8">
        <v>1771</v>
      </c>
      <c r="B927" s="7" t="s">
        <v>1836</v>
      </c>
      <c r="C927" s="7" t="s">
        <v>4600</v>
      </c>
      <c r="D927" s="56" t="s">
        <v>1837</v>
      </c>
      <c r="E927" s="50" t="s">
        <v>1838</v>
      </c>
      <c r="F927" s="3" t="s">
        <v>6158</v>
      </c>
      <c r="G927" s="3" t="s">
        <v>6159</v>
      </c>
      <c r="H927" s="20" t="s">
        <v>3878</v>
      </c>
      <c r="I927" s="21"/>
      <c r="J927" s="21"/>
      <c r="K927" s="21"/>
      <c r="L927" s="21"/>
      <c r="M927" s="21"/>
      <c r="N927" s="21"/>
      <c r="O927" s="21"/>
      <c r="P927" s="21"/>
      <c r="Q927" s="21"/>
      <c r="R927" s="21"/>
      <c r="S927" s="21"/>
      <c r="T927" s="21"/>
      <c r="U927" s="3" t="s">
        <v>6159</v>
      </c>
      <c r="V927" s="3" t="s">
        <v>6159</v>
      </c>
    </row>
    <row r="928" spans="1:22" ht="127.5" x14ac:dyDescent="0.45">
      <c r="A928" s="8">
        <v>1772</v>
      </c>
      <c r="B928" s="7" t="s">
        <v>1839</v>
      </c>
      <c r="C928" s="7" t="s">
        <v>4601</v>
      </c>
      <c r="D928" s="56" t="s">
        <v>1840</v>
      </c>
      <c r="E928" s="50" t="s">
        <v>1841</v>
      </c>
      <c r="F928" s="3" t="s">
        <v>6158</v>
      </c>
      <c r="G928" s="3" t="s">
        <v>6159</v>
      </c>
      <c r="H928" s="20" t="s">
        <v>3878</v>
      </c>
      <c r="I928" s="21"/>
      <c r="J928" s="21"/>
      <c r="K928" s="21"/>
      <c r="L928" s="21"/>
      <c r="M928" s="21"/>
      <c r="N928" s="21"/>
      <c r="O928" s="21"/>
      <c r="P928" s="21"/>
      <c r="Q928" s="21"/>
      <c r="R928" s="21"/>
      <c r="S928" s="21"/>
      <c r="T928" s="21"/>
      <c r="U928" s="3" t="s">
        <v>6159</v>
      </c>
      <c r="V928" s="3" t="s">
        <v>6159</v>
      </c>
    </row>
    <row r="929" spans="1:22" ht="140.1" customHeight="1" x14ac:dyDescent="0.45">
      <c r="A929" s="8">
        <v>1773</v>
      </c>
      <c r="B929" s="7" t="s">
        <v>1842</v>
      </c>
      <c r="C929" s="7" t="s">
        <v>4602</v>
      </c>
      <c r="D929" s="56" t="s">
        <v>338</v>
      </c>
      <c r="E929" s="50" t="s">
        <v>1843</v>
      </c>
      <c r="F929" s="3" t="s">
        <v>6158</v>
      </c>
      <c r="G929" s="3" t="s">
        <v>6159</v>
      </c>
      <c r="H929" s="20" t="s">
        <v>3878</v>
      </c>
      <c r="I929" s="21"/>
      <c r="J929" s="21"/>
      <c r="K929" s="21"/>
      <c r="L929" s="21"/>
      <c r="M929" s="21"/>
      <c r="N929" s="21"/>
      <c r="O929" s="21"/>
      <c r="P929" s="21"/>
      <c r="Q929" s="21"/>
      <c r="R929" s="21"/>
      <c r="S929" s="21"/>
      <c r="T929" s="21"/>
      <c r="U929" s="3" t="s">
        <v>6159</v>
      </c>
      <c r="V929" s="3" t="s">
        <v>6159</v>
      </c>
    </row>
    <row r="930" spans="1:22" ht="165.75" x14ac:dyDescent="0.45">
      <c r="A930" s="8">
        <v>1793</v>
      </c>
      <c r="B930" s="7" t="s">
        <v>1844</v>
      </c>
      <c r="C930" s="7" t="s">
        <v>4603</v>
      </c>
      <c r="D930" s="56" t="s">
        <v>1845</v>
      </c>
      <c r="E930" s="50" t="s">
        <v>1846</v>
      </c>
      <c r="F930" s="3" t="s">
        <v>6158</v>
      </c>
      <c r="G930" s="3" t="s">
        <v>6159</v>
      </c>
      <c r="H930" s="20" t="s">
        <v>3878</v>
      </c>
      <c r="I930" s="21"/>
      <c r="J930" s="21"/>
      <c r="K930" s="21"/>
      <c r="L930" s="21"/>
      <c r="M930" s="21"/>
      <c r="N930" s="21"/>
      <c r="O930" s="21"/>
      <c r="P930" s="21"/>
      <c r="Q930" s="21"/>
      <c r="R930" s="21"/>
      <c r="S930" s="21"/>
      <c r="T930" s="21"/>
      <c r="U930" s="3" t="s">
        <v>6159</v>
      </c>
      <c r="V930" s="3" t="s">
        <v>6159</v>
      </c>
    </row>
    <row r="931" spans="1:22" ht="140.25" x14ac:dyDescent="0.45">
      <c r="A931" s="8">
        <v>1794</v>
      </c>
      <c r="B931" s="7" t="s">
        <v>1847</v>
      </c>
      <c r="C931" s="7" t="s">
        <v>4604</v>
      </c>
      <c r="D931" s="56" t="s">
        <v>1848</v>
      </c>
      <c r="E931" s="50" t="s">
        <v>1849</v>
      </c>
      <c r="F931" s="3" t="s">
        <v>6158</v>
      </c>
      <c r="G931" s="3" t="s">
        <v>6159</v>
      </c>
      <c r="H931" s="20" t="s">
        <v>3878</v>
      </c>
      <c r="I931" s="21"/>
      <c r="J931" s="21"/>
      <c r="K931" s="21"/>
      <c r="L931" s="21"/>
      <c r="M931" s="21"/>
      <c r="N931" s="21"/>
      <c r="O931" s="21"/>
      <c r="P931" s="21"/>
      <c r="Q931" s="21"/>
      <c r="R931" s="21"/>
      <c r="S931" s="21"/>
      <c r="T931" s="21"/>
      <c r="U931" s="3" t="s">
        <v>6159</v>
      </c>
      <c r="V931" s="3" t="s">
        <v>6159</v>
      </c>
    </row>
    <row r="932" spans="1:22" ht="140.25" x14ac:dyDescent="0.45">
      <c r="A932" s="8">
        <v>1796</v>
      </c>
      <c r="B932" s="7" t="s">
        <v>1850</v>
      </c>
      <c r="C932" s="7" t="s">
        <v>4605</v>
      </c>
      <c r="D932" s="56" t="s">
        <v>1851</v>
      </c>
      <c r="E932" s="50" t="s">
        <v>1852</v>
      </c>
      <c r="F932" s="3" t="s">
        <v>6158</v>
      </c>
      <c r="G932" s="3" t="s">
        <v>6159</v>
      </c>
      <c r="H932" s="20" t="s">
        <v>3878</v>
      </c>
      <c r="I932" s="21"/>
      <c r="J932" s="21"/>
      <c r="K932" s="21"/>
      <c r="L932" s="21"/>
      <c r="M932" s="21"/>
      <c r="N932" s="21"/>
      <c r="O932" s="21"/>
      <c r="P932" s="21"/>
      <c r="Q932" s="21"/>
      <c r="R932" s="21"/>
      <c r="S932" s="21"/>
      <c r="T932" s="21"/>
      <c r="U932" s="3" t="s">
        <v>6159</v>
      </c>
      <c r="V932" s="3" t="s">
        <v>6159</v>
      </c>
    </row>
    <row r="933" spans="1:22" ht="140.25" x14ac:dyDescent="0.45">
      <c r="A933" s="8">
        <v>1797</v>
      </c>
      <c r="B933" s="7" t="s">
        <v>1853</v>
      </c>
      <c r="C933" s="7" t="s">
        <v>4606</v>
      </c>
      <c r="D933" s="56" t="s">
        <v>1854</v>
      </c>
      <c r="E933" s="50" t="s">
        <v>1855</v>
      </c>
      <c r="F933" s="3" t="s">
        <v>6158</v>
      </c>
      <c r="G933" s="3" t="s">
        <v>6159</v>
      </c>
      <c r="H933" s="20" t="s">
        <v>3878</v>
      </c>
      <c r="I933" s="21"/>
      <c r="J933" s="21"/>
      <c r="K933" s="21"/>
      <c r="L933" s="21"/>
      <c r="M933" s="21"/>
      <c r="N933" s="21"/>
      <c r="O933" s="21"/>
      <c r="P933" s="21"/>
      <c r="Q933" s="21"/>
      <c r="R933" s="21"/>
      <c r="S933" s="21"/>
      <c r="T933" s="21"/>
      <c r="U933" s="3" t="s">
        <v>6159</v>
      </c>
      <c r="V933" s="3" t="s">
        <v>6159</v>
      </c>
    </row>
    <row r="934" spans="1:22" ht="140.25" x14ac:dyDescent="0.45">
      <c r="A934" s="8">
        <v>1798</v>
      </c>
      <c r="B934" s="7" t="s">
        <v>1856</v>
      </c>
      <c r="C934" s="7" t="s">
        <v>4607</v>
      </c>
      <c r="D934" s="56" t="s">
        <v>1857</v>
      </c>
      <c r="E934" s="50" t="s">
        <v>1855</v>
      </c>
      <c r="F934" s="3" t="s">
        <v>6158</v>
      </c>
      <c r="G934" s="3" t="s">
        <v>6159</v>
      </c>
      <c r="H934" s="20" t="s">
        <v>3878</v>
      </c>
      <c r="I934" s="21"/>
      <c r="J934" s="21"/>
      <c r="K934" s="21"/>
      <c r="L934" s="21"/>
      <c r="M934" s="21"/>
      <c r="N934" s="21"/>
      <c r="O934" s="21"/>
      <c r="P934" s="21"/>
      <c r="Q934" s="21"/>
      <c r="R934" s="21"/>
      <c r="S934" s="21"/>
      <c r="T934" s="21"/>
      <c r="U934" s="3" t="s">
        <v>6159</v>
      </c>
      <c r="V934" s="3" t="s">
        <v>6159</v>
      </c>
    </row>
    <row r="935" spans="1:22" ht="140.25" x14ac:dyDescent="0.45">
      <c r="A935" s="8">
        <v>1800</v>
      </c>
      <c r="B935" s="7" t="s">
        <v>1858</v>
      </c>
      <c r="C935" s="7" t="s">
        <v>4608</v>
      </c>
      <c r="D935" s="56" t="s">
        <v>1859</v>
      </c>
      <c r="E935" s="50" t="s">
        <v>1860</v>
      </c>
      <c r="F935" s="3" t="s">
        <v>6158</v>
      </c>
      <c r="G935" s="3" t="s">
        <v>6159</v>
      </c>
      <c r="H935" s="20" t="s">
        <v>3878</v>
      </c>
      <c r="I935" s="21"/>
      <c r="J935" s="21"/>
      <c r="K935" s="21"/>
      <c r="L935" s="21"/>
      <c r="M935" s="21"/>
      <c r="N935" s="21"/>
      <c r="O935" s="21"/>
      <c r="P935" s="21"/>
      <c r="Q935" s="21"/>
      <c r="R935" s="21"/>
      <c r="S935" s="21"/>
      <c r="T935" s="21"/>
      <c r="U935" s="3" t="s">
        <v>6159</v>
      </c>
      <c r="V935" s="3" t="s">
        <v>6159</v>
      </c>
    </row>
    <row r="936" spans="1:22" ht="140.25" x14ac:dyDescent="0.45">
      <c r="A936" s="8">
        <v>1801</v>
      </c>
      <c r="B936" s="7" t="s">
        <v>1861</v>
      </c>
      <c r="C936" s="7" t="s">
        <v>4609</v>
      </c>
      <c r="D936" s="56" t="s">
        <v>1862</v>
      </c>
      <c r="E936" s="50" t="s">
        <v>1863</v>
      </c>
      <c r="F936" s="3" t="s">
        <v>6158</v>
      </c>
      <c r="G936" s="3" t="s">
        <v>6159</v>
      </c>
      <c r="H936" s="20" t="s">
        <v>3878</v>
      </c>
      <c r="I936" s="21"/>
      <c r="J936" s="21"/>
      <c r="K936" s="21"/>
      <c r="L936" s="21"/>
      <c r="M936" s="21"/>
      <c r="N936" s="21"/>
      <c r="O936" s="21"/>
      <c r="P936" s="21"/>
      <c r="Q936" s="21"/>
      <c r="R936" s="21"/>
      <c r="S936" s="21"/>
      <c r="T936" s="21"/>
      <c r="U936" s="3" t="s">
        <v>6159</v>
      </c>
      <c r="V936" s="3" t="s">
        <v>6159</v>
      </c>
    </row>
    <row r="937" spans="1:22" ht="140.25" x14ac:dyDescent="0.45">
      <c r="A937" s="8">
        <v>1815</v>
      </c>
      <c r="B937" s="7" t="s">
        <v>1864</v>
      </c>
      <c r="C937" s="7" t="s">
        <v>4610</v>
      </c>
      <c r="D937" s="56" t="s">
        <v>14</v>
      </c>
      <c r="E937" s="50" t="s">
        <v>15</v>
      </c>
      <c r="F937" s="3" t="s">
        <v>6158</v>
      </c>
      <c r="G937" s="3" t="s">
        <v>6159</v>
      </c>
      <c r="H937" s="20" t="s">
        <v>3878</v>
      </c>
      <c r="I937" s="21"/>
      <c r="J937" s="21"/>
      <c r="K937" s="21"/>
      <c r="L937" s="21"/>
      <c r="M937" s="21"/>
      <c r="N937" s="21"/>
      <c r="O937" s="21"/>
      <c r="P937" s="21"/>
      <c r="Q937" s="21"/>
      <c r="R937" s="21"/>
      <c r="S937" s="21"/>
      <c r="T937" s="21"/>
      <c r="U937" s="3" t="s">
        <v>6159</v>
      </c>
      <c r="V937" s="3" t="s">
        <v>6159</v>
      </c>
    </row>
    <row r="938" spans="1:22" ht="153" x14ac:dyDescent="0.45">
      <c r="A938" s="8">
        <v>1816</v>
      </c>
      <c r="B938" s="7" t="s">
        <v>1865</v>
      </c>
      <c r="C938" s="7" t="s">
        <v>4611</v>
      </c>
      <c r="D938" s="56" t="s">
        <v>17</v>
      </c>
      <c r="E938" s="63" t="s">
        <v>6218</v>
      </c>
      <c r="F938" s="3" t="s">
        <v>6158</v>
      </c>
      <c r="G938" s="3" t="s">
        <v>6159</v>
      </c>
      <c r="H938" s="20" t="s">
        <v>3878</v>
      </c>
      <c r="I938" s="21"/>
      <c r="J938" s="21"/>
      <c r="K938" s="21"/>
      <c r="L938" s="21"/>
      <c r="M938" s="21"/>
      <c r="N938" s="21"/>
      <c r="O938" s="21"/>
      <c r="P938" s="21"/>
      <c r="Q938" s="21"/>
      <c r="R938" s="21"/>
      <c r="S938" s="21"/>
      <c r="T938" s="21"/>
      <c r="U938" s="3" t="s">
        <v>6159</v>
      </c>
      <c r="V938" s="3" t="s">
        <v>6159</v>
      </c>
    </row>
    <row r="939" spans="1:22" ht="140.25" x14ac:dyDescent="0.45">
      <c r="A939" s="18">
        <v>1817</v>
      </c>
      <c r="B939" s="7" t="s">
        <v>1866</v>
      </c>
      <c r="C939" s="7" t="s">
        <v>4612</v>
      </c>
      <c r="D939" s="56" t="s">
        <v>19</v>
      </c>
      <c r="E939" s="63" t="s">
        <v>6219</v>
      </c>
      <c r="F939" s="3" t="s">
        <v>6158</v>
      </c>
      <c r="G939" s="3" t="s">
        <v>6159</v>
      </c>
      <c r="H939" s="20" t="s">
        <v>3873</v>
      </c>
      <c r="I939" s="21"/>
      <c r="J939" s="21"/>
      <c r="K939" s="21"/>
      <c r="L939" s="21"/>
      <c r="M939" s="21"/>
      <c r="N939" s="21"/>
      <c r="O939" s="21"/>
      <c r="P939" s="21"/>
      <c r="Q939" s="21"/>
      <c r="R939" s="21"/>
      <c r="S939" s="21"/>
      <c r="T939" s="21"/>
      <c r="U939" s="3" t="s">
        <v>6159</v>
      </c>
      <c r="V939" s="3" t="s">
        <v>6159</v>
      </c>
    </row>
    <row r="940" spans="1:22" ht="140.25" x14ac:dyDescent="0.45">
      <c r="A940" s="8">
        <v>1819</v>
      </c>
      <c r="B940" s="7" t="s">
        <v>1867</v>
      </c>
      <c r="C940" s="7" t="s">
        <v>4613</v>
      </c>
      <c r="D940" s="56" t="s">
        <v>306</v>
      </c>
      <c r="E940" s="50" t="s">
        <v>307</v>
      </c>
      <c r="F940" s="3" t="s">
        <v>6158</v>
      </c>
      <c r="G940" s="3" t="s">
        <v>6159</v>
      </c>
      <c r="H940" s="20" t="s">
        <v>3878</v>
      </c>
      <c r="I940" s="21"/>
      <c r="J940" s="21"/>
      <c r="K940" s="21"/>
      <c r="L940" s="21"/>
      <c r="M940" s="21"/>
      <c r="N940" s="21"/>
      <c r="O940" s="21"/>
      <c r="P940" s="21"/>
      <c r="Q940" s="21"/>
      <c r="R940" s="21"/>
      <c r="S940" s="21"/>
      <c r="T940" s="21"/>
      <c r="U940" s="3" t="s">
        <v>6159</v>
      </c>
      <c r="V940" s="3" t="s">
        <v>6159</v>
      </c>
    </row>
    <row r="941" spans="1:22" ht="140.25" x14ac:dyDescent="0.45">
      <c r="A941" s="18">
        <v>1820</v>
      </c>
      <c r="B941" s="7" t="s">
        <v>1868</v>
      </c>
      <c r="C941" s="7" t="s">
        <v>4614</v>
      </c>
      <c r="D941" s="56" t="s">
        <v>309</v>
      </c>
      <c r="E941" s="63" t="s">
        <v>6222</v>
      </c>
      <c r="F941" s="3" t="s">
        <v>6158</v>
      </c>
      <c r="G941" s="3" t="s">
        <v>6159</v>
      </c>
      <c r="H941" s="20" t="s">
        <v>3873</v>
      </c>
      <c r="I941" s="21"/>
      <c r="J941" s="21"/>
      <c r="K941" s="21"/>
      <c r="L941" s="21"/>
      <c r="M941" s="21"/>
      <c r="N941" s="21"/>
      <c r="O941" s="21"/>
      <c r="P941" s="21"/>
      <c r="Q941" s="21"/>
      <c r="R941" s="21"/>
      <c r="S941" s="21"/>
      <c r="T941" s="21"/>
      <c r="U941" s="3" t="s">
        <v>6159</v>
      </c>
      <c r="V941" s="3" t="s">
        <v>6159</v>
      </c>
    </row>
    <row r="942" spans="1:22" ht="140.25" x14ac:dyDescent="0.45">
      <c r="A942" s="8">
        <v>1822</v>
      </c>
      <c r="B942" s="7" t="s">
        <v>1869</v>
      </c>
      <c r="C942" s="7" t="s">
        <v>4615</v>
      </c>
      <c r="D942" s="56" t="s">
        <v>310</v>
      </c>
      <c r="E942" s="50" t="s">
        <v>311</v>
      </c>
      <c r="F942" s="3" t="s">
        <v>6158</v>
      </c>
      <c r="G942" s="3" t="s">
        <v>6159</v>
      </c>
      <c r="H942" s="20" t="s">
        <v>3878</v>
      </c>
      <c r="I942" s="21"/>
      <c r="J942" s="21"/>
      <c r="K942" s="21"/>
      <c r="L942" s="21"/>
      <c r="M942" s="21"/>
      <c r="N942" s="21"/>
      <c r="O942" s="21"/>
      <c r="P942" s="21"/>
      <c r="Q942" s="21"/>
      <c r="R942" s="21"/>
      <c r="S942" s="21"/>
      <c r="T942" s="21"/>
      <c r="U942" s="3" t="s">
        <v>6159</v>
      </c>
      <c r="V942" s="3" t="s">
        <v>6159</v>
      </c>
    </row>
    <row r="943" spans="1:22" ht="140.25" x14ac:dyDescent="0.45">
      <c r="A943" s="8">
        <v>1823</v>
      </c>
      <c r="B943" s="7" t="s">
        <v>1870</v>
      </c>
      <c r="C943" s="7" t="s">
        <v>4616</v>
      </c>
      <c r="D943" s="56" t="s">
        <v>312</v>
      </c>
      <c r="E943" s="50" t="s">
        <v>313</v>
      </c>
      <c r="F943" s="3" t="s">
        <v>6158</v>
      </c>
      <c r="G943" s="3" t="s">
        <v>6159</v>
      </c>
      <c r="H943" s="20" t="s">
        <v>3878</v>
      </c>
      <c r="I943" s="21"/>
      <c r="J943" s="21"/>
      <c r="K943" s="21"/>
      <c r="L943" s="21"/>
      <c r="M943" s="21"/>
      <c r="N943" s="21"/>
      <c r="O943" s="21"/>
      <c r="P943" s="21"/>
      <c r="Q943" s="21"/>
      <c r="R943" s="21"/>
      <c r="S943" s="21"/>
      <c r="T943" s="21"/>
      <c r="U943" s="3" t="s">
        <v>6159</v>
      </c>
      <c r="V943" s="3" t="s">
        <v>6159</v>
      </c>
    </row>
    <row r="944" spans="1:22" ht="140.25" x14ac:dyDescent="0.45">
      <c r="A944" s="8">
        <v>1826</v>
      </c>
      <c r="B944" s="7" t="s">
        <v>1871</v>
      </c>
      <c r="C944" s="7" t="s">
        <v>4617</v>
      </c>
      <c r="D944" s="56" t="s">
        <v>314</v>
      </c>
      <c r="E944" s="50" t="s">
        <v>315</v>
      </c>
      <c r="F944" s="3" t="s">
        <v>6158</v>
      </c>
      <c r="G944" s="3" t="s">
        <v>6159</v>
      </c>
      <c r="H944" s="20" t="s">
        <v>3878</v>
      </c>
      <c r="I944" s="21"/>
      <c r="J944" s="21"/>
      <c r="K944" s="21"/>
      <c r="L944" s="21"/>
      <c r="M944" s="21"/>
      <c r="N944" s="21"/>
      <c r="O944" s="21"/>
      <c r="P944" s="21"/>
      <c r="Q944" s="21"/>
      <c r="R944" s="21"/>
      <c r="S944" s="21"/>
      <c r="T944" s="21"/>
      <c r="U944" s="3" t="s">
        <v>6159</v>
      </c>
      <c r="V944" s="3" t="s">
        <v>6159</v>
      </c>
    </row>
    <row r="945" spans="1:22" ht="140.25" x14ac:dyDescent="0.45">
      <c r="A945" s="8">
        <v>1828</v>
      </c>
      <c r="B945" s="7" t="s">
        <v>1872</v>
      </c>
      <c r="C945" s="7" t="s">
        <v>4618</v>
      </c>
      <c r="D945" s="56" t="s">
        <v>761</v>
      </c>
      <c r="E945" s="50" t="s">
        <v>762</v>
      </c>
      <c r="F945" s="3" t="s">
        <v>6158</v>
      </c>
      <c r="G945" s="3" t="s">
        <v>6159</v>
      </c>
      <c r="H945" s="20" t="s">
        <v>3878</v>
      </c>
      <c r="I945" s="21"/>
      <c r="J945" s="21"/>
      <c r="K945" s="21"/>
      <c r="L945" s="21"/>
      <c r="M945" s="21"/>
      <c r="N945" s="21"/>
      <c r="O945" s="21"/>
      <c r="P945" s="21"/>
      <c r="Q945" s="21"/>
      <c r="R945" s="21"/>
      <c r="S945" s="21"/>
      <c r="T945" s="21"/>
      <c r="U945" s="3" t="s">
        <v>6159</v>
      </c>
      <c r="V945" s="3" t="s">
        <v>6159</v>
      </c>
    </row>
    <row r="946" spans="1:22" ht="140.25" x14ac:dyDescent="0.45">
      <c r="A946" s="8">
        <v>1832</v>
      </c>
      <c r="B946" s="7" t="s">
        <v>1873</v>
      </c>
      <c r="C946" s="7" t="s">
        <v>4619</v>
      </c>
      <c r="D946" s="56" t="s">
        <v>766</v>
      </c>
      <c r="E946" s="50" t="s">
        <v>767</v>
      </c>
      <c r="F946" s="3" t="s">
        <v>6158</v>
      </c>
      <c r="G946" s="3" t="s">
        <v>6159</v>
      </c>
      <c r="H946" s="20" t="s">
        <v>3878</v>
      </c>
      <c r="I946" s="21"/>
      <c r="J946" s="21"/>
      <c r="K946" s="21"/>
      <c r="L946" s="21"/>
      <c r="M946" s="21"/>
      <c r="N946" s="21"/>
      <c r="O946" s="21"/>
      <c r="P946" s="21"/>
      <c r="Q946" s="21"/>
      <c r="R946" s="21"/>
      <c r="S946" s="21"/>
      <c r="T946" s="21"/>
      <c r="U946" s="3" t="s">
        <v>6159</v>
      </c>
      <c r="V946" s="3" t="s">
        <v>6159</v>
      </c>
    </row>
    <row r="947" spans="1:22" ht="140.25" x14ac:dyDescent="0.45">
      <c r="A947" s="8">
        <v>1833</v>
      </c>
      <c r="B947" s="7" t="s">
        <v>1874</v>
      </c>
      <c r="C947" s="7" t="s">
        <v>4620</v>
      </c>
      <c r="D947" s="56" t="s">
        <v>769</v>
      </c>
      <c r="E947" s="50" t="s">
        <v>770</v>
      </c>
      <c r="F947" s="3" t="s">
        <v>6158</v>
      </c>
      <c r="G947" s="3" t="s">
        <v>6159</v>
      </c>
      <c r="H947" s="20" t="s">
        <v>3878</v>
      </c>
      <c r="I947" s="21"/>
      <c r="J947" s="21"/>
      <c r="K947" s="21"/>
      <c r="L947" s="21"/>
      <c r="M947" s="21"/>
      <c r="N947" s="21"/>
      <c r="O947" s="21"/>
      <c r="P947" s="21"/>
      <c r="Q947" s="21"/>
      <c r="R947" s="21"/>
      <c r="S947" s="21"/>
      <c r="T947" s="21"/>
      <c r="U947" s="3" t="s">
        <v>6159</v>
      </c>
      <c r="V947" s="3" t="s">
        <v>6159</v>
      </c>
    </row>
    <row r="948" spans="1:22" ht="140.25" x14ac:dyDescent="0.45">
      <c r="A948" s="8">
        <v>1836</v>
      </c>
      <c r="B948" s="7" t="s">
        <v>1875</v>
      </c>
      <c r="C948" s="7" t="s">
        <v>4621</v>
      </c>
      <c r="D948" s="56" t="s">
        <v>107</v>
      </c>
      <c r="E948" s="50" t="s">
        <v>108</v>
      </c>
      <c r="F948" s="3" t="s">
        <v>6158</v>
      </c>
      <c r="G948" s="3" t="s">
        <v>6159</v>
      </c>
      <c r="H948" s="20" t="s">
        <v>3878</v>
      </c>
      <c r="I948" s="21"/>
      <c r="J948" s="21"/>
      <c r="K948" s="21"/>
      <c r="L948" s="21"/>
      <c r="M948" s="21"/>
      <c r="N948" s="21"/>
      <c r="O948" s="21"/>
      <c r="P948" s="21"/>
      <c r="Q948" s="21"/>
      <c r="R948" s="21"/>
      <c r="S948" s="21"/>
      <c r="T948" s="21"/>
      <c r="U948" s="3" t="s">
        <v>6159</v>
      </c>
      <c r="V948" s="3" t="s">
        <v>6159</v>
      </c>
    </row>
    <row r="949" spans="1:22" ht="140.25" x14ac:dyDescent="0.45">
      <c r="A949" s="18">
        <v>1837</v>
      </c>
      <c r="B949" s="7" t="s">
        <v>1876</v>
      </c>
      <c r="C949" s="7" t="s">
        <v>4622</v>
      </c>
      <c r="D949" s="56" t="s">
        <v>110</v>
      </c>
      <c r="E949" s="50" t="s">
        <v>111</v>
      </c>
      <c r="F949" s="3" t="s">
        <v>6158</v>
      </c>
      <c r="G949" s="3" t="s">
        <v>6159</v>
      </c>
      <c r="H949" s="20" t="s">
        <v>3873</v>
      </c>
      <c r="I949" s="21"/>
      <c r="J949" s="21"/>
      <c r="K949" s="21"/>
      <c r="L949" s="21"/>
      <c r="M949" s="21"/>
      <c r="N949" s="21"/>
      <c r="O949" s="21"/>
      <c r="P949" s="21"/>
      <c r="Q949" s="21"/>
      <c r="R949" s="21"/>
      <c r="S949" s="21"/>
      <c r="T949" s="21"/>
      <c r="U949" s="3" t="s">
        <v>6159</v>
      </c>
      <c r="V949" s="3" t="s">
        <v>6159</v>
      </c>
    </row>
    <row r="950" spans="1:22" ht="140.25" x14ac:dyDescent="0.45">
      <c r="A950" s="18">
        <v>1838</v>
      </c>
      <c r="B950" s="7" t="s">
        <v>1877</v>
      </c>
      <c r="C950" s="7" t="s">
        <v>4623</v>
      </c>
      <c r="D950" s="56" t="s">
        <v>113</v>
      </c>
      <c r="E950" s="50" t="s">
        <v>114</v>
      </c>
      <c r="F950" s="3" t="s">
        <v>6158</v>
      </c>
      <c r="G950" s="3" t="s">
        <v>6159</v>
      </c>
      <c r="H950" s="20" t="s">
        <v>3873</v>
      </c>
      <c r="I950" s="21"/>
      <c r="J950" s="21"/>
      <c r="K950" s="21"/>
      <c r="L950" s="21"/>
      <c r="M950" s="21"/>
      <c r="N950" s="21"/>
      <c r="O950" s="21"/>
      <c r="P950" s="21"/>
      <c r="Q950" s="21"/>
      <c r="R950" s="21"/>
      <c r="S950" s="21"/>
      <c r="T950" s="21"/>
      <c r="U950" s="3" t="s">
        <v>6159</v>
      </c>
      <c r="V950" s="3" t="s">
        <v>6159</v>
      </c>
    </row>
    <row r="951" spans="1:22" ht="153" x14ac:dyDescent="0.45">
      <c r="A951" s="18">
        <v>1839</v>
      </c>
      <c r="B951" s="7" t="s">
        <v>1878</v>
      </c>
      <c r="C951" s="7" t="s">
        <v>4624</v>
      </c>
      <c r="D951" s="56" t="s">
        <v>116</v>
      </c>
      <c r="E951" s="50" t="s">
        <v>117</v>
      </c>
      <c r="F951" s="3" t="s">
        <v>6158</v>
      </c>
      <c r="G951" s="3" t="s">
        <v>6159</v>
      </c>
      <c r="H951" s="20" t="s">
        <v>3873</v>
      </c>
      <c r="I951" s="21"/>
      <c r="J951" s="21"/>
      <c r="K951" s="21"/>
      <c r="L951" s="21"/>
      <c r="M951" s="21"/>
      <c r="N951" s="21"/>
      <c r="O951" s="21"/>
      <c r="P951" s="21"/>
      <c r="Q951" s="21"/>
      <c r="R951" s="21"/>
      <c r="S951" s="21"/>
      <c r="T951" s="21"/>
      <c r="U951" s="3" t="s">
        <v>6159</v>
      </c>
      <c r="V951" s="3" t="s">
        <v>6159</v>
      </c>
    </row>
    <row r="952" spans="1:22" ht="153" x14ac:dyDescent="0.45">
      <c r="A952" s="18">
        <v>1840</v>
      </c>
      <c r="B952" s="7" t="s">
        <v>1879</v>
      </c>
      <c r="C952" s="7" t="s">
        <v>4625</v>
      </c>
      <c r="D952" s="56" t="s">
        <v>119</v>
      </c>
      <c r="E952" s="63" t="s">
        <v>6219</v>
      </c>
      <c r="F952" s="3" t="s">
        <v>6158</v>
      </c>
      <c r="G952" s="3" t="s">
        <v>6159</v>
      </c>
      <c r="H952" s="20" t="s">
        <v>3873</v>
      </c>
      <c r="I952" s="21"/>
      <c r="J952" s="21"/>
      <c r="K952" s="21"/>
      <c r="L952" s="21"/>
      <c r="M952" s="21"/>
      <c r="N952" s="21"/>
      <c r="O952" s="21"/>
      <c r="P952" s="21"/>
      <c r="Q952" s="21"/>
      <c r="R952" s="21"/>
      <c r="S952" s="21"/>
      <c r="T952" s="21"/>
      <c r="U952" s="3" t="s">
        <v>6159</v>
      </c>
      <c r="V952" s="3" t="s">
        <v>6159</v>
      </c>
    </row>
    <row r="953" spans="1:22" ht="140.25" x14ac:dyDescent="0.45">
      <c r="A953" s="8">
        <v>1866</v>
      </c>
      <c r="B953" s="7" t="s">
        <v>1880</v>
      </c>
      <c r="C953" s="7" t="s">
        <v>4626</v>
      </c>
      <c r="D953" s="56" t="s">
        <v>14</v>
      </c>
      <c r="E953" s="50" t="s">
        <v>15</v>
      </c>
      <c r="F953" s="3" t="s">
        <v>6158</v>
      </c>
      <c r="G953" s="3" t="s">
        <v>6159</v>
      </c>
      <c r="H953" s="20" t="s">
        <v>3878</v>
      </c>
      <c r="I953" s="21"/>
      <c r="J953" s="21"/>
      <c r="K953" s="21"/>
      <c r="L953" s="21"/>
      <c r="M953" s="21"/>
      <c r="N953" s="21"/>
      <c r="O953" s="21"/>
      <c r="P953" s="21"/>
      <c r="Q953" s="21"/>
      <c r="R953" s="21"/>
      <c r="S953" s="21"/>
      <c r="T953" s="21"/>
      <c r="U953" s="3" t="s">
        <v>6159</v>
      </c>
      <c r="V953" s="3" t="s">
        <v>6159</v>
      </c>
    </row>
    <row r="954" spans="1:22" ht="140.25" x14ac:dyDescent="0.45">
      <c r="A954" s="8">
        <v>1867</v>
      </c>
      <c r="B954" s="7" t="s">
        <v>1880</v>
      </c>
      <c r="C954" s="7" t="s">
        <v>4626</v>
      </c>
      <c r="D954" s="56" t="s">
        <v>14</v>
      </c>
      <c r="E954" s="50" t="s">
        <v>15</v>
      </c>
      <c r="F954" s="3" t="s">
        <v>6158</v>
      </c>
      <c r="G954" s="3" t="s">
        <v>6159</v>
      </c>
      <c r="H954" s="20" t="s">
        <v>3878</v>
      </c>
      <c r="I954" s="21"/>
      <c r="J954" s="21"/>
      <c r="K954" s="21"/>
      <c r="L954" s="21"/>
      <c r="M954" s="21"/>
      <c r="N954" s="21"/>
      <c r="O954" s="21"/>
      <c r="P954" s="21"/>
      <c r="Q954" s="21"/>
      <c r="R954" s="21"/>
      <c r="S954" s="21"/>
      <c r="T954" s="21"/>
      <c r="U954" s="3" t="s">
        <v>6159</v>
      </c>
      <c r="V954" s="3" t="s">
        <v>6159</v>
      </c>
    </row>
    <row r="955" spans="1:22" ht="140.25" x14ac:dyDescent="0.45">
      <c r="A955" s="8">
        <v>1868</v>
      </c>
      <c r="B955" s="7" t="s">
        <v>1881</v>
      </c>
      <c r="C955" s="7" t="s">
        <v>4627</v>
      </c>
      <c r="D955" s="56" t="s">
        <v>17</v>
      </c>
      <c r="E955" s="63" t="s">
        <v>6218</v>
      </c>
      <c r="F955" s="3" t="s">
        <v>6158</v>
      </c>
      <c r="G955" s="3" t="s">
        <v>6159</v>
      </c>
      <c r="H955" s="20" t="s">
        <v>3878</v>
      </c>
      <c r="I955" s="21"/>
      <c r="J955" s="21"/>
      <c r="K955" s="21"/>
      <c r="L955" s="21"/>
      <c r="M955" s="21"/>
      <c r="N955" s="21"/>
      <c r="O955" s="21"/>
      <c r="P955" s="21"/>
      <c r="Q955" s="21"/>
      <c r="R955" s="21"/>
      <c r="S955" s="21"/>
      <c r="T955" s="21"/>
      <c r="U955" s="3" t="s">
        <v>6159</v>
      </c>
      <c r="V955" s="3" t="s">
        <v>6159</v>
      </c>
    </row>
    <row r="956" spans="1:22" ht="140.25" x14ac:dyDescent="0.45">
      <c r="A956" s="18">
        <v>1869</v>
      </c>
      <c r="B956" s="7" t="s">
        <v>1882</v>
      </c>
      <c r="C956" s="7" t="s">
        <v>4628</v>
      </c>
      <c r="D956" s="56" t="s">
        <v>19</v>
      </c>
      <c r="E956" s="63" t="s">
        <v>6219</v>
      </c>
      <c r="F956" s="3" t="s">
        <v>6158</v>
      </c>
      <c r="G956" s="3" t="s">
        <v>6159</v>
      </c>
      <c r="H956" s="20" t="s">
        <v>3873</v>
      </c>
      <c r="I956" s="21"/>
      <c r="J956" s="21"/>
      <c r="K956" s="21"/>
      <c r="L956" s="21"/>
      <c r="M956" s="21"/>
      <c r="N956" s="21"/>
      <c r="O956" s="21"/>
      <c r="P956" s="21"/>
      <c r="Q956" s="21"/>
      <c r="R956" s="21"/>
      <c r="S956" s="21"/>
      <c r="T956" s="21"/>
      <c r="U956" s="3" t="s">
        <v>6159</v>
      </c>
      <c r="V956" s="3" t="s">
        <v>6159</v>
      </c>
    </row>
    <row r="957" spans="1:22" ht="127.5" x14ac:dyDescent="0.45">
      <c r="A957" s="8">
        <v>1871</v>
      </c>
      <c r="B957" s="7" t="s">
        <v>1883</v>
      </c>
      <c r="C957" s="7" t="s">
        <v>4629</v>
      </c>
      <c r="D957" s="56" t="s">
        <v>1837</v>
      </c>
      <c r="E957" s="50" t="s">
        <v>1838</v>
      </c>
      <c r="F957" s="3" t="s">
        <v>6158</v>
      </c>
      <c r="G957" s="3" t="s">
        <v>6159</v>
      </c>
      <c r="H957" s="20" t="s">
        <v>3878</v>
      </c>
      <c r="I957" s="21"/>
      <c r="J957" s="21"/>
      <c r="K957" s="21"/>
      <c r="L957" s="21"/>
      <c r="M957" s="21"/>
      <c r="N957" s="21"/>
      <c r="O957" s="21"/>
      <c r="P957" s="21"/>
      <c r="Q957" s="21"/>
      <c r="R957" s="21"/>
      <c r="S957" s="21"/>
      <c r="T957" s="21"/>
      <c r="U957" s="3" t="s">
        <v>6159</v>
      </c>
      <c r="V957" s="3" t="s">
        <v>6159</v>
      </c>
    </row>
    <row r="958" spans="1:22" ht="127.5" x14ac:dyDescent="0.45">
      <c r="A958" s="8">
        <v>1872</v>
      </c>
      <c r="B958" s="7" t="s">
        <v>1884</v>
      </c>
      <c r="C958" s="7" t="s">
        <v>4630</v>
      </c>
      <c r="D958" s="56" t="s">
        <v>1840</v>
      </c>
      <c r="E958" s="50" t="s">
        <v>1841</v>
      </c>
      <c r="F958" s="3" t="s">
        <v>6158</v>
      </c>
      <c r="G958" s="3" t="s">
        <v>6159</v>
      </c>
      <c r="H958" s="20" t="s">
        <v>3878</v>
      </c>
      <c r="I958" s="21"/>
      <c r="J958" s="21"/>
      <c r="K958" s="21"/>
      <c r="L958" s="21"/>
      <c r="M958" s="21"/>
      <c r="N958" s="21"/>
      <c r="O958" s="21"/>
      <c r="P958" s="21"/>
      <c r="Q958" s="21"/>
      <c r="R958" s="21"/>
      <c r="S958" s="21"/>
      <c r="T958" s="21"/>
      <c r="U958" s="3" t="s">
        <v>6159</v>
      </c>
      <c r="V958" s="3" t="s">
        <v>6159</v>
      </c>
    </row>
    <row r="959" spans="1:22" ht="127.5" x14ac:dyDescent="0.45">
      <c r="A959" s="8">
        <v>1873</v>
      </c>
      <c r="B959" s="7" t="s">
        <v>1885</v>
      </c>
      <c r="C959" s="7" t="s">
        <v>4631</v>
      </c>
      <c r="D959" s="56" t="s">
        <v>338</v>
      </c>
      <c r="E959" s="50" t="s">
        <v>1843</v>
      </c>
      <c r="F959" s="3" t="s">
        <v>6158</v>
      </c>
      <c r="G959" s="3" t="s">
        <v>6159</v>
      </c>
      <c r="H959" s="20" t="s">
        <v>3878</v>
      </c>
      <c r="I959" s="21"/>
      <c r="J959" s="21"/>
      <c r="K959" s="21"/>
      <c r="L959" s="21"/>
      <c r="M959" s="21"/>
      <c r="N959" s="21"/>
      <c r="O959" s="21"/>
      <c r="P959" s="21"/>
      <c r="Q959" s="21"/>
      <c r="R959" s="21"/>
      <c r="S959" s="21"/>
      <c r="T959" s="21"/>
      <c r="U959" s="3" t="s">
        <v>6159</v>
      </c>
      <c r="V959" s="3" t="s">
        <v>6159</v>
      </c>
    </row>
    <row r="960" spans="1:22" ht="127.5" x14ac:dyDescent="0.45">
      <c r="A960" s="8">
        <v>1900</v>
      </c>
      <c r="B960" s="7" t="s">
        <v>1886</v>
      </c>
      <c r="C960" s="7" t="s">
        <v>4632</v>
      </c>
      <c r="D960" s="56" t="s">
        <v>1859</v>
      </c>
      <c r="E960" s="50" t="s">
        <v>1860</v>
      </c>
      <c r="F960" s="3" t="s">
        <v>6158</v>
      </c>
      <c r="G960" s="3" t="s">
        <v>6159</v>
      </c>
      <c r="H960" s="20" t="s">
        <v>3878</v>
      </c>
      <c r="I960" s="21"/>
      <c r="J960" s="21"/>
      <c r="K960" s="21"/>
      <c r="L960" s="21"/>
      <c r="M960" s="21"/>
      <c r="N960" s="21"/>
      <c r="O960" s="21"/>
      <c r="P960" s="21"/>
      <c r="Q960" s="21"/>
      <c r="R960" s="21"/>
      <c r="S960" s="21"/>
      <c r="T960" s="21"/>
      <c r="U960" s="3" t="s">
        <v>6159</v>
      </c>
      <c r="V960" s="3" t="s">
        <v>6159</v>
      </c>
    </row>
    <row r="961" spans="1:22" ht="127.5" x14ac:dyDescent="0.45">
      <c r="A961" s="8">
        <v>1901</v>
      </c>
      <c r="B961" s="7" t="s">
        <v>1887</v>
      </c>
      <c r="C961" s="7" t="s">
        <v>4633</v>
      </c>
      <c r="D961" s="56" t="s">
        <v>1862</v>
      </c>
      <c r="E961" s="50" t="s">
        <v>1863</v>
      </c>
      <c r="F961" s="3" t="s">
        <v>6158</v>
      </c>
      <c r="G961" s="3" t="s">
        <v>6159</v>
      </c>
      <c r="H961" s="20" t="s">
        <v>3878</v>
      </c>
      <c r="I961" s="21"/>
      <c r="J961" s="21"/>
      <c r="K961" s="21"/>
      <c r="L961" s="21"/>
      <c r="M961" s="21"/>
      <c r="N961" s="21"/>
      <c r="O961" s="21"/>
      <c r="P961" s="21"/>
      <c r="Q961" s="21"/>
      <c r="R961" s="21"/>
      <c r="S961" s="21"/>
      <c r="T961" s="21"/>
      <c r="U961" s="3" t="s">
        <v>6159</v>
      </c>
      <c r="V961" s="3" t="s">
        <v>6159</v>
      </c>
    </row>
    <row r="962" spans="1:22" ht="140.25" x14ac:dyDescent="0.45">
      <c r="A962" s="8">
        <v>1924</v>
      </c>
      <c r="B962" s="7" t="s">
        <v>1888</v>
      </c>
      <c r="C962" s="7" t="s">
        <v>4634</v>
      </c>
      <c r="D962" s="56" t="s">
        <v>1889</v>
      </c>
      <c r="E962" s="50" t="s">
        <v>1890</v>
      </c>
      <c r="F962" s="3" t="s">
        <v>6158</v>
      </c>
      <c r="G962" s="3" t="s">
        <v>6159</v>
      </c>
      <c r="H962" s="20" t="s">
        <v>3878</v>
      </c>
      <c r="I962" s="21"/>
      <c r="J962" s="21"/>
      <c r="K962" s="21"/>
      <c r="L962" s="21"/>
      <c r="M962" s="21"/>
      <c r="N962" s="21"/>
      <c r="O962" s="21"/>
      <c r="P962" s="21"/>
      <c r="Q962" s="21"/>
      <c r="R962" s="21"/>
      <c r="S962" s="21"/>
      <c r="T962" s="21"/>
      <c r="U962" s="3" t="s">
        <v>6159</v>
      </c>
      <c r="V962" s="3" t="s">
        <v>6159</v>
      </c>
    </row>
    <row r="963" spans="1:22" ht="140.25" x14ac:dyDescent="0.45">
      <c r="A963" s="18">
        <v>1925</v>
      </c>
      <c r="B963" s="7" t="s">
        <v>1891</v>
      </c>
      <c r="C963" s="7" t="s">
        <v>4635</v>
      </c>
      <c r="D963" s="56" t="s">
        <v>1892</v>
      </c>
      <c r="E963" s="63" t="s">
        <v>6222</v>
      </c>
      <c r="F963" s="3" t="s">
        <v>6158</v>
      </c>
      <c r="G963" s="3" t="s">
        <v>6159</v>
      </c>
      <c r="H963" s="20" t="s">
        <v>3873</v>
      </c>
      <c r="I963" s="21"/>
      <c r="J963" s="21"/>
      <c r="K963" s="21"/>
      <c r="L963" s="21"/>
      <c r="M963" s="21"/>
      <c r="N963" s="21"/>
      <c r="O963" s="21"/>
      <c r="P963" s="21"/>
      <c r="Q963" s="21"/>
      <c r="R963" s="21"/>
      <c r="S963" s="21"/>
      <c r="T963" s="21"/>
      <c r="U963" s="3" t="s">
        <v>6159</v>
      </c>
      <c r="V963" s="3" t="s">
        <v>6159</v>
      </c>
    </row>
    <row r="964" spans="1:22" ht="127.5" x14ac:dyDescent="0.45">
      <c r="A964" s="8">
        <v>1926</v>
      </c>
      <c r="B964" s="7" t="s">
        <v>1893</v>
      </c>
      <c r="C964" s="7" t="s">
        <v>4636</v>
      </c>
      <c r="D964" s="56" t="s">
        <v>1894</v>
      </c>
      <c r="E964" s="50" t="s">
        <v>1895</v>
      </c>
      <c r="F964" s="3" t="s">
        <v>6158</v>
      </c>
      <c r="G964" s="3" t="s">
        <v>6159</v>
      </c>
      <c r="H964" s="20" t="s">
        <v>3878</v>
      </c>
      <c r="I964" s="21"/>
      <c r="J964" s="21"/>
      <c r="K964" s="21"/>
      <c r="L964" s="21"/>
      <c r="M964" s="21"/>
      <c r="N964" s="21"/>
      <c r="O964" s="21"/>
      <c r="P964" s="21"/>
      <c r="Q964" s="21"/>
      <c r="R964" s="21"/>
      <c r="S964" s="21"/>
      <c r="T964" s="21"/>
      <c r="U964" s="3" t="s">
        <v>6159</v>
      </c>
      <c r="V964" s="3" t="s">
        <v>6159</v>
      </c>
    </row>
    <row r="965" spans="1:22" ht="140.25" x14ac:dyDescent="0.45">
      <c r="A965" s="8">
        <v>1927</v>
      </c>
      <c r="B965" s="7" t="s">
        <v>1896</v>
      </c>
      <c r="C965" s="7" t="s">
        <v>4637</v>
      </c>
      <c r="D965" s="56" t="s">
        <v>1897</v>
      </c>
      <c r="E965" s="50" t="s">
        <v>1898</v>
      </c>
      <c r="F965" s="3" t="s">
        <v>6158</v>
      </c>
      <c r="G965" s="3" t="s">
        <v>6159</v>
      </c>
      <c r="H965" s="20" t="s">
        <v>3878</v>
      </c>
      <c r="I965" s="21"/>
      <c r="J965" s="21"/>
      <c r="K965" s="21"/>
      <c r="L965" s="21"/>
      <c r="M965" s="21"/>
      <c r="N965" s="21"/>
      <c r="O965" s="21"/>
      <c r="P965" s="21"/>
      <c r="Q965" s="21"/>
      <c r="R965" s="21"/>
      <c r="S965" s="21"/>
      <c r="T965" s="21"/>
      <c r="U965" s="3" t="s">
        <v>6159</v>
      </c>
      <c r="V965" s="3" t="s">
        <v>6159</v>
      </c>
    </row>
    <row r="966" spans="1:22" ht="140.25" x14ac:dyDescent="0.45">
      <c r="A966" s="8">
        <v>1931</v>
      </c>
      <c r="B966" s="7" t="s">
        <v>1899</v>
      </c>
      <c r="C966" s="7" t="s">
        <v>4638</v>
      </c>
      <c r="D966" s="56" t="s">
        <v>1821</v>
      </c>
      <c r="E966" s="50" t="s">
        <v>1822</v>
      </c>
      <c r="F966" s="3" t="s">
        <v>6158</v>
      </c>
      <c r="G966" s="3" t="s">
        <v>6159</v>
      </c>
      <c r="H966" s="20" t="s">
        <v>3878</v>
      </c>
      <c r="I966" s="21"/>
      <c r="J966" s="21"/>
      <c r="K966" s="21"/>
      <c r="L966" s="21"/>
      <c r="M966" s="21"/>
      <c r="N966" s="21"/>
      <c r="O966" s="21"/>
      <c r="P966" s="21"/>
      <c r="Q966" s="21"/>
      <c r="R966" s="21"/>
      <c r="S966" s="21"/>
      <c r="T966" s="21"/>
      <c r="U966" s="3" t="s">
        <v>6159</v>
      </c>
      <c r="V966" s="3" t="s">
        <v>6159</v>
      </c>
    </row>
    <row r="967" spans="1:22" ht="140.25" x14ac:dyDescent="0.45">
      <c r="A967" s="18">
        <v>1932</v>
      </c>
      <c r="B967" s="7" t="s">
        <v>1900</v>
      </c>
      <c r="C967" s="7" t="s">
        <v>4639</v>
      </c>
      <c r="D967" s="56" t="s">
        <v>1824</v>
      </c>
      <c r="E967" s="63" t="s">
        <v>6222</v>
      </c>
      <c r="F967" s="3" t="s">
        <v>6158</v>
      </c>
      <c r="G967" s="3" t="s">
        <v>6159</v>
      </c>
      <c r="H967" s="20" t="s">
        <v>3873</v>
      </c>
      <c r="I967" s="21"/>
      <c r="J967" s="21"/>
      <c r="K967" s="21"/>
      <c r="L967" s="21"/>
      <c r="M967" s="21"/>
      <c r="N967" s="21"/>
      <c r="O967" s="21"/>
      <c r="P967" s="21"/>
      <c r="Q967" s="21"/>
      <c r="R967" s="21"/>
      <c r="S967" s="21"/>
      <c r="T967" s="21"/>
      <c r="U967" s="3" t="s">
        <v>6159</v>
      </c>
      <c r="V967" s="3" t="s">
        <v>6159</v>
      </c>
    </row>
    <row r="968" spans="1:22" ht="127.5" x14ac:dyDescent="0.45">
      <c r="A968" s="8">
        <v>1933</v>
      </c>
      <c r="B968" s="7" t="s">
        <v>1901</v>
      </c>
      <c r="C968" s="7" t="s">
        <v>4640</v>
      </c>
      <c r="D968" s="56" t="s">
        <v>1826</v>
      </c>
      <c r="E968" s="50" t="s">
        <v>1827</v>
      </c>
      <c r="F968" s="3" t="s">
        <v>6158</v>
      </c>
      <c r="G968" s="3" t="s">
        <v>6159</v>
      </c>
      <c r="H968" s="20" t="s">
        <v>3878</v>
      </c>
      <c r="I968" s="21"/>
      <c r="J968" s="21"/>
      <c r="K968" s="21"/>
      <c r="L968" s="21"/>
      <c r="M968" s="21"/>
      <c r="N968" s="21"/>
      <c r="O968" s="21"/>
      <c r="P968" s="21"/>
      <c r="Q968" s="21"/>
      <c r="R968" s="21"/>
      <c r="S968" s="21"/>
      <c r="T968" s="21"/>
      <c r="U968" s="3" t="s">
        <v>6159</v>
      </c>
      <c r="V968" s="3" t="s">
        <v>6159</v>
      </c>
    </row>
    <row r="969" spans="1:22" ht="140.25" x14ac:dyDescent="0.45">
      <c r="A969" s="8">
        <v>1934</v>
      </c>
      <c r="B969" s="7" t="s">
        <v>1902</v>
      </c>
      <c r="C969" s="7" t="s">
        <v>4641</v>
      </c>
      <c r="D969" s="56" t="s">
        <v>1829</v>
      </c>
      <c r="E969" s="50" t="s">
        <v>1830</v>
      </c>
      <c r="F969" s="3" t="s">
        <v>6158</v>
      </c>
      <c r="G969" s="3" t="s">
        <v>6159</v>
      </c>
      <c r="H969" s="20" t="s">
        <v>3878</v>
      </c>
      <c r="I969" s="21"/>
      <c r="J969" s="21"/>
      <c r="K969" s="21"/>
      <c r="L969" s="21"/>
      <c r="M969" s="21"/>
      <c r="N969" s="21"/>
      <c r="O969" s="21"/>
      <c r="P969" s="21"/>
      <c r="Q969" s="21"/>
      <c r="R969" s="21"/>
      <c r="S969" s="21"/>
      <c r="T969" s="21"/>
      <c r="U969" s="3" t="s">
        <v>6159</v>
      </c>
      <c r="V969" s="3" t="s">
        <v>6159</v>
      </c>
    </row>
    <row r="970" spans="1:22" ht="140.25" x14ac:dyDescent="0.45">
      <c r="A970" s="18">
        <v>1935</v>
      </c>
      <c r="B970" s="7" t="s">
        <v>1903</v>
      </c>
      <c r="C970" s="7" t="s">
        <v>4642</v>
      </c>
      <c r="D970" s="56" t="s">
        <v>1832</v>
      </c>
      <c r="E970" s="63" t="s">
        <v>6222</v>
      </c>
      <c r="F970" s="3" t="s">
        <v>6158</v>
      </c>
      <c r="G970" s="3" t="s">
        <v>6159</v>
      </c>
      <c r="H970" s="20" t="s">
        <v>3873</v>
      </c>
      <c r="I970" s="21"/>
      <c r="J970" s="21"/>
      <c r="K970" s="21"/>
      <c r="L970" s="21"/>
      <c r="M970" s="21"/>
      <c r="N970" s="21"/>
      <c r="O970" s="21"/>
      <c r="P970" s="21"/>
      <c r="Q970" s="21"/>
      <c r="R970" s="21"/>
      <c r="S970" s="21"/>
      <c r="T970" s="21"/>
      <c r="U970" s="3" t="s">
        <v>6159</v>
      </c>
      <c r="V970" s="3" t="s">
        <v>6159</v>
      </c>
    </row>
    <row r="971" spans="1:22" ht="140.25" x14ac:dyDescent="0.45">
      <c r="A971" s="8">
        <v>1936</v>
      </c>
      <c r="B971" s="7" t="s">
        <v>1904</v>
      </c>
      <c r="C971" s="7" t="s">
        <v>4643</v>
      </c>
      <c r="D971" s="56" t="s">
        <v>1834</v>
      </c>
      <c r="E971" s="50" t="s">
        <v>1835</v>
      </c>
      <c r="F971" s="3" t="s">
        <v>6158</v>
      </c>
      <c r="G971" s="3" t="s">
        <v>6159</v>
      </c>
      <c r="H971" s="20" t="s">
        <v>3878</v>
      </c>
      <c r="I971" s="21"/>
      <c r="J971" s="21"/>
      <c r="K971" s="21"/>
      <c r="L971" s="21"/>
      <c r="M971" s="21"/>
      <c r="N971" s="21"/>
      <c r="O971" s="21"/>
      <c r="P971" s="21"/>
      <c r="Q971" s="21"/>
      <c r="R971" s="21"/>
      <c r="S971" s="21"/>
      <c r="T971" s="21"/>
      <c r="U971" s="3" t="s">
        <v>6159</v>
      </c>
      <c r="V971" s="3" t="s">
        <v>6159</v>
      </c>
    </row>
    <row r="972" spans="1:22" ht="127.5" x14ac:dyDescent="0.45">
      <c r="A972" s="8">
        <v>1941</v>
      </c>
      <c r="B972" s="7" t="s">
        <v>1905</v>
      </c>
      <c r="C972" s="7" t="s">
        <v>4644</v>
      </c>
      <c r="D972" s="56" t="s">
        <v>1837</v>
      </c>
      <c r="E972" s="50" t="s">
        <v>1838</v>
      </c>
      <c r="F972" s="3" t="s">
        <v>6158</v>
      </c>
      <c r="G972" s="3" t="s">
        <v>6159</v>
      </c>
      <c r="H972" s="20" t="s">
        <v>3878</v>
      </c>
      <c r="I972" s="21"/>
      <c r="J972" s="21"/>
      <c r="K972" s="21"/>
      <c r="L972" s="21"/>
      <c r="M972" s="21"/>
      <c r="N972" s="21"/>
      <c r="O972" s="21"/>
      <c r="P972" s="21"/>
      <c r="Q972" s="21"/>
      <c r="R972" s="21"/>
      <c r="S972" s="21"/>
      <c r="T972" s="21"/>
      <c r="U972" s="3" t="s">
        <v>6159</v>
      </c>
      <c r="V972" s="3" t="s">
        <v>6159</v>
      </c>
    </row>
    <row r="973" spans="1:22" ht="140.25" x14ac:dyDescent="0.45">
      <c r="A973" s="8">
        <v>1942</v>
      </c>
      <c r="B973" s="7" t="s">
        <v>1906</v>
      </c>
      <c r="C973" s="7" t="s">
        <v>4645</v>
      </c>
      <c r="D973" s="56" t="s">
        <v>1840</v>
      </c>
      <c r="E973" s="50" t="s">
        <v>1841</v>
      </c>
      <c r="F973" s="3" t="s">
        <v>6158</v>
      </c>
      <c r="G973" s="3" t="s">
        <v>6159</v>
      </c>
      <c r="H973" s="20" t="s">
        <v>3878</v>
      </c>
      <c r="I973" s="21"/>
      <c r="J973" s="21"/>
      <c r="K973" s="21"/>
      <c r="L973" s="21"/>
      <c r="M973" s="21"/>
      <c r="N973" s="21"/>
      <c r="O973" s="21"/>
      <c r="P973" s="21"/>
      <c r="Q973" s="21"/>
      <c r="R973" s="21"/>
      <c r="S973" s="21"/>
      <c r="T973" s="21"/>
      <c r="U973" s="3" t="s">
        <v>6159</v>
      </c>
      <c r="V973" s="3" t="s">
        <v>6159</v>
      </c>
    </row>
    <row r="974" spans="1:22" ht="140.25" x14ac:dyDescent="0.45">
      <c r="A974" s="8">
        <v>1943</v>
      </c>
      <c r="B974" s="7" t="s">
        <v>1907</v>
      </c>
      <c r="C974" s="7" t="s">
        <v>4646</v>
      </c>
      <c r="D974" s="56" t="s">
        <v>338</v>
      </c>
      <c r="E974" s="50" t="s">
        <v>1843</v>
      </c>
      <c r="F974" s="3" t="s">
        <v>6158</v>
      </c>
      <c r="G974" s="3" t="s">
        <v>6159</v>
      </c>
      <c r="H974" s="20" t="s">
        <v>3878</v>
      </c>
      <c r="I974" s="21"/>
      <c r="J974" s="21"/>
      <c r="K974" s="21"/>
      <c r="L974" s="21"/>
      <c r="M974" s="21"/>
      <c r="N974" s="21"/>
      <c r="O974" s="21"/>
      <c r="P974" s="21"/>
      <c r="Q974" s="21"/>
      <c r="R974" s="21"/>
      <c r="S974" s="21"/>
      <c r="T974" s="21"/>
      <c r="U974" s="3" t="s">
        <v>6159</v>
      </c>
      <c r="V974" s="3" t="s">
        <v>6159</v>
      </c>
    </row>
    <row r="975" spans="1:22" ht="165.75" x14ac:dyDescent="0.45">
      <c r="A975" s="8">
        <v>1963</v>
      </c>
      <c r="B975" s="7" t="s">
        <v>1908</v>
      </c>
      <c r="C975" s="7" t="s">
        <v>4647</v>
      </c>
      <c r="D975" s="56" t="s">
        <v>1845</v>
      </c>
      <c r="E975" s="50" t="s">
        <v>1846</v>
      </c>
      <c r="F975" s="3" t="s">
        <v>6158</v>
      </c>
      <c r="G975" s="3" t="s">
        <v>6159</v>
      </c>
      <c r="H975" s="20" t="s">
        <v>3878</v>
      </c>
      <c r="I975" s="21"/>
      <c r="J975" s="21"/>
      <c r="K975" s="21"/>
      <c r="L975" s="21"/>
      <c r="M975" s="21"/>
      <c r="N975" s="21"/>
      <c r="O975" s="21"/>
      <c r="P975" s="21"/>
      <c r="Q975" s="21"/>
      <c r="R975" s="21"/>
      <c r="S975" s="21"/>
      <c r="T975" s="21"/>
      <c r="U975" s="3" t="s">
        <v>6159</v>
      </c>
      <c r="V975" s="3" t="s">
        <v>6159</v>
      </c>
    </row>
    <row r="976" spans="1:22" ht="140.25" x14ac:dyDescent="0.45">
      <c r="A976" s="8">
        <v>1964</v>
      </c>
      <c r="B976" s="7" t="s">
        <v>1909</v>
      </c>
      <c r="C976" s="7" t="s">
        <v>4648</v>
      </c>
      <c r="D976" s="56" t="s">
        <v>1848</v>
      </c>
      <c r="E976" s="50" t="s">
        <v>1849</v>
      </c>
      <c r="F976" s="3" t="s">
        <v>6158</v>
      </c>
      <c r="G976" s="3" t="s">
        <v>6159</v>
      </c>
      <c r="H976" s="20" t="s">
        <v>3878</v>
      </c>
      <c r="I976" s="21"/>
      <c r="J976" s="21"/>
      <c r="K976" s="21"/>
      <c r="L976" s="21"/>
      <c r="M976" s="21"/>
      <c r="N976" s="21"/>
      <c r="O976" s="21"/>
      <c r="P976" s="21"/>
      <c r="Q976" s="21"/>
      <c r="R976" s="21"/>
      <c r="S976" s="21"/>
      <c r="T976" s="21"/>
      <c r="U976" s="3" t="s">
        <v>6159</v>
      </c>
      <c r="V976" s="3" t="s">
        <v>6159</v>
      </c>
    </row>
    <row r="977" spans="1:22" ht="140.25" x14ac:dyDescent="0.45">
      <c r="A977" s="8">
        <v>1966</v>
      </c>
      <c r="B977" s="7" t="s">
        <v>1910</v>
      </c>
      <c r="C977" s="7" t="s">
        <v>4649</v>
      </c>
      <c r="D977" s="56" t="s">
        <v>1851</v>
      </c>
      <c r="E977" s="50" t="s">
        <v>1852</v>
      </c>
      <c r="F977" s="3" t="s">
        <v>6158</v>
      </c>
      <c r="G977" s="3" t="s">
        <v>6159</v>
      </c>
      <c r="H977" s="20" t="s">
        <v>3878</v>
      </c>
      <c r="I977" s="21"/>
      <c r="J977" s="21"/>
      <c r="K977" s="21"/>
      <c r="L977" s="21"/>
      <c r="M977" s="21"/>
      <c r="N977" s="21"/>
      <c r="O977" s="21"/>
      <c r="P977" s="21"/>
      <c r="Q977" s="21"/>
      <c r="R977" s="21"/>
      <c r="S977" s="21"/>
      <c r="T977" s="21"/>
      <c r="U977" s="3" t="s">
        <v>6159</v>
      </c>
      <c r="V977" s="3" t="s">
        <v>6159</v>
      </c>
    </row>
    <row r="978" spans="1:22" ht="140.25" x14ac:dyDescent="0.45">
      <c r="A978" s="8">
        <v>1967</v>
      </c>
      <c r="B978" s="7" t="s">
        <v>1911</v>
      </c>
      <c r="C978" s="7" t="s">
        <v>4650</v>
      </c>
      <c r="D978" s="56" t="s">
        <v>1854</v>
      </c>
      <c r="E978" s="50" t="s">
        <v>1855</v>
      </c>
      <c r="F978" s="3" t="s">
        <v>6158</v>
      </c>
      <c r="G978" s="3" t="s">
        <v>6159</v>
      </c>
      <c r="H978" s="20" t="s">
        <v>3878</v>
      </c>
      <c r="I978" s="21"/>
      <c r="J978" s="21"/>
      <c r="K978" s="21"/>
      <c r="L978" s="21"/>
      <c r="M978" s="21"/>
      <c r="N978" s="21"/>
      <c r="O978" s="21"/>
      <c r="P978" s="21"/>
      <c r="Q978" s="21"/>
      <c r="R978" s="21"/>
      <c r="S978" s="21"/>
      <c r="T978" s="21"/>
      <c r="U978" s="3" t="s">
        <v>6159</v>
      </c>
      <c r="V978" s="3" t="s">
        <v>6159</v>
      </c>
    </row>
    <row r="979" spans="1:22" ht="140.25" x14ac:dyDescent="0.45">
      <c r="A979" s="8">
        <v>1968</v>
      </c>
      <c r="B979" s="7" t="s">
        <v>1912</v>
      </c>
      <c r="C979" s="7" t="s">
        <v>4651</v>
      </c>
      <c r="D979" s="56" t="s">
        <v>1857</v>
      </c>
      <c r="E979" s="50" t="s">
        <v>1855</v>
      </c>
      <c r="F979" s="3" t="s">
        <v>6158</v>
      </c>
      <c r="G979" s="3" t="s">
        <v>6159</v>
      </c>
      <c r="H979" s="20" t="s">
        <v>3878</v>
      </c>
      <c r="I979" s="21"/>
      <c r="J979" s="21"/>
      <c r="K979" s="21"/>
      <c r="L979" s="21"/>
      <c r="M979" s="21"/>
      <c r="N979" s="21"/>
      <c r="O979" s="21"/>
      <c r="P979" s="21"/>
      <c r="Q979" s="21"/>
      <c r="R979" s="21"/>
      <c r="S979" s="21"/>
      <c r="T979" s="21"/>
      <c r="U979" s="3" t="s">
        <v>6159</v>
      </c>
      <c r="V979" s="3" t="s">
        <v>6159</v>
      </c>
    </row>
    <row r="980" spans="1:22" ht="140.25" x14ac:dyDescent="0.45">
      <c r="A980" s="8">
        <v>1970</v>
      </c>
      <c r="B980" s="7" t="s">
        <v>1913</v>
      </c>
      <c r="C980" s="7" t="s">
        <v>4652</v>
      </c>
      <c r="D980" s="56" t="s">
        <v>1859</v>
      </c>
      <c r="E980" s="50" t="s">
        <v>1860</v>
      </c>
      <c r="F980" s="3" t="s">
        <v>6158</v>
      </c>
      <c r="G980" s="3" t="s">
        <v>6159</v>
      </c>
      <c r="H980" s="20" t="s">
        <v>3878</v>
      </c>
      <c r="I980" s="21"/>
      <c r="J980" s="21"/>
      <c r="K980" s="21"/>
      <c r="L980" s="21"/>
      <c r="M980" s="21"/>
      <c r="N980" s="21"/>
      <c r="O980" s="21"/>
      <c r="P980" s="21"/>
      <c r="Q980" s="21"/>
      <c r="R980" s="21"/>
      <c r="S980" s="21"/>
      <c r="T980" s="21"/>
      <c r="U980" s="3" t="s">
        <v>6159</v>
      </c>
      <c r="V980" s="3" t="s">
        <v>6159</v>
      </c>
    </row>
    <row r="981" spans="1:22" ht="140.25" x14ac:dyDescent="0.45">
      <c r="A981" s="8">
        <v>1971</v>
      </c>
      <c r="B981" s="7" t="s">
        <v>1914</v>
      </c>
      <c r="C981" s="7" t="s">
        <v>4653</v>
      </c>
      <c r="D981" s="56" t="s">
        <v>1862</v>
      </c>
      <c r="E981" s="50" t="s">
        <v>1863</v>
      </c>
      <c r="F981" s="3" t="s">
        <v>6158</v>
      </c>
      <c r="G981" s="3" t="s">
        <v>6159</v>
      </c>
      <c r="H981" s="20" t="s">
        <v>3878</v>
      </c>
      <c r="I981" s="21"/>
      <c r="J981" s="21"/>
      <c r="K981" s="21"/>
      <c r="L981" s="21"/>
      <c r="M981" s="21"/>
      <c r="N981" s="21"/>
      <c r="O981" s="21"/>
      <c r="P981" s="21"/>
      <c r="Q981" s="21"/>
      <c r="R981" s="21"/>
      <c r="S981" s="21"/>
      <c r="T981" s="21"/>
      <c r="U981" s="3" t="s">
        <v>6159</v>
      </c>
      <c r="V981" s="3" t="s">
        <v>6159</v>
      </c>
    </row>
    <row r="982" spans="1:22" ht="140.25" x14ac:dyDescent="0.45">
      <c r="A982" s="8">
        <v>1985</v>
      </c>
      <c r="B982" s="7" t="s">
        <v>1915</v>
      </c>
      <c r="C982" s="7" t="s">
        <v>4654</v>
      </c>
      <c r="D982" s="56" t="s">
        <v>14</v>
      </c>
      <c r="E982" s="50" t="s">
        <v>15</v>
      </c>
      <c r="F982" s="3" t="s">
        <v>6158</v>
      </c>
      <c r="G982" s="3" t="s">
        <v>6159</v>
      </c>
      <c r="H982" s="20" t="s">
        <v>3878</v>
      </c>
      <c r="I982" s="21"/>
      <c r="J982" s="21"/>
      <c r="K982" s="21"/>
      <c r="L982" s="21"/>
      <c r="M982" s="21"/>
      <c r="N982" s="21"/>
      <c r="O982" s="21"/>
      <c r="P982" s="21"/>
      <c r="Q982" s="21"/>
      <c r="R982" s="21"/>
      <c r="S982" s="21"/>
      <c r="T982" s="21"/>
      <c r="U982" s="3" t="s">
        <v>6159</v>
      </c>
      <c r="V982" s="3" t="s">
        <v>6159</v>
      </c>
    </row>
    <row r="983" spans="1:22" ht="153" x14ac:dyDescent="0.45">
      <c r="A983" s="8">
        <v>1986</v>
      </c>
      <c r="B983" s="7" t="s">
        <v>1916</v>
      </c>
      <c r="C983" s="7" t="s">
        <v>4655</v>
      </c>
      <c r="D983" s="56" t="s">
        <v>17</v>
      </c>
      <c r="E983" s="63" t="s">
        <v>6218</v>
      </c>
      <c r="F983" s="3" t="s">
        <v>6158</v>
      </c>
      <c r="G983" s="3" t="s">
        <v>6159</v>
      </c>
      <c r="H983" s="20" t="s">
        <v>3878</v>
      </c>
      <c r="I983" s="21"/>
      <c r="J983" s="21"/>
      <c r="K983" s="21"/>
      <c r="L983" s="21"/>
      <c r="M983" s="21"/>
      <c r="N983" s="21"/>
      <c r="O983" s="21"/>
      <c r="P983" s="21"/>
      <c r="Q983" s="21"/>
      <c r="R983" s="21"/>
      <c r="S983" s="21"/>
      <c r="T983" s="21"/>
      <c r="U983" s="3" t="s">
        <v>6159</v>
      </c>
      <c r="V983" s="3" t="s">
        <v>6159</v>
      </c>
    </row>
    <row r="984" spans="1:22" ht="140.25" x14ac:dyDescent="0.45">
      <c r="A984" s="18">
        <v>1987</v>
      </c>
      <c r="B984" s="7" t="s">
        <v>1917</v>
      </c>
      <c r="C984" s="7" t="s">
        <v>4656</v>
      </c>
      <c r="D984" s="56" t="s">
        <v>19</v>
      </c>
      <c r="E984" s="63" t="s">
        <v>6219</v>
      </c>
      <c r="F984" s="3" t="s">
        <v>6158</v>
      </c>
      <c r="G984" s="3" t="s">
        <v>6159</v>
      </c>
      <c r="H984" s="20" t="s">
        <v>3873</v>
      </c>
      <c r="I984" s="21"/>
      <c r="J984" s="21"/>
      <c r="K984" s="21"/>
      <c r="L984" s="21"/>
      <c r="M984" s="21"/>
      <c r="N984" s="21"/>
      <c r="O984" s="21"/>
      <c r="P984" s="21"/>
      <c r="Q984" s="21"/>
      <c r="R984" s="21"/>
      <c r="S984" s="21"/>
      <c r="T984" s="21"/>
      <c r="U984" s="3" t="s">
        <v>6159</v>
      </c>
      <c r="V984" s="3" t="s">
        <v>6159</v>
      </c>
    </row>
    <row r="985" spans="1:22" ht="140.25" x14ac:dyDescent="0.45">
      <c r="A985" s="8">
        <v>1989</v>
      </c>
      <c r="B985" s="7" t="s">
        <v>1918</v>
      </c>
      <c r="C985" s="7" t="s">
        <v>4657</v>
      </c>
      <c r="D985" s="56" t="s">
        <v>306</v>
      </c>
      <c r="E985" s="50" t="s">
        <v>307</v>
      </c>
      <c r="F985" s="3" t="s">
        <v>6158</v>
      </c>
      <c r="G985" s="3" t="s">
        <v>6159</v>
      </c>
      <c r="H985" s="20" t="s">
        <v>3878</v>
      </c>
      <c r="I985" s="21"/>
      <c r="J985" s="21"/>
      <c r="K985" s="21"/>
      <c r="L985" s="21"/>
      <c r="M985" s="21"/>
      <c r="N985" s="21"/>
      <c r="O985" s="21"/>
      <c r="P985" s="21"/>
      <c r="Q985" s="21"/>
      <c r="R985" s="21"/>
      <c r="S985" s="21"/>
      <c r="T985" s="21"/>
      <c r="U985" s="3" t="s">
        <v>6159</v>
      </c>
      <c r="V985" s="3" t="s">
        <v>6159</v>
      </c>
    </row>
    <row r="986" spans="1:22" ht="140.25" x14ac:dyDescent="0.45">
      <c r="A986" s="18">
        <v>1990</v>
      </c>
      <c r="B986" s="7" t="s">
        <v>1919</v>
      </c>
      <c r="C986" s="7" t="s">
        <v>4658</v>
      </c>
      <c r="D986" s="56" t="s">
        <v>309</v>
      </c>
      <c r="E986" s="63" t="s">
        <v>6222</v>
      </c>
      <c r="F986" s="3" t="s">
        <v>6158</v>
      </c>
      <c r="G986" s="3" t="s">
        <v>6159</v>
      </c>
      <c r="H986" s="20" t="s">
        <v>3873</v>
      </c>
      <c r="I986" s="21"/>
      <c r="J986" s="21"/>
      <c r="K986" s="21"/>
      <c r="L986" s="21"/>
      <c r="M986" s="21"/>
      <c r="N986" s="21"/>
      <c r="O986" s="21"/>
      <c r="P986" s="21"/>
      <c r="Q986" s="21"/>
      <c r="R986" s="21"/>
      <c r="S986" s="21"/>
      <c r="T986" s="21"/>
      <c r="U986" s="3" t="s">
        <v>6159</v>
      </c>
      <c r="V986" s="3" t="s">
        <v>6159</v>
      </c>
    </row>
    <row r="987" spans="1:22" ht="140.25" x14ac:dyDescent="0.45">
      <c r="A987" s="8">
        <v>1992</v>
      </c>
      <c r="B987" s="7" t="s">
        <v>1920</v>
      </c>
      <c r="C987" s="7" t="s">
        <v>4659</v>
      </c>
      <c r="D987" s="56" t="s">
        <v>310</v>
      </c>
      <c r="E987" s="50" t="s">
        <v>311</v>
      </c>
      <c r="F987" s="3" t="s">
        <v>6158</v>
      </c>
      <c r="G987" s="3" t="s">
        <v>6159</v>
      </c>
      <c r="H987" s="20" t="s">
        <v>3878</v>
      </c>
      <c r="I987" s="21"/>
      <c r="J987" s="21"/>
      <c r="K987" s="21"/>
      <c r="L987" s="21"/>
      <c r="M987" s="21"/>
      <c r="N987" s="21"/>
      <c r="O987" s="21"/>
      <c r="P987" s="21"/>
      <c r="Q987" s="21"/>
      <c r="R987" s="21"/>
      <c r="S987" s="21"/>
      <c r="T987" s="21"/>
      <c r="U987" s="3" t="s">
        <v>6159</v>
      </c>
      <c r="V987" s="3" t="s">
        <v>6159</v>
      </c>
    </row>
    <row r="988" spans="1:22" ht="140.25" x14ac:dyDescent="0.45">
      <c r="A988" s="8">
        <v>1993</v>
      </c>
      <c r="B988" s="7" t="s">
        <v>1921</v>
      </c>
      <c r="C988" s="7" t="s">
        <v>4660</v>
      </c>
      <c r="D988" s="56" t="s">
        <v>312</v>
      </c>
      <c r="E988" s="50" t="s">
        <v>313</v>
      </c>
      <c r="F988" s="3" t="s">
        <v>6158</v>
      </c>
      <c r="G988" s="3" t="s">
        <v>6159</v>
      </c>
      <c r="H988" s="20" t="s">
        <v>3878</v>
      </c>
      <c r="I988" s="21"/>
      <c r="J988" s="21"/>
      <c r="K988" s="21"/>
      <c r="L988" s="21"/>
      <c r="M988" s="21"/>
      <c r="N988" s="21"/>
      <c r="O988" s="21"/>
      <c r="P988" s="21"/>
      <c r="Q988" s="21"/>
      <c r="R988" s="21"/>
      <c r="S988" s="21"/>
      <c r="T988" s="21"/>
      <c r="U988" s="3" t="s">
        <v>6159</v>
      </c>
      <c r="V988" s="3" t="s">
        <v>6159</v>
      </c>
    </row>
    <row r="989" spans="1:22" ht="140.25" x14ac:dyDescent="0.45">
      <c r="A989" s="8">
        <v>2002</v>
      </c>
      <c r="B989" s="7" t="s">
        <v>1922</v>
      </c>
      <c r="C989" s="7" t="s">
        <v>4661</v>
      </c>
      <c r="D989" s="56" t="s">
        <v>766</v>
      </c>
      <c r="E989" s="50" t="s">
        <v>767</v>
      </c>
      <c r="F989" s="3" t="s">
        <v>6158</v>
      </c>
      <c r="G989" s="3" t="s">
        <v>6159</v>
      </c>
      <c r="H989" s="20" t="s">
        <v>3878</v>
      </c>
      <c r="I989" s="21"/>
      <c r="J989" s="21"/>
      <c r="K989" s="21"/>
      <c r="L989" s="21"/>
      <c r="M989" s="21"/>
      <c r="N989" s="21"/>
      <c r="O989" s="21"/>
      <c r="P989" s="21"/>
      <c r="Q989" s="21"/>
      <c r="R989" s="21"/>
      <c r="S989" s="21"/>
      <c r="T989" s="21"/>
      <c r="U989" s="3" t="s">
        <v>6159</v>
      </c>
      <c r="V989" s="3" t="s">
        <v>6159</v>
      </c>
    </row>
    <row r="990" spans="1:22" ht="140.25" x14ac:dyDescent="0.45">
      <c r="A990" s="8">
        <v>2003</v>
      </c>
      <c r="B990" s="7" t="s">
        <v>1923</v>
      </c>
      <c r="C990" s="7" t="s">
        <v>4662</v>
      </c>
      <c r="D990" s="56" t="s">
        <v>769</v>
      </c>
      <c r="E990" s="50" t="s">
        <v>770</v>
      </c>
      <c r="F990" s="3" t="s">
        <v>6158</v>
      </c>
      <c r="G990" s="3" t="s">
        <v>6159</v>
      </c>
      <c r="H990" s="20" t="s">
        <v>3878</v>
      </c>
      <c r="I990" s="21"/>
      <c r="J990" s="21"/>
      <c r="K990" s="21"/>
      <c r="L990" s="21"/>
      <c r="M990" s="21"/>
      <c r="N990" s="21"/>
      <c r="O990" s="21"/>
      <c r="P990" s="21"/>
      <c r="Q990" s="21"/>
      <c r="R990" s="21"/>
      <c r="S990" s="21"/>
      <c r="T990" s="21"/>
      <c r="U990" s="3" t="s">
        <v>6159</v>
      </c>
      <c r="V990" s="3" t="s">
        <v>6159</v>
      </c>
    </row>
    <row r="991" spans="1:22" ht="140.25" x14ac:dyDescent="0.45">
      <c r="A991" s="8">
        <v>2006</v>
      </c>
      <c r="B991" s="7" t="s">
        <v>1924</v>
      </c>
      <c r="C991" s="7" t="s">
        <v>4663</v>
      </c>
      <c r="D991" s="56" t="s">
        <v>107</v>
      </c>
      <c r="E991" s="50" t="s">
        <v>108</v>
      </c>
      <c r="F991" s="3" t="s">
        <v>6158</v>
      </c>
      <c r="G991" s="3" t="s">
        <v>6159</v>
      </c>
      <c r="H991" s="20" t="s">
        <v>3878</v>
      </c>
      <c r="I991" s="21"/>
      <c r="J991" s="21"/>
      <c r="K991" s="21"/>
      <c r="L991" s="21"/>
      <c r="M991" s="21"/>
      <c r="N991" s="21"/>
      <c r="O991" s="21"/>
      <c r="P991" s="21"/>
      <c r="Q991" s="21"/>
      <c r="R991" s="21"/>
      <c r="S991" s="21"/>
      <c r="T991" s="21"/>
      <c r="U991" s="3" t="s">
        <v>6159</v>
      </c>
      <c r="V991" s="3" t="s">
        <v>6159</v>
      </c>
    </row>
    <row r="992" spans="1:22" ht="153" x14ac:dyDescent="0.45">
      <c r="A992" s="18">
        <v>2007</v>
      </c>
      <c r="B992" s="7" t="s">
        <v>1925</v>
      </c>
      <c r="C992" s="7" t="s">
        <v>4664</v>
      </c>
      <c r="D992" s="56" t="s">
        <v>110</v>
      </c>
      <c r="E992" s="50" t="s">
        <v>111</v>
      </c>
      <c r="F992" s="3" t="s">
        <v>6158</v>
      </c>
      <c r="G992" s="3" t="s">
        <v>6159</v>
      </c>
      <c r="H992" s="20" t="s">
        <v>3873</v>
      </c>
      <c r="I992" s="21"/>
      <c r="J992" s="21"/>
      <c r="K992" s="21"/>
      <c r="L992" s="21"/>
      <c r="M992" s="21"/>
      <c r="N992" s="21"/>
      <c r="O992" s="21"/>
      <c r="P992" s="21"/>
      <c r="Q992" s="21"/>
      <c r="R992" s="21"/>
      <c r="S992" s="21"/>
      <c r="T992" s="21"/>
      <c r="U992" s="3" t="s">
        <v>6159</v>
      </c>
      <c r="V992" s="3" t="s">
        <v>6159</v>
      </c>
    </row>
    <row r="993" spans="1:22" ht="153" x14ac:dyDescent="0.45">
      <c r="A993" s="18">
        <v>2008</v>
      </c>
      <c r="B993" s="7" t="s">
        <v>1926</v>
      </c>
      <c r="C993" s="7" t="s">
        <v>4665</v>
      </c>
      <c r="D993" s="56" t="s">
        <v>113</v>
      </c>
      <c r="E993" s="50" t="s">
        <v>114</v>
      </c>
      <c r="F993" s="3" t="s">
        <v>6158</v>
      </c>
      <c r="G993" s="3" t="s">
        <v>6159</v>
      </c>
      <c r="H993" s="20" t="s">
        <v>3873</v>
      </c>
      <c r="I993" s="21"/>
      <c r="J993" s="21"/>
      <c r="K993" s="21"/>
      <c r="L993" s="21"/>
      <c r="M993" s="21"/>
      <c r="N993" s="21"/>
      <c r="O993" s="21"/>
      <c r="P993" s="21"/>
      <c r="Q993" s="21"/>
      <c r="R993" s="21"/>
      <c r="S993" s="21"/>
      <c r="T993" s="21"/>
      <c r="U993" s="3" t="s">
        <v>6159</v>
      </c>
      <c r="V993" s="3" t="s">
        <v>6159</v>
      </c>
    </row>
    <row r="994" spans="1:22" ht="153" x14ac:dyDescent="0.45">
      <c r="A994" s="18">
        <v>2009</v>
      </c>
      <c r="B994" s="7" t="s">
        <v>1927</v>
      </c>
      <c r="C994" s="7" t="s">
        <v>4666</v>
      </c>
      <c r="D994" s="56" t="s">
        <v>116</v>
      </c>
      <c r="E994" s="50" t="s">
        <v>117</v>
      </c>
      <c r="F994" s="3" t="s">
        <v>6158</v>
      </c>
      <c r="G994" s="3" t="s">
        <v>6159</v>
      </c>
      <c r="H994" s="20" t="s">
        <v>3873</v>
      </c>
      <c r="I994" s="21"/>
      <c r="J994" s="21"/>
      <c r="K994" s="21"/>
      <c r="L994" s="21"/>
      <c r="M994" s="21"/>
      <c r="N994" s="21"/>
      <c r="O994" s="21"/>
      <c r="P994" s="21"/>
      <c r="Q994" s="21"/>
      <c r="R994" s="21"/>
      <c r="S994" s="21"/>
      <c r="T994" s="21"/>
      <c r="U994" s="3" t="s">
        <v>6159</v>
      </c>
      <c r="V994" s="3" t="s">
        <v>6159</v>
      </c>
    </row>
    <row r="995" spans="1:22" ht="153" x14ac:dyDescent="0.45">
      <c r="A995" s="18">
        <v>2010</v>
      </c>
      <c r="B995" s="7" t="s">
        <v>1928</v>
      </c>
      <c r="C995" s="7" t="s">
        <v>4667</v>
      </c>
      <c r="D995" s="56" t="s">
        <v>119</v>
      </c>
      <c r="E995" s="63" t="s">
        <v>6219</v>
      </c>
      <c r="F995" s="3" t="s">
        <v>6158</v>
      </c>
      <c r="G995" s="3" t="s">
        <v>6159</v>
      </c>
      <c r="H995" s="20" t="s">
        <v>3873</v>
      </c>
      <c r="I995" s="21"/>
      <c r="J995" s="21"/>
      <c r="K995" s="21"/>
      <c r="L995" s="21"/>
      <c r="M995" s="21"/>
      <c r="N995" s="21"/>
      <c r="O995" s="21"/>
      <c r="P995" s="21"/>
      <c r="Q995" s="21"/>
      <c r="R995" s="21"/>
      <c r="S995" s="21"/>
      <c r="T995" s="21"/>
      <c r="U995" s="3" t="s">
        <v>6159</v>
      </c>
      <c r="V995" s="3" t="s">
        <v>6159</v>
      </c>
    </row>
    <row r="996" spans="1:22" ht="127.5" x14ac:dyDescent="0.45">
      <c r="A996" s="8">
        <v>2014</v>
      </c>
      <c r="B996" s="7" t="s">
        <v>1929</v>
      </c>
      <c r="C996" s="7" t="s">
        <v>4668</v>
      </c>
      <c r="D996" s="56" t="s">
        <v>1821</v>
      </c>
      <c r="E996" s="50" t="s">
        <v>1822</v>
      </c>
      <c r="F996" s="3" t="s">
        <v>6158</v>
      </c>
      <c r="G996" s="3" t="s">
        <v>6159</v>
      </c>
      <c r="H996" s="20" t="s">
        <v>3878</v>
      </c>
      <c r="I996" s="21"/>
      <c r="J996" s="21"/>
      <c r="K996" s="21"/>
      <c r="L996" s="21"/>
      <c r="M996" s="21"/>
      <c r="N996" s="21"/>
      <c r="O996" s="21"/>
      <c r="P996" s="21"/>
      <c r="Q996" s="21"/>
      <c r="R996" s="21"/>
      <c r="S996" s="21"/>
      <c r="T996" s="21"/>
      <c r="U996" s="3" t="s">
        <v>6159</v>
      </c>
      <c r="V996" s="3" t="s">
        <v>6159</v>
      </c>
    </row>
    <row r="997" spans="1:22" ht="127.5" x14ac:dyDescent="0.45">
      <c r="A997" s="18">
        <v>2015</v>
      </c>
      <c r="B997" s="7" t="s">
        <v>1930</v>
      </c>
      <c r="C997" s="7" t="s">
        <v>4669</v>
      </c>
      <c r="D997" s="56" t="s">
        <v>1824</v>
      </c>
      <c r="E997" s="63" t="s">
        <v>6222</v>
      </c>
      <c r="F997" s="3" t="s">
        <v>6158</v>
      </c>
      <c r="G997" s="3" t="s">
        <v>6159</v>
      </c>
      <c r="H997" s="20" t="s">
        <v>3873</v>
      </c>
      <c r="I997" s="21"/>
      <c r="J997" s="21"/>
      <c r="K997" s="21"/>
      <c r="L997" s="21"/>
      <c r="M997" s="21"/>
      <c r="N997" s="21"/>
      <c r="O997" s="21"/>
      <c r="P997" s="21"/>
      <c r="Q997" s="21"/>
      <c r="R997" s="21"/>
      <c r="S997" s="21"/>
      <c r="T997" s="21"/>
      <c r="U997" s="3" t="s">
        <v>6159</v>
      </c>
      <c r="V997" s="3" t="s">
        <v>6159</v>
      </c>
    </row>
    <row r="998" spans="1:22" ht="127.5" x14ac:dyDescent="0.45">
      <c r="A998" s="8">
        <v>2016</v>
      </c>
      <c r="B998" s="7" t="s">
        <v>1931</v>
      </c>
      <c r="C998" s="7" t="s">
        <v>4670</v>
      </c>
      <c r="D998" s="56" t="s">
        <v>1826</v>
      </c>
      <c r="E998" s="50" t="s">
        <v>1827</v>
      </c>
      <c r="F998" s="3" t="s">
        <v>6158</v>
      </c>
      <c r="G998" s="3" t="s">
        <v>6159</v>
      </c>
      <c r="H998" s="20" t="s">
        <v>3878</v>
      </c>
      <c r="I998" s="21"/>
      <c r="J998" s="21"/>
      <c r="K998" s="21"/>
      <c r="L998" s="21"/>
      <c r="M998" s="21"/>
      <c r="N998" s="21"/>
      <c r="O998" s="21"/>
      <c r="P998" s="21"/>
      <c r="Q998" s="21"/>
      <c r="R998" s="21"/>
      <c r="S998" s="21"/>
      <c r="T998" s="21"/>
      <c r="U998" s="3" t="s">
        <v>6159</v>
      </c>
      <c r="V998" s="3" t="s">
        <v>6159</v>
      </c>
    </row>
    <row r="999" spans="1:22" ht="127.5" x14ac:dyDescent="0.45">
      <c r="A999" s="8">
        <v>2017</v>
      </c>
      <c r="B999" s="7" t="s">
        <v>1932</v>
      </c>
      <c r="C999" s="7" t="s">
        <v>4671</v>
      </c>
      <c r="D999" s="56" t="s">
        <v>1829</v>
      </c>
      <c r="E999" s="50" t="s">
        <v>1830</v>
      </c>
      <c r="F999" s="3" t="s">
        <v>6158</v>
      </c>
      <c r="G999" s="3" t="s">
        <v>6159</v>
      </c>
      <c r="H999" s="20" t="s">
        <v>3878</v>
      </c>
      <c r="I999" s="21"/>
      <c r="J999" s="21"/>
      <c r="K999" s="21"/>
      <c r="L999" s="21"/>
      <c r="M999" s="21"/>
      <c r="N999" s="21"/>
      <c r="O999" s="21"/>
      <c r="P999" s="21"/>
      <c r="Q999" s="21"/>
      <c r="R999" s="21"/>
      <c r="S999" s="21"/>
      <c r="T999" s="21"/>
      <c r="U999" s="3" t="s">
        <v>6159</v>
      </c>
      <c r="V999" s="3" t="s">
        <v>6159</v>
      </c>
    </row>
    <row r="1000" spans="1:22" ht="127.5" x14ac:dyDescent="0.45">
      <c r="A1000" s="18">
        <v>2018</v>
      </c>
      <c r="B1000" s="7" t="s">
        <v>1933</v>
      </c>
      <c r="C1000" s="7" t="s">
        <v>4672</v>
      </c>
      <c r="D1000" s="56" t="s">
        <v>1832</v>
      </c>
      <c r="E1000" s="63" t="s">
        <v>6222</v>
      </c>
      <c r="F1000" s="3" t="s">
        <v>6158</v>
      </c>
      <c r="G1000" s="3" t="s">
        <v>6159</v>
      </c>
      <c r="H1000" s="20" t="s">
        <v>3873</v>
      </c>
      <c r="I1000" s="21"/>
      <c r="J1000" s="21"/>
      <c r="K1000" s="21"/>
      <c r="L1000" s="21"/>
      <c r="M1000" s="21"/>
      <c r="N1000" s="21"/>
      <c r="O1000" s="21"/>
      <c r="P1000" s="21"/>
      <c r="Q1000" s="21"/>
      <c r="R1000" s="21"/>
      <c r="S1000" s="21"/>
      <c r="T1000" s="21"/>
      <c r="U1000" s="3" t="s">
        <v>6159</v>
      </c>
      <c r="V1000" s="3" t="s">
        <v>6159</v>
      </c>
    </row>
    <row r="1001" spans="1:22" ht="127.5" x14ac:dyDescent="0.45">
      <c r="A1001" s="8">
        <v>2019</v>
      </c>
      <c r="B1001" s="7" t="s">
        <v>1934</v>
      </c>
      <c r="C1001" s="7" t="s">
        <v>4673</v>
      </c>
      <c r="D1001" s="56" t="s">
        <v>1834</v>
      </c>
      <c r="E1001" s="50" t="s">
        <v>1835</v>
      </c>
      <c r="F1001" s="3" t="s">
        <v>6158</v>
      </c>
      <c r="G1001" s="3" t="s">
        <v>6159</v>
      </c>
      <c r="H1001" s="20" t="s">
        <v>3878</v>
      </c>
      <c r="I1001" s="21"/>
      <c r="J1001" s="21"/>
      <c r="K1001" s="21"/>
      <c r="L1001" s="21"/>
      <c r="M1001" s="21"/>
      <c r="N1001" s="21"/>
      <c r="O1001" s="21"/>
      <c r="P1001" s="21"/>
      <c r="Q1001" s="21"/>
      <c r="R1001" s="21"/>
      <c r="S1001" s="21"/>
      <c r="T1001" s="21"/>
      <c r="U1001" s="3" t="s">
        <v>6159</v>
      </c>
      <c r="V1001" s="3" t="s">
        <v>6159</v>
      </c>
    </row>
    <row r="1002" spans="1:22" ht="127.5" x14ac:dyDescent="0.45">
      <c r="A1002" s="8">
        <v>2024</v>
      </c>
      <c r="B1002" s="7" t="s">
        <v>1935</v>
      </c>
      <c r="C1002" s="7" t="s">
        <v>4674</v>
      </c>
      <c r="D1002" s="56" t="s">
        <v>1837</v>
      </c>
      <c r="E1002" s="50" t="s">
        <v>1838</v>
      </c>
      <c r="F1002" s="3" t="s">
        <v>6158</v>
      </c>
      <c r="G1002" s="3" t="s">
        <v>6159</v>
      </c>
      <c r="H1002" s="20" t="s">
        <v>3878</v>
      </c>
      <c r="I1002" s="21"/>
      <c r="J1002" s="21"/>
      <c r="K1002" s="21"/>
      <c r="L1002" s="21"/>
      <c r="M1002" s="21"/>
      <c r="N1002" s="21"/>
      <c r="O1002" s="21"/>
      <c r="P1002" s="21"/>
      <c r="Q1002" s="21"/>
      <c r="R1002" s="21"/>
      <c r="S1002" s="21"/>
      <c r="T1002" s="21"/>
      <c r="U1002" s="3" t="s">
        <v>6159</v>
      </c>
      <c r="V1002" s="3" t="s">
        <v>6159</v>
      </c>
    </row>
    <row r="1003" spans="1:22" ht="127.5" x14ac:dyDescent="0.45">
      <c r="A1003" s="8">
        <v>2025</v>
      </c>
      <c r="B1003" s="7" t="s">
        <v>1936</v>
      </c>
      <c r="C1003" s="7" t="s">
        <v>4675</v>
      </c>
      <c r="D1003" s="56" t="s">
        <v>1840</v>
      </c>
      <c r="E1003" s="50" t="s">
        <v>1841</v>
      </c>
      <c r="F1003" s="3" t="s">
        <v>6158</v>
      </c>
      <c r="G1003" s="3" t="s">
        <v>6159</v>
      </c>
      <c r="H1003" s="20" t="s">
        <v>3878</v>
      </c>
      <c r="I1003" s="21"/>
      <c r="J1003" s="21"/>
      <c r="K1003" s="21"/>
      <c r="L1003" s="21"/>
      <c r="M1003" s="21"/>
      <c r="N1003" s="21"/>
      <c r="O1003" s="21"/>
      <c r="P1003" s="21"/>
      <c r="Q1003" s="21"/>
      <c r="R1003" s="21"/>
      <c r="S1003" s="21"/>
      <c r="T1003" s="21"/>
      <c r="U1003" s="3" t="s">
        <v>6159</v>
      </c>
      <c r="V1003" s="3" t="s">
        <v>6159</v>
      </c>
    </row>
    <row r="1004" spans="1:22" ht="165.75" x14ac:dyDescent="0.45">
      <c r="A1004" s="8">
        <v>2046</v>
      </c>
      <c r="B1004" s="7" t="s">
        <v>1937</v>
      </c>
      <c r="C1004" s="7" t="s">
        <v>4676</v>
      </c>
      <c r="D1004" s="56" t="s">
        <v>1845</v>
      </c>
      <c r="E1004" s="50" t="s">
        <v>1846</v>
      </c>
      <c r="F1004" s="3" t="s">
        <v>6158</v>
      </c>
      <c r="G1004" s="3" t="s">
        <v>6159</v>
      </c>
      <c r="H1004" s="20" t="s">
        <v>3878</v>
      </c>
      <c r="I1004" s="21"/>
      <c r="J1004" s="21"/>
      <c r="K1004" s="21"/>
      <c r="L1004" s="21"/>
      <c r="M1004" s="21"/>
      <c r="N1004" s="21"/>
      <c r="O1004" s="21"/>
      <c r="P1004" s="21"/>
      <c r="Q1004" s="21"/>
      <c r="R1004" s="21"/>
      <c r="S1004" s="21"/>
      <c r="T1004" s="21"/>
      <c r="U1004" s="3" t="s">
        <v>6159</v>
      </c>
      <c r="V1004" s="3" t="s">
        <v>6159</v>
      </c>
    </row>
    <row r="1005" spans="1:22" ht="127.5" x14ac:dyDescent="0.45">
      <c r="A1005" s="8">
        <v>2047</v>
      </c>
      <c r="B1005" s="7" t="s">
        <v>1938</v>
      </c>
      <c r="C1005" s="7" t="s">
        <v>4677</v>
      </c>
      <c r="D1005" s="56" t="s">
        <v>1848</v>
      </c>
      <c r="E1005" s="50" t="s">
        <v>1849</v>
      </c>
      <c r="F1005" s="3" t="s">
        <v>6158</v>
      </c>
      <c r="G1005" s="3" t="s">
        <v>6159</v>
      </c>
      <c r="H1005" s="20" t="s">
        <v>3878</v>
      </c>
      <c r="I1005" s="21"/>
      <c r="J1005" s="21"/>
      <c r="K1005" s="21"/>
      <c r="L1005" s="21"/>
      <c r="M1005" s="21"/>
      <c r="N1005" s="21"/>
      <c r="O1005" s="21"/>
      <c r="P1005" s="21"/>
      <c r="Q1005" s="21"/>
      <c r="R1005" s="21"/>
      <c r="S1005" s="21"/>
      <c r="T1005" s="21"/>
      <c r="U1005" s="3" t="s">
        <v>6159</v>
      </c>
      <c r="V1005" s="3" t="s">
        <v>6159</v>
      </c>
    </row>
    <row r="1006" spans="1:22" ht="127.5" x14ac:dyDescent="0.45">
      <c r="A1006" s="8">
        <v>2049</v>
      </c>
      <c r="B1006" s="7" t="s">
        <v>1939</v>
      </c>
      <c r="C1006" s="7" t="s">
        <v>4678</v>
      </c>
      <c r="D1006" s="56" t="s">
        <v>1851</v>
      </c>
      <c r="E1006" s="50" t="s">
        <v>1852</v>
      </c>
      <c r="F1006" s="3" t="s">
        <v>6158</v>
      </c>
      <c r="G1006" s="3" t="s">
        <v>6159</v>
      </c>
      <c r="H1006" s="20" t="s">
        <v>3878</v>
      </c>
      <c r="I1006" s="21"/>
      <c r="J1006" s="21"/>
      <c r="K1006" s="21"/>
      <c r="L1006" s="21"/>
      <c r="M1006" s="21"/>
      <c r="N1006" s="21"/>
      <c r="O1006" s="21"/>
      <c r="P1006" s="21"/>
      <c r="Q1006" s="21"/>
      <c r="R1006" s="21"/>
      <c r="S1006" s="21"/>
      <c r="T1006" s="21"/>
      <c r="U1006" s="3" t="s">
        <v>6159</v>
      </c>
      <c r="V1006" s="3" t="s">
        <v>6159</v>
      </c>
    </row>
    <row r="1007" spans="1:22" ht="127.5" x14ac:dyDescent="0.45">
      <c r="A1007" s="8">
        <v>2050</v>
      </c>
      <c r="B1007" s="7" t="s">
        <v>1940</v>
      </c>
      <c r="C1007" s="7" t="s">
        <v>4679</v>
      </c>
      <c r="D1007" s="56" t="s">
        <v>1854</v>
      </c>
      <c r="E1007" s="50" t="s">
        <v>1855</v>
      </c>
      <c r="F1007" s="3" t="s">
        <v>6158</v>
      </c>
      <c r="G1007" s="3" t="s">
        <v>6159</v>
      </c>
      <c r="H1007" s="20" t="s">
        <v>3878</v>
      </c>
      <c r="I1007" s="21"/>
      <c r="J1007" s="21"/>
      <c r="K1007" s="21"/>
      <c r="L1007" s="21"/>
      <c r="M1007" s="21"/>
      <c r="N1007" s="21"/>
      <c r="O1007" s="21"/>
      <c r="P1007" s="21"/>
      <c r="Q1007" s="21"/>
      <c r="R1007" s="21"/>
      <c r="S1007" s="21"/>
      <c r="T1007" s="21"/>
      <c r="U1007" s="3" t="s">
        <v>6159</v>
      </c>
      <c r="V1007" s="3" t="s">
        <v>6159</v>
      </c>
    </row>
    <row r="1008" spans="1:22" ht="127.5" x14ac:dyDescent="0.45">
      <c r="A1008" s="8">
        <v>2051</v>
      </c>
      <c r="B1008" s="7" t="s">
        <v>1941</v>
      </c>
      <c r="C1008" s="7" t="s">
        <v>4680</v>
      </c>
      <c r="D1008" s="56" t="s">
        <v>1857</v>
      </c>
      <c r="E1008" s="50" t="s">
        <v>1855</v>
      </c>
      <c r="F1008" s="3" t="s">
        <v>6158</v>
      </c>
      <c r="G1008" s="3" t="s">
        <v>6159</v>
      </c>
      <c r="H1008" s="20" t="s">
        <v>3878</v>
      </c>
      <c r="I1008" s="21"/>
      <c r="J1008" s="21"/>
      <c r="K1008" s="21"/>
      <c r="L1008" s="21"/>
      <c r="M1008" s="21"/>
      <c r="N1008" s="21"/>
      <c r="O1008" s="21"/>
      <c r="P1008" s="21"/>
      <c r="Q1008" s="21"/>
      <c r="R1008" s="21"/>
      <c r="S1008" s="21"/>
      <c r="T1008" s="21"/>
      <c r="U1008" s="3" t="s">
        <v>6159</v>
      </c>
      <c r="V1008" s="3" t="s">
        <v>6159</v>
      </c>
    </row>
    <row r="1009" spans="1:22" ht="127.5" x14ac:dyDescent="0.45">
      <c r="A1009" s="8">
        <v>2053</v>
      </c>
      <c r="B1009" s="7" t="s">
        <v>1942</v>
      </c>
      <c r="C1009" s="7" t="s">
        <v>4681</v>
      </c>
      <c r="D1009" s="56" t="s">
        <v>1859</v>
      </c>
      <c r="E1009" s="50" t="s">
        <v>1860</v>
      </c>
      <c r="F1009" s="3" t="s">
        <v>6158</v>
      </c>
      <c r="G1009" s="3" t="s">
        <v>6159</v>
      </c>
      <c r="H1009" s="20" t="s">
        <v>3878</v>
      </c>
      <c r="I1009" s="21"/>
      <c r="J1009" s="21"/>
      <c r="K1009" s="21"/>
      <c r="L1009" s="21"/>
      <c r="M1009" s="21"/>
      <c r="N1009" s="21"/>
      <c r="O1009" s="21"/>
      <c r="P1009" s="21"/>
      <c r="Q1009" s="21"/>
      <c r="R1009" s="21"/>
      <c r="S1009" s="21"/>
      <c r="T1009" s="21"/>
      <c r="U1009" s="3" t="s">
        <v>6159</v>
      </c>
      <c r="V1009" s="3" t="s">
        <v>6159</v>
      </c>
    </row>
    <row r="1010" spans="1:22" ht="127.5" x14ac:dyDescent="0.45">
      <c r="A1010" s="8">
        <v>2054</v>
      </c>
      <c r="B1010" s="7" t="s">
        <v>1943</v>
      </c>
      <c r="C1010" s="7" t="s">
        <v>4682</v>
      </c>
      <c r="D1010" s="56" t="s">
        <v>1862</v>
      </c>
      <c r="E1010" s="50" t="s">
        <v>1863</v>
      </c>
      <c r="F1010" s="3" t="s">
        <v>6158</v>
      </c>
      <c r="G1010" s="3" t="s">
        <v>6159</v>
      </c>
      <c r="H1010" s="20" t="s">
        <v>3878</v>
      </c>
      <c r="I1010" s="21"/>
      <c r="J1010" s="21"/>
      <c r="K1010" s="21"/>
      <c r="L1010" s="21"/>
      <c r="M1010" s="21"/>
      <c r="N1010" s="21"/>
      <c r="O1010" s="21"/>
      <c r="P1010" s="21"/>
      <c r="Q1010" s="21"/>
      <c r="R1010" s="21"/>
      <c r="S1010" s="21"/>
      <c r="T1010" s="21"/>
      <c r="U1010" s="3" t="s">
        <v>6159</v>
      </c>
      <c r="V1010" s="3" t="s">
        <v>6159</v>
      </c>
    </row>
    <row r="1011" spans="1:22" ht="127.5" x14ac:dyDescent="0.45">
      <c r="A1011" s="8">
        <v>2068</v>
      </c>
      <c r="B1011" s="7" t="s">
        <v>1944</v>
      </c>
      <c r="C1011" s="7" t="s">
        <v>4683</v>
      </c>
      <c r="D1011" s="56" t="s">
        <v>14</v>
      </c>
      <c r="E1011" s="50" t="s">
        <v>15</v>
      </c>
      <c r="F1011" s="3" t="s">
        <v>6158</v>
      </c>
      <c r="G1011" s="3" t="s">
        <v>6159</v>
      </c>
      <c r="H1011" s="20" t="s">
        <v>3878</v>
      </c>
      <c r="I1011" s="21"/>
      <c r="J1011" s="21"/>
      <c r="K1011" s="21"/>
      <c r="L1011" s="21"/>
      <c r="M1011" s="21"/>
      <c r="N1011" s="21"/>
      <c r="O1011" s="21"/>
      <c r="P1011" s="21"/>
      <c r="Q1011" s="21"/>
      <c r="R1011" s="21"/>
      <c r="S1011" s="21"/>
      <c r="T1011" s="21"/>
      <c r="U1011" s="3" t="s">
        <v>6159</v>
      </c>
      <c r="V1011" s="3" t="s">
        <v>6159</v>
      </c>
    </row>
    <row r="1012" spans="1:22" ht="140.25" x14ac:dyDescent="0.45">
      <c r="A1012" s="8">
        <v>2069</v>
      </c>
      <c r="B1012" s="7" t="s">
        <v>1945</v>
      </c>
      <c r="C1012" s="7" t="s">
        <v>4684</v>
      </c>
      <c r="D1012" s="56" t="s">
        <v>17</v>
      </c>
      <c r="E1012" s="63" t="s">
        <v>6218</v>
      </c>
      <c r="F1012" s="3" t="s">
        <v>6158</v>
      </c>
      <c r="G1012" s="3" t="s">
        <v>6159</v>
      </c>
      <c r="H1012" s="20" t="s">
        <v>3878</v>
      </c>
      <c r="I1012" s="21"/>
      <c r="J1012" s="21"/>
      <c r="K1012" s="21"/>
      <c r="L1012" s="21"/>
      <c r="M1012" s="21"/>
      <c r="N1012" s="21"/>
      <c r="O1012" s="21"/>
      <c r="P1012" s="21"/>
      <c r="Q1012" s="21"/>
      <c r="R1012" s="21"/>
      <c r="S1012" s="21"/>
      <c r="T1012" s="21"/>
      <c r="U1012" s="3" t="s">
        <v>6159</v>
      </c>
      <c r="V1012" s="3" t="s">
        <v>6159</v>
      </c>
    </row>
    <row r="1013" spans="1:22" ht="140.25" x14ac:dyDescent="0.45">
      <c r="A1013" s="18">
        <v>2070</v>
      </c>
      <c r="B1013" s="7" t="s">
        <v>1946</v>
      </c>
      <c r="C1013" s="7" t="s">
        <v>4685</v>
      </c>
      <c r="D1013" s="56" t="s">
        <v>19</v>
      </c>
      <c r="E1013" s="63" t="s">
        <v>6219</v>
      </c>
      <c r="F1013" s="3" t="s">
        <v>6158</v>
      </c>
      <c r="G1013" s="3" t="s">
        <v>6159</v>
      </c>
      <c r="H1013" s="20" t="s">
        <v>3873</v>
      </c>
      <c r="I1013" s="21"/>
      <c r="J1013" s="21"/>
      <c r="K1013" s="21"/>
      <c r="L1013" s="21"/>
      <c r="M1013" s="21"/>
      <c r="N1013" s="21"/>
      <c r="O1013" s="21"/>
      <c r="P1013" s="21"/>
      <c r="Q1013" s="21"/>
      <c r="R1013" s="21"/>
      <c r="S1013" s="21"/>
      <c r="T1013" s="21"/>
      <c r="U1013" s="3" t="s">
        <v>6159</v>
      </c>
      <c r="V1013" s="3" t="s">
        <v>6159</v>
      </c>
    </row>
    <row r="1014" spans="1:22" ht="127.5" x14ac:dyDescent="0.45">
      <c r="A1014" s="8">
        <v>2072</v>
      </c>
      <c r="B1014" s="7" t="s">
        <v>1947</v>
      </c>
      <c r="C1014" s="7" t="s">
        <v>4686</v>
      </c>
      <c r="D1014" s="56" t="s">
        <v>306</v>
      </c>
      <c r="E1014" s="50" t="s">
        <v>307</v>
      </c>
      <c r="F1014" s="3" t="s">
        <v>6158</v>
      </c>
      <c r="G1014" s="3" t="s">
        <v>6159</v>
      </c>
      <c r="H1014" s="20" t="s">
        <v>3878</v>
      </c>
      <c r="I1014" s="21"/>
      <c r="J1014" s="21"/>
      <c r="K1014" s="21"/>
      <c r="L1014" s="21"/>
      <c r="M1014" s="21"/>
      <c r="N1014" s="21"/>
      <c r="O1014" s="21"/>
      <c r="P1014" s="21"/>
      <c r="Q1014" s="21"/>
      <c r="R1014" s="21"/>
      <c r="S1014" s="21"/>
      <c r="T1014" s="21"/>
      <c r="U1014" s="3" t="s">
        <v>6159</v>
      </c>
      <c r="V1014" s="3" t="s">
        <v>6159</v>
      </c>
    </row>
    <row r="1015" spans="1:22" ht="140.25" x14ac:dyDescent="0.45">
      <c r="A1015" s="18">
        <v>2073</v>
      </c>
      <c r="B1015" s="7" t="s">
        <v>1948</v>
      </c>
      <c r="C1015" s="7" t="s">
        <v>4687</v>
      </c>
      <c r="D1015" s="56" t="s">
        <v>309</v>
      </c>
      <c r="E1015" s="63" t="s">
        <v>6222</v>
      </c>
      <c r="F1015" s="3" t="s">
        <v>6158</v>
      </c>
      <c r="G1015" s="3" t="s">
        <v>6159</v>
      </c>
      <c r="H1015" s="20" t="s">
        <v>3873</v>
      </c>
      <c r="I1015" s="21"/>
      <c r="J1015" s="21"/>
      <c r="K1015" s="21"/>
      <c r="L1015" s="21"/>
      <c r="M1015" s="21"/>
      <c r="N1015" s="21"/>
      <c r="O1015" s="21"/>
      <c r="P1015" s="21"/>
      <c r="Q1015" s="21"/>
      <c r="R1015" s="21"/>
      <c r="S1015" s="21"/>
      <c r="T1015" s="21"/>
      <c r="U1015" s="3" t="s">
        <v>6159</v>
      </c>
      <c r="V1015" s="3" t="s">
        <v>6159</v>
      </c>
    </row>
    <row r="1016" spans="1:22" ht="127.5" x14ac:dyDescent="0.45">
      <c r="A1016" s="8">
        <v>2075</v>
      </c>
      <c r="B1016" s="7" t="s">
        <v>1949</v>
      </c>
      <c r="C1016" s="7" t="s">
        <v>4688</v>
      </c>
      <c r="D1016" s="56" t="s">
        <v>310</v>
      </c>
      <c r="E1016" s="50" t="s">
        <v>311</v>
      </c>
      <c r="F1016" s="3" t="s">
        <v>6158</v>
      </c>
      <c r="G1016" s="3" t="s">
        <v>6159</v>
      </c>
      <c r="H1016" s="20" t="s">
        <v>3878</v>
      </c>
      <c r="I1016" s="21"/>
      <c r="J1016" s="21"/>
      <c r="K1016" s="21"/>
      <c r="L1016" s="21"/>
      <c r="M1016" s="21"/>
      <c r="N1016" s="21"/>
      <c r="O1016" s="21"/>
      <c r="P1016" s="21"/>
      <c r="Q1016" s="21"/>
      <c r="R1016" s="21"/>
      <c r="S1016" s="21"/>
      <c r="T1016" s="21"/>
      <c r="U1016" s="3" t="s">
        <v>6159</v>
      </c>
      <c r="V1016" s="3" t="s">
        <v>6159</v>
      </c>
    </row>
    <row r="1017" spans="1:22" ht="127.5" x14ac:dyDescent="0.45">
      <c r="A1017" s="8">
        <v>2076</v>
      </c>
      <c r="B1017" s="7" t="s">
        <v>1950</v>
      </c>
      <c r="C1017" s="7" t="s">
        <v>4689</v>
      </c>
      <c r="D1017" s="56" t="s">
        <v>312</v>
      </c>
      <c r="E1017" s="50" t="s">
        <v>313</v>
      </c>
      <c r="F1017" s="3" t="s">
        <v>6158</v>
      </c>
      <c r="G1017" s="3" t="s">
        <v>6159</v>
      </c>
      <c r="H1017" s="20" t="s">
        <v>3878</v>
      </c>
      <c r="I1017" s="21"/>
      <c r="J1017" s="21"/>
      <c r="K1017" s="21"/>
      <c r="L1017" s="21"/>
      <c r="M1017" s="21"/>
      <c r="N1017" s="21"/>
      <c r="O1017" s="21"/>
      <c r="P1017" s="21"/>
      <c r="Q1017" s="21"/>
      <c r="R1017" s="21"/>
      <c r="S1017" s="21"/>
      <c r="T1017" s="21"/>
      <c r="U1017" s="3" t="s">
        <v>6159</v>
      </c>
      <c r="V1017" s="3" t="s">
        <v>6159</v>
      </c>
    </row>
    <row r="1018" spans="1:22" ht="127.5" x14ac:dyDescent="0.45">
      <c r="A1018" s="8">
        <v>2085</v>
      </c>
      <c r="B1018" s="7" t="s">
        <v>1951</v>
      </c>
      <c r="C1018" s="7" t="s">
        <v>4690</v>
      </c>
      <c r="D1018" s="56" t="s">
        <v>766</v>
      </c>
      <c r="E1018" s="50" t="s">
        <v>767</v>
      </c>
      <c r="F1018" s="3" t="s">
        <v>6158</v>
      </c>
      <c r="G1018" s="3" t="s">
        <v>6159</v>
      </c>
      <c r="H1018" s="20" t="s">
        <v>3878</v>
      </c>
      <c r="I1018" s="21"/>
      <c r="J1018" s="21"/>
      <c r="K1018" s="21"/>
      <c r="L1018" s="21"/>
      <c r="M1018" s="21"/>
      <c r="N1018" s="21"/>
      <c r="O1018" s="21"/>
      <c r="P1018" s="21"/>
      <c r="Q1018" s="21"/>
      <c r="R1018" s="21"/>
      <c r="S1018" s="21"/>
      <c r="T1018" s="21"/>
      <c r="U1018" s="3" t="s">
        <v>6159</v>
      </c>
      <c r="V1018" s="3" t="s">
        <v>6159</v>
      </c>
    </row>
    <row r="1019" spans="1:22" ht="127.9" x14ac:dyDescent="0.45">
      <c r="A1019" s="8">
        <v>2086</v>
      </c>
      <c r="B1019" s="7" t="s">
        <v>4691</v>
      </c>
      <c r="C1019" s="7" t="s">
        <v>4692</v>
      </c>
      <c r="D1019" s="56" t="s">
        <v>769</v>
      </c>
      <c r="E1019" s="50" t="s">
        <v>770</v>
      </c>
      <c r="F1019" s="3" t="s">
        <v>6158</v>
      </c>
      <c r="G1019" s="3" t="s">
        <v>6159</v>
      </c>
      <c r="H1019" s="20" t="s">
        <v>3878</v>
      </c>
      <c r="I1019" s="21"/>
      <c r="J1019" s="21"/>
      <c r="K1019" s="21"/>
      <c r="L1019" s="21"/>
      <c r="M1019" s="21"/>
      <c r="N1019" s="21"/>
      <c r="O1019" s="21"/>
      <c r="P1019" s="21"/>
      <c r="Q1019" s="21"/>
      <c r="R1019" s="21"/>
      <c r="S1019" s="21"/>
      <c r="T1019" s="21"/>
      <c r="U1019" s="3" t="s">
        <v>6159</v>
      </c>
      <c r="V1019" s="3" t="s">
        <v>6159</v>
      </c>
    </row>
    <row r="1020" spans="1:22" ht="127.5" x14ac:dyDescent="0.45">
      <c r="A1020" s="8">
        <v>2089</v>
      </c>
      <c r="B1020" s="7" t="s">
        <v>1952</v>
      </c>
      <c r="C1020" s="7" t="s">
        <v>4693</v>
      </c>
      <c r="D1020" s="56" t="s">
        <v>107</v>
      </c>
      <c r="E1020" s="50" t="s">
        <v>108</v>
      </c>
      <c r="F1020" s="3" t="s">
        <v>6158</v>
      </c>
      <c r="G1020" s="3" t="s">
        <v>6159</v>
      </c>
      <c r="H1020" s="20" t="s">
        <v>3878</v>
      </c>
      <c r="I1020" s="21"/>
      <c r="J1020" s="21"/>
      <c r="K1020" s="21"/>
      <c r="L1020" s="21"/>
      <c r="M1020" s="21"/>
      <c r="N1020" s="21"/>
      <c r="O1020" s="21"/>
      <c r="P1020" s="21"/>
      <c r="Q1020" s="21"/>
      <c r="R1020" s="21"/>
      <c r="S1020" s="21"/>
      <c r="T1020" s="21"/>
      <c r="U1020" s="3" t="s">
        <v>6159</v>
      </c>
      <c r="V1020" s="3" t="s">
        <v>6159</v>
      </c>
    </row>
    <row r="1021" spans="1:22" ht="140.25" x14ac:dyDescent="0.45">
      <c r="A1021" s="18">
        <v>2090</v>
      </c>
      <c r="B1021" s="7" t="s">
        <v>1953</v>
      </c>
      <c r="C1021" s="7" t="s">
        <v>4694</v>
      </c>
      <c r="D1021" s="56" t="s">
        <v>110</v>
      </c>
      <c r="E1021" s="50" t="s">
        <v>111</v>
      </c>
      <c r="F1021" s="3" t="s">
        <v>6158</v>
      </c>
      <c r="G1021" s="3" t="s">
        <v>6159</v>
      </c>
      <c r="H1021" s="20" t="s">
        <v>3873</v>
      </c>
      <c r="I1021" s="21"/>
      <c r="J1021" s="21"/>
      <c r="K1021" s="21"/>
      <c r="L1021" s="21"/>
      <c r="M1021" s="21"/>
      <c r="N1021" s="21"/>
      <c r="O1021" s="21"/>
      <c r="P1021" s="21"/>
      <c r="Q1021" s="21"/>
      <c r="R1021" s="21"/>
      <c r="S1021" s="21"/>
      <c r="T1021" s="21"/>
      <c r="U1021" s="3" t="s">
        <v>6159</v>
      </c>
      <c r="V1021" s="3" t="s">
        <v>6159</v>
      </c>
    </row>
    <row r="1022" spans="1:22" ht="140.25" x14ac:dyDescent="0.45">
      <c r="A1022" s="18">
        <v>2091</v>
      </c>
      <c r="B1022" s="7" t="s">
        <v>1954</v>
      </c>
      <c r="C1022" s="7" t="s">
        <v>4695</v>
      </c>
      <c r="D1022" s="56" t="s">
        <v>113</v>
      </c>
      <c r="E1022" s="50" t="s">
        <v>114</v>
      </c>
      <c r="F1022" s="3" t="s">
        <v>6158</v>
      </c>
      <c r="G1022" s="3" t="s">
        <v>6159</v>
      </c>
      <c r="H1022" s="20" t="s">
        <v>3873</v>
      </c>
      <c r="I1022" s="21"/>
      <c r="J1022" s="21"/>
      <c r="K1022" s="21"/>
      <c r="L1022" s="21"/>
      <c r="M1022" s="21"/>
      <c r="N1022" s="21"/>
      <c r="O1022" s="21"/>
      <c r="P1022" s="21"/>
      <c r="Q1022" s="21"/>
      <c r="R1022" s="21"/>
      <c r="S1022" s="21"/>
      <c r="T1022" s="21"/>
      <c r="U1022" s="3" t="s">
        <v>6159</v>
      </c>
      <c r="V1022" s="3" t="s">
        <v>6159</v>
      </c>
    </row>
    <row r="1023" spans="1:22" ht="140.25" x14ac:dyDescent="0.45">
      <c r="A1023" s="18">
        <v>2092</v>
      </c>
      <c r="B1023" s="7" t="s">
        <v>1955</v>
      </c>
      <c r="C1023" s="7" t="s">
        <v>4696</v>
      </c>
      <c r="D1023" s="56" t="s">
        <v>116</v>
      </c>
      <c r="E1023" s="50" t="s">
        <v>117</v>
      </c>
      <c r="F1023" s="3" t="s">
        <v>6158</v>
      </c>
      <c r="G1023" s="3" t="s">
        <v>6159</v>
      </c>
      <c r="H1023" s="20" t="s">
        <v>3873</v>
      </c>
      <c r="I1023" s="21"/>
      <c r="J1023" s="21"/>
      <c r="K1023" s="21"/>
      <c r="L1023" s="21"/>
      <c r="M1023" s="21"/>
      <c r="N1023" s="21"/>
      <c r="O1023" s="21"/>
      <c r="P1023" s="21"/>
      <c r="Q1023" s="21"/>
      <c r="R1023" s="21"/>
      <c r="S1023" s="21"/>
      <c r="T1023" s="21"/>
      <c r="U1023" s="3" t="s">
        <v>6159</v>
      </c>
      <c r="V1023" s="3" t="s">
        <v>6159</v>
      </c>
    </row>
    <row r="1024" spans="1:22" ht="140.25" x14ac:dyDescent="0.45">
      <c r="A1024" s="18">
        <v>2093</v>
      </c>
      <c r="B1024" s="7" t="s">
        <v>1956</v>
      </c>
      <c r="C1024" s="7" t="s">
        <v>4697</v>
      </c>
      <c r="D1024" s="56" t="s">
        <v>119</v>
      </c>
      <c r="E1024" s="63" t="s">
        <v>6219</v>
      </c>
      <c r="F1024" s="3" t="s">
        <v>6158</v>
      </c>
      <c r="G1024" s="3" t="s">
        <v>6159</v>
      </c>
      <c r="H1024" s="20" t="s">
        <v>3873</v>
      </c>
      <c r="I1024" s="21"/>
      <c r="J1024" s="21"/>
      <c r="K1024" s="21"/>
      <c r="L1024" s="21"/>
      <c r="M1024" s="21"/>
      <c r="N1024" s="21"/>
      <c r="O1024" s="21"/>
      <c r="P1024" s="21"/>
      <c r="Q1024" s="21"/>
      <c r="R1024" s="21"/>
      <c r="S1024" s="21"/>
      <c r="T1024" s="21"/>
      <c r="U1024" s="3" t="s">
        <v>6159</v>
      </c>
      <c r="V1024" s="3" t="s">
        <v>6159</v>
      </c>
    </row>
    <row r="1025" spans="1:22" ht="127.5" x14ac:dyDescent="0.45">
      <c r="A1025" s="8">
        <v>2113</v>
      </c>
      <c r="B1025" s="7" t="s">
        <v>1957</v>
      </c>
      <c r="C1025" s="7" t="s">
        <v>4698</v>
      </c>
      <c r="D1025" s="56" t="s">
        <v>1958</v>
      </c>
      <c r="E1025" s="50" t="s">
        <v>1959</v>
      </c>
      <c r="F1025" s="3" t="s">
        <v>6158</v>
      </c>
      <c r="G1025" s="3" t="s">
        <v>6159</v>
      </c>
      <c r="H1025" s="20" t="s">
        <v>3878</v>
      </c>
      <c r="I1025" s="21"/>
      <c r="J1025" s="21"/>
      <c r="K1025" s="21"/>
      <c r="L1025" s="21"/>
      <c r="M1025" s="21"/>
      <c r="N1025" s="21"/>
      <c r="O1025" s="21"/>
      <c r="P1025" s="21"/>
      <c r="Q1025" s="21"/>
      <c r="R1025" s="21"/>
      <c r="S1025" s="21"/>
      <c r="T1025" s="21"/>
      <c r="U1025" s="3" t="s">
        <v>6159</v>
      </c>
      <c r="V1025" s="3" t="s">
        <v>6159</v>
      </c>
    </row>
    <row r="1026" spans="1:22" ht="127.5" x14ac:dyDescent="0.45">
      <c r="A1026" s="8">
        <v>2114</v>
      </c>
      <c r="B1026" s="7" t="s">
        <v>1960</v>
      </c>
      <c r="C1026" s="7" t="s">
        <v>4699</v>
      </c>
      <c r="D1026" s="56" t="s">
        <v>1961</v>
      </c>
      <c r="E1026" s="50" t="s">
        <v>1962</v>
      </c>
      <c r="F1026" s="3" t="s">
        <v>6158</v>
      </c>
      <c r="G1026" s="3" t="s">
        <v>6159</v>
      </c>
      <c r="H1026" s="20" t="s">
        <v>3878</v>
      </c>
      <c r="I1026" s="21"/>
      <c r="J1026" s="21"/>
      <c r="K1026" s="21"/>
      <c r="L1026" s="21"/>
      <c r="M1026" s="21"/>
      <c r="N1026" s="21"/>
      <c r="O1026" s="21"/>
      <c r="P1026" s="21"/>
      <c r="Q1026" s="21"/>
      <c r="R1026" s="21"/>
      <c r="S1026" s="21"/>
      <c r="T1026" s="21"/>
      <c r="U1026" s="3" t="s">
        <v>6159</v>
      </c>
      <c r="V1026" s="3" t="s">
        <v>6159</v>
      </c>
    </row>
    <row r="1027" spans="1:22" ht="127.5" x14ac:dyDescent="0.45">
      <c r="A1027" s="18">
        <v>2115</v>
      </c>
      <c r="B1027" s="7" t="s">
        <v>1963</v>
      </c>
      <c r="C1027" s="7" t="s">
        <v>4700</v>
      </c>
      <c r="D1027" s="56" t="s">
        <v>1964</v>
      </c>
      <c r="E1027" s="63" t="s">
        <v>6222</v>
      </c>
      <c r="F1027" s="3" t="s">
        <v>6158</v>
      </c>
      <c r="G1027" s="3" t="s">
        <v>6159</v>
      </c>
      <c r="H1027" s="20" t="s">
        <v>3873</v>
      </c>
      <c r="I1027" s="21"/>
      <c r="J1027" s="21"/>
      <c r="K1027" s="21"/>
      <c r="L1027" s="21"/>
      <c r="M1027" s="21"/>
      <c r="N1027" s="21"/>
      <c r="O1027" s="21"/>
      <c r="P1027" s="21"/>
      <c r="Q1027" s="21"/>
      <c r="R1027" s="21"/>
      <c r="S1027" s="21"/>
      <c r="T1027" s="21"/>
      <c r="U1027" s="3" t="s">
        <v>6159</v>
      </c>
      <c r="V1027" s="3" t="s">
        <v>6159</v>
      </c>
    </row>
    <row r="1028" spans="1:22" ht="127.5" x14ac:dyDescent="0.45">
      <c r="A1028" s="8">
        <v>2116</v>
      </c>
      <c r="B1028" s="7" t="s">
        <v>1965</v>
      </c>
      <c r="C1028" s="7" t="s">
        <v>4701</v>
      </c>
      <c r="D1028" s="56" t="s">
        <v>1966</v>
      </c>
      <c r="E1028" s="50" t="s">
        <v>1967</v>
      </c>
      <c r="F1028" s="3" t="s">
        <v>6158</v>
      </c>
      <c r="G1028" s="3" t="s">
        <v>6159</v>
      </c>
      <c r="H1028" s="20" t="s">
        <v>3878</v>
      </c>
      <c r="I1028" s="21"/>
      <c r="J1028" s="21"/>
      <c r="K1028" s="21"/>
      <c r="L1028" s="21"/>
      <c r="M1028" s="21"/>
      <c r="N1028" s="21"/>
      <c r="O1028" s="21"/>
      <c r="P1028" s="21"/>
      <c r="Q1028" s="21"/>
      <c r="R1028" s="21"/>
      <c r="S1028" s="21"/>
      <c r="T1028" s="21"/>
      <c r="U1028" s="3" t="s">
        <v>6159</v>
      </c>
      <c r="V1028" s="3" t="s">
        <v>6159</v>
      </c>
    </row>
    <row r="1029" spans="1:22" ht="127.5" x14ac:dyDescent="0.45">
      <c r="A1029" s="8">
        <v>2117</v>
      </c>
      <c r="B1029" s="7" t="s">
        <v>1968</v>
      </c>
      <c r="C1029" s="7" t="s">
        <v>4702</v>
      </c>
      <c r="D1029" s="56" t="s">
        <v>1969</v>
      </c>
      <c r="E1029" s="50" t="s">
        <v>1970</v>
      </c>
      <c r="F1029" s="3" t="s">
        <v>6158</v>
      </c>
      <c r="G1029" s="3" t="s">
        <v>6159</v>
      </c>
      <c r="H1029" s="20" t="s">
        <v>3878</v>
      </c>
      <c r="I1029" s="21"/>
      <c r="J1029" s="21"/>
      <c r="K1029" s="21"/>
      <c r="L1029" s="21"/>
      <c r="M1029" s="21"/>
      <c r="N1029" s="21"/>
      <c r="O1029" s="21"/>
      <c r="P1029" s="21"/>
      <c r="Q1029" s="21"/>
      <c r="R1029" s="21"/>
      <c r="S1029" s="21"/>
      <c r="T1029" s="21"/>
      <c r="U1029" s="3" t="s">
        <v>6159</v>
      </c>
      <c r="V1029" s="3" t="s">
        <v>6159</v>
      </c>
    </row>
    <row r="1030" spans="1:22" ht="127.5" x14ac:dyDescent="0.45">
      <c r="A1030" s="8">
        <v>2118</v>
      </c>
      <c r="B1030" s="7" t="s">
        <v>1971</v>
      </c>
      <c r="C1030" s="7" t="s">
        <v>4703</v>
      </c>
      <c r="D1030" s="56" t="s">
        <v>1972</v>
      </c>
      <c r="E1030" s="50" t="s">
        <v>1973</v>
      </c>
      <c r="F1030" s="3" t="s">
        <v>6158</v>
      </c>
      <c r="G1030" s="3" t="s">
        <v>6159</v>
      </c>
      <c r="H1030" s="20" t="s">
        <v>3878</v>
      </c>
      <c r="I1030" s="21"/>
      <c r="J1030" s="21"/>
      <c r="K1030" s="21"/>
      <c r="L1030" s="21"/>
      <c r="M1030" s="21"/>
      <c r="N1030" s="21"/>
      <c r="O1030" s="21"/>
      <c r="P1030" s="21"/>
      <c r="Q1030" s="21"/>
      <c r="R1030" s="21"/>
      <c r="S1030" s="21"/>
      <c r="T1030" s="21"/>
      <c r="U1030" s="3" t="s">
        <v>6159</v>
      </c>
      <c r="V1030" s="3" t="s">
        <v>6159</v>
      </c>
    </row>
    <row r="1031" spans="1:22" ht="127.5" x14ac:dyDescent="0.45">
      <c r="A1031" s="8">
        <v>2119</v>
      </c>
      <c r="B1031" s="7" t="s">
        <v>1974</v>
      </c>
      <c r="C1031" s="7" t="s">
        <v>4704</v>
      </c>
      <c r="D1031" s="56" t="s">
        <v>1975</v>
      </c>
      <c r="E1031" s="50" t="s">
        <v>1976</v>
      </c>
      <c r="F1031" s="3" t="s">
        <v>6158</v>
      </c>
      <c r="G1031" s="3" t="s">
        <v>6159</v>
      </c>
      <c r="H1031" s="20" t="s">
        <v>3878</v>
      </c>
      <c r="I1031" s="21"/>
      <c r="J1031" s="21"/>
      <c r="K1031" s="21"/>
      <c r="L1031" s="21"/>
      <c r="M1031" s="21"/>
      <c r="N1031" s="21"/>
      <c r="O1031" s="21"/>
      <c r="P1031" s="21"/>
      <c r="Q1031" s="21"/>
      <c r="R1031" s="21"/>
      <c r="S1031" s="21"/>
      <c r="T1031" s="21"/>
      <c r="U1031" s="3" t="s">
        <v>6159</v>
      </c>
      <c r="V1031" s="3" t="s">
        <v>6159</v>
      </c>
    </row>
    <row r="1032" spans="1:22" ht="127.5" x14ac:dyDescent="0.45">
      <c r="A1032" s="8">
        <v>2120</v>
      </c>
      <c r="B1032" s="7" t="s">
        <v>1977</v>
      </c>
      <c r="C1032" s="7" t="s">
        <v>4705</v>
      </c>
      <c r="D1032" s="56" t="s">
        <v>1978</v>
      </c>
      <c r="E1032" s="50" t="s">
        <v>1979</v>
      </c>
      <c r="F1032" s="3" t="s">
        <v>6158</v>
      </c>
      <c r="G1032" s="3" t="s">
        <v>6159</v>
      </c>
      <c r="H1032" s="20" t="s">
        <v>3878</v>
      </c>
      <c r="I1032" s="21"/>
      <c r="J1032" s="21"/>
      <c r="K1032" s="21"/>
      <c r="L1032" s="21"/>
      <c r="M1032" s="21"/>
      <c r="N1032" s="21"/>
      <c r="O1032" s="21"/>
      <c r="P1032" s="21"/>
      <c r="Q1032" s="21"/>
      <c r="R1032" s="21"/>
      <c r="S1032" s="21"/>
      <c r="T1032" s="21"/>
      <c r="U1032" s="3" t="s">
        <v>6159</v>
      </c>
      <c r="V1032" s="3" t="s">
        <v>6159</v>
      </c>
    </row>
    <row r="1033" spans="1:22" ht="127.5" x14ac:dyDescent="0.45">
      <c r="A1033" s="8">
        <v>2121</v>
      </c>
      <c r="B1033" s="7" t="s">
        <v>1980</v>
      </c>
      <c r="C1033" s="7" t="s">
        <v>4706</v>
      </c>
      <c r="D1033" s="56" t="s">
        <v>1981</v>
      </c>
      <c r="E1033" s="50" t="s">
        <v>1982</v>
      </c>
      <c r="F1033" s="3" t="s">
        <v>6158</v>
      </c>
      <c r="G1033" s="3" t="s">
        <v>6159</v>
      </c>
      <c r="H1033" s="20" t="s">
        <v>3878</v>
      </c>
      <c r="I1033" s="21"/>
      <c r="J1033" s="21"/>
      <c r="K1033" s="21"/>
      <c r="L1033" s="21"/>
      <c r="M1033" s="21"/>
      <c r="N1033" s="21"/>
      <c r="O1033" s="21"/>
      <c r="P1033" s="21"/>
      <c r="Q1033" s="21"/>
      <c r="R1033" s="21"/>
      <c r="S1033" s="21"/>
      <c r="T1033" s="21"/>
      <c r="U1033" s="3" t="s">
        <v>6159</v>
      </c>
      <c r="V1033" s="3" t="s">
        <v>6159</v>
      </c>
    </row>
    <row r="1034" spans="1:22" ht="114.75" x14ac:dyDescent="0.45">
      <c r="A1034" s="8">
        <v>2123</v>
      </c>
      <c r="B1034" s="7" t="s">
        <v>1983</v>
      </c>
      <c r="C1034" s="7" t="s">
        <v>4707</v>
      </c>
      <c r="D1034" s="56" t="s">
        <v>1837</v>
      </c>
      <c r="E1034" s="50" t="s">
        <v>1838</v>
      </c>
      <c r="F1034" s="3" t="s">
        <v>6158</v>
      </c>
      <c r="G1034" s="3" t="s">
        <v>6159</v>
      </c>
      <c r="H1034" s="20" t="s">
        <v>3878</v>
      </c>
      <c r="I1034" s="21"/>
      <c r="J1034" s="21"/>
      <c r="K1034" s="21"/>
      <c r="L1034" s="21"/>
      <c r="M1034" s="21"/>
      <c r="N1034" s="21"/>
      <c r="O1034" s="21"/>
      <c r="P1034" s="21"/>
      <c r="Q1034" s="21"/>
      <c r="R1034" s="21"/>
      <c r="S1034" s="21"/>
      <c r="T1034" s="21"/>
      <c r="U1034" s="3" t="s">
        <v>6159</v>
      </c>
      <c r="V1034" s="3" t="s">
        <v>6159</v>
      </c>
    </row>
    <row r="1035" spans="1:22" ht="127.5" x14ac:dyDescent="0.45">
      <c r="A1035" s="8">
        <v>2124</v>
      </c>
      <c r="B1035" s="7" t="s">
        <v>1984</v>
      </c>
      <c r="C1035" s="7" t="s">
        <v>4708</v>
      </c>
      <c r="D1035" s="56" t="s">
        <v>1840</v>
      </c>
      <c r="E1035" s="50" t="s">
        <v>1841</v>
      </c>
      <c r="F1035" s="3" t="s">
        <v>6158</v>
      </c>
      <c r="G1035" s="3" t="s">
        <v>6159</v>
      </c>
      <c r="H1035" s="20" t="s">
        <v>3878</v>
      </c>
      <c r="I1035" s="21"/>
      <c r="J1035" s="21"/>
      <c r="K1035" s="21"/>
      <c r="L1035" s="21"/>
      <c r="M1035" s="21"/>
      <c r="N1035" s="21"/>
      <c r="O1035" s="21"/>
      <c r="P1035" s="21"/>
      <c r="Q1035" s="21"/>
      <c r="R1035" s="21"/>
      <c r="S1035" s="21"/>
      <c r="T1035" s="21"/>
      <c r="U1035" s="3" t="s">
        <v>6159</v>
      </c>
      <c r="V1035" s="3" t="s">
        <v>6159</v>
      </c>
    </row>
    <row r="1036" spans="1:22" ht="114.75" x14ac:dyDescent="0.45">
      <c r="A1036" s="18">
        <v>2145</v>
      </c>
      <c r="B1036" s="7" t="s">
        <v>1985</v>
      </c>
      <c r="C1036" s="7" t="s">
        <v>4709</v>
      </c>
      <c r="D1036" s="56" t="s">
        <v>1986</v>
      </c>
      <c r="E1036" s="50" t="s">
        <v>1987</v>
      </c>
      <c r="F1036" s="3" t="s">
        <v>6158</v>
      </c>
      <c r="G1036" s="3" t="s">
        <v>6159</v>
      </c>
      <c r="H1036" s="20" t="s">
        <v>3841</v>
      </c>
      <c r="I1036" s="21" t="s">
        <v>3696</v>
      </c>
      <c r="J1036" s="23" t="s">
        <v>4710</v>
      </c>
      <c r="K1036" s="21"/>
      <c r="L1036" s="21"/>
      <c r="M1036" s="21"/>
      <c r="N1036" s="21"/>
      <c r="O1036" s="21" t="s">
        <v>3833</v>
      </c>
      <c r="P1036" s="21" t="s">
        <v>3833</v>
      </c>
      <c r="Q1036" s="21" t="s">
        <v>3833</v>
      </c>
      <c r="R1036" s="21" t="s">
        <v>3833</v>
      </c>
      <c r="S1036" s="21" t="s">
        <v>5537</v>
      </c>
      <c r="T1036" s="21" t="s">
        <v>3833</v>
      </c>
      <c r="U1036" s="3" t="s">
        <v>6159</v>
      </c>
      <c r="V1036" s="3" t="s">
        <v>6159</v>
      </c>
    </row>
    <row r="1037" spans="1:22" ht="369.75" x14ac:dyDescent="0.45">
      <c r="A1037" s="18">
        <v>2146</v>
      </c>
      <c r="B1037" s="7" t="s">
        <v>1988</v>
      </c>
      <c r="C1037" s="7" t="s">
        <v>4711</v>
      </c>
      <c r="D1037" s="56" t="s">
        <v>1989</v>
      </c>
      <c r="E1037" s="50" t="s">
        <v>1990</v>
      </c>
      <c r="F1037" s="3" t="s">
        <v>6158</v>
      </c>
      <c r="G1037" s="3" t="s">
        <v>6159</v>
      </c>
      <c r="H1037" s="20" t="s">
        <v>3872</v>
      </c>
      <c r="I1037" s="21"/>
      <c r="J1037" s="21"/>
      <c r="K1037" s="21"/>
      <c r="L1037" s="21"/>
      <c r="M1037" s="21"/>
      <c r="N1037" s="21"/>
      <c r="O1037" s="21"/>
      <c r="P1037" s="21"/>
      <c r="Q1037" s="21"/>
      <c r="R1037" s="21"/>
      <c r="S1037" s="21"/>
      <c r="T1037" s="21"/>
      <c r="U1037" s="3" t="s">
        <v>6159</v>
      </c>
      <c r="V1037" s="3" t="s">
        <v>6159</v>
      </c>
    </row>
    <row r="1038" spans="1:22" ht="127.5" x14ac:dyDescent="0.45">
      <c r="A1038" s="18">
        <v>2147</v>
      </c>
      <c r="B1038" s="7" t="s">
        <v>1991</v>
      </c>
      <c r="C1038" s="7" t="s">
        <v>4712</v>
      </c>
      <c r="D1038" s="56" t="s">
        <v>1992</v>
      </c>
      <c r="E1038" s="50" t="s">
        <v>4713</v>
      </c>
      <c r="F1038" s="3" t="s">
        <v>6158</v>
      </c>
      <c r="G1038" s="3" t="s">
        <v>6159</v>
      </c>
      <c r="H1038" s="20" t="s">
        <v>3841</v>
      </c>
      <c r="I1038" s="21" t="s">
        <v>3696</v>
      </c>
      <c r="J1038" s="23" t="s">
        <v>4356</v>
      </c>
      <c r="K1038" s="21"/>
      <c r="L1038" s="21"/>
      <c r="M1038" s="21"/>
      <c r="N1038" s="21"/>
      <c r="O1038" s="21" t="s">
        <v>3833</v>
      </c>
      <c r="P1038" s="21" t="s">
        <v>3833</v>
      </c>
      <c r="Q1038" s="21" t="s">
        <v>3833</v>
      </c>
      <c r="R1038" s="21" t="s">
        <v>3833</v>
      </c>
      <c r="S1038" s="21" t="s">
        <v>5537</v>
      </c>
      <c r="T1038" s="21" t="s">
        <v>3833</v>
      </c>
      <c r="U1038" s="3" t="s">
        <v>6159</v>
      </c>
      <c r="V1038" s="3" t="s">
        <v>6159</v>
      </c>
    </row>
    <row r="1039" spans="1:22" ht="114.75" x14ac:dyDescent="0.45">
      <c r="A1039" s="18">
        <v>2149</v>
      </c>
      <c r="B1039" s="7" t="s">
        <v>1993</v>
      </c>
      <c r="C1039" s="7" t="s">
        <v>4714</v>
      </c>
      <c r="D1039" s="56" t="s">
        <v>107</v>
      </c>
      <c r="E1039" s="50" t="s">
        <v>108</v>
      </c>
      <c r="F1039" s="3" t="s">
        <v>6158</v>
      </c>
      <c r="G1039" s="3" t="s">
        <v>6159</v>
      </c>
      <c r="H1039" s="20" t="s">
        <v>3872</v>
      </c>
      <c r="I1039" s="21"/>
      <c r="J1039" s="21"/>
      <c r="K1039" s="21"/>
      <c r="L1039" s="21"/>
      <c r="M1039" s="21"/>
      <c r="N1039" s="21"/>
      <c r="O1039" s="21"/>
      <c r="P1039" s="21"/>
      <c r="Q1039" s="21"/>
      <c r="R1039" s="21"/>
      <c r="S1039" s="21"/>
      <c r="T1039" s="21"/>
      <c r="U1039" s="3" t="s">
        <v>6159</v>
      </c>
      <c r="V1039" s="3" t="s">
        <v>6159</v>
      </c>
    </row>
    <row r="1040" spans="1:22" ht="127.5" x14ac:dyDescent="0.45">
      <c r="A1040" s="18">
        <v>2150</v>
      </c>
      <c r="B1040" s="7" t="s">
        <v>1994</v>
      </c>
      <c r="C1040" s="7" t="s">
        <v>4715</v>
      </c>
      <c r="D1040" s="56" t="s">
        <v>110</v>
      </c>
      <c r="E1040" s="50" t="s">
        <v>111</v>
      </c>
      <c r="F1040" s="3" t="s">
        <v>6158</v>
      </c>
      <c r="G1040" s="3" t="s">
        <v>6159</v>
      </c>
      <c r="H1040" s="20" t="s">
        <v>3873</v>
      </c>
      <c r="I1040" s="21"/>
      <c r="J1040" s="21"/>
      <c r="K1040" s="21"/>
      <c r="L1040" s="21"/>
      <c r="M1040" s="21"/>
      <c r="N1040" s="21"/>
      <c r="O1040" s="21"/>
      <c r="P1040" s="21"/>
      <c r="Q1040" s="21"/>
      <c r="R1040" s="21"/>
      <c r="S1040" s="21"/>
      <c r="T1040" s="21"/>
      <c r="U1040" s="3" t="s">
        <v>6159</v>
      </c>
      <c r="V1040" s="3" t="s">
        <v>6159</v>
      </c>
    </row>
    <row r="1041" spans="1:22" ht="127.5" x14ac:dyDescent="0.45">
      <c r="A1041" s="18">
        <v>2151</v>
      </c>
      <c r="B1041" s="7" t="s">
        <v>1995</v>
      </c>
      <c r="C1041" s="7" t="s">
        <v>4716</v>
      </c>
      <c r="D1041" s="56" t="s">
        <v>113</v>
      </c>
      <c r="E1041" s="50" t="s">
        <v>114</v>
      </c>
      <c r="F1041" s="3" t="s">
        <v>6158</v>
      </c>
      <c r="G1041" s="3" t="s">
        <v>6159</v>
      </c>
      <c r="H1041" s="20" t="s">
        <v>3873</v>
      </c>
      <c r="I1041" s="21"/>
      <c r="J1041" s="21"/>
      <c r="K1041" s="21"/>
      <c r="L1041" s="21"/>
      <c r="M1041" s="21"/>
      <c r="N1041" s="21"/>
      <c r="O1041" s="21"/>
      <c r="P1041" s="21"/>
      <c r="Q1041" s="21"/>
      <c r="R1041" s="21"/>
      <c r="S1041" s="21"/>
      <c r="T1041" s="21"/>
      <c r="U1041" s="3" t="s">
        <v>6159</v>
      </c>
      <c r="V1041" s="3" t="s">
        <v>6159</v>
      </c>
    </row>
    <row r="1042" spans="1:22" ht="127.5" x14ac:dyDescent="0.45">
      <c r="A1042" s="18">
        <v>2152</v>
      </c>
      <c r="B1042" s="7" t="s">
        <v>1996</v>
      </c>
      <c r="C1042" s="7" t="s">
        <v>4717</v>
      </c>
      <c r="D1042" s="56" t="s">
        <v>116</v>
      </c>
      <c r="E1042" s="50" t="s">
        <v>117</v>
      </c>
      <c r="F1042" s="3" t="s">
        <v>6158</v>
      </c>
      <c r="G1042" s="3" t="s">
        <v>6159</v>
      </c>
      <c r="H1042" s="20" t="s">
        <v>3873</v>
      </c>
      <c r="I1042" s="21"/>
      <c r="J1042" s="21"/>
      <c r="K1042" s="21"/>
      <c r="L1042" s="21"/>
      <c r="M1042" s="21"/>
      <c r="N1042" s="21"/>
      <c r="O1042" s="21"/>
      <c r="P1042" s="21"/>
      <c r="Q1042" s="21"/>
      <c r="R1042" s="21"/>
      <c r="S1042" s="21"/>
      <c r="T1042" s="21"/>
      <c r="U1042" s="3" t="s">
        <v>6159</v>
      </c>
      <c r="V1042" s="3" t="s">
        <v>6159</v>
      </c>
    </row>
    <row r="1043" spans="1:22" ht="127.5" x14ac:dyDescent="0.45">
      <c r="A1043" s="18">
        <v>2153</v>
      </c>
      <c r="B1043" s="7" t="s">
        <v>1997</v>
      </c>
      <c r="C1043" s="7" t="s">
        <v>4718</v>
      </c>
      <c r="D1043" s="56" t="s">
        <v>119</v>
      </c>
      <c r="E1043" s="63" t="s">
        <v>6219</v>
      </c>
      <c r="F1043" s="3" t="s">
        <v>6158</v>
      </c>
      <c r="G1043" s="3" t="s">
        <v>6159</v>
      </c>
      <c r="H1043" s="20" t="s">
        <v>3873</v>
      </c>
      <c r="I1043" s="21"/>
      <c r="J1043" s="21"/>
      <c r="K1043" s="21"/>
      <c r="L1043" s="21"/>
      <c r="M1043" s="21"/>
      <c r="N1043" s="21"/>
      <c r="O1043" s="21"/>
      <c r="P1043" s="21"/>
      <c r="Q1043" s="21"/>
      <c r="R1043" s="21"/>
      <c r="S1043" s="21"/>
      <c r="T1043" s="21"/>
      <c r="U1043" s="3" t="s">
        <v>6159</v>
      </c>
      <c r="V1043" s="3" t="s">
        <v>6159</v>
      </c>
    </row>
    <row r="1044" spans="1:22" ht="178.5" x14ac:dyDescent="0.45">
      <c r="A1044" s="18">
        <v>2159</v>
      </c>
      <c r="B1044" s="7" t="s">
        <v>1998</v>
      </c>
      <c r="C1044" s="7" t="s">
        <v>4719</v>
      </c>
      <c r="D1044" s="56" t="s">
        <v>1999</v>
      </c>
      <c r="E1044" s="50" t="s">
        <v>2000</v>
      </c>
      <c r="F1044" s="3" t="s">
        <v>6158</v>
      </c>
      <c r="G1044" s="3" t="s">
        <v>6159</v>
      </c>
      <c r="H1044" s="20" t="s">
        <v>3872</v>
      </c>
      <c r="I1044" s="21"/>
      <c r="J1044" s="21"/>
      <c r="K1044" s="21"/>
      <c r="L1044" s="21"/>
      <c r="M1044" s="21"/>
      <c r="N1044" s="21"/>
      <c r="O1044" s="21"/>
      <c r="P1044" s="21"/>
      <c r="Q1044" s="21"/>
      <c r="R1044" s="21"/>
      <c r="S1044" s="21"/>
      <c r="T1044" s="21"/>
      <c r="U1044" s="3" t="s">
        <v>6159</v>
      </c>
      <c r="V1044" s="3" t="s">
        <v>6159</v>
      </c>
    </row>
    <row r="1045" spans="1:22" ht="114.75" x14ac:dyDescent="0.45">
      <c r="A1045" s="18">
        <v>2161</v>
      </c>
      <c r="B1045" s="7" t="s">
        <v>2001</v>
      </c>
      <c r="C1045" s="7" t="s">
        <v>4720</v>
      </c>
      <c r="D1045" s="56" t="s">
        <v>2002</v>
      </c>
      <c r="E1045" s="50" t="s">
        <v>2003</v>
      </c>
      <c r="F1045" s="3" t="s">
        <v>6158</v>
      </c>
      <c r="G1045" s="3" t="s">
        <v>6159</v>
      </c>
      <c r="H1045" s="20" t="s">
        <v>3872</v>
      </c>
      <c r="I1045" s="21"/>
      <c r="J1045" s="21"/>
      <c r="K1045" s="21"/>
      <c r="L1045" s="21"/>
      <c r="M1045" s="21"/>
      <c r="N1045" s="21"/>
      <c r="O1045" s="21"/>
      <c r="P1045" s="21"/>
      <c r="Q1045" s="21"/>
      <c r="R1045" s="21"/>
      <c r="S1045" s="21"/>
      <c r="T1045" s="21"/>
      <c r="U1045" s="3" t="s">
        <v>6159</v>
      </c>
      <c r="V1045" s="3" t="s">
        <v>6159</v>
      </c>
    </row>
    <row r="1046" spans="1:22" ht="114.75" x14ac:dyDescent="0.45">
      <c r="A1046" s="18">
        <v>2162</v>
      </c>
      <c r="B1046" s="7" t="s">
        <v>2004</v>
      </c>
      <c r="C1046" s="7" t="s">
        <v>4721</v>
      </c>
      <c r="D1046" s="56" t="s">
        <v>2005</v>
      </c>
      <c r="E1046" s="50" t="s">
        <v>2006</v>
      </c>
      <c r="F1046" s="3" t="s">
        <v>6158</v>
      </c>
      <c r="G1046" s="3" t="s">
        <v>6159</v>
      </c>
      <c r="H1046" s="20" t="s">
        <v>4722</v>
      </c>
      <c r="I1046" s="21"/>
      <c r="J1046" s="21"/>
      <c r="K1046" s="21"/>
      <c r="L1046" s="21"/>
      <c r="M1046" s="21"/>
      <c r="N1046" s="21"/>
      <c r="O1046" s="21"/>
      <c r="P1046" s="21"/>
      <c r="Q1046" s="21"/>
      <c r="R1046" s="21"/>
      <c r="S1046" s="21"/>
      <c r="T1046" s="21"/>
      <c r="U1046" s="3" t="s">
        <v>6159</v>
      </c>
      <c r="V1046" s="3" t="s">
        <v>6159</v>
      </c>
    </row>
    <row r="1047" spans="1:22" ht="114.75" x14ac:dyDescent="0.45">
      <c r="A1047" s="18">
        <v>2165</v>
      </c>
      <c r="B1047" s="7" t="s">
        <v>2007</v>
      </c>
      <c r="C1047" s="7" t="s">
        <v>4723</v>
      </c>
      <c r="D1047" s="56" t="s">
        <v>2008</v>
      </c>
      <c r="E1047" s="50" t="s">
        <v>2009</v>
      </c>
      <c r="F1047" s="3" t="s">
        <v>6158</v>
      </c>
      <c r="G1047" s="3" t="s">
        <v>6159</v>
      </c>
      <c r="H1047" s="20" t="s">
        <v>3872</v>
      </c>
      <c r="I1047" s="21"/>
      <c r="J1047" s="21"/>
      <c r="K1047" s="21"/>
      <c r="L1047" s="21"/>
      <c r="M1047" s="21"/>
      <c r="N1047" s="21"/>
      <c r="O1047" s="21"/>
      <c r="P1047" s="21"/>
      <c r="Q1047" s="21"/>
      <c r="R1047" s="21"/>
      <c r="S1047" s="21"/>
      <c r="T1047" s="21"/>
      <c r="U1047" s="3" t="s">
        <v>6159</v>
      </c>
      <c r="V1047" s="3" t="s">
        <v>6159</v>
      </c>
    </row>
    <row r="1048" spans="1:22" ht="114.75" x14ac:dyDescent="0.45">
      <c r="A1048" s="8">
        <v>2166</v>
      </c>
      <c r="B1048" s="7" t="s">
        <v>2010</v>
      </c>
      <c r="C1048" s="7" t="s">
        <v>4724</v>
      </c>
      <c r="D1048" s="56" t="s">
        <v>2011</v>
      </c>
      <c r="E1048" s="50" t="s">
        <v>4725</v>
      </c>
      <c r="F1048" s="3" t="s">
        <v>6158</v>
      </c>
      <c r="G1048" s="3" t="s">
        <v>6159</v>
      </c>
      <c r="H1048" s="20" t="s">
        <v>3842</v>
      </c>
      <c r="I1048" s="21" t="s">
        <v>3696</v>
      </c>
      <c r="J1048" s="21" t="s">
        <v>3848</v>
      </c>
      <c r="K1048" s="21"/>
      <c r="L1048" s="21"/>
      <c r="M1048" s="9" t="s">
        <v>3690</v>
      </c>
      <c r="N1048" s="21"/>
      <c r="O1048" s="21" t="s">
        <v>5537</v>
      </c>
      <c r="P1048" s="21" t="s">
        <v>5537</v>
      </c>
      <c r="Q1048" s="21" t="s">
        <v>5537</v>
      </c>
      <c r="R1048" s="21" t="s">
        <v>5537</v>
      </c>
      <c r="S1048" s="21" t="s">
        <v>5537</v>
      </c>
      <c r="T1048" s="21" t="s">
        <v>5537</v>
      </c>
      <c r="U1048" s="3" t="s">
        <v>6159</v>
      </c>
      <c r="V1048" s="3" t="s">
        <v>6159</v>
      </c>
    </row>
    <row r="1049" spans="1:22" ht="114.75" x14ac:dyDescent="0.45">
      <c r="A1049" s="8">
        <v>2167</v>
      </c>
      <c r="B1049" s="7" t="s">
        <v>2012</v>
      </c>
      <c r="C1049" s="7" t="s">
        <v>4726</v>
      </c>
      <c r="D1049" s="56" t="s">
        <v>2013</v>
      </c>
      <c r="E1049" s="50" t="s">
        <v>2014</v>
      </c>
      <c r="F1049" s="3" t="s">
        <v>6158</v>
      </c>
      <c r="G1049" s="3" t="s">
        <v>6159</v>
      </c>
      <c r="H1049" s="20" t="s">
        <v>3872</v>
      </c>
      <c r="I1049" s="21"/>
      <c r="J1049" s="21"/>
      <c r="K1049" s="21"/>
      <c r="L1049" s="21"/>
      <c r="M1049" s="21"/>
      <c r="N1049" s="21"/>
      <c r="O1049" s="21"/>
      <c r="P1049" s="21"/>
      <c r="Q1049" s="21"/>
      <c r="R1049" s="21"/>
      <c r="S1049" s="21"/>
      <c r="T1049" s="21"/>
      <c r="U1049" s="3" t="s">
        <v>6159</v>
      </c>
      <c r="V1049" s="3" t="s">
        <v>6159</v>
      </c>
    </row>
    <row r="1050" spans="1:22" ht="114.75" x14ac:dyDescent="0.45">
      <c r="A1050" s="18">
        <v>2168</v>
      </c>
      <c r="B1050" s="7" t="s">
        <v>2015</v>
      </c>
      <c r="C1050" s="7" t="s">
        <v>4727</v>
      </c>
      <c r="D1050" s="56" t="s">
        <v>2016</v>
      </c>
      <c r="E1050" s="50" t="s">
        <v>2017</v>
      </c>
      <c r="F1050" s="3" t="s">
        <v>6158</v>
      </c>
      <c r="G1050" s="3" t="s">
        <v>6159</v>
      </c>
      <c r="H1050" s="20" t="s">
        <v>3872</v>
      </c>
      <c r="I1050" s="21"/>
      <c r="J1050" s="21"/>
      <c r="K1050" s="21"/>
      <c r="L1050" s="21"/>
      <c r="M1050" s="21"/>
      <c r="N1050" s="21"/>
      <c r="O1050" s="21"/>
      <c r="P1050" s="21"/>
      <c r="Q1050" s="21"/>
      <c r="R1050" s="21"/>
      <c r="S1050" s="21"/>
      <c r="T1050" s="21"/>
      <c r="U1050" s="3" t="s">
        <v>6159</v>
      </c>
      <c r="V1050" s="3" t="s">
        <v>6159</v>
      </c>
    </row>
    <row r="1051" spans="1:22" ht="114.75" x14ac:dyDescent="0.45">
      <c r="A1051" s="18">
        <v>2170</v>
      </c>
      <c r="B1051" s="7" t="s">
        <v>2018</v>
      </c>
      <c r="C1051" s="7" t="s">
        <v>4728</v>
      </c>
      <c r="D1051" s="56" t="s">
        <v>2019</v>
      </c>
      <c r="E1051" s="50" t="s">
        <v>2020</v>
      </c>
      <c r="F1051" s="3" t="s">
        <v>6158</v>
      </c>
      <c r="G1051" s="3" t="s">
        <v>6159</v>
      </c>
      <c r="H1051" s="20" t="s">
        <v>3872</v>
      </c>
      <c r="I1051" s="21"/>
      <c r="J1051" s="21"/>
      <c r="K1051" s="21"/>
      <c r="L1051" s="21"/>
      <c r="M1051" s="21"/>
      <c r="N1051" s="21"/>
      <c r="O1051" s="21"/>
      <c r="P1051" s="21"/>
      <c r="Q1051" s="21"/>
      <c r="R1051" s="21"/>
      <c r="S1051" s="21"/>
      <c r="T1051" s="21"/>
      <c r="U1051" s="3" t="s">
        <v>6159</v>
      </c>
      <c r="V1051" s="3" t="s">
        <v>6159</v>
      </c>
    </row>
    <row r="1052" spans="1:22" ht="114.75" x14ac:dyDescent="0.45">
      <c r="A1052" s="18">
        <v>2171</v>
      </c>
      <c r="B1052" s="7" t="s">
        <v>2021</v>
      </c>
      <c r="C1052" s="7" t="s">
        <v>4729</v>
      </c>
      <c r="D1052" s="56" t="s">
        <v>2022</v>
      </c>
      <c r="E1052" s="50" t="s">
        <v>2023</v>
      </c>
      <c r="F1052" s="3" t="s">
        <v>6158</v>
      </c>
      <c r="G1052" s="3" t="s">
        <v>6159</v>
      </c>
      <c r="H1052" s="20" t="s">
        <v>3872</v>
      </c>
      <c r="I1052" s="21"/>
      <c r="J1052" s="21"/>
      <c r="K1052" s="21"/>
      <c r="L1052" s="21"/>
      <c r="M1052" s="21"/>
      <c r="N1052" s="21"/>
      <c r="O1052" s="21"/>
      <c r="P1052" s="21"/>
      <c r="Q1052" s="21"/>
      <c r="R1052" s="21"/>
      <c r="S1052" s="21"/>
      <c r="T1052" s="21"/>
      <c r="U1052" s="3" t="s">
        <v>6159</v>
      </c>
      <c r="V1052" s="3" t="s">
        <v>6159</v>
      </c>
    </row>
    <row r="1053" spans="1:22" ht="114.75" x14ac:dyDescent="0.45">
      <c r="A1053" s="18">
        <v>2175</v>
      </c>
      <c r="B1053" s="7" t="s">
        <v>2026</v>
      </c>
      <c r="C1053" s="7" t="s">
        <v>4730</v>
      </c>
      <c r="D1053" s="56" t="s">
        <v>2027</v>
      </c>
      <c r="E1053" s="50" t="s">
        <v>2028</v>
      </c>
      <c r="F1053" s="3" t="s">
        <v>6158</v>
      </c>
      <c r="G1053" s="3" t="s">
        <v>6159</v>
      </c>
      <c r="H1053" s="20" t="s">
        <v>3872</v>
      </c>
      <c r="I1053" s="21"/>
      <c r="J1053" s="21"/>
      <c r="K1053" s="21"/>
      <c r="L1053" s="21"/>
      <c r="M1053" s="21"/>
      <c r="N1053" s="21"/>
      <c r="O1053" s="21"/>
      <c r="P1053" s="21"/>
      <c r="Q1053" s="21"/>
      <c r="R1053" s="21"/>
      <c r="S1053" s="21"/>
      <c r="T1053" s="21"/>
      <c r="U1053" s="3" t="s">
        <v>6159</v>
      </c>
      <c r="V1053" s="3" t="s">
        <v>6159</v>
      </c>
    </row>
    <row r="1054" spans="1:22" ht="114.75" x14ac:dyDescent="0.45">
      <c r="A1054" s="18">
        <v>2176</v>
      </c>
      <c r="B1054" s="7" t="s">
        <v>2029</v>
      </c>
      <c r="C1054" s="7" t="s">
        <v>4731</v>
      </c>
      <c r="D1054" s="56" t="s">
        <v>2030</v>
      </c>
      <c r="E1054" s="50" t="s">
        <v>2031</v>
      </c>
      <c r="F1054" s="3" t="s">
        <v>6158</v>
      </c>
      <c r="G1054" s="3" t="s">
        <v>6159</v>
      </c>
      <c r="H1054" s="20" t="s">
        <v>3872</v>
      </c>
      <c r="I1054" s="21"/>
      <c r="J1054" s="21"/>
      <c r="K1054" s="21"/>
      <c r="L1054" s="21"/>
      <c r="M1054" s="21"/>
      <c r="N1054" s="21"/>
      <c r="O1054" s="21"/>
      <c r="P1054" s="21"/>
      <c r="Q1054" s="21"/>
      <c r="R1054" s="21"/>
      <c r="S1054" s="21"/>
      <c r="T1054" s="21"/>
      <c r="U1054" s="3" t="s">
        <v>6159</v>
      </c>
      <c r="V1054" s="3" t="s">
        <v>6159</v>
      </c>
    </row>
    <row r="1055" spans="1:22" ht="114.75" x14ac:dyDescent="0.45">
      <c r="A1055" s="18">
        <v>2177</v>
      </c>
      <c r="B1055" s="7" t="s">
        <v>2032</v>
      </c>
      <c r="C1055" s="7" t="s">
        <v>4732</v>
      </c>
      <c r="D1055" s="56" t="s">
        <v>2033</v>
      </c>
      <c r="E1055" s="50" t="s">
        <v>2034</v>
      </c>
      <c r="F1055" s="3" t="s">
        <v>6158</v>
      </c>
      <c r="G1055" s="3" t="s">
        <v>6159</v>
      </c>
      <c r="H1055" s="20" t="s">
        <v>3872</v>
      </c>
      <c r="I1055" s="21"/>
      <c r="J1055" s="21"/>
      <c r="K1055" s="21"/>
      <c r="L1055" s="21"/>
      <c r="M1055" s="21"/>
      <c r="N1055" s="21"/>
      <c r="O1055" s="21"/>
      <c r="P1055" s="21"/>
      <c r="Q1055" s="21"/>
      <c r="R1055" s="21"/>
      <c r="S1055" s="21"/>
      <c r="T1055" s="21"/>
      <c r="U1055" s="3" t="s">
        <v>6159</v>
      </c>
      <c r="V1055" s="3" t="s">
        <v>6159</v>
      </c>
    </row>
    <row r="1056" spans="1:22" ht="114.75" x14ac:dyDescent="0.45">
      <c r="A1056" s="18">
        <v>2178</v>
      </c>
      <c r="B1056" s="7" t="s">
        <v>2035</v>
      </c>
      <c r="C1056" s="7" t="s">
        <v>4733</v>
      </c>
      <c r="D1056" s="56" t="s">
        <v>2036</v>
      </c>
      <c r="E1056" s="50" t="s">
        <v>2037</v>
      </c>
      <c r="F1056" s="3" t="s">
        <v>6158</v>
      </c>
      <c r="G1056" s="3" t="s">
        <v>6159</v>
      </c>
      <c r="H1056" s="20" t="s">
        <v>3872</v>
      </c>
      <c r="I1056" s="21"/>
      <c r="J1056" s="21"/>
      <c r="K1056" s="21"/>
      <c r="L1056" s="21"/>
      <c r="M1056" s="21"/>
      <c r="N1056" s="21"/>
      <c r="O1056" s="21"/>
      <c r="P1056" s="21"/>
      <c r="Q1056" s="21"/>
      <c r="R1056" s="21"/>
      <c r="S1056" s="21"/>
      <c r="T1056" s="21"/>
      <c r="U1056" s="3" t="s">
        <v>6159</v>
      </c>
      <c r="V1056" s="3" t="s">
        <v>6159</v>
      </c>
    </row>
    <row r="1057" spans="1:22" ht="114.75" x14ac:dyDescent="0.45">
      <c r="A1057" s="18">
        <v>2179</v>
      </c>
      <c r="B1057" s="7" t="s">
        <v>2038</v>
      </c>
      <c r="C1057" s="7" t="s">
        <v>4734</v>
      </c>
      <c r="D1057" s="56" t="s">
        <v>2039</v>
      </c>
      <c r="E1057" s="63" t="s">
        <v>6225</v>
      </c>
      <c r="F1057" s="3" t="s">
        <v>6158</v>
      </c>
      <c r="G1057" s="3" t="s">
        <v>6159</v>
      </c>
      <c r="H1057" s="20" t="s">
        <v>3873</v>
      </c>
      <c r="I1057" s="21"/>
      <c r="J1057" s="21"/>
      <c r="K1057" s="21"/>
      <c r="L1057" s="21"/>
      <c r="M1057" s="21"/>
      <c r="N1057" s="21"/>
      <c r="O1057" s="21"/>
      <c r="P1057" s="21"/>
      <c r="Q1057" s="21"/>
      <c r="R1057" s="21"/>
      <c r="S1057" s="21"/>
      <c r="T1057" s="21"/>
      <c r="U1057" s="3" t="s">
        <v>6159</v>
      </c>
      <c r="V1057" s="3" t="s">
        <v>6159</v>
      </c>
    </row>
    <row r="1058" spans="1:22" ht="114.75" x14ac:dyDescent="0.45">
      <c r="A1058" s="18">
        <v>2180</v>
      </c>
      <c r="B1058" s="7" t="s">
        <v>2040</v>
      </c>
      <c r="C1058" s="7" t="s">
        <v>3766</v>
      </c>
      <c r="D1058" s="56" t="s">
        <v>2041</v>
      </c>
      <c r="E1058" s="50" t="s">
        <v>2042</v>
      </c>
      <c r="F1058" s="3" t="s">
        <v>6158</v>
      </c>
      <c r="G1058" s="3" t="s">
        <v>6159</v>
      </c>
      <c r="H1058" s="20" t="s">
        <v>3841</v>
      </c>
      <c r="I1058" s="9" t="s">
        <v>3696</v>
      </c>
      <c r="J1058" s="21" t="s">
        <v>3847</v>
      </c>
      <c r="K1058" s="21"/>
      <c r="L1058" s="21"/>
      <c r="M1058" s="21"/>
      <c r="N1058" s="21"/>
      <c r="O1058" s="21" t="s">
        <v>5537</v>
      </c>
      <c r="P1058" s="21" t="s">
        <v>5537</v>
      </c>
      <c r="Q1058" s="21" t="s">
        <v>5537</v>
      </c>
      <c r="R1058" s="21" t="s">
        <v>5537</v>
      </c>
      <c r="S1058" s="21" t="s">
        <v>5537</v>
      </c>
      <c r="T1058" s="21" t="s">
        <v>5537</v>
      </c>
      <c r="U1058" s="3" t="s">
        <v>6159</v>
      </c>
      <c r="V1058" s="3" t="s">
        <v>6159</v>
      </c>
    </row>
    <row r="1059" spans="1:22" ht="114.75" x14ac:dyDescent="0.45">
      <c r="A1059" s="18">
        <v>2181</v>
      </c>
      <c r="B1059" s="7" t="s">
        <v>2043</v>
      </c>
      <c r="C1059" s="7" t="s">
        <v>3767</v>
      </c>
      <c r="D1059" s="56" t="s">
        <v>2044</v>
      </c>
      <c r="E1059" s="50" t="s">
        <v>2045</v>
      </c>
      <c r="F1059" s="3" t="s">
        <v>5834</v>
      </c>
      <c r="G1059" s="3" t="s">
        <v>5835</v>
      </c>
      <c r="H1059" s="20" t="s">
        <v>3841</v>
      </c>
      <c r="I1059" s="9" t="s">
        <v>3696</v>
      </c>
      <c r="J1059" s="21" t="s">
        <v>3847</v>
      </c>
      <c r="K1059" s="21"/>
      <c r="L1059" s="21"/>
      <c r="M1059" s="21"/>
      <c r="N1059" s="21"/>
      <c r="O1059" s="21" t="s">
        <v>5537</v>
      </c>
      <c r="P1059" s="21" t="s">
        <v>5537</v>
      </c>
      <c r="Q1059" s="21" t="s">
        <v>5537</v>
      </c>
      <c r="R1059" s="21" t="s">
        <v>5537</v>
      </c>
      <c r="S1059" s="21" t="s">
        <v>5537</v>
      </c>
      <c r="T1059" s="21" t="s">
        <v>5537</v>
      </c>
      <c r="U1059" s="3" t="s">
        <v>5836</v>
      </c>
      <c r="V1059" s="3" t="s">
        <v>5837</v>
      </c>
    </row>
    <row r="1060" spans="1:22" ht="165.75" x14ac:dyDescent="0.45">
      <c r="A1060" s="18">
        <v>2186</v>
      </c>
      <c r="B1060" s="7" t="s">
        <v>2046</v>
      </c>
      <c r="C1060" s="7" t="s">
        <v>3768</v>
      </c>
      <c r="D1060" s="56" t="s">
        <v>2047</v>
      </c>
      <c r="E1060" s="50" t="s">
        <v>2048</v>
      </c>
      <c r="F1060" s="3" t="s">
        <v>5838</v>
      </c>
      <c r="G1060" s="3" t="s">
        <v>5839</v>
      </c>
      <c r="H1060" s="20" t="s">
        <v>3841</v>
      </c>
      <c r="I1060" s="9" t="s">
        <v>3845</v>
      </c>
      <c r="J1060" s="21"/>
      <c r="K1060" s="21"/>
      <c r="L1060" s="21"/>
      <c r="M1060" s="21"/>
      <c r="N1060" s="21"/>
      <c r="O1060" s="21" t="s">
        <v>5537</v>
      </c>
      <c r="P1060" s="21" t="s">
        <v>5537</v>
      </c>
      <c r="Q1060" s="21" t="s">
        <v>5537</v>
      </c>
      <c r="R1060" s="21" t="s">
        <v>5537</v>
      </c>
      <c r="S1060" s="21" t="s">
        <v>5537</v>
      </c>
      <c r="T1060" s="21" t="s">
        <v>5537</v>
      </c>
      <c r="U1060" s="3" t="s">
        <v>5840</v>
      </c>
      <c r="V1060" s="3" t="s">
        <v>6188</v>
      </c>
    </row>
    <row r="1061" spans="1:22" ht="114.75" x14ac:dyDescent="0.45">
      <c r="A1061" s="18">
        <v>2187</v>
      </c>
      <c r="B1061" s="7" t="s">
        <v>2049</v>
      </c>
      <c r="C1061" s="7" t="s">
        <v>4735</v>
      </c>
      <c r="D1061" s="56" t="s">
        <v>2050</v>
      </c>
      <c r="E1061" s="50" t="s">
        <v>2051</v>
      </c>
      <c r="F1061" s="3" t="s">
        <v>6158</v>
      </c>
      <c r="G1061" s="3" t="s">
        <v>6159</v>
      </c>
      <c r="H1061" s="20" t="s">
        <v>3873</v>
      </c>
      <c r="I1061" s="21"/>
      <c r="J1061" s="21"/>
      <c r="K1061" s="21"/>
      <c r="L1061" s="21"/>
      <c r="M1061" s="21"/>
      <c r="N1061" s="21"/>
      <c r="O1061" s="21"/>
      <c r="P1061" s="21"/>
      <c r="Q1061" s="21"/>
      <c r="R1061" s="21"/>
      <c r="S1061" s="21"/>
      <c r="T1061" s="21"/>
      <c r="U1061" s="3" t="s">
        <v>6159</v>
      </c>
      <c r="V1061" s="3" t="s">
        <v>6159</v>
      </c>
    </row>
    <row r="1062" spans="1:22" ht="114.75" x14ac:dyDescent="0.45">
      <c r="A1062" s="18">
        <v>2188</v>
      </c>
      <c r="B1062" s="7" t="s">
        <v>2052</v>
      </c>
      <c r="C1062" s="7" t="s">
        <v>4736</v>
      </c>
      <c r="D1062" s="56" t="s">
        <v>2053</v>
      </c>
      <c r="E1062" s="63" t="s">
        <v>6222</v>
      </c>
      <c r="F1062" s="3" t="s">
        <v>6158</v>
      </c>
      <c r="G1062" s="3" t="s">
        <v>6159</v>
      </c>
      <c r="H1062" s="20" t="s">
        <v>3873</v>
      </c>
      <c r="I1062" s="21"/>
      <c r="J1062" s="21"/>
      <c r="K1062" s="21"/>
      <c r="L1062" s="21"/>
      <c r="M1062" s="21"/>
      <c r="N1062" s="21"/>
      <c r="O1062" s="21"/>
      <c r="P1062" s="21"/>
      <c r="Q1062" s="21"/>
      <c r="R1062" s="21"/>
      <c r="S1062" s="21"/>
      <c r="T1062" s="21"/>
      <c r="U1062" s="3" t="s">
        <v>6159</v>
      </c>
      <c r="V1062" s="3" t="s">
        <v>6159</v>
      </c>
    </row>
    <row r="1063" spans="1:22" ht="114.75" x14ac:dyDescent="0.45">
      <c r="A1063" s="18">
        <v>2191</v>
      </c>
      <c r="B1063" s="7" t="s">
        <v>2054</v>
      </c>
      <c r="C1063" s="7" t="s">
        <v>4737</v>
      </c>
      <c r="D1063" s="56" t="s">
        <v>107</v>
      </c>
      <c r="E1063" s="50" t="s">
        <v>108</v>
      </c>
      <c r="F1063" s="3" t="s">
        <v>6158</v>
      </c>
      <c r="G1063" s="3" t="s">
        <v>6159</v>
      </c>
      <c r="H1063" s="20" t="s">
        <v>3872</v>
      </c>
      <c r="I1063" s="21"/>
      <c r="J1063" s="21"/>
      <c r="K1063" s="21"/>
      <c r="L1063" s="21"/>
      <c r="M1063" s="21"/>
      <c r="N1063" s="21"/>
      <c r="O1063" s="21"/>
      <c r="P1063" s="21"/>
      <c r="Q1063" s="21"/>
      <c r="R1063" s="21"/>
      <c r="S1063" s="21"/>
      <c r="T1063" s="21"/>
      <c r="U1063" s="3" t="s">
        <v>6159</v>
      </c>
      <c r="V1063" s="3" t="s">
        <v>6159</v>
      </c>
    </row>
    <row r="1064" spans="1:22" ht="114.75" x14ac:dyDescent="0.45">
      <c r="A1064" s="18">
        <v>2192</v>
      </c>
      <c r="B1064" s="7" t="s">
        <v>2055</v>
      </c>
      <c r="C1064" s="7" t="s">
        <v>4738</v>
      </c>
      <c r="D1064" s="56" t="s">
        <v>110</v>
      </c>
      <c r="E1064" s="50" t="s">
        <v>111</v>
      </c>
      <c r="F1064" s="3" t="s">
        <v>6158</v>
      </c>
      <c r="G1064" s="3" t="s">
        <v>6159</v>
      </c>
      <c r="H1064" s="20" t="s">
        <v>3873</v>
      </c>
      <c r="I1064" s="21"/>
      <c r="J1064" s="21"/>
      <c r="K1064" s="21"/>
      <c r="L1064" s="21"/>
      <c r="M1064" s="21"/>
      <c r="N1064" s="21"/>
      <c r="O1064" s="21"/>
      <c r="P1064" s="21"/>
      <c r="Q1064" s="21"/>
      <c r="R1064" s="21"/>
      <c r="S1064" s="21"/>
      <c r="T1064" s="21"/>
      <c r="U1064" s="3" t="s">
        <v>6159</v>
      </c>
      <c r="V1064" s="3" t="s">
        <v>6159</v>
      </c>
    </row>
    <row r="1065" spans="1:22" ht="114.75" x14ac:dyDescent="0.45">
      <c r="A1065" s="18">
        <v>2193</v>
      </c>
      <c r="B1065" s="7" t="s">
        <v>2056</v>
      </c>
      <c r="C1065" s="7" t="s">
        <v>4739</v>
      </c>
      <c r="D1065" s="56" t="s">
        <v>113</v>
      </c>
      <c r="E1065" s="50" t="s">
        <v>114</v>
      </c>
      <c r="F1065" s="3" t="s">
        <v>6158</v>
      </c>
      <c r="G1065" s="3" t="s">
        <v>6159</v>
      </c>
      <c r="H1065" s="20" t="s">
        <v>3873</v>
      </c>
      <c r="I1065" s="21"/>
      <c r="J1065" s="21"/>
      <c r="K1065" s="21"/>
      <c r="L1065" s="21"/>
      <c r="M1065" s="21"/>
      <c r="N1065" s="21"/>
      <c r="O1065" s="21"/>
      <c r="P1065" s="21"/>
      <c r="Q1065" s="21"/>
      <c r="R1065" s="21"/>
      <c r="S1065" s="21"/>
      <c r="T1065" s="21"/>
      <c r="U1065" s="3" t="s">
        <v>6159</v>
      </c>
      <c r="V1065" s="3" t="s">
        <v>6159</v>
      </c>
    </row>
    <row r="1066" spans="1:22" ht="114.75" x14ac:dyDescent="0.45">
      <c r="A1066" s="18">
        <v>2194</v>
      </c>
      <c r="B1066" s="7" t="s">
        <v>2057</v>
      </c>
      <c r="C1066" s="7" t="s">
        <v>4740</v>
      </c>
      <c r="D1066" s="56" t="s">
        <v>116</v>
      </c>
      <c r="E1066" s="50" t="s">
        <v>117</v>
      </c>
      <c r="F1066" s="3" t="s">
        <v>6158</v>
      </c>
      <c r="G1066" s="3" t="s">
        <v>6159</v>
      </c>
      <c r="H1066" s="20" t="s">
        <v>3873</v>
      </c>
      <c r="I1066" s="21"/>
      <c r="J1066" s="21"/>
      <c r="K1066" s="21"/>
      <c r="L1066" s="21"/>
      <c r="M1066" s="21"/>
      <c r="N1066" s="21"/>
      <c r="O1066" s="21"/>
      <c r="P1066" s="21"/>
      <c r="Q1066" s="21"/>
      <c r="R1066" s="21"/>
      <c r="S1066" s="21"/>
      <c r="T1066" s="21"/>
      <c r="U1066" s="3" t="s">
        <v>6159</v>
      </c>
      <c r="V1066" s="3" t="s">
        <v>6159</v>
      </c>
    </row>
    <row r="1067" spans="1:22" ht="114.75" x14ac:dyDescent="0.45">
      <c r="A1067" s="18">
        <v>2195</v>
      </c>
      <c r="B1067" s="7" t="s">
        <v>2058</v>
      </c>
      <c r="C1067" s="7" t="s">
        <v>4741</v>
      </c>
      <c r="D1067" s="56" t="s">
        <v>119</v>
      </c>
      <c r="E1067" s="63" t="s">
        <v>6219</v>
      </c>
      <c r="F1067" s="3" t="s">
        <v>6158</v>
      </c>
      <c r="G1067" s="3" t="s">
        <v>6159</v>
      </c>
      <c r="H1067" s="20" t="s">
        <v>3873</v>
      </c>
      <c r="I1067" s="21"/>
      <c r="J1067" s="21"/>
      <c r="K1067" s="21"/>
      <c r="L1067" s="21"/>
      <c r="M1067" s="21"/>
      <c r="N1067" s="21"/>
      <c r="O1067" s="21"/>
      <c r="P1067" s="21"/>
      <c r="Q1067" s="21"/>
      <c r="R1067" s="21"/>
      <c r="S1067" s="21"/>
      <c r="T1067" s="21"/>
      <c r="U1067" s="3" t="s">
        <v>6159</v>
      </c>
      <c r="V1067" s="3" t="s">
        <v>6159</v>
      </c>
    </row>
    <row r="1068" spans="1:22" ht="114.75" x14ac:dyDescent="0.45">
      <c r="A1068" s="18">
        <v>2199</v>
      </c>
      <c r="B1068" s="7" t="s">
        <v>2059</v>
      </c>
      <c r="C1068" s="7" t="s">
        <v>4742</v>
      </c>
      <c r="D1068" s="56" t="s">
        <v>2060</v>
      </c>
      <c r="E1068" s="50" t="s">
        <v>2061</v>
      </c>
      <c r="F1068" s="3" t="s">
        <v>6158</v>
      </c>
      <c r="G1068" s="3" t="s">
        <v>6159</v>
      </c>
      <c r="H1068" s="20" t="s">
        <v>3872</v>
      </c>
      <c r="I1068" s="21"/>
      <c r="J1068" s="21"/>
      <c r="K1068" s="21"/>
      <c r="L1068" s="21"/>
      <c r="M1068" s="21"/>
      <c r="N1068" s="21"/>
      <c r="O1068" s="21"/>
      <c r="P1068" s="21"/>
      <c r="Q1068" s="21"/>
      <c r="R1068" s="21"/>
      <c r="S1068" s="21"/>
      <c r="T1068" s="21"/>
      <c r="U1068" s="3" t="s">
        <v>6159</v>
      </c>
      <c r="V1068" s="3" t="s">
        <v>6159</v>
      </c>
    </row>
    <row r="1069" spans="1:22" ht="114.75" x14ac:dyDescent="0.45">
      <c r="A1069" s="18">
        <v>2201</v>
      </c>
      <c r="B1069" s="7" t="s">
        <v>2062</v>
      </c>
      <c r="C1069" s="7" t="s">
        <v>4743</v>
      </c>
      <c r="D1069" s="56" t="s">
        <v>2063</v>
      </c>
      <c r="E1069" s="50" t="s">
        <v>2064</v>
      </c>
      <c r="F1069" s="3" t="s">
        <v>6158</v>
      </c>
      <c r="G1069" s="3" t="s">
        <v>6159</v>
      </c>
      <c r="H1069" s="20" t="s">
        <v>3872</v>
      </c>
      <c r="I1069" s="21"/>
      <c r="J1069" s="21"/>
      <c r="K1069" s="21"/>
      <c r="L1069" s="21"/>
      <c r="M1069" s="21"/>
      <c r="N1069" s="21"/>
      <c r="O1069" s="21"/>
      <c r="P1069" s="21"/>
      <c r="Q1069" s="21"/>
      <c r="R1069" s="21"/>
      <c r="S1069" s="21"/>
      <c r="T1069" s="21"/>
      <c r="U1069" s="3" t="s">
        <v>6159</v>
      </c>
      <c r="V1069" s="3" t="s">
        <v>6159</v>
      </c>
    </row>
    <row r="1070" spans="1:22" ht="127.5" x14ac:dyDescent="0.45">
      <c r="A1070" s="18">
        <v>2202</v>
      </c>
      <c r="B1070" s="7" t="s">
        <v>2065</v>
      </c>
      <c r="C1070" s="7" t="s">
        <v>4744</v>
      </c>
      <c r="D1070" s="56" t="s">
        <v>2066</v>
      </c>
      <c r="E1070" s="63" t="s">
        <v>6225</v>
      </c>
      <c r="F1070" s="3" t="s">
        <v>6158</v>
      </c>
      <c r="G1070" s="3" t="s">
        <v>6159</v>
      </c>
      <c r="H1070" s="20" t="s">
        <v>3873</v>
      </c>
      <c r="I1070" s="21"/>
      <c r="J1070" s="21"/>
      <c r="K1070" s="21"/>
      <c r="L1070" s="21"/>
      <c r="M1070" s="21"/>
      <c r="N1070" s="21"/>
      <c r="O1070" s="21"/>
      <c r="P1070" s="21"/>
      <c r="Q1070" s="21"/>
      <c r="R1070" s="21"/>
      <c r="S1070" s="21"/>
      <c r="T1070" s="21"/>
      <c r="U1070" s="3" t="s">
        <v>6159</v>
      </c>
      <c r="V1070" s="3" t="s">
        <v>6159</v>
      </c>
    </row>
    <row r="1071" spans="1:22" ht="114.75" x14ac:dyDescent="0.45">
      <c r="A1071" s="18">
        <v>2203</v>
      </c>
      <c r="B1071" s="7" t="s">
        <v>2067</v>
      </c>
      <c r="C1071" s="7" t="s">
        <v>4745</v>
      </c>
      <c r="D1071" s="56" t="s">
        <v>2068</v>
      </c>
      <c r="E1071" s="50" t="s">
        <v>2069</v>
      </c>
      <c r="F1071" s="3" t="s">
        <v>6158</v>
      </c>
      <c r="G1071" s="3" t="s">
        <v>6159</v>
      </c>
      <c r="H1071" s="20" t="s">
        <v>3872</v>
      </c>
      <c r="I1071" s="21"/>
      <c r="J1071" s="21"/>
      <c r="K1071" s="21"/>
      <c r="L1071" s="21"/>
      <c r="M1071" s="21"/>
      <c r="N1071" s="21"/>
      <c r="O1071" s="21"/>
      <c r="P1071" s="21"/>
      <c r="Q1071" s="21"/>
      <c r="R1071" s="21"/>
      <c r="S1071" s="21"/>
      <c r="T1071" s="21"/>
      <c r="U1071" s="3" t="s">
        <v>6159</v>
      </c>
      <c r="V1071" s="3" t="s">
        <v>6159</v>
      </c>
    </row>
    <row r="1072" spans="1:22" ht="127.5" x14ac:dyDescent="0.45">
      <c r="A1072" s="8">
        <v>2206</v>
      </c>
      <c r="B1072" s="7" t="s">
        <v>2070</v>
      </c>
      <c r="C1072" s="7" t="s">
        <v>4746</v>
      </c>
      <c r="D1072" s="56" t="s">
        <v>2071</v>
      </c>
      <c r="E1072" s="50" t="s">
        <v>2072</v>
      </c>
      <c r="F1072" s="3" t="s">
        <v>5841</v>
      </c>
      <c r="G1072" s="3" t="s">
        <v>5842</v>
      </c>
      <c r="H1072" s="20" t="s">
        <v>3841</v>
      </c>
      <c r="I1072" s="21" t="s">
        <v>3696</v>
      </c>
      <c r="J1072" s="23" t="s">
        <v>5536</v>
      </c>
      <c r="K1072" s="21"/>
      <c r="L1072" s="21"/>
      <c r="M1072" s="21"/>
      <c r="N1072" s="21"/>
      <c r="O1072" s="21" t="s">
        <v>3833</v>
      </c>
      <c r="P1072" s="21" t="s">
        <v>3833</v>
      </c>
      <c r="Q1072" s="21" t="s">
        <v>3833</v>
      </c>
      <c r="R1072" s="21" t="s">
        <v>3833</v>
      </c>
      <c r="S1072" s="21" t="s">
        <v>5537</v>
      </c>
      <c r="T1072" s="21" t="s">
        <v>3833</v>
      </c>
      <c r="U1072" s="3" t="s">
        <v>5843</v>
      </c>
      <c r="V1072" s="3" t="s">
        <v>6189</v>
      </c>
    </row>
    <row r="1073" spans="1:22" ht="114.75" x14ac:dyDescent="0.45">
      <c r="A1073" s="18">
        <v>2207</v>
      </c>
      <c r="B1073" s="7" t="s">
        <v>2073</v>
      </c>
      <c r="C1073" s="7" t="s">
        <v>4747</v>
      </c>
      <c r="D1073" s="56" t="s">
        <v>2074</v>
      </c>
      <c r="E1073" s="50" t="s">
        <v>2075</v>
      </c>
      <c r="F1073" s="3" t="s">
        <v>6158</v>
      </c>
      <c r="G1073" s="3" t="s">
        <v>6159</v>
      </c>
      <c r="H1073" s="20" t="s">
        <v>3872</v>
      </c>
      <c r="I1073" s="21"/>
      <c r="J1073" s="21"/>
      <c r="K1073" s="21"/>
      <c r="L1073" s="21"/>
      <c r="M1073" s="21"/>
      <c r="N1073" s="21"/>
      <c r="O1073" s="21"/>
      <c r="P1073" s="21"/>
      <c r="Q1073" s="21"/>
      <c r="R1073" s="21"/>
      <c r="S1073" s="21"/>
      <c r="T1073" s="21"/>
      <c r="U1073" s="3" t="s">
        <v>6159</v>
      </c>
      <c r="V1073" s="3" t="s">
        <v>6159</v>
      </c>
    </row>
    <row r="1074" spans="1:22" ht="114.75" x14ac:dyDescent="0.45">
      <c r="A1074" s="18">
        <v>2208</v>
      </c>
      <c r="B1074" s="7" t="s">
        <v>2076</v>
      </c>
      <c r="C1074" s="7" t="s">
        <v>4748</v>
      </c>
      <c r="D1074" s="56" t="s">
        <v>2077</v>
      </c>
      <c r="E1074" s="50" t="s">
        <v>2078</v>
      </c>
      <c r="F1074" s="3" t="s">
        <v>6158</v>
      </c>
      <c r="G1074" s="3" t="s">
        <v>6159</v>
      </c>
      <c r="H1074" s="20" t="s">
        <v>3872</v>
      </c>
      <c r="I1074" s="21"/>
      <c r="J1074" s="21"/>
      <c r="K1074" s="21"/>
      <c r="L1074" s="21"/>
      <c r="M1074" s="21"/>
      <c r="N1074" s="21"/>
      <c r="O1074" s="21"/>
      <c r="P1074" s="21"/>
      <c r="Q1074" s="21"/>
      <c r="R1074" s="21"/>
      <c r="S1074" s="21"/>
      <c r="T1074" s="21"/>
      <c r="U1074" s="3" t="s">
        <v>6159</v>
      </c>
      <c r="V1074" s="3" t="s">
        <v>6159</v>
      </c>
    </row>
    <row r="1075" spans="1:22" ht="127.5" x14ac:dyDescent="0.45">
      <c r="A1075" s="18">
        <v>2210</v>
      </c>
      <c r="B1075" s="7" t="s">
        <v>2079</v>
      </c>
      <c r="C1075" s="7" t="s">
        <v>4749</v>
      </c>
      <c r="D1075" s="56" t="s">
        <v>2080</v>
      </c>
      <c r="E1075" s="50" t="s">
        <v>2081</v>
      </c>
      <c r="F1075" s="3" t="s">
        <v>6158</v>
      </c>
      <c r="G1075" s="3" t="s">
        <v>6159</v>
      </c>
      <c r="H1075" s="20" t="s">
        <v>3872</v>
      </c>
      <c r="I1075" s="21"/>
      <c r="J1075" s="21"/>
      <c r="K1075" s="21"/>
      <c r="L1075" s="21"/>
      <c r="M1075" s="21"/>
      <c r="N1075" s="21"/>
      <c r="O1075" s="21"/>
      <c r="P1075" s="21"/>
      <c r="Q1075" s="21"/>
      <c r="R1075" s="21"/>
      <c r="S1075" s="21"/>
      <c r="T1075" s="21"/>
      <c r="U1075" s="3" t="s">
        <v>6159</v>
      </c>
      <c r="V1075" s="3" t="s">
        <v>6159</v>
      </c>
    </row>
    <row r="1076" spans="1:22" ht="127.5" x14ac:dyDescent="0.45">
      <c r="A1076" s="18">
        <v>2212</v>
      </c>
      <c r="B1076" s="7" t="s">
        <v>2082</v>
      </c>
      <c r="C1076" s="7" t="s">
        <v>4750</v>
      </c>
      <c r="D1076" s="56" t="s">
        <v>2083</v>
      </c>
      <c r="E1076" s="50" t="s">
        <v>2084</v>
      </c>
      <c r="F1076" s="3" t="s">
        <v>6158</v>
      </c>
      <c r="G1076" s="3" t="s">
        <v>6159</v>
      </c>
      <c r="H1076" s="20" t="s">
        <v>3872</v>
      </c>
      <c r="I1076" s="21"/>
      <c r="J1076" s="21"/>
      <c r="K1076" s="21"/>
      <c r="L1076" s="21"/>
      <c r="M1076" s="21"/>
      <c r="N1076" s="21"/>
      <c r="O1076" s="21"/>
      <c r="P1076" s="21"/>
      <c r="Q1076" s="21"/>
      <c r="R1076" s="21"/>
      <c r="S1076" s="21"/>
      <c r="T1076" s="21"/>
      <c r="U1076" s="3" t="s">
        <v>6159</v>
      </c>
      <c r="V1076" s="3" t="s">
        <v>6159</v>
      </c>
    </row>
    <row r="1077" spans="1:22" ht="127.5" x14ac:dyDescent="0.45">
      <c r="A1077" s="18">
        <v>2213</v>
      </c>
      <c r="B1077" s="7" t="s">
        <v>2085</v>
      </c>
      <c r="C1077" s="7" t="s">
        <v>4751</v>
      </c>
      <c r="D1077" s="56" t="s">
        <v>2086</v>
      </c>
      <c r="E1077" s="63" t="s">
        <v>6222</v>
      </c>
      <c r="F1077" s="3" t="s">
        <v>6158</v>
      </c>
      <c r="G1077" s="3" t="s">
        <v>6159</v>
      </c>
      <c r="H1077" s="20" t="s">
        <v>3873</v>
      </c>
      <c r="I1077" s="21"/>
      <c r="J1077" s="21"/>
      <c r="K1077" s="21"/>
      <c r="L1077" s="21"/>
      <c r="M1077" s="21"/>
      <c r="N1077" s="21"/>
      <c r="O1077" s="21"/>
      <c r="P1077" s="21"/>
      <c r="Q1077" s="21"/>
      <c r="R1077" s="21"/>
      <c r="S1077" s="21"/>
      <c r="T1077" s="21"/>
      <c r="U1077" s="3" t="s">
        <v>6159</v>
      </c>
      <c r="V1077" s="3" t="s">
        <v>6159</v>
      </c>
    </row>
    <row r="1078" spans="1:22" ht="127.5" x14ac:dyDescent="0.45">
      <c r="A1078" s="8">
        <v>2214</v>
      </c>
      <c r="B1078" s="7" t="s">
        <v>2087</v>
      </c>
      <c r="C1078" s="7" t="s">
        <v>4752</v>
      </c>
      <c r="D1078" s="56" t="s">
        <v>2088</v>
      </c>
      <c r="E1078" s="50" t="s">
        <v>2089</v>
      </c>
      <c r="F1078" s="3" t="s">
        <v>5844</v>
      </c>
      <c r="G1078" s="3" t="s">
        <v>5845</v>
      </c>
      <c r="H1078" s="9" t="s">
        <v>3872</v>
      </c>
      <c r="I1078" s="21"/>
      <c r="J1078" s="21"/>
      <c r="K1078" s="21"/>
      <c r="L1078" s="21"/>
      <c r="M1078" s="21"/>
      <c r="N1078" s="21"/>
      <c r="O1078" s="21"/>
      <c r="P1078" s="21"/>
      <c r="Q1078" s="21"/>
      <c r="R1078" s="21"/>
      <c r="S1078" s="21"/>
      <c r="T1078" s="21"/>
      <c r="U1078" s="3" t="s">
        <v>5846</v>
      </c>
      <c r="V1078" s="3" t="s">
        <v>6190</v>
      </c>
    </row>
    <row r="1079" spans="1:22" ht="127.5" x14ac:dyDescent="0.45">
      <c r="A1079" s="18">
        <v>2215</v>
      </c>
      <c r="B1079" s="7" t="s">
        <v>2090</v>
      </c>
      <c r="C1079" s="7" t="s">
        <v>4753</v>
      </c>
      <c r="D1079" s="56" t="s">
        <v>2091</v>
      </c>
      <c r="E1079" s="63" t="s">
        <v>6225</v>
      </c>
      <c r="F1079" s="3" t="s">
        <v>6158</v>
      </c>
      <c r="G1079" s="3" t="s">
        <v>6159</v>
      </c>
      <c r="H1079" s="20" t="s">
        <v>3873</v>
      </c>
      <c r="I1079" s="21"/>
      <c r="J1079" s="21"/>
      <c r="K1079" s="21"/>
      <c r="L1079" s="21"/>
      <c r="M1079" s="21"/>
      <c r="N1079" s="21"/>
      <c r="O1079" s="21"/>
      <c r="P1079" s="21"/>
      <c r="Q1079" s="21"/>
      <c r="R1079" s="21"/>
      <c r="S1079" s="21"/>
      <c r="T1079" s="21"/>
      <c r="U1079" s="3" t="s">
        <v>6159</v>
      </c>
      <c r="V1079" s="3" t="s">
        <v>6159</v>
      </c>
    </row>
    <row r="1080" spans="1:22" ht="114.75" x14ac:dyDescent="0.45">
      <c r="A1080" s="18">
        <v>2218</v>
      </c>
      <c r="B1080" s="7" t="s">
        <v>2092</v>
      </c>
      <c r="C1080" s="7" t="s">
        <v>4754</v>
      </c>
      <c r="D1080" s="56" t="s">
        <v>2093</v>
      </c>
      <c r="E1080" s="50" t="s">
        <v>2094</v>
      </c>
      <c r="F1080" s="3" t="s">
        <v>6158</v>
      </c>
      <c r="G1080" s="3" t="s">
        <v>6159</v>
      </c>
      <c r="H1080" s="20" t="s">
        <v>3872</v>
      </c>
      <c r="I1080" s="21"/>
      <c r="J1080" s="21"/>
      <c r="K1080" s="21"/>
      <c r="L1080" s="21"/>
      <c r="M1080" s="21"/>
      <c r="N1080" s="21"/>
      <c r="O1080" s="21"/>
      <c r="P1080" s="21"/>
      <c r="Q1080" s="21"/>
      <c r="R1080" s="21"/>
      <c r="S1080" s="21"/>
      <c r="T1080" s="21"/>
      <c r="U1080" s="3" t="s">
        <v>6159</v>
      </c>
      <c r="V1080" s="3" t="s">
        <v>6159</v>
      </c>
    </row>
    <row r="1081" spans="1:22" ht="127.5" x14ac:dyDescent="0.45">
      <c r="A1081" s="18">
        <v>2219</v>
      </c>
      <c r="B1081" s="7" t="s">
        <v>2095</v>
      </c>
      <c r="C1081" s="7" t="s">
        <v>4755</v>
      </c>
      <c r="D1081" s="56" t="s">
        <v>2096</v>
      </c>
      <c r="E1081" s="63" t="s">
        <v>6225</v>
      </c>
      <c r="F1081" s="3" t="s">
        <v>6158</v>
      </c>
      <c r="G1081" s="3" t="s">
        <v>6159</v>
      </c>
      <c r="H1081" s="20" t="s">
        <v>3873</v>
      </c>
      <c r="I1081" s="21"/>
      <c r="J1081" s="21"/>
      <c r="K1081" s="21"/>
      <c r="L1081" s="21"/>
      <c r="M1081" s="21"/>
      <c r="N1081" s="21"/>
      <c r="O1081" s="21"/>
      <c r="P1081" s="21"/>
      <c r="Q1081" s="21"/>
      <c r="R1081" s="21"/>
      <c r="S1081" s="21"/>
      <c r="T1081" s="21"/>
      <c r="U1081" s="3" t="s">
        <v>6159</v>
      </c>
      <c r="V1081" s="3" t="s">
        <v>6159</v>
      </c>
    </row>
    <row r="1082" spans="1:22" ht="127.5" x14ac:dyDescent="0.45">
      <c r="A1082" s="18">
        <v>2228</v>
      </c>
      <c r="B1082" s="7" t="s">
        <v>2097</v>
      </c>
      <c r="C1082" s="7" t="s">
        <v>4756</v>
      </c>
      <c r="D1082" s="56" t="s">
        <v>2098</v>
      </c>
      <c r="E1082" s="50" t="s">
        <v>2099</v>
      </c>
      <c r="F1082" s="3" t="s">
        <v>6158</v>
      </c>
      <c r="G1082" s="3" t="s">
        <v>6159</v>
      </c>
      <c r="H1082" s="20" t="s">
        <v>3872</v>
      </c>
      <c r="I1082" s="21"/>
      <c r="J1082" s="21"/>
      <c r="K1082" s="21"/>
      <c r="L1082" s="21"/>
      <c r="M1082" s="21"/>
      <c r="N1082" s="21"/>
      <c r="O1082" s="21"/>
      <c r="P1082" s="21"/>
      <c r="Q1082" s="21"/>
      <c r="R1082" s="21"/>
      <c r="S1082" s="21"/>
      <c r="T1082" s="21"/>
      <c r="U1082" s="3" t="s">
        <v>6159</v>
      </c>
      <c r="V1082" s="3" t="s">
        <v>6159</v>
      </c>
    </row>
    <row r="1083" spans="1:22" ht="127.5" x14ac:dyDescent="0.45">
      <c r="A1083" s="8">
        <v>2237</v>
      </c>
      <c r="B1083" s="7" t="s">
        <v>2100</v>
      </c>
      <c r="C1083" s="7" t="s">
        <v>4757</v>
      </c>
      <c r="D1083" s="56" t="s">
        <v>2071</v>
      </c>
      <c r="E1083" s="50" t="s">
        <v>2072</v>
      </c>
      <c r="F1083" s="3" t="s">
        <v>6158</v>
      </c>
      <c r="G1083" s="3" t="s">
        <v>6159</v>
      </c>
      <c r="H1083" s="20" t="s">
        <v>3872</v>
      </c>
      <c r="I1083" s="21"/>
      <c r="J1083" s="21"/>
      <c r="K1083" s="21"/>
      <c r="L1083" s="21"/>
      <c r="M1083" s="21"/>
      <c r="N1083" s="21"/>
      <c r="O1083" s="21"/>
      <c r="P1083" s="21"/>
      <c r="Q1083" s="21"/>
      <c r="R1083" s="21"/>
      <c r="S1083" s="21"/>
      <c r="T1083" s="21"/>
      <c r="U1083" s="3" t="s">
        <v>6159</v>
      </c>
      <c r="V1083" s="3" t="s">
        <v>6159</v>
      </c>
    </row>
    <row r="1084" spans="1:22" ht="127.5" x14ac:dyDescent="0.45">
      <c r="A1084" s="18">
        <v>2238</v>
      </c>
      <c r="B1084" s="7" t="s">
        <v>2101</v>
      </c>
      <c r="C1084" s="7" t="s">
        <v>4758</v>
      </c>
      <c r="D1084" s="56" t="s">
        <v>2088</v>
      </c>
      <c r="E1084" s="50" t="s">
        <v>2089</v>
      </c>
      <c r="F1084" s="3" t="s">
        <v>6158</v>
      </c>
      <c r="G1084" s="3" t="s">
        <v>6159</v>
      </c>
      <c r="H1084" s="20" t="s">
        <v>3872</v>
      </c>
      <c r="I1084" s="21"/>
      <c r="J1084" s="21"/>
      <c r="K1084" s="21"/>
      <c r="L1084" s="21"/>
      <c r="M1084" s="21"/>
      <c r="N1084" s="21"/>
      <c r="O1084" s="21"/>
      <c r="P1084" s="21"/>
      <c r="Q1084" s="21"/>
      <c r="R1084" s="21"/>
      <c r="S1084" s="21"/>
      <c r="T1084" s="21"/>
      <c r="U1084" s="3" t="s">
        <v>6159</v>
      </c>
      <c r="V1084" s="3" t="s">
        <v>6159</v>
      </c>
    </row>
    <row r="1085" spans="1:22" ht="140.25" x14ac:dyDescent="0.45">
      <c r="A1085" s="18">
        <v>2239</v>
      </c>
      <c r="B1085" s="7" t="s">
        <v>2102</v>
      </c>
      <c r="C1085" s="7" t="s">
        <v>4759</v>
      </c>
      <c r="D1085" s="56" t="s">
        <v>2091</v>
      </c>
      <c r="E1085" s="63" t="s">
        <v>6225</v>
      </c>
      <c r="F1085" s="3" t="s">
        <v>6158</v>
      </c>
      <c r="G1085" s="3" t="s">
        <v>6159</v>
      </c>
      <c r="H1085" s="20" t="s">
        <v>3873</v>
      </c>
      <c r="I1085" s="21"/>
      <c r="J1085" s="21"/>
      <c r="K1085" s="21"/>
      <c r="L1085" s="21"/>
      <c r="M1085" s="21"/>
      <c r="N1085" s="21"/>
      <c r="O1085" s="21"/>
      <c r="P1085" s="21"/>
      <c r="Q1085" s="21"/>
      <c r="R1085" s="21"/>
      <c r="S1085" s="21"/>
      <c r="T1085" s="21"/>
      <c r="U1085" s="3" t="s">
        <v>6159</v>
      </c>
      <c r="V1085" s="3" t="s">
        <v>6159</v>
      </c>
    </row>
    <row r="1086" spans="1:22" ht="127.5" x14ac:dyDescent="0.45">
      <c r="A1086" s="18">
        <v>2240</v>
      </c>
      <c r="B1086" s="7" t="s">
        <v>2103</v>
      </c>
      <c r="C1086" s="7" t="s">
        <v>4760</v>
      </c>
      <c r="D1086" s="56" t="s">
        <v>2093</v>
      </c>
      <c r="E1086" s="50" t="s">
        <v>2094</v>
      </c>
      <c r="F1086" s="3" t="s">
        <v>6158</v>
      </c>
      <c r="G1086" s="3" t="s">
        <v>6159</v>
      </c>
      <c r="H1086" s="20" t="s">
        <v>3872</v>
      </c>
      <c r="I1086" s="21"/>
      <c r="J1086" s="21"/>
      <c r="K1086" s="21"/>
      <c r="L1086" s="21"/>
      <c r="M1086" s="21"/>
      <c r="N1086" s="21"/>
      <c r="O1086" s="21"/>
      <c r="P1086" s="21"/>
      <c r="Q1086" s="21"/>
      <c r="R1086" s="21"/>
      <c r="S1086" s="21"/>
      <c r="T1086" s="21"/>
      <c r="U1086" s="3" t="s">
        <v>6159</v>
      </c>
      <c r="V1086" s="3" t="s">
        <v>6159</v>
      </c>
    </row>
    <row r="1087" spans="1:22" ht="127.5" x14ac:dyDescent="0.45">
      <c r="A1087" s="18">
        <v>2241</v>
      </c>
      <c r="B1087" s="7" t="s">
        <v>2104</v>
      </c>
      <c r="C1087" s="7" t="s">
        <v>4761</v>
      </c>
      <c r="D1087" s="56" t="s">
        <v>2096</v>
      </c>
      <c r="E1087" s="63" t="s">
        <v>6225</v>
      </c>
      <c r="F1087" s="3" t="s">
        <v>6158</v>
      </c>
      <c r="G1087" s="3" t="s">
        <v>6159</v>
      </c>
      <c r="H1087" s="20" t="s">
        <v>3873</v>
      </c>
      <c r="I1087" s="21"/>
      <c r="J1087" s="21"/>
      <c r="K1087" s="21"/>
      <c r="L1087" s="21"/>
      <c r="M1087" s="21"/>
      <c r="N1087" s="21"/>
      <c r="O1087" s="21"/>
      <c r="P1087" s="21"/>
      <c r="Q1087" s="21"/>
      <c r="R1087" s="21"/>
      <c r="S1087" s="21"/>
      <c r="T1087" s="21"/>
      <c r="U1087" s="3" t="s">
        <v>6159</v>
      </c>
      <c r="V1087" s="3" t="s">
        <v>6159</v>
      </c>
    </row>
    <row r="1088" spans="1:22" ht="114.75" x14ac:dyDescent="0.45">
      <c r="A1088" s="18">
        <v>2261</v>
      </c>
      <c r="B1088" s="7" t="s">
        <v>2105</v>
      </c>
      <c r="C1088" s="7" t="s">
        <v>3769</v>
      </c>
      <c r="D1088" s="56" t="s">
        <v>2106</v>
      </c>
      <c r="E1088" s="50" t="s">
        <v>2107</v>
      </c>
      <c r="F1088" s="3" t="s">
        <v>5847</v>
      </c>
      <c r="G1088" s="3" t="s">
        <v>5848</v>
      </c>
      <c r="H1088" s="20" t="s">
        <v>3841</v>
      </c>
      <c r="I1088" s="9" t="s">
        <v>3696</v>
      </c>
      <c r="J1088" s="21" t="s">
        <v>3848</v>
      </c>
      <c r="K1088" s="21"/>
      <c r="L1088" s="21"/>
      <c r="M1088" s="21"/>
      <c r="N1088" s="21"/>
      <c r="O1088" s="21" t="s">
        <v>5537</v>
      </c>
      <c r="P1088" s="21" t="s">
        <v>5537</v>
      </c>
      <c r="Q1088" s="21" t="s">
        <v>5537</v>
      </c>
      <c r="R1088" s="21" t="s">
        <v>5537</v>
      </c>
      <c r="S1088" s="21" t="s">
        <v>5537</v>
      </c>
      <c r="T1088" s="21" t="s">
        <v>5537</v>
      </c>
      <c r="U1088" s="3" t="s">
        <v>5849</v>
      </c>
      <c r="V1088" s="3" t="s">
        <v>5850</v>
      </c>
    </row>
    <row r="1089" spans="1:22" ht="127.5" x14ac:dyDescent="0.45">
      <c r="A1089" s="18">
        <v>2262</v>
      </c>
      <c r="B1089" s="7" t="s">
        <v>2108</v>
      </c>
      <c r="C1089" s="7" t="s">
        <v>4762</v>
      </c>
      <c r="D1089" s="56" t="s">
        <v>2109</v>
      </c>
      <c r="E1089" s="63" t="s">
        <v>6240</v>
      </c>
      <c r="F1089" s="3" t="s">
        <v>6158</v>
      </c>
      <c r="G1089" s="3" t="s">
        <v>6159</v>
      </c>
      <c r="H1089" s="20" t="s">
        <v>3873</v>
      </c>
      <c r="I1089" s="21"/>
      <c r="J1089" s="21"/>
      <c r="K1089" s="21"/>
      <c r="L1089" s="21"/>
      <c r="M1089" s="21"/>
      <c r="N1089" s="21"/>
      <c r="O1089" s="21"/>
      <c r="P1089" s="21"/>
      <c r="Q1089" s="21"/>
      <c r="R1089" s="21"/>
      <c r="S1089" s="21"/>
      <c r="T1089" s="21"/>
      <c r="U1089" s="3" t="s">
        <v>6159</v>
      </c>
      <c r="V1089" s="3" t="s">
        <v>6159</v>
      </c>
    </row>
    <row r="1090" spans="1:22" ht="127.5" x14ac:dyDescent="0.45">
      <c r="A1090" s="18">
        <v>2263</v>
      </c>
      <c r="B1090" s="7" t="s">
        <v>2110</v>
      </c>
      <c r="C1090" s="7" t="s">
        <v>3770</v>
      </c>
      <c r="D1090" s="56" t="s">
        <v>2111</v>
      </c>
      <c r="E1090" s="50" t="s">
        <v>2112</v>
      </c>
      <c r="F1090" s="3" t="s">
        <v>6158</v>
      </c>
      <c r="G1090" s="3" t="s">
        <v>6159</v>
      </c>
      <c r="H1090" s="20" t="s">
        <v>3841</v>
      </c>
      <c r="I1090" s="9" t="s">
        <v>3696</v>
      </c>
      <c r="J1090" s="21" t="s">
        <v>3848</v>
      </c>
      <c r="K1090" s="21"/>
      <c r="L1090" s="21"/>
      <c r="M1090" s="21"/>
      <c r="N1090" s="21"/>
      <c r="O1090" s="21" t="s">
        <v>5537</v>
      </c>
      <c r="P1090" s="21" t="s">
        <v>5537</v>
      </c>
      <c r="Q1090" s="21" t="s">
        <v>5537</v>
      </c>
      <c r="R1090" s="21" t="s">
        <v>5537</v>
      </c>
      <c r="S1090" s="21" t="s">
        <v>5537</v>
      </c>
      <c r="T1090" s="21" t="s">
        <v>5537</v>
      </c>
      <c r="U1090" s="3" t="s">
        <v>6159</v>
      </c>
      <c r="V1090" s="3" t="s">
        <v>6159</v>
      </c>
    </row>
    <row r="1091" spans="1:22" ht="127.5" x14ac:dyDescent="0.45">
      <c r="A1091" s="8">
        <v>2270</v>
      </c>
      <c r="B1091" s="7" t="s">
        <v>2113</v>
      </c>
      <c r="C1091" s="7" t="s">
        <v>4763</v>
      </c>
      <c r="D1091" s="56" t="s">
        <v>123</v>
      </c>
      <c r="E1091" s="50" t="s">
        <v>124</v>
      </c>
      <c r="F1091" s="3" t="s">
        <v>6158</v>
      </c>
      <c r="G1091" s="3" t="s">
        <v>6159</v>
      </c>
      <c r="H1091" s="20" t="s">
        <v>3872</v>
      </c>
      <c r="I1091" s="21"/>
      <c r="J1091" s="21"/>
      <c r="K1091" s="21"/>
      <c r="L1091" s="21"/>
      <c r="M1091" s="21"/>
      <c r="N1091" s="21"/>
      <c r="O1091" s="21"/>
      <c r="P1091" s="21"/>
      <c r="Q1091" s="21"/>
      <c r="R1091" s="21"/>
      <c r="S1091" s="21"/>
      <c r="T1091" s="21"/>
      <c r="U1091" s="3" t="s">
        <v>6159</v>
      </c>
      <c r="V1091" s="3" t="s">
        <v>6159</v>
      </c>
    </row>
    <row r="1092" spans="1:22" ht="114.75" x14ac:dyDescent="0.45">
      <c r="A1092" s="18">
        <v>2277</v>
      </c>
      <c r="B1092" s="7" t="s">
        <v>2114</v>
      </c>
      <c r="C1092" s="7" t="s">
        <v>4764</v>
      </c>
      <c r="D1092" s="56" t="s">
        <v>2115</v>
      </c>
      <c r="E1092" s="50" t="s">
        <v>2116</v>
      </c>
      <c r="F1092" s="3" t="s">
        <v>6158</v>
      </c>
      <c r="G1092" s="3" t="s">
        <v>6159</v>
      </c>
      <c r="H1092" s="20" t="s">
        <v>3872</v>
      </c>
      <c r="I1092" s="21"/>
      <c r="J1092" s="21"/>
      <c r="K1092" s="21"/>
      <c r="L1092" s="21"/>
      <c r="M1092" s="21"/>
      <c r="N1092" s="21"/>
      <c r="O1092" s="21"/>
      <c r="P1092" s="21"/>
      <c r="Q1092" s="21"/>
      <c r="R1092" s="21"/>
      <c r="S1092" s="21"/>
      <c r="T1092" s="21"/>
      <c r="U1092" s="3" t="s">
        <v>6159</v>
      </c>
      <c r="V1092" s="3" t="s">
        <v>6159</v>
      </c>
    </row>
    <row r="1093" spans="1:22" ht="114.75" x14ac:dyDescent="0.45">
      <c r="A1093" s="18">
        <v>2278</v>
      </c>
      <c r="B1093" s="7" t="s">
        <v>2117</v>
      </c>
      <c r="C1093" s="7" t="s">
        <v>4765</v>
      </c>
      <c r="D1093" s="56" t="s">
        <v>2118</v>
      </c>
      <c r="E1093" s="50" t="s">
        <v>2119</v>
      </c>
      <c r="F1093" s="3" t="s">
        <v>6158</v>
      </c>
      <c r="G1093" s="3" t="s">
        <v>6159</v>
      </c>
      <c r="H1093" s="20" t="s">
        <v>3872</v>
      </c>
      <c r="I1093" s="21"/>
      <c r="J1093" s="21"/>
      <c r="K1093" s="21"/>
      <c r="L1093" s="21"/>
      <c r="M1093" s="21"/>
      <c r="N1093" s="21"/>
      <c r="O1093" s="21"/>
      <c r="P1093" s="21"/>
      <c r="Q1093" s="21"/>
      <c r="R1093" s="21"/>
      <c r="S1093" s="21"/>
      <c r="T1093" s="21"/>
      <c r="U1093" s="3" t="s">
        <v>6159</v>
      </c>
      <c r="V1093" s="3" t="s">
        <v>6159</v>
      </c>
    </row>
    <row r="1094" spans="1:22" ht="127.5" x14ac:dyDescent="0.45">
      <c r="A1094" s="18">
        <v>2280</v>
      </c>
      <c r="B1094" s="7" t="s">
        <v>2121</v>
      </c>
      <c r="C1094" s="7" t="s">
        <v>4766</v>
      </c>
      <c r="D1094" s="56" t="s">
        <v>2122</v>
      </c>
      <c r="E1094" s="63" t="s">
        <v>6225</v>
      </c>
      <c r="F1094" s="3" t="s">
        <v>6158</v>
      </c>
      <c r="G1094" s="3" t="s">
        <v>6159</v>
      </c>
      <c r="H1094" s="20" t="s">
        <v>3873</v>
      </c>
      <c r="I1094" s="21"/>
      <c r="J1094" s="21"/>
      <c r="K1094" s="21"/>
      <c r="L1094" s="21"/>
      <c r="M1094" s="21"/>
      <c r="N1094" s="21"/>
      <c r="O1094" s="21"/>
      <c r="P1094" s="21"/>
      <c r="Q1094" s="21"/>
      <c r="R1094" s="21"/>
      <c r="S1094" s="21"/>
      <c r="T1094" s="21"/>
      <c r="U1094" s="3" t="s">
        <v>6159</v>
      </c>
      <c r="V1094" s="3" t="s">
        <v>6159</v>
      </c>
    </row>
    <row r="1095" spans="1:22" ht="114.75" x14ac:dyDescent="0.45">
      <c r="A1095" s="18">
        <v>2281</v>
      </c>
      <c r="B1095" s="7" t="s">
        <v>2123</v>
      </c>
      <c r="C1095" s="7" t="s">
        <v>4767</v>
      </c>
      <c r="D1095" s="56" t="s">
        <v>2124</v>
      </c>
      <c r="E1095" s="50" t="s">
        <v>2125</v>
      </c>
      <c r="F1095" s="3" t="s">
        <v>6158</v>
      </c>
      <c r="G1095" s="3" t="s">
        <v>6159</v>
      </c>
      <c r="H1095" s="20" t="s">
        <v>3872</v>
      </c>
      <c r="I1095" s="21"/>
      <c r="J1095" s="21"/>
      <c r="K1095" s="21"/>
      <c r="L1095" s="21"/>
      <c r="M1095" s="21"/>
      <c r="N1095" s="21"/>
      <c r="O1095" s="21"/>
      <c r="P1095" s="21"/>
      <c r="Q1095" s="21"/>
      <c r="R1095" s="21"/>
      <c r="S1095" s="21"/>
      <c r="T1095" s="21"/>
      <c r="U1095" s="3" t="s">
        <v>6159</v>
      </c>
      <c r="V1095" s="3" t="s">
        <v>6159</v>
      </c>
    </row>
    <row r="1096" spans="1:22" ht="127.5" x14ac:dyDescent="0.45">
      <c r="A1096" s="18">
        <v>2282</v>
      </c>
      <c r="B1096" s="7" t="s">
        <v>2126</v>
      </c>
      <c r="C1096" s="7" t="s">
        <v>4768</v>
      </c>
      <c r="D1096" s="56" t="s">
        <v>2127</v>
      </c>
      <c r="E1096" s="63" t="s">
        <v>6225</v>
      </c>
      <c r="F1096" s="3" t="s">
        <v>6158</v>
      </c>
      <c r="G1096" s="3" t="s">
        <v>6159</v>
      </c>
      <c r="H1096" s="20" t="s">
        <v>3873</v>
      </c>
      <c r="I1096" s="21"/>
      <c r="J1096" s="21"/>
      <c r="K1096" s="21"/>
      <c r="L1096" s="21"/>
      <c r="M1096" s="21"/>
      <c r="N1096" s="21"/>
      <c r="O1096" s="21"/>
      <c r="P1096" s="21"/>
      <c r="Q1096" s="21"/>
      <c r="R1096" s="21"/>
      <c r="S1096" s="21"/>
      <c r="T1096" s="21"/>
      <c r="U1096" s="3" t="s">
        <v>6159</v>
      </c>
      <c r="V1096" s="3" t="s">
        <v>6159</v>
      </c>
    </row>
    <row r="1097" spans="1:22" ht="127.5" x14ac:dyDescent="0.45">
      <c r="A1097" s="18">
        <v>2285</v>
      </c>
      <c r="B1097" s="7" t="s">
        <v>2128</v>
      </c>
      <c r="C1097" s="7" t="s">
        <v>4769</v>
      </c>
      <c r="D1097" s="56" t="s">
        <v>2129</v>
      </c>
      <c r="E1097" s="50" t="s">
        <v>2130</v>
      </c>
      <c r="F1097" s="3" t="s">
        <v>6158</v>
      </c>
      <c r="G1097" s="3" t="s">
        <v>6159</v>
      </c>
      <c r="H1097" s="20" t="s">
        <v>3872</v>
      </c>
      <c r="I1097" s="21"/>
      <c r="J1097" s="21"/>
      <c r="K1097" s="21"/>
      <c r="L1097" s="21"/>
      <c r="M1097" s="21"/>
      <c r="N1097" s="21"/>
      <c r="O1097" s="21"/>
      <c r="P1097" s="21"/>
      <c r="Q1097" s="21"/>
      <c r="R1097" s="21"/>
      <c r="S1097" s="21"/>
      <c r="T1097" s="21"/>
      <c r="U1097" s="3" t="s">
        <v>6159</v>
      </c>
      <c r="V1097" s="3" t="s">
        <v>6159</v>
      </c>
    </row>
    <row r="1098" spans="1:22" ht="140.25" x14ac:dyDescent="0.45">
      <c r="A1098" s="18">
        <v>2286</v>
      </c>
      <c r="B1098" s="7" t="s">
        <v>2131</v>
      </c>
      <c r="C1098" s="7" t="s">
        <v>4770</v>
      </c>
      <c r="D1098" s="56" t="s">
        <v>2132</v>
      </c>
      <c r="E1098" s="50" t="s">
        <v>2130</v>
      </c>
      <c r="F1098" s="3" t="s">
        <v>6158</v>
      </c>
      <c r="G1098" s="3" t="s">
        <v>6159</v>
      </c>
      <c r="H1098" s="20" t="s">
        <v>3872</v>
      </c>
      <c r="I1098" s="21"/>
      <c r="J1098" s="21"/>
      <c r="K1098" s="21"/>
      <c r="L1098" s="21"/>
      <c r="M1098" s="21"/>
      <c r="N1098" s="21"/>
      <c r="O1098" s="21"/>
      <c r="P1098" s="21"/>
      <c r="Q1098" s="21"/>
      <c r="R1098" s="21"/>
      <c r="S1098" s="21"/>
      <c r="T1098" s="21"/>
      <c r="U1098" s="3" t="s">
        <v>6159</v>
      </c>
      <c r="V1098" s="3" t="s">
        <v>6159</v>
      </c>
    </row>
    <row r="1099" spans="1:22" ht="127.5" x14ac:dyDescent="0.45">
      <c r="A1099" s="18">
        <v>2287</v>
      </c>
      <c r="B1099" s="7" t="s">
        <v>2133</v>
      </c>
      <c r="C1099" s="7" t="s">
        <v>4771</v>
      </c>
      <c r="D1099" s="56" t="s">
        <v>2134</v>
      </c>
      <c r="E1099" s="63" t="s">
        <v>6219</v>
      </c>
      <c r="F1099" s="3" t="s">
        <v>6158</v>
      </c>
      <c r="G1099" s="3" t="s">
        <v>6159</v>
      </c>
      <c r="H1099" s="20" t="s">
        <v>3873</v>
      </c>
      <c r="I1099" s="21"/>
      <c r="J1099" s="21"/>
      <c r="K1099" s="21"/>
      <c r="L1099" s="21"/>
      <c r="M1099" s="21"/>
      <c r="N1099" s="21"/>
      <c r="O1099" s="21"/>
      <c r="P1099" s="21"/>
      <c r="Q1099" s="21"/>
      <c r="R1099" s="21"/>
      <c r="S1099" s="21"/>
      <c r="T1099" s="21"/>
      <c r="U1099" s="3" t="s">
        <v>6159</v>
      </c>
      <c r="V1099" s="3" t="s">
        <v>6159</v>
      </c>
    </row>
    <row r="1100" spans="1:22" ht="127.5" x14ac:dyDescent="0.45">
      <c r="A1100" s="18">
        <v>2291</v>
      </c>
      <c r="B1100" s="7" t="s">
        <v>2135</v>
      </c>
      <c r="C1100" s="7" t="s">
        <v>4772</v>
      </c>
      <c r="D1100" s="56" t="s">
        <v>2106</v>
      </c>
      <c r="E1100" s="50" t="s">
        <v>2107</v>
      </c>
      <c r="F1100" s="3" t="s">
        <v>6158</v>
      </c>
      <c r="G1100" s="3" t="s">
        <v>6159</v>
      </c>
      <c r="H1100" s="20" t="s">
        <v>3872</v>
      </c>
      <c r="I1100" s="21"/>
      <c r="J1100" s="21"/>
      <c r="K1100" s="21"/>
      <c r="L1100" s="21"/>
      <c r="M1100" s="21"/>
      <c r="N1100" s="21"/>
      <c r="O1100" s="21"/>
      <c r="P1100" s="21"/>
      <c r="Q1100" s="21"/>
      <c r="R1100" s="21"/>
      <c r="S1100" s="21"/>
      <c r="T1100" s="21"/>
      <c r="U1100" s="3" t="s">
        <v>6159</v>
      </c>
      <c r="V1100" s="3" t="s">
        <v>6159</v>
      </c>
    </row>
    <row r="1101" spans="1:22" ht="127.5" x14ac:dyDescent="0.45">
      <c r="A1101" s="18">
        <v>2293</v>
      </c>
      <c r="B1101" s="7" t="s">
        <v>2136</v>
      </c>
      <c r="C1101" s="7" t="s">
        <v>4773</v>
      </c>
      <c r="D1101" s="56" t="s">
        <v>2111</v>
      </c>
      <c r="E1101" s="50" t="s">
        <v>2112</v>
      </c>
      <c r="F1101" s="3" t="s">
        <v>6158</v>
      </c>
      <c r="G1101" s="3" t="s">
        <v>6159</v>
      </c>
      <c r="H1101" s="20" t="s">
        <v>3872</v>
      </c>
      <c r="I1101" s="21"/>
      <c r="J1101" s="21"/>
      <c r="K1101" s="21"/>
      <c r="L1101" s="21"/>
      <c r="M1101" s="21"/>
      <c r="N1101" s="21"/>
      <c r="O1101" s="21"/>
      <c r="P1101" s="21"/>
      <c r="Q1101" s="21"/>
      <c r="R1101" s="21"/>
      <c r="S1101" s="21"/>
      <c r="T1101" s="21"/>
      <c r="U1101" s="3" t="s">
        <v>6159</v>
      </c>
      <c r="V1101" s="3" t="s">
        <v>6159</v>
      </c>
    </row>
    <row r="1102" spans="1:22" ht="127.5" x14ac:dyDescent="0.45">
      <c r="A1102" s="18">
        <v>2298</v>
      </c>
      <c r="B1102" s="7" t="s">
        <v>2137</v>
      </c>
      <c r="C1102" s="7" t="s">
        <v>4774</v>
      </c>
      <c r="D1102" s="56" t="s">
        <v>2024</v>
      </c>
      <c r="E1102" s="50" t="s">
        <v>2025</v>
      </c>
      <c r="F1102" s="3" t="s">
        <v>6158</v>
      </c>
      <c r="G1102" s="3" t="s">
        <v>6159</v>
      </c>
      <c r="H1102" s="20" t="s">
        <v>3872</v>
      </c>
      <c r="I1102" s="21"/>
      <c r="J1102" s="21"/>
      <c r="K1102" s="21"/>
      <c r="L1102" s="21"/>
      <c r="M1102" s="21"/>
      <c r="N1102" s="21"/>
      <c r="O1102" s="21"/>
      <c r="P1102" s="21"/>
      <c r="Q1102" s="21"/>
      <c r="R1102" s="21"/>
      <c r="S1102" s="21"/>
      <c r="T1102" s="21"/>
      <c r="U1102" s="3" t="s">
        <v>6159</v>
      </c>
      <c r="V1102" s="3" t="s">
        <v>6159</v>
      </c>
    </row>
    <row r="1103" spans="1:22" ht="140.25" x14ac:dyDescent="0.45">
      <c r="A1103" s="8">
        <v>2300</v>
      </c>
      <c r="B1103" s="7" t="s">
        <v>2138</v>
      </c>
      <c r="C1103" s="7" t="s">
        <v>4775</v>
      </c>
      <c r="D1103" s="56" t="s">
        <v>123</v>
      </c>
      <c r="E1103" s="50" t="s">
        <v>124</v>
      </c>
      <c r="F1103" s="3" t="s">
        <v>6158</v>
      </c>
      <c r="G1103" s="3" t="s">
        <v>6159</v>
      </c>
      <c r="H1103" s="20" t="s">
        <v>3872</v>
      </c>
      <c r="I1103" s="21"/>
      <c r="J1103" s="21"/>
      <c r="K1103" s="21"/>
      <c r="L1103" s="21"/>
      <c r="M1103" s="21"/>
      <c r="N1103" s="21"/>
      <c r="O1103" s="21"/>
      <c r="P1103" s="21"/>
      <c r="Q1103" s="21"/>
      <c r="R1103" s="21"/>
      <c r="S1103" s="21"/>
      <c r="T1103" s="21"/>
      <c r="U1103" s="3" t="s">
        <v>6159</v>
      </c>
      <c r="V1103" s="3" t="s">
        <v>6159</v>
      </c>
    </row>
    <row r="1104" spans="1:22" ht="114.75" x14ac:dyDescent="0.45">
      <c r="A1104" s="8">
        <v>2304</v>
      </c>
      <c r="B1104" s="7" t="s">
        <v>2139</v>
      </c>
      <c r="C1104" s="7" t="s">
        <v>4776</v>
      </c>
      <c r="D1104" s="56" t="s">
        <v>2140</v>
      </c>
      <c r="E1104" s="50" t="s">
        <v>2141</v>
      </c>
      <c r="F1104" s="3" t="s">
        <v>6158</v>
      </c>
      <c r="G1104" s="3" t="s">
        <v>6159</v>
      </c>
      <c r="H1104" s="20" t="s">
        <v>3872</v>
      </c>
      <c r="I1104" s="21"/>
      <c r="J1104" s="21"/>
      <c r="K1104" s="21"/>
      <c r="L1104" s="21"/>
      <c r="M1104" s="21"/>
      <c r="N1104" s="21"/>
      <c r="O1104" s="21"/>
      <c r="P1104" s="21"/>
      <c r="Q1104" s="21"/>
      <c r="R1104" s="21"/>
      <c r="S1104" s="21"/>
      <c r="T1104" s="21"/>
      <c r="U1104" s="3" t="s">
        <v>6159</v>
      </c>
      <c r="V1104" s="3" t="s">
        <v>6159</v>
      </c>
    </row>
    <row r="1105" spans="1:22" ht="114.75" x14ac:dyDescent="0.45">
      <c r="A1105" s="18">
        <v>2305</v>
      </c>
      <c r="B1105" s="7" t="s">
        <v>2142</v>
      </c>
      <c r="C1105" s="7" t="s">
        <v>4777</v>
      </c>
      <c r="D1105" s="56" t="s">
        <v>2143</v>
      </c>
      <c r="E1105" s="63" t="s">
        <v>6222</v>
      </c>
      <c r="F1105" s="3" t="s">
        <v>6158</v>
      </c>
      <c r="G1105" s="3" t="s">
        <v>6159</v>
      </c>
      <c r="H1105" s="20" t="s">
        <v>3873</v>
      </c>
      <c r="I1105" s="21"/>
      <c r="J1105" s="21"/>
      <c r="K1105" s="21"/>
      <c r="L1105" s="21"/>
      <c r="M1105" s="21"/>
      <c r="N1105" s="21"/>
      <c r="O1105" s="21"/>
      <c r="P1105" s="21"/>
      <c r="Q1105" s="21"/>
      <c r="R1105" s="21"/>
      <c r="S1105" s="21"/>
      <c r="T1105" s="21"/>
      <c r="U1105" s="3" t="s">
        <v>6159</v>
      </c>
      <c r="V1105" s="3" t="s">
        <v>6159</v>
      </c>
    </row>
    <row r="1106" spans="1:22" ht="153" x14ac:dyDescent="0.45">
      <c r="A1106" s="18">
        <v>2306</v>
      </c>
      <c r="B1106" s="7" t="s">
        <v>2144</v>
      </c>
      <c r="C1106" s="7" t="s">
        <v>3771</v>
      </c>
      <c r="D1106" s="56" t="s">
        <v>2145</v>
      </c>
      <c r="E1106" s="50" t="s">
        <v>2146</v>
      </c>
      <c r="F1106" s="3" t="s">
        <v>6158</v>
      </c>
      <c r="G1106" s="3" t="s">
        <v>6159</v>
      </c>
      <c r="H1106" s="20" t="s">
        <v>3842</v>
      </c>
      <c r="I1106" s="9" t="s">
        <v>3696</v>
      </c>
      <c r="J1106" s="21" t="s">
        <v>3848</v>
      </c>
      <c r="K1106" s="9"/>
      <c r="L1106" s="9" t="s">
        <v>3855</v>
      </c>
      <c r="M1106" s="21"/>
      <c r="N1106" s="21"/>
      <c r="O1106" s="21" t="s">
        <v>5537</v>
      </c>
      <c r="P1106" s="21" t="s">
        <v>5537</v>
      </c>
      <c r="Q1106" s="21" t="s">
        <v>5537</v>
      </c>
      <c r="R1106" s="21" t="s">
        <v>5537</v>
      </c>
      <c r="S1106" s="21" t="s">
        <v>5537</v>
      </c>
      <c r="T1106" s="21" t="s">
        <v>5537</v>
      </c>
      <c r="U1106" s="3" t="s">
        <v>6159</v>
      </c>
      <c r="V1106" s="3" t="s">
        <v>6159</v>
      </c>
    </row>
    <row r="1107" spans="1:22" ht="114.75" x14ac:dyDescent="0.45">
      <c r="A1107" s="8">
        <v>2307</v>
      </c>
      <c r="B1107" s="7" t="s">
        <v>2147</v>
      </c>
      <c r="C1107" s="7" t="s">
        <v>4778</v>
      </c>
      <c r="D1107" s="56" t="s">
        <v>2148</v>
      </c>
      <c r="E1107" s="50" t="s">
        <v>2149</v>
      </c>
      <c r="F1107" s="3" t="s">
        <v>6158</v>
      </c>
      <c r="G1107" s="3" t="s">
        <v>6159</v>
      </c>
      <c r="H1107" s="20" t="s">
        <v>3872</v>
      </c>
      <c r="I1107" s="21"/>
      <c r="J1107" s="21"/>
      <c r="K1107" s="21"/>
      <c r="L1107" s="21"/>
      <c r="M1107" s="21"/>
      <c r="N1107" s="21"/>
      <c r="O1107" s="21"/>
      <c r="P1107" s="21"/>
      <c r="Q1107" s="21"/>
      <c r="R1107" s="21"/>
      <c r="S1107" s="21"/>
      <c r="T1107" s="21"/>
      <c r="U1107" s="3" t="s">
        <v>6159</v>
      </c>
      <c r="V1107" s="3" t="s">
        <v>6159</v>
      </c>
    </row>
    <row r="1108" spans="1:22" ht="114.75" x14ac:dyDescent="0.45">
      <c r="A1108" s="18">
        <v>2308</v>
      </c>
      <c r="B1108" s="7" t="s">
        <v>2150</v>
      </c>
      <c r="C1108" s="7" t="s">
        <v>3772</v>
      </c>
      <c r="D1108" s="56" t="s">
        <v>2151</v>
      </c>
      <c r="E1108" s="50" t="s">
        <v>2152</v>
      </c>
      <c r="F1108" s="3" t="s">
        <v>5851</v>
      </c>
      <c r="G1108" s="3" t="s">
        <v>5852</v>
      </c>
      <c r="H1108" s="20" t="s">
        <v>3841</v>
      </c>
      <c r="I1108" s="9" t="s">
        <v>3696</v>
      </c>
      <c r="J1108" s="21" t="s">
        <v>3848</v>
      </c>
      <c r="K1108" s="21"/>
      <c r="L1108" s="21"/>
      <c r="M1108" s="21"/>
      <c r="N1108" s="21"/>
      <c r="O1108" s="21" t="s">
        <v>5537</v>
      </c>
      <c r="P1108" s="21" t="s">
        <v>5537</v>
      </c>
      <c r="Q1108" s="21" t="s">
        <v>5537</v>
      </c>
      <c r="R1108" s="21" t="s">
        <v>5537</v>
      </c>
      <c r="S1108" s="21" t="s">
        <v>5537</v>
      </c>
      <c r="T1108" s="21" t="s">
        <v>5537</v>
      </c>
      <c r="U1108" s="3" t="s">
        <v>5853</v>
      </c>
      <c r="V1108" s="3" t="s">
        <v>5854</v>
      </c>
    </row>
    <row r="1109" spans="1:22" ht="114.75" x14ac:dyDescent="0.45">
      <c r="A1109" s="18">
        <v>2309</v>
      </c>
      <c r="B1109" s="7" t="s">
        <v>2153</v>
      </c>
      <c r="C1109" s="7" t="s">
        <v>3773</v>
      </c>
      <c r="D1109" s="56" t="s">
        <v>2154</v>
      </c>
      <c r="E1109" s="50" t="s">
        <v>2155</v>
      </c>
      <c r="F1109" s="3" t="s">
        <v>5855</v>
      </c>
      <c r="G1109" s="3" t="s">
        <v>5856</v>
      </c>
      <c r="H1109" s="20" t="s">
        <v>3841</v>
      </c>
      <c r="I1109" s="9" t="s">
        <v>3696</v>
      </c>
      <c r="J1109" s="21" t="s">
        <v>3848</v>
      </c>
      <c r="K1109" s="21"/>
      <c r="L1109" s="21"/>
      <c r="M1109" s="21"/>
      <c r="N1109" s="21"/>
      <c r="O1109" s="21" t="s">
        <v>5537</v>
      </c>
      <c r="P1109" s="21" t="s">
        <v>5537</v>
      </c>
      <c r="Q1109" s="21" t="s">
        <v>5537</v>
      </c>
      <c r="R1109" s="21" t="s">
        <v>5537</v>
      </c>
      <c r="S1109" s="21" t="s">
        <v>5537</v>
      </c>
      <c r="T1109" s="21" t="s">
        <v>5537</v>
      </c>
      <c r="U1109" s="3" t="s">
        <v>5857</v>
      </c>
      <c r="V1109" s="3" t="s">
        <v>5858</v>
      </c>
    </row>
    <row r="1110" spans="1:22" ht="114.75" x14ac:dyDescent="0.45">
      <c r="A1110" s="8">
        <v>2310</v>
      </c>
      <c r="B1110" s="7" t="s">
        <v>2156</v>
      </c>
      <c r="C1110" s="7" t="s">
        <v>4779</v>
      </c>
      <c r="D1110" s="56" t="s">
        <v>2157</v>
      </c>
      <c r="E1110" s="50" t="s">
        <v>2158</v>
      </c>
      <c r="F1110" s="3" t="s">
        <v>6158</v>
      </c>
      <c r="G1110" s="3" t="s">
        <v>6159</v>
      </c>
      <c r="H1110" s="20" t="s">
        <v>3872</v>
      </c>
      <c r="I1110" s="21"/>
      <c r="J1110" s="21"/>
      <c r="K1110" s="21"/>
      <c r="L1110" s="21"/>
      <c r="M1110" s="21"/>
      <c r="N1110" s="21"/>
      <c r="O1110" s="21"/>
      <c r="P1110" s="21"/>
      <c r="Q1110" s="21"/>
      <c r="R1110" s="21"/>
      <c r="S1110" s="21"/>
      <c r="T1110" s="21"/>
      <c r="U1110" s="3" t="s">
        <v>6159</v>
      </c>
      <c r="V1110" s="3" t="s">
        <v>6159</v>
      </c>
    </row>
    <row r="1111" spans="1:22" ht="114.75" x14ac:dyDescent="0.45">
      <c r="A1111" s="18">
        <v>2311</v>
      </c>
      <c r="B1111" s="7" t="s">
        <v>2159</v>
      </c>
      <c r="C1111" s="7" t="s">
        <v>4780</v>
      </c>
      <c r="D1111" s="56" t="s">
        <v>2160</v>
      </c>
      <c r="E1111" s="50" t="s">
        <v>2161</v>
      </c>
      <c r="F1111" s="3" t="s">
        <v>6158</v>
      </c>
      <c r="G1111" s="3" t="s">
        <v>6159</v>
      </c>
      <c r="H1111" s="20" t="s">
        <v>3872</v>
      </c>
      <c r="I1111" s="21"/>
      <c r="J1111" s="21"/>
      <c r="K1111" s="21"/>
      <c r="L1111" s="21"/>
      <c r="M1111" s="21"/>
      <c r="N1111" s="21"/>
      <c r="O1111" s="21"/>
      <c r="P1111" s="21"/>
      <c r="Q1111" s="21"/>
      <c r="R1111" s="21"/>
      <c r="S1111" s="21"/>
      <c r="T1111" s="21"/>
      <c r="U1111" s="3" t="s">
        <v>6159</v>
      </c>
      <c r="V1111" s="3" t="s">
        <v>6159</v>
      </c>
    </row>
    <row r="1112" spans="1:22" ht="114.75" x14ac:dyDescent="0.45">
      <c r="A1112" s="18">
        <v>2312</v>
      </c>
      <c r="B1112" s="7" t="s">
        <v>2162</v>
      </c>
      <c r="C1112" s="7" t="s">
        <v>3774</v>
      </c>
      <c r="D1112" s="56" t="s">
        <v>2163</v>
      </c>
      <c r="E1112" s="50" t="s">
        <v>2164</v>
      </c>
      <c r="F1112" s="3" t="s">
        <v>5859</v>
      </c>
      <c r="G1112" s="3" t="s">
        <v>5860</v>
      </c>
      <c r="H1112" s="20" t="s">
        <v>3841</v>
      </c>
      <c r="I1112" s="9" t="s">
        <v>3696</v>
      </c>
      <c r="J1112" s="21" t="s">
        <v>3848</v>
      </c>
      <c r="K1112" s="21"/>
      <c r="L1112" s="21"/>
      <c r="M1112" s="21"/>
      <c r="N1112" s="21"/>
      <c r="O1112" s="21" t="s">
        <v>5537</v>
      </c>
      <c r="P1112" s="21" t="s">
        <v>5537</v>
      </c>
      <c r="Q1112" s="21" t="s">
        <v>5537</v>
      </c>
      <c r="R1112" s="21" t="s">
        <v>5537</v>
      </c>
      <c r="S1112" s="21" t="s">
        <v>5537</v>
      </c>
      <c r="T1112" s="21" t="s">
        <v>5537</v>
      </c>
      <c r="U1112" s="3" t="s">
        <v>5861</v>
      </c>
      <c r="V1112" s="3" t="s">
        <v>5862</v>
      </c>
    </row>
    <row r="1113" spans="1:22" ht="114.75" x14ac:dyDescent="0.45">
      <c r="A1113" s="18">
        <v>2313</v>
      </c>
      <c r="B1113" s="7" t="s">
        <v>2165</v>
      </c>
      <c r="C1113" s="7" t="s">
        <v>4781</v>
      </c>
      <c r="D1113" s="56" t="s">
        <v>2166</v>
      </c>
      <c r="E1113" s="50" t="s">
        <v>2167</v>
      </c>
      <c r="F1113" s="3" t="s">
        <v>6158</v>
      </c>
      <c r="G1113" s="3" t="s">
        <v>6159</v>
      </c>
      <c r="H1113" s="20" t="s">
        <v>3872</v>
      </c>
      <c r="I1113" s="21"/>
      <c r="J1113" s="21"/>
      <c r="K1113" s="21"/>
      <c r="L1113" s="21"/>
      <c r="M1113" s="21"/>
      <c r="N1113" s="21"/>
      <c r="O1113" s="21"/>
      <c r="P1113" s="21"/>
      <c r="Q1113" s="21"/>
      <c r="R1113" s="21"/>
      <c r="S1113" s="21"/>
      <c r="T1113" s="21"/>
      <c r="U1113" s="3" t="s">
        <v>6159</v>
      </c>
      <c r="V1113" s="3" t="s">
        <v>6159</v>
      </c>
    </row>
    <row r="1114" spans="1:22" ht="114.75" x14ac:dyDescent="0.45">
      <c r="A1114" s="8">
        <v>2314</v>
      </c>
      <c r="B1114" s="7" t="s">
        <v>2168</v>
      </c>
      <c r="C1114" s="7" t="s">
        <v>4782</v>
      </c>
      <c r="D1114" s="56" t="s">
        <v>2169</v>
      </c>
      <c r="E1114" s="50" t="s">
        <v>2170</v>
      </c>
      <c r="F1114" s="3" t="s">
        <v>6158</v>
      </c>
      <c r="G1114" s="3" t="s">
        <v>6159</v>
      </c>
      <c r="H1114" s="20" t="s">
        <v>3872</v>
      </c>
      <c r="I1114" s="21"/>
      <c r="J1114" s="21"/>
      <c r="K1114" s="21"/>
      <c r="L1114" s="21"/>
      <c r="M1114" s="21"/>
      <c r="N1114" s="21"/>
      <c r="O1114" s="21"/>
      <c r="P1114" s="21"/>
      <c r="Q1114" s="21"/>
      <c r="R1114" s="21"/>
      <c r="S1114" s="21"/>
      <c r="T1114" s="21"/>
      <c r="U1114" s="3" t="s">
        <v>6159</v>
      </c>
      <c r="V1114" s="3" t="s">
        <v>6159</v>
      </c>
    </row>
    <row r="1115" spans="1:22" ht="114.75" x14ac:dyDescent="0.45">
      <c r="A1115" s="25">
        <v>2316</v>
      </c>
      <c r="B1115" s="7" t="s">
        <v>2171</v>
      </c>
      <c r="C1115" s="7" t="s">
        <v>3700</v>
      </c>
      <c r="D1115" s="56" t="s">
        <v>2172</v>
      </c>
      <c r="E1115" s="50" t="s">
        <v>2173</v>
      </c>
      <c r="F1115" s="3" t="s">
        <v>5863</v>
      </c>
      <c r="G1115" s="3" t="s">
        <v>5864</v>
      </c>
      <c r="H1115" s="20" t="s">
        <v>3872</v>
      </c>
      <c r="I1115" s="21"/>
      <c r="J1115" s="21"/>
      <c r="K1115" s="21"/>
      <c r="L1115" s="21"/>
      <c r="M1115" s="21"/>
      <c r="N1115" s="21"/>
      <c r="O1115" s="21"/>
      <c r="P1115" s="21"/>
      <c r="Q1115" s="21"/>
      <c r="R1115" s="21"/>
      <c r="S1115" s="21"/>
      <c r="T1115" s="21"/>
      <c r="U1115" s="3" t="s">
        <v>5865</v>
      </c>
      <c r="V1115" s="3" t="s">
        <v>6191</v>
      </c>
    </row>
    <row r="1116" spans="1:22" ht="114.75" x14ac:dyDescent="0.45">
      <c r="A1116" s="18">
        <v>2317</v>
      </c>
      <c r="B1116" s="7" t="s">
        <v>2174</v>
      </c>
      <c r="C1116" s="7" t="s">
        <v>4783</v>
      </c>
      <c r="D1116" s="56" t="s">
        <v>2175</v>
      </c>
      <c r="E1116" s="63" t="s">
        <v>6222</v>
      </c>
      <c r="F1116" s="3" t="s">
        <v>6158</v>
      </c>
      <c r="G1116" s="3" t="s">
        <v>6159</v>
      </c>
      <c r="H1116" s="20" t="s">
        <v>3873</v>
      </c>
      <c r="I1116" s="21"/>
      <c r="J1116" s="21"/>
      <c r="K1116" s="21"/>
      <c r="L1116" s="21"/>
      <c r="M1116" s="21"/>
      <c r="N1116" s="21"/>
      <c r="O1116" s="21"/>
      <c r="P1116" s="21"/>
      <c r="Q1116" s="21"/>
      <c r="R1116" s="21"/>
      <c r="S1116" s="21"/>
      <c r="T1116" s="21"/>
      <c r="U1116" s="3" t="s">
        <v>6159</v>
      </c>
      <c r="V1116" s="3" t="s">
        <v>6159</v>
      </c>
    </row>
    <row r="1117" spans="1:22" ht="127.5" x14ac:dyDescent="0.45">
      <c r="A1117" s="18">
        <v>2318</v>
      </c>
      <c r="B1117" s="7" t="s">
        <v>2176</v>
      </c>
      <c r="C1117" s="7" t="s">
        <v>4784</v>
      </c>
      <c r="D1117" s="56" t="s">
        <v>2177</v>
      </c>
      <c r="E1117" s="50" t="s">
        <v>2178</v>
      </c>
      <c r="F1117" s="3" t="s">
        <v>6158</v>
      </c>
      <c r="G1117" s="3" t="s">
        <v>6159</v>
      </c>
      <c r="H1117" s="20" t="s">
        <v>3872</v>
      </c>
      <c r="I1117" s="9"/>
      <c r="J1117" s="21"/>
      <c r="K1117" s="9"/>
      <c r="L1117" s="12"/>
      <c r="M1117" s="21"/>
      <c r="N1117" s="21"/>
      <c r="O1117" s="21"/>
      <c r="P1117" s="21"/>
      <c r="Q1117" s="21"/>
      <c r="R1117" s="21"/>
      <c r="S1117" s="21"/>
      <c r="T1117" s="21"/>
      <c r="U1117" s="3" t="s">
        <v>6159</v>
      </c>
      <c r="V1117" s="3" t="s">
        <v>6159</v>
      </c>
    </row>
    <row r="1118" spans="1:22" ht="114.75" x14ac:dyDescent="0.45">
      <c r="A1118" s="18">
        <v>2323</v>
      </c>
      <c r="B1118" s="7" t="s">
        <v>2179</v>
      </c>
      <c r="C1118" s="7" t="s">
        <v>4785</v>
      </c>
      <c r="D1118" s="56" t="s">
        <v>107</v>
      </c>
      <c r="E1118" s="50" t="s">
        <v>108</v>
      </c>
      <c r="F1118" s="3" t="s">
        <v>6158</v>
      </c>
      <c r="G1118" s="3" t="s">
        <v>6159</v>
      </c>
      <c r="H1118" s="20" t="s">
        <v>3872</v>
      </c>
      <c r="I1118" s="21"/>
      <c r="J1118" s="21"/>
      <c r="K1118" s="21"/>
      <c r="L1118" s="21"/>
      <c r="M1118" s="21"/>
      <c r="N1118" s="21"/>
      <c r="O1118" s="21"/>
      <c r="P1118" s="21"/>
      <c r="Q1118" s="21"/>
      <c r="R1118" s="21"/>
      <c r="S1118" s="21"/>
      <c r="T1118" s="21"/>
      <c r="U1118" s="3" t="s">
        <v>6159</v>
      </c>
      <c r="V1118" s="3" t="s">
        <v>6159</v>
      </c>
    </row>
    <row r="1119" spans="1:22" ht="114.75" x14ac:dyDescent="0.45">
      <c r="A1119" s="18">
        <v>2324</v>
      </c>
      <c r="B1119" s="7" t="s">
        <v>2180</v>
      </c>
      <c r="C1119" s="7" t="s">
        <v>4786</v>
      </c>
      <c r="D1119" s="56" t="s">
        <v>110</v>
      </c>
      <c r="E1119" s="50" t="s">
        <v>111</v>
      </c>
      <c r="F1119" s="3" t="s">
        <v>6158</v>
      </c>
      <c r="G1119" s="3" t="s">
        <v>6159</v>
      </c>
      <c r="H1119" s="20" t="s">
        <v>3873</v>
      </c>
      <c r="I1119" s="21"/>
      <c r="J1119" s="21"/>
      <c r="K1119" s="21"/>
      <c r="L1119" s="21"/>
      <c r="M1119" s="21"/>
      <c r="N1119" s="21"/>
      <c r="O1119" s="21"/>
      <c r="P1119" s="21"/>
      <c r="Q1119" s="21"/>
      <c r="R1119" s="21"/>
      <c r="S1119" s="21"/>
      <c r="T1119" s="21"/>
      <c r="U1119" s="3" t="s">
        <v>6159</v>
      </c>
      <c r="V1119" s="3" t="s">
        <v>6159</v>
      </c>
    </row>
    <row r="1120" spans="1:22" ht="114.75" x14ac:dyDescent="0.45">
      <c r="A1120" s="18">
        <v>2325</v>
      </c>
      <c r="B1120" s="7" t="s">
        <v>2181</v>
      </c>
      <c r="C1120" s="7" t="s">
        <v>4787</v>
      </c>
      <c r="D1120" s="56" t="s">
        <v>113</v>
      </c>
      <c r="E1120" s="50" t="s">
        <v>114</v>
      </c>
      <c r="F1120" s="3" t="s">
        <v>6158</v>
      </c>
      <c r="G1120" s="3" t="s">
        <v>6159</v>
      </c>
      <c r="H1120" s="20" t="s">
        <v>3873</v>
      </c>
      <c r="I1120" s="21"/>
      <c r="J1120" s="21"/>
      <c r="K1120" s="21"/>
      <c r="L1120" s="21"/>
      <c r="M1120" s="21"/>
      <c r="N1120" s="21"/>
      <c r="O1120" s="21"/>
      <c r="P1120" s="21"/>
      <c r="Q1120" s="21"/>
      <c r="R1120" s="21"/>
      <c r="S1120" s="21"/>
      <c r="T1120" s="21"/>
      <c r="U1120" s="3" t="s">
        <v>6159</v>
      </c>
      <c r="V1120" s="3" t="s">
        <v>6159</v>
      </c>
    </row>
    <row r="1121" spans="1:22" ht="127.5" x14ac:dyDescent="0.45">
      <c r="A1121" s="18">
        <v>2326</v>
      </c>
      <c r="B1121" s="7" t="s">
        <v>2182</v>
      </c>
      <c r="C1121" s="7" t="s">
        <v>4788</v>
      </c>
      <c r="D1121" s="56" t="s">
        <v>116</v>
      </c>
      <c r="E1121" s="50" t="s">
        <v>117</v>
      </c>
      <c r="F1121" s="3" t="s">
        <v>6158</v>
      </c>
      <c r="G1121" s="3" t="s">
        <v>6159</v>
      </c>
      <c r="H1121" s="20" t="s">
        <v>3873</v>
      </c>
      <c r="I1121" s="21"/>
      <c r="J1121" s="21"/>
      <c r="K1121" s="21"/>
      <c r="L1121" s="21"/>
      <c r="M1121" s="21"/>
      <c r="N1121" s="21"/>
      <c r="O1121" s="21"/>
      <c r="P1121" s="21"/>
      <c r="Q1121" s="21"/>
      <c r="R1121" s="21"/>
      <c r="S1121" s="21"/>
      <c r="T1121" s="21"/>
      <c r="U1121" s="3" t="s">
        <v>6159</v>
      </c>
      <c r="V1121" s="3" t="s">
        <v>6159</v>
      </c>
    </row>
    <row r="1122" spans="1:22" ht="114.75" x14ac:dyDescent="0.45">
      <c r="A1122" s="18">
        <v>2327</v>
      </c>
      <c r="B1122" s="7" t="s">
        <v>2183</v>
      </c>
      <c r="C1122" s="7" t="s">
        <v>4789</v>
      </c>
      <c r="D1122" s="56" t="s">
        <v>119</v>
      </c>
      <c r="E1122" s="63" t="s">
        <v>6219</v>
      </c>
      <c r="F1122" s="3" t="s">
        <v>6158</v>
      </c>
      <c r="G1122" s="3" t="s">
        <v>6159</v>
      </c>
      <c r="H1122" s="20" t="s">
        <v>3873</v>
      </c>
      <c r="I1122" s="21"/>
      <c r="J1122" s="21"/>
      <c r="K1122" s="21"/>
      <c r="L1122" s="21"/>
      <c r="M1122" s="21"/>
      <c r="N1122" s="21"/>
      <c r="O1122" s="21"/>
      <c r="P1122" s="21"/>
      <c r="Q1122" s="21"/>
      <c r="R1122" s="21"/>
      <c r="S1122" s="21"/>
      <c r="T1122" s="21"/>
      <c r="U1122" s="3" t="s">
        <v>6159</v>
      </c>
      <c r="V1122" s="3" t="s">
        <v>6159</v>
      </c>
    </row>
    <row r="1123" spans="1:22" ht="127.5" x14ac:dyDescent="0.45">
      <c r="A1123" s="18">
        <v>2331</v>
      </c>
      <c r="B1123" s="7" t="s">
        <v>2184</v>
      </c>
      <c r="C1123" s="7" t="s">
        <v>4790</v>
      </c>
      <c r="D1123" s="56" t="s">
        <v>2185</v>
      </c>
      <c r="E1123" s="50" t="s">
        <v>2186</v>
      </c>
      <c r="F1123" s="3" t="s">
        <v>6158</v>
      </c>
      <c r="G1123" s="3" t="s">
        <v>6159</v>
      </c>
      <c r="H1123" s="20" t="s">
        <v>3872</v>
      </c>
      <c r="I1123" s="21"/>
      <c r="J1123" s="21"/>
      <c r="K1123" s="21"/>
      <c r="L1123" s="21"/>
      <c r="M1123" s="21"/>
      <c r="N1123" s="21"/>
      <c r="O1123" s="21"/>
      <c r="P1123" s="21"/>
      <c r="Q1123" s="21"/>
      <c r="R1123" s="21"/>
      <c r="S1123" s="21"/>
      <c r="T1123" s="21"/>
      <c r="U1123" s="3" t="s">
        <v>6159</v>
      </c>
      <c r="V1123" s="3" t="s">
        <v>6159</v>
      </c>
    </row>
    <row r="1124" spans="1:22" ht="127.5" x14ac:dyDescent="0.45">
      <c r="A1124" s="18">
        <v>2332</v>
      </c>
      <c r="B1124" s="7" t="s">
        <v>2187</v>
      </c>
      <c r="C1124" s="7" t="s">
        <v>4791</v>
      </c>
      <c r="D1124" s="56" t="s">
        <v>2188</v>
      </c>
      <c r="E1124" s="50" t="s">
        <v>2189</v>
      </c>
      <c r="F1124" s="3" t="s">
        <v>6158</v>
      </c>
      <c r="G1124" s="3" t="s">
        <v>6159</v>
      </c>
      <c r="H1124" s="20" t="s">
        <v>3872</v>
      </c>
      <c r="I1124" s="21"/>
      <c r="J1124" s="21"/>
      <c r="K1124" s="21"/>
      <c r="L1124" s="21"/>
      <c r="M1124" s="21"/>
      <c r="N1124" s="21"/>
      <c r="O1124" s="21"/>
      <c r="P1124" s="21"/>
      <c r="Q1124" s="21"/>
      <c r="R1124" s="21"/>
      <c r="S1124" s="21"/>
      <c r="T1124" s="21"/>
      <c r="U1124" s="3" t="s">
        <v>6159</v>
      </c>
      <c r="V1124" s="3" t="s">
        <v>6159</v>
      </c>
    </row>
    <row r="1125" spans="1:22" ht="127.5" x14ac:dyDescent="0.45">
      <c r="A1125" s="8">
        <v>2334</v>
      </c>
      <c r="B1125" s="7" t="s">
        <v>2190</v>
      </c>
      <c r="C1125" s="7" t="s">
        <v>3775</v>
      </c>
      <c r="D1125" s="56" t="s">
        <v>2191</v>
      </c>
      <c r="E1125" s="50" t="s">
        <v>3692</v>
      </c>
      <c r="F1125" s="3" t="s">
        <v>5866</v>
      </c>
      <c r="G1125" s="3" t="s">
        <v>5867</v>
      </c>
      <c r="H1125" s="20" t="s">
        <v>3841</v>
      </c>
      <c r="I1125" s="9" t="s">
        <v>3696</v>
      </c>
      <c r="J1125" s="21" t="s">
        <v>3848</v>
      </c>
      <c r="K1125" s="12" t="s">
        <v>6145</v>
      </c>
      <c r="L1125" s="21"/>
      <c r="M1125" s="21"/>
      <c r="N1125" s="21"/>
      <c r="O1125" s="21" t="s">
        <v>5537</v>
      </c>
      <c r="P1125" s="21" t="s">
        <v>5537</v>
      </c>
      <c r="Q1125" s="21" t="s">
        <v>5537</v>
      </c>
      <c r="R1125" s="21" t="s">
        <v>5537</v>
      </c>
      <c r="S1125" s="21" t="s">
        <v>5537</v>
      </c>
      <c r="T1125" s="21" t="s">
        <v>5537</v>
      </c>
      <c r="U1125" s="3" t="s">
        <v>5868</v>
      </c>
      <c r="V1125" s="3" t="s">
        <v>5869</v>
      </c>
    </row>
    <row r="1126" spans="1:22" ht="127.5" x14ac:dyDescent="0.45">
      <c r="A1126" s="18">
        <v>2336</v>
      </c>
      <c r="B1126" s="7" t="s">
        <v>2192</v>
      </c>
      <c r="C1126" s="7" t="s">
        <v>4792</v>
      </c>
      <c r="D1126" s="56" t="s">
        <v>2193</v>
      </c>
      <c r="E1126" s="50" t="s">
        <v>2194</v>
      </c>
      <c r="F1126" s="3" t="s">
        <v>6158</v>
      </c>
      <c r="G1126" s="3" t="s">
        <v>6159</v>
      </c>
      <c r="H1126" s="20" t="s">
        <v>3872</v>
      </c>
      <c r="I1126" s="21"/>
      <c r="J1126" s="21"/>
      <c r="K1126" s="21"/>
      <c r="L1126" s="21"/>
      <c r="M1126" s="21"/>
      <c r="N1126" s="21"/>
      <c r="O1126" s="21"/>
      <c r="P1126" s="21"/>
      <c r="Q1126" s="21"/>
      <c r="R1126" s="21"/>
      <c r="S1126" s="21"/>
      <c r="T1126" s="21"/>
      <c r="U1126" s="3" t="s">
        <v>6159</v>
      </c>
      <c r="V1126" s="3" t="s">
        <v>6159</v>
      </c>
    </row>
    <row r="1127" spans="1:22" ht="127.5" x14ac:dyDescent="0.45">
      <c r="A1127" s="18">
        <v>2337</v>
      </c>
      <c r="B1127" s="7" t="s">
        <v>2195</v>
      </c>
      <c r="C1127" s="7" t="s">
        <v>4793</v>
      </c>
      <c r="D1127" s="56" t="s">
        <v>2196</v>
      </c>
      <c r="E1127" s="50" t="s">
        <v>2197</v>
      </c>
      <c r="F1127" s="3" t="s">
        <v>6158</v>
      </c>
      <c r="G1127" s="3" t="s">
        <v>6159</v>
      </c>
      <c r="H1127" s="20" t="s">
        <v>3872</v>
      </c>
      <c r="I1127" s="21"/>
      <c r="J1127" s="21"/>
      <c r="K1127" s="21"/>
      <c r="L1127" s="21"/>
      <c r="M1127" s="21"/>
      <c r="N1127" s="21"/>
      <c r="O1127" s="21"/>
      <c r="P1127" s="21"/>
      <c r="Q1127" s="21"/>
      <c r="R1127" s="21"/>
      <c r="S1127" s="21"/>
      <c r="T1127" s="21"/>
      <c r="U1127" s="3" t="s">
        <v>6159</v>
      </c>
      <c r="V1127" s="3" t="s">
        <v>6159</v>
      </c>
    </row>
    <row r="1128" spans="1:22" ht="127.5" x14ac:dyDescent="0.45">
      <c r="A1128" s="18">
        <v>2338</v>
      </c>
      <c r="B1128" s="7" t="s">
        <v>2198</v>
      </c>
      <c r="C1128" s="7" t="s">
        <v>4794</v>
      </c>
      <c r="D1128" s="56" t="s">
        <v>2199</v>
      </c>
      <c r="E1128" s="63" t="s">
        <v>6222</v>
      </c>
      <c r="F1128" s="3" t="s">
        <v>6158</v>
      </c>
      <c r="G1128" s="3" t="s">
        <v>6159</v>
      </c>
      <c r="H1128" s="20" t="s">
        <v>3873</v>
      </c>
      <c r="I1128" s="21"/>
      <c r="J1128" s="21"/>
      <c r="K1128" s="21"/>
      <c r="L1128" s="21"/>
      <c r="M1128" s="21"/>
      <c r="N1128" s="21"/>
      <c r="O1128" s="21"/>
      <c r="P1128" s="21"/>
      <c r="Q1128" s="21"/>
      <c r="R1128" s="21"/>
      <c r="S1128" s="21"/>
      <c r="T1128" s="21"/>
      <c r="U1128" s="3" t="s">
        <v>6159</v>
      </c>
      <c r="V1128" s="3" t="s">
        <v>6159</v>
      </c>
    </row>
    <row r="1129" spans="1:22" ht="114.75" x14ac:dyDescent="0.45">
      <c r="A1129" s="18">
        <v>2350</v>
      </c>
      <c r="B1129" s="7" t="s">
        <v>2200</v>
      </c>
      <c r="C1129" s="7" t="s">
        <v>4796</v>
      </c>
      <c r="D1129" s="56" t="s">
        <v>107</v>
      </c>
      <c r="E1129" s="50" t="s">
        <v>108</v>
      </c>
      <c r="F1129" s="3" t="s">
        <v>6158</v>
      </c>
      <c r="G1129" s="3" t="s">
        <v>6159</v>
      </c>
      <c r="H1129" s="20" t="s">
        <v>3872</v>
      </c>
      <c r="I1129" s="21"/>
      <c r="J1129" s="21"/>
      <c r="K1129" s="21"/>
      <c r="L1129" s="21"/>
      <c r="M1129" s="21"/>
      <c r="N1129" s="21"/>
      <c r="O1129" s="21"/>
      <c r="P1129" s="21"/>
      <c r="Q1129" s="21"/>
      <c r="R1129" s="21"/>
      <c r="S1129" s="21"/>
      <c r="T1129" s="21"/>
      <c r="U1129" s="3" t="s">
        <v>6159</v>
      </c>
      <c r="V1129" s="3" t="s">
        <v>6159</v>
      </c>
    </row>
    <row r="1130" spans="1:22" ht="114.75" x14ac:dyDescent="0.45">
      <c r="A1130" s="18">
        <v>2351</v>
      </c>
      <c r="B1130" s="7" t="s">
        <v>2201</v>
      </c>
      <c r="C1130" s="7" t="s">
        <v>4797</v>
      </c>
      <c r="D1130" s="56" t="s">
        <v>110</v>
      </c>
      <c r="E1130" s="50" t="s">
        <v>111</v>
      </c>
      <c r="F1130" s="3" t="s">
        <v>6158</v>
      </c>
      <c r="G1130" s="3" t="s">
        <v>6159</v>
      </c>
      <c r="H1130" s="20" t="s">
        <v>3873</v>
      </c>
      <c r="I1130" s="21"/>
      <c r="J1130" s="21"/>
      <c r="K1130" s="21"/>
      <c r="L1130" s="21"/>
      <c r="M1130" s="21"/>
      <c r="N1130" s="21"/>
      <c r="O1130" s="21"/>
      <c r="P1130" s="21"/>
      <c r="Q1130" s="21"/>
      <c r="R1130" s="21"/>
      <c r="S1130" s="21"/>
      <c r="T1130" s="21"/>
      <c r="U1130" s="3" t="s">
        <v>6159</v>
      </c>
      <c r="V1130" s="3" t="s">
        <v>6159</v>
      </c>
    </row>
    <row r="1131" spans="1:22" ht="114.75" x14ac:dyDescent="0.45">
      <c r="A1131" s="18">
        <v>2352</v>
      </c>
      <c r="B1131" s="7" t="s">
        <v>2202</v>
      </c>
      <c r="C1131" s="7" t="s">
        <v>4798</v>
      </c>
      <c r="D1131" s="56" t="s">
        <v>113</v>
      </c>
      <c r="E1131" s="50" t="s">
        <v>114</v>
      </c>
      <c r="F1131" s="3" t="s">
        <v>6158</v>
      </c>
      <c r="G1131" s="3" t="s">
        <v>6159</v>
      </c>
      <c r="H1131" s="20" t="s">
        <v>3873</v>
      </c>
      <c r="I1131" s="21"/>
      <c r="J1131" s="21"/>
      <c r="K1131" s="21"/>
      <c r="L1131" s="21"/>
      <c r="M1131" s="21"/>
      <c r="N1131" s="21"/>
      <c r="O1131" s="21"/>
      <c r="P1131" s="21"/>
      <c r="Q1131" s="21"/>
      <c r="R1131" s="21"/>
      <c r="S1131" s="21"/>
      <c r="T1131" s="21"/>
      <c r="U1131" s="3" t="s">
        <v>6159</v>
      </c>
      <c r="V1131" s="3" t="s">
        <v>6159</v>
      </c>
    </row>
    <row r="1132" spans="1:22" ht="114.75" x14ac:dyDescent="0.45">
      <c r="A1132" s="18">
        <v>2353</v>
      </c>
      <c r="B1132" s="7" t="s">
        <v>2203</v>
      </c>
      <c r="C1132" s="7" t="s">
        <v>4799</v>
      </c>
      <c r="D1132" s="56" t="s">
        <v>116</v>
      </c>
      <c r="E1132" s="50" t="s">
        <v>117</v>
      </c>
      <c r="F1132" s="3" t="s">
        <v>6158</v>
      </c>
      <c r="G1132" s="3" t="s">
        <v>6159</v>
      </c>
      <c r="H1132" s="20" t="s">
        <v>3873</v>
      </c>
      <c r="I1132" s="21"/>
      <c r="J1132" s="21"/>
      <c r="K1132" s="21"/>
      <c r="L1132" s="21"/>
      <c r="M1132" s="21"/>
      <c r="N1132" s="21"/>
      <c r="O1132" s="21"/>
      <c r="P1132" s="21"/>
      <c r="Q1132" s="21"/>
      <c r="R1132" s="21"/>
      <c r="S1132" s="21"/>
      <c r="T1132" s="21"/>
      <c r="U1132" s="3" t="s">
        <v>6159</v>
      </c>
      <c r="V1132" s="3" t="s">
        <v>6159</v>
      </c>
    </row>
    <row r="1133" spans="1:22" ht="114.75" x14ac:dyDescent="0.45">
      <c r="A1133" s="18">
        <v>2354</v>
      </c>
      <c r="B1133" s="7" t="s">
        <v>2204</v>
      </c>
      <c r="C1133" s="7" t="s">
        <v>4800</v>
      </c>
      <c r="D1133" s="56" t="s">
        <v>119</v>
      </c>
      <c r="E1133" s="63" t="s">
        <v>6219</v>
      </c>
      <c r="F1133" s="3" t="s">
        <v>6158</v>
      </c>
      <c r="G1133" s="3" t="s">
        <v>6159</v>
      </c>
      <c r="H1133" s="20" t="s">
        <v>3873</v>
      </c>
      <c r="I1133" s="21"/>
      <c r="J1133" s="21"/>
      <c r="K1133" s="21"/>
      <c r="L1133" s="21"/>
      <c r="M1133" s="21"/>
      <c r="N1133" s="21"/>
      <c r="O1133" s="21"/>
      <c r="P1133" s="21"/>
      <c r="Q1133" s="21"/>
      <c r="R1133" s="21"/>
      <c r="S1133" s="21"/>
      <c r="T1133" s="21"/>
      <c r="U1133" s="3" t="s">
        <v>6159</v>
      </c>
      <c r="V1133" s="3" t="s">
        <v>6159</v>
      </c>
    </row>
    <row r="1134" spans="1:22" ht="102" x14ac:dyDescent="0.45">
      <c r="A1134" s="18">
        <v>2355</v>
      </c>
      <c r="B1134" s="7" t="s">
        <v>2205</v>
      </c>
      <c r="C1134" s="7" t="s">
        <v>4801</v>
      </c>
      <c r="D1134" s="56" t="s">
        <v>121</v>
      </c>
      <c r="E1134" s="50" t="s">
        <v>3876</v>
      </c>
      <c r="F1134" s="3" t="s">
        <v>6158</v>
      </c>
      <c r="G1134" s="3" t="s">
        <v>6159</v>
      </c>
      <c r="H1134" s="20" t="s">
        <v>3872</v>
      </c>
      <c r="I1134" s="21"/>
      <c r="J1134" s="21"/>
      <c r="K1134" s="21"/>
      <c r="L1134" s="21"/>
      <c r="M1134" s="21"/>
      <c r="N1134" s="21"/>
      <c r="O1134" s="21"/>
      <c r="P1134" s="21"/>
      <c r="Q1134" s="21"/>
      <c r="R1134" s="21"/>
      <c r="S1134" s="21"/>
      <c r="T1134" s="21"/>
      <c r="U1134" s="3" t="s">
        <v>6159</v>
      </c>
      <c r="V1134" s="3" t="s">
        <v>6159</v>
      </c>
    </row>
    <row r="1135" spans="1:22" ht="114.75" x14ac:dyDescent="0.45">
      <c r="A1135" s="18">
        <v>2359</v>
      </c>
      <c r="B1135" s="7" t="s">
        <v>2206</v>
      </c>
      <c r="C1135" s="7" t="s">
        <v>4802</v>
      </c>
      <c r="D1135" s="56" t="s">
        <v>107</v>
      </c>
      <c r="E1135" s="50" t="s">
        <v>108</v>
      </c>
      <c r="F1135" s="3" t="s">
        <v>6158</v>
      </c>
      <c r="G1135" s="3" t="s">
        <v>6159</v>
      </c>
      <c r="H1135" s="20" t="s">
        <v>3872</v>
      </c>
      <c r="I1135" s="21"/>
      <c r="J1135" s="21"/>
      <c r="K1135" s="21"/>
      <c r="L1135" s="21"/>
      <c r="M1135" s="21"/>
      <c r="N1135" s="21"/>
      <c r="O1135" s="21"/>
      <c r="P1135" s="21"/>
      <c r="Q1135" s="21"/>
      <c r="R1135" s="21"/>
      <c r="S1135" s="21"/>
      <c r="T1135" s="21"/>
      <c r="U1135" s="3" t="s">
        <v>6159</v>
      </c>
      <c r="V1135" s="3" t="s">
        <v>6159</v>
      </c>
    </row>
    <row r="1136" spans="1:22" ht="127.5" x14ac:dyDescent="0.45">
      <c r="A1136" s="18">
        <v>2360</v>
      </c>
      <c r="B1136" s="7" t="s">
        <v>2207</v>
      </c>
      <c r="C1136" s="7" t="s">
        <v>4803</v>
      </c>
      <c r="D1136" s="56" t="s">
        <v>110</v>
      </c>
      <c r="E1136" s="50" t="s">
        <v>111</v>
      </c>
      <c r="F1136" s="3" t="s">
        <v>6158</v>
      </c>
      <c r="G1136" s="3" t="s">
        <v>6159</v>
      </c>
      <c r="H1136" s="20" t="s">
        <v>3873</v>
      </c>
      <c r="I1136" s="21"/>
      <c r="J1136" s="21"/>
      <c r="K1136" s="21"/>
      <c r="L1136" s="21"/>
      <c r="M1136" s="21"/>
      <c r="N1136" s="21"/>
      <c r="O1136" s="21"/>
      <c r="P1136" s="21"/>
      <c r="Q1136" s="21"/>
      <c r="R1136" s="21"/>
      <c r="S1136" s="21"/>
      <c r="T1136" s="21"/>
      <c r="U1136" s="3" t="s">
        <v>6159</v>
      </c>
      <c r="V1136" s="3" t="s">
        <v>6159</v>
      </c>
    </row>
    <row r="1137" spans="1:22" ht="127.5" x14ac:dyDescent="0.45">
      <c r="A1137" s="18">
        <v>2361</v>
      </c>
      <c r="B1137" s="7" t="s">
        <v>2208</v>
      </c>
      <c r="C1137" s="7" t="s">
        <v>4804</v>
      </c>
      <c r="D1137" s="56" t="s">
        <v>113</v>
      </c>
      <c r="E1137" s="50" t="s">
        <v>114</v>
      </c>
      <c r="F1137" s="3" t="s">
        <v>6158</v>
      </c>
      <c r="G1137" s="3" t="s">
        <v>6159</v>
      </c>
      <c r="H1137" s="20" t="s">
        <v>3873</v>
      </c>
      <c r="I1137" s="21"/>
      <c r="J1137" s="21"/>
      <c r="K1137" s="21"/>
      <c r="L1137" s="21"/>
      <c r="M1137" s="21"/>
      <c r="N1137" s="21"/>
      <c r="O1137" s="21"/>
      <c r="P1137" s="21"/>
      <c r="Q1137" s="21"/>
      <c r="R1137" s="21"/>
      <c r="S1137" s="21"/>
      <c r="T1137" s="21"/>
      <c r="U1137" s="3" t="s">
        <v>6159</v>
      </c>
      <c r="V1137" s="3" t="s">
        <v>6159</v>
      </c>
    </row>
    <row r="1138" spans="1:22" ht="127.5" x14ac:dyDescent="0.45">
      <c r="A1138" s="18">
        <v>2362</v>
      </c>
      <c r="B1138" s="7" t="s">
        <v>2209</v>
      </c>
      <c r="C1138" s="7" t="s">
        <v>4805</v>
      </c>
      <c r="D1138" s="56" t="s">
        <v>116</v>
      </c>
      <c r="E1138" s="50" t="s">
        <v>117</v>
      </c>
      <c r="F1138" s="3" t="s">
        <v>6158</v>
      </c>
      <c r="G1138" s="3" t="s">
        <v>6159</v>
      </c>
      <c r="H1138" s="20" t="s">
        <v>3873</v>
      </c>
      <c r="I1138" s="21"/>
      <c r="J1138" s="21"/>
      <c r="K1138" s="21"/>
      <c r="L1138" s="21"/>
      <c r="M1138" s="21"/>
      <c r="N1138" s="21"/>
      <c r="O1138" s="21"/>
      <c r="P1138" s="21"/>
      <c r="Q1138" s="21"/>
      <c r="R1138" s="21"/>
      <c r="S1138" s="21"/>
      <c r="T1138" s="21"/>
      <c r="U1138" s="3" t="s">
        <v>6159</v>
      </c>
      <c r="V1138" s="3" t="s">
        <v>6159</v>
      </c>
    </row>
    <row r="1139" spans="1:22" ht="127.5" x14ac:dyDescent="0.45">
      <c r="A1139" s="18">
        <v>2363</v>
      </c>
      <c r="B1139" s="7" t="s">
        <v>2210</v>
      </c>
      <c r="C1139" s="7" t="s">
        <v>4806</v>
      </c>
      <c r="D1139" s="56" t="s">
        <v>119</v>
      </c>
      <c r="E1139" s="63" t="s">
        <v>6219</v>
      </c>
      <c r="F1139" s="3" t="s">
        <v>6158</v>
      </c>
      <c r="G1139" s="3" t="s">
        <v>6159</v>
      </c>
      <c r="H1139" s="20" t="s">
        <v>3873</v>
      </c>
      <c r="I1139" s="21"/>
      <c r="J1139" s="21"/>
      <c r="K1139" s="21"/>
      <c r="L1139" s="21"/>
      <c r="M1139" s="21"/>
      <c r="N1139" s="21"/>
      <c r="O1139" s="21"/>
      <c r="P1139" s="21"/>
      <c r="Q1139" s="21"/>
      <c r="R1139" s="21"/>
      <c r="S1139" s="21"/>
      <c r="T1139" s="21"/>
      <c r="U1139" s="3" t="s">
        <v>6159</v>
      </c>
      <c r="V1139" s="3" t="s">
        <v>6159</v>
      </c>
    </row>
    <row r="1140" spans="1:22" ht="127.5" x14ac:dyDescent="0.45">
      <c r="A1140" s="18">
        <v>2394</v>
      </c>
      <c r="B1140" s="7" t="s">
        <v>2211</v>
      </c>
      <c r="C1140" s="7" t="s">
        <v>4807</v>
      </c>
      <c r="D1140" s="56" t="s">
        <v>2212</v>
      </c>
      <c r="E1140" s="50" t="s">
        <v>2213</v>
      </c>
      <c r="F1140" s="3" t="s">
        <v>6158</v>
      </c>
      <c r="G1140" s="3" t="s">
        <v>6159</v>
      </c>
      <c r="H1140" s="20" t="s">
        <v>3872</v>
      </c>
      <c r="I1140" s="21"/>
      <c r="J1140" s="21"/>
      <c r="K1140" s="21"/>
      <c r="L1140" s="21"/>
      <c r="M1140" s="21"/>
      <c r="N1140" s="21"/>
      <c r="O1140" s="21"/>
      <c r="P1140" s="21"/>
      <c r="Q1140" s="21"/>
      <c r="R1140" s="21"/>
      <c r="S1140" s="21"/>
      <c r="T1140" s="21"/>
      <c r="U1140" s="3" t="s">
        <v>6159</v>
      </c>
      <c r="V1140" s="3" t="s">
        <v>6159</v>
      </c>
    </row>
    <row r="1141" spans="1:22" ht="127.5" x14ac:dyDescent="0.45">
      <c r="A1141" s="18">
        <v>2395</v>
      </c>
      <c r="B1141" s="7" t="s">
        <v>2214</v>
      </c>
      <c r="C1141" s="7" t="s">
        <v>4808</v>
      </c>
      <c r="D1141" s="56" t="s">
        <v>2215</v>
      </c>
      <c r="E1141" s="63" t="s">
        <v>6225</v>
      </c>
      <c r="F1141" s="3" t="s">
        <v>6158</v>
      </c>
      <c r="G1141" s="3" t="s">
        <v>6159</v>
      </c>
      <c r="H1141" s="20" t="s">
        <v>3873</v>
      </c>
      <c r="I1141" s="21"/>
      <c r="J1141" s="21"/>
      <c r="K1141" s="21"/>
      <c r="L1141" s="21"/>
      <c r="M1141" s="21"/>
      <c r="N1141" s="21"/>
      <c r="O1141" s="21"/>
      <c r="P1141" s="21"/>
      <c r="Q1141" s="21"/>
      <c r="R1141" s="21"/>
      <c r="S1141" s="21"/>
      <c r="T1141" s="21"/>
      <c r="U1141" s="3" t="s">
        <v>6159</v>
      </c>
      <c r="V1141" s="3" t="s">
        <v>6159</v>
      </c>
    </row>
    <row r="1142" spans="1:22" ht="127.5" x14ac:dyDescent="0.45">
      <c r="A1142" s="18">
        <v>2396</v>
      </c>
      <c r="B1142" s="7" t="s">
        <v>2216</v>
      </c>
      <c r="C1142" s="7" t="s">
        <v>4809</v>
      </c>
      <c r="D1142" s="56" t="s">
        <v>2217</v>
      </c>
      <c r="E1142" s="50" t="s">
        <v>2218</v>
      </c>
      <c r="F1142" s="3" t="s">
        <v>6158</v>
      </c>
      <c r="G1142" s="3" t="s">
        <v>6159</v>
      </c>
      <c r="H1142" s="20" t="s">
        <v>3872</v>
      </c>
      <c r="I1142" s="21"/>
      <c r="J1142" s="21"/>
      <c r="K1142" s="21"/>
      <c r="L1142" s="21"/>
      <c r="M1142" s="21"/>
      <c r="N1142" s="21"/>
      <c r="O1142" s="21"/>
      <c r="P1142" s="21"/>
      <c r="Q1142" s="21"/>
      <c r="R1142" s="21"/>
      <c r="S1142" s="21"/>
      <c r="T1142" s="21"/>
      <c r="U1142" s="3" t="s">
        <v>6159</v>
      </c>
      <c r="V1142" s="3" t="s">
        <v>6159</v>
      </c>
    </row>
    <row r="1143" spans="1:22" ht="127.5" x14ac:dyDescent="0.45">
      <c r="A1143" s="18">
        <v>2397</v>
      </c>
      <c r="B1143" s="7" t="s">
        <v>2219</v>
      </c>
      <c r="C1143" s="7" t="s">
        <v>4810</v>
      </c>
      <c r="D1143" s="56" t="s">
        <v>2220</v>
      </c>
      <c r="E1143" s="50" t="s">
        <v>2221</v>
      </c>
      <c r="F1143" s="3" t="s">
        <v>6158</v>
      </c>
      <c r="G1143" s="3" t="s">
        <v>6159</v>
      </c>
      <c r="H1143" s="20" t="s">
        <v>3872</v>
      </c>
      <c r="I1143" s="21"/>
      <c r="J1143" s="21"/>
      <c r="K1143" s="21"/>
      <c r="L1143" s="21"/>
      <c r="M1143" s="21"/>
      <c r="N1143" s="21"/>
      <c r="O1143" s="21"/>
      <c r="P1143" s="21"/>
      <c r="Q1143" s="21"/>
      <c r="R1143" s="21"/>
      <c r="S1143" s="21"/>
      <c r="T1143" s="21"/>
      <c r="U1143" s="3" t="s">
        <v>6159</v>
      </c>
      <c r="V1143" s="3" t="s">
        <v>6159</v>
      </c>
    </row>
    <row r="1144" spans="1:22" ht="127.5" x14ac:dyDescent="0.45">
      <c r="A1144" s="18">
        <v>2398</v>
      </c>
      <c r="B1144" s="7" t="s">
        <v>2222</v>
      </c>
      <c r="C1144" s="7" t="s">
        <v>4811</v>
      </c>
      <c r="D1144" s="56" t="s">
        <v>2223</v>
      </c>
      <c r="E1144" s="63" t="s">
        <v>6222</v>
      </c>
      <c r="F1144" s="3" t="s">
        <v>6158</v>
      </c>
      <c r="G1144" s="3" t="s">
        <v>6159</v>
      </c>
      <c r="H1144" s="20" t="s">
        <v>3873</v>
      </c>
      <c r="I1144" s="21"/>
      <c r="J1144" s="21"/>
      <c r="K1144" s="21"/>
      <c r="L1144" s="21"/>
      <c r="M1144" s="21"/>
      <c r="N1144" s="21"/>
      <c r="O1144" s="21"/>
      <c r="P1144" s="21"/>
      <c r="Q1144" s="21"/>
      <c r="R1144" s="21"/>
      <c r="S1144" s="21"/>
      <c r="T1144" s="21"/>
      <c r="U1144" s="3" t="s">
        <v>6159</v>
      </c>
      <c r="V1144" s="3" t="s">
        <v>6159</v>
      </c>
    </row>
    <row r="1145" spans="1:22" ht="127.5" x14ac:dyDescent="0.45">
      <c r="A1145" s="18">
        <v>2399</v>
      </c>
      <c r="B1145" s="7" t="s">
        <v>2224</v>
      </c>
      <c r="C1145" s="7" t="s">
        <v>4812</v>
      </c>
      <c r="D1145" s="56" t="s">
        <v>2225</v>
      </c>
      <c r="E1145" s="50" t="s">
        <v>2226</v>
      </c>
      <c r="F1145" s="3" t="s">
        <v>6158</v>
      </c>
      <c r="G1145" s="3" t="s">
        <v>6159</v>
      </c>
      <c r="H1145" s="20" t="s">
        <v>3872</v>
      </c>
      <c r="I1145" s="21"/>
      <c r="J1145" s="21"/>
      <c r="K1145" s="21"/>
      <c r="L1145" s="21"/>
      <c r="M1145" s="21"/>
      <c r="N1145" s="21"/>
      <c r="O1145" s="21"/>
      <c r="P1145" s="21"/>
      <c r="Q1145" s="21"/>
      <c r="R1145" s="21"/>
      <c r="S1145" s="21"/>
      <c r="T1145" s="21"/>
      <c r="U1145" s="3" t="s">
        <v>6159</v>
      </c>
      <c r="V1145" s="3" t="s">
        <v>6159</v>
      </c>
    </row>
    <row r="1146" spans="1:22" ht="127.5" x14ac:dyDescent="0.45">
      <c r="A1146" s="18">
        <v>2400</v>
      </c>
      <c r="B1146" s="7" t="s">
        <v>2227</v>
      </c>
      <c r="C1146" s="7" t="s">
        <v>4813</v>
      </c>
      <c r="D1146" s="56" t="s">
        <v>2228</v>
      </c>
      <c r="E1146" s="50" t="s">
        <v>2229</v>
      </c>
      <c r="F1146" s="3" t="s">
        <v>6158</v>
      </c>
      <c r="G1146" s="3" t="s">
        <v>6159</v>
      </c>
      <c r="H1146" s="20" t="s">
        <v>3872</v>
      </c>
      <c r="I1146" s="21"/>
      <c r="J1146" s="21"/>
      <c r="K1146" s="21"/>
      <c r="L1146" s="21"/>
      <c r="M1146" s="21"/>
      <c r="N1146" s="21"/>
      <c r="O1146" s="21"/>
      <c r="P1146" s="21"/>
      <c r="Q1146" s="21"/>
      <c r="R1146" s="21"/>
      <c r="S1146" s="21"/>
      <c r="T1146" s="21"/>
      <c r="U1146" s="3" t="s">
        <v>6159</v>
      </c>
      <c r="V1146" s="3" t="s">
        <v>6159</v>
      </c>
    </row>
    <row r="1147" spans="1:22" ht="140.25" x14ac:dyDescent="0.45">
      <c r="A1147" s="18">
        <v>2401</v>
      </c>
      <c r="B1147" s="7" t="s">
        <v>2230</v>
      </c>
      <c r="C1147" s="7" t="s">
        <v>4814</v>
      </c>
      <c r="D1147" s="56" t="s">
        <v>2231</v>
      </c>
      <c r="E1147" s="63" t="s">
        <v>6222</v>
      </c>
      <c r="F1147" s="3" t="s">
        <v>6158</v>
      </c>
      <c r="G1147" s="3" t="s">
        <v>6159</v>
      </c>
      <c r="H1147" s="20" t="s">
        <v>3873</v>
      </c>
      <c r="I1147" s="21"/>
      <c r="J1147" s="21"/>
      <c r="K1147" s="21"/>
      <c r="L1147" s="21"/>
      <c r="M1147" s="21"/>
      <c r="N1147" s="21"/>
      <c r="O1147" s="21"/>
      <c r="P1147" s="21"/>
      <c r="Q1147" s="21"/>
      <c r="R1147" s="21"/>
      <c r="S1147" s="21"/>
      <c r="T1147" s="21"/>
      <c r="U1147" s="3" t="s">
        <v>6159</v>
      </c>
      <c r="V1147" s="3" t="s">
        <v>6159</v>
      </c>
    </row>
    <row r="1148" spans="1:22" ht="127.5" x14ac:dyDescent="0.45">
      <c r="A1148" s="18">
        <v>2427</v>
      </c>
      <c r="B1148" s="7" t="s">
        <v>2232</v>
      </c>
      <c r="C1148" s="7" t="s">
        <v>4815</v>
      </c>
      <c r="D1148" s="56" t="s">
        <v>2233</v>
      </c>
      <c r="E1148" s="50" t="s">
        <v>2234</v>
      </c>
      <c r="F1148" s="3" t="s">
        <v>6158</v>
      </c>
      <c r="G1148" s="3" t="s">
        <v>6159</v>
      </c>
      <c r="H1148" s="20" t="s">
        <v>3872</v>
      </c>
      <c r="I1148" s="21"/>
      <c r="J1148" s="21"/>
      <c r="K1148" s="21"/>
      <c r="L1148" s="21"/>
      <c r="M1148" s="21"/>
      <c r="N1148" s="21"/>
      <c r="O1148" s="21"/>
      <c r="P1148" s="21"/>
      <c r="Q1148" s="21"/>
      <c r="R1148" s="21"/>
      <c r="S1148" s="21"/>
      <c r="T1148" s="21"/>
      <c r="U1148" s="3" t="s">
        <v>6159</v>
      </c>
      <c r="V1148" s="3" t="s">
        <v>6159</v>
      </c>
    </row>
    <row r="1149" spans="1:22" ht="127.5" x14ac:dyDescent="0.45">
      <c r="A1149" s="18">
        <v>2428</v>
      </c>
      <c r="B1149" s="7" t="s">
        <v>2235</v>
      </c>
      <c r="C1149" s="7" t="s">
        <v>4816</v>
      </c>
      <c r="D1149" s="56" t="s">
        <v>2236</v>
      </c>
      <c r="E1149" s="63" t="s">
        <v>6225</v>
      </c>
      <c r="F1149" s="3" t="s">
        <v>6158</v>
      </c>
      <c r="G1149" s="3" t="s">
        <v>6159</v>
      </c>
      <c r="H1149" s="20" t="s">
        <v>3873</v>
      </c>
      <c r="I1149" s="21"/>
      <c r="J1149" s="21"/>
      <c r="K1149" s="21"/>
      <c r="L1149" s="21"/>
      <c r="M1149" s="21"/>
      <c r="N1149" s="21"/>
      <c r="O1149" s="21"/>
      <c r="P1149" s="21"/>
      <c r="Q1149" s="21"/>
      <c r="R1149" s="21"/>
      <c r="S1149" s="21"/>
      <c r="T1149" s="21"/>
      <c r="U1149" s="3" t="s">
        <v>6159</v>
      </c>
      <c r="V1149" s="3" t="s">
        <v>6159</v>
      </c>
    </row>
    <row r="1150" spans="1:22" ht="127.5" x14ac:dyDescent="0.45">
      <c r="A1150" s="18">
        <v>2429</v>
      </c>
      <c r="B1150" s="7" t="s">
        <v>2237</v>
      </c>
      <c r="C1150" s="7" t="s">
        <v>4817</v>
      </c>
      <c r="D1150" s="56" t="s">
        <v>2238</v>
      </c>
      <c r="E1150" s="50" t="s">
        <v>2239</v>
      </c>
      <c r="F1150" s="3" t="s">
        <v>6158</v>
      </c>
      <c r="G1150" s="3" t="s">
        <v>6159</v>
      </c>
      <c r="H1150" s="20" t="s">
        <v>3872</v>
      </c>
      <c r="I1150" s="21"/>
      <c r="J1150" s="21"/>
      <c r="K1150" s="21"/>
      <c r="L1150" s="21"/>
      <c r="M1150" s="21"/>
      <c r="N1150" s="21"/>
      <c r="O1150" s="21"/>
      <c r="P1150" s="21"/>
      <c r="Q1150" s="21"/>
      <c r="R1150" s="21"/>
      <c r="S1150" s="21"/>
      <c r="T1150" s="21"/>
      <c r="U1150" s="3" t="s">
        <v>6159</v>
      </c>
      <c r="V1150" s="3" t="s">
        <v>6159</v>
      </c>
    </row>
    <row r="1151" spans="1:22" ht="127.5" x14ac:dyDescent="0.45">
      <c r="A1151" s="18">
        <v>2430</v>
      </c>
      <c r="B1151" s="7" t="s">
        <v>2240</v>
      </c>
      <c r="C1151" s="7" t="s">
        <v>4818</v>
      </c>
      <c r="D1151" s="56" t="s">
        <v>2241</v>
      </c>
      <c r="E1151" s="50" t="s">
        <v>2242</v>
      </c>
      <c r="F1151" s="3" t="s">
        <v>6158</v>
      </c>
      <c r="G1151" s="3" t="s">
        <v>6159</v>
      </c>
      <c r="H1151" s="20" t="s">
        <v>3872</v>
      </c>
      <c r="I1151" s="21"/>
      <c r="J1151" s="21"/>
      <c r="K1151" s="21"/>
      <c r="L1151" s="21"/>
      <c r="M1151" s="21"/>
      <c r="N1151" s="21"/>
      <c r="O1151" s="21"/>
      <c r="P1151" s="21"/>
      <c r="Q1151" s="21"/>
      <c r="R1151" s="21"/>
      <c r="S1151" s="21"/>
      <c r="T1151" s="21"/>
      <c r="U1151" s="3" t="s">
        <v>6159</v>
      </c>
      <c r="V1151" s="3" t="s">
        <v>6159</v>
      </c>
    </row>
    <row r="1152" spans="1:22" ht="127.5" x14ac:dyDescent="0.45">
      <c r="A1152" s="18">
        <v>2431</v>
      </c>
      <c r="B1152" s="7" t="s">
        <v>2243</v>
      </c>
      <c r="C1152" s="7" t="s">
        <v>4819</v>
      </c>
      <c r="D1152" s="56" t="s">
        <v>2244</v>
      </c>
      <c r="E1152" s="63" t="s">
        <v>6222</v>
      </c>
      <c r="F1152" s="3" t="s">
        <v>6158</v>
      </c>
      <c r="G1152" s="3" t="s">
        <v>6159</v>
      </c>
      <c r="H1152" s="20" t="s">
        <v>3873</v>
      </c>
      <c r="I1152" s="21"/>
      <c r="J1152" s="21"/>
      <c r="K1152" s="21"/>
      <c r="L1152" s="21"/>
      <c r="M1152" s="21"/>
      <c r="N1152" s="21"/>
      <c r="O1152" s="21"/>
      <c r="P1152" s="21"/>
      <c r="Q1152" s="21"/>
      <c r="R1152" s="21"/>
      <c r="S1152" s="21"/>
      <c r="T1152" s="21"/>
      <c r="U1152" s="3" t="s">
        <v>6159</v>
      </c>
      <c r="V1152" s="3" t="s">
        <v>6159</v>
      </c>
    </row>
    <row r="1153" spans="1:22" ht="127.5" x14ac:dyDescent="0.45">
      <c r="A1153" s="18">
        <v>2432</v>
      </c>
      <c r="B1153" s="7" t="s">
        <v>2245</v>
      </c>
      <c r="C1153" s="7" t="s">
        <v>4820</v>
      </c>
      <c r="D1153" s="56" t="s">
        <v>2246</v>
      </c>
      <c r="E1153" s="50" t="s">
        <v>2247</v>
      </c>
      <c r="F1153" s="3" t="s">
        <v>6158</v>
      </c>
      <c r="G1153" s="3" t="s">
        <v>6159</v>
      </c>
      <c r="H1153" s="20" t="s">
        <v>3872</v>
      </c>
      <c r="I1153" s="21"/>
      <c r="J1153" s="21"/>
      <c r="K1153" s="21"/>
      <c r="L1153" s="21"/>
      <c r="M1153" s="21"/>
      <c r="N1153" s="21"/>
      <c r="O1153" s="21"/>
      <c r="P1153" s="21"/>
      <c r="Q1153" s="21"/>
      <c r="R1153" s="21"/>
      <c r="S1153" s="21"/>
      <c r="T1153" s="21"/>
      <c r="U1153" s="3" t="s">
        <v>6159</v>
      </c>
      <c r="V1153" s="3" t="s">
        <v>6159</v>
      </c>
    </row>
    <row r="1154" spans="1:22" ht="127.5" x14ac:dyDescent="0.45">
      <c r="A1154" s="18">
        <v>2433</v>
      </c>
      <c r="B1154" s="7" t="s">
        <v>2248</v>
      </c>
      <c r="C1154" s="7" t="s">
        <v>4821</v>
      </c>
      <c r="D1154" s="56" t="s">
        <v>2249</v>
      </c>
      <c r="E1154" s="50" t="s">
        <v>2247</v>
      </c>
      <c r="F1154" s="3" t="s">
        <v>6158</v>
      </c>
      <c r="G1154" s="3" t="s">
        <v>6159</v>
      </c>
      <c r="H1154" s="20" t="s">
        <v>3872</v>
      </c>
      <c r="I1154" s="21"/>
      <c r="J1154" s="21"/>
      <c r="K1154" s="21"/>
      <c r="L1154" s="21"/>
      <c r="M1154" s="21"/>
      <c r="N1154" s="21"/>
      <c r="O1154" s="21"/>
      <c r="P1154" s="21"/>
      <c r="Q1154" s="21"/>
      <c r="R1154" s="21"/>
      <c r="S1154" s="21"/>
      <c r="T1154" s="21"/>
      <c r="U1154" s="3" t="s">
        <v>6159</v>
      </c>
      <c r="V1154" s="3" t="s">
        <v>6159</v>
      </c>
    </row>
    <row r="1155" spans="1:22" ht="127.5" x14ac:dyDescent="0.45">
      <c r="A1155" s="18">
        <v>2434</v>
      </c>
      <c r="B1155" s="7" t="s">
        <v>2250</v>
      </c>
      <c r="C1155" s="7" t="s">
        <v>4822</v>
      </c>
      <c r="D1155" s="56" t="s">
        <v>2251</v>
      </c>
      <c r="E1155" s="63" t="s">
        <v>6222</v>
      </c>
      <c r="F1155" s="3" t="s">
        <v>6158</v>
      </c>
      <c r="G1155" s="3" t="s">
        <v>6159</v>
      </c>
      <c r="H1155" s="20" t="s">
        <v>3873</v>
      </c>
      <c r="I1155" s="21"/>
      <c r="J1155" s="21"/>
      <c r="K1155" s="21"/>
      <c r="L1155" s="21"/>
      <c r="M1155" s="21"/>
      <c r="N1155" s="21"/>
      <c r="O1155" s="21"/>
      <c r="P1155" s="21"/>
      <c r="Q1155" s="21"/>
      <c r="R1155" s="21"/>
      <c r="S1155" s="21"/>
      <c r="T1155" s="21"/>
      <c r="U1155" s="3" t="s">
        <v>6159</v>
      </c>
      <c r="V1155" s="3" t="s">
        <v>6159</v>
      </c>
    </row>
    <row r="1156" spans="1:22" ht="127.5" x14ac:dyDescent="0.45">
      <c r="A1156" s="18">
        <v>2435</v>
      </c>
      <c r="B1156" s="7" t="s">
        <v>2253</v>
      </c>
      <c r="C1156" s="7" t="s">
        <v>4823</v>
      </c>
      <c r="D1156" s="56" t="s">
        <v>2254</v>
      </c>
      <c r="E1156" s="50" t="s">
        <v>2252</v>
      </c>
      <c r="F1156" s="3" t="s">
        <v>6158</v>
      </c>
      <c r="G1156" s="3" t="s">
        <v>6159</v>
      </c>
      <c r="H1156" s="20" t="s">
        <v>3872</v>
      </c>
      <c r="I1156" s="21"/>
      <c r="J1156" s="21"/>
      <c r="K1156" s="21"/>
      <c r="L1156" s="21"/>
      <c r="M1156" s="21"/>
      <c r="N1156" s="21"/>
      <c r="O1156" s="21"/>
      <c r="P1156" s="21"/>
      <c r="Q1156" s="21"/>
      <c r="R1156" s="21"/>
      <c r="S1156" s="21"/>
      <c r="T1156" s="21"/>
      <c r="U1156" s="3" t="s">
        <v>6159</v>
      </c>
      <c r="V1156" s="3" t="s">
        <v>6159</v>
      </c>
    </row>
    <row r="1157" spans="1:22" ht="127.5" x14ac:dyDescent="0.45">
      <c r="A1157" s="18">
        <v>2436</v>
      </c>
      <c r="B1157" s="7" t="s">
        <v>2255</v>
      </c>
      <c r="C1157" s="7" t="s">
        <v>4824</v>
      </c>
      <c r="D1157" s="56" t="s">
        <v>2256</v>
      </c>
      <c r="E1157" s="63" t="s">
        <v>6222</v>
      </c>
      <c r="F1157" s="3" t="s">
        <v>6158</v>
      </c>
      <c r="G1157" s="3" t="s">
        <v>6159</v>
      </c>
      <c r="H1157" s="20" t="s">
        <v>3873</v>
      </c>
      <c r="I1157" s="21"/>
      <c r="J1157" s="21"/>
      <c r="K1157" s="21"/>
      <c r="L1157" s="21"/>
      <c r="M1157" s="21"/>
      <c r="N1157" s="21"/>
      <c r="O1157" s="21"/>
      <c r="P1157" s="21"/>
      <c r="Q1157" s="21"/>
      <c r="R1157" s="21"/>
      <c r="S1157" s="21"/>
      <c r="T1157" s="21"/>
      <c r="U1157" s="3" t="s">
        <v>6159</v>
      </c>
      <c r="V1157" s="3" t="s">
        <v>6159</v>
      </c>
    </row>
    <row r="1158" spans="1:22" ht="127.5" x14ac:dyDescent="0.45">
      <c r="A1158" s="18">
        <v>2437</v>
      </c>
      <c r="B1158" s="7" t="s">
        <v>2258</v>
      </c>
      <c r="C1158" s="7" t="s">
        <v>4825</v>
      </c>
      <c r="D1158" s="56" t="s">
        <v>2259</v>
      </c>
      <c r="E1158" s="50" t="s">
        <v>2257</v>
      </c>
      <c r="F1158" s="3" t="s">
        <v>6158</v>
      </c>
      <c r="G1158" s="3" t="s">
        <v>6159</v>
      </c>
      <c r="H1158" s="20" t="s">
        <v>3872</v>
      </c>
      <c r="I1158" s="21"/>
      <c r="J1158" s="21"/>
      <c r="K1158" s="21"/>
      <c r="L1158" s="21"/>
      <c r="M1158" s="21"/>
      <c r="N1158" s="21"/>
      <c r="O1158" s="21"/>
      <c r="P1158" s="21"/>
      <c r="Q1158" s="21"/>
      <c r="R1158" s="21"/>
      <c r="S1158" s="21"/>
      <c r="T1158" s="21"/>
      <c r="U1158" s="3" t="s">
        <v>6159</v>
      </c>
      <c r="V1158" s="3" t="s">
        <v>6159</v>
      </c>
    </row>
    <row r="1159" spans="1:22" ht="127.5" x14ac:dyDescent="0.45">
      <c r="A1159" s="18">
        <v>2453</v>
      </c>
      <c r="B1159" s="7" t="s">
        <v>2260</v>
      </c>
      <c r="C1159" s="7" t="s">
        <v>4826</v>
      </c>
      <c r="D1159" s="56" t="s">
        <v>2261</v>
      </c>
      <c r="E1159" s="50" t="s">
        <v>2262</v>
      </c>
      <c r="F1159" s="3" t="s">
        <v>6158</v>
      </c>
      <c r="G1159" s="3" t="s">
        <v>6159</v>
      </c>
      <c r="H1159" s="20" t="s">
        <v>3872</v>
      </c>
      <c r="I1159" s="21"/>
      <c r="J1159" s="21"/>
      <c r="K1159" s="21"/>
      <c r="L1159" s="21"/>
      <c r="M1159" s="21"/>
      <c r="N1159" s="21"/>
      <c r="O1159" s="21"/>
      <c r="P1159" s="21"/>
      <c r="Q1159" s="21"/>
      <c r="R1159" s="21"/>
      <c r="S1159" s="21"/>
      <c r="T1159" s="21"/>
      <c r="U1159" s="3" t="s">
        <v>6159</v>
      </c>
      <c r="V1159" s="3" t="s">
        <v>6159</v>
      </c>
    </row>
    <row r="1160" spans="1:22" ht="127.5" x14ac:dyDescent="0.45">
      <c r="A1160" s="18">
        <v>2454</v>
      </c>
      <c r="B1160" s="7" t="s">
        <v>2263</v>
      </c>
      <c r="C1160" s="7" t="s">
        <v>4827</v>
      </c>
      <c r="D1160" s="56" t="s">
        <v>2264</v>
      </c>
      <c r="E1160" s="63" t="s">
        <v>6222</v>
      </c>
      <c r="F1160" s="3" t="s">
        <v>6158</v>
      </c>
      <c r="G1160" s="3" t="s">
        <v>6159</v>
      </c>
      <c r="H1160" s="20" t="s">
        <v>3873</v>
      </c>
      <c r="I1160" s="21"/>
      <c r="J1160" s="21"/>
      <c r="K1160" s="21"/>
      <c r="L1160" s="21"/>
      <c r="M1160" s="21"/>
      <c r="N1160" s="21"/>
      <c r="O1160" s="21"/>
      <c r="P1160" s="21"/>
      <c r="Q1160" s="21"/>
      <c r="R1160" s="21"/>
      <c r="S1160" s="21"/>
      <c r="T1160" s="21"/>
      <c r="U1160" s="3" t="s">
        <v>6159</v>
      </c>
      <c r="V1160" s="3" t="s">
        <v>6159</v>
      </c>
    </row>
    <row r="1161" spans="1:22" ht="127.5" x14ac:dyDescent="0.45">
      <c r="A1161" s="18">
        <v>2457</v>
      </c>
      <c r="B1161" s="7" t="s">
        <v>2266</v>
      </c>
      <c r="C1161" s="7" t="s">
        <v>4828</v>
      </c>
      <c r="D1161" s="56" t="s">
        <v>107</v>
      </c>
      <c r="E1161" s="50" t="s">
        <v>108</v>
      </c>
      <c r="F1161" s="3" t="s">
        <v>6158</v>
      </c>
      <c r="G1161" s="3" t="s">
        <v>6159</v>
      </c>
      <c r="H1161" s="20" t="s">
        <v>3872</v>
      </c>
      <c r="I1161" s="21"/>
      <c r="J1161" s="21"/>
      <c r="K1161" s="21"/>
      <c r="L1161" s="21"/>
      <c r="M1161" s="21"/>
      <c r="N1161" s="21"/>
      <c r="O1161" s="21"/>
      <c r="P1161" s="21"/>
      <c r="Q1161" s="21"/>
      <c r="R1161" s="21"/>
      <c r="S1161" s="21"/>
      <c r="T1161" s="21"/>
      <c r="U1161" s="3" t="s">
        <v>6159</v>
      </c>
      <c r="V1161" s="3" t="s">
        <v>6159</v>
      </c>
    </row>
    <row r="1162" spans="1:22" ht="127.5" x14ac:dyDescent="0.45">
      <c r="A1162" s="18">
        <v>2458</v>
      </c>
      <c r="B1162" s="7" t="s">
        <v>2267</v>
      </c>
      <c r="C1162" s="7" t="s">
        <v>4829</v>
      </c>
      <c r="D1162" s="56" t="s">
        <v>110</v>
      </c>
      <c r="E1162" s="50" t="s">
        <v>111</v>
      </c>
      <c r="F1162" s="3" t="s">
        <v>6158</v>
      </c>
      <c r="G1162" s="3" t="s">
        <v>6159</v>
      </c>
      <c r="H1162" s="20" t="s">
        <v>3873</v>
      </c>
      <c r="I1162" s="21"/>
      <c r="J1162" s="21"/>
      <c r="K1162" s="21"/>
      <c r="L1162" s="21"/>
      <c r="M1162" s="21"/>
      <c r="N1162" s="21"/>
      <c r="O1162" s="21"/>
      <c r="P1162" s="21"/>
      <c r="Q1162" s="21"/>
      <c r="R1162" s="21"/>
      <c r="S1162" s="21"/>
      <c r="T1162" s="21"/>
      <c r="U1162" s="3" t="s">
        <v>6159</v>
      </c>
      <c r="V1162" s="3" t="s">
        <v>6159</v>
      </c>
    </row>
    <row r="1163" spans="1:22" ht="127.5" x14ac:dyDescent="0.45">
      <c r="A1163" s="18">
        <v>2459</v>
      </c>
      <c r="B1163" s="7" t="s">
        <v>2268</v>
      </c>
      <c r="C1163" s="7" t="s">
        <v>4830</v>
      </c>
      <c r="D1163" s="56" t="s">
        <v>113</v>
      </c>
      <c r="E1163" s="50" t="s">
        <v>114</v>
      </c>
      <c r="F1163" s="3" t="s">
        <v>6158</v>
      </c>
      <c r="G1163" s="3" t="s">
        <v>6159</v>
      </c>
      <c r="H1163" s="20" t="s">
        <v>3873</v>
      </c>
      <c r="I1163" s="21"/>
      <c r="J1163" s="21"/>
      <c r="K1163" s="21"/>
      <c r="L1163" s="21"/>
      <c r="M1163" s="21"/>
      <c r="N1163" s="21"/>
      <c r="O1163" s="21"/>
      <c r="P1163" s="21"/>
      <c r="Q1163" s="21"/>
      <c r="R1163" s="21"/>
      <c r="S1163" s="21"/>
      <c r="T1163" s="21"/>
      <c r="U1163" s="3" t="s">
        <v>6159</v>
      </c>
      <c r="V1163" s="3" t="s">
        <v>6159</v>
      </c>
    </row>
    <row r="1164" spans="1:22" ht="127.5" x14ac:dyDescent="0.45">
      <c r="A1164" s="18">
        <v>2460</v>
      </c>
      <c r="B1164" s="7" t="s">
        <v>2269</v>
      </c>
      <c r="C1164" s="7" t="s">
        <v>4831</v>
      </c>
      <c r="D1164" s="56" t="s">
        <v>116</v>
      </c>
      <c r="E1164" s="50" t="s">
        <v>117</v>
      </c>
      <c r="F1164" s="3" t="s">
        <v>6158</v>
      </c>
      <c r="G1164" s="3" t="s">
        <v>6159</v>
      </c>
      <c r="H1164" s="20" t="s">
        <v>3873</v>
      </c>
      <c r="I1164" s="21"/>
      <c r="J1164" s="21"/>
      <c r="K1164" s="21"/>
      <c r="L1164" s="21"/>
      <c r="M1164" s="21"/>
      <c r="N1164" s="21"/>
      <c r="O1164" s="21"/>
      <c r="P1164" s="21"/>
      <c r="Q1164" s="21"/>
      <c r="R1164" s="21"/>
      <c r="S1164" s="21"/>
      <c r="T1164" s="21"/>
      <c r="U1164" s="3" t="s">
        <v>6159</v>
      </c>
      <c r="V1164" s="3" t="s">
        <v>6159</v>
      </c>
    </row>
    <row r="1165" spans="1:22" ht="127.5" x14ac:dyDescent="0.45">
      <c r="A1165" s="18">
        <v>2461</v>
      </c>
      <c r="B1165" s="7" t="s">
        <v>2270</v>
      </c>
      <c r="C1165" s="7" t="s">
        <v>4832</v>
      </c>
      <c r="D1165" s="56" t="s">
        <v>119</v>
      </c>
      <c r="E1165" s="63" t="s">
        <v>6219</v>
      </c>
      <c r="F1165" s="3" t="s">
        <v>6158</v>
      </c>
      <c r="G1165" s="3" t="s">
        <v>6159</v>
      </c>
      <c r="H1165" s="20" t="s">
        <v>3873</v>
      </c>
      <c r="I1165" s="21"/>
      <c r="J1165" s="21"/>
      <c r="K1165" s="21"/>
      <c r="L1165" s="21"/>
      <c r="M1165" s="21"/>
      <c r="N1165" s="21"/>
      <c r="O1165" s="21"/>
      <c r="P1165" s="21"/>
      <c r="Q1165" s="21"/>
      <c r="R1165" s="21"/>
      <c r="S1165" s="21"/>
      <c r="T1165" s="21"/>
      <c r="U1165" s="3" t="s">
        <v>6159</v>
      </c>
      <c r="V1165" s="3" t="s">
        <v>6159</v>
      </c>
    </row>
    <row r="1166" spans="1:22" ht="127.5" x14ac:dyDescent="0.45">
      <c r="A1166" s="18">
        <v>2491</v>
      </c>
      <c r="B1166" s="7" t="s">
        <v>2271</v>
      </c>
      <c r="C1166" s="7" t="s">
        <v>4833</v>
      </c>
      <c r="D1166" s="56" t="s">
        <v>2272</v>
      </c>
      <c r="E1166" s="50" t="s">
        <v>2273</v>
      </c>
      <c r="F1166" s="3" t="s">
        <v>6158</v>
      </c>
      <c r="G1166" s="3" t="s">
        <v>6159</v>
      </c>
      <c r="H1166" s="20" t="s">
        <v>3872</v>
      </c>
      <c r="I1166" s="21"/>
      <c r="J1166" s="21"/>
      <c r="K1166" s="21"/>
      <c r="L1166" s="21"/>
      <c r="M1166" s="21"/>
      <c r="N1166" s="21"/>
      <c r="O1166" s="21"/>
      <c r="P1166" s="21"/>
      <c r="Q1166" s="21"/>
      <c r="R1166" s="21"/>
      <c r="S1166" s="21"/>
      <c r="T1166" s="21"/>
      <c r="U1166" s="3" t="s">
        <v>6159</v>
      </c>
      <c r="V1166" s="3" t="s">
        <v>6159</v>
      </c>
    </row>
    <row r="1167" spans="1:22" ht="127.5" x14ac:dyDescent="0.45">
      <c r="A1167" s="18">
        <v>2495</v>
      </c>
      <c r="B1167" s="7" t="s">
        <v>2274</v>
      </c>
      <c r="C1167" s="7" t="s">
        <v>4834</v>
      </c>
      <c r="D1167" s="56" t="s">
        <v>107</v>
      </c>
      <c r="E1167" s="50" t="s">
        <v>108</v>
      </c>
      <c r="F1167" s="3" t="s">
        <v>6158</v>
      </c>
      <c r="G1167" s="3" t="s">
        <v>6159</v>
      </c>
      <c r="H1167" s="20" t="s">
        <v>3872</v>
      </c>
      <c r="I1167" s="21"/>
      <c r="J1167" s="21"/>
      <c r="K1167" s="21"/>
      <c r="L1167" s="21"/>
      <c r="M1167" s="21"/>
      <c r="N1167" s="21"/>
      <c r="O1167" s="21"/>
      <c r="P1167" s="21"/>
      <c r="Q1167" s="21"/>
      <c r="R1167" s="21"/>
      <c r="S1167" s="21"/>
      <c r="T1167" s="21"/>
      <c r="U1167" s="3" t="s">
        <v>6159</v>
      </c>
      <c r="V1167" s="3" t="s">
        <v>6159</v>
      </c>
    </row>
    <row r="1168" spans="1:22" ht="127.5" x14ac:dyDescent="0.45">
      <c r="A1168" s="18">
        <v>2496</v>
      </c>
      <c r="B1168" s="7" t="s">
        <v>2275</v>
      </c>
      <c r="C1168" s="7" t="s">
        <v>4835</v>
      </c>
      <c r="D1168" s="56" t="s">
        <v>2276</v>
      </c>
      <c r="E1168" s="50" t="s">
        <v>2277</v>
      </c>
      <c r="F1168" s="3" t="s">
        <v>6158</v>
      </c>
      <c r="G1168" s="3" t="s">
        <v>6159</v>
      </c>
      <c r="H1168" s="20" t="s">
        <v>3872</v>
      </c>
      <c r="I1168" s="21"/>
      <c r="J1168" s="21"/>
      <c r="K1168" s="21"/>
      <c r="L1168" s="21"/>
      <c r="M1168" s="21"/>
      <c r="N1168" s="21"/>
      <c r="O1168" s="21"/>
      <c r="P1168" s="21"/>
      <c r="Q1168" s="21"/>
      <c r="R1168" s="21"/>
      <c r="S1168" s="21"/>
      <c r="T1168" s="21"/>
      <c r="U1168" s="3" t="s">
        <v>6159</v>
      </c>
      <c r="V1168" s="3" t="s">
        <v>6159</v>
      </c>
    </row>
    <row r="1169" spans="1:22" ht="127.5" x14ac:dyDescent="0.45">
      <c r="A1169" s="18">
        <v>2497</v>
      </c>
      <c r="B1169" s="7" t="s">
        <v>2278</v>
      </c>
      <c r="C1169" s="7" t="s">
        <v>4836</v>
      </c>
      <c r="D1169" s="56" t="s">
        <v>2279</v>
      </c>
      <c r="E1169" s="63" t="s">
        <v>6222</v>
      </c>
      <c r="F1169" s="3" t="s">
        <v>6158</v>
      </c>
      <c r="G1169" s="3" t="s">
        <v>6159</v>
      </c>
      <c r="H1169" s="20" t="s">
        <v>3873</v>
      </c>
      <c r="I1169" s="21"/>
      <c r="J1169" s="21"/>
      <c r="K1169" s="21"/>
      <c r="L1169" s="21"/>
      <c r="M1169" s="21"/>
      <c r="N1169" s="21"/>
      <c r="O1169" s="21"/>
      <c r="P1169" s="21"/>
      <c r="Q1169" s="21"/>
      <c r="R1169" s="21"/>
      <c r="S1169" s="21"/>
      <c r="T1169" s="21"/>
      <c r="U1169" s="3" t="s">
        <v>6159</v>
      </c>
      <c r="V1169" s="3" t="s">
        <v>6159</v>
      </c>
    </row>
    <row r="1170" spans="1:22" ht="127.5" x14ac:dyDescent="0.45">
      <c r="A1170" s="18">
        <v>2508</v>
      </c>
      <c r="B1170" s="7" t="s">
        <v>2280</v>
      </c>
      <c r="C1170" s="7" t="s">
        <v>4837</v>
      </c>
      <c r="D1170" s="56" t="s">
        <v>110</v>
      </c>
      <c r="E1170" s="50" t="s">
        <v>111</v>
      </c>
      <c r="F1170" s="3" t="s">
        <v>6158</v>
      </c>
      <c r="G1170" s="3" t="s">
        <v>6159</v>
      </c>
      <c r="H1170" s="20" t="s">
        <v>3873</v>
      </c>
      <c r="I1170" s="21"/>
      <c r="J1170" s="21"/>
      <c r="K1170" s="21"/>
      <c r="L1170" s="21"/>
      <c r="M1170" s="21"/>
      <c r="N1170" s="21"/>
      <c r="O1170" s="21"/>
      <c r="P1170" s="21"/>
      <c r="Q1170" s="21"/>
      <c r="R1170" s="21"/>
      <c r="S1170" s="21"/>
      <c r="T1170" s="21"/>
      <c r="U1170" s="3" t="s">
        <v>6159</v>
      </c>
      <c r="V1170" s="3" t="s">
        <v>6159</v>
      </c>
    </row>
    <row r="1171" spans="1:22" ht="127.5" x14ac:dyDescent="0.45">
      <c r="A1171" s="18">
        <v>2509</v>
      </c>
      <c r="B1171" s="7" t="s">
        <v>2281</v>
      </c>
      <c r="C1171" s="7" t="s">
        <v>4838</v>
      </c>
      <c r="D1171" s="56" t="s">
        <v>113</v>
      </c>
      <c r="E1171" s="50" t="s">
        <v>114</v>
      </c>
      <c r="F1171" s="3" t="s">
        <v>6158</v>
      </c>
      <c r="G1171" s="3" t="s">
        <v>6159</v>
      </c>
      <c r="H1171" s="20" t="s">
        <v>3873</v>
      </c>
      <c r="I1171" s="21"/>
      <c r="J1171" s="21"/>
      <c r="K1171" s="21"/>
      <c r="L1171" s="21"/>
      <c r="M1171" s="21"/>
      <c r="N1171" s="21"/>
      <c r="O1171" s="21"/>
      <c r="P1171" s="21"/>
      <c r="Q1171" s="21"/>
      <c r="R1171" s="21"/>
      <c r="S1171" s="21"/>
      <c r="T1171" s="21"/>
      <c r="U1171" s="3" t="s">
        <v>6159</v>
      </c>
      <c r="V1171" s="3" t="s">
        <v>6159</v>
      </c>
    </row>
    <row r="1172" spans="1:22" ht="127.5" x14ac:dyDescent="0.45">
      <c r="A1172" s="18">
        <v>2510</v>
      </c>
      <c r="B1172" s="7" t="s">
        <v>2282</v>
      </c>
      <c r="C1172" s="7" t="s">
        <v>4839</v>
      </c>
      <c r="D1172" s="56" t="s">
        <v>116</v>
      </c>
      <c r="E1172" s="50" t="s">
        <v>117</v>
      </c>
      <c r="F1172" s="3" t="s">
        <v>6158</v>
      </c>
      <c r="G1172" s="3" t="s">
        <v>6159</v>
      </c>
      <c r="H1172" s="20" t="s">
        <v>3873</v>
      </c>
      <c r="I1172" s="21"/>
      <c r="J1172" s="21"/>
      <c r="K1172" s="21"/>
      <c r="L1172" s="21"/>
      <c r="M1172" s="21"/>
      <c r="N1172" s="21"/>
      <c r="O1172" s="21"/>
      <c r="P1172" s="21"/>
      <c r="Q1172" s="21"/>
      <c r="R1172" s="21"/>
      <c r="S1172" s="21"/>
      <c r="T1172" s="21"/>
      <c r="U1172" s="3" t="s">
        <v>6159</v>
      </c>
      <c r="V1172" s="3" t="s">
        <v>6159</v>
      </c>
    </row>
    <row r="1173" spans="1:22" ht="127.5" x14ac:dyDescent="0.45">
      <c r="A1173" s="18">
        <v>2511</v>
      </c>
      <c r="B1173" s="7" t="s">
        <v>2283</v>
      </c>
      <c r="C1173" s="7" t="s">
        <v>4840</v>
      </c>
      <c r="D1173" s="56" t="s">
        <v>119</v>
      </c>
      <c r="E1173" s="63" t="s">
        <v>6219</v>
      </c>
      <c r="F1173" s="3" t="s">
        <v>6158</v>
      </c>
      <c r="G1173" s="3" t="s">
        <v>6159</v>
      </c>
      <c r="H1173" s="20" t="s">
        <v>3873</v>
      </c>
      <c r="I1173" s="21"/>
      <c r="J1173" s="21"/>
      <c r="K1173" s="21"/>
      <c r="L1173" s="21"/>
      <c r="M1173" s="21"/>
      <c r="N1173" s="21"/>
      <c r="O1173" s="21"/>
      <c r="P1173" s="21"/>
      <c r="Q1173" s="21"/>
      <c r="R1173" s="21"/>
      <c r="S1173" s="21"/>
      <c r="T1173" s="21"/>
      <c r="U1173" s="3" t="s">
        <v>6159</v>
      </c>
      <c r="V1173" s="3" t="s">
        <v>6159</v>
      </c>
    </row>
    <row r="1174" spans="1:22" ht="114.75" x14ac:dyDescent="0.45">
      <c r="A1174" s="18">
        <v>2516</v>
      </c>
      <c r="B1174" s="7" t="s">
        <v>2284</v>
      </c>
      <c r="C1174" s="7" t="s">
        <v>4841</v>
      </c>
      <c r="D1174" s="56" t="s">
        <v>2285</v>
      </c>
      <c r="E1174" s="50" t="s">
        <v>2286</v>
      </c>
      <c r="F1174" s="3" t="s">
        <v>5870</v>
      </c>
      <c r="G1174" s="3" t="s">
        <v>5871</v>
      </c>
      <c r="H1174" s="20" t="s">
        <v>3872</v>
      </c>
      <c r="I1174" s="21"/>
      <c r="J1174" s="21"/>
      <c r="K1174" s="21"/>
      <c r="L1174" s="21"/>
      <c r="M1174" s="21"/>
      <c r="N1174" s="21"/>
      <c r="O1174" s="21"/>
      <c r="P1174" s="21"/>
      <c r="Q1174" s="21"/>
      <c r="R1174" s="21"/>
      <c r="S1174" s="21"/>
      <c r="T1174" s="21"/>
      <c r="U1174" s="3" t="s">
        <v>5872</v>
      </c>
      <c r="V1174" s="3" t="s">
        <v>5873</v>
      </c>
    </row>
    <row r="1175" spans="1:22" ht="204" x14ac:dyDescent="0.45">
      <c r="A1175" s="8">
        <v>2518</v>
      </c>
      <c r="B1175" s="7" t="s">
        <v>2287</v>
      </c>
      <c r="C1175" s="7" t="s">
        <v>4842</v>
      </c>
      <c r="D1175" s="56" t="s">
        <v>2288</v>
      </c>
      <c r="E1175" s="50" t="s">
        <v>2289</v>
      </c>
      <c r="F1175" s="3" t="s">
        <v>6158</v>
      </c>
      <c r="G1175" s="3" t="s">
        <v>6159</v>
      </c>
      <c r="H1175" s="11" t="s">
        <v>3878</v>
      </c>
      <c r="I1175" s="21"/>
      <c r="J1175" s="21"/>
      <c r="K1175" s="21"/>
      <c r="L1175" s="21"/>
      <c r="M1175" s="21"/>
      <c r="N1175" s="21"/>
      <c r="O1175" s="21"/>
      <c r="P1175" s="21"/>
      <c r="Q1175" s="21"/>
      <c r="R1175" s="21"/>
      <c r="S1175" s="21"/>
      <c r="T1175" s="21"/>
      <c r="U1175" s="3" t="s">
        <v>6159</v>
      </c>
      <c r="V1175" s="3" t="s">
        <v>6159</v>
      </c>
    </row>
    <row r="1176" spans="1:22" ht="127.5" x14ac:dyDescent="0.45">
      <c r="A1176" s="8">
        <v>2622</v>
      </c>
      <c r="B1176" s="7" t="s">
        <v>2290</v>
      </c>
      <c r="C1176" s="7" t="s">
        <v>4843</v>
      </c>
      <c r="D1176" s="56" t="s">
        <v>2071</v>
      </c>
      <c r="E1176" s="50" t="s">
        <v>2265</v>
      </c>
      <c r="F1176" s="3" t="s">
        <v>6158</v>
      </c>
      <c r="G1176" s="3" t="s">
        <v>6159</v>
      </c>
      <c r="H1176" s="20" t="s">
        <v>3872</v>
      </c>
      <c r="I1176" s="21"/>
      <c r="J1176" s="21"/>
      <c r="K1176" s="21"/>
      <c r="L1176" s="21"/>
      <c r="M1176" s="21"/>
      <c r="N1176" s="21"/>
      <c r="O1176" s="21"/>
      <c r="P1176" s="21"/>
      <c r="Q1176" s="21"/>
      <c r="R1176" s="21"/>
      <c r="S1176" s="21"/>
      <c r="T1176" s="21"/>
      <c r="U1176" s="3" t="s">
        <v>6159</v>
      </c>
      <c r="V1176" s="3" t="s">
        <v>6159</v>
      </c>
    </row>
    <row r="1177" spans="1:22" ht="127.5" x14ac:dyDescent="0.45">
      <c r="A1177" s="18">
        <v>2660</v>
      </c>
      <c r="B1177" s="7" t="s">
        <v>2291</v>
      </c>
      <c r="C1177" s="7" t="s">
        <v>4844</v>
      </c>
      <c r="D1177" s="56" t="s">
        <v>110</v>
      </c>
      <c r="E1177" s="50" t="s">
        <v>111</v>
      </c>
      <c r="F1177" s="3" t="s">
        <v>6158</v>
      </c>
      <c r="G1177" s="3" t="s">
        <v>6159</v>
      </c>
      <c r="H1177" s="20" t="s">
        <v>3873</v>
      </c>
      <c r="I1177" s="21"/>
      <c r="J1177" s="21"/>
      <c r="K1177" s="21"/>
      <c r="L1177" s="21"/>
      <c r="M1177" s="21"/>
      <c r="N1177" s="21"/>
      <c r="O1177" s="21"/>
      <c r="P1177" s="21"/>
      <c r="Q1177" s="21"/>
      <c r="R1177" s="21"/>
      <c r="S1177" s="21"/>
      <c r="T1177" s="21"/>
      <c r="U1177" s="3" t="s">
        <v>6159</v>
      </c>
      <c r="V1177" s="3" t="s">
        <v>6159</v>
      </c>
    </row>
    <row r="1178" spans="1:22" ht="127.5" x14ac:dyDescent="0.45">
      <c r="A1178" s="18">
        <v>2661</v>
      </c>
      <c r="B1178" s="7" t="s">
        <v>2292</v>
      </c>
      <c r="C1178" s="7" t="s">
        <v>4845</v>
      </c>
      <c r="D1178" s="56" t="s">
        <v>113</v>
      </c>
      <c r="E1178" s="50" t="s">
        <v>114</v>
      </c>
      <c r="F1178" s="3" t="s">
        <v>6158</v>
      </c>
      <c r="G1178" s="3" t="s">
        <v>6159</v>
      </c>
      <c r="H1178" s="20" t="s">
        <v>3873</v>
      </c>
      <c r="I1178" s="21"/>
      <c r="J1178" s="21"/>
      <c r="K1178" s="21"/>
      <c r="L1178" s="21"/>
      <c r="M1178" s="21"/>
      <c r="N1178" s="21"/>
      <c r="O1178" s="21"/>
      <c r="P1178" s="21"/>
      <c r="Q1178" s="21"/>
      <c r="R1178" s="21"/>
      <c r="S1178" s="21"/>
      <c r="T1178" s="21"/>
      <c r="U1178" s="3" t="s">
        <v>6159</v>
      </c>
      <c r="V1178" s="3" t="s">
        <v>6159</v>
      </c>
    </row>
    <row r="1179" spans="1:22" ht="127.5" x14ac:dyDescent="0.45">
      <c r="A1179" s="18">
        <v>2662</v>
      </c>
      <c r="B1179" s="7" t="s">
        <v>2293</v>
      </c>
      <c r="C1179" s="7" t="s">
        <v>4846</v>
      </c>
      <c r="D1179" s="56" t="s">
        <v>116</v>
      </c>
      <c r="E1179" s="50" t="s">
        <v>117</v>
      </c>
      <c r="F1179" s="3" t="s">
        <v>6158</v>
      </c>
      <c r="G1179" s="3" t="s">
        <v>6159</v>
      </c>
      <c r="H1179" s="20" t="s">
        <v>3873</v>
      </c>
      <c r="I1179" s="21"/>
      <c r="J1179" s="21"/>
      <c r="K1179" s="21"/>
      <c r="L1179" s="21"/>
      <c r="M1179" s="21"/>
      <c r="N1179" s="21"/>
      <c r="O1179" s="21"/>
      <c r="P1179" s="21"/>
      <c r="Q1179" s="21"/>
      <c r="R1179" s="21"/>
      <c r="S1179" s="21"/>
      <c r="T1179" s="21"/>
      <c r="U1179" s="3" t="s">
        <v>6159</v>
      </c>
      <c r="V1179" s="3" t="s">
        <v>6159</v>
      </c>
    </row>
    <row r="1180" spans="1:22" ht="127.5" x14ac:dyDescent="0.45">
      <c r="A1180" s="18">
        <v>2663</v>
      </c>
      <c r="B1180" s="7" t="s">
        <v>2294</v>
      </c>
      <c r="C1180" s="7" t="s">
        <v>4847</v>
      </c>
      <c r="D1180" s="56" t="s">
        <v>119</v>
      </c>
      <c r="E1180" s="63" t="s">
        <v>6219</v>
      </c>
      <c r="F1180" s="3" t="s">
        <v>6158</v>
      </c>
      <c r="G1180" s="3" t="s">
        <v>6159</v>
      </c>
      <c r="H1180" s="20" t="s">
        <v>3873</v>
      </c>
      <c r="I1180" s="21"/>
      <c r="J1180" s="21"/>
      <c r="K1180" s="21"/>
      <c r="L1180" s="21"/>
      <c r="M1180" s="21"/>
      <c r="N1180" s="21"/>
      <c r="O1180" s="21"/>
      <c r="P1180" s="21"/>
      <c r="Q1180" s="21"/>
      <c r="R1180" s="21"/>
      <c r="S1180" s="21"/>
      <c r="T1180" s="21"/>
      <c r="U1180" s="3" t="s">
        <v>6159</v>
      </c>
      <c r="V1180" s="3" t="s">
        <v>6159</v>
      </c>
    </row>
    <row r="1181" spans="1:22" ht="114.75" x14ac:dyDescent="0.45">
      <c r="A1181" s="8">
        <v>2678</v>
      </c>
      <c r="B1181" s="7" t="s">
        <v>2295</v>
      </c>
      <c r="C1181" s="7" t="s">
        <v>4848</v>
      </c>
      <c r="D1181" s="56" t="s">
        <v>2296</v>
      </c>
      <c r="E1181" s="50" t="s">
        <v>2297</v>
      </c>
      <c r="F1181" s="3" t="s">
        <v>6158</v>
      </c>
      <c r="G1181" s="3" t="s">
        <v>6159</v>
      </c>
      <c r="H1181" s="20" t="s">
        <v>3878</v>
      </c>
      <c r="I1181" s="21"/>
      <c r="J1181" s="21"/>
      <c r="K1181" s="21"/>
      <c r="L1181" s="21"/>
      <c r="M1181" s="21"/>
      <c r="N1181" s="21"/>
      <c r="O1181" s="21"/>
      <c r="P1181" s="21"/>
      <c r="Q1181" s="21"/>
      <c r="R1181" s="21"/>
      <c r="S1181" s="21"/>
      <c r="T1181" s="21"/>
      <c r="U1181" s="3" t="s">
        <v>6159</v>
      </c>
      <c r="V1181" s="3" t="s">
        <v>6159</v>
      </c>
    </row>
    <row r="1182" spans="1:22" ht="127.5" x14ac:dyDescent="0.45">
      <c r="A1182" s="18">
        <v>2679</v>
      </c>
      <c r="B1182" s="7" t="s">
        <v>2298</v>
      </c>
      <c r="C1182" s="7" t="s">
        <v>4849</v>
      </c>
      <c r="D1182" s="56" t="s">
        <v>2299</v>
      </c>
      <c r="E1182" s="63" t="s">
        <v>6222</v>
      </c>
      <c r="F1182" s="3" t="s">
        <v>6158</v>
      </c>
      <c r="G1182" s="3" t="s">
        <v>6159</v>
      </c>
      <c r="H1182" s="20" t="s">
        <v>3873</v>
      </c>
      <c r="I1182" s="21"/>
      <c r="J1182" s="21"/>
      <c r="K1182" s="21"/>
      <c r="L1182" s="21"/>
      <c r="M1182" s="21"/>
      <c r="N1182" s="21"/>
      <c r="O1182" s="21"/>
      <c r="P1182" s="21"/>
      <c r="Q1182" s="21"/>
      <c r="R1182" s="21"/>
      <c r="S1182" s="21"/>
      <c r="T1182" s="21"/>
      <c r="U1182" s="3" t="s">
        <v>6159</v>
      </c>
      <c r="V1182" s="3" t="s">
        <v>6159</v>
      </c>
    </row>
    <row r="1183" spans="1:22" ht="127.5" x14ac:dyDescent="0.45">
      <c r="A1183" s="18">
        <v>2682</v>
      </c>
      <c r="B1183" s="7" t="s">
        <v>2300</v>
      </c>
      <c r="C1183" s="7" t="s">
        <v>4850</v>
      </c>
      <c r="D1183" s="56" t="s">
        <v>2301</v>
      </c>
      <c r="E1183" s="50" t="s">
        <v>2302</v>
      </c>
      <c r="F1183" s="3" t="s">
        <v>5874</v>
      </c>
      <c r="G1183" s="3" t="s">
        <v>5875</v>
      </c>
      <c r="H1183" s="20" t="s">
        <v>3878</v>
      </c>
      <c r="I1183" s="21"/>
      <c r="J1183" s="21"/>
      <c r="K1183" s="21"/>
      <c r="L1183" s="21"/>
      <c r="M1183" s="21"/>
      <c r="N1183" s="21"/>
      <c r="O1183" s="21"/>
      <c r="P1183" s="21"/>
      <c r="Q1183" s="21"/>
      <c r="R1183" s="21"/>
      <c r="S1183" s="21"/>
      <c r="T1183" s="21"/>
      <c r="U1183" s="3" t="s">
        <v>5876</v>
      </c>
      <c r="V1183" s="3" t="s">
        <v>5877</v>
      </c>
    </row>
    <row r="1184" spans="1:22" ht="127.5" x14ac:dyDescent="0.45">
      <c r="A1184" s="18">
        <v>2683</v>
      </c>
      <c r="B1184" s="7" t="s">
        <v>2303</v>
      </c>
      <c r="C1184" s="7" t="s">
        <v>4851</v>
      </c>
      <c r="D1184" s="56" t="s">
        <v>2304</v>
      </c>
      <c r="E1184" s="63" t="s">
        <v>6222</v>
      </c>
      <c r="F1184" s="3" t="s">
        <v>6158</v>
      </c>
      <c r="G1184" s="3" t="s">
        <v>6159</v>
      </c>
      <c r="H1184" s="20" t="s">
        <v>3873</v>
      </c>
      <c r="I1184" s="21"/>
      <c r="J1184" s="21"/>
      <c r="K1184" s="21"/>
      <c r="L1184" s="21"/>
      <c r="M1184" s="21"/>
      <c r="N1184" s="21"/>
      <c r="O1184" s="21"/>
      <c r="P1184" s="21"/>
      <c r="Q1184" s="21"/>
      <c r="R1184" s="21"/>
      <c r="S1184" s="21"/>
      <c r="T1184" s="21"/>
      <c r="U1184" s="3" t="s">
        <v>6159</v>
      </c>
      <c r="V1184" s="3" t="s">
        <v>6159</v>
      </c>
    </row>
    <row r="1185" spans="1:22" ht="127.5" x14ac:dyDescent="0.45">
      <c r="A1185" s="8">
        <v>2685</v>
      </c>
      <c r="B1185" s="7" t="s">
        <v>2305</v>
      </c>
      <c r="C1185" s="7" t="s">
        <v>4852</v>
      </c>
      <c r="D1185" s="56" t="s">
        <v>107</v>
      </c>
      <c r="E1185" s="50" t="s">
        <v>108</v>
      </c>
      <c r="F1185" s="3" t="s">
        <v>6158</v>
      </c>
      <c r="G1185" s="3" t="s">
        <v>6159</v>
      </c>
      <c r="H1185" s="20" t="s">
        <v>3878</v>
      </c>
      <c r="I1185" s="21"/>
      <c r="J1185" s="21"/>
      <c r="K1185" s="21"/>
      <c r="L1185" s="21"/>
      <c r="M1185" s="21"/>
      <c r="N1185" s="21"/>
      <c r="O1185" s="21"/>
      <c r="P1185" s="21"/>
      <c r="Q1185" s="21"/>
      <c r="R1185" s="21"/>
      <c r="S1185" s="21"/>
      <c r="T1185" s="21"/>
      <c r="U1185" s="3" t="s">
        <v>6159</v>
      </c>
      <c r="V1185" s="3" t="s">
        <v>6159</v>
      </c>
    </row>
    <row r="1186" spans="1:22" ht="127.5" x14ac:dyDescent="0.45">
      <c r="A1186" s="18">
        <v>2686</v>
      </c>
      <c r="B1186" s="7" t="s">
        <v>2306</v>
      </c>
      <c r="C1186" s="7" t="s">
        <v>4853</v>
      </c>
      <c r="D1186" s="56" t="s">
        <v>110</v>
      </c>
      <c r="E1186" s="50" t="s">
        <v>111</v>
      </c>
      <c r="F1186" s="3" t="s">
        <v>6158</v>
      </c>
      <c r="G1186" s="3" t="s">
        <v>6159</v>
      </c>
      <c r="H1186" s="20" t="s">
        <v>3873</v>
      </c>
      <c r="I1186" s="21"/>
      <c r="J1186" s="21"/>
      <c r="K1186" s="21"/>
      <c r="L1186" s="21"/>
      <c r="M1186" s="21"/>
      <c r="N1186" s="21"/>
      <c r="O1186" s="21"/>
      <c r="P1186" s="21"/>
      <c r="Q1186" s="21"/>
      <c r="R1186" s="21"/>
      <c r="S1186" s="21"/>
      <c r="T1186" s="21"/>
      <c r="U1186" s="3" t="s">
        <v>6159</v>
      </c>
      <c r="V1186" s="3" t="s">
        <v>6159</v>
      </c>
    </row>
    <row r="1187" spans="1:22" ht="127.5" x14ac:dyDescent="0.45">
      <c r="A1187" s="18">
        <v>2687</v>
      </c>
      <c r="B1187" s="7" t="s">
        <v>2307</v>
      </c>
      <c r="C1187" s="7" t="s">
        <v>4854</v>
      </c>
      <c r="D1187" s="56" t="s">
        <v>113</v>
      </c>
      <c r="E1187" s="50" t="s">
        <v>114</v>
      </c>
      <c r="F1187" s="3" t="s">
        <v>6158</v>
      </c>
      <c r="G1187" s="3" t="s">
        <v>6159</v>
      </c>
      <c r="H1187" s="20" t="s">
        <v>3873</v>
      </c>
      <c r="I1187" s="21"/>
      <c r="J1187" s="21"/>
      <c r="K1187" s="21"/>
      <c r="L1187" s="21"/>
      <c r="M1187" s="21"/>
      <c r="N1187" s="21"/>
      <c r="O1187" s="21"/>
      <c r="P1187" s="21"/>
      <c r="Q1187" s="21"/>
      <c r="R1187" s="21"/>
      <c r="S1187" s="21"/>
      <c r="T1187" s="21"/>
      <c r="U1187" s="3" t="s">
        <v>6159</v>
      </c>
      <c r="V1187" s="3" t="s">
        <v>6159</v>
      </c>
    </row>
    <row r="1188" spans="1:22" ht="127.5" x14ac:dyDescent="0.45">
      <c r="A1188" s="18">
        <v>2688</v>
      </c>
      <c r="B1188" s="7" t="s">
        <v>2308</v>
      </c>
      <c r="C1188" s="7" t="s">
        <v>4855</v>
      </c>
      <c r="D1188" s="56" t="s">
        <v>116</v>
      </c>
      <c r="E1188" s="50" t="s">
        <v>117</v>
      </c>
      <c r="F1188" s="3" t="s">
        <v>6158</v>
      </c>
      <c r="G1188" s="3" t="s">
        <v>6159</v>
      </c>
      <c r="H1188" s="20" t="s">
        <v>3873</v>
      </c>
      <c r="I1188" s="21"/>
      <c r="J1188" s="21"/>
      <c r="K1188" s="21"/>
      <c r="L1188" s="21"/>
      <c r="M1188" s="21"/>
      <c r="N1188" s="21"/>
      <c r="O1188" s="21"/>
      <c r="P1188" s="21"/>
      <c r="Q1188" s="21"/>
      <c r="R1188" s="21"/>
      <c r="S1188" s="21"/>
      <c r="T1188" s="21"/>
      <c r="U1188" s="3" t="s">
        <v>6159</v>
      </c>
      <c r="V1188" s="3" t="s">
        <v>6159</v>
      </c>
    </row>
    <row r="1189" spans="1:22" ht="127.5" x14ac:dyDescent="0.45">
      <c r="A1189" s="18">
        <v>2689</v>
      </c>
      <c r="B1189" s="7" t="s">
        <v>2309</v>
      </c>
      <c r="C1189" s="7" t="s">
        <v>4856</v>
      </c>
      <c r="D1189" s="56" t="s">
        <v>119</v>
      </c>
      <c r="E1189" s="63" t="s">
        <v>6219</v>
      </c>
      <c r="F1189" s="3" t="s">
        <v>6158</v>
      </c>
      <c r="G1189" s="3" t="s">
        <v>6159</v>
      </c>
      <c r="H1189" s="20" t="s">
        <v>3873</v>
      </c>
      <c r="I1189" s="21"/>
      <c r="J1189" s="21"/>
      <c r="K1189" s="21"/>
      <c r="L1189" s="21"/>
      <c r="M1189" s="21"/>
      <c r="N1189" s="21"/>
      <c r="O1189" s="21"/>
      <c r="P1189" s="21"/>
      <c r="Q1189" s="21"/>
      <c r="R1189" s="21"/>
      <c r="S1189" s="21"/>
      <c r="T1189" s="21"/>
      <c r="U1189" s="3" t="s">
        <v>6159</v>
      </c>
      <c r="V1189" s="3" t="s">
        <v>6159</v>
      </c>
    </row>
    <row r="1190" spans="1:22" ht="127.5" x14ac:dyDescent="0.45">
      <c r="A1190" s="18">
        <v>2699</v>
      </c>
      <c r="B1190" s="7" t="s">
        <v>2310</v>
      </c>
      <c r="C1190" s="7" t="s">
        <v>4857</v>
      </c>
      <c r="D1190" s="56" t="s">
        <v>2311</v>
      </c>
      <c r="E1190" s="50" t="s">
        <v>2312</v>
      </c>
      <c r="F1190" s="3" t="s">
        <v>5878</v>
      </c>
      <c r="G1190" s="3" t="s">
        <v>5879</v>
      </c>
      <c r="H1190" s="20" t="s">
        <v>3878</v>
      </c>
      <c r="I1190" s="21"/>
      <c r="J1190" s="21"/>
      <c r="K1190" s="21"/>
      <c r="L1190" s="21"/>
      <c r="M1190" s="21"/>
      <c r="N1190" s="21"/>
      <c r="O1190" s="21"/>
      <c r="P1190" s="21"/>
      <c r="Q1190" s="21"/>
      <c r="R1190" s="21"/>
      <c r="S1190" s="21"/>
      <c r="T1190" s="21"/>
      <c r="U1190" s="3" t="s">
        <v>5880</v>
      </c>
      <c r="V1190" s="3" t="s">
        <v>5881</v>
      </c>
    </row>
    <row r="1191" spans="1:22" ht="127.5" x14ac:dyDescent="0.45">
      <c r="A1191" s="18">
        <v>2707</v>
      </c>
      <c r="B1191" s="7" t="s">
        <v>2313</v>
      </c>
      <c r="C1191" s="7" t="s">
        <v>4858</v>
      </c>
      <c r="D1191" s="56" t="s">
        <v>2314</v>
      </c>
      <c r="E1191" s="50" t="s">
        <v>2315</v>
      </c>
      <c r="F1191" s="3" t="s">
        <v>5882</v>
      </c>
      <c r="G1191" s="3" t="s">
        <v>5883</v>
      </c>
      <c r="H1191" s="20" t="s">
        <v>3878</v>
      </c>
      <c r="I1191" s="21"/>
      <c r="J1191" s="21"/>
      <c r="K1191" s="21"/>
      <c r="L1191" s="21"/>
      <c r="M1191" s="21"/>
      <c r="N1191" s="21"/>
      <c r="O1191" s="21"/>
      <c r="P1191" s="21"/>
      <c r="Q1191" s="21"/>
      <c r="R1191" s="21"/>
      <c r="S1191" s="21"/>
      <c r="T1191" s="21"/>
      <c r="U1191" s="3" t="s">
        <v>5884</v>
      </c>
      <c r="V1191" s="3" t="s">
        <v>5885</v>
      </c>
    </row>
    <row r="1192" spans="1:22" ht="127.5" x14ac:dyDescent="0.45">
      <c r="A1192" s="18">
        <v>2708</v>
      </c>
      <c r="B1192" s="7" t="s">
        <v>2316</v>
      </c>
      <c r="C1192" s="7" t="s">
        <v>4859</v>
      </c>
      <c r="D1192" s="56" t="s">
        <v>2317</v>
      </c>
      <c r="E1192" s="63" t="s">
        <v>6222</v>
      </c>
      <c r="F1192" s="3" t="s">
        <v>6158</v>
      </c>
      <c r="G1192" s="3" t="s">
        <v>6159</v>
      </c>
      <c r="H1192" s="20" t="s">
        <v>3873</v>
      </c>
      <c r="I1192" s="21"/>
      <c r="J1192" s="21"/>
      <c r="K1192" s="21"/>
      <c r="L1192" s="21"/>
      <c r="M1192" s="21"/>
      <c r="N1192" s="21"/>
      <c r="O1192" s="21"/>
      <c r="P1192" s="21"/>
      <c r="Q1192" s="21"/>
      <c r="R1192" s="21"/>
      <c r="S1192" s="21"/>
      <c r="T1192" s="21"/>
      <c r="U1192" s="3" t="s">
        <v>6159</v>
      </c>
      <c r="V1192" s="3" t="s">
        <v>6159</v>
      </c>
    </row>
    <row r="1193" spans="1:22" ht="127.5" x14ac:dyDescent="0.45">
      <c r="A1193" s="8">
        <v>2709</v>
      </c>
      <c r="B1193" s="7" t="s">
        <v>2318</v>
      </c>
      <c r="C1193" s="7" t="s">
        <v>4860</v>
      </c>
      <c r="D1193" s="56" t="s">
        <v>2319</v>
      </c>
      <c r="E1193" s="50" t="s">
        <v>2320</v>
      </c>
      <c r="F1193" s="3" t="s">
        <v>6158</v>
      </c>
      <c r="G1193" s="3" t="s">
        <v>6159</v>
      </c>
      <c r="H1193" s="20" t="s">
        <v>3878</v>
      </c>
      <c r="I1193" s="21"/>
      <c r="J1193" s="21"/>
      <c r="K1193" s="21"/>
      <c r="L1193" s="21"/>
      <c r="M1193" s="21"/>
      <c r="N1193" s="21"/>
      <c r="O1193" s="21"/>
      <c r="P1193" s="21"/>
      <c r="Q1193" s="21"/>
      <c r="R1193" s="21"/>
      <c r="S1193" s="21"/>
      <c r="T1193" s="21"/>
      <c r="U1193" s="3" t="s">
        <v>6159</v>
      </c>
      <c r="V1193" s="3" t="s">
        <v>6159</v>
      </c>
    </row>
    <row r="1194" spans="1:22" ht="127.5" x14ac:dyDescent="0.45">
      <c r="A1194" s="18">
        <v>2710</v>
      </c>
      <c r="B1194" s="7" t="s">
        <v>2321</v>
      </c>
      <c r="C1194" s="7" t="s">
        <v>4861</v>
      </c>
      <c r="D1194" s="56" t="s">
        <v>2322</v>
      </c>
      <c r="E1194" s="63" t="s">
        <v>6222</v>
      </c>
      <c r="F1194" s="3" t="s">
        <v>6158</v>
      </c>
      <c r="G1194" s="3" t="s">
        <v>6159</v>
      </c>
      <c r="H1194" s="20" t="s">
        <v>3873</v>
      </c>
      <c r="I1194" s="21"/>
      <c r="J1194" s="21"/>
      <c r="K1194" s="21"/>
      <c r="L1194" s="21"/>
      <c r="M1194" s="21"/>
      <c r="N1194" s="21"/>
      <c r="O1194" s="21"/>
      <c r="P1194" s="21"/>
      <c r="Q1194" s="21"/>
      <c r="R1194" s="21"/>
      <c r="S1194" s="21"/>
      <c r="T1194" s="21"/>
      <c r="U1194" s="3" t="s">
        <v>6159</v>
      </c>
      <c r="V1194" s="3" t="s">
        <v>6159</v>
      </c>
    </row>
    <row r="1195" spans="1:22" ht="114.75" x14ac:dyDescent="0.45">
      <c r="A1195" s="8">
        <v>2712</v>
      </c>
      <c r="B1195" s="7" t="s">
        <v>2323</v>
      </c>
      <c r="C1195" s="7" t="s">
        <v>4862</v>
      </c>
      <c r="D1195" s="56" t="s">
        <v>2324</v>
      </c>
      <c r="E1195" s="50" t="s">
        <v>2325</v>
      </c>
      <c r="F1195" s="3" t="s">
        <v>6158</v>
      </c>
      <c r="G1195" s="3" t="s">
        <v>6159</v>
      </c>
      <c r="H1195" s="20" t="s">
        <v>3878</v>
      </c>
      <c r="I1195" s="21"/>
      <c r="J1195" s="21"/>
      <c r="K1195" s="21"/>
      <c r="L1195" s="21"/>
      <c r="M1195" s="21"/>
      <c r="N1195" s="21"/>
      <c r="O1195" s="21"/>
      <c r="P1195" s="21"/>
      <c r="Q1195" s="21"/>
      <c r="R1195" s="21"/>
      <c r="S1195" s="21"/>
      <c r="T1195" s="21"/>
      <c r="U1195" s="3" t="s">
        <v>6159</v>
      </c>
      <c r="V1195" s="3" t="s">
        <v>6159</v>
      </c>
    </row>
    <row r="1196" spans="1:22" ht="127.5" x14ac:dyDescent="0.45">
      <c r="A1196" s="18">
        <v>2713</v>
      </c>
      <c r="B1196" s="7" t="s">
        <v>2326</v>
      </c>
      <c r="C1196" s="7" t="s">
        <v>4863</v>
      </c>
      <c r="D1196" s="56" t="s">
        <v>2327</v>
      </c>
      <c r="E1196" s="63" t="s">
        <v>6225</v>
      </c>
      <c r="F1196" s="3" t="s">
        <v>6158</v>
      </c>
      <c r="G1196" s="3" t="s">
        <v>6159</v>
      </c>
      <c r="H1196" s="20" t="s">
        <v>3873</v>
      </c>
      <c r="I1196" s="21"/>
      <c r="J1196" s="21"/>
      <c r="K1196" s="21"/>
      <c r="L1196" s="21"/>
      <c r="M1196" s="21"/>
      <c r="N1196" s="21"/>
      <c r="O1196" s="21"/>
      <c r="P1196" s="21"/>
      <c r="Q1196" s="21"/>
      <c r="R1196" s="21"/>
      <c r="S1196" s="21"/>
      <c r="T1196" s="21"/>
      <c r="U1196" s="3" t="s">
        <v>6159</v>
      </c>
      <c r="V1196" s="3" t="s">
        <v>6159</v>
      </c>
    </row>
    <row r="1197" spans="1:22" ht="114.75" x14ac:dyDescent="0.45">
      <c r="A1197" s="8">
        <v>2716</v>
      </c>
      <c r="B1197" s="7" t="s">
        <v>2328</v>
      </c>
      <c r="C1197" s="7" t="s">
        <v>4864</v>
      </c>
      <c r="D1197" s="56" t="s">
        <v>107</v>
      </c>
      <c r="E1197" s="50" t="s">
        <v>108</v>
      </c>
      <c r="F1197" s="3" t="s">
        <v>6158</v>
      </c>
      <c r="G1197" s="3" t="s">
        <v>6159</v>
      </c>
      <c r="H1197" s="20" t="s">
        <v>3878</v>
      </c>
      <c r="I1197" s="21"/>
      <c r="J1197" s="21"/>
      <c r="K1197" s="21"/>
      <c r="L1197" s="21"/>
      <c r="M1197" s="21"/>
      <c r="N1197" s="21"/>
      <c r="O1197" s="21"/>
      <c r="P1197" s="21"/>
      <c r="Q1197" s="21"/>
      <c r="R1197" s="21"/>
      <c r="S1197" s="21"/>
      <c r="T1197" s="21"/>
      <c r="U1197" s="3" t="s">
        <v>6159</v>
      </c>
      <c r="V1197" s="3" t="s">
        <v>6159</v>
      </c>
    </row>
    <row r="1198" spans="1:22" ht="114.75" x14ac:dyDescent="0.45">
      <c r="A1198" s="18">
        <v>2717</v>
      </c>
      <c r="B1198" s="7" t="s">
        <v>2329</v>
      </c>
      <c r="C1198" s="7" t="s">
        <v>4865</v>
      </c>
      <c r="D1198" s="56" t="s">
        <v>110</v>
      </c>
      <c r="E1198" s="50" t="s">
        <v>111</v>
      </c>
      <c r="F1198" s="3" t="s">
        <v>6158</v>
      </c>
      <c r="G1198" s="3" t="s">
        <v>6159</v>
      </c>
      <c r="H1198" s="20" t="s">
        <v>3873</v>
      </c>
      <c r="I1198" s="21"/>
      <c r="J1198" s="21"/>
      <c r="K1198" s="21"/>
      <c r="L1198" s="21"/>
      <c r="M1198" s="21"/>
      <c r="N1198" s="21"/>
      <c r="O1198" s="21"/>
      <c r="P1198" s="21"/>
      <c r="Q1198" s="21"/>
      <c r="R1198" s="21"/>
      <c r="S1198" s="21"/>
      <c r="T1198" s="21"/>
      <c r="U1198" s="3" t="s">
        <v>6159</v>
      </c>
      <c r="V1198" s="3" t="s">
        <v>6159</v>
      </c>
    </row>
    <row r="1199" spans="1:22" ht="114.75" x14ac:dyDescent="0.45">
      <c r="A1199" s="18">
        <v>2718</v>
      </c>
      <c r="B1199" s="7" t="s">
        <v>2330</v>
      </c>
      <c r="C1199" s="7" t="s">
        <v>4866</v>
      </c>
      <c r="D1199" s="56" t="s">
        <v>113</v>
      </c>
      <c r="E1199" s="50" t="s">
        <v>114</v>
      </c>
      <c r="F1199" s="3" t="s">
        <v>6158</v>
      </c>
      <c r="G1199" s="3" t="s">
        <v>6159</v>
      </c>
      <c r="H1199" s="20" t="s">
        <v>3873</v>
      </c>
      <c r="I1199" s="21"/>
      <c r="J1199" s="21"/>
      <c r="K1199" s="21"/>
      <c r="L1199" s="21"/>
      <c r="M1199" s="21"/>
      <c r="N1199" s="21"/>
      <c r="O1199" s="21"/>
      <c r="P1199" s="21"/>
      <c r="Q1199" s="21"/>
      <c r="R1199" s="21"/>
      <c r="S1199" s="21"/>
      <c r="T1199" s="21"/>
      <c r="U1199" s="3" t="s">
        <v>6159</v>
      </c>
      <c r="V1199" s="3" t="s">
        <v>6159</v>
      </c>
    </row>
    <row r="1200" spans="1:22" ht="127.5" x14ac:dyDescent="0.45">
      <c r="A1200" s="18">
        <v>2719</v>
      </c>
      <c r="B1200" s="7" t="s">
        <v>2331</v>
      </c>
      <c r="C1200" s="7" t="s">
        <v>4867</v>
      </c>
      <c r="D1200" s="56" t="s">
        <v>116</v>
      </c>
      <c r="E1200" s="50" t="s">
        <v>117</v>
      </c>
      <c r="F1200" s="3" t="s">
        <v>6158</v>
      </c>
      <c r="G1200" s="3" t="s">
        <v>6159</v>
      </c>
      <c r="H1200" s="20" t="s">
        <v>3873</v>
      </c>
      <c r="I1200" s="21"/>
      <c r="J1200" s="21"/>
      <c r="K1200" s="21"/>
      <c r="L1200" s="21"/>
      <c r="M1200" s="21"/>
      <c r="N1200" s="21"/>
      <c r="O1200" s="21"/>
      <c r="P1200" s="21"/>
      <c r="Q1200" s="21"/>
      <c r="R1200" s="21"/>
      <c r="S1200" s="21"/>
      <c r="T1200" s="21"/>
      <c r="U1200" s="3" t="s">
        <v>6159</v>
      </c>
      <c r="V1200" s="3" t="s">
        <v>6159</v>
      </c>
    </row>
    <row r="1201" spans="1:22" ht="114.75" x14ac:dyDescent="0.45">
      <c r="A1201" s="18">
        <v>2720</v>
      </c>
      <c r="B1201" s="7" t="s">
        <v>2332</v>
      </c>
      <c r="C1201" s="7" t="s">
        <v>4868</v>
      </c>
      <c r="D1201" s="56" t="s">
        <v>119</v>
      </c>
      <c r="E1201" s="63" t="s">
        <v>6219</v>
      </c>
      <c r="F1201" s="3" t="s">
        <v>6158</v>
      </c>
      <c r="G1201" s="3" t="s">
        <v>6159</v>
      </c>
      <c r="H1201" s="20" t="s">
        <v>3873</v>
      </c>
      <c r="I1201" s="21"/>
      <c r="J1201" s="21"/>
      <c r="K1201" s="21"/>
      <c r="L1201" s="21"/>
      <c r="M1201" s="21"/>
      <c r="N1201" s="21"/>
      <c r="O1201" s="21"/>
      <c r="P1201" s="21"/>
      <c r="Q1201" s="21"/>
      <c r="R1201" s="21"/>
      <c r="S1201" s="21"/>
      <c r="T1201" s="21"/>
      <c r="U1201" s="3" t="s">
        <v>6159</v>
      </c>
      <c r="V1201" s="3" t="s">
        <v>6159</v>
      </c>
    </row>
    <row r="1202" spans="1:22" ht="127.5" x14ac:dyDescent="0.45">
      <c r="A1202" s="8">
        <v>2724</v>
      </c>
      <c r="B1202" s="7" t="s">
        <v>2333</v>
      </c>
      <c r="C1202" s="7" t="s">
        <v>4869</v>
      </c>
      <c r="D1202" s="56" t="s">
        <v>2334</v>
      </c>
      <c r="E1202" s="50" t="s">
        <v>2335</v>
      </c>
      <c r="F1202" s="3" t="s">
        <v>6158</v>
      </c>
      <c r="G1202" s="3" t="s">
        <v>6159</v>
      </c>
      <c r="H1202" s="20" t="s">
        <v>3878</v>
      </c>
      <c r="I1202" s="21"/>
      <c r="J1202" s="21"/>
      <c r="K1202" s="21"/>
      <c r="L1202" s="21"/>
      <c r="M1202" s="21"/>
      <c r="N1202" s="21"/>
      <c r="O1202" s="21"/>
      <c r="P1202" s="21"/>
      <c r="Q1202" s="21"/>
      <c r="R1202" s="21"/>
      <c r="S1202" s="21"/>
      <c r="T1202" s="21"/>
      <c r="U1202" s="3" t="s">
        <v>6159</v>
      </c>
      <c r="V1202" s="3" t="s">
        <v>6159</v>
      </c>
    </row>
    <row r="1203" spans="1:22" ht="127.5" x14ac:dyDescent="0.45">
      <c r="A1203" s="8">
        <v>2734</v>
      </c>
      <c r="B1203" s="7" t="s">
        <v>2336</v>
      </c>
      <c r="C1203" s="7" t="s">
        <v>4870</v>
      </c>
      <c r="D1203" s="56" t="s">
        <v>107</v>
      </c>
      <c r="E1203" s="50" t="s">
        <v>108</v>
      </c>
      <c r="F1203" s="3" t="s">
        <v>6158</v>
      </c>
      <c r="G1203" s="3" t="s">
        <v>6159</v>
      </c>
      <c r="H1203" s="20" t="s">
        <v>3878</v>
      </c>
      <c r="I1203" s="21"/>
      <c r="J1203" s="21"/>
      <c r="K1203" s="21"/>
      <c r="L1203" s="21"/>
      <c r="M1203" s="21"/>
      <c r="N1203" s="21"/>
      <c r="O1203" s="21"/>
      <c r="P1203" s="21"/>
      <c r="Q1203" s="21"/>
      <c r="R1203" s="21"/>
      <c r="S1203" s="21"/>
      <c r="T1203" s="21"/>
      <c r="U1203" s="3" t="s">
        <v>6159</v>
      </c>
      <c r="V1203" s="3" t="s">
        <v>6159</v>
      </c>
    </row>
    <row r="1204" spans="1:22" ht="127.5" x14ac:dyDescent="0.45">
      <c r="A1204" s="18">
        <v>2735</v>
      </c>
      <c r="B1204" s="7" t="s">
        <v>2337</v>
      </c>
      <c r="C1204" s="7" t="s">
        <v>4871</v>
      </c>
      <c r="D1204" s="56" t="s">
        <v>110</v>
      </c>
      <c r="E1204" s="50" t="s">
        <v>111</v>
      </c>
      <c r="F1204" s="3" t="s">
        <v>6158</v>
      </c>
      <c r="G1204" s="3" t="s">
        <v>6159</v>
      </c>
      <c r="H1204" s="20" t="s">
        <v>3873</v>
      </c>
      <c r="I1204" s="21"/>
      <c r="J1204" s="21"/>
      <c r="K1204" s="21"/>
      <c r="L1204" s="21"/>
      <c r="M1204" s="21"/>
      <c r="N1204" s="21"/>
      <c r="O1204" s="21"/>
      <c r="P1204" s="21"/>
      <c r="Q1204" s="21"/>
      <c r="R1204" s="21"/>
      <c r="S1204" s="21"/>
      <c r="T1204" s="21"/>
      <c r="U1204" s="3" t="s">
        <v>6159</v>
      </c>
      <c r="V1204" s="3" t="s">
        <v>6159</v>
      </c>
    </row>
    <row r="1205" spans="1:22" ht="127.5" x14ac:dyDescent="0.45">
      <c r="A1205" s="18">
        <v>2736</v>
      </c>
      <c r="B1205" s="7" t="s">
        <v>2338</v>
      </c>
      <c r="C1205" s="7" t="s">
        <v>4872</v>
      </c>
      <c r="D1205" s="56" t="s">
        <v>113</v>
      </c>
      <c r="E1205" s="50" t="s">
        <v>114</v>
      </c>
      <c r="F1205" s="3" t="s">
        <v>6158</v>
      </c>
      <c r="G1205" s="3" t="s">
        <v>6159</v>
      </c>
      <c r="H1205" s="20" t="s">
        <v>3873</v>
      </c>
      <c r="I1205" s="21"/>
      <c r="J1205" s="21"/>
      <c r="K1205" s="21"/>
      <c r="L1205" s="21"/>
      <c r="M1205" s="21"/>
      <c r="N1205" s="21"/>
      <c r="O1205" s="21"/>
      <c r="P1205" s="21"/>
      <c r="Q1205" s="21"/>
      <c r="R1205" s="21"/>
      <c r="S1205" s="21"/>
      <c r="T1205" s="21"/>
      <c r="U1205" s="3" t="s">
        <v>6159</v>
      </c>
      <c r="V1205" s="3" t="s">
        <v>6159</v>
      </c>
    </row>
    <row r="1206" spans="1:22" ht="127.5" x14ac:dyDescent="0.45">
      <c r="A1206" s="18">
        <v>2737</v>
      </c>
      <c r="B1206" s="7" t="s">
        <v>2339</v>
      </c>
      <c r="C1206" s="7" t="s">
        <v>4873</v>
      </c>
      <c r="D1206" s="56" t="s">
        <v>116</v>
      </c>
      <c r="E1206" s="50" t="s">
        <v>117</v>
      </c>
      <c r="F1206" s="3" t="s">
        <v>6158</v>
      </c>
      <c r="G1206" s="3" t="s">
        <v>6159</v>
      </c>
      <c r="H1206" s="20" t="s">
        <v>3873</v>
      </c>
      <c r="I1206" s="21"/>
      <c r="J1206" s="21"/>
      <c r="K1206" s="21"/>
      <c r="L1206" s="21"/>
      <c r="M1206" s="21"/>
      <c r="N1206" s="21"/>
      <c r="O1206" s="21"/>
      <c r="P1206" s="21"/>
      <c r="Q1206" s="21"/>
      <c r="R1206" s="21"/>
      <c r="S1206" s="21"/>
      <c r="T1206" s="21"/>
      <c r="U1206" s="3" t="s">
        <v>6159</v>
      </c>
      <c r="V1206" s="3" t="s">
        <v>6159</v>
      </c>
    </row>
    <row r="1207" spans="1:22" ht="127.5" x14ac:dyDescent="0.45">
      <c r="A1207" s="18">
        <v>2738</v>
      </c>
      <c r="B1207" s="7" t="s">
        <v>2340</v>
      </c>
      <c r="C1207" s="7" t="s">
        <v>4874</v>
      </c>
      <c r="D1207" s="56" t="s">
        <v>119</v>
      </c>
      <c r="E1207" s="63" t="s">
        <v>6219</v>
      </c>
      <c r="F1207" s="3" t="s">
        <v>6158</v>
      </c>
      <c r="G1207" s="3" t="s">
        <v>6159</v>
      </c>
      <c r="H1207" s="20" t="s">
        <v>3873</v>
      </c>
      <c r="I1207" s="21"/>
      <c r="J1207" s="21"/>
      <c r="K1207" s="21"/>
      <c r="L1207" s="21"/>
      <c r="M1207" s="21"/>
      <c r="N1207" s="21"/>
      <c r="O1207" s="21"/>
      <c r="P1207" s="21"/>
      <c r="Q1207" s="21"/>
      <c r="R1207" s="21"/>
      <c r="S1207" s="21"/>
      <c r="T1207" s="21"/>
      <c r="U1207" s="3" t="s">
        <v>6159</v>
      </c>
      <c r="V1207" s="3" t="s">
        <v>6159</v>
      </c>
    </row>
    <row r="1208" spans="1:22" ht="127.5" x14ac:dyDescent="0.45">
      <c r="A1208" s="8">
        <v>2742</v>
      </c>
      <c r="B1208" s="7" t="s">
        <v>2341</v>
      </c>
      <c r="C1208" s="7" t="s">
        <v>4875</v>
      </c>
      <c r="D1208" s="56" t="s">
        <v>2342</v>
      </c>
      <c r="E1208" s="50" t="s">
        <v>2343</v>
      </c>
      <c r="F1208" s="3" t="s">
        <v>6158</v>
      </c>
      <c r="G1208" s="3" t="s">
        <v>6159</v>
      </c>
      <c r="H1208" s="20" t="s">
        <v>3878</v>
      </c>
      <c r="I1208" s="21"/>
      <c r="J1208" s="21"/>
      <c r="K1208" s="21"/>
      <c r="L1208" s="21"/>
      <c r="M1208" s="21"/>
      <c r="N1208" s="21"/>
      <c r="O1208" s="21"/>
      <c r="P1208" s="21"/>
      <c r="Q1208" s="21"/>
      <c r="R1208" s="21"/>
      <c r="S1208" s="21"/>
      <c r="T1208" s="21"/>
      <c r="U1208" s="3" t="s">
        <v>6159</v>
      </c>
      <c r="V1208" s="3" t="s">
        <v>6159</v>
      </c>
    </row>
    <row r="1209" spans="1:22" ht="140.25" x14ac:dyDescent="0.45">
      <c r="A1209" s="8">
        <v>2744</v>
      </c>
      <c r="B1209" s="7" t="s">
        <v>2344</v>
      </c>
      <c r="C1209" s="7" t="s">
        <v>4876</v>
      </c>
      <c r="D1209" s="56" t="s">
        <v>2345</v>
      </c>
      <c r="E1209" s="50" t="s">
        <v>2346</v>
      </c>
      <c r="F1209" s="3" t="s">
        <v>6158</v>
      </c>
      <c r="G1209" s="3" t="s">
        <v>6159</v>
      </c>
      <c r="H1209" s="20" t="s">
        <v>3878</v>
      </c>
      <c r="I1209" s="21"/>
      <c r="J1209" s="21"/>
      <c r="K1209" s="21"/>
      <c r="L1209" s="21"/>
      <c r="M1209" s="21"/>
      <c r="N1209" s="21"/>
      <c r="O1209" s="21"/>
      <c r="P1209" s="21"/>
      <c r="Q1209" s="21"/>
      <c r="R1209" s="21"/>
      <c r="S1209" s="21"/>
      <c r="T1209" s="21"/>
      <c r="U1209" s="3" t="s">
        <v>6159</v>
      </c>
      <c r="V1209" s="3" t="s">
        <v>6159</v>
      </c>
    </row>
    <row r="1210" spans="1:22" ht="140.25" x14ac:dyDescent="0.45">
      <c r="A1210" s="8">
        <v>2746</v>
      </c>
      <c r="B1210" s="7" t="s">
        <v>2347</v>
      </c>
      <c r="C1210" s="7" t="s">
        <v>4877</v>
      </c>
      <c r="D1210" s="56" t="s">
        <v>2348</v>
      </c>
      <c r="E1210" s="50" t="s">
        <v>2349</v>
      </c>
      <c r="F1210" s="3" t="s">
        <v>6158</v>
      </c>
      <c r="G1210" s="3" t="s">
        <v>6159</v>
      </c>
      <c r="H1210" s="20" t="s">
        <v>3878</v>
      </c>
      <c r="I1210" s="21"/>
      <c r="J1210" s="21"/>
      <c r="K1210" s="21"/>
      <c r="L1210" s="21"/>
      <c r="M1210" s="21"/>
      <c r="N1210" s="21"/>
      <c r="O1210" s="21"/>
      <c r="P1210" s="21"/>
      <c r="Q1210" s="21"/>
      <c r="R1210" s="21"/>
      <c r="S1210" s="21"/>
      <c r="T1210" s="21"/>
      <c r="U1210" s="3" t="s">
        <v>6159</v>
      </c>
      <c r="V1210" s="3" t="s">
        <v>6159</v>
      </c>
    </row>
    <row r="1211" spans="1:22" ht="127.5" x14ac:dyDescent="0.45">
      <c r="A1211" s="8">
        <v>2747</v>
      </c>
      <c r="B1211" s="7" t="s">
        <v>2350</v>
      </c>
      <c r="C1211" s="7" t="s">
        <v>4878</v>
      </c>
      <c r="D1211" s="56" t="s">
        <v>2351</v>
      </c>
      <c r="E1211" s="50" t="s">
        <v>2352</v>
      </c>
      <c r="F1211" s="3" t="s">
        <v>6158</v>
      </c>
      <c r="G1211" s="3" t="s">
        <v>6159</v>
      </c>
      <c r="H1211" s="20" t="s">
        <v>3878</v>
      </c>
      <c r="I1211" s="21"/>
      <c r="J1211" s="21"/>
      <c r="K1211" s="21"/>
      <c r="L1211" s="21"/>
      <c r="M1211" s="21"/>
      <c r="N1211" s="21"/>
      <c r="O1211" s="21"/>
      <c r="P1211" s="21"/>
      <c r="Q1211" s="21"/>
      <c r="R1211" s="21"/>
      <c r="S1211" s="21"/>
      <c r="T1211" s="21"/>
      <c r="U1211" s="3" t="s">
        <v>6159</v>
      </c>
      <c r="V1211" s="3" t="s">
        <v>6159</v>
      </c>
    </row>
    <row r="1212" spans="1:22" ht="140.25" x14ac:dyDescent="0.45">
      <c r="A1212" s="8">
        <v>2757</v>
      </c>
      <c r="B1212" s="7" t="s">
        <v>2353</v>
      </c>
      <c r="C1212" s="7" t="s">
        <v>4879</v>
      </c>
      <c r="D1212" s="56" t="s">
        <v>2354</v>
      </c>
      <c r="E1212" s="50" t="s">
        <v>2355</v>
      </c>
      <c r="F1212" s="3" t="s">
        <v>6158</v>
      </c>
      <c r="G1212" s="3" t="s">
        <v>6159</v>
      </c>
      <c r="H1212" s="20" t="s">
        <v>3878</v>
      </c>
      <c r="I1212" s="21"/>
      <c r="J1212" s="21"/>
      <c r="K1212" s="21"/>
      <c r="L1212" s="21"/>
      <c r="M1212" s="21"/>
      <c r="N1212" s="21"/>
      <c r="O1212" s="21"/>
      <c r="P1212" s="21"/>
      <c r="Q1212" s="21"/>
      <c r="R1212" s="21"/>
      <c r="S1212" s="21"/>
      <c r="T1212" s="21"/>
      <c r="U1212" s="3" t="s">
        <v>6159</v>
      </c>
      <c r="V1212" s="3" t="s">
        <v>6159</v>
      </c>
    </row>
    <row r="1213" spans="1:22" ht="114.75" x14ac:dyDescent="0.45">
      <c r="A1213" s="18">
        <v>2767</v>
      </c>
      <c r="B1213" s="7" t="s">
        <v>2356</v>
      </c>
      <c r="C1213" s="7" t="s">
        <v>4880</v>
      </c>
      <c r="D1213" s="56" t="s">
        <v>107</v>
      </c>
      <c r="E1213" s="50" t="s">
        <v>108</v>
      </c>
      <c r="F1213" s="3" t="s">
        <v>6158</v>
      </c>
      <c r="G1213" s="3" t="s">
        <v>6159</v>
      </c>
      <c r="H1213" s="20" t="s">
        <v>3872</v>
      </c>
      <c r="I1213" s="21"/>
      <c r="J1213" s="21"/>
      <c r="K1213" s="21"/>
      <c r="L1213" s="21"/>
      <c r="M1213" s="21"/>
      <c r="N1213" s="21"/>
      <c r="O1213" s="21"/>
      <c r="P1213" s="21"/>
      <c r="Q1213" s="21"/>
      <c r="R1213" s="21"/>
      <c r="S1213" s="21"/>
      <c r="T1213" s="21"/>
      <c r="U1213" s="3" t="s">
        <v>6159</v>
      </c>
      <c r="V1213" s="3" t="s">
        <v>6159</v>
      </c>
    </row>
    <row r="1214" spans="1:22" ht="114.75" x14ac:dyDescent="0.45">
      <c r="A1214" s="18">
        <v>2768</v>
      </c>
      <c r="B1214" s="7" t="s">
        <v>2357</v>
      </c>
      <c r="C1214" s="7" t="s">
        <v>4881</v>
      </c>
      <c r="D1214" s="56" t="s">
        <v>110</v>
      </c>
      <c r="E1214" s="50" t="s">
        <v>111</v>
      </c>
      <c r="F1214" s="3" t="s">
        <v>6158</v>
      </c>
      <c r="G1214" s="3" t="s">
        <v>6159</v>
      </c>
      <c r="H1214" s="20" t="s">
        <v>3873</v>
      </c>
      <c r="I1214" s="21"/>
      <c r="J1214" s="21"/>
      <c r="K1214" s="21"/>
      <c r="L1214" s="21"/>
      <c r="M1214" s="21"/>
      <c r="N1214" s="21"/>
      <c r="O1214" s="21"/>
      <c r="P1214" s="21"/>
      <c r="Q1214" s="21"/>
      <c r="R1214" s="21"/>
      <c r="S1214" s="21"/>
      <c r="T1214" s="21"/>
      <c r="U1214" s="3" t="s">
        <v>6159</v>
      </c>
      <c r="V1214" s="3" t="s">
        <v>6159</v>
      </c>
    </row>
    <row r="1215" spans="1:22" ht="114.75" x14ac:dyDescent="0.45">
      <c r="A1215" s="18">
        <v>2769</v>
      </c>
      <c r="B1215" s="7" t="s">
        <v>2358</v>
      </c>
      <c r="C1215" s="7" t="s">
        <v>4882</v>
      </c>
      <c r="D1215" s="56" t="s">
        <v>113</v>
      </c>
      <c r="E1215" s="50" t="s">
        <v>114</v>
      </c>
      <c r="F1215" s="3" t="s">
        <v>6158</v>
      </c>
      <c r="G1215" s="3" t="s">
        <v>6159</v>
      </c>
      <c r="H1215" s="20" t="s">
        <v>3873</v>
      </c>
      <c r="I1215" s="21"/>
      <c r="J1215" s="21"/>
      <c r="K1215" s="21"/>
      <c r="L1215" s="21"/>
      <c r="M1215" s="21"/>
      <c r="N1215" s="21"/>
      <c r="O1215" s="21"/>
      <c r="P1215" s="21"/>
      <c r="Q1215" s="21"/>
      <c r="R1215" s="21"/>
      <c r="S1215" s="21"/>
      <c r="T1215" s="21"/>
      <c r="U1215" s="3" t="s">
        <v>6159</v>
      </c>
      <c r="V1215" s="3" t="s">
        <v>6159</v>
      </c>
    </row>
    <row r="1216" spans="1:22" ht="114.75" x14ac:dyDescent="0.45">
      <c r="A1216" s="18">
        <v>2770</v>
      </c>
      <c r="B1216" s="7" t="s">
        <v>2359</v>
      </c>
      <c r="C1216" s="7" t="s">
        <v>4883</v>
      </c>
      <c r="D1216" s="56" t="s">
        <v>116</v>
      </c>
      <c r="E1216" s="50" t="s">
        <v>117</v>
      </c>
      <c r="F1216" s="3" t="s">
        <v>6158</v>
      </c>
      <c r="G1216" s="3" t="s">
        <v>6159</v>
      </c>
      <c r="H1216" s="20" t="s">
        <v>3873</v>
      </c>
      <c r="I1216" s="21"/>
      <c r="J1216" s="21"/>
      <c r="K1216" s="21"/>
      <c r="L1216" s="21"/>
      <c r="M1216" s="21"/>
      <c r="N1216" s="21"/>
      <c r="O1216" s="21"/>
      <c r="P1216" s="21"/>
      <c r="Q1216" s="21"/>
      <c r="R1216" s="21"/>
      <c r="S1216" s="21"/>
      <c r="T1216" s="21"/>
      <c r="U1216" s="3" t="s">
        <v>6159</v>
      </c>
      <c r="V1216" s="3" t="s">
        <v>6159</v>
      </c>
    </row>
    <row r="1217" spans="1:22" ht="114.75" x14ac:dyDescent="0.45">
      <c r="A1217" s="18">
        <v>2771</v>
      </c>
      <c r="B1217" s="7" t="s">
        <v>2360</v>
      </c>
      <c r="C1217" s="7" t="s">
        <v>4884</v>
      </c>
      <c r="D1217" s="56" t="s">
        <v>119</v>
      </c>
      <c r="E1217" s="63" t="s">
        <v>6219</v>
      </c>
      <c r="F1217" s="3" t="s">
        <v>6158</v>
      </c>
      <c r="G1217" s="3" t="s">
        <v>6159</v>
      </c>
      <c r="H1217" s="20" t="s">
        <v>3873</v>
      </c>
      <c r="I1217" s="21"/>
      <c r="J1217" s="21"/>
      <c r="K1217" s="21"/>
      <c r="L1217" s="21"/>
      <c r="M1217" s="21"/>
      <c r="N1217" s="21"/>
      <c r="O1217" s="21"/>
      <c r="P1217" s="21"/>
      <c r="Q1217" s="21"/>
      <c r="R1217" s="21"/>
      <c r="S1217" s="21"/>
      <c r="T1217" s="21"/>
      <c r="U1217" s="3" t="s">
        <v>6159</v>
      </c>
      <c r="V1217" s="3" t="s">
        <v>6159</v>
      </c>
    </row>
    <row r="1218" spans="1:22" ht="127.5" x14ac:dyDescent="0.45">
      <c r="A1218" s="18">
        <v>2775</v>
      </c>
      <c r="B1218" s="7" t="s">
        <v>2362</v>
      </c>
      <c r="C1218" s="7" t="s">
        <v>4885</v>
      </c>
      <c r="D1218" s="56" t="s">
        <v>2363</v>
      </c>
      <c r="E1218" s="50" t="s">
        <v>2364</v>
      </c>
      <c r="F1218" s="3" t="s">
        <v>6158</v>
      </c>
      <c r="G1218" s="3" t="s">
        <v>6159</v>
      </c>
      <c r="H1218" s="20" t="s">
        <v>3872</v>
      </c>
      <c r="I1218" s="21"/>
      <c r="J1218" s="21"/>
      <c r="K1218" s="21"/>
      <c r="L1218" s="21"/>
      <c r="M1218" s="21"/>
      <c r="N1218" s="21"/>
      <c r="O1218" s="21"/>
      <c r="P1218" s="21"/>
      <c r="Q1218" s="21"/>
      <c r="R1218" s="21"/>
      <c r="S1218" s="21"/>
      <c r="T1218" s="21"/>
      <c r="U1218" s="3" t="s">
        <v>6159</v>
      </c>
      <c r="V1218" s="3" t="s">
        <v>6159</v>
      </c>
    </row>
    <row r="1219" spans="1:22" ht="140.25" x14ac:dyDescent="0.45">
      <c r="A1219" s="18">
        <v>2776</v>
      </c>
      <c r="B1219" s="7" t="s">
        <v>2365</v>
      </c>
      <c r="C1219" s="7" t="s">
        <v>3776</v>
      </c>
      <c r="D1219" s="56" t="s">
        <v>2366</v>
      </c>
      <c r="E1219" s="50" t="s">
        <v>2361</v>
      </c>
      <c r="F1219" s="3" t="s">
        <v>5886</v>
      </c>
      <c r="G1219" s="3" t="s">
        <v>5887</v>
      </c>
      <c r="H1219" s="20" t="s">
        <v>3841</v>
      </c>
      <c r="I1219" s="9" t="s">
        <v>3696</v>
      </c>
      <c r="J1219" s="21" t="s">
        <v>3850</v>
      </c>
      <c r="K1219" s="21"/>
      <c r="L1219" s="21"/>
      <c r="M1219" s="21"/>
      <c r="N1219" s="21"/>
      <c r="O1219" s="21" t="s">
        <v>5537</v>
      </c>
      <c r="P1219" s="21" t="s">
        <v>5537</v>
      </c>
      <c r="Q1219" s="21" t="s">
        <v>5537</v>
      </c>
      <c r="R1219" s="21" t="s">
        <v>5537</v>
      </c>
      <c r="S1219" s="21" t="s">
        <v>5537</v>
      </c>
      <c r="T1219" s="21" t="s">
        <v>5537</v>
      </c>
      <c r="U1219" s="3" t="s">
        <v>5888</v>
      </c>
      <c r="V1219" s="3" t="s">
        <v>5889</v>
      </c>
    </row>
    <row r="1220" spans="1:22" ht="114.75" x14ac:dyDescent="0.45">
      <c r="A1220" s="8">
        <v>2777</v>
      </c>
      <c r="B1220" s="7" t="s">
        <v>2367</v>
      </c>
      <c r="C1220" s="7" t="s">
        <v>3777</v>
      </c>
      <c r="D1220" s="56" t="s">
        <v>2368</v>
      </c>
      <c r="E1220" s="50" t="s">
        <v>2369</v>
      </c>
      <c r="F1220" s="3" t="s">
        <v>5890</v>
      </c>
      <c r="G1220" s="3" t="s">
        <v>6192</v>
      </c>
      <c r="H1220" s="20" t="s">
        <v>3841</v>
      </c>
      <c r="I1220" s="9" t="s">
        <v>3696</v>
      </c>
      <c r="J1220" s="23" t="s">
        <v>3866</v>
      </c>
      <c r="K1220" s="12" t="s">
        <v>6146</v>
      </c>
      <c r="L1220" s="21"/>
      <c r="M1220" s="21"/>
      <c r="N1220" s="21"/>
      <c r="O1220" s="21" t="s">
        <v>5537</v>
      </c>
      <c r="P1220" s="21" t="s">
        <v>5537</v>
      </c>
      <c r="Q1220" s="21" t="s">
        <v>5537</v>
      </c>
      <c r="R1220" s="21" t="s">
        <v>5537</v>
      </c>
      <c r="S1220" s="21" t="s">
        <v>5537</v>
      </c>
      <c r="T1220" s="21" t="s">
        <v>5537</v>
      </c>
      <c r="U1220" s="3" t="s">
        <v>5891</v>
      </c>
      <c r="V1220" s="3" t="s">
        <v>5892</v>
      </c>
    </row>
    <row r="1221" spans="1:22" ht="191.25" x14ac:dyDescent="0.45">
      <c r="A1221" s="18">
        <v>2778</v>
      </c>
      <c r="B1221" s="7" t="s">
        <v>2370</v>
      </c>
      <c r="C1221" s="7" t="s">
        <v>4886</v>
      </c>
      <c r="D1221" s="56" t="s">
        <v>2371</v>
      </c>
      <c r="E1221" s="50" t="s">
        <v>2372</v>
      </c>
      <c r="F1221" s="3" t="s">
        <v>6158</v>
      </c>
      <c r="G1221" s="3" t="s">
        <v>6159</v>
      </c>
      <c r="H1221" s="20" t="s">
        <v>3872</v>
      </c>
      <c r="I1221" s="21"/>
      <c r="J1221" s="21"/>
      <c r="K1221" s="21"/>
      <c r="L1221" s="21"/>
      <c r="M1221" s="21"/>
      <c r="N1221" s="21"/>
      <c r="O1221" s="21"/>
      <c r="P1221" s="21"/>
      <c r="Q1221" s="21"/>
      <c r="R1221" s="21"/>
      <c r="S1221" s="21"/>
      <c r="T1221" s="21"/>
      <c r="U1221" s="3" t="s">
        <v>6159</v>
      </c>
      <c r="V1221" s="3" t="s">
        <v>6159</v>
      </c>
    </row>
    <row r="1222" spans="1:22" ht="127.5" x14ac:dyDescent="0.45">
      <c r="A1222" s="18">
        <v>2779</v>
      </c>
      <c r="B1222" s="7" t="s">
        <v>2373</v>
      </c>
      <c r="C1222" s="7" t="s">
        <v>4887</v>
      </c>
      <c r="D1222" s="56" t="s">
        <v>2374</v>
      </c>
      <c r="E1222" s="63" t="s">
        <v>6225</v>
      </c>
      <c r="F1222" s="3" t="s">
        <v>6158</v>
      </c>
      <c r="G1222" s="3" t="s">
        <v>6159</v>
      </c>
      <c r="H1222" s="20" t="s">
        <v>3873</v>
      </c>
      <c r="I1222" s="21"/>
      <c r="J1222" s="21"/>
      <c r="K1222" s="21"/>
      <c r="L1222" s="21"/>
      <c r="M1222" s="21"/>
      <c r="N1222" s="21"/>
      <c r="O1222" s="21"/>
      <c r="P1222" s="21"/>
      <c r="Q1222" s="21"/>
      <c r="R1222" s="21"/>
      <c r="S1222" s="21"/>
      <c r="T1222" s="21"/>
      <c r="U1222" s="3" t="s">
        <v>6159</v>
      </c>
      <c r="V1222" s="3" t="s">
        <v>6159</v>
      </c>
    </row>
    <row r="1223" spans="1:22" ht="114.75" x14ac:dyDescent="0.45">
      <c r="A1223" s="18">
        <v>2781</v>
      </c>
      <c r="B1223" s="7" t="s">
        <v>2375</v>
      </c>
      <c r="C1223" s="7" t="s">
        <v>3778</v>
      </c>
      <c r="D1223" s="56" t="s">
        <v>1353</v>
      </c>
      <c r="E1223" s="50" t="s">
        <v>1354</v>
      </c>
      <c r="F1223" s="3" t="s">
        <v>6158</v>
      </c>
      <c r="G1223" s="3" t="s">
        <v>6159</v>
      </c>
      <c r="H1223" s="20" t="s">
        <v>3842</v>
      </c>
      <c r="I1223" s="9" t="s">
        <v>3696</v>
      </c>
      <c r="J1223" s="23" t="s">
        <v>4569</v>
      </c>
      <c r="K1223" s="21"/>
      <c r="L1223" s="21"/>
      <c r="M1223" s="21"/>
      <c r="N1223" s="9" t="s">
        <v>3856</v>
      </c>
      <c r="O1223" s="21" t="s">
        <v>5537</v>
      </c>
      <c r="P1223" s="21" t="s">
        <v>5537</v>
      </c>
      <c r="Q1223" s="21" t="s">
        <v>5537</v>
      </c>
      <c r="R1223" s="21" t="s">
        <v>5537</v>
      </c>
      <c r="S1223" s="21" t="s">
        <v>5537</v>
      </c>
      <c r="T1223" s="21" t="s">
        <v>5537</v>
      </c>
      <c r="U1223" s="3" t="s">
        <v>6159</v>
      </c>
      <c r="V1223" s="3" t="s">
        <v>6159</v>
      </c>
    </row>
    <row r="1224" spans="1:22" ht="114.75" x14ac:dyDescent="0.45">
      <c r="A1224" s="18">
        <v>2782</v>
      </c>
      <c r="B1224" s="7" t="s">
        <v>2376</v>
      </c>
      <c r="C1224" s="7" t="s">
        <v>4888</v>
      </c>
      <c r="D1224" s="56" t="s">
        <v>2377</v>
      </c>
      <c r="E1224" s="63" t="s">
        <v>6222</v>
      </c>
      <c r="F1224" s="3" t="s">
        <v>6158</v>
      </c>
      <c r="G1224" s="3" t="s">
        <v>6159</v>
      </c>
      <c r="H1224" s="20" t="s">
        <v>3873</v>
      </c>
      <c r="I1224" s="21"/>
      <c r="J1224" s="21"/>
      <c r="K1224" s="21"/>
      <c r="L1224" s="21"/>
      <c r="M1224" s="21"/>
      <c r="N1224" s="21"/>
      <c r="O1224" s="21"/>
      <c r="P1224" s="21"/>
      <c r="Q1224" s="21"/>
      <c r="R1224" s="21"/>
      <c r="S1224" s="21"/>
      <c r="T1224" s="21"/>
      <c r="U1224" s="3" t="s">
        <v>6159</v>
      </c>
      <c r="V1224" s="3" t="s">
        <v>6159</v>
      </c>
    </row>
    <row r="1225" spans="1:22" ht="114.75" x14ac:dyDescent="0.45">
      <c r="A1225" s="18">
        <v>2783</v>
      </c>
      <c r="B1225" s="7" t="s">
        <v>2378</v>
      </c>
      <c r="C1225" s="7" t="s">
        <v>3779</v>
      </c>
      <c r="D1225" s="56" t="s">
        <v>1358</v>
      </c>
      <c r="E1225" s="50" t="s">
        <v>1359</v>
      </c>
      <c r="F1225" s="3" t="s">
        <v>5893</v>
      </c>
      <c r="G1225" s="3" t="s">
        <v>5894</v>
      </c>
      <c r="H1225" s="20" t="s">
        <v>3842</v>
      </c>
      <c r="I1225" s="9" t="s">
        <v>3696</v>
      </c>
      <c r="J1225" s="23" t="s">
        <v>4569</v>
      </c>
      <c r="K1225" s="21"/>
      <c r="L1225" s="21"/>
      <c r="M1225" s="9" t="s">
        <v>3690</v>
      </c>
      <c r="N1225" s="21"/>
      <c r="O1225" s="21" t="s">
        <v>5537</v>
      </c>
      <c r="P1225" s="21" t="s">
        <v>5537</v>
      </c>
      <c r="Q1225" s="21" t="s">
        <v>5537</v>
      </c>
      <c r="R1225" s="21" t="s">
        <v>5537</v>
      </c>
      <c r="S1225" s="21" t="s">
        <v>5537</v>
      </c>
      <c r="T1225" s="21" t="s">
        <v>5537</v>
      </c>
      <c r="U1225" s="3" t="s">
        <v>5895</v>
      </c>
      <c r="V1225" s="3" t="s">
        <v>5896</v>
      </c>
    </row>
    <row r="1226" spans="1:22" ht="114.75" x14ac:dyDescent="0.45">
      <c r="A1226" s="18">
        <v>2784</v>
      </c>
      <c r="B1226" s="7" t="s">
        <v>2379</v>
      </c>
      <c r="C1226" s="7" t="s">
        <v>4889</v>
      </c>
      <c r="D1226" s="56" t="s">
        <v>1361</v>
      </c>
      <c r="E1226" s="63" t="s">
        <v>6222</v>
      </c>
      <c r="F1226" s="3" t="s">
        <v>6158</v>
      </c>
      <c r="G1226" s="3" t="s">
        <v>6159</v>
      </c>
      <c r="H1226" s="20" t="s">
        <v>3873</v>
      </c>
      <c r="I1226" s="21"/>
      <c r="J1226" s="21"/>
      <c r="K1226" s="21"/>
      <c r="L1226" s="21"/>
      <c r="M1226" s="21"/>
      <c r="N1226" s="21"/>
      <c r="O1226" s="21"/>
      <c r="P1226" s="21"/>
      <c r="Q1226" s="21"/>
      <c r="R1226" s="21"/>
      <c r="S1226" s="21"/>
      <c r="T1226" s="21"/>
      <c r="U1226" s="3" t="s">
        <v>6159</v>
      </c>
      <c r="V1226" s="3" t="s">
        <v>6159</v>
      </c>
    </row>
    <row r="1227" spans="1:22" ht="114.75" x14ac:dyDescent="0.45">
      <c r="A1227" s="18">
        <v>2786</v>
      </c>
      <c r="B1227" s="7" t="s">
        <v>2380</v>
      </c>
      <c r="C1227" s="7" t="s">
        <v>4890</v>
      </c>
      <c r="D1227" s="56" t="s">
        <v>107</v>
      </c>
      <c r="E1227" s="50" t="s">
        <v>108</v>
      </c>
      <c r="F1227" s="3" t="s">
        <v>6158</v>
      </c>
      <c r="G1227" s="3" t="s">
        <v>6159</v>
      </c>
      <c r="H1227" s="20" t="s">
        <v>3872</v>
      </c>
      <c r="I1227" s="21"/>
      <c r="J1227" s="21"/>
      <c r="K1227" s="21"/>
      <c r="L1227" s="21"/>
      <c r="M1227" s="21"/>
      <c r="N1227" s="21"/>
      <c r="O1227" s="21"/>
      <c r="P1227" s="21"/>
      <c r="Q1227" s="21"/>
      <c r="R1227" s="21"/>
      <c r="S1227" s="21"/>
      <c r="T1227" s="21"/>
      <c r="U1227" s="3" t="s">
        <v>6159</v>
      </c>
      <c r="V1227" s="3" t="s">
        <v>6159</v>
      </c>
    </row>
    <row r="1228" spans="1:22" ht="127.5" x14ac:dyDescent="0.45">
      <c r="A1228" s="18">
        <v>2787</v>
      </c>
      <c r="B1228" s="7" t="s">
        <v>2381</v>
      </c>
      <c r="C1228" s="7" t="s">
        <v>4891</v>
      </c>
      <c r="D1228" s="56" t="s">
        <v>110</v>
      </c>
      <c r="E1228" s="50" t="s">
        <v>111</v>
      </c>
      <c r="F1228" s="3" t="s">
        <v>6158</v>
      </c>
      <c r="G1228" s="3" t="s">
        <v>6159</v>
      </c>
      <c r="H1228" s="20" t="s">
        <v>3873</v>
      </c>
      <c r="I1228" s="21"/>
      <c r="J1228" s="21"/>
      <c r="K1228" s="21"/>
      <c r="L1228" s="21"/>
      <c r="M1228" s="21"/>
      <c r="N1228" s="21"/>
      <c r="O1228" s="21"/>
      <c r="P1228" s="21"/>
      <c r="Q1228" s="21"/>
      <c r="R1228" s="21"/>
      <c r="S1228" s="21"/>
      <c r="T1228" s="21"/>
      <c r="U1228" s="3" t="s">
        <v>6159</v>
      </c>
      <c r="V1228" s="3" t="s">
        <v>6159</v>
      </c>
    </row>
    <row r="1229" spans="1:22" ht="127.5" x14ac:dyDescent="0.45">
      <c r="A1229" s="18">
        <v>2788</v>
      </c>
      <c r="B1229" s="7" t="s">
        <v>2382</v>
      </c>
      <c r="C1229" s="7" t="s">
        <v>4892</v>
      </c>
      <c r="D1229" s="56" t="s">
        <v>113</v>
      </c>
      <c r="E1229" s="50" t="s">
        <v>114</v>
      </c>
      <c r="F1229" s="3" t="s">
        <v>6158</v>
      </c>
      <c r="G1229" s="3" t="s">
        <v>6159</v>
      </c>
      <c r="H1229" s="20" t="s">
        <v>3873</v>
      </c>
      <c r="I1229" s="21"/>
      <c r="J1229" s="21"/>
      <c r="K1229" s="21"/>
      <c r="L1229" s="21"/>
      <c r="M1229" s="21"/>
      <c r="N1229" s="21"/>
      <c r="O1229" s="21"/>
      <c r="P1229" s="21"/>
      <c r="Q1229" s="21"/>
      <c r="R1229" s="21"/>
      <c r="S1229" s="21"/>
      <c r="T1229" s="21"/>
      <c r="U1229" s="3" t="s">
        <v>6159</v>
      </c>
      <c r="V1229" s="3" t="s">
        <v>6159</v>
      </c>
    </row>
    <row r="1230" spans="1:22" ht="127.5" x14ac:dyDescent="0.45">
      <c r="A1230" s="18">
        <v>2789</v>
      </c>
      <c r="B1230" s="7" t="s">
        <v>2383</v>
      </c>
      <c r="C1230" s="7" t="s">
        <v>4893</v>
      </c>
      <c r="D1230" s="56" t="s">
        <v>116</v>
      </c>
      <c r="E1230" s="50" t="s">
        <v>117</v>
      </c>
      <c r="F1230" s="3" t="s">
        <v>6158</v>
      </c>
      <c r="G1230" s="3" t="s">
        <v>6159</v>
      </c>
      <c r="H1230" s="20" t="s">
        <v>3873</v>
      </c>
      <c r="I1230" s="21"/>
      <c r="J1230" s="21"/>
      <c r="K1230" s="21"/>
      <c r="L1230" s="21"/>
      <c r="M1230" s="21"/>
      <c r="N1230" s="21"/>
      <c r="O1230" s="21"/>
      <c r="P1230" s="21"/>
      <c r="Q1230" s="21"/>
      <c r="R1230" s="21"/>
      <c r="S1230" s="21"/>
      <c r="T1230" s="21"/>
      <c r="U1230" s="3" t="s">
        <v>6159</v>
      </c>
      <c r="V1230" s="3" t="s">
        <v>6159</v>
      </c>
    </row>
    <row r="1231" spans="1:22" ht="127.5" x14ac:dyDescent="0.45">
      <c r="A1231" s="18">
        <v>2790</v>
      </c>
      <c r="B1231" s="7" t="s">
        <v>2384</v>
      </c>
      <c r="C1231" s="7" t="s">
        <v>4894</v>
      </c>
      <c r="D1231" s="56" t="s">
        <v>119</v>
      </c>
      <c r="E1231" s="63" t="s">
        <v>6219</v>
      </c>
      <c r="F1231" s="3" t="s">
        <v>6158</v>
      </c>
      <c r="G1231" s="3" t="s">
        <v>6159</v>
      </c>
      <c r="H1231" s="20" t="s">
        <v>3873</v>
      </c>
      <c r="I1231" s="21"/>
      <c r="J1231" s="21"/>
      <c r="K1231" s="21"/>
      <c r="L1231" s="21"/>
      <c r="M1231" s="21"/>
      <c r="N1231" s="21"/>
      <c r="O1231" s="21"/>
      <c r="P1231" s="21"/>
      <c r="Q1231" s="21"/>
      <c r="R1231" s="21"/>
      <c r="S1231" s="21"/>
      <c r="T1231" s="21"/>
      <c r="U1231" s="3" t="s">
        <v>6159</v>
      </c>
      <c r="V1231" s="3" t="s">
        <v>6159</v>
      </c>
    </row>
    <row r="1232" spans="1:22" ht="204" x14ac:dyDescent="0.45">
      <c r="A1232" s="8">
        <v>2794</v>
      </c>
      <c r="B1232" s="7" t="s">
        <v>2385</v>
      </c>
      <c r="C1232" s="7" t="s">
        <v>3780</v>
      </c>
      <c r="D1232" s="56" t="s">
        <v>338</v>
      </c>
      <c r="E1232" s="50" t="s">
        <v>339</v>
      </c>
      <c r="F1232" s="3" t="s">
        <v>5897</v>
      </c>
      <c r="G1232" s="3" t="s">
        <v>5898</v>
      </c>
      <c r="H1232" s="20" t="s">
        <v>3841</v>
      </c>
      <c r="I1232" s="9" t="s">
        <v>3845</v>
      </c>
      <c r="J1232" s="21"/>
      <c r="K1232" s="12" t="s">
        <v>6147</v>
      </c>
      <c r="L1232" s="21"/>
      <c r="M1232" s="21"/>
      <c r="N1232" s="21"/>
      <c r="O1232" s="21" t="s">
        <v>5537</v>
      </c>
      <c r="P1232" s="21" t="s">
        <v>5537</v>
      </c>
      <c r="Q1232" s="21" t="s">
        <v>5537</v>
      </c>
      <c r="R1232" s="21" t="s">
        <v>5537</v>
      </c>
      <c r="S1232" s="21" t="s">
        <v>5537</v>
      </c>
      <c r="T1232" s="21" t="s">
        <v>5537</v>
      </c>
      <c r="U1232" s="3" t="s">
        <v>5899</v>
      </c>
      <c r="V1232" s="3" t="s">
        <v>5900</v>
      </c>
    </row>
    <row r="1233" spans="1:22" ht="127.5" x14ac:dyDescent="0.45">
      <c r="A1233" s="18">
        <v>2797</v>
      </c>
      <c r="B1233" s="7" t="s">
        <v>2386</v>
      </c>
      <c r="C1233" s="7" t="s">
        <v>4895</v>
      </c>
      <c r="D1233" s="56" t="s">
        <v>1368</v>
      </c>
      <c r="E1233" s="50" t="s">
        <v>328</v>
      </c>
      <c r="F1233" s="3" t="s">
        <v>6158</v>
      </c>
      <c r="G1233" s="3" t="s">
        <v>6159</v>
      </c>
      <c r="H1233" s="20" t="s">
        <v>3872</v>
      </c>
      <c r="I1233" s="21"/>
      <c r="J1233" s="21"/>
      <c r="K1233" s="21"/>
      <c r="L1233" s="21"/>
      <c r="M1233" s="21"/>
      <c r="N1233" s="21"/>
      <c r="O1233" s="21"/>
      <c r="P1233" s="21"/>
      <c r="Q1233" s="21"/>
      <c r="R1233" s="21"/>
      <c r="S1233" s="21"/>
      <c r="T1233" s="21"/>
      <c r="U1233" s="3" t="s">
        <v>6159</v>
      </c>
      <c r="V1233" s="3" t="s">
        <v>6159</v>
      </c>
    </row>
    <row r="1234" spans="1:22" ht="127.5" x14ac:dyDescent="0.45">
      <c r="A1234" s="18">
        <v>2798</v>
      </c>
      <c r="B1234" s="7" t="s">
        <v>2387</v>
      </c>
      <c r="C1234" s="7" t="s">
        <v>4896</v>
      </c>
      <c r="D1234" s="56" t="s">
        <v>327</v>
      </c>
      <c r="E1234" s="63" t="s">
        <v>6222</v>
      </c>
      <c r="F1234" s="3" t="s">
        <v>6158</v>
      </c>
      <c r="G1234" s="3" t="s">
        <v>6159</v>
      </c>
      <c r="H1234" s="20" t="s">
        <v>3873</v>
      </c>
      <c r="I1234" s="21"/>
      <c r="J1234" s="21"/>
      <c r="K1234" s="21"/>
      <c r="L1234" s="21"/>
      <c r="M1234" s="21"/>
      <c r="N1234" s="21"/>
      <c r="O1234" s="21"/>
      <c r="P1234" s="21"/>
      <c r="Q1234" s="21"/>
      <c r="R1234" s="21"/>
      <c r="S1234" s="21"/>
      <c r="T1234" s="21"/>
      <c r="U1234" s="3" t="s">
        <v>6159</v>
      </c>
      <c r="V1234" s="3" t="s">
        <v>6159</v>
      </c>
    </row>
    <row r="1235" spans="1:22" ht="127.5" x14ac:dyDescent="0.45">
      <c r="A1235" s="18">
        <v>2799</v>
      </c>
      <c r="B1235" s="7" t="s">
        <v>2388</v>
      </c>
      <c r="C1235" s="7" t="s">
        <v>4897</v>
      </c>
      <c r="D1235" s="56" t="s">
        <v>330</v>
      </c>
      <c r="E1235" s="50" t="s">
        <v>331</v>
      </c>
      <c r="F1235" s="3" t="s">
        <v>6158</v>
      </c>
      <c r="G1235" s="3" t="s">
        <v>6159</v>
      </c>
      <c r="H1235" s="20" t="s">
        <v>3872</v>
      </c>
      <c r="I1235" s="21"/>
      <c r="J1235" s="21"/>
      <c r="K1235" s="21"/>
      <c r="L1235" s="21"/>
      <c r="M1235" s="21"/>
      <c r="N1235" s="21"/>
      <c r="O1235" s="21"/>
      <c r="P1235" s="21"/>
      <c r="Q1235" s="21"/>
      <c r="R1235" s="21"/>
      <c r="S1235" s="21"/>
      <c r="T1235" s="21"/>
      <c r="U1235" s="3" t="s">
        <v>6159</v>
      </c>
      <c r="V1235" s="3" t="s">
        <v>6159</v>
      </c>
    </row>
    <row r="1236" spans="1:22" ht="127.5" x14ac:dyDescent="0.45">
      <c r="A1236" s="8">
        <v>2801</v>
      </c>
      <c r="B1236" s="7" t="s">
        <v>2389</v>
      </c>
      <c r="C1236" s="7" t="s">
        <v>4898</v>
      </c>
      <c r="D1236" s="56" t="s">
        <v>338</v>
      </c>
      <c r="E1236" s="50" t="s">
        <v>339</v>
      </c>
      <c r="F1236" s="3" t="s">
        <v>6158</v>
      </c>
      <c r="G1236" s="3" t="s">
        <v>6159</v>
      </c>
      <c r="H1236" s="20" t="s">
        <v>3872</v>
      </c>
      <c r="I1236" s="21"/>
      <c r="J1236" s="21"/>
      <c r="K1236" s="21"/>
      <c r="L1236" s="21"/>
      <c r="M1236" s="21"/>
      <c r="N1236" s="21"/>
      <c r="O1236" s="21"/>
      <c r="P1236" s="21"/>
      <c r="Q1236" s="21"/>
      <c r="R1236" s="21"/>
      <c r="S1236" s="21"/>
      <c r="T1236" s="21"/>
      <c r="U1236" s="3" t="s">
        <v>6159</v>
      </c>
      <c r="V1236" s="3" t="s">
        <v>6159</v>
      </c>
    </row>
    <row r="1237" spans="1:22" ht="127.5" x14ac:dyDescent="0.45">
      <c r="A1237" s="18">
        <v>2804</v>
      </c>
      <c r="B1237" s="7" t="s">
        <v>2390</v>
      </c>
      <c r="C1237" s="7" t="s">
        <v>4899</v>
      </c>
      <c r="D1237" s="56" t="s">
        <v>107</v>
      </c>
      <c r="E1237" s="50" t="s">
        <v>108</v>
      </c>
      <c r="F1237" s="3" t="s">
        <v>6158</v>
      </c>
      <c r="G1237" s="3" t="s">
        <v>6159</v>
      </c>
      <c r="H1237" s="20" t="s">
        <v>3872</v>
      </c>
      <c r="I1237" s="21"/>
      <c r="J1237" s="21"/>
      <c r="K1237" s="21"/>
      <c r="L1237" s="21"/>
      <c r="M1237" s="21"/>
      <c r="N1237" s="21"/>
      <c r="O1237" s="21"/>
      <c r="P1237" s="21"/>
      <c r="Q1237" s="21"/>
      <c r="R1237" s="21"/>
      <c r="S1237" s="21"/>
      <c r="T1237" s="21"/>
      <c r="U1237" s="3" t="s">
        <v>6159</v>
      </c>
      <c r="V1237" s="3" t="s">
        <v>6159</v>
      </c>
    </row>
    <row r="1238" spans="1:22" ht="127.5" x14ac:dyDescent="0.45">
      <c r="A1238" s="18">
        <v>2805</v>
      </c>
      <c r="B1238" s="7" t="s">
        <v>2391</v>
      </c>
      <c r="C1238" s="7" t="s">
        <v>4900</v>
      </c>
      <c r="D1238" s="56" t="s">
        <v>110</v>
      </c>
      <c r="E1238" s="50" t="s">
        <v>111</v>
      </c>
      <c r="F1238" s="3" t="s">
        <v>6158</v>
      </c>
      <c r="G1238" s="3" t="s">
        <v>6159</v>
      </c>
      <c r="H1238" s="20" t="s">
        <v>3873</v>
      </c>
      <c r="I1238" s="21"/>
      <c r="J1238" s="21"/>
      <c r="K1238" s="21"/>
      <c r="L1238" s="21"/>
      <c r="M1238" s="21"/>
      <c r="N1238" s="21"/>
      <c r="O1238" s="21"/>
      <c r="P1238" s="21"/>
      <c r="Q1238" s="21"/>
      <c r="R1238" s="21"/>
      <c r="S1238" s="21"/>
      <c r="T1238" s="21"/>
      <c r="U1238" s="3" t="s">
        <v>6159</v>
      </c>
      <c r="V1238" s="3" t="s">
        <v>6159</v>
      </c>
    </row>
    <row r="1239" spans="1:22" ht="127.5" x14ac:dyDescent="0.45">
      <c r="A1239" s="18">
        <v>2806</v>
      </c>
      <c r="B1239" s="7" t="s">
        <v>2392</v>
      </c>
      <c r="C1239" s="7" t="s">
        <v>4901</v>
      </c>
      <c r="D1239" s="56" t="s">
        <v>113</v>
      </c>
      <c r="E1239" s="50" t="s">
        <v>114</v>
      </c>
      <c r="F1239" s="3" t="s">
        <v>6158</v>
      </c>
      <c r="G1239" s="3" t="s">
        <v>6159</v>
      </c>
      <c r="H1239" s="20" t="s">
        <v>3873</v>
      </c>
      <c r="I1239" s="21"/>
      <c r="J1239" s="21"/>
      <c r="K1239" s="21"/>
      <c r="L1239" s="21"/>
      <c r="M1239" s="21"/>
      <c r="N1239" s="21"/>
      <c r="O1239" s="21"/>
      <c r="P1239" s="21"/>
      <c r="Q1239" s="21"/>
      <c r="R1239" s="21"/>
      <c r="S1239" s="21"/>
      <c r="T1239" s="21"/>
      <c r="U1239" s="3" t="s">
        <v>6159</v>
      </c>
      <c r="V1239" s="3" t="s">
        <v>6159</v>
      </c>
    </row>
    <row r="1240" spans="1:22" ht="127.5" x14ac:dyDescent="0.45">
      <c r="A1240" s="18">
        <v>2807</v>
      </c>
      <c r="B1240" s="7" t="s">
        <v>2393</v>
      </c>
      <c r="C1240" s="7" t="s">
        <v>4902</v>
      </c>
      <c r="D1240" s="56" t="s">
        <v>116</v>
      </c>
      <c r="E1240" s="50" t="s">
        <v>117</v>
      </c>
      <c r="F1240" s="3" t="s">
        <v>6158</v>
      </c>
      <c r="G1240" s="3" t="s">
        <v>6159</v>
      </c>
      <c r="H1240" s="20" t="s">
        <v>3873</v>
      </c>
      <c r="I1240" s="21"/>
      <c r="J1240" s="21"/>
      <c r="K1240" s="21"/>
      <c r="L1240" s="21"/>
      <c r="M1240" s="21"/>
      <c r="N1240" s="21"/>
      <c r="O1240" s="21"/>
      <c r="P1240" s="21"/>
      <c r="Q1240" s="21"/>
      <c r="R1240" s="21"/>
      <c r="S1240" s="21"/>
      <c r="T1240" s="21"/>
      <c r="U1240" s="3" t="s">
        <v>6159</v>
      </c>
      <c r="V1240" s="3" t="s">
        <v>6159</v>
      </c>
    </row>
    <row r="1241" spans="1:22" ht="127.5" x14ac:dyDescent="0.45">
      <c r="A1241" s="18">
        <v>2808</v>
      </c>
      <c r="B1241" s="7" t="s">
        <v>2394</v>
      </c>
      <c r="C1241" s="7" t="s">
        <v>4903</v>
      </c>
      <c r="D1241" s="56" t="s">
        <v>119</v>
      </c>
      <c r="E1241" s="63" t="s">
        <v>6219</v>
      </c>
      <c r="F1241" s="3" t="s">
        <v>6158</v>
      </c>
      <c r="G1241" s="3" t="s">
        <v>6159</v>
      </c>
      <c r="H1241" s="20" t="s">
        <v>3873</v>
      </c>
      <c r="I1241" s="21"/>
      <c r="J1241" s="21"/>
      <c r="K1241" s="21"/>
      <c r="L1241" s="21"/>
      <c r="M1241" s="21"/>
      <c r="N1241" s="21"/>
      <c r="O1241" s="21"/>
      <c r="P1241" s="21"/>
      <c r="Q1241" s="21"/>
      <c r="R1241" s="21"/>
      <c r="S1241" s="21"/>
      <c r="T1241" s="21"/>
      <c r="U1241" s="3" t="s">
        <v>6159</v>
      </c>
      <c r="V1241" s="3" t="s">
        <v>6159</v>
      </c>
    </row>
    <row r="1242" spans="1:22" ht="127.5" x14ac:dyDescent="0.45">
      <c r="A1242" s="18">
        <v>2812</v>
      </c>
      <c r="B1242" s="7" t="s">
        <v>2395</v>
      </c>
      <c r="C1242" s="7" t="s">
        <v>4904</v>
      </c>
      <c r="D1242" s="56" t="s">
        <v>325</v>
      </c>
      <c r="E1242" s="50" t="s">
        <v>326</v>
      </c>
      <c r="F1242" s="3" t="s">
        <v>6158</v>
      </c>
      <c r="G1242" s="3" t="s">
        <v>6159</v>
      </c>
      <c r="H1242" s="20" t="s">
        <v>3872</v>
      </c>
      <c r="I1242" s="21"/>
      <c r="J1242" s="21"/>
      <c r="K1242" s="21"/>
      <c r="L1242" s="21"/>
      <c r="M1242" s="21"/>
      <c r="N1242" s="21"/>
      <c r="O1242" s="21"/>
      <c r="P1242" s="21"/>
      <c r="Q1242" s="21"/>
      <c r="R1242" s="21"/>
      <c r="S1242" s="21"/>
      <c r="T1242" s="21"/>
      <c r="U1242" s="3" t="s">
        <v>6159</v>
      </c>
      <c r="V1242" s="3" t="s">
        <v>6159</v>
      </c>
    </row>
    <row r="1243" spans="1:22" ht="140.25" x14ac:dyDescent="0.45">
      <c r="A1243" s="18">
        <v>2816</v>
      </c>
      <c r="B1243" s="7" t="s">
        <v>2396</v>
      </c>
      <c r="C1243" s="7" t="s">
        <v>4905</v>
      </c>
      <c r="D1243" s="56" t="s">
        <v>864</v>
      </c>
      <c r="E1243" s="50" t="s">
        <v>865</v>
      </c>
      <c r="F1243" s="3" t="s">
        <v>6158</v>
      </c>
      <c r="G1243" s="3" t="s">
        <v>6159</v>
      </c>
      <c r="H1243" s="20" t="s">
        <v>3872</v>
      </c>
      <c r="I1243" s="21"/>
      <c r="J1243" s="21"/>
      <c r="K1243" s="21"/>
      <c r="L1243" s="21"/>
      <c r="M1243" s="21"/>
      <c r="N1243" s="21"/>
      <c r="O1243" s="21"/>
      <c r="P1243" s="21"/>
      <c r="Q1243" s="21"/>
      <c r="R1243" s="21"/>
      <c r="S1243" s="21"/>
      <c r="T1243" s="21"/>
      <c r="U1243" s="3" t="s">
        <v>6159</v>
      </c>
      <c r="V1243" s="3" t="s">
        <v>6159</v>
      </c>
    </row>
    <row r="1244" spans="1:22" ht="114.75" x14ac:dyDescent="0.45">
      <c r="A1244" s="8">
        <v>2823</v>
      </c>
      <c r="B1244" s="7" t="s">
        <v>2397</v>
      </c>
      <c r="C1244" s="7" t="s">
        <v>4906</v>
      </c>
      <c r="D1244" s="56" t="s">
        <v>2398</v>
      </c>
      <c r="E1244" s="50" t="s">
        <v>2399</v>
      </c>
      <c r="F1244" s="3" t="s">
        <v>6158</v>
      </c>
      <c r="G1244" s="3" t="s">
        <v>6159</v>
      </c>
      <c r="H1244" s="11" t="s">
        <v>3878</v>
      </c>
      <c r="I1244" s="21"/>
      <c r="J1244" s="21"/>
      <c r="K1244" s="21"/>
      <c r="L1244" s="21"/>
      <c r="M1244" s="21"/>
      <c r="N1244" s="21"/>
      <c r="O1244" s="21"/>
      <c r="P1244" s="21"/>
      <c r="Q1244" s="21"/>
      <c r="R1244" s="21"/>
      <c r="S1244" s="21"/>
      <c r="T1244" s="21"/>
      <c r="U1244" s="3" t="s">
        <v>6159</v>
      </c>
      <c r="V1244" s="3" t="s">
        <v>6159</v>
      </c>
    </row>
    <row r="1245" spans="1:22" ht="127.5" x14ac:dyDescent="0.45">
      <c r="A1245" s="8">
        <v>2839</v>
      </c>
      <c r="B1245" s="7" t="s">
        <v>2400</v>
      </c>
      <c r="C1245" s="7" t="s">
        <v>4907</v>
      </c>
      <c r="D1245" s="56" t="s">
        <v>107</v>
      </c>
      <c r="E1245" s="50" t="s">
        <v>108</v>
      </c>
      <c r="F1245" s="3" t="s">
        <v>6158</v>
      </c>
      <c r="G1245" s="3" t="s">
        <v>6159</v>
      </c>
      <c r="H1245" s="11" t="s">
        <v>3878</v>
      </c>
      <c r="I1245" s="21"/>
      <c r="J1245" s="21"/>
      <c r="K1245" s="21"/>
      <c r="L1245" s="21"/>
      <c r="M1245" s="21"/>
      <c r="N1245" s="21"/>
      <c r="O1245" s="21"/>
      <c r="P1245" s="21"/>
      <c r="Q1245" s="21"/>
      <c r="R1245" s="21"/>
      <c r="S1245" s="21"/>
      <c r="T1245" s="21"/>
      <c r="U1245" s="3" t="s">
        <v>6159</v>
      </c>
      <c r="V1245" s="3" t="s">
        <v>6159</v>
      </c>
    </row>
    <row r="1246" spans="1:22" ht="127.5" x14ac:dyDescent="0.45">
      <c r="A1246" s="18">
        <v>2840</v>
      </c>
      <c r="B1246" s="7" t="s">
        <v>2401</v>
      </c>
      <c r="C1246" s="7" t="s">
        <v>4908</v>
      </c>
      <c r="D1246" s="56" t="s">
        <v>110</v>
      </c>
      <c r="E1246" s="50" t="s">
        <v>111</v>
      </c>
      <c r="F1246" s="3" t="s">
        <v>6158</v>
      </c>
      <c r="G1246" s="3" t="s">
        <v>6159</v>
      </c>
      <c r="H1246" s="20" t="s">
        <v>3873</v>
      </c>
      <c r="I1246" s="21"/>
      <c r="J1246" s="21"/>
      <c r="K1246" s="21"/>
      <c r="L1246" s="21"/>
      <c r="M1246" s="21"/>
      <c r="N1246" s="21"/>
      <c r="O1246" s="21"/>
      <c r="P1246" s="21"/>
      <c r="Q1246" s="21"/>
      <c r="R1246" s="21"/>
      <c r="S1246" s="21"/>
      <c r="T1246" s="21"/>
      <c r="U1246" s="3" t="s">
        <v>6159</v>
      </c>
      <c r="V1246" s="3" t="s">
        <v>6159</v>
      </c>
    </row>
    <row r="1247" spans="1:22" ht="127.5" x14ac:dyDescent="0.45">
      <c r="A1247" s="18">
        <v>2841</v>
      </c>
      <c r="B1247" s="7" t="s">
        <v>2402</v>
      </c>
      <c r="C1247" s="7" t="s">
        <v>4909</v>
      </c>
      <c r="D1247" s="56" t="s">
        <v>113</v>
      </c>
      <c r="E1247" s="50" t="s">
        <v>114</v>
      </c>
      <c r="F1247" s="3" t="s">
        <v>6158</v>
      </c>
      <c r="G1247" s="3" t="s">
        <v>6159</v>
      </c>
      <c r="H1247" s="20" t="s">
        <v>3873</v>
      </c>
      <c r="I1247" s="21"/>
      <c r="J1247" s="21"/>
      <c r="K1247" s="21"/>
      <c r="L1247" s="21"/>
      <c r="M1247" s="21"/>
      <c r="N1247" s="21"/>
      <c r="O1247" s="21"/>
      <c r="P1247" s="21"/>
      <c r="Q1247" s="21"/>
      <c r="R1247" s="21"/>
      <c r="S1247" s="21"/>
      <c r="T1247" s="21"/>
      <c r="U1247" s="3" t="s">
        <v>6159</v>
      </c>
      <c r="V1247" s="3" t="s">
        <v>6159</v>
      </c>
    </row>
    <row r="1248" spans="1:22" ht="127.5" x14ac:dyDescent="0.45">
      <c r="A1248" s="18">
        <v>2842</v>
      </c>
      <c r="B1248" s="7" t="s">
        <v>2403</v>
      </c>
      <c r="C1248" s="7" t="s">
        <v>4910</v>
      </c>
      <c r="D1248" s="56" t="s">
        <v>116</v>
      </c>
      <c r="E1248" s="50" t="s">
        <v>117</v>
      </c>
      <c r="F1248" s="3" t="s">
        <v>6158</v>
      </c>
      <c r="G1248" s="3" t="s">
        <v>6159</v>
      </c>
      <c r="H1248" s="20" t="s">
        <v>3873</v>
      </c>
      <c r="I1248" s="21"/>
      <c r="J1248" s="21"/>
      <c r="K1248" s="21"/>
      <c r="L1248" s="21"/>
      <c r="M1248" s="21"/>
      <c r="N1248" s="21"/>
      <c r="O1248" s="21"/>
      <c r="P1248" s="21"/>
      <c r="Q1248" s="21"/>
      <c r="R1248" s="21"/>
      <c r="S1248" s="21"/>
      <c r="T1248" s="21"/>
      <c r="U1248" s="3" t="s">
        <v>6159</v>
      </c>
      <c r="V1248" s="3" t="s">
        <v>6159</v>
      </c>
    </row>
    <row r="1249" spans="1:22" ht="127.5" x14ac:dyDescent="0.45">
      <c r="A1249" s="18">
        <v>2843</v>
      </c>
      <c r="B1249" s="7" t="s">
        <v>2404</v>
      </c>
      <c r="C1249" s="7" t="s">
        <v>4911</v>
      </c>
      <c r="D1249" s="56" t="s">
        <v>119</v>
      </c>
      <c r="E1249" s="63" t="s">
        <v>6219</v>
      </c>
      <c r="F1249" s="3" t="s">
        <v>6158</v>
      </c>
      <c r="G1249" s="3" t="s">
        <v>6159</v>
      </c>
      <c r="H1249" s="20" t="s">
        <v>3873</v>
      </c>
      <c r="I1249" s="21"/>
      <c r="J1249" s="21"/>
      <c r="K1249" s="21"/>
      <c r="L1249" s="21"/>
      <c r="M1249" s="21"/>
      <c r="N1249" s="21"/>
      <c r="O1249" s="21"/>
      <c r="P1249" s="21"/>
      <c r="Q1249" s="21"/>
      <c r="R1249" s="21"/>
      <c r="S1249" s="21"/>
      <c r="T1249" s="21"/>
      <c r="U1249" s="3" t="s">
        <v>6159</v>
      </c>
      <c r="V1249" s="3" t="s">
        <v>6159</v>
      </c>
    </row>
    <row r="1250" spans="1:22" ht="114.75" x14ac:dyDescent="0.45">
      <c r="A1250" s="8">
        <v>2857</v>
      </c>
      <c r="B1250" s="7" t="s">
        <v>2405</v>
      </c>
      <c r="C1250" s="7" t="s">
        <v>3781</v>
      </c>
      <c r="D1250" s="56" t="s">
        <v>2406</v>
      </c>
      <c r="E1250" s="50" t="s">
        <v>2407</v>
      </c>
      <c r="F1250" s="3" t="s">
        <v>6158</v>
      </c>
      <c r="G1250" s="3" t="s">
        <v>6159</v>
      </c>
      <c r="H1250" s="20" t="s">
        <v>3841</v>
      </c>
      <c r="I1250" s="9" t="s">
        <v>3696</v>
      </c>
      <c r="J1250" s="21" t="s">
        <v>3848</v>
      </c>
      <c r="K1250" s="21"/>
      <c r="L1250" s="21"/>
      <c r="M1250" s="21"/>
      <c r="N1250" s="21"/>
      <c r="O1250" s="21" t="s">
        <v>5537</v>
      </c>
      <c r="P1250" s="21" t="s">
        <v>5537</v>
      </c>
      <c r="Q1250" s="21" t="s">
        <v>5537</v>
      </c>
      <c r="R1250" s="21" t="s">
        <v>5537</v>
      </c>
      <c r="S1250" s="21" t="s">
        <v>5537</v>
      </c>
      <c r="T1250" s="21" t="s">
        <v>5537</v>
      </c>
      <c r="U1250" s="3" t="s">
        <v>6159</v>
      </c>
      <c r="V1250" s="3" t="s">
        <v>6159</v>
      </c>
    </row>
    <row r="1251" spans="1:22" ht="114.75" x14ac:dyDescent="0.45">
      <c r="A1251" s="8">
        <v>2860</v>
      </c>
      <c r="B1251" s="7" t="s">
        <v>2408</v>
      </c>
      <c r="C1251" s="7" t="s">
        <v>3782</v>
      </c>
      <c r="D1251" s="56" t="s">
        <v>2409</v>
      </c>
      <c r="E1251" s="50" t="s">
        <v>2410</v>
      </c>
      <c r="F1251" s="3" t="s">
        <v>6158</v>
      </c>
      <c r="G1251" s="3" t="s">
        <v>6159</v>
      </c>
      <c r="H1251" s="20" t="s">
        <v>3841</v>
      </c>
      <c r="I1251" s="9" t="s">
        <v>3696</v>
      </c>
      <c r="J1251" s="21" t="s">
        <v>3848</v>
      </c>
      <c r="K1251" s="21"/>
      <c r="L1251" s="21"/>
      <c r="M1251" s="21"/>
      <c r="N1251" s="21"/>
      <c r="O1251" s="21" t="s">
        <v>5537</v>
      </c>
      <c r="P1251" s="21" t="s">
        <v>5537</v>
      </c>
      <c r="Q1251" s="21" t="s">
        <v>5537</v>
      </c>
      <c r="R1251" s="21" t="s">
        <v>5537</v>
      </c>
      <c r="S1251" s="21" t="s">
        <v>5537</v>
      </c>
      <c r="T1251" s="21" t="s">
        <v>5537</v>
      </c>
      <c r="U1251" s="3" t="s">
        <v>6159</v>
      </c>
      <c r="V1251" s="3" t="s">
        <v>6159</v>
      </c>
    </row>
    <row r="1252" spans="1:22" ht="114.75" x14ac:dyDescent="0.45">
      <c r="A1252" s="8">
        <v>2862</v>
      </c>
      <c r="B1252" s="7" t="s">
        <v>2411</v>
      </c>
      <c r="C1252" s="7" t="s">
        <v>3783</v>
      </c>
      <c r="D1252" s="56" t="s">
        <v>2412</v>
      </c>
      <c r="E1252" s="50" t="s">
        <v>2413</v>
      </c>
      <c r="F1252" s="3" t="s">
        <v>6158</v>
      </c>
      <c r="G1252" s="3" t="s">
        <v>6159</v>
      </c>
      <c r="H1252" s="20" t="s">
        <v>3841</v>
      </c>
      <c r="I1252" s="9" t="s">
        <v>3696</v>
      </c>
      <c r="J1252" s="21" t="s">
        <v>3848</v>
      </c>
      <c r="K1252" s="21"/>
      <c r="L1252" s="21"/>
      <c r="M1252" s="21"/>
      <c r="N1252" s="21"/>
      <c r="O1252" s="21" t="s">
        <v>5537</v>
      </c>
      <c r="P1252" s="21" t="s">
        <v>5537</v>
      </c>
      <c r="Q1252" s="21" t="s">
        <v>5537</v>
      </c>
      <c r="R1252" s="21" t="s">
        <v>5537</v>
      </c>
      <c r="S1252" s="21" t="s">
        <v>5537</v>
      </c>
      <c r="T1252" s="21" t="s">
        <v>5537</v>
      </c>
      <c r="U1252" s="3" t="s">
        <v>6159</v>
      </c>
      <c r="V1252" s="3" t="s">
        <v>6159</v>
      </c>
    </row>
    <row r="1253" spans="1:22" ht="127.5" x14ac:dyDescent="0.45">
      <c r="A1253" s="18">
        <v>2863</v>
      </c>
      <c r="B1253" s="7" t="s">
        <v>2414</v>
      </c>
      <c r="C1253" s="7" t="s">
        <v>4912</v>
      </c>
      <c r="D1253" s="56" t="s">
        <v>2415</v>
      </c>
      <c r="E1253" s="63" t="s">
        <v>6222</v>
      </c>
      <c r="F1253" s="3" t="s">
        <v>6158</v>
      </c>
      <c r="G1253" s="3" t="s">
        <v>6159</v>
      </c>
      <c r="H1253" s="20" t="s">
        <v>3873</v>
      </c>
      <c r="I1253" s="21"/>
      <c r="J1253" s="21"/>
      <c r="K1253" s="21"/>
      <c r="L1253" s="21"/>
      <c r="M1253" s="21"/>
      <c r="N1253" s="21"/>
      <c r="O1253" s="21"/>
      <c r="P1253" s="21"/>
      <c r="Q1253" s="21"/>
      <c r="R1253" s="21"/>
      <c r="S1253" s="21"/>
      <c r="T1253" s="21"/>
      <c r="U1253" s="3" t="s">
        <v>6159</v>
      </c>
      <c r="V1253" s="3" t="s">
        <v>6159</v>
      </c>
    </row>
    <row r="1254" spans="1:22" ht="153" x14ac:dyDescent="0.45">
      <c r="A1254" s="8">
        <v>2864</v>
      </c>
      <c r="B1254" s="7" t="s">
        <v>2416</v>
      </c>
      <c r="C1254" s="7" t="s">
        <v>3784</v>
      </c>
      <c r="D1254" s="56" t="s">
        <v>2417</v>
      </c>
      <c r="E1254" s="50" t="s">
        <v>2418</v>
      </c>
      <c r="F1254" s="3" t="s">
        <v>6158</v>
      </c>
      <c r="G1254" s="3" t="s">
        <v>6159</v>
      </c>
      <c r="H1254" s="20" t="s">
        <v>3841</v>
      </c>
      <c r="I1254" s="9" t="s">
        <v>3696</v>
      </c>
      <c r="J1254" s="21" t="s">
        <v>3848</v>
      </c>
      <c r="K1254" s="23" t="s">
        <v>6148</v>
      </c>
      <c r="L1254" s="21"/>
      <c r="M1254" s="21"/>
      <c r="N1254" s="21"/>
      <c r="O1254" s="21" t="s">
        <v>5537</v>
      </c>
      <c r="P1254" s="21" t="s">
        <v>5537</v>
      </c>
      <c r="Q1254" s="21" t="s">
        <v>5537</v>
      </c>
      <c r="R1254" s="21" t="s">
        <v>5537</v>
      </c>
      <c r="S1254" s="21" t="s">
        <v>5537</v>
      </c>
      <c r="T1254" s="21" t="s">
        <v>5537</v>
      </c>
      <c r="U1254" s="3" t="s">
        <v>6159</v>
      </c>
      <c r="V1254" s="3" t="s">
        <v>6159</v>
      </c>
    </row>
    <row r="1255" spans="1:22" ht="127.5" x14ac:dyDescent="0.45">
      <c r="A1255" s="8">
        <v>2875</v>
      </c>
      <c r="B1255" s="7" t="s">
        <v>2419</v>
      </c>
      <c r="C1255" s="7" t="s">
        <v>4913</v>
      </c>
      <c r="D1255" s="56" t="s">
        <v>306</v>
      </c>
      <c r="E1255" s="50" t="s">
        <v>307</v>
      </c>
      <c r="F1255" s="3" t="s">
        <v>6158</v>
      </c>
      <c r="G1255" s="3" t="s">
        <v>6159</v>
      </c>
      <c r="H1255" s="20" t="s">
        <v>3872</v>
      </c>
      <c r="I1255" s="21"/>
      <c r="J1255" s="21"/>
      <c r="K1255" s="21"/>
      <c r="L1255" s="21"/>
      <c r="M1255" s="21"/>
      <c r="N1255" s="21"/>
      <c r="O1255" s="21"/>
      <c r="P1255" s="21"/>
      <c r="Q1255" s="21"/>
      <c r="R1255" s="21"/>
      <c r="S1255" s="21"/>
      <c r="T1255" s="21"/>
      <c r="U1255" s="3" t="s">
        <v>6159</v>
      </c>
      <c r="V1255" s="3" t="s">
        <v>6159</v>
      </c>
    </row>
    <row r="1256" spans="1:22" ht="140.25" x14ac:dyDescent="0.45">
      <c r="A1256" s="18">
        <v>2876</v>
      </c>
      <c r="B1256" s="7" t="s">
        <v>2420</v>
      </c>
      <c r="C1256" s="7" t="s">
        <v>4914</v>
      </c>
      <c r="D1256" s="56" t="s">
        <v>309</v>
      </c>
      <c r="E1256" s="63" t="s">
        <v>6222</v>
      </c>
      <c r="F1256" s="3" t="s">
        <v>6158</v>
      </c>
      <c r="G1256" s="3" t="s">
        <v>6159</v>
      </c>
      <c r="H1256" s="20" t="s">
        <v>3873</v>
      </c>
      <c r="I1256" s="21"/>
      <c r="J1256" s="21"/>
      <c r="K1256" s="21"/>
      <c r="L1256" s="21"/>
      <c r="M1256" s="21"/>
      <c r="N1256" s="21"/>
      <c r="O1256" s="21"/>
      <c r="P1256" s="21"/>
      <c r="Q1256" s="21"/>
      <c r="R1256" s="21"/>
      <c r="S1256" s="21"/>
      <c r="T1256" s="21"/>
      <c r="U1256" s="3" t="s">
        <v>6159</v>
      </c>
      <c r="V1256" s="3" t="s">
        <v>6159</v>
      </c>
    </row>
    <row r="1257" spans="1:22" ht="127.5" x14ac:dyDescent="0.45">
      <c r="A1257" s="8">
        <v>2878</v>
      </c>
      <c r="B1257" s="7" t="s">
        <v>2421</v>
      </c>
      <c r="C1257" s="7" t="s">
        <v>4915</v>
      </c>
      <c r="D1257" s="56" t="s">
        <v>310</v>
      </c>
      <c r="E1257" s="50" t="s">
        <v>311</v>
      </c>
      <c r="F1257" s="3" t="s">
        <v>6158</v>
      </c>
      <c r="G1257" s="3" t="s">
        <v>6159</v>
      </c>
      <c r="H1257" s="20" t="s">
        <v>3872</v>
      </c>
      <c r="I1257" s="21"/>
      <c r="J1257" s="21"/>
      <c r="K1257" s="21"/>
      <c r="L1257" s="21"/>
      <c r="M1257" s="21"/>
      <c r="N1257" s="21"/>
      <c r="O1257" s="21"/>
      <c r="P1257" s="21"/>
      <c r="Q1257" s="21"/>
      <c r="R1257" s="21"/>
      <c r="S1257" s="21"/>
      <c r="T1257" s="21"/>
      <c r="U1257" s="3" t="s">
        <v>6159</v>
      </c>
      <c r="V1257" s="3" t="s">
        <v>6159</v>
      </c>
    </row>
    <row r="1258" spans="1:22" ht="127.5" x14ac:dyDescent="0.45">
      <c r="A1258" s="8">
        <v>2879</v>
      </c>
      <c r="B1258" s="7" t="s">
        <v>2422</v>
      </c>
      <c r="C1258" s="7" t="s">
        <v>4916</v>
      </c>
      <c r="D1258" s="56" t="s">
        <v>312</v>
      </c>
      <c r="E1258" s="50" t="s">
        <v>313</v>
      </c>
      <c r="F1258" s="3" t="s">
        <v>6158</v>
      </c>
      <c r="G1258" s="3" t="s">
        <v>6159</v>
      </c>
      <c r="H1258" s="20" t="s">
        <v>3872</v>
      </c>
      <c r="I1258" s="21"/>
      <c r="J1258" s="21"/>
      <c r="K1258" s="21"/>
      <c r="L1258" s="21"/>
      <c r="M1258" s="21"/>
      <c r="N1258" s="21"/>
      <c r="O1258" s="21"/>
      <c r="P1258" s="21"/>
      <c r="Q1258" s="21"/>
      <c r="R1258" s="21"/>
      <c r="S1258" s="21"/>
      <c r="T1258" s="21"/>
      <c r="U1258" s="3" t="s">
        <v>6159</v>
      </c>
      <c r="V1258" s="3" t="s">
        <v>6159</v>
      </c>
    </row>
    <row r="1259" spans="1:22" ht="127.5" x14ac:dyDescent="0.45">
      <c r="A1259" s="18">
        <v>2888</v>
      </c>
      <c r="B1259" s="7" t="s">
        <v>2423</v>
      </c>
      <c r="C1259" s="7" t="s">
        <v>4917</v>
      </c>
      <c r="D1259" s="56" t="s">
        <v>766</v>
      </c>
      <c r="E1259" s="50" t="s">
        <v>767</v>
      </c>
      <c r="F1259" s="3" t="s">
        <v>6158</v>
      </c>
      <c r="G1259" s="3" t="s">
        <v>6159</v>
      </c>
      <c r="H1259" s="20" t="s">
        <v>3872</v>
      </c>
      <c r="I1259" s="21"/>
      <c r="J1259" s="21"/>
      <c r="K1259" s="21"/>
      <c r="L1259" s="21"/>
      <c r="M1259" s="21"/>
      <c r="N1259" s="21"/>
      <c r="O1259" s="21"/>
      <c r="P1259" s="21"/>
      <c r="Q1259" s="21"/>
      <c r="R1259" s="21"/>
      <c r="S1259" s="21"/>
      <c r="T1259" s="21"/>
      <c r="U1259" s="3" t="s">
        <v>6159</v>
      </c>
      <c r="V1259" s="3" t="s">
        <v>6159</v>
      </c>
    </row>
    <row r="1260" spans="1:22" ht="127.5" x14ac:dyDescent="0.45">
      <c r="A1260" s="8">
        <v>2889</v>
      </c>
      <c r="B1260" s="7" t="s">
        <v>2424</v>
      </c>
      <c r="C1260" s="7" t="s">
        <v>4918</v>
      </c>
      <c r="D1260" s="56" t="s">
        <v>769</v>
      </c>
      <c r="E1260" s="50" t="s">
        <v>770</v>
      </c>
      <c r="F1260" s="3" t="s">
        <v>6158</v>
      </c>
      <c r="G1260" s="3" t="s">
        <v>6159</v>
      </c>
      <c r="H1260" s="20" t="s">
        <v>3872</v>
      </c>
      <c r="I1260" s="21"/>
      <c r="J1260" s="21"/>
      <c r="K1260" s="21"/>
      <c r="L1260" s="21"/>
      <c r="M1260" s="21"/>
      <c r="N1260" s="21"/>
      <c r="O1260" s="21"/>
      <c r="P1260" s="21"/>
      <c r="Q1260" s="21"/>
      <c r="R1260" s="21"/>
      <c r="S1260" s="21"/>
      <c r="T1260" s="21"/>
      <c r="U1260" s="3" t="s">
        <v>6159</v>
      </c>
      <c r="V1260" s="3" t="s">
        <v>6159</v>
      </c>
    </row>
    <row r="1261" spans="1:22" ht="127.5" x14ac:dyDescent="0.45">
      <c r="A1261" s="18">
        <v>2892</v>
      </c>
      <c r="B1261" s="7" t="s">
        <v>2425</v>
      </c>
      <c r="C1261" s="7" t="s">
        <v>4919</v>
      </c>
      <c r="D1261" s="56" t="s">
        <v>107</v>
      </c>
      <c r="E1261" s="50" t="s">
        <v>108</v>
      </c>
      <c r="F1261" s="3" t="s">
        <v>6158</v>
      </c>
      <c r="G1261" s="3" t="s">
        <v>6159</v>
      </c>
      <c r="H1261" s="20" t="s">
        <v>3872</v>
      </c>
      <c r="I1261" s="21"/>
      <c r="J1261" s="21"/>
      <c r="K1261" s="21"/>
      <c r="L1261" s="21"/>
      <c r="M1261" s="21"/>
      <c r="N1261" s="21"/>
      <c r="O1261" s="21"/>
      <c r="P1261" s="21"/>
      <c r="Q1261" s="21"/>
      <c r="R1261" s="21"/>
      <c r="S1261" s="21"/>
      <c r="T1261" s="21"/>
      <c r="U1261" s="3" t="s">
        <v>6159</v>
      </c>
      <c r="V1261" s="3" t="s">
        <v>6159</v>
      </c>
    </row>
    <row r="1262" spans="1:22" ht="140.25" x14ac:dyDescent="0.45">
      <c r="A1262" s="18">
        <v>2893</v>
      </c>
      <c r="B1262" s="7" t="s">
        <v>2426</v>
      </c>
      <c r="C1262" s="7" t="s">
        <v>4920</v>
      </c>
      <c r="D1262" s="56" t="s">
        <v>110</v>
      </c>
      <c r="E1262" s="50" t="s">
        <v>111</v>
      </c>
      <c r="F1262" s="3" t="s">
        <v>6158</v>
      </c>
      <c r="G1262" s="3" t="s">
        <v>6159</v>
      </c>
      <c r="H1262" s="20" t="s">
        <v>3873</v>
      </c>
      <c r="I1262" s="21"/>
      <c r="J1262" s="21"/>
      <c r="K1262" s="21"/>
      <c r="L1262" s="21"/>
      <c r="M1262" s="21"/>
      <c r="N1262" s="21"/>
      <c r="O1262" s="21"/>
      <c r="P1262" s="21"/>
      <c r="Q1262" s="21"/>
      <c r="R1262" s="21"/>
      <c r="S1262" s="21"/>
      <c r="T1262" s="21"/>
      <c r="U1262" s="3" t="s">
        <v>6159</v>
      </c>
      <c r="V1262" s="3" t="s">
        <v>6159</v>
      </c>
    </row>
    <row r="1263" spans="1:22" ht="140.25" x14ac:dyDescent="0.45">
      <c r="A1263" s="18">
        <v>2894</v>
      </c>
      <c r="B1263" s="7" t="s">
        <v>2427</v>
      </c>
      <c r="C1263" s="7" t="s">
        <v>4921</v>
      </c>
      <c r="D1263" s="56" t="s">
        <v>113</v>
      </c>
      <c r="E1263" s="50" t="s">
        <v>114</v>
      </c>
      <c r="F1263" s="3" t="s">
        <v>6158</v>
      </c>
      <c r="G1263" s="3" t="s">
        <v>6159</v>
      </c>
      <c r="H1263" s="20" t="s">
        <v>3873</v>
      </c>
      <c r="I1263" s="21"/>
      <c r="J1263" s="21"/>
      <c r="K1263" s="21"/>
      <c r="L1263" s="21"/>
      <c r="M1263" s="21"/>
      <c r="N1263" s="21"/>
      <c r="O1263" s="21"/>
      <c r="P1263" s="21"/>
      <c r="Q1263" s="21"/>
      <c r="R1263" s="21"/>
      <c r="S1263" s="21"/>
      <c r="T1263" s="21"/>
      <c r="U1263" s="3" t="s">
        <v>6159</v>
      </c>
      <c r="V1263" s="3" t="s">
        <v>6159</v>
      </c>
    </row>
    <row r="1264" spans="1:22" ht="140.25" x14ac:dyDescent="0.45">
      <c r="A1264" s="18">
        <v>2895</v>
      </c>
      <c r="B1264" s="7" t="s">
        <v>2428</v>
      </c>
      <c r="C1264" s="7" t="s">
        <v>4922</v>
      </c>
      <c r="D1264" s="56" t="s">
        <v>116</v>
      </c>
      <c r="E1264" s="50" t="s">
        <v>117</v>
      </c>
      <c r="F1264" s="3" t="s">
        <v>6158</v>
      </c>
      <c r="G1264" s="3" t="s">
        <v>6159</v>
      </c>
      <c r="H1264" s="20" t="s">
        <v>3873</v>
      </c>
      <c r="I1264" s="21"/>
      <c r="J1264" s="21"/>
      <c r="K1264" s="21"/>
      <c r="L1264" s="21"/>
      <c r="M1264" s="21"/>
      <c r="N1264" s="21"/>
      <c r="O1264" s="21"/>
      <c r="P1264" s="21"/>
      <c r="Q1264" s="21"/>
      <c r="R1264" s="21"/>
      <c r="S1264" s="21"/>
      <c r="T1264" s="21"/>
      <c r="U1264" s="3" t="s">
        <v>6159</v>
      </c>
      <c r="V1264" s="3" t="s">
        <v>6159</v>
      </c>
    </row>
    <row r="1265" spans="1:22" ht="140.25" x14ac:dyDescent="0.45">
      <c r="A1265" s="18">
        <v>2896</v>
      </c>
      <c r="B1265" s="7" t="s">
        <v>2429</v>
      </c>
      <c r="C1265" s="7" t="s">
        <v>4923</v>
      </c>
      <c r="D1265" s="56" t="s">
        <v>119</v>
      </c>
      <c r="E1265" s="63" t="s">
        <v>6219</v>
      </c>
      <c r="F1265" s="3" t="s">
        <v>6158</v>
      </c>
      <c r="G1265" s="3" t="s">
        <v>6159</v>
      </c>
      <c r="H1265" s="20" t="s">
        <v>3873</v>
      </c>
      <c r="I1265" s="21"/>
      <c r="J1265" s="21"/>
      <c r="K1265" s="21"/>
      <c r="L1265" s="21"/>
      <c r="M1265" s="21"/>
      <c r="N1265" s="21"/>
      <c r="O1265" s="21"/>
      <c r="P1265" s="21"/>
      <c r="Q1265" s="21"/>
      <c r="R1265" s="21"/>
      <c r="S1265" s="21"/>
      <c r="T1265" s="21"/>
      <c r="U1265" s="3" t="s">
        <v>6159</v>
      </c>
      <c r="V1265" s="3" t="s">
        <v>6159</v>
      </c>
    </row>
    <row r="1266" spans="1:22" ht="140.25" x14ac:dyDescent="0.45">
      <c r="A1266" s="18">
        <v>2910</v>
      </c>
      <c r="B1266" s="7" t="s">
        <v>2430</v>
      </c>
      <c r="C1266" s="7" t="s">
        <v>4924</v>
      </c>
      <c r="D1266" s="56" t="s">
        <v>2431</v>
      </c>
      <c r="E1266" s="50" t="s">
        <v>2432</v>
      </c>
      <c r="F1266" s="3" t="s">
        <v>6158</v>
      </c>
      <c r="G1266" s="3" t="s">
        <v>6159</v>
      </c>
      <c r="H1266" s="20" t="s">
        <v>3872</v>
      </c>
      <c r="I1266" s="21"/>
      <c r="J1266" s="21"/>
      <c r="K1266" s="21"/>
      <c r="L1266" s="21"/>
      <c r="M1266" s="21"/>
      <c r="N1266" s="21"/>
      <c r="O1266" s="21"/>
      <c r="P1266" s="21"/>
      <c r="Q1266" s="21"/>
      <c r="R1266" s="21"/>
      <c r="S1266" s="21"/>
      <c r="T1266" s="21"/>
      <c r="U1266" s="3" t="s">
        <v>6159</v>
      </c>
      <c r="V1266" s="3" t="s">
        <v>6159</v>
      </c>
    </row>
    <row r="1267" spans="1:22" ht="127.5" x14ac:dyDescent="0.45">
      <c r="A1267" s="18">
        <v>2929</v>
      </c>
      <c r="B1267" s="7" t="s">
        <v>2433</v>
      </c>
      <c r="C1267" s="7" t="s">
        <v>4925</v>
      </c>
      <c r="D1267" s="56" t="s">
        <v>2434</v>
      </c>
      <c r="E1267" s="50" t="s">
        <v>2435</v>
      </c>
      <c r="F1267" s="3" t="s">
        <v>6158</v>
      </c>
      <c r="G1267" s="3" t="s">
        <v>6159</v>
      </c>
      <c r="H1267" s="20" t="s">
        <v>3872</v>
      </c>
      <c r="I1267" s="21"/>
      <c r="J1267" s="21"/>
      <c r="K1267" s="21"/>
      <c r="L1267" s="21"/>
      <c r="M1267" s="21"/>
      <c r="N1267" s="21"/>
      <c r="O1267" s="21"/>
      <c r="P1267" s="21"/>
      <c r="Q1267" s="21"/>
      <c r="R1267" s="21"/>
      <c r="S1267" s="21"/>
      <c r="T1267" s="21"/>
      <c r="U1267" s="3" t="s">
        <v>6159</v>
      </c>
      <c r="V1267" s="3" t="s">
        <v>6159</v>
      </c>
    </row>
    <row r="1268" spans="1:22" ht="127.5" x14ac:dyDescent="0.45">
      <c r="A1268" s="18">
        <v>2931</v>
      </c>
      <c r="B1268" s="7" t="s">
        <v>2436</v>
      </c>
      <c r="C1268" s="7" t="s">
        <v>4926</v>
      </c>
      <c r="D1268" s="56" t="s">
        <v>2437</v>
      </c>
      <c r="E1268" s="50" t="s">
        <v>2438</v>
      </c>
      <c r="F1268" s="3" t="s">
        <v>6158</v>
      </c>
      <c r="G1268" s="3" t="s">
        <v>6159</v>
      </c>
      <c r="H1268" s="20" t="s">
        <v>3872</v>
      </c>
      <c r="I1268" s="21"/>
      <c r="J1268" s="21"/>
      <c r="K1268" s="21"/>
      <c r="L1268" s="21"/>
      <c r="M1268" s="21"/>
      <c r="N1268" s="21"/>
      <c r="O1268" s="21"/>
      <c r="P1268" s="21"/>
      <c r="Q1268" s="21"/>
      <c r="R1268" s="21"/>
      <c r="S1268" s="21"/>
      <c r="T1268" s="21"/>
      <c r="U1268" s="3" t="s">
        <v>6159</v>
      </c>
      <c r="V1268" s="3" t="s">
        <v>6159</v>
      </c>
    </row>
    <row r="1269" spans="1:22" ht="127.5" x14ac:dyDescent="0.45">
      <c r="A1269" s="18">
        <v>2932</v>
      </c>
      <c r="B1269" s="7" t="s">
        <v>2439</v>
      </c>
      <c r="C1269" s="7" t="s">
        <v>4927</v>
      </c>
      <c r="D1269" s="56" t="s">
        <v>2440</v>
      </c>
      <c r="E1269" s="63" t="s">
        <v>6225</v>
      </c>
      <c r="F1269" s="3" t="s">
        <v>6158</v>
      </c>
      <c r="G1269" s="3" t="s">
        <v>6159</v>
      </c>
      <c r="H1269" s="20" t="s">
        <v>3873</v>
      </c>
      <c r="I1269" s="21"/>
      <c r="J1269" s="21"/>
      <c r="K1269" s="21"/>
      <c r="L1269" s="21"/>
      <c r="M1269" s="21"/>
      <c r="N1269" s="21"/>
      <c r="O1269" s="21"/>
      <c r="P1269" s="21"/>
      <c r="Q1269" s="21"/>
      <c r="R1269" s="21"/>
      <c r="S1269" s="21"/>
      <c r="T1269" s="21"/>
      <c r="U1269" s="3" t="s">
        <v>6159</v>
      </c>
      <c r="V1269" s="3" t="s">
        <v>6159</v>
      </c>
    </row>
    <row r="1270" spans="1:22" ht="127.5" x14ac:dyDescent="0.45">
      <c r="A1270" s="18">
        <v>2933</v>
      </c>
      <c r="B1270" s="7" t="s">
        <v>2441</v>
      </c>
      <c r="C1270" s="7" t="s">
        <v>4928</v>
      </c>
      <c r="D1270" s="56" t="s">
        <v>2442</v>
      </c>
      <c r="E1270" s="50" t="s">
        <v>2443</v>
      </c>
      <c r="F1270" s="3" t="s">
        <v>6158</v>
      </c>
      <c r="G1270" s="3" t="s">
        <v>6159</v>
      </c>
      <c r="H1270" s="20" t="s">
        <v>3872</v>
      </c>
      <c r="I1270" s="21"/>
      <c r="J1270" s="21"/>
      <c r="K1270" s="21"/>
      <c r="L1270" s="21"/>
      <c r="M1270" s="21"/>
      <c r="N1270" s="21"/>
      <c r="O1270" s="21"/>
      <c r="P1270" s="21"/>
      <c r="Q1270" s="21"/>
      <c r="R1270" s="21"/>
      <c r="S1270" s="21"/>
      <c r="T1270" s="21"/>
      <c r="U1270" s="3" t="s">
        <v>6159</v>
      </c>
      <c r="V1270" s="3" t="s">
        <v>6159</v>
      </c>
    </row>
    <row r="1271" spans="1:22" ht="127.5" x14ac:dyDescent="0.45">
      <c r="A1271" s="18">
        <v>2934</v>
      </c>
      <c r="B1271" s="7" t="s">
        <v>2444</v>
      </c>
      <c r="C1271" s="7" t="s">
        <v>4929</v>
      </c>
      <c r="D1271" s="56" t="s">
        <v>2445</v>
      </c>
      <c r="E1271" s="63" t="s">
        <v>6225</v>
      </c>
      <c r="F1271" s="3" t="s">
        <v>6158</v>
      </c>
      <c r="G1271" s="3" t="s">
        <v>6159</v>
      </c>
      <c r="H1271" s="20" t="s">
        <v>3873</v>
      </c>
      <c r="I1271" s="21"/>
      <c r="J1271" s="21"/>
      <c r="K1271" s="21"/>
      <c r="L1271" s="21"/>
      <c r="M1271" s="21"/>
      <c r="N1271" s="21"/>
      <c r="O1271" s="21"/>
      <c r="P1271" s="21"/>
      <c r="Q1271" s="21"/>
      <c r="R1271" s="21"/>
      <c r="S1271" s="21"/>
      <c r="T1271" s="21"/>
      <c r="U1271" s="3" t="s">
        <v>6159</v>
      </c>
      <c r="V1271" s="3" t="s">
        <v>6159</v>
      </c>
    </row>
    <row r="1272" spans="1:22" ht="153" x14ac:dyDescent="0.45">
      <c r="A1272" s="8">
        <v>2935</v>
      </c>
      <c r="B1272" s="7" t="s">
        <v>2446</v>
      </c>
      <c r="C1272" s="7" t="s">
        <v>4930</v>
      </c>
      <c r="D1272" s="56" t="s">
        <v>2447</v>
      </c>
      <c r="E1272" s="50" t="s">
        <v>2448</v>
      </c>
      <c r="F1272" s="3" t="s">
        <v>5901</v>
      </c>
      <c r="G1272" s="3" t="s">
        <v>5902</v>
      </c>
      <c r="H1272" s="11" t="s">
        <v>3872</v>
      </c>
      <c r="I1272" s="21"/>
      <c r="J1272" s="21"/>
      <c r="K1272" s="21"/>
      <c r="L1272" s="21"/>
      <c r="M1272" s="21"/>
      <c r="N1272" s="21"/>
      <c r="O1272" s="21"/>
      <c r="P1272" s="21"/>
      <c r="Q1272" s="21"/>
      <c r="R1272" s="21"/>
      <c r="S1272" s="21"/>
      <c r="T1272" s="21"/>
      <c r="U1272" s="3" t="s">
        <v>5903</v>
      </c>
      <c r="V1272" s="3" t="s">
        <v>5904</v>
      </c>
    </row>
    <row r="1273" spans="1:22" ht="114.75" x14ac:dyDescent="0.45">
      <c r="A1273" s="8">
        <v>2937</v>
      </c>
      <c r="B1273" s="7" t="s">
        <v>2449</v>
      </c>
      <c r="C1273" s="7" t="s">
        <v>4931</v>
      </c>
      <c r="D1273" s="56" t="s">
        <v>68</v>
      </c>
      <c r="E1273" s="50" t="s">
        <v>69</v>
      </c>
      <c r="F1273" s="3" t="s">
        <v>5905</v>
      </c>
      <c r="G1273" s="3" t="s">
        <v>5906</v>
      </c>
      <c r="H1273" s="20" t="s">
        <v>3872</v>
      </c>
      <c r="I1273" s="21"/>
      <c r="J1273" s="21"/>
      <c r="K1273" s="21"/>
      <c r="L1273" s="21"/>
      <c r="M1273" s="21"/>
      <c r="N1273" s="21"/>
      <c r="O1273" s="21"/>
      <c r="P1273" s="21"/>
      <c r="Q1273" s="21"/>
      <c r="R1273" s="21"/>
      <c r="S1273" s="21"/>
      <c r="T1273" s="21"/>
      <c r="U1273" s="3" t="s">
        <v>5907</v>
      </c>
      <c r="V1273" s="3" t="s">
        <v>5908</v>
      </c>
    </row>
    <row r="1274" spans="1:22" ht="127.5" x14ac:dyDescent="0.45">
      <c r="A1274" s="8">
        <v>2938</v>
      </c>
      <c r="B1274" s="7" t="s">
        <v>2450</v>
      </c>
      <c r="C1274" s="7" t="s">
        <v>4932</v>
      </c>
      <c r="D1274" s="56" t="s">
        <v>71</v>
      </c>
      <c r="E1274" s="51"/>
      <c r="F1274" s="7" t="s">
        <v>6158</v>
      </c>
      <c r="G1274" s="7" t="s">
        <v>6159</v>
      </c>
      <c r="H1274" s="20" t="s">
        <v>3872</v>
      </c>
      <c r="I1274" s="21"/>
      <c r="J1274" s="21"/>
      <c r="K1274" s="21"/>
      <c r="L1274" s="21"/>
      <c r="M1274" s="21"/>
      <c r="N1274" s="21"/>
      <c r="O1274" s="21"/>
      <c r="P1274" s="21"/>
      <c r="Q1274" s="21"/>
      <c r="R1274" s="21"/>
      <c r="S1274" s="21"/>
      <c r="T1274" s="21"/>
      <c r="U1274" s="7" t="s">
        <v>6159</v>
      </c>
      <c r="V1274" s="7" t="s">
        <v>6159</v>
      </c>
    </row>
    <row r="1275" spans="1:22" ht="140.25" x14ac:dyDescent="0.45">
      <c r="A1275" s="18">
        <v>2939</v>
      </c>
      <c r="B1275" s="7" t="s">
        <v>2451</v>
      </c>
      <c r="C1275" s="7" t="s">
        <v>4933</v>
      </c>
      <c r="D1275" s="56" t="s">
        <v>73</v>
      </c>
      <c r="E1275" s="63" t="s">
        <v>6243</v>
      </c>
      <c r="F1275" s="7" t="s">
        <v>6158</v>
      </c>
      <c r="G1275" s="7" t="s">
        <v>6159</v>
      </c>
      <c r="H1275" s="20" t="s">
        <v>3872</v>
      </c>
      <c r="I1275" s="21"/>
      <c r="J1275" s="21"/>
      <c r="K1275" s="21"/>
      <c r="L1275" s="21"/>
      <c r="M1275" s="21"/>
      <c r="N1275" s="21"/>
      <c r="O1275" s="21"/>
      <c r="P1275" s="21"/>
      <c r="Q1275" s="21"/>
      <c r="R1275" s="21"/>
      <c r="S1275" s="21"/>
      <c r="T1275" s="21"/>
      <c r="U1275" s="7" t="s">
        <v>6159</v>
      </c>
      <c r="V1275" s="7" t="s">
        <v>6159</v>
      </c>
    </row>
    <row r="1276" spans="1:22" ht="127.5" x14ac:dyDescent="0.45">
      <c r="A1276" s="18">
        <v>2940</v>
      </c>
      <c r="B1276" s="7" t="s">
        <v>2452</v>
      </c>
      <c r="C1276" s="7" t="s">
        <v>4934</v>
      </c>
      <c r="D1276" s="56" t="s">
        <v>360</v>
      </c>
      <c r="E1276" s="63" t="s">
        <v>6219</v>
      </c>
      <c r="F1276" s="7" t="s">
        <v>6158</v>
      </c>
      <c r="G1276" s="7" t="s">
        <v>6159</v>
      </c>
      <c r="H1276" s="20" t="s">
        <v>3873</v>
      </c>
      <c r="I1276" s="21"/>
      <c r="J1276" s="21"/>
      <c r="K1276" s="21"/>
      <c r="L1276" s="21"/>
      <c r="M1276" s="21"/>
      <c r="N1276" s="21"/>
      <c r="O1276" s="21"/>
      <c r="P1276" s="21"/>
      <c r="Q1276" s="21"/>
      <c r="R1276" s="21"/>
      <c r="S1276" s="21"/>
      <c r="T1276" s="21"/>
      <c r="U1276" s="7" t="s">
        <v>6159</v>
      </c>
      <c r="V1276" s="7" t="s">
        <v>6159</v>
      </c>
    </row>
    <row r="1277" spans="1:22" ht="127.5" x14ac:dyDescent="0.45">
      <c r="A1277" s="42">
        <v>2941</v>
      </c>
      <c r="B1277" s="43" t="s">
        <v>2453</v>
      </c>
      <c r="C1277" s="43" t="s">
        <v>4935</v>
      </c>
      <c r="D1277" s="60" t="s">
        <v>75</v>
      </c>
      <c r="E1277" s="53"/>
      <c r="F1277" s="7" t="s">
        <v>6158</v>
      </c>
      <c r="G1277" s="7" t="s">
        <v>6159</v>
      </c>
      <c r="H1277" s="20" t="s">
        <v>3872</v>
      </c>
      <c r="I1277" s="21"/>
      <c r="J1277" s="21"/>
      <c r="K1277" s="21"/>
      <c r="L1277" s="21"/>
      <c r="M1277" s="21"/>
      <c r="N1277" s="21"/>
      <c r="O1277" s="21"/>
      <c r="P1277" s="21"/>
      <c r="Q1277" s="21"/>
      <c r="R1277" s="21"/>
      <c r="S1277" s="21"/>
      <c r="T1277" s="21"/>
      <c r="U1277" s="7" t="s">
        <v>6159</v>
      </c>
      <c r="V1277" s="7" t="s">
        <v>6159</v>
      </c>
    </row>
    <row r="1278" spans="1:22" ht="127.5" x14ac:dyDescent="0.45">
      <c r="A1278" s="18">
        <v>2943</v>
      </c>
      <c r="B1278" s="7" t="s">
        <v>2454</v>
      </c>
      <c r="C1278" s="7" t="s">
        <v>4936</v>
      </c>
      <c r="D1278" s="56" t="s">
        <v>107</v>
      </c>
      <c r="E1278" s="50" t="s">
        <v>108</v>
      </c>
      <c r="F1278" s="3" t="s">
        <v>6158</v>
      </c>
      <c r="G1278" s="3" t="s">
        <v>6159</v>
      </c>
      <c r="H1278" s="20" t="s">
        <v>3872</v>
      </c>
      <c r="I1278" s="21"/>
      <c r="J1278" s="21"/>
      <c r="K1278" s="21"/>
      <c r="L1278" s="21"/>
      <c r="M1278" s="21"/>
      <c r="N1278" s="21"/>
      <c r="O1278" s="21"/>
      <c r="P1278" s="21"/>
      <c r="Q1278" s="21"/>
      <c r="R1278" s="21"/>
      <c r="S1278" s="21"/>
      <c r="T1278" s="21"/>
      <c r="U1278" s="3" t="s">
        <v>6159</v>
      </c>
      <c r="V1278" s="3" t="s">
        <v>6159</v>
      </c>
    </row>
    <row r="1279" spans="1:22" ht="127.5" x14ac:dyDescent="0.45">
      <c r="A1279" s="18">
        <v>2944</v>
      </c>
      <c r="B1279" s="7" t="s">
        <v>2455</v>
      </c>
      <c r="C1279" s="7" t="s">
        <v>4937</v>
      </c>
      <c r="D1279" s="56" t="s">
        <v>110</v>
      </c>
      <c r="E1279" s="50" t="s">
        <v>111</v>
      </c>
      <c r="F1279" s="3" t="s">
        <v>6158</v>
      </c>
      <c r="G1279" s="3" t="s">
        <v>6159</v>
      </c>
      <c r="H1279" s="20" t="s">
        <v>3873</v>
      </c>
      <c r="I1279" s="21"/>
      <c r="J1279" s="21"/>
      <c r="K1279" s="21"/>
      <c r="L1279" s="21"/>
      <c r="M1279" s="21"/>
      <c r="N1279" s="21"/>
      <c r="O1279" s="21"/>
      <c r="P1279" s="21"/>
      <c r="Q1279" s="21"/>
      <c r="R1279" s="21"/>
      <c r="S1279" s="21"/>
      <c r="T1279" s="21"/>
      <c r="U1279" s="3" t="s">
        <v>6159</v>
      </c>
      <c r="V1279" s="3" t="s">
        <v>6159</v>
      </c>
    </row>
    <row r="1280" spans="1:22" ht="127.5" x14ac:dyDescent="0.45">
      <c r="A1280" s="18">
        <v>2945</v>
      </c>
      <c r="B1280" s="7" t="s">
        <v>2456</v>
      </c>
      <c r="C1280" s="7" t="s">
        <v>4938</v>
      </c>
      <c r="D1280" s="56" t="s">
        <v>113</v>
      </c>
      <c r="E1280" s="50" t="s">
        <v>114</v>
      </c>
      <c r="F1280" s="3" t="s">
        <v>6158</v>
      </c>
      <c r="G1280" s="3" t="s">
        <v>6159</v>
      </c>
      <c r="H1280" s="20" t="s">
        <v>3873</v>
      </c>
      <c r="I1280" s="21"/>
      <c r="J1280" s="21"/>
      <c r="K1280" s="21"/>
      <c r="L1280" s="21"/>
      <c r="M1280" s="21"/>
      <c r="N1280" s="21"/>
      <c r="O1280" s="21"/>
      <c r="P1280" s="21"/>
      <c r="Q1280" s="21"/>
      <c r="R1280" s="21"/>
      <c r="S1280" s="21"/>
      <c r="T1280" s="21"/>
      <c r="U1280" s="3" t="s">
        <v>6159</v>
      </c>
      <c r="V1280" s="3" t="s">
        <v>6159</v>
      </c>
    </row>
    <row r="1281" spans="1:22" ht="127.5" x14ac:dyDescent="0.45">
      <c r="A1281" s="18">
        <v>2946</v>
      </c>
      <c r="B1281" s="7" t="s">
        <v>2457</v>
      </c>
      <c r="C1281" s="7" t="s">
        <v>4939</v>
      </c>
      <c r="D1281" s="56" t="s">
        <v>116</v>
      </c>
      <c r="E1281" s="50" t="s">
        <v>117</v>
      </c>
      <c r="F1281" s="3" t="s">
        <v>6158</v>
      </c>
      <c r="G1281" s="3" t="s">
        <v>6159</v>
      </c>
      <c r="H1281" s="20" t="s">
        <v>3873</v>
      </c>
      <c r="I1281" s="21"/>
      <c r="J1281" s="21"/>
      <c r="K1281" s="21"/>
      <c r="L1281" s="21"/>
      <c r="M1281" s="21"/>
      <c r="N1281" s="21"/>
      <c r="O1281" s="21"/>
      <c r="P1281" s="21"/>
      <c r="Q1281" s="21"/>
      <c r="R1281" s="21"/>
      <c r="S1281" s="21"/>
      <c r="T1281" s="21"/>
      <c r="U1281" s="3" t="s">
        <v>6159</v>
      </c>
      <c r="V1281" s="3" t="s">
        <v>6159</v>
      </c>
    </row>
    <row r="1282" spans="1:22" ht="127.5" x14ac:dyDescent="0.45">
      <c r="A1282" s="18">
        <v>2947</v>
      </c>
      <c r="B1282" s="7" t="s">
        <v>2458</v>
      </c>
      <c r="C1282" s="7" t="s">
        <v>4940</v>
      </c>
      <c r="D1282" s="56" t="s">
        <v>119</v>
      </c>
      <c r="E1282" s="63" t="s">
        <v>6219</v>
      </c>
      <c r="F1282" s="3" t="s">
        <v>6158</v>
      </c>
      <c r="G1282" s="3" t="s">
        <v>6159</v>
      </c>
      <c r="H1282" s="20" t="s">
        <v>3873</v>
      </c>
      <c r="I1282" s="21"/>
      <c r="J1282" s="21"/>
      <c r="K1282" s="21"/>
      <c r="L1282" s="21"/>
      <c r="M1282" s="21"/>
      <c r="N1282" s="21"/>
      <c r="O1282" s="21"/>
      <c r="P1282" s="21"/>
      <c r="Q1282" s="21"/>
      <c r="R1282" s="21"/>
      <c r="S1282" s="21"/>
      <c r="T1282" s="21"/>
      <c r="U1282" s="3" t="s">
        <v>6159</v>
      </c>
      <c r="V1282" s="3" t="s">
        <v>6159</v>
      </c>
    </row>
    <row r="1283" spans="1:22" ht="114.75" x14ac:dyDescent="0.45">
      <c r="A1283" s="18">
        <v>2953</v>
      </c>
      <c r="B1283" s="7" t="s">
        <v>2459</v>
      </c>
      <c r="C1283" s="7" t="s">
        <v>4941</v>
      </c>
      <c r="D1283" s="56" t="s">
        <v>2460</v>
      </c>
      <c r="E1283" s="50" t="s">
        <v>2461</v>
      </c>
      <c r="F1283" s="3" t="s">
        <v>6158</v>
      </c>
      <c r="G1283" s="3" t="s">
        <v>6159</v>
      </c>
      <c r="H1283" s="20" t="s">
        <v>3872</v>
      </c>
      <c r="I1283" s="21"/>
      <c r="J1283" s="21"/>
      <c r="K1283" s="21"/>
      <c r="L1283" s="21"/>
      <c r="M1283" s="21"/>
      <c r="N1283" s="21"/>
      <c r="O1283" s="21"/>
      <c r="P1283" s="21"/>
      <c r="Q1283" s="21"/>
      <c r="R1283" s="21"/>
      <c r="S1283" s="21"/>
      <c r="T1283" s="21"/>
      <c r="U1283" s="3" t="s">
        <v>6159</v>
      </c>
      <c r="V1283" s="3" t="s">
        <v>6159</v>
      </c>
    </row>
    <row r="1284" spans="1:22" ht="127.5" x14ac:dyDescent="0.45">
      <c r="A1284" s="18">
        <v>2954</v>
      </c>
      <c r="B1284" s="7" t="s">
        <v>2462</v>
      </c>
      <c r="C1284" s="7" t="s">
        <v>4942</v>
      </c>
      <c r="D1284" s="56" t="s">
        <v>2463</v>
      </c>
      <c r="E1284" s="63" t="s">
        <v>6225</v>
      </c>
      <c r="F1284" s="3" t="s">
        <v>6158</v>
      </c>
      <c r="G1284" s="3" t="s">
        <v>6159</v>
      </c>
      <c r="H1284" s="20" t="s">
        <v>3873</v>
      </c>
      <c r="I1284" s="21"/>
      <c r="J1284" s="21"/>
      <c r="K1284" s="21"/>
      <c r="L1284" s="21"/>
      <c r="M1284" s="21"/>
      <c r="N1284" s="21"/>
      <c r="O1284" s="21"/>
      <c r="P1284" s="21"/>
      <c r="Q1284" s="21"/>
      <c r="R1284" s="21"/>
      <c r="S1284" s="21"/>
      <c r="T1284" s="21"/>
      <c r="U1284" s="3" t="s">
        <v>6159</v>
      </c>
      <c r="V1284" s="3" t="s">
        <v>6159</v>
      </c>
    </row>
    <row r="1285" spans="1:22" ht="114.75" x14ac:dyDescent="0.45">
      <c r="A1285" s="18">
        <v>2955</v>
      </c>
      <c r="B1285" s="7" t="s">
        <v>2464</v>
      </c>
      <c r="C1285" s="7" t="s">
        <v>4943</v>
      </c>
      <c r="D1285" s="56" t="s">
        <v>2465</v>
      </c>
      <c r="E1285" s="50" t="s">
        <v>2466</v>
      </c>
      <c r="F1285" s="3" t="s">
        <v>6158</v>
      </c>
      <c r="G1285" s="3" t="s">
        <v>6159</v>
      </c>
      <c r="H1285" s="20" t="s">
        <v>3872</v>
      </c>
      <c r="I1285" s="21"/>
      <c r="J1285" s="21"/>
      <c r="K1285" s="21"/>
      <c r="L1285" s="21"/>
      <c r="M1285" s="21"/>
      <c r="N1285" s="21"/>
      <c r="O1285" s="21"/>
      <c r="P1285" s="21"/>
      <c r="Q1285" s="21"/>
      <c r="R1285" s="21"/>
      <c r="S1285" s="21"/>
      <c r="T1285" s="21"/>
      <c r="U1285" s="3" t="s">
        <v>6159</v>
      </c>
      <c r="V1285" s="3" t="s">
        <v>6159</v>
      </c>
    </row>
    <row r="1286" spans="1:22" ht="114.75" x14ac:dyDescent="0.45">
      <c r="A1286" s="18">
        <v>2957</v>
      </c>
      <c r="B1286" s="7" t="s">
        <v>2467</v>
      </c>
      <c r="C1286" s="7" t="s">
        <v>4944</v>
      </c>
      <c r="D1286" s="56" t="s">
        <v>107</v>
      </c>
      <c r="E1286" s="50" t="s">
        <v>108</v>
      </c>
      <c r="F1286" s="3" t="s">
        <v>6158</v>
      </c>
      <c r="G1286" s="3" t="s">
        <v>6159</v>
      </c>
      <c r="H1286" s="20" t="s">
        <v>3872</v>
      </c>
      <c r="I1286" s="21"/>
      <c r="J1286" s="21"/>
      <c r="K1286" s="21"/>
      <c r="L1286" s="21"/>
      <c r="M1286" s="21"/>
      <c r="N1286" s="21"/>
      <c r="O1286" s="21"/>
      <c r="P1286" s="21"/>
      <c r="Q1286" s="21"/>
      <c r="R1286" s="21"/>
      <c r="S1286" s="21"/>
      <c r="T1286" s="21"/>
      <c r="U1286" s="3" t="s">
        <v>6159</v>
      </c>
      <c r="V1286" s="3" t="s">
        <v>6159</v>
      </c>
    </row>
    <row r="1287" spans="1:22" ht="127.5" x14ac:dyDescent="0.45">
      <c r="A1287" s="18">
        <v>2958</v>
      </c>
      <c r="B1287" s="7" t="s">
        <v>2468</v>
      </c>
      <c r="C1287" s="7" t="s">
        <v>4945</v>
      </c>
      <c r="D1287" s="56" t="s">
        <v>110</v>
      </c>
      <c r="E1287" s="50" t="s">
        <v>111</v>
      </c>
      <c r="F1287" s="3" t="s">
        <v>6158</v>
      </c>
      <c r="G1287" s="3" t="s">
        <v>6159</v>
      </c>
      <c r="H1287" s="20" t="s">
        <v>3873</v>
      </c>
      <c r="I1287" s="21"/>
      <c r="J1287" s="21"/>
      <c r="K1287" s="21"/>
      <c r="L1287" s="21"/>
      <c r="M1287" s="21"/>
      <c r="N1287" s="21"/>
      <c r="O1287" s="21"/>
      <c r="P1287" s="21"/>
      <c r="Q1287" s="21"/>
      <c r="R1287" s="21"/>
      <c r="S1287" s="21"/>
      <c r="T1287" s="21"/>
      <c r="U1287" s="3" t="s">
        <v>6159</v>
      </c>
      <c r="V1287" s="3" t="s">
        <v>6159</v>
      </c>
    </row>
    <row r="1288" spans="1:22" ht="127.5" x14ac:dyDescent="0.45">
      <c r="A1288" s="18">
        <v>2959</v>
      </c>
      <c r="B1288" s="7" t="s">
        <v>2469</v>
      </c>
      <c r="C1288" s="7" t="s">
        <v>4946</v>
      </c>
      <c r="D1288" s="56" t="s">
        <v>113</v>
      </c>
      <c r="E1288" s="50" t="s">
        <v>114</v>
      </c>
      <c r="F1288" s="3" t="s">
        <v>6158</v>
      </c>
      <c r="G1288" s="3" t="s">
        <v>6159</v>
      </c>
      <c r="H1288" s="20" t="s">
        <v>3873</v>
      </c>
      <c r="I1288" s="21"/>
      <c r="J1288" s="21"/>
      <c r="K1288" s="21"/>
      <c r="L1288" s="21"/>
      <c r="M1288" s="21"/>
      <c r="N1288" s="21"/>
      <c r="O1288" s="21"/>
      <c r="P1288" s="21"/>
      <c r="Q1288" s="21"/>
      <c r="R1288" s="21"/>
      <c r="S1288" s="21"/>
      <c r="T1288" s="21"/>
      <c r="U1288" s="3" t="s">
        <v>6159</v>
      </c>
      <c r="V1288" s="3" t="s">
        <v>6159</v>
      </c>
    </row>
    <row r="1289" spans="1:22" ht="127.5" x14ac:dyDescent="0.45">
      <c r="A1289" s="18">
        <v>2960</v>
      </c>
      <c r="B1289" s="7" t="s">
        <v>2470</v>
      </c>
      <c r="C1289" s="7" t="s">
        <v>4947</v>
      </c>
      <c r="D1289" s="56" t="s">
        <v>116</v>
      </c>
      <c r="E1289" s="50" t="s">
        <v>117</v>
      </c>
      <c r="F1289" s="3" t="s">
        <v>6158</v>
      </c>
      <c r="G1289" s="3" t="s">
        <v>6159</v>
      </c>
      <c r="H1289" s="20" t="s">
        <v>3873</v>
      </c>
      <c r="I1289" s="21"/>
      <c r="J1289" s="21"/>
      <c r="K1289" s="21"/>
      <c r="L1289" s="21"/>
      <c r="M1289" s="21"/>
      <c r="N1289" s="21"/>
      <c r="O1289" s="21"/>
      <c r="P1289" s="21"/>
      <c r="Q1289" s="21"/>
      <c r="R1289" s="21"/>
      <c r="S1289" s="21"/>
      <c r="T1289" s="21"/>
      <c r="U1289" s="3" t="s">
        <v>6159</v>
      </c>
      <c r="V1289" s="3" t="s">
        <v>6159</v>
      </c>
    </row>
    <row r="1290" spans="1:22" ht="127.5" x14ac:dyDescent="0.45">
      <c r="A1290" s="18">
        <v>2961</v>
      </c>
      <c r="B1290" s="7" t="s">
        <v>2471</v>
      </c>
      <c r="C1290" s="7" t="s">
        <v>4948</v>
      </c>
      <c r="D1290" s="56" t="s">
        <v>119</v>
      </c>
      <c r="E1290" s="63" t="s">
        <v>6219</v>
      </c>
      <c r="F1290" s="3" t="s">
        <v>6158</v>
      </c>
      <c r="G1290" s="3" t="s">
        <v>6159</v>
      </c>
      <c r="H1290" s="20" t="s">
        <v>3873</v>
      </c>
      <c r="I1290" s="21"/>
      <c r="J1290" s="21"/>
      <c r="K1290" s="21"/>
      <c r="L1290" s="21"/>
      <c r="M1290" s="21"/>
      <c r="N1290" s="21"/>
      <c r="O1290" s="21"/>
      <c r="P1290" s="21"/>
      <c r="Q1290" s="21"/>
      <c r="R1290" s="21"/>
      <c r="S1290" s="21"/>
      <c r="T1290" s="21"/>
      <c r="U1290" s="3" t="s">
        <v>6159</v>
      </c>
      <c r="V1290" s="3" t="s">
        <v>6159</v>
      </c>
    </row>
    <row r="1291" spans="1:22" ht="114.75" x14ac:dyDescent="0.45">
      <c r="A1291" s="8">
        <v>2977</v>
      </c>
      <c r="B1291" s="7" t="s">
        <v>2472</v>
      </c>
      <c r="C1291" s="7" t="s">
        <v>4949</v>
      </c>
      <c r="D1291" s="56" t="s">
        <v>107</v>
      </c>
      <c r="E1291" s="50" t="s">
        <v>108</v>
      </c>
      <c r="F1291" s="3" t="s">
        <v>6158</v>
      </c>
      <c r="G1291" s="3" t="s">
        <v>6159</v>
      </c>
      <c r="H1291" s="11" t="s">
        <v>3878</v>
      </c>
      <c r="I1291" s="21"/>
      <c r="J1291" s="21"/>
      <c r="K1291" s="21"/>
      <c r="L1291" s="21"/>
      <c r="M1291" s="21"/>
      <c r="N1291" s="21"/>
      <c r="O1291" s="21"/>
      <c r="P1291" s="21"/>
      <c r="Q1291" s="21"/>
      <c r="R1291" s="21"/>
      <c r="S1291" s="21"/>
      <c r="T1291" s="21"/>
      <c r="U1291" s="3" t="s">
        <v>6159</v>
      </c>
      <c r="V1291" s="3" t="s">
        <v>6159</v>
      </c>
    </row>
    <row r="1292" spans="1:22" ht="127.5" x14ac:dyDescent="0.45">
      <c r="A1292" s="18">
        <v>2978</v>
      </c>
      <c r="B1292" s="7" t="s">
        <v>2473</v>
      </c>
      <c r="C1292" s="7" t="s">
        <v>4950</v>
      </c>
      <c r="D1292" s="56" t="s">
        <v>110</v>
      </c>
      <c r="E1292" s="50" t="s">
        <v>111</v>
      </c>
      <c r="F1292" s="3" t="s">
        <v>6158</v>
      </c>
      <c r="G1292" s="3" t="s">
        <v>6159</v>
      </c>
      <c r="H1292" s="20" t="s">
        <v>3873</v>
      </c>
      <c r="I1292" s="21"/>
      <c r="J1292" s="21"/>
      <c r="K1292" s="21"/>
      <c r="L1292" s="21"/>
      <c r="M1292" s="21"/>
      <c r="N1292" s="21"/>
      <c r="O1292" s="21"/>
      <c r="P1292" s="21"/>
      <c r="Q1292" s="21"/>
      <c r="R1292" s="21"/>
      <c r="S1292" s="21"/>
      <c r="T1292" s="21"/>
      <c r="U1292" s="3" t="s">
        <v>6159</v>
      </c>
      <c r="V1292" s="3" t="s">
        <v>6159</v>
      </c>
    </row>
    <row r="1293" spans="1:22" ht="127.5" x14ac:dyDescent="0.45">
      <c r="A1293" s="18">
        <v>2979</v>
      </c>
      <c r="B1293" s="7" t="s">
        <v>2474</v>
      </c>
      <c r="C1293" s="7" t="s">
        <v>4951</v>
      </c>
      <c r="D1293" s="56" t="s">
        <v>113</v>
      </c>
      <c r="E1293" s="50" t="s">
        <v>114</v>
      </c>
      <c r="F1293" s="3" t="s">
        <v>6158</v>
      </c>
      <c r="G1293" s="3" t="s">
        <v>6159</v>
      </c>
      <c r="H1293" s="20" t="s">
        <v>3873</v>
      </c>
      <c r="I1293" s="21"/>
      <c r="J1293" s="21"/>
      <c r="K1293" s="21"/>
      <c r="L1293" s="21"/>
      <c r="M1293" s="21"/>
      <c r="N1293" s="21"/>
      <c r="O1293" s="21"/>
      <c r="P1293" s="21"/>
      <c r="Q1293" s="21"/>
      <c r="R1293" s="21"/>
      <c r="S1293" s="21"/>
      <c r="T1293" s="21"/>
      <c r="U1293" s="3" t="s">
        <v>6159</v>
      </c>
      <c r="V1293" s="3" t="s">
        <v>6159</v>
      </c>
    </row>
    <row r="1294" spans="1:22" ht="127.5" x14ac:dyDescent="0.45">
      <c r="A1294" s="18">
        <v>2980</v>
      </c>
      <c r="B1294" s="7" t="s">
        <v>2475</v>
      </c>
      <c r="C1294" s="7" t="s">
        <v>4952</v>
      </c>
      <c r="D1294" s="56" t="s">
        <v>116</v>
      </c>
      <c r="E1294" s="50" t="s">
        <v>117</v>
      </c>
      <c r="F1294" s="3" t="s">
        <v>6158</v>
      </c>
      <c r="G1294" s="3" t="s">
        <v>6159</v>
      </c>
      <c r="H1294" s="20" t="s">
        <v>3873</v>
      </c>
      <c r="I1294" s="21"/>
      <c r="J1294" s="21"/>
      <c r="K1294" s="21"/>
      <c r="L1294" s="21"/>
      <c r="M1294" s="21"/>
      <c r="N1294" s="21"/>
      <c r="O1294" s="21"/>
      <c r="P1294" s="21"/>
      <c r="Q1294" s="21"/>
      <c r="R1294" s="21"/>
      <c r="S1294" s="21"/>
      <c r="T1294" s="21"/>
      <c r="U1294" s="3" t="s">
        <v>6159</v>
      </c>
      <c r="V1294" s="3" t="s">
        <v>6159</v>
      </c>
    </row>
    <row r="1295" spans="1:22" ht="127.5" x14ac:dyDescent="0.45">
      <c r="A1295" s="18">
        <v>2981</v>
      </c>
      <c r="B1295" s="7" t="s">
        <v>2476</v>
      </c>
      <c r="C1295" s="7" t="s">
        <v>4953</v>
      </c>
      <c r="D1295" s="56" t="s">
        <v>119</v>
      </c>
      <c r="E1295" s="63" t="s">
        <v>6219</v>
      </c>
      <c r="F1295" s="3" t="s">
        <v>6158</v>
      </c>
      <c r="G1295" s="3" t="s">
        <v>6159</v>
      </c>
      <c r="H1295" s="20" t="s">
        <v>3873</v>
      </c>
      <c r="I1295" s="21"/>
      <c r="J1295" s="21"/>
      <c r="K1295" s="21"/>
      <c r="L1295" s="21"/>
      <c r="M1295" s="21"/>
      <c r="N1295" s="21"/>
      <c r="O1295" s="21"/>
      <c r="P1295" s="21"/>
      <c r="Q1295" s="21"/>
      <c r="R1295" s="21"/>
      <c r="S1295" s="21"/>
      <c r="T1295" s="21"/>
      <c r="U1295" s="3" t="s">
        <v>6159</v>
      </c>
      <c r="V1295" s="3" t="s">
        <v>6159</v>
      </c>
    </row>
    <row r="1296" spans="1:22" ht="114.75" x14ac:dyDescent="0.45">
      <c r="A1296" s="8">
        <v>2986</v>
      </c>
      <c r="B1296" s="7" t="s">
        <v>2477</v>
      </c>
      <c r="C1296" s="7" t="s">
        <v>4954</v>
      </c>
      <c r="D1296" s="56" t="s">
        <v>306</v>
      </c>
      <c r="E1296" s="50" t="s">
        <v>307</v>
      </c>
      <c r="F1296" s="3" t="s">
        <v>6158</v>
      </c>
      <c r="G1296" s="3" t="s">
        <v>6159</v>
      </c>
      <c r="H1296" s="20" t="s">
        <v>3872</v>
      </c>
      <c r="I1296" s="21"/>
      <c r="J1296" s="21"/>
      <c r="K1296" s="21"/>
      <c r="L1296" s="21"/>
      <c r="M1296" s="21"/>
      <c r="N1296" s="21"/>
      <c r="O1296" s="21"/>
      <c r="P1296" s="21"/>
      <c r="Q1296" s="21"/>
      <c r="R1296" s="21"/>
      <c r="S1296" s="21"/>
      <c r="T1296" s="21"/>
      <c r="U1296" s="3" t="s">
        <v>6159</v>
      </c>
      <c r="V1296" s="3" t="s">
        <v>6159</v>
      </c>
    </row>
    <row r="1297" spans="1:22" ht="127.5" x14ac:dyDescent="0.45">
      <c r="A1297" s="18">
        <v>2987</v>
      </c>
      <c r="B1297" s="7" t="s">
        <v>2478</v>
      </c>
      <c r="C1297" s="7" t="s">
        <v>4955</v>
      </c>
      <c r="D1297" s="56" t="s">
        <v>309</v>
      </c>
      <c r="E1297" s="63" t="s">
        <v>6222</v>
      </c>
      <c r="F1297" s="3" t="s">
        <v>6158</v>
      </c>
      <c r="G1297" s="3" t="s">
        <v>6159</v>
      </c>
      <c r="H1297" s="20" t="s">
        <v>3873</v>
      </c>
      <c r="I1297" s="21"/>
      <c r="J1297" s="21"/>
      <c r="K1297" s="21"/>
      <c r="L1297" s="21"/>
      <c r="M1297" s="21"/>
      <c r="N1297" s="21"/>
      <c r="O1297" s="21"/>
      <c r="P1297" s="21"/>
      <c r="Q1297" s="21"/>
      <c r="R1297" s="21"/>
      <c r="S1297" s="21"/>
      <c r="T1297" s="21"/>
      <c r="U1297" s="3" t="s">
        <v>6159</v>
      </c>
      <c r="V1297" s="3" t="s">
        <v>6159</v>
      </c>
    </row>
    <row r="1298" spans="1:22" ht="114.75" x14ac:dyDescent="0.45">
      <c r="A1298" s="18">
        <v>2989</v>
      </c>
      <c r="B1298" s="7" t="s">
        <v>2479</v>
      </c>
      <c r="C1298" s="7" t="s">
        <v>3785</v>
      </c>
      <c r="D1298" s="56" t="s">
        <v>310</v>
      </c>
      <c r="E1298" s="50" t="s">
        <v>311</v>
      </c>
      <c r="F1298" s="3" t="s">
        <v>5909</v>
      </c>
      <c r="G1298" s="3" t="s">
        <v>5910</v>
      </c>
      <c r="H1298" s="20" t="s">
        <v>3841</v>
      </c>
      <c r="I1298" s="9" t="s">
        <v>3696</v>
      </c>
      <c r="J1298" s="21" t="s">
        <v>3851</v>
      </c>
      <c r="K1298" s="21"/>
      <c r="L1298" s="21"/>
      <c r="M1298" s="21"/>
      <c r="N1298" s="21"/>
      <c r="O1298" s="21" t="s">
        <v>5537</v>
      </c>
      <c r="P1298" s="21" t="s">
        <v>5537</v>
      </c>
      <c r="Q1298" s="21" t="s">
        <v>5537</v>
      </c>
      <c r="R1298" s="21" t="s">
        <v>5537</v>
      </c>
      <c r="S1298" s="21" t="s">
        <v>5537</v>
      </c>
      <c r="T1298" s="21" t="s">
        <v>5537</v>
      </c>
      <c r="U1298" s="3" t="s">
        <v>5911</v>
      </c>
      <c r="V1298" s="3" t="s">
        <v>5912</v>
      </c>
    </row>
    <row r="1299" spans="1:22" ht="114.75" x14ac:dyDescent="0.45">
      <c r="A1299" s="18">
        <v>2990</v>
      </c>
      <c r="B1299" s="7" t="s">
        <v>2480</v>
      </c>
      <c r="C1299" s="7" t="s">
        <v>3786</v>
      </c>
      <c r="D1299" s="56" t="s">
        <v>312</v>
      </c>
      <c r="E1299" s="50" t="s">
        <v>313</v>
      </c>
      <c r="F1299" s="3" t="s">
        <v>5913</v>
      </c>
      <c r="G1299" s="3" t="s">
        <v>5914</v>
      </c>
      <c r="H1299" s="20" t="s">
        <v>3841</v>
      </c>
      <c r="I1299" s="9" t="s">
        <v>3696</v>
      </c>
      <c r="J1299" s="21" t="s">
        <v>3851</v>
      </c>
      <c r="K1299" s="21"/>
      <c r="L1299" s="21"/>
      <c r="M1299" s="21"/>
      <c r="N1299" s="21"/>
      <c r="O1299" s="21" t="s">
        <v>5537</v>
      </c>
      <c r="P1299" s="21" t="s">
        <v>5537</v>
      </c>
      <c r="Q1299" s="21" t="s">
        <v>5537</v>
      </c>
      <c r="R1299" s="21" t="s">
        <v>5537</v>
      </c>
      <c r="S1299" s="21" t="s">
        <v>5537</v>
      </c>
      <c r="T1299" s="21" t="s">
        <v>5537</v>
      </c>
      <c r="U1299" s="3" t="s">
        <v>5915</v>
      </c>
      <c r="V1299" s="3" t="s">
        <v>5916</v>
      </c>
    </row>
    <row r="1300" spans="1:22" ht="114.75" x14ac:dyDescent="0.45">
      <c r="A1300" s="18">
        <v>2993</v>
      </c>
      <c r="B1300" s="7" t="s">
        <v>2481</v>
      </c>
      <c r="C1300" s="7" t="s">
        <v>4956</v>
      </c>
      <c r="D1300" s="56" t="s">
        <v>314</v>
      </c>
      <c r="E1300" s="50" t="s">
        <v>315</v>
      </c>
      <c r="F1300" s="3" t="s">
        <v>6158</v>
      </c>
      <c r="G1300" s="3" t="s">
        <v>6159</v>
      </c>
      <c r="H1300" s="20" t="s">
        <v>4722</v>
      </c>
      <c r="I1300" s="21"/>
      <c r="J1300" s="21"/>
      <c r="K1300" s="21"/>
      <c r="L1300" s="21"/>
      <c r="M1300" s="21"/>
      <c r="N1300" s="21"/>
      <c r="O1300" s="21"/>
      <c r="P1300" s="21"/>
      <c r="Q1300" s="21"/>
      <c r="R1300" s="21"/>
      <c r="S1300" s="21"/>
      <c r="T1300" s="21"/>
      <c r="U1300" s="3" t="s">
        <v>6159</v>
      </c>
      <c r="V1300" s="3" t="s">
        <v>6159</v>
      </c>
    </row>
    <row r="1301" spans="1:22" ht="165.75" x14ac:dyDescent="0.45">
      <c r="A1301" s="18">
        <v>2995</v>
      </c>
      <c r="B1301" s="7" t="s">
        <v>2482</v>
      </c>
      <c r="C1301" s="7" t="s">
        <v>3787</v>
      </c>
      <c r="D1301" s="56" t="s">
        <v>761</v>
      </c>
      <c r="E1301" s="50" t="s">
        <v>762</v>
      </c>
      <c r="F1301" s="3" t="s">
        <v>5917</v>
      </c>
      <c r="G1301" s="3" t="s">
        <v>5918</v>
      </c>
      <c r="H1301" s="20" t="s">
        <v>3841</v>
      </c>
      <c r="I1301" s="9" t="s">
        <v>3696</v>
      </c>
      <c r="J1301" s="21" t="s">
        <v>3851</v>
      </c>
      <c r="K1301" s="21"/>
      <c r="L1301" s="21"/>
      <c r="M1301" s="21"/>
      <c r="N1301" s="21"/>
      <c r="O1301" s="21" t="s">
        <v>5537</v>
      </c>
      <c r="P1301" s="21" t="s">
        <v>5537</v>
      </c>
      <c r="Q1301" s="21" t="s">
        <v>5537</v>
      </c>
      <c r="R1301" s="21" t="s">
        <v>5537</v>
      </c>
      <c r="S1301" s="21" t="s">
        <v>5537</v>
      </c>
      <c r="T1301" s="21" t="s">
        <v>5537</v>
      </c>
      <c r="U1301" s="3" t="s">
        <v>6193</v>
      </c>
      <c r="V1301" s="3" t="s">
        <v>5919</v>
      </c>
    </row>
    <row r="1302" spans="1:22" ht="114.75" x14ac:dyDescent="0.45">
      <c r="A1302" s="18">
        <v>2998</v>
      </c>
      <c r="B1302" s="7" t="s">
        <v>2483</v>
      </c>
      <c r="C1302" s="7" t="s">
        <v>4957</v>
      </c>
      <c r="D1302" s="56" t="s">
        <v>763</v>
      </c>
      <c r="E1302" s="50" t="s">
        <v>764</v>
      </c>
      <c r="F1302" s="3" t="s">
        <v>6158</v>
      </c>
      <c r="G1302" s="3" t="s">
        <v>6159</v>
      </c>
      <c r="H1302" s="20" t="s">
        <v>3872</v>
      </c>
      <c r="I1302" s="21"/>
      <c r="J1302" s="21"/>
      <c r="K1302" s="21"/>
      <c r="L1302" s="21"/>
      <c r="M1302" s="21"/>
      <c r="N1302" s="21"/>
      <c r="O1302" s="21"/>
      <c r="P1302" s="21"/>
      <c r="Q1302" s="21"/>
      <c r="R1302" s="21"/>
      <c r="S1302" s="21"/>
      <c r="T1302" s="21"/>
      <c r="U1302" s="3" t="s">
        <v>6159</v>
      </c>
      <c r="V1302" s="3" t="s">
        <v>6159</v>
      </c>
    </row>
    <row r="1303" spans="1:22" ht="114.75" x14ac:dyDescent="0.45">
      <c r="A1303" s="18">
        <v>2999</v>
      </c>
      <c r="B1303" s="7" t="s">
        <v>2484</v>
      </c>
      <c r="C1303" s="7" t="s">
        <v>3788</v>
      </c>
      <c r="D1303" s="56" t="s">
        <v>766</v>
      </c>
      <c r="E1303" s="50" t="s">
        <v>767</v>
      </c>
      <c r="F1303" s="3" t="s">
        <v>5920</v>
      </c>
      <c r="G1303" s="3" t="s">
        <v>5921</v>
      </c>
      <c r="H1303" s="20" t="s">
        <v>3841</v>
      </c>
      <c r="I1303" s="9" t="s">
        <v>3696</v>
      </c>
      <c r="J1303" s="21" t="s">
        <v>3851</v>
      </c>
      <c r="K1303" s="21"/>
      <c r="L1303" s="21"/>
      <c r="M1303" s="21"/>
      <c r="N1303" s="21"/>
      <c r="O1303" s="21" t="s">
        <v>5537</v>
      </c>
      <c r="P1303" s="21" t="s">
        <v>5537</v>
      </c>
      <c r="Q1303" s="21" t="s">
        <v>5537</v>
      </c>
      <c r="R1303" s="21" t="s">
        <v>5537</v>
      </c>
      <c r="S1303" s="21" t="s">
        <v>5537</v>
      </c>
      <c r="T1303" s="21" t="s">
        <v>5537</v>
      </c>
      <c r="U1303" s="3" t="s">
        <v>5922</v>
      </c>
      <c r="V1303" s="3" t="s">
        <v>5923</v>
      </c>
    </row>
    <row r="1304" spans="1:22" ht="114.75" x14ac:dyDescent="0.45">
      <c r="A1304" s="18">
        <v>3000</v>
      </c>
      <c r="B1304" s="7" t="s">
        <v>2485</v>
      </c>
      <c r="C1304" s="7" t="s">
        <v>3789</v>
      </c>
      <c r="D1304" s="56" t="s">
        <v>769</v>
      </c>
      <c r="E1304" s="50" t="s">
        <v>770</v>
      </c>
      <c r="F1304" s="3" t="s">
        <v>5924</v>
      </c>
      <c r="G1304" s="3" t="s">
        <v>5925</v>
      </c>
      <c r="H1304" s="20" t="s">
        <v>3841</v>
      </c>
      <c r="I1304" s="9" t="s">
        <v>3696</v>
      </c>
      <c r="J1304" s="21" t="s">
        <v>3851</v>
      </c>
      <c r="K1304" s="21"/>
      <c r="L1304" s="21"/>
      <c r="M1304" s="21"/>
      <c r="N1304" s="21"/>
      <c r="O1304" s="21" t="s">
        <v>5537</v>
      </c>
      <c r="P1304" s="21" t="s">
        <v>5537</v>
      </c>
      <c r="Q1304" s="21" t="s">
        <v>5537</v>
      </c>
      <c r="R1304" s="21" t="s">
        <v>5537</v>
      </c>
      <c r="S1304" s="21" t="s">
        <v>5537</v>
      </c>
      <c r="T1304" s="21" t="s">
        <v>5537</v>
      </c>
      <c r="U1304" s="3" t="s">
        <v>5926</v>
      </c>
      <c r="V1304" s="3" t="s">
        <v>5927</v>
      </c>
    </row>
    <row r="1305" spans="1:22" ht="114.75" x14ac:dyDescent="0.45">
      <c r="A1305" s="18">
        <v>3001</v>
      </c>
      <c r="B1305" s="7" t="s">
        <v>2486</v>
      </c>
      <c r="C1305" s="7" t="s">
        <v>4958</v>
      </c>
      <c r="D1305" s="56" t="s">
        <v>771</v>
      </c>
      <c r="E1305" s="50" t="s">
        <v>772</v>
      </c>
      <c r="F1305" s="3" t="s">
        <v>5928</v>
      </c>
      <c r="G1305" s="3" t="s">
        <v>5929</v>
      </c>
      <c r="H1305" s="20" t="s">
        <v>3872</v>
      </c>
      <c r="I1305" s="21"/>
      <c r="J1305" s="21"/>
      <c r="K1305" s="21"/>
      <c r="L1305" s="21"/>
      <c r="M1305" s="21"/>
      <c r="N1305" s="21"/>
      <c r="O1305" s="21"/>
      <c r="P1305" s="21"/>
      <c r="Q1305" s="21"/>
      <c r="R1305" s="21"/>
      <c r="S1305" s="21"/>
      <c r="T1305" s="21"/>
      <c r="U1305" s="3" t="s">
        <v>5930</v>
      </c>
      <c r="V1305" s="3" t="s">
        <v>5931</v>
      </c>
    </row>
    <row r="1306" spans="1:22" ht="114.75" x14ac:dyDescent="0.45">
      <c r="A1306" s="18">
        <v>3003</v>
      </c>
      <c r="B1306" s="7" t="s">
        <v>2487</v>
      </c>
      <c r="C1306" s="7" t="s">
        <v>4959</v>
      </c>
      <c r="D1306" s="56" t="s">
        <v>107</v>
      </c>
      <c r="E1306" s="50" t="s">
        <v>108</v>
      </c>
      <c r="F1306" s="3" t="s">
        <v>6158</v>
      </c>
      <c r="G1306" s="3" t="s">
        <v>6159</v>
      </c>
      <c r="H1306" s="20" t="s">
        <v>3872</v>
      </c>
      <c r="I1306" s="21"/>
      <c r="J1306" s="21"/>
      <c r="K1306" s="21"/>
      <c r="L1306" s="21"/>
      <c r="M1306" s="21"/>
      <c r="N1306" s="21"/>
      <c r="O1306" s="21"/>
      <c r="P1306" s="21"/>
      <c r="Q1306" s="21"/>
      <c r="R1306" s="21"/>
      <c r="S1306" s="21"/>
      <c r="T1306" s="21"/>
      <c r="U1306" s="3" t="s">
        <v>6159</v>
      </c>
      <c r="V1306" s="3" t="s">
        <v>6159</v>
      </c>
    </row>
    <row r="1307" spans="1:22" ht="127.5" x14ac:dyDescent="0.45">
      <c r="A1307" s="18">
        <v>3004</v>
      </c>
      <c r="B1307" s="7" t="s">
        <v>2488</v>
      </c>
      <c r="C1307" s="7" t="s">
        <v>4960</v>
      </c>
      <c r="D1307" s="56" t="s">
        <v>110</v>
      </c>
      <c r="E1307" s="50" t="s">
        <v>111</v>
      </c>
      <c r="F1307" s="3" t="s">
        <v>6158</v>
      </c>
      <c r="G1307" s="3" t="s">
        <v>6159</v>
      </c>
      <c r="H1307" s="20" t="s">
        <v>3873</v>
      </c>
      <c r="I1307" s="21"/>
      <c r="J1307" s="21"/>
      <c r="K1307" s="21"/>
      <c r="L1307" s="21"/>
      <c r="M1307" s="21"/>
      <c r="N1307" s="21"/>
      <c r="O1307" s="21"/>
      <c r="P1307" s="21"/>
      <c r="Q1307" s="21"/>
      <c r="R1307" s="21"/>
      <c r="S1307" s="21"/>
      <c r="T1307" s="21"/>
      <c r="U1307" s="3" t="s">
        <v>6159</v>
      </c>
      <c r="V1307" s="3" t="s">
        <v>6159</v>
      </c>
    </row>
    <row r="1308" spans="1:22" ht="127.5" x14ac:dyDescent="0.45">
      <c r="A1308" s="18">
        <v>3005</v>
      </c>
      <c r="B1308" s="7" t="s">
        <v>2489</v>
      </c>
      <c r="C1308" s="7" t="s">
        <v>4961</v>
      </c>
      <c r="D1308" s="56" t="s">
        <v>113</v>
      </c>
      <c r="E1308" s="50" t="s">
        <v>114</v>
      </c>
      <c r="F1308" s="3" t="s">
        <v>6158</v>
      </c>
      <c r="G1308" s="3" t="s">
        <v>6159</v>
      </c>
      <c r="H1308" s="20" t="s">
        <v>3873</v>
      </c>
      <c r="I1308" s="21"/>
      <c r="J1308" s="21"/>
      <c r="K1308" s="21"/>
      <c r="L1308" s="21"/>
      <c r="M1308" s="21"/>
      <c r="N1308" s="21"/>
      <c r="O1308" s="21"/>
      <c r="P1308" s="21"/>
      <c r="Q1308" s="21"/>
      <c r="R1308" s="21"/>
      <c r="S1308" s="21"/>
      <c r="T1308" s="21"/>
      <c r="U1308" s="3" t="s">
        <v>6159</v>
      </c>
      <c r="V1308" s="3" t="s">
        <v>6159</v>
      </c>
    </row>
    <row r="1309" spans="1:22" ht="127.5" x14ac:dyDescent="0.45">
      <c r="A1309" s="18">
        <v>3006</v>
      </c>
      <c r="B1309" s="7" t="s">
        <v>2490</v>
      </c>
      <c r="C1309" s="7" t="s">
        <v>4962</v>
      </c>
      <c r="D1309" s="56" t="s">
        <v>116</v>
      </c>
      <c r="E1309" s="50" t="s">
        <v>117</v>
      </c>
      <c r="F1309" s="3" t="s">
        <v>6158</v>
      </c>
      <c r="G1309" s="3" t="s">
        <v>6159</v>
      </c>
      <c r="H1309" s="20" t="s">
        <v>3873</v>
      </c>
      <c r="I1309" s="21"/>
      <c r="J1309" s="21"/>
      <c r="K1309" s="21"/>
      <c r="L1309" s="21"/>
      <c r="M1309" s="21"/>
      <c r="N1309" s="21"/>
      <c r="O1309" s="21"/>
      <c r="P1309" s="21"/>
      <c r="Q1309" s="21"/>
      <c r="R1309" s="21"/>
      <c r="S1309" s="21"/>
      <c r="T1309" s="21"/>
      <c r="U1309" s="3" t="s">
        <v>6159</v>
      </c>
      <c r="V1309" s="3" t="s">
        <v>6159</v>
      </c>
    </row>
    <row r="1310" spans="1:22" ht="127.5" x14ac:dyDescent="0.45">
      <c r="A1310" s="18">
        <v>3007</v>
      </c>
      <c r="B1310" s="7" t="s">
        <v>2491</v>
      </c>
      <c r="C1310" s="7" t="s">
        <v>4963</v>
      </c>
      <c r="D1310" s="56" t="s">
        <v>119</v>
      </c>
      <c r="E1310" s="63" t="s">
        <v>6219</v>
      </c>
      <c r="F1310" s="3" t="s">
        <v>6158</v>
      </c>
      <c r="G1310" s="3" t="s">
        <v>6159</v>
      </c>
      <c r="H1310" s="20" t="s">
        <v>3873</v>
      </c>
      <c r="I1310" s="21"/>
      <c r="J1310" s="21"/>
      <c r="K1310" s="21"/>
      <c r="L1310" s="21"/>
      <c r="M1310" s="21"/>
      <c r="N1310" s="21"/>
      <c r="O1310" s="21"/>
      <c r="P1310" s="21"/>
      <c r="Q1310" s="21"/>
      <c r="R1310" s="21"/>
      <c r="S1310" s="21"/>
      <c r="T1310" s="21"/>
      <c r="U1310" s="3" t="s">
        <v>6159</v>
      </c>
      <c r="V1310" s="3" t="s">
        <v>6159</v>
      </c>
    </row>
    <row r="1311" spans="1:22" ht="127.5" x14ac:dyDescent="0.45">
      <c r="A1311" s="18">
        <v>3011</v>
      </c>
      <c r="B1311" s="7" t="s">
        <v>2492</v>
      </c>
      <c r="C1311" s="7" t="s">
        <v>4964</v>
      </c>
      <c r="D1311" s="56" t="s">
        <v>2493</v>
      </c>
      <c r="E1311" s="50" t="s">
        <v>2494</v>
      </c>
      <c r="F1311" s="3" t="s">
        <v>6158</v>
      </c>
      <c r="G1311" s="3" t="s">
        <v>6159</v>
      </c>
      <c r="H1311" s="20" t="s">
        <v>3872</v>
      </c>
      <c r="I1311" s="21"/>
      <c r="J1311" s="21"/>
      <c r="K1311" s="21"/>
      <c r="L1311" s="21"/>
      <c r="M1311" s="21"/>
      <c r="N1311" s="21"/>
      <c r="O1311" s="21"/>
      <c r="P1311" s="21"/>
      <c r="Q1311" s="21"/>
      <c r="R1311" s="21"/>
      <c r="S1311" s="21"/>
      <c r="T1311" s="21"/>
      <c r="U1311" s="3" t="s">
        <v>6159</v>
      </c>
      <c r="V1311" s="3" t="s">
        <v>6159</v>
      </c>
    </row>
    <row r="1312" spans="1:22" ht="127.5" x14ac:dyDescent="0.45">
      <c r="A1312" s="18">
        <v>3012</v>
      </c>
      <c r="B1312" s="7" t="s">
        <v>2495</v>
      </c>
      <c r="C1312" s="7" t="s">
        <v>4965</v>
      </c>
      <c r="D1312" s="56" t="s">
        <v>2496</v>
      </c>
      <c r="E1312" s="50" t="s">
        <v>2497</v>
      </c>
      <c r="F1312" s="3" t="s">
        <v>6158</v>
      </c>
      <c r="G1312" s="3" t="s">
        <v>6159</v>
      </c>
      <c r="H1312" s="20" t="s">
        <v>3872</v>
      </c>
      <c r="I1312" s="21"/>
      <c r="J1312" s="21"/>
      <c r="K1312" s="21"/>
      <c r="L1312" s="21"/>
      <c r="M1312" s="21"/>
      <c r="N1312" s="21"/>
      <c r="O1312" s="21"/>
      <c r="P1312" s="21"/>
      <c r="Q1312" s="21"/>
      <c r="R1312" s="21"/>
      <c r="S1312" s="21"/>
      <c r="T1312" s="21"/>
      <c r="U1312" s="3" t="s">
        <v>6159</v>
      </c>
      <c r="V1312" s="3" t="s">
        <v>6159</v>
      </c>
    </row>
    <row r="1313" spans="1:22" ht="127.5" x14ac:dyDescent="0.45">
      <c r="A1313" s="18">
        <v>3017</v>
      </c>
      <c r="B1313" s="7" t="s">
        <v>2498</v>
      </c>
      <c r="C1313" s="7" t="s">
        <v>4966</v>
      </c>
      <c r="D1313" s="56" t="s">
        <v>2499</v>
      </c>
      <c r="E1313" s="50" t="s">
        <v>2500</v>
      </c>
      <c r="F1313" s="3" t="s">
        <v>6158</v>
      </c>
      <c r="G1313" s="3" t="s">
        <v>6159</v>
      </c>
      <c r="H1313" s="20" t="s">
        <v>3872</v>
      </c>
      <c r="I1313" s="21"/>
      <c r="J1313" s="21"/>
      <c r="K1313" s="21"/>
      <c r="L1313" s="21"/>
      <c r="M1313" s="21"/>
      <c r="N1313" s="21"/>
      <c r="O1313" s="21"/>
      <c r="P1313" s="21"/>
      <c r="Q1313" s="21"/>
      <c r="R1313" s="21"/>
      <c r="S1313" s="21"/>
      <c r="T1313" s="21"/>
      <c r="U1313" s="3" t="s">
        <v>6159</v>
      </c>
      <c r="V1313" s="3" t="s">
        <v>6159</v>
      </c>
    </row>
    <row r="1314" spans="1:22" ht="127.5" x14ac:dyDescent="0.45">
      <c r="A1314" s="18">
        <v>3021</v>
      </c>
      <c r="B1314" s="7" t="s">
        <v>2501</v>
      </c>
      <c r="C1314" s="7" t="s">
        <v>4967</v>
      </c>
      <c r="D1314" s="56" t="s">
        <v>2502</v>
      </c>
      <c r="E1314" s="50" t="s">
        <v>2503</v>
      </c>
      <c r="F1314" s="3" t="s">
        <v>6158</v>
      </c>
      <c r="G1314" s="3" t="s">
        <v>6159</v>
      </c>
      <c r="H1314" s="20" t="s">
        <v>3872</v>
      </c>
      <c r="I1314" s="21"/>
      <c r="J1314" s="21"/>
      <c r="K1314" s="21"/>
      <c r="L1314" s="21"/>
      <c r="M1314" s="21"/>
      <c r="N1314" s="21"/>
      <c r="O1314" s="21"/>
      <c r="P1314" s="21"/>
      <c r="Q1314" s="21"/>
      <c r="R1314" s="21"/>
      <c r="S1314" s="21"/>
      <c r="T1314" s="21"/>
      <c r="U1314" s="3" t="s">
        <v>6159</v>
      </c>
      <c r="V1314" s="3" t="s">
        <v>6159</v>
      </c>
    </row>
    <row r="1315" spans="1:22" ht="127.5" x14ac:dyDescent="0.45">
      <c r="A1315" s="18">
        <v>3022</v>
      </c>
      <c r="B1315" s="7" t="s">
        <v>2504</v>
      </c>
      <c r="C1315" s="7" t="s">
        <v>4968</v>
      </c>
      <c r="D1315" s="56" t="s">
        <v>2505</v>
      </c>
      <c r="E1315" s="50" t="s">
        <v>2506</v>
      </c>
      <c r="F1315" s="3" t="s">
        <v>6158</v>
      </c>
      <c r="G1315" s="3" t="s">
        <v>6159</v>
      </c>
      <c r="H1315" s="20" t="s">
        <v>3872</v>
      </c>
      <c r="I1315" s="21"/>
      <c r="J1315" s="21"/>
      <c r="K1315" s="21"/>
      <c r="L1315" s="21"/>
      <c r="M1315" s="21"/>
      <c r="N1315" s="21"/>
      <c r="O1315" s="21"/>
      <c r="P1315" s="21"/>
      <c r="Q1315" s="21"/>
      <c r="R1315" s="21"/>
      <c r="S1315" s="21"/>
      <c r="T1315" s="21"/>
      <c r="U1315" s="3" t="s">
        <v>6159</v>
      </c>
      <c r="V1315" s="3" t="s">
        <v>6159</v>
      </c>
    </row>
    <row r="1316" spans="1:22" ht="127.5" x14ac:dyDescent="0.45">
      <c r="A1316" s="18">
        <v>3024</v>
      </c>
      <c r="B1316" s="7" t="s">
        <v>2507</v>
      </c>
      <c r="C1316" s="7" t="s">
        <v>4969</v>
      </c>
      <c r="D1316" s="56" t="s">
        <v>2508</v>
      </c>
      <c r="E1316" s="50" t="s">
        <v>2503</v>
      </c>
      <c r="F1316" s="3" t="s">
        <v>6158</v>
      </c>
      <c r="G1316" s="3" t="s">
        <v>6159</v>
      </c>
      <c r="H1316" s="20" t="s">
        <v>3872</v>
      </c>
      <c r="I1316" s="21"/>
      <c r="J1316" s="21"/>
      <c r="K1316" s="21"/>
      <c r="L1316" s="21"/>
      <c r="M1316" s="21"/>
      <c r="N1316" s="21"/>
      <c r="O1316" s="21"/>
      <c r="P1316" s="21"/>
      <c r="Q1316" s="21"/>
      <c r="R1316" s="21"/>
      <c r="S1316" s="21"/>
      <c r="T1316" s="21"/>
      <c r="U1316" s="3" t="s">
        <v>6159</v>
      </c>
      <c r="V1316" s="3" t="s">
        <v>6159</v>
      </c>
    </row>
    <row r="1317" spans="1:22" ht="127.5" x14ac:dyDescent="0.45">
      <c r="A1317" s="18">
        <v>3025</v>
      </c>
      <c r="B1317" s="7" t="s">
        <v>2509</v>
      </c>
      <c r="C1317" s="7" t="s">
        <v>4970</v>
      </c>
      <c r="D1317" s="56" t="s">
        <v>2510</v>
      </c>
      <c r="E1317" s="63" t="s">
        <v>6225</v>
      </c>
      <c r="F1317" s="3" t="s">
        <v>6158</v>
      </c>
      <c r="G1317" s="3" t="s">
        <v>6159</v>
      </c>
      <c r="H1317" s="20" t="s">
        <v>3873</v>
      </c>
      <c r="I1317" s="21"/>
      <c r="J1317" s="21"/>
      <c r="K1317" s="21"/>
      <c r="L1317" s="21"/>
      <c r="M1317" s="21"/>
      <c r="N1317" s="21"/>
      <c r="O1317" s="21"/>
      <c r="P1317" s="21"/>
      <c r="Q1317" s="21"/>
      <c r="R1317" s="21"/>
      <c r="S1317" s="21"/>
      <c r="T1317" s="21"/>
      <c r="U1317" s="3" t="s">
        <v>6159</v>
      </c>
      <c r="V1317" s="3" t="s">
        <v>6159</v>
      </c>
    </row>
    <row r="1318" spans="1:22" ht="127.5" x14ac:dyDescent="0.45">
      <c r="A1318" s="18">
        <v>3026</v>
      </c>
      <c r="B1318" s="7" t="s">
        <v>2511</v>
      </c>
      <c r="C1318" s="7" t="s">
        <v>4971</v>
      </c>
      <c r="D1318" s="56" t="s">
        <v>2512</v>
      </c>
      <c r="E1318" s="50" t="s">
        <v>2506</v>
      </c>
      <c r="F1318" s="3" t="s">
        <v>6158</v>
      </c>
      <c r="G1318" s="3" t="s">
        <v>6159</v>
      </c>
      <c r="H1318" s="20" t="s">
        <v>3872</v>
      </c>
      <c r="I1318" s="21"/>
      <c r="J1318" s="21"/>
      <c r="K1318" s="21"/>
      <c r="L1318" s="21"/>
      <c r="M1318" s="21"/>
      <c r="N1318" s="21"/>
      <c r="O1318" s="21"/>
      <c r="P1318" s="21"/>
      <c r="Q1318" s="21"/>
      <c r="R1318" s="21"/>
      <c r="S1318" s="21"/>
      <c r="T1318" s="21"/>
      <c r="U1318" s="3" t="s">
        <v>6159</v>
      </c>
      <c r="V1318" s="3" t="s">
        <v>6159</v>
      </c>
    </row>
    <row r="1319" spans="1:22" ht="127.5" x14ac:dyDescent="0.45">
      <c r="A1319" s="18">
        <v>3027</v>
      </c>
      <c r="B1319" s="7" t="s">
        <v>2513</v>
      </c>
      <c r="C1319" s="7" t="s">
        <v>4972</v>
      </c>
      <c r="D1319" s="56" t="s">
        <v>2514</v>
      </c>
      <c r="E1319" s="63" t="s">
        <v>6225</v>
      </c>
      <c r="F1319" s="3" t="s">
        <v>6158</v>
      </c>
      <c r="G1319" s="3" t="s">
        <v>6159</v>
      </c>
      <c r="H1319" s="20" t="s">
        <v>3873</v>
      </c>
      <c r="I1319" s="21"/>
      <c r="J1319" s="21"/>
      <c r="K1319" s="21"/>
      <c r="L1319" s="21"/>
      <c r="M1319" s="21"/>
      <c r="N1319" s="21"/>
      <c r="O1319" s="21"/>
      <c r="P1319" s="21"/>
      <c r="Q1319" s="21"/>
      <c r="R1319" s="21"/>
      <c r="S1319" s="21"/>
      <c r="T1319" s="21"/>
      <c r="U1319" s="3" t="s">
        <v>6159</v>
      </c>
      <c r="V1319" s="3" t="s">
        <v>6159</v>
      </c>
    </row>
    <row r="1320" spans="1:22" ht="127.5" x14ac:dyDescent="0.45">
      <c r="A1320" s="18">
        <v>3028</v>
      </c>
      <c r="B1320" s="7" t="s">
        <v>2515</v>
      </c>
      <c r="C1320" s="7" t="s">
        <v>4973</v>
      </c>
      <c r="D1320" s="56" t="s">
        <v>2516</v>
      </c>
      <c r="E1320" s="50" t="s">
        <v>2517</v>
      </c>
      <c r="F1320" s="3" t="s">
        <v>6158</v>
      </c>
      <c r="G1320" s="3" t="s">
        <v>6159</v>
      </c>
      <c r="H1320" s="20" t="s">
        <v>3872</v>
      </c>
      <c r="I1320" s="21"/>
      <c r="J1320" s="21"/>
      <c r="K1320" s="21"/>
      <c r="L1320" s="21"/>
      <c r="M1320" s="21"/>
      <c r="N1320" s="21"/>
      <c r="O1320" s="21"/>
      <c r="P1320" s="21"/>
      <c r="Q1320" s="21"/>
      <c r="R1320" s="21"/>
      <c r="S1320" s="21"/>
      <c r="T1320" s="21"/>
      <c r="U1320" s="3" t="s">
        <v>6159</v>
      </c>
      <c r="V1320" s="3" t="s">
        <v>6159</v>
      </c>
    </row>
    <row r="1321" spans="1:22" ht="114.75" x14ac:dyDescent="0.45">
      <c r="A1321" s="18">
        <v>3031</v>
      </c>
      <c r="B1321" s="7" t="s">
        <v>2518</v>
      </c>
      <c r="C1321" s="7" t="s">
        <v>4974</v>
      </c>
      <c r="D1321" s="56" t="s">
        <v>2519</v>
      </c>
      <c r="E1321" s="50" t="s">
        <v>2520</v>
      </c>
      <c r="F1321" s="3" t="s">
        <v>6158</v>
      </c>
      <c r="G1321" s="3" t="s">
        <v>6159</v>
      </c>
      <c r="H1321" s="20" t="s">
        <v>3872</v>
      </c>
      <c r="I1321" s="21"/>
      <c r="J1321" s="21"/>
      <c r="K1321" s="21"/>
      <c r="L1321" s="21"/>
      <c r="M1321" s="21"/>
      <c r="N1321" s="21"/>
      <c r="O1321" s="21"/>
      <c r="P1321" s="21"/>
      <c r="Q1321" s="21"/>
      <c r="R1321" s="21"/>
      <c r="S1321" s="21"/>
      <c r="T1321" s="21"/>
      <c r="U1321" s="3" t="s">
        <v>6159</v>
      </c>
      <c r="V1321" s="3" t="s">
        <v>6159</v>
      </c>
    </row>
    <row r="1322" spans="1:22" ht="127.5" x14ac:dyDescent="0.45">
      <c r="A1322" s="18">
        <v>3032</v>
      </c>
      <c r="B1322" s="7" t="s">
        <v>2521</v>
      </c>
      <c r="C1322" s="7" t="s">
        <v>4975</v>
      </c>
      <c r="D1322" s="56" t="s">
        <v>2522</v>
      </c>
      <c r="E1322" s="63" t="s">
        <v>6225</v>
      </c>
      <c r="F1322" s="3" t="s">
        <v>6158</v>
      </c>
      <c r="G1322" s="3" t="s">
        <v>6159</v>
      </c>
      <c r="H1322" s="20" t="s">
        <v>3873</v>
      </c>
      <c r="I1322" s="21"/>
      <c r="J1322" s="21"/>
      <c r="K1322" s="21"/>
      <c r="L1322" s="21"/>
      <c r="M1322" s="21"/>
      <c r="N1322" s="21"/>
      <c r="O1322" s="21"/>
      <c r="P1322" s="21"/>
      <c r="Q1322" s="21"/>
      <c r="R1322" s="21"/>
      <c r="S1322" s="21"/>
      <c r="T1322" s="21"/>
      <c r="U1322" s="3" t="s">
        <v>6159</v>
      </c>
      <c r="V1322" s="3" t="s">
        <v>6159</v>
      </c>
    </row>
    <row r="1323" spans="1:22" ht="127.5" x14ac:dyDescent="0.45">
      <c r="A1323" s="18">
        <v>3033</v>
      </c>
      <c r="B1323" s="7" t="s">
        <v>2523</v>
      </c>
      <c r="C1323" s="7" t="s">
        <v>4976</v>
      </c>
      <c r="D1323" s="56" t="s">
        <v>2524</v>
      </c>
      <c r="E1323" s="50" t="s">
        <v>2525</v>
      </c>
      <c r="F1323" s="3" t="s">
        <v>6158</v>
      </c>
      <c r="G1323" s="3" t="s">
        <v>6159</v>
      </c>
      <c r="H1323" s="20" t="s">
        <v>3872</v>
      </c>
      <c r="I1323" s="21"/>
      <c r="J1323" s="21"/>
      <c r="K1323" s="21"/>
      <c r="L1323" s="21"/>
      <c r="M1323" s="21"/>
      <c r="N1323" s="21"/>
      <c r="O1323" s="21"/>
      <c r="P1323" s="21"/>
      <c r="Q1323" s="21"/>
      <c r="R1323" s="21"/>
      <c r="S1323" s="21"/>
      <c r="T1323" s="21"/>
      <c r="U1323" s="3" t="s">
        <v>6159</v>
      </c>
      <c r="V1323" s="3" t="s">
        <v>6159</v>
      </c>
    </row>
    <row r="1324" spans="1:22" ht="127.5" x14ac:dyDescent="0.45">
      <c r="A1324" s="18">
        <v>3035</v>
      </c>
      <c r="B1324" s="7" t="s">
        <v>2526</v>
      </c>
      <c r="C1324" s="7" t="s">
        <v>4977</v>
      </c>
      <c r="D1324" s="56" t="s">
        <v>2527</v>
      </c>
      <c r="E1324" s="50" t="s">
        <v>2528</v>
      </c>
      <c r="F1324" s="3" t="s">
        <v>6158</v>
      </c>
      <c r="G1324" s="3" t="s">
        <v>6159</v>
      </c>
      <c r="H1324" s="20" t="s">
        <v>3872</v>
      </c>
      <c r="I1324" s="21"/>
      <c r="J1324" s="21"/>
      <c r="K1324" s="21"/>
      <c r="L1324" s="21"/>
      <c r="M1324" s="21"/>
      <c r="N1324" s="21"/>
      <c r="O1324" s="21"/>
      <c r="P1324" s="21"/>
      <c r="Q1324" s="21"/>
      <c r="R1324" s="21"/>
      <c r="S1324" s="21"/>
      <c r="T1324" s="21"/>
      <c r="U1324" s="3" t="s">
        <v>6159</v>
      </c>
      <c r="V1324" s="3" t="s">
        <v>6159</v>
      </c>
    </row>
    <row r="1325" spans="1:22" ht="127.5" x14ac:dyDescent="0.45">
      <c r="A1325" s="18">
        <v>3036</v>
      </c>
      <c r="B1325" s="7" t="s">
        <v>2529</v>
      </c>
      <c r="C1325" s="7" t="s">
        <v>4978</v>
      </c>
      <c r="D1325" s="56" t="s">
        <v>2530</v>
      </c>
      <c r="E1325" s="50" t="s">
        <v>2531</v>
      </c>
      <c r="F1325" s="3" t="s">
        <v>6158</v>
      </c>
      <c r="G1325" s="3" t="s">
        <v>6159</v>
      </c>
      <c r="H1325" s="20" t="s">
        <v>3872</v>
      </c>
      <c r="I1325" s="21"/>
      <c r="J1325" s="21"/>
      <c r="K1325" s="21"/>
      <c r="L1325" s="21"/>
      <c r="M1325" s="21"/>
      <c r="N1325" s="21"/>
      <c r="O1325" s="21"/>
      <c r="P1325" s="21"/>
      <c r="Q1325" s="21"/>
      <c r="R1325" s="21"/>
      <c r="S1325" s="21"/>
      <c r="T1325" s="21"/>
      <c r="U1325" s="3" t="s">
        <v>6159</v>
      </c>
      <c r="V1325" s="3" t="s">
        <v>6159</v>
      </c>
    </row>
    <row r="1326" spans="1:22" ht="127.5" x14ac:dyDescent="0.45">
      <c r="A1326" s="18">
        <v>3043</v>
      </c>
      <c r="B1326" s="7" t="s">
        <v>2532</v>
      </c>
      <c r="C1326" s="7" t="s">
        <v>4979</v>
      </c>
      <c r="D1326" s="56" t="s">
        <v>2533</v>
      </c>
      <c r="E1326" s="50" t="s">
        <v>2534</v>
      </c>
      <c r="F1326" s="3" t="s">
        <v>6158</v>
      </c>
      <c r="G1326" s="3" t="s">
        <v>6159</v>
      </c>
      <c r="H1326" s="20" t="s">
        <v>3872</v>
      </c>
      <c r="I1326" s="21"/>
      <c r="J1326" s="21"/>
      <c r="K1326" s="21"/>
      <c r="L1326" s="21"/>
      <c r="M1326" s="21"/>
      <c r="N1326" s="21"/>
      <c r="O1326" s="21"/>
      <c r="P1326" s="21"/>
      <c r="Q1326" s="21"/>
      <c r="R1326" s="21"/>
      <c r="S1326" s="21"/>
      <c r="T1326" s="21"/>
      <c r="U1326" s="3" t="s">
        <v>6159</v>
      </c>
      <c r="V1326" s="3" t="s">
        <v>6159</v>
      </c>
    </row>
    <row r="1327" spans="1:22" ht="127.5" x14ac:dyDescent="0.45">
      <c r="A1327" s="18">
        <v>3045</v>
      </c>
      <c r="B1327" s="7" t="s">
        <v>2535</v>
      </c>
      <c r="C1327" s="7" t="s">
        <v>4980</v>
      </c>
      <c r="D1327" s="56" t="s">
        <v>2536</v>
      </c>
      <c r="E1327" s="50" t="s">
        <v>2537</v>
      </c>
      <c r="F1327" s="3" t="s">
        <v>6158</v>
      </c>
      <c r="G1327" s="3" t="s">
        <v>6159</v>
      </c>
      <c r="H1327" s="20" t="s">
        <v>3872</v>
      </c>
      <c r="I1327" s="21"/>
      <c r="J1327" s="21"/>
      <c r="K1327" s="21"/>
      <c r="L1327" s="21"/>
      <c r="M1327" s="21"/>
      <c r="N1327" s="21"/>
      <c r="O1327" s="21"/>
      <c r="P1327" s="21"/>
      <c r="Q1327" s="21"/>
      <c r="R1327" s="21"/>
      <c r="S1327" s="21"/>
      <c r="T1327" s="21"/>
      <c r="U1327" s="3" t="s">
        <v>6159</v>
      </c>
      <c r="V1327" s="3" t="s">
        <v>6159</v>
      </c>
    </row>
    <row r="1328" spans="1:22" ht="127.5" x14ac:dyDescent="0.45">
      <c r="A1328" s="18">
        <v>3047</v>
      </c>
      <c r="B1328" s="7" t="s">
        <v>2538</v>
      </c>
      <c r="C1328" s="7" t="s">
        <v>4981</v>
      </c>
      <c r="D1328" s="56" t="s">
        <v>2539</v>
      </c>
      <c r="E1328" s="50" t="s">
        <v>2540</v>
      </c>
      <c r="F1328" s="3" t="s">
        <v>6158</v>
      </c>
      <c r="G1328" s="3" t="s">
        <v>6159</v>
      </c>
      <c r="H1328" s="20" t="s">
        <v>3872</v>
      </c>
      <c r="I1328" s="21"/>
      <c r="J1328" s="21"/>
      <c r="K1328" s="21"/>
      <c r="L1328" s="21"/>
      <c r="M1328" s="21"/>
      <c r="N1328" s="21"/>
      <c r="O1328" s="21"/>
      <c r="P1328" s="21"/>
      <c r="Q1328" s="21"/>
      <c r="R1328" s="21"/>
      <c r="S1328" s="21"/>
      <c r="T1328" s="21"/>
      <c r="U1328" s="3" t="s">
        <v>6159</v>
      </c>
      <c r="V1328" s="3" t="s">
        <v>6159</v>
      </c>
    </row>
    <row r="1329" spans="1:22" ht="127.5" x14ac:dyDescent="0.45">
      <c r="A1329" s="18">
        <v>3048</v>
      </c>
      <c r="B1329" s="7" t="s">
        <v>2541</v>
      </c>
      <c r="C1329" s="7" t="s">
        <v>4982</v>
      </c>
      <c r="D1329" s="56" t="s">
        <v>2542</v>
      </c>
      <c r="E1329" s="50" t="s">
        <v>2543</v>
      </c>
      <c r="F1329" s="3" t="s">
        <v>6158</v>
      </c>
      <c r="G1329" s="3" t="s">
        <v>6159</v>
      </c>
      <c r="H1329" s="20" t="s">
        <v>3872</v>
      </c>
      <c r="I1329" s="21"/>
      <c r="J1329" s="21"/>
      <c r="K1329" s="21"/>
      <c r="L1329" s="21"/>
      <c r="M1329" s="21"/>
      <c r="N1329" s="21"/>
      <c r="O1329" s="21"/>
      <c r="P1329" s="21"/>
      <c r="Q1329" s="21"/>
      <c r="R1329" s="21"/>
      <c r="S1329" s="21"/>
      <c r="T1329" s="21"/>
      <c r="U1329" s="3" t="s">
        <v>6159</v>
      </c>
      <c r="V1329" s="3" t="s">
        <v>6159</v>
      </c>
    </row>
    <row r="1330" spans="1:22" ht="127.5" x14ac:dyDescent="0.45">
      <c r="A1330" s="18">
        <v>3051</v>
      </c>
      <c r="B1330" s="7" t="s">
        <v>2544</v>
      </c>
      <c r="C1330" s="7" t="s">
        <v>4983</v>
      </c>
      <c r="D1330" s="56" t="s">
        <v>2545</v>
      </c>
      <c r="E1330" s="50" t="s">
        <v>2546</v>
      </c>
      <c r="F1330" s="3" t="s">
        <v>6158</v>
      </c>
      <c r="G1330" s="3" t="s">
        <v>6159</v>
      </c>
      <c r="H1330" s="20" t="s">
        <v>3872</v>
      </c>
      <c r="I1330" s="21"/>
      <c r="J1330" s="21"/>
      <c r="K1330" s="21"/>
      <c r="L1330" s="21"/>
      <c r="M1330" s="21"/>
      <c r="N1330" s="21"/>
      <c r="O1330" s="21"/>
      <c r="P1330" s="21"/>
      <c r="Q1330" s="21"/>
      <c r="R1330" s="21"/>
      <c r="S1330" s="21"/>
      <c r="T1330" s="21"/>
      <c r="U1330" s="3" t="s">
        <v>6159</v>
      </c>
      <c r="V1330" s="3" t="s">
        <v>6159</v>
      </c>
    </row>
    <row r="1331" spans="1:22" ht="127.5" x14ac:dyDescent="0.45">
      <c r="A1331" s="18">
        <v>3052</v>
      </c>
      <c r="B1331" s="7" t="s">
        <v>2547</v>
      </c>
      <c r="C1331" s="7" t="s">
        <v>4984</v>
      </c>
      <c r="D1331" s="56" t="s">
        <v>2548</v>
      </c>
      <c r="E1331" s="63" t="s">
        <v>6222</v>
      </c>
      <c r="F1331" s="3" t="s">
        <v>6158</v>
      </c>
      <c r="G1331" s="3" t="s">
        <v>6159</v>
      </c>
      <c r="H1331" s="20" t="s">
        <v>3873</v>
      </c>
      <c r="I1331" s="21"/>
      <c r="J1331" s="21"/>
      <c r="K1331" s="21"/>
      <c r="L1331" s="21"/>
      <c r="M1331" s="21"/>
      <c r="N1331" s="21"/>
      <c r="O1331" s="21"/>
      <c r="P1331" s="21"/>
      <c r="Q1331" s="21"/>
      <c r="R1331" s="21"/>
      <c r="S1331" s="21"/>
      <c r="T1331" s="21"/>
      <c r="U1331" s="3" t="s">
        <v>6159</v>
      </c>
      <c r="V1331" s="3" t="s">
        <v>6159</v>
      </c>
    </row>
    <row r="1332" spans="1:22" ht="127.5" x14ac:dyDescent="0.45">
      <c r="A1332" s="18">
        <v>3053</v>
      </c>
      <c r="B1332" s="7" t="s">
        <v>2549</v>
      </c>
      <c r="C1332" s="7" t="s">
        <v>4985</v>
      </c>
      <c r="D1332" s="56" t="s">
        <v>2550</v>
      </c>
      <c r="E1332" s="50" t="s">
        <v>2551</v>
      </c>
      <c r="F1332" s="3" t="s">
        <v>6158</v>
      </c>
      <c r="G1332" s="3" t="s">
        <v>6159</v>
      </c>
      <c r="H1332" s="20" t="s">
        <v>3872</v>
      </c>
      <c r="I1332" s="21"/>
      <c r="J1332" s="21"/>
      <c r="K1332" s="21"/>
      <c r="L1332" s="21"/>
      <c r="M1332" s="21"/>
      <c r="N1332" s="21"/>
      <c r="O1332" s="21"/>
      <c r="P1332" s="21"/>
      <c r="Q1332" s="21"/>
      <c r="R1332" s="21"/>
      <c r="S1332" s="21"/>
      <c r="T1332" s="21"/>
      <c r="U1332" s="3" t="s">
        <v>6159</v>
      </c>
      <c r="V1332" s="3" t="s">
        <v>6159</v>
      </c>
    </row>
    <row r="1333" spans="1:22" ht="127.5" x14ac:dyDescent="0.45">
      <c r="A1333" s="18">
        <v>3054</v>
      </c>
      <c r="B1333" s="7" t="s">
        <v>2552</v>
      </c>
      <c r="C1333" s="7" t="s">
        <v>4986</v>
      </c>
      <c r="D1333" s="56" t="s">
        <v>2553</v>
      </c>
      <c r="E1333" s="63" t="s">
        <v>6222</v>
      </c>
      <c r="F1333" s="3" t="s">
        <v>6158</v>
      </c>
      <c r="G1333" s="3" t="s">
        <v>6159</v>
      </c>
      <c r="H1333" s="20" t="s">
        <v>3873</v>
      </c>
      <c r="I1333" s="21"/>
      <c r="J1333" s="21"/>
      <c r="K1333" s="21"/>
      <c r="L1333" s="21"/>
      <c r="M1333" s="21"/>
      <c r="N1333" s="21"/>
      <c r="O1333" s="21"/>
      <c r="P1333" s="21"/>
      <c r="Q1333" s="21"/>
      <c r="R1333" s="21"/>
      <c r="S1333" s="21"/>
      <c r="T1333" s="21"/>
      <c r="U1333" s="3" t="s">
        <v>6159</v>
      </c>
      <c r="V1333" s="3" t="s">
        <v>6159</v>
      </c>
    </row>
    <row r="1334" spans="1:22" ht="127.5" x14ac:dyDescent="0.45">
      <c r="A1334" s="18">
        <v>3061</v>
      </c>
      <c r="B1334" s="7" t="s">
        <v>2554</v>
      </c>
      <c r="C1334" s="7" t="s">
        <v>4987</v>
      </c>
      <c r="D1334" s="56" t="s">
        <v>2555</v>
      </c>
      <c r="E1334" s="50" t="s">
        <v>2556</v>
      </c>
      <c r="F1334" s="3" t="s">
        <v>6158</v>
      </c>
      <c r="G1334" s="3" t="s">
        <v>6159</v>
      </c>
      <c r="H1334" s="20" t="s">
        <v>3872</v>
      </c>
      <c r="I1334" s="21"/>
      <c r="J1334" s="21"/>
      <c r="K1334" s="21"/>
      <c r="L1334" s="21"/>
      <c r="M1334" s="21"/>
      <c r="N1334" s="21"/>
      <c r="O1334" s="21"/>
      <c r="P1334" s="21"/>
      <c r="Q1334" s="21"/>
      <c r="R1334" s="21"/>
      <c r="S1334" s="21"/>
      <c r="T1334" s="21"/>
      <c r="U1334" s="3" t="s">
        <v>6159</v>
      </c>
      <c r="V1334" s="3" t="s">
        <v>6159</v>
      </c>
    </row>
    <row r="1335" spans="1:22" ht="127.5" x14ac:dyDescent="0.45">
      <c r="A1335" s="18">
        <v>3062</v>
      </c>
      <c r="B1335" s="7" t="s">
        <v>2557</v>
      </c>
      <c r="C1335" s="7" t="s">
        <v>4988</v>
      </c>
      <c r="D1335" s="56" t="s">
        <v>2558</v>
      </c>
      <c r="E1335" s="63" t="s">
        <v>6222</v>
      </c>
      <c r="F1335" s="3" t="s">
        <v>6158</v>
      </c>
      <c r="G1335" s="3" t="s">
        <v>6159</v>
      </c>
      <c r="H1335" s="20" t="s">
        <v>3873</v>
      </c>
      <c r="I1335" s="21"/>
      <c r="J1335" s="21"/>
      <c r="K1335" s="21"/>
      <c r="L1335" s="21"/>
      <c r="M1335" s="21"/>
      <c r="N1335" s="21"/>
      <c r="O1335" s="21"/>
      <c r="P1335" s="21"/>
      <c r="Q1335" s="21"/>
      <c r="R1335" s="21"/>
      <c r="S1335" s="21"/>
      <c r="T1335" s="21"/>
      <c r="U1335" s="3" t="s">
        <v>6159</v>
      </c>
      <c r="V1335" s="3" t="s">
        <v>6159</v>
      </c>
    </row>
    <row r="1336" spans="1:22" ht="127.5" x14ac:dyDescent="0.45">
      <c r="A1336" s="18">
        <v>3063</v>
      </c>
      <c r="B1336" s="7" t="s">
        <v>2559</v>
      </c>
      <c r="C1336" s="7" t="s">
        <v>4989</v>
      </c>
      <c r="D1336" s="56" t="s">
        <v>2560</v>
      </c>
      <c r="E1336" s="50" t="s">
        <v>2561</v>
      </c>
      <c r="F1336" s="3" t="s">
        <v>6158</v>
      </c>
      <c r="G1336" s="3" t="s">
        <v>6159</v>
      </c>
      <c r="H1336" s="20" t="s">
        <v>3872</v>
      </c>
      <c r="I1336" s="21"/>
      <c r="J1336" s="21"/>
      <c r="K1336" s="21"/>
      <c r="L1336" s="21"/>
      <c r="M1336" s="21"/>
      <c r="N1336" s="21"/>
      <c r="O1336" s="21"/>
      <c r="P1336" s="21"/>
      <c r="Q1336" s="21"/>
      <c r="R1336" s="21"/>
      <c r="S1336" s="21"/>
      <c r="T1336" s="21"/>
      <c r="U1336" s="3" t="s">
        <v>6159</v>
      </c>
      <c r="V1336" s="3" t="s">
        <v>6159</v>
      </c>
    </row>
    <row r="1337" spans="1:22" ht="127.5" x14ac:dyDescent="0.45">
      <c r="A1337" s="18">
        <v>3066</v>
      </c>
      <c r="B1337" s="7" t="s">
        <v>2562</v>
      </c>
      <c r="C1337" s="7" t="s">
        <v>4990</v>
      </c>
      <c r="D1337" s="56" t="s">
        <v>2563</v>
      </c>
      <c r="E1337" s="50" t="s">
        <v>2564</v>
      </c>
      <c r="F1337" s="3" t="s">
        <v>6158</v>
      </c>
      <c r="G1337" s="3" t="s">
        <v>6159</v>
      </c>
      <c r="H1337" s="20" t="s">
        <v>3872</v>
      </c>
      <c r="I1337" s="21"/>
      <c r="J1337" s="21"/>
      <c r="K1337" s="21"/>
      <c r="L1337" s="21"/>
      <c r="M1337" s="21"/>
      <c r="N1337" s="21"/>
      <c r="O1337" s="21"/>
      <c r="P1337" s="21"/>
      <c r="Q1337" s="21"/>
      <c r="R1337" s="21"/>
      <c r="S1337" s="21"/>
      <c r="T1337" s="21"/>
      <c r="U1337" s="3" t="s">
        <v>6159</v>
      </c>
      <c r="V1337" s="3" t="s">
        <v>6159</v>
      </c>
    </row>
    <row r="1338" spans="1:22" ht="127.5" x14ac:dyDescent="0.45">
      <c r="A1338" s="18">
        <v>3067</v>
      </c>
      <c r="B1338" s="7" t="s">
        <v>2565</v>
      </c>
      <c r="C1338" s="7" t="s">
        <v>4991</v>
      </c>
      <c r="D1338" s="56" t="s">
        <v>2566</v>
      </c>
      <c r="E1338" s="50" t="s">
        <v>2567</v>
      </c>
      <c r="F1338" s="3" t="s">
        <v>6158</v>
      </c>
      <c r="G1338" s="3" t="s">
        <v>6159</v>
      </c>
      <c r="H1338" s="20" t="s">
        <v>3872</v>
      </c>
      <c r="I1338" s="21"/>
      <c r="J1338" s="21"/>
      <c r="K1338" s="21"/>
      <c r="L1338" s="21"/>
      <c r="M1338" s="21"/>
      <c r="N1338" s="21"/>
      <c r="O1338" s="21"/>
      <c r="P1338" s="21"/>
      <c r="Q1338" s="21"/>
      <c r="R1338" s="21"/>
      <c r="S1338" s="21"/>
      <c r="T1338" s="21"/>
      <c r="U1338" s="3" t="s">
        <v>6159</v>
      </c>
      <c r="V1338" s="3" t="s">
        <v>6159</v>
      </c>
    </row>
    <row r="1339" spans="1:22" ht="114.75" x14ac:dyDescent="0.45">
      <c r="A1339" s="18">
        <v>3070</v>
      </c>
      <c r="B1339" s="7" t="s">
        <v>2568</v>
      </c>
      <c r="C1339" s="7" t="s">
        <v>3790</v>
      </c>
      <c r="D1339" s="56" t="s">
        <v>2569</v>
      </c>
      <c r="E1339" s="50" t="s">
        <v>2570</v>
      </c>
      <c r="F1339" s="3" t="s">
        <v>5932</v>
      </c>
      <c r="G1339" s="3" t="s">
        <v>6194</v>
      </c>
      <c r="H1339" s="20" t="s">
        <v>3841</v>
      </c>
      <c r="I1339" s="9" t="s">
        <v>3696</v>
      </c>
      <c r="J1339" s="21" t="s">
        <v>3848</v>
      </c>
      <c r="K1339" s="21"/>
      <c r="L1339" s="21"/>
      <c r="M1339" s="21"/>
      <c r="N1339" s="21"/>
      <c r="O1339" s="21" t="s">
        <v>5537</v>
      </c>
      <c r="P1339" s="21" t="s">
        <v>5537</v>
      </c>
      <c r="Q1339" s="21" t="s">
        <v>5537</v>
      </c>
      <c r="R1339" s="21" t="s">
        <v>5537</v>
      </c>
      <c r="S1339" s="21" t="s">
        <v>5537</v>
      </c>
      <c r="T1339" s="21" t="s">
        <v>5537</v>
      </c>
      <c r="U1339" s="3" t="s">
        <v>5933</v>
      </c>
      <c r="V1339" s="3" t="s">
        <v>5934</v>
      </c>
    </row>
    <row r="1340" spans="1:22" ht="114.75" x14ac:dyDescent="0.45">
      <c r="A1340" s="18">
        <v>3071</v>
      </c>
      <c r="B1340" s="7" t="s">
        <v>2571</v>
      </c>
      <c r="C1340" s="7" t="s">
        <v>4992</v>
      </c>
      <c r="D1340" s="56" t="s">
        <v>2572</v>
      </c>
      <c r="E1340" s="50" t="s">
        <v>2573</v>
      </c>
      <c r="F1340" s="3" t="s">
        <v>6158</v>
      </c>
      <c r="G1340" s="3" t="s">
        <v>6159</v>
      </c>
      <c r="H1340" s="20" t="s">
        <v>3872</v>
      </c>
      <c r="I1340" s="21"/>
      <c r="J1340" s="21"/>
      <c r="K1340" s="21"/>
      <c r="L1340" s="21"/>
      <c r="M1340" s="21"/>
      <c r="N1340" s="21"/>
      <c r="O1340" s="21"/>
      <c r="P1340" s="21"/>
      <c r="Q1340" s="21"/>
      <c r="R1340" s="21"/>
      <c r="S1340" s="21"/>
      <c r="T1340" s="21"/>
      <c r="U1340" s="3" t="s">
        <v>6159</v>
      </c>
      <c r="V1340" s="3" t="s">
        <v>6159</v>
      </c>
    </row>
    <row r="1341" spans="1:22" ht="114.75" x14ac:dyDescent="0.45">
      <c r="A1341" s="18">
        <v>3072</v>
      </c>
      <c r="B1341" s="7" t="s">
        <v>2574</v>
      </c>
      <c r="C1341" s="7" t="s">
        <v>4993</v>
      </c>
      <c r="D1341" s="56" t="s">
        <v>2575</v>
      </c>
      <c r="E1341" s="50" t="s">
        <v>2576</v>
      </c>
      <c r="F1341" s="3" t="s">
        <v>6158</v>
      </c>
      <c r="G1341" s="3" t="s">
        <v>6159</v>
      </c>
      <c r="H1341" s="20" t="s">
        <v>3872</v>
      </c>
      <c r="I1341" s="21"/>
      <c r="J1341" s="21"/>
      <c r="K1341" s="21"/>
      <c r="L1341" s="21"/>
      <c r="M1341" s="21"/>
      <c r="N1341" s="21"/>
      <c r="O1341" s="21"/>
      <c r="P1341" s="21"/>
      <c r="Q1341" s="21"/>
      <c r="R1341" s="21"/>
      <c r="S1341" s="21"/>
      <c r="T1341" s="21"/>
      <c r="U1341" s="3" t="s">
        <v>6159</v>
      </c>
      <c r="V1341" s="3" t="s">
        <v>6159</v>
      </c>
    </row>
    <row r="1342" spans="1:22" ht="114.75" x14ac:dyDescent="0.45">
      <c r="A1342" s="18">
        <v>3074</v>
      </c>
      <c r="B1342" s="7" t="s">
        <v>2577</v>
      </c>
      <c r="C1342" s="7" t="s">
        <v>3791</v>
      </c>
      <c r="D1342" s="56" t="s">
        <v>2578</v>
      </c>
      <c r="E1342" s="50" t="s">
        <v>2579</v>
      </c>
      <c r="F1342" s="3" t="s">
        <v>6158</v>
      </c>
      <c r="G1342" s="3" t="s">
        <v>6159</v>
      </c>
      <c r="H1342" s="20" t="s">
        <v>3842</v>
      </c>
      <c r="I1342" s="9" t="s">
        <v>3696</v>
      </c>
      <c r="J1342" s="21" t="s">
        <v>3848</v>
      </c>
      <c r="K1342" s="9"/>
      <c r="L1342" s="12" t="s">
        <v>3855</v>
      </c>
      <c r="M1342" s="21"/>
      <c r="N1342" s="21"/>
      <c r="O1342" s="21" t="s">
        <v>5537</v>
      </c>
      <c r="P1342" s="21" t="s">
        <v>5537</v>
      </c>
      <c r="Q1342" s="21" t="s">
        <v>5537</v>
      </c>
      <c r="R1342" s="21" t="s">
        <v>5537</v>
      </c>
      <c r="S1342" s="21" t="s">
        <v>5537</v>
      </c>
      <c r="T1342" s="21" t="s">
        <v>5537</v>
      </c>
      <c r="U1342" s="3" t="s">
        <v>6159</v>
      </c>
      <c r="V1342" s="3" t="s">
        <v>6159</v>
      </c>
    </row>
    <row r="1343" spans="1:22" ht="114.75" x14ac:dyDescent="0.45">
      <c r="A1343" s="18">
        <v>3077</v>
      </c>
      <c r="B1343" s="7" t="s">
        <v>2580</v>
      </c>
      <c r="C1343" s="7" t="s">
        <v>4994</v>
      </c>
      <c r="D1343" s="56" t="s">
        <v>107</v>
      </c>
      <c r="E1343" s="50" t="s">
        <v>108</v>
      </c>
      <c r="F1343" s="3" t="s">
        <v>6158</v>
      </c>
      <c r="G1343" s="3" t="s">
        <v>6159</v>
      </c>
      <c r="H1343" s="20" t="s">
        <v>3872</v>
      </c>
      <c r="I1343" s="21"/>
      <c r="J1343" s="21"/>
      <c r="K1343" s="21"/>
      <c r="L1343" s="21"/>
      <c r="M1343" s="21"/>
      <c r="N1343" s="21"/>
      <c r="O1343" s="21"/>
      <c r="P1343" s="21"/>
      <c r="Q1343" s="21"/>
      <c r="R1343" s="21"/>
      <c r="S1343" s="21"/>
      <c r="T1343" s="21"/>
      <c r="U1343" s="3" t="s">
        <v>6159</v>
      </c>
      <c r="V1343" s="3" t="s">
        <v>6159</v>
      </c>
    </row>
    <row r="1344" spans="1:22" ht="127.5" x14ac:dyDescent="0.45">
      <c r="A1344" s="18">
        <v>3078</v>
      </c>
      <c r="B1344" s="7" t="s">
        <v>2581</v>
      </c>
      <c r="C1344" s="7" t="s">
        <v>4995</v>
      </c>
      <c r="D1344" s="56" t="s">
        <v>110</v>
      </c>
      <c r="E1344" s="50" t="s">
        <v>111</v>
      </c>
      <c r="F1344" s="3" t="s">
        <v>6158</v>
      </c>
      <c r="G1344" s="3" t="s">
        <v>6159</v>
      </c>
      <c r="H1344" s="20" t="s">
        <v>3873</v>
      </c>
      <c r="I1344" s="21"/>
      <c r="J1344" s="21"/>
      <c r="K1344" s="21"/>
      <c r="L1344" s="21"/>
      <c r="M1344" s="21"/>
      <c r="N1344" s="21"/>
      <c r="O1344" s="21"/>
      <c r="P1344" s="21"/>
      <c r="Q1344" s="21"/>
      <c r="R1344" s="21"/>
      <c r="S1344" s="21"/>
      <c r="T1344" s="21"/>
      <c r="U1344" s="3" t="s">
        <v>6159</v>
      </c>
      <c r="V1344" s="3" t="s">
        <v>6159</v>
      </c>
    </row>
    <row r="1345" spans="1:22" ht="127.5" x14ac:dyDescent="0.45">
      <c r="A1345" s="18">
        <v>3079</v>
      </c>
      <c r="B1345" s="7" t="s">
        <v>2582</v>
      </c>
      <c r="C1345" s="7" t="s">
        <v>4996</v>
      </c>
      <c r="D1345" s="56" t="s">
        <v>113</v>
      </c>
      <c r="E1345" s="50" t="s">
        <v>114</v>
      </c>
      <c r="F1345" s="3" t="s">
        <v>6158</v>
      </c>
      <c r="G1345" s="3" t="s">
        <v>6159</v>
      </c>
      <c r="H1345" s="20" t="s">
        <v>3873</v>
      </c>
      <c r="I1345" s="21"/>
      <c r="J1345" s="21"/>
      <c r="K1345" s="21"/>
      <c r="L1345" s="21"/>
      <c r="M1345" s="21"/>
      <c r="N1345" s="21"/>
      <c r="O1345" s="21"/>
      <c r="P1345" s="21"/>
      <c r="Q1345" s="21"/>
      <c r="R1345" s="21"/>
      <c r="S1345" s="21"/>
      <c r="T1345" s="21"/>
      <c r="U1345" s="3" t="s">
        <v>6159</v>
      </c>
      <c r="V1345" s="3" t="s">
        <v>6159</v>
      </c>
    </row>
    <row r="1346" spans="1:22" ht="127.5" x14ac:dyDescent="0.45">
      <c r="A1346" s="18">
        <v>3080</v>
      </c>
      <c r="B1346" s="7" t="s">
        <v>2583</v>
      </c>
      <c r="C1346" s="7" t="s">
        <v>4997</v>
      </c>
      <c r="D1346" s="56" t="s">
        <v>116</v>
      </c>
      <c r="E1346" s="50" t="s">
        <v>117</v>
      </c>
      <c r="F1346" s="3" t="s">
        <v>6158</v>
      </c>
      <c r="G1346" s="3" t="s">
        <v>6159</v>
      </c>
      <c r="H1346" s="20" t="s">
        <v>3873</v>
      </c>
      <c r="I1346" s="21"/>
      <c r="J1346" s="21"/>
      <c r="K1346" s="21"/>
      <c r="L1346" s="21"/>
      <c r="M1346" s="21"/>
      <c r="N1346" s="21"/>
      <c r="O1346" s="21"/>
      <c r="P1346" s="21"/>
      <c r="Q1346" s="21"/>
      <c r="R1346" s="21"/>
      <c r="S1346" s="21"/>
      <c r="T1346" s="21"/>
      <c r="U1346" s="3" t="s">
        <v>6159</v>
      </c>
      <c r="V1346" s="3" t="s">
        <v>6159</v>
      </c>
    </row>
    <row r="1347" spans="1:22" ht="127.5" x14ac:dyDescent="0.45">
      <c r="A1347" s="18">
        <v>3081</v>
      </c>
      <c r="B1347" s="7" t="s">
        <v>2584</v>
      </c>
      <c r="C1347" s="7" t="s">
        <v>4998</v>
      </c>
      <c r="D1347" s="56" t="s">
        <v>119</v>
      </c>
      <c r="E1347" s="63" t="s">
        <v>6219</v>
      </c>
      <c r="F1347" s="3" t="s">
        <v>6158</v>
      </c>
      <c r="G1347" s="3" t="s">
        <v>6159</v>
      </c>
      <c r="H1347" s="20" t="s">
        <v>3873</v>
      </c>
      <c r="I1347" s="21"/>
      <c r="J1347" s="21"/>
      <c r="K1347" s="21"/>
      <c r="L1347" s="21"/>
      <c r="M1347" s="21"/>
      <c r="N1347" s="21"/>
      <c r="O1347" s="21"/>
      <c r="P1347" s="21"/>
      <c r="Q1347" s="21"/>
      <c r="R1347" s="21"/>
      <c r="S1347" s="21"/>
      <c r="T1347" s="21"/>
      <c r="U1347" s="3" t="s">
        <v>6159</v>
      </c>
      <c r="V1347" s="3" t="s">
        <v>6159</v>
      </c>
    </row>
    <row r="1348" spans="1:22" ht="114.75" x14ac:dyDescent="0.45">
      <c r="A1348" s="18">
        <v>3086</v>
      </c>
      <c r="B1348" s="7" t="s">
        <v>2585</v>
      </c>
      <c r="C1348" s="7" t="s">
        <v>4999</v>
      </c>
      <c r="D1348" s="56" t="s">
        <v>2586</v>
      </c>
      <c r="E1348" s="50" t="s">
        <v>2587</v>
      </c>
      <c r="F1348" s="3" t="s">
        <v>6158</v>
      </c>
      <c r="G1348" s="3" t="s">
        <v>6159</v>
      </c>
      <c r="H1348" s="20" t="s">
        <v>3872</v>
      </c>
      <c r="I1348" s="21"/>
      <c r="J1348" s="21"/>
      <c r="K1348" s="21"/>
      <c r="L1348" s="21"/>
      <c r="M1348" s="21"/>
      <c r="N1348" s="21"/>
      <c r="O1348" s="21"/>
      <c r="P1348" s="21"/>
      <c r="Q1348" s="21"/>
      <c r="R1348" s="21"/>
      <c r="S1348" s="21"/>
      <c r="T1348" s="21"/>
      <c r="U1348" s="3" t="s">
        <v>6159</v>
      </c>
      <c r="V1348" s="3" t="s">
        <v>6159</v>
      </c>
    </row>
    <row r="1349" spans="1:22" ht="127.5" x14ac:dyDescent="0.45">
      <c r="A1349" s="18">
        <v>3087</v>
      </c>
      <c r="B1349" s="7" t="s">
        <v>2588</v>
      </c>
      <c r="C1349" s="7" t="s">
        <v>5000</v>
      </c>
      <c r="D1349" s="56" t="s">
        <v>2589</v>
      </c>
      <c r="E1349" s="50" t="s">
        <v>2590</v>
      </c>
      <c r="F1349" s="3" t="s">
        <v>5935</v>
      </c>
      <c r="G1349" s="3" t="s">
        <v>5936</v>
      </c>
      <c r="H1349" s="20" t="s">
        <v>3872</v>
      </c>
      <c r="I1349" s="21"/>
      <c r="J1349" s="21"/>
      <c r="K1349" s="21"/>
      <c r="L1349" s="21"/>
      <c r="M1349" s="21"/>
      <c r="N1349" s="21"/>
      <c r="O1349" s="21"/>
      <c r="P1349" s="21"/>
      <c r="Q1349" s="21"/>
      <c r="R1349" s="21"/>
      <c r="S1349" s="21"/>
      <c r="T1349" s="21"/>
      <c r="U1349" s="3" t="s">
        <v>5937</v>
      </c>
      <c r="V1349" s="3" t="s">
        <v>5938</v>
      </c>
    </row>
    <row r="1350" spans="1:22" ht="127.5" x14ac:dyDescent="0.45">
      <c r="A1350" s="18">
        <v>3089</v>
      </c>
      <c r="B1350" s="7" t="s">
        <v>2591</v>
      </c>
      <c r="C1350" s="7" t="s">
        <v>5001</v>
      </c>
      <c r="D1350" s="56" t="s">
        <v>107</v>
      </c>
      <c r="E1350" s="50" t="s">
        <v>108</v>
      </c>
      <c r="F1350" s="3" t="s">
        <v>6158</v>
      </c>
      <c r="G1350" s="3" t="s">
        <v>6159</v>
      </c>
      <c r="H1350" s="20" t="s">
        <v>3872</v>
      </c>
      <c r="I1350" s="21"/>
      <c r="J1350" s="21"/>
      <c r="K1350" s="21"/>
      <c r="L1350" s="21"/>
      <c r="M1350" s="21"/>
      <c r="N1350" s="21"/>
      <c r="O1350" s="21"/>
      <c r="P1350" s="21"/>
      <c r="Q1350" s="21"/>
      <c r="R1350" s="21"/>
      <c r="S1350" s="21"/>
      <c r="T1350" s="21"/>
      <c r="U1350" s="3" t="s">
        <v>6159</v>
      </c>
      <c r="V1350" s="3" t="s">
        <v>6159</v>
      </c>
    </row>
    <row r="1351" spans="1:22" ht="127.5" x14ac:dyDescent="0.45">
      <c r="A1351" s="18">
        <v>3090</v>
      </c>
      <c r="B1351" s="7" t="s">
        <v>2592</v>
      </c>
      <c r="C1351" s="7" t="s">
        <v>5002</v>
      </c>
      <c r="D1351" s="56" t="s">
        <v>110</v>
      </c>
      <c r="E1351" s="50" t="s">
        <v>111</v>
      </c>
      <c r="F1351" s="3" t="s">
        <v>6158</v>
      </c>
      <c r="G1351" s="3" t="s">
        <v>6159</v>
      </c>
      <c r="H1351" s="20" t="s">
        <v>3873</v>
      </c>
      <c r="I1351" s="21"/>
      <c r="J1351" s="21"/>
      <c r="K1351" s="21"/>
      <c r="L1351" s="21"/>
      <c r="M1351" s="21"/>
      <c r="N1351" s="21"/>
      <c r="O1351" s="21"/>
      <c r="P1351" s="21"/>
      <c r="Q1351" s="21"/>
      <c r="R1351" s="21"/>
      <c r="S1351" s="21"/>
      <c r="T1351" s="21"/>
      <c r="U1351" s="3" t="s">
        <v>6159</v>
      </c>
      <c r="V1351" s="3" t="s">
        <v>6159</v>
      </c>
    </row>
    <row r="1352" spans="1:22" ht="127.5" x14ac:dyDescent="0.45">
      <c r="A1352" s="18">
        <v>3091</v>
      </c>
      <c r="B1352" s="7" t="s">
        <v>2593</v>
      </c>
      <c r="C1352" s="7" t="s">
        <v>5003</v>
      </c>
      <c r="D1352" s="56" t="s">
        <v>113</v>
      </c>
      <c r="E1352" s="50" t="s">
        <v>114</v>
      </c>
      <c r="F1352" s="3" t="s">
        <v>6158</v>
      </c>
      <c r="G1352" s="3" t="s">
        <v>6159</v>
      </c>
      <c r="H1352" s="20" t="s">
        <v>3873</v>
      </c>
      <c r="I1352" s="21"/>
      <c r="J1352" s="21"/>
      <c r="K1352" s="21"/>
      <c r="L1352" s="21"/>
      <c r="M1352" s="21"/>
      <c r="N1352" s="21"/>
      <c r="O1352" s="21"/>
      <c r="P1352" s="21"/>
      <c r="Q1352" s="21"/>
      <c r="R1352" s="21"/>
      <c r="S1352" s="21"/>
      <c r="T1352" s="21"/>
      <c r="U1352" s="3" t="s">
        <v>6159</v>
      </c>
      <c r="V1352" s="3" t="s">
        <v>6159</v>
      </c>
    </row>
    <row r="1353" spans="1:22" ht="127.5" x14ac:dyDescent="0.45">
      <c r="A1353" s="18">
        <v>3092</v>
      </c>
      <c r="B1353" s="7" t="s">
        <v>2594</v>
      </c>
      <c r="C1353" s="7" t="s">
        <v>5004</v>
      </c>
      <c r="D1353" s="56" t="s">
        <v>116</v>
      </c>
      <c r="E1353" s="50" t="s">
        <v>117</v>
      </c>
      <c r="F1353" s="3" t="s">
        <v>6158</v>
      </c>
      <c r="G1353" s="3" t="s">
        <v>6159</v>
      </c>
      <c r="H1353" s="20" t="s">
        <v>3873</v>
      </c>
      <c r="I1353" s="21"/>
      <c r="J1353" s="21"/>
      <c r="K1353" s="21"/>
      <c r="L1353" s="21"/>
      <c r="M1353" s="21"/>
      <c r="N1353" s="21"/>
      <c r="O1353" s="21"/>
      <c r="P1353" s="21"/>
      <c r="Q1353" s="21"/>
      <c r="R1353" s="21"/>
      <c r="S1353" s="21"/>
      <c r="T1353" s="21"/>
      <c r="U1353" s="3" t="s">
        <v>6159</v>
      </c>
      <c r="V1353" s="3" t="s">
        <v>6159</v>
      </c>
    </row>
    <row r="1354" spans="1:22" ht="127.5" x14ac:dyDescent="0.45">
      <c r="A1354" s="18">
        <v>3093</v>
      </c>
      <c r="B1354" s="7" t="s">
        <v>2595</v>
      </c>
      <c r="C1354" s="7" t="s">
        <v>5005</v>
      </c>
      <c r="D1354" s="56" t="s">
        <v>119</v>
      </c>
      <c r="E1354" s="63" t="s">
        <v>6219</v>
      </c>
      <c r="F1354" s="3" t="s">
        <v>6158</v>
      </c>
      <c r="G1354" s="3" t="s">
        <v>6159</v>
      </c>
      <c r="H1354" s="20" t="s">
        <v>3873</v>
      </c>
      <c r="I1354" s="21"/>
      <c r="J1354" s="21"/>
      <c r="K1354" s="21"/>
      <c r="L1354" s="21"/>
      <c r="M1354" s="21"/>
      <c r="N1354" s="21"/>
      <c r="O1354" s="21"/>
      <c r="P1354" s="21"/>
      <c r="Q1354" s="21"/>
      <c r="R1354" s="21"/>
      <c r="S1354" s="21"/>
      <c r="T1354" s="21"/>
      <c r="U1354" s="3" t="s">
        <v>6159</v>
      </c>
      <c r="V1354" s="3" t="s">
        <v>6159</v>
      </c>
    </row>
    <row r="1355" spans="1:22" ht="114.75" x14ac:dyDescent="0.45">
      <c r="A1355" s="18">
        <v>3098</v>
      </c>
      <c r="B1355" s="7" t="s">
        <v>2596</v>
      </c>
      <c r="C1355" s="7" t="s">
        <v>5006</v>
      </c>
      <c r="D1355" s="56" t="s">
        <v>2597</v>
      </c>
      <c r="E1355" s="50" t="s">
        <v>2598</v>
      </c>
      <c r="F1355" s="3" t="s">
        <v>6158</v>
      </c>
      <c r="G1355" s="3" t="s">
        <v>6159</v>
      </c>
      <c r="H1355" s="20" t="s">
        <v>3872</v>
      </c>
      <c r="I1355" s="21"/>
      <c r="J1355" s="21"/>
      <c r="K1355" s="21"/>
      <c r="L1355" s="21"/>
      <c r="M1355" s="21"/>
      <c r="N1355" s="21"/>
      <c r="O1355" s="21"/>
      <c r="P1355" s="21"/>
      <c r="Q1355" s="21"/>
      <c r="R1355" s="21"/>
      <c r="S1355" s="21"/>
      <c r="T1355" s="21"/>
      <c r="U1355" s="3" t="s">
        <v>6159</v>
      </c>
      <c r="V1355" s="3" t="s">
        <v>6159</v>
      </c>
    </row>
    <row r="1356" spans="1:22" ht="127.5" x14ac:dyDescent="0.45">
      <c r="A1356" s="18">
        <v>3099</v>
      </c>
      <c r="B1356" s="7" t="s">
        <v>2599</v>
      </c>
      <c r="C1356" s="7" t="s">
        <v>5007</v>
      </c>
      <c r="D1356" s="56" t="s">
        <v>2600</v>
      </c>
      <c r="E1356" s="63" t="s">
        <v>6222</v>
      </c>
      <c r="F1356" s="3" t="s">
        <v>6158</v>
      </c>
      <c r="G1356" s="3" t="s">
        <v>6159</v>
      </c>
      <c r="H1356" s="20" t="s">
        <v>3873</v>
      </c>
      <c r="I1356" s="21"/>
      <c r="J1356" s="21"/>
      <c r="K1356" s="21"/>
      <c r="L1356" s="21"/>
      <c r="M1356" s="21"/>
      <c r="N1356" s="21"/>
      <c r="O1356" s="21"/>
      <c r="P1356" s="21"/>
      <c r="Q1356" s="21"/>
      <c r="R1356" s="21"/>
      <c r="S1356" s="21"/>
      <c r="T1356" s="21"/>
      <c r="U1356" s="3" t="s">
        <v>6159</v>
      </c>
      <c r="V1356" s="3" t="s">
        <v>6159</v>
      </c>
    </row>
    <row r="1357" spans="1:22" ht="114.75" x14ac:dyDescent="0.45">
      <c r="A1357" s="18">
        <v>3100</v>
      </c>
      <c r="B1357" s="7" t="s">
        <v>2601</v>
      </c>
      <c r="C1357" s="7" t="s">
        <v>5008</v>
      </c>
      <c r="D1357" s="56" t="s">
        <v>2602</v>
      </c>
      <c r="E1357" s="50" t="s">
        <v>2603</v>
      </c>
      <c r="F1357" s="3" t="s">
        <v>6158</v>
      </c>
      <c r="G1357" s="3" t="s">
        <v>6159</v>
      </c>
      <c r="H1357" s="20" t="s">
        <v>3872</v>
      </c>
      <c r="I1357" s="21"/>
      <c r="J1357" s="21"/>
      <c r="K1357" s="21"/>
      <c r="L1357" s="21"/>
      <c r="M1357" s="21"/>
      <c r="N1357" s="21"/>
      <c r="O1357" s="21"/>
      <c r="P1357" s="21"/>
      <c r="Q1357" s="21"/>
      <c r="R1357" s="21"/>
      <c r="S1357" s="21"/>
      <c r="T1357" s="21"/>
      <c r="U1357" s="3" t="s">
        <v>6159</v>
      </c>
      <c r="V1357" s="3" t="s">
        <v>6159</v>
      </c>
    </row>
    <row r="1358" spans="1:22" ht="127.5" x14ac:dyDescent="0.45">
      <c r="A1358" s="18">
        <v>3101</v>
      </c>
      <c r="B1358" s="7" t="s">
        <v>2604</v>
      </c>
      <c r="C1358" s="7" t="s">
        <v>5009</v>
      </c>
      <c r="D1358" s="56" t="s">
        <v>2605</v>
      </c>
      <c r="E1358" s="63" t="s">
        <v>6222</v>
      </c>
      <c r="F1358" s="3" t="s">
        <v>6158</v>
      </c>
      <c r="G1358" s="3" t="s">
        <v>6159</v>
      </c>
      <c r="H1358" s="20" t="s">
        <v>3873</v>
      </c>
      <c r="I1358" s="21"/>
      <c r="J1358" s="21"/>
      <c r="K1358" s="21"/>
      <c r="L1358" s="21"/>
      <c r="M1358" s="21"/>
      <c r="N1358" s="21"/>
      <c r="O1358" s="21"/>
      <c r="P1358" s="21"/>
      <c r="Q1358" s="21"/>
      <c r="R1358" s="21"/>
      <c r="S1358" s="21"/>
      <c r="T1358" s="21"/>
      <c r="U1358" s="3" t="s">
        <v>6159</v>
      </c>
      <c r="V1358" s="3" t="s">
        <v>6159</v>
      </c>
    </row>
    <row r="1359" spans="1:22" ht="114.75" x14ac:dyDescent="0.45">
      <c r="A1359" s="18">
        <v>3102</v>
      </c>
      <c r="B1359" s="7" t="s">
        <v>2606</v>
      </c>
      <c r="C1359" s="7" t="s">
        <v>5010</v>
      </c>
      <c r="D1359" s="56" t="s">
        <v>2607</v>
      </c>
      <c r="E1359" s="50" t="s">
        <v>2608</v>
      </c>
      <c r="F1359" s="3" t="s">
        <v>6158</v>
      </c>
      <c r="G1359" s="3" t="s">
        <v>6159</v>
      </c>
      <c r="H1359" s="20" t="s">
        <v>3872</v>
      </c>
      <c r="I1359" s="21"/>
      <c r="J1359" s="21"/>
      <c r="K1359" s="21"/>
      <c r="L1359" s="21"/>
      <c r="M1359" s="21"/>
      <c r="N1359" s="21"/>
      <c r="O1359" s="21"/>
      <c r="P1359" s="21"/>
      <c r="Q1359" s="21"/>
      <c r="R1359" s="21"/>
      <c r="S1359" s="21"/>
      <c r="T1359" s="21"/>
      <c r="U1359" s="3" t="s">
        <v>6159</v>
      </c>
      <c r="V1359" s="3" t="s">
        <v>6159</v>
      </c>
    </row>
    <row r="1360" spans="1:22" ht="114.75" x14ac:dyDescent="0.45">
      <c r="A1360" s="18">
        <v>3103</v>
      </c>
      <c r="B1360" s="7" t="s">
        <v>2609</v>
      </c>
      <c r="C1360" s="7" t="s">
        <v>5011</v>
      </c>
      <c r="D1360" s="56" t="s">
        <v>2610</v>
      </c>
      <c r="E1360" s="63" t="s">
        <v>6222</v>
      </c>
      <c r="F1360" s="3" t="s">
        <v>6158</v>
      </c>
      <c r="G1360" s="3" t="s">
        <v>6159</v>
      </c>
      <c r="H1360" s="20" t="s">
        <v>3873</v>
      </c>
      <c r="I1360" s="21"/>
      <c r="J1360" s="21"/>
      <c r="K1360" s="21"/>
      <c r="L1360" s="21"/>
      <c r="M1360" s="21"/>
      <c r="N1360" s="21"/>
      <c r="O1360" s="21"/>
      <c r="P1360" s="21"/>
      <c r="Q1360" s="21"/>
      <c r="R1360" s="21"/>
      <c r="S1360" s="21"/>
      <c r="T1360" s="21"/>
      <c r="U1360" s="3" t="s">
        <v>6159</v>
      </c>
      <c r="V1360" s="3" t="s">
        <v>6159</v>
      </c>
    </row>
    <row r="1361" spans="1:22" ht="114.75" x14ac:dyDescent="0.45">
      <c r="A1361" s="18">
        <v>3110</v>
      </c>
      <c r="B1361" s="7" t="s">
        <v>2611</v>
      </c>
      <c r="C1361" s="7" t="s">
        <v>5012</v>
      </c>
      <c r="D1361" s="56" t="s">
        <v>2612</v>
      </c>
      <c r="E1361" s="50" t="s">
        <v>2613</v>
      </c>
      <c r="F1361" s="3" t="s">
        <v>6158</v>
      </c>
      <c r="G1361" s="3" t="s">
        <v>6159</v>
      </c>
      <c r="H1361" s="20" t="s">
        <v>3872</v>
      </c>
      <c r="I1361" s="21"/>
      <c r="J1361" s="21"/>
      <c r="K1361" s="21"/>
      <c r="L1361" s="21"/>
      <c r="M1361" s="21"/>
      <c r="N1361" s="21"/>
      <c r="O1361" s="21"/>
      <c r="P1361" s="21"/>
      <c r="Q1361" s="21"/>
      <c r="R1361" s="21"/>
      <c r="S1361" s="21"/>
      <c r="T1361" s="21"/>
      <c r="U1361" s="3" t="s">
        <v>6159</v>
      </c>
      <c r="V1361" s="3" t="s">
        <v>6159</v>
      </c>
    </row>
    <row r="1362" spans="1:22" ht="114.75" x14ac:dyDescent="0.45">
      <c r="A1362" s="8">
        <v>3113</v>
      </c>
      <c r="B1362" s="7" t="s">
        <v>2614</v>
      </c>
      <c r="C1362" s="7" t="s">
        <v>5013</v>
      </c>
      <c r="D1362" s="56" t="s">
        <v>2615</v>
      </c>
      <c r="E1362" s="50" t="s">
        <v>2616</v>
      </c>
      <c r="F1362" s="3" t="s">
        <v>6158</v>
      </c>
      <c r="G1362" s="3" t="s">
        <v>6159</v>
      </c>
      <c r="H1362" s="20" t="s">
        <v>3872</v>
      </c>
      <c r="I1362" s="21"/>
      <c r="J1362" s="21"/>
      <c r="K1362" s="21"/>
      <c r="L1362" s="21"/>
      <c r="M1362" s="21"/>
      <c r="N1362" s="21"/>
      <c r="O1362" s="21"/>
      <c r="P1362" s="21"/>
      <c r="Q1362" s="21"/>
      <c r="R1362" s="21"/>
      <c r="S1362" s="21"/>
      <c r="T1362" s="21"/>
      <c r="U1362" s="3" t="s">
        <v>6159</v>
      </c>
      <c r="V1362" s="3" t="s">
        <v>6159</v>
      </c>
    </row>
    <row r="1363" spans="1:22" ht="114.75" x14ac:dyDescent="0.45">
      <c r="A1363" s="18">
        <v>3114</v>
      </c>
      <c r="B1363" s="7" t="s">
        <v>2617</v>
      </c>
      <c r="C1363" s="7" t="s">
        <v>5014</v>
      </c>
      <c r="D1363" s="56" t="s">
        <v>2618</v>
      </c>
      <c r="E1363" s="50" t="s">
        <v>2619</v>
      </c>
      <c r="F1363" s="3" t="s">
        <v>6158</v>
      </c>
      <c r="G1363" s="3" t="s">
        <v>6159</v>
      </c>
      <c r="H1363" s="20" t="s">
        <v>3872</v>
      </c>
      <c r="I1363" s="21"/>
      <c r="J1363" s="21"/>
      <c r="K1363" s="21"/>
      <c r="L1363" s="21"/>
      <c r="M1363" s="21"/>
      <c r="N1363" s="21"/>
      <c r="O1363" s="21"/>
      <c r="P1363" s="21"/>
      <c r="Q1363" s="21"/>
      <c r="R1363" s="21"/>
      <c r="S1363" s="21"/>
      <c r="T1363" s="21"/>
      <c r="U1363" s="3" t="s">
        <v>6159</v>
      </c>
      <c r="V1363" s="3" t="s">
        <v>6159</v>
      </c>
    </row>
    <row r="1364" spans="1:22" ht="114.75" x14ac:dyDescent="0.45">
      <c r="A1364" s="18">
        <v>3128</v>
      </c>
      <c r="B1364" s="7" t="s">
        <v>2620</v>
      </c>
      <c r="C1364" s="7" t="s">
        <v>5015</v>
      </c>
      <c r="D1364" s="56" t="s">
        <v>107</v>
      </c>
      <c r="E1364" s="50" t="s">
        <v>108</v>
      </c>
      <c r="F1364" s="3" t="s">
        <v>6158</v>
      </c>
      <c r="G1364" s="3" t="s">
        <v>6159</v>
      </c>
      <c r="H1364" s="20" t="s">
        <v>3872</v>
      </c>
      <c r="I1364" s="21"/>
      <c r="J1364" s="21"/>
      <c r="K1364" s="21"/>
      <c r="L1364" s="21"/>
      <c r="M1364" s="21"/>
      <c r="N1364" s="21"/>
      <c r="O1364" s="21"/>
      <c r="P1364" s="21"/>
      <c r="Q1364" s="21"/>
      <c r="R1364" s="21"/>
      <c r="S1364" s="21"/>
      <c r="T1364" s="21"/>
      <c r="U1364" s="3" t="s">
        <v>6159</v>
      </c>
      <c r="V1364" s="3" t="s">
        <v>6159</v>
      </c>
    </row>
    <row r="1365" spans="1:22" ht="127.5" x14ac:dyDescent="0.45">
      <c r="A1365" s="18">
        <v>3129</v>
      </c>
      <c r="B1365" s="7" t="s">
        <v>2621</v>
      </c>
      <c r="C1365" s="7" t="s">
        <v>5016</v>
      </c>
      <c r="D1365" s="56" t="s">
        <v>110</v>
      </c>
      <c r="E1365" s="50" t="s">
        <v>111</v>
      </c>
      <c r="F1365" s="3" t="s">
        <v>6158</v>
      </c>
      <c r="G1365" s="3" t="s">
        <v>6159</v>
      </c>
      <c r="H1365" s="20" t="s">
        <v>3873</v>
      </c>
      <c r="I1365" s="21"/>
      <c r="J1365" s="21"/>
      <c r="K1365" s="21"/>
      <c r="L1365" s="21"/>
      <c r="M1365" s="21"/>
      <c r="N1365" s="21"/>
      <c r="O1365" s="21"/>
      <c r="P1365" s="21"/>
      <c r="Q1365" s="21"/>
      <c r="R1365" s="21"/>
      <c r="S1365" s="21"/>
      <c r="T1365" s="21"/>
      <c r="U1365" s="3" t="s">
        <v>6159</v>
      </c>
      <c r="V1365" s="3" t="s">
        <v>6159</v>
      </c>
    </row>
    <row r="1366" spans="1:22" ht="127.5" x14ac:dyDescent="0.45">
      <c r="A1366" s="18">
        <v>3130</v>
      </c>
      <c r="B1366" s="7" t="s">
        <v>2622</v>
      </c>
      <c r="C1366" s="7" t="s">
        <v>5017</v>
      </c>
      <c r="D1366" s="56" t="s">
        <v>113</v>
      </c>
      <c r="E1366" s="50" t="s">
        <v>114</v>
      </c>
      <c r="F1366" s="3" t="s">
        <v>6158</v>
      </c>
      <c r="G1366" s="3" t="s">
        <v>6159</v>
      </c>
      <c r="H1366" s="20" t="s">
        <v>3873</v>
      </c>
      <c r="I1366" s="21"/>
      <c r="J1366" s="21"/>
      <c r="K1366" s="21"/>
      <c r="L1366" s="21"/>
      <c r="M1366" s="21"/>
      <c r="N1366" s="21"/>
      <c r="O1366" s="21"/>
      <c r="P1366" s="21"/>
      <c r="Q1366" s="21"/>
      <c r="R1366" s="21"/>
      <c r="S1366" s="21"/>
      <c r="T1366" s="21"/>
      <c r="U1366" s="3" t="s">
        <v>6159</v>
      </c>
      <c r="V1366" s="3" t="s">
        <v>6159</v>
      </c>
    </row>
    <row r="1367" spans="1:22" ht="127.5" x14ac:dyDescent="0.45">
      <c r="A1367" s="18">
        <v>3131</v>
      </c>
      <c r="B1367" s="7" t="s">
        <v>2623</v>
      </c>
      <c r="C1367" s="7" t="s">
        <v>5018</v>
      </c>
      <c r="D1367" s="56" t="s">
        <v>116</v>
      </c>
      <c r="E1367" s="50" t="s">
        <v>117</v>
      </c>
      <c r="F1367" s="3" t="s">
        <v>6158</v>
      </c>
      <c r="G1367" s="3" t="s">
        <v>6159</v>
      </c>
      <c r="H1367" s="20" t="s">
        <v>3873</v>
      </c>
      <c r="I1367" s="21"/>
      <c r="J1367" s="21"/>
      <c r="K1367" s="21"/>
      <c r="L1367" s="21"/>
      <c r="M1367" s="21"/>
      <c r="N1367" s="21"/>
      <c r="O1367" s="21"/>
      <c r="P1367" s="21"/>
      <c r="Q1367" s="21"/>
      <c r="R1367" s="21"/>
      <c r="S1367" s="21"/>
      <c r="T1367" s="21"/>
      <c r="U1367" s="3" t="s">
        <v>6159</v>
      </c>
      <c r="V1367" s="3" t="s">
        <v>6159</v>
      </c>
    </row>
    <row r="1368" spans="1:22" ht="127.5" x14ac:dyDescent="0.45">
      <c r="A1368" s="18">
        <v>3132</v>
      </c>
      <c r="B1368" s="7" t="s">
        <v>2624</v>
      </c>
      <c r="C1368" s="7" t="s">
        <v>5019</v>
      </c>
      <c r="D1368" s="56" t="s">
        <v>119</v>
      </c>
      <c r="E1368" s="63" t="s">
        <v>6219</v>
      </c>
      <c r="F1368" s="3" t="s">
        <v>6158</v>
      </c>
      <c r="G1368" s="3" t="s">
        <v>6159</v>
      </c>
      <c r="H1368" s="20" t="s">
        <v>3873</v>
      </c>
      <c r="I1368" s="21"/>
      <c r="J1368" s="21"/>
      <c r="K1368" s="21"/>
      <c r="L1368" s="21"/>
      <c r="M1368" s="21"/>
      <c r="N1368" s="21"/>
      <c r="O1368" s="21"/>
      <c r="P1368" s="21"/>
      <c r="Q1368" s="21"/>
      <c r="R1368" s="21"/>
      <c r="S1368" s="21"/>
      <c r="T1368" s="21"/>
      <c r="U1368" s="3" t="s">
        <v>6159</v>
      </c>
      <c r="V1368" s="3" t="s">
        <v>6159</v>
      </c>
    </row>
    <row r="1369" spans="1:22" ht="293.25" x14ac:dyDescent="0.45">
      <c r="A1369" s="18">
        <v>3143</v>
      </c>
      <c r="B1369" s="7" t="s">
        <v>2625</v>
      </c>
      <c r="C1369" s="7" t="s">
        <v>5020</v>
      </c>
      <c r="D1369" s="56" t="s">
        <v>2626</v>
      </c>
      <c r="E1369" s="50" t="s">
        <v>2627</v>
      </c>
      <c r="F1369" s="3" t="s">
        <v>6158</v>
      </c>
      <c r="G1369" s="3" t="s">
        <v>6159</v>
      </c>
      <c r="H1369" s="20" t="s">
        <v>3872</v>
      </c>
      <c r="I1369" s="21"/>
      <c r="J1369" s="21"/>
      <c r="K1369" s="21"/>
      <c r="L1369" s="21"/>
      <c r="M1369" s="21"/>
      <c r="N1369" s="21"/>
      <c r="O1369" s="21"/>
      <c r="P1369" s="21"/>
      <c r="Q1369" s="21"/>
      <c r="R1369" s="21"/>
      <c r="S1369" s="21"/>
      <c r="T1369" s="21"/>
      <c r="U1369" s="3" t="s">
        <v>6159</v>
      </c>
      <c r="V1369" s="3" t="s">
        <v>6159</v>
      </c>
    </row>
    <row r="1370" spans="1:22" ht="127.5" x14ac:dyDescent="0.45">
      <c r="A1370" s="8">
        <v>3151</v>
      </c>
      <c r="B1370" s="7" t="s">
        <v>2628</v>
      </c>
      <c r="C1370" s="7" t="s">
        <v>5021</v>
      </c>
      <c r="D1370" s="56" t="s">
        <v>306</v>
      </c>
      <c r="E1370" s="50" t="s">
        <v>307</v>
      </c>
      <c r="F1370" s="3" t="s">
        <v>6158</v>
      </c>
      <c r="G1370" s="3" t="s">
        <v>6159</v>
      </c>
      <c r="H1370" s="11" t="s">
        <v>3878</v>
      </c>
      <c r="I1370" s="21"/>
      <c r="J1370" s="21"/>
      <c r="K1370" s="21"/>
      <c r="L1370" s="21"/>
      <c r="M1370" s="21"/>
      <c r="N1370" s="21"/>
      <c r="O1370" s="21"/>
      <c r="P1370" s="21"/>
      <c r="Q1370" s="21"/>
      <c r="R1370" s="21"/>
      <c r="S1370" s="21"/>
      <c r="T1370" s="21"/>
      <c r="U1370" s="3" t="s">
        <v>6159</v>
      </c>
      <c r="V1370" s="3" t="s">
        <v>6159</v>
      </c>
    </row>
    <row r="1371" spans="1:22" ht="127.5" x14ac:dyDescent="0.45">
      <c r="A1371" s="18">
        <v>3152</v>
      </c>
      <c r="B1371" s="7" t="s">
        <v>2629</v>
      </c>
      <c r="C1371" s="7" t="s">
        <v>5022</v>
      </c>
      <c r="D1371" s="56" t="s">
        <v>309</v>
      </c>
      <c r="E1371" s="63" t="s">
        <v>6222</v>
      </c>
      <c r="F1371" s="3" t="s">
        <v>6158</v>
      </c>
      <c r="G1371" s="3" t="s">
        <v>6159</v>
      </c>
      <c r="H1371" s="20" t="s">
        <v>3873</v>
      </c>
      <c r="I1371" s="21"/>
      <c r="J1371" s="21"/>
      <c r="K1371" s="21"/>
      <c r="L1371" s="21"/>
      <c r="M1371" s="21"/>
      <c r="N1371" s="21"/>
      <c r="O1371" s="21"/>
      <c r="P1371" s="21"/>
      <c r="Q1371" s="21"/>
      <c r="R1371" s="21"/>
      <c r="S1371" s="21"/>
      <c r="T1371" s="21"/>
      <c r="U1371" s="3" t="s">
        <v>6159</v>
      </c>
      <c r="V1371" s="3" t="s">
        <v>6159</v>
      </c>
    </row>
    <row r="1372" spans="1:22" ht="127.5" x14ac:dyDescent="0.45">
      <c r="A1372" s="8">
        <v>3154</v>
      </c>
      <c r="B1372" s="7" t="s">
        <v>2630</v>
      </c>
      <c r="C1372" s="7" t="s">
        <v>5023</v>
      </c>
      <c r="D1372" s="56" t="s">
        <v>310</v>
      </c>
      <c r="E1372" s="50" t="s">
        <v>311</v>
      </c>
      <c r="F1372" s="3" t="s">
        <v>6158</v>
      </c>
      <c r="G1372" s="3" t="s">
        <v>6159</v>
      </c>
      <c r="H1372" s="11" t="s">
        <v>3878</v>
      </c>
      <c r="I1372" s="21"/>
      <c r="J1372" s="21"/>
      <c r="K1372" s="21"/>
      <c r="L1372" s="21"/>
      <c r="M1372" s="21"/>
      <c r="N1372" s="21"/>
      <c r="O1372" s="21"/>
      <c r="P1372" s="21"/>
      <c r="Q1372" s="21"/>
      <c r="R1372" s="21"/>
      <c r="S1372" s="21"/>
      <c r="T1372" s="21"/>
      <c r="U1372" s="3" t="s">
        <v>6159</v>
      </c>
      <c r="V1372" s="3" t="s">
        <v>6159</v>
      </c>
    </row>
    <row r="1373" spans="1:22" ht="127.5" x14ac:dyDescent="0.45">
      <c r="A1373" s="8">
        <v>3155</v>
      </c>
      <c r="B1373" s="7" t="s">
        <v>2631</v>
      </c>
      <c r="C1373" s="7" t="s">
        <v>5024</v>
      </c>
      <c r="D1373" s="56" t="s">
        <v>312</v>
      </c>
      <c r="E1373" s="50" t="s">
        <v>313</v>
      </c>
      <c r="F1373" s="3" t="s">
        <v>6158</v>
      </c>
      <c r="G1373" s="3" t="s">
        <v>6159</v>
      </c>
      <c r="H1373" s="11" t="s">
        <v>3878</v>
      </c>
      <c r="I1373" s="21"/>
      <c r="J1373" s="21"/>
      <c r="K1373" s="21"/>
      <c r="L1373" s="21"/>
      <c r="M1373" s="21"/>
      <c r="N1373" s="21"/>
      <c r="O1373" s="21"/>
      <c r="P1373" s="21"/>
      <c r="Q1373" s="21"/>
      <c r="R1373" s="21"/>
      <c r="S1373" s="21"/>
      <c r="T1373" s="21"/>
      <c r="U1373" s="3" t="s">
        <v>6159</v>
      </c>
      <c r="V1373" s="3" t="s">
        <v>6159</v>
      </c>
    </row>
    <row r="1374" spans="1:22" ht="127.5" x14ac:dyDescent="0.45">
      <c r="A1374" s="8">
        <v>3159</v>
      </c>
      <c r="B1374" s="7" t="s">
        <v>2632</v>
      </c>
      <c r="C1374" s="7" t="s">
        <v>5025</v>
      </c>
      <c r="D1374" s="56" t="s">
        <v>316</v>
      </c>
      <c r="E1374" s="50" t="s">
        <v>317</v>
      </c>
      <c r="F1374" s="3" t="s">
        <v>6158</v>
      </c>
      <c r="G1374" s="3" t="s">
        <v>6159</v>
      </c>
      <c r="H1374" s="11" t="s">
        <v>3878</v>
      </c>
      <c r="I1374" s="21"/>
      <c r="J1374" s="21"/>
      <c r="K1374" s="21"/>
      <c r="L1374" s="21"/>
      <c r="M1374" s="21"/>
      <c r="N1374" s="21"/>
      <c r="O1374" s="21"/>
      <c r="P1374" s="21"/>
      <c r="Q1374" s="21"/>
      <c r="R1374" s="21"/>
      <c r="S1374" s="21"/>
      <c r="T1374" s="21"/>
      <c r="U1374" s="3" t="s">
        <v>6159</v>
      </c>
      <c r="V1374" s="3" t="s">
        <v>6159</v>
      </c>
    </row>
    <row r="1375" spans="1:22" ht="114.75" x14ac:dyDescent="0.45">
      <c r="A1375" s="8">
        <v>3160</v>
      </c>
      <c r="B1375" s="7" t="s">
        <v>2633</v>
      </c>
      <c r="C1375" s="7" t="s">
        <v>5026</v>
      </c>
      <c r="D1375" s="56" t="s">
        <v>761</v>
      </c>
      <c r="E1375" s="50" t="s">
        <v>762</v>
      </c>
      <c r="F1375" s="3" t="s">
        <v>6158</v>
      </c>
      <c r="G1375" s="3" t="s">
        <v>6159</v>
      </c>
      <c r="H1375" s="11" t="s">
        <v>3878</v>
      </c>
      <c r="I1375" s="21"/>
      <c r="J1375" s="21"/>
      <c r="K1375" s="21"/>
      <c r="L1375" s="21"/>
      <c r="M1375" s="21"/>
      <c r="N1375" s="21"/>
      <c r="O1375" s="21"/>
      <c r="P1375" s="21"/>
      <c r="Q1375" s="21"/>
      <c r="R1375" s="21"/>
      <c r="S1375" s="21"/>
      <c r="T1375" s="21"/>
      <c r="U1375" s="3" t="s">
        <v>6159</v>
      </c>
      <c r="V1375" s="3" t="s">
        <v>6159</v>
      </c>
    </row>
    <row r="1376" spans="1:22" ht="127.5" x14ac:dyDescent="0.45">
      <c r="A1376" s="8">
        <v>3164</v>
      </c>
      <c r="B1376" s="7" t="s">
        <v>2634</v>
      </c>
      <c r="C1376" s="7" t="s">
        <v>5027</v>
      </c>
      <c r="D1376" s="56" t="s">
        <v>766</v>
      </c>
      <c r="E1376" s="50" t="s">
        <v>767</v>
      </c>
      <c r="F1376" s="3" t="s">
        <v>6158</v>
      </c>
      <c r="G1376" s="3" t="s">
        <v>6159</v>
      </c>
      <c r="H1376" s="11" t="s">
        <v>3878</v>
      </c>
      <c r="I1376" s="21"/>
      <c r="J1376" s="21"/>
      <c r="K1376" s="21"/>
      <c r="L1376" s="21"/>
      <c r="M1376" s="21"/>
      <c r="N1376" s="21"/>
      <c r="O1376" s="21"/>
      <c r="P1376" s="21"/>
      <c r="Q1376" s="21"/>
      <c r="R1376" s="21"/>
      <c r="S1376" s="21"/>
      <c r="T1376" s="21"/>
      <c r="U1376" s="3" t="s">
        <v>6159</v>
      </c>
      <c r="V1376" s="3" t="s">
        <v>6159</v>
      </c>
    </row>
    <row r="1377" spans="1:22" ht="127.5" x14ac:dyDescent="0.45">
      <c r="A1377" s="8">
        <v>3165</v>
      </c>
      <c r="B1377" s="7" t="s">
        <v>2635</v>
      </c>
      <c r="C1377" s="7" t="s">
        <v>5028</v>
      </c>
      <c r="D1377" s="56" t="s">
        <v>769</v>
      </c>
      <c r="E1377" s="50" t="s">
        <v>770</v>
      </c>
      <c r="F1377" s="3" t="s">
        <v>6158</v>
      </c>
      <c r="G1377" s="3" t="s">
        <v>6159</v>
      </c>
      <c r="H1377" s="11" t="s">
        <v>3878</v>
      </c>
      <c r="I1377" s="21"/>
      <c r="J1377" s="21"/>
      <c r="K1377" s="21"/>
      <c r="L1377" s="21"/>
      <c r="M1377" s="21"/>
      <c r="N1377" s="21"/>
      <c r="O1377" s="21"/>
      <c r="P1377" s="21"/>
      <c r="Q1377" s="21"/>
      <c r="R1377" s="21"/>
      <c r="S1377" s="21"/>
      <c r="T1377" s="21"/>
      <c r="U1377" s="3" t="s">
        <v>6159</v>
      </c>
      <c r="V1377" s="3" t="s">
        <v>6159</v>
      </c>
    </row>
    <row r="1378" spans="1:22" ht="127.5" x14ac:dyDescent="0.45">
      <c r="A1378" s="8">
        <v>3168</v>
      </c>
      <c r="B1378" s="7" t="s">
        <v>2636</v>
      </c>
      <c r="C1378" s="7" t="s">
        <v>5029</v>
      </c>
      <c r="D1378" s="56" t="s">
        <v>107</v>
      </c>
      <c r="E1378" s="50" t="s">
        <v>108</v>
      </c>
      <c r="F1378" s="3" t="s">
        <v>6158</v>
      </c>
      <c r="G1378" s="3" t="s">
        <v>6159</v>
      </c>
      <c r="H1378" s="11" t="s">
        <v>3878</v>
      </c>
      <c r="I1378" s="21"/>
      <c r="J1378" s="21"/>
      <c r="K1378" s="21"/>
      <c r="L1378" s="21"/>
      <c r="M1378" s="21"/>
      <c r="N1378" s="21"/>
      <c r="O1378" s="21"/>
      <c r="P1378" s="21"/>
      <c r="Q1378" s="21"/>
      <c r="R1378" s="21"/>
      <c r="S1378" s="21"/>
      <c r="T1378" s="21"/>
      <c r="U1378" s="3" t="s">
        <v>6159</v>
      </c>
      <c r="V1378" s="3" t="s">
        <v>6159</v>
      </c>
    </row>
    <row r="1379" spans="1:22" ht="127.5" x14ac:dyDescent="0.45">
      <c r="A1379" s="18">
        <v>3169</v>
      </c>
      <c r="B1379" s="7" t="s">
        <v>2637</v>
      </c>
      <c r="C1379" s="7" t="s">
        <v>5030</v>
      </c>
      <c r="D1379" s="56" t="s">
        <v>110</v>
      </c>
      <c r="E1379" s="50" t="s">
        <v>111</v>
      </c>
      <c r="F1379" s="3" t="s">
        <v>6158</v>
      </c>
      <c r="G1379" s="3" t="s">
        <v>6159</v>
      </c>
      <c r="H1379" s="20" t="s">
        <v>3873</v>
      </c>
      <c r="I1379" s="21"/>
      <c r="J1379" s="21"/>
      <c r="K1379" s="21"/>
      <c r="L1379" s="21"/>
      <c r="M1379" s="21"/>
      <c r="N1379" s="21"/>
      <c r="O1379" s="21"/>
      <c r="P1379" s="21"/>
      <c r="Q1379" s="21"/>
      <c r="R1379" s="21"/>
      <c r="S1379" s="21"/>
      <c r="T1379" s="21"/>
      <c r="U1379" s="3" t="s">
        <v>6159</v>
      </c>
      <c r="V1379" s="3" t="s">
        <v>6159</v>
      </c>
    </row>
    <row r="1380" spans="1:22" ht="127.5" x14ac:dyDescent="0.45">
      <c r="A1380" s="18">
        <v>3170</v>
      </c>
      <c r="B1380" s="7" t="s">
        <v>2638</v>
      </c>
      <c r="C1380" s="7" t="s">
        <v>5031</v>
      </c>
      <c r="D1380" s="56" t="s">
        <v>113</v>
      </c>
      <c r="E1380" s="50" t="s">
        <v>114</v>
      </c>
      <c r="F1380" s="3" t="s">
        <v>6158</v>
      </c>
      <c r="G1380" s="3" t="s">
        <v>6159</v>
      </c>
      <c r="H1380" s="20" t="s">
        <v>3873</v>
      </c>
      <c r="I1380" s="21"/>
      <c r="J1380" s="21"/>
      <c r="K1380" s="21"/>
      <c r="L1380" s="21"/>
      <c r="M1380" s="21"/>
      <c r="N1380" s="21"/>
      <c r="O1380" s="21"/>
      <c r="P1380" s="21"/>
      <c r="Q1380" s="21"/>
      <c r="R1380" s="21"/>
      <c r="S1380" s="21"/>
      <c r="T1380" s="21"/>
      <c r="U1380" s="3" t="s">
        <v>6159</v>
      </c>
      <c r="V1380" s="3" t="s">
        <v>6159</v>
      </c>
    </row>
    <row r="1381" spans="1:22" ht="127.5" x14ac:dyDescent="0.45">
      <c r="A1381" s="18">
        <v>3171</v>
      </c>
      <c r="B1381" s="7" t="s">
        <v>2639</v>
      </c>
      <c r="C1381" s="7" t="s">
        <v>5032</v>
      </c>
      <c r="D1381" s="56" t="s">
        <v>116</v>
      </c>
      <c r="E1381" s="50" t="s">
        <v>117</v>
      </c>
      <c r="F1381" s="3" t="s">
        <v>6158</v>
      </c>
      <c r="G1381" s="3" t="s">
        <v>6159</v>
      </c>
      <c r="H1381" s="20" t="s">
        <v>3873</v>
      </c>
      <c r="I1381" s="21"/>
      <c r="J1381" s="21"/>
      <c r="K1381" s="21"/>
      <c r="L1381" s="21"/>
      <c r="M1381" s="21"/>
      <c r="N1381" s="21"/>
      <c r="O1381" s="21"/>
      <c r="P1381" s="21"/>
      <c r="Q1381" s="21"/>
      <c r="R1381" s="21"/>
      <c r="S1381" s="21"/>
      <c r="T1381" s="21"/>
      <c r="U1381" s="3" t="s">
        <v>6159</v>
      </c>
      <c r="V1381" s="3" t="s">
        <v>6159</v>
      </c>
    </row>
    <row r="1382" spans="1:22" ht="127.5" x14ac:dyDescent="0.45">
      <c r="A1382" s="18">
        <v>3172</v>
      </c>
      <c r="B1382" s="7" t="s">
        <v>2640</v>
      </c>
      <c r="C1382" s="7" t="s">
        <v>5033</v>
      </c>
      <c r="D1382" s="56" t="s">
        <v>119</v>
      </c>
      <c r="E1382" s="63" t="s">
        <v>6219</v>
      </c>
      <c r="F1382" s="3" t="s">
        <v>6158</v>
      </c>
      <c r="G1382" s="3" t="s">
        <v>6159</v>
      </c>
      <c r="H1382" s="20" t="s">
        <v>3873</v>
      </c>
      <c r="I1382" s="21"/>
      <c r="J1382" s="21"/>
      <c r="K1382" s="21"/>
      <c r="L1382" s="21"/>
      <c r="M1382" s="21"/>
      <c r="N1382" s="21"/>
      <c r="O1382" s="21"/>
      <c r="P1382" s="21"/>
      <c r="Q1382" s="21"/>
      <c r="R1382" s="21"/>
      <c r="S1382" s="21"/>
      <c r="T1382" s="21"/>
      <c r="U1382" s="3" t="s">
        <v>6159</v>
      </c>
      <c r="V1382" s="3" t="s">
        <v>6159</v>
      </c>
    </row>
    <row r="1383" spans="1:22" ht="127.5" x14ac:dyDescent="0.45">
      <c r="A1383" s="18">
        <v>3176</v>
      </c>
      <c r="B1383" s="7" t="s">
        <v>2641</v>
      </c>
      <c r="C1383" s="7" t="s">
        <v>5034</v>
      </c>
      <c r="D1383" s="56" t="s">
        <v>2642</v>
      </c>
      <c r="E1383" s="50" t="s">
        <v>2643</v>
      </c>
      <c r="F1383" s="3" t="s">
        <v>6158</v>
      </c>
      <c r="G1383" s="3" t="s">
        <v>6159</v>
      </c>
      <c r="H1383" s="20" t="s">
        <v>3872</v>
      </c>
      <c r="I1383" s="21"/>
      <c r="J1383" s="21"/>
      <c r="K1383" s="21"/>
      <c r="L1383" s="21"/>
      <c r="M1383" s="21"/>
      <c r="N1383" s="21"/>
      <c r="O1383" s="21"/>
      <c r="P1383" s="21"/>
      <c r="Q1383" s="21"/>
      <c r="R1383" s="21"/>
      <c r="S1383" s="21"/>
      <c r="T1383" s="21"/>
      <c r="U1383" s="3" t="s">
        <v>6159</v>
      </c>
      <c r="V1383" s="3" t="s">
        <v>6159</v>
      </c>
    </row>
    <row r="1384" spans="1:22" ht="127.5" x14ac:dyDescent="0.45">
      <c r="A1384" s="18">
        <v>3177</v>
      </c>
      <c r="B1384" s="7" t="s">
        <v>2644</v>
      </c>
      <c r="C1384" s="7" t="s">
        <v>5035</v>
      </c>
      <c r="D1384" s="56" t="s">
        <v>2645</v>
      </c>
      <c r="E1384" s="50" t="s">
        <v>2646</v>
      </c>
      <c r="F1384" s="3" t="s">
        <v>6158</v>
      </c>
      <c r="G1384" s="3" t="s">
        <v>6159</v>
      </c>
      <c r="H1384" s="20" t="s">
        <v>3872</v>
      </c>
      <c r="I1384" s="21"/>
      <c r="J1384" s="21"/>
      <c r="K1384" s="21"/>
      <c r="L1384" s="21"/>
      <c r="M1384" s="21"/>
      <c r="N1384" s="21"/>
      <c r="O1384" s="21"/>
      <c r="P1384" s="21"/>
      <c r="Q1384" s="21"/>
      <c r="R1384" s="21"/>
      <c r="S1384" s="21"/>
      <c r="T1384" s="21"/>
      <c r="U1384" s="3" t="s">
        <v>6159</v>
      </c>
      <c r="V1384" s="3" t="s">
        <v>6159</v>
      </c>
    </row>
    <row r="1385" spans="1:22" ht="127.5" x14ac:dyDescent="0.45">
      <c r="A1385" s="18">
        <v>3181</v>
      </c>
      <c r="B1385" s="7" t="s">
        <v>2647</v>
      </c>
      <c r="C1385" s="7" t="s">
        <v>5036</v>
      </c>
      <c r="D1385" s="56" t="s">
        <v>2648</v>
      </c>
      <c r="E1385" s="50" t="s">
        <v>2649</v>
      </c>
      <c r="F1385" s="3" t="s">
        <v>6158</v>
      </c>
      <c r="G1385" s="3" t="s">
        <v>6159</v>
      </c>
      <c r="H1385" s="20" t="s">
        <v>3872</v>
      </c>
      <c r="I1385" s="21"/>
      <c r="J1385" s="21"/>
      <c r="K1385" s="21"/>
      <c r="L1385" s="21"/>
      <c r="M1385" s="21"/>
      <c r="N1385" s="21"/>
      <c r="O1385" s="21"/>
      <c r="P1385" s="21"/>
      <c r="Q1385" s="21"/>
      <c r="R1385" s="21"/>
      <c r="S1385" s="21"/>
      <c r="T1385" s="21"/>
      <c r="U1385" s="3" t="s">
        <v>6159</v>
      </c>
      <c r="V1385" s="3" t="s">
        <v>6159</v>
      </c>
    </row>
    <row r="1386" spans="1:22" ht="127.5" x14ac:dyDescent="0.45">
      <c r="A1386" s="18">
        <v>3182</v>
      </c>
      <c r="B1386" s="7" t="s">
        <v>2650</v>
      </c>
      <c r="C1386" s="7" t="s">
        <v>5037</v>
      </c>
      <c r="D1386" s="56" t="s">
        <v>2651</v>
      </c>
      <c r="E1386" s="50" t="s">
        <v>2652</v>
      </c>
      <c r="F1386" s="3" t="s">
        <v>6158</v>
      </c>
      <c r="G1386" s="3" t="s">
        <v>6159</v>
      </c>
      <c r="H1386" s="20" t="s">
        <v>3872</v>
      </c>
      <c r="I1386" s="21"/>
      <c r="J1386" s="21"/>
      <c r="K1386" s="21"/>
      <c r="L1386" s="21"/>
      <c r="M1386" s="21"/>
      <c r="N1386" s="21"/>
      <c r="O1386" s="21"/>
      <c r="P1386" s="21"/>
      <c r="Q1386" s="21"/>
      <c r="R1386" s="21"/>
      <c r="S1386" s="21"/>
      <c r="T1386" s="21"/>
      <c r="U1386" s="3" t="s">
        <v>6159</v>
      </c>
      <c r="V1386" s="3" t="s">
        <v>6159</v>
      </c>
    </row>
    <row r="1387" spans="1:22" ht="127.5" x14ac:dyDescent="0.45">
      <c r="A1387" s="18">
        <v>3184</v>
      </c>
      <c r="B1387" s="7" t="s">
        <v>2653</v>
      </c>
      <c r="C1387" s="7" t="s">
        <v>5038</v>
      </c>
      <c r="D1387" s="56" t="s">
        <v>2654</v>
      </c>
      <c r="E1387" s="50" t="s">
        <v>2655</v>
      </c>
      <c r="F1387" s="3" t="s">
        <v>6158</v>
      </c>
      <c r="G1387" s="3" t="s">
        <v>6159</v>
      </c>
      <c r="H1387" s="20" t="s">
        <v>3872</v>
      </c>
      <c r="I1387" s="21"/>
      <c r="J1387" s="21"/>
      <c r="K1387" s="21"/>
      <c r="L1387" s="21"/>
      <c r="M1387" s="21"/>
      <c r="N1387" s="21"/>
      <c r="O1387" s="21"/>
      <c r="P1387" s="21"/>
      <c r="Q1387" s="21"/>
      <c r="R1387" s="21"/>
      <c r="S1387" s="21"/>
      <c r="T1387" s="21"/>
      <c r="U1387" s="3" t="s">
        <v>6159</v>
      </c>
      <c r="V1387" s="3" t="s">
        <v>6159</v>
      </c>
    </row>
    <row r="1388" spans="1:22" ht="140.25" x14ac:dyDescent="0.45">
      <c r="A1388" s="18">
        <v>3185</v>
      </c>
      <c r="B1388" s="7" t="s">
        <v>2656</v>
      </c>
      <c r="C1388" s="7" t="s">
        <v>5039</v>
      </c>
      <c r="D1388" s="56" t="s">
        <v>2657</v>
      </c>
      <c r="E1388" s="63" t="s">
        <v>6225</v>
      </c>
      <c r="F1388" s="3" t="s">
        <v>6158</v>
      </c>
      <c r="G1388" s="3" t="s">
        <v>6159</v>
      </c>
      <c r="H1388" s="20" t="s">
        <v>3873</v>
      </c>
      <c r="I1388" s="21"/>
      <c r="J1388" s="21"/>
      <c r="K1388" s="21"/>
      <c r="L1388" s="21"/>
      <c r="M1388" s="21"/>
      <c r="N1388" s="21"/>
      <c r="O1388" s="21"/>
      <c r="P1388" s="21"/>
      <c r="Q1388" s="21"/>
      <c r="R1388" s="21"/>
      <c r="S1388" s="21"/>
      <c r="T1388" s="21"/>
      <c r="U1388" s="3" t="s">
        <v>6159</v>
      </c>
      <c r="V1388" s="3" t="s">
        <v>6159</v>
      </c>
    </row>
    <row r="1389" spans="1:22" ht="127.5" x14ac:dyDescent="0.45">
      <c r="A1389" s="18">
        <v>3186</v>
      </c>
      <c r="B1389" s="7" t="s">
        <v>2658</v>
      </c>
      <c r="C1389" s="7" t="s">
        <v>5040</v>
      </c>
      <c r="D1389" s="56" t="s">
        <v>2659</v>
      </c>
      <c r="E1389" s="50" t="s">
        <v>2660</v>
      </c>
      <c r="F1389" s="3" t="s">
        <v>6158</v>
      </c>
      <c r="G1389" s="3" t="s">
        <v>6159</v>
      </c>
      <c r="H1389" s="20" t="s">
        <v>3872</v>
      </c>
      <c r="I1389" s="21"/>
      <c r="J1389" s="21"/>
      <c r="K1389" s="21"/>
      <c r="L1389" s="21"/>
      <c r="M1389" s="21"/>
      <c r="N1389" s="21"/>
      <c r="O1389" s="21"/>
      <c r="P1389" s="21"/>
      <c r="Q1389" s="21"/>
      <c r="R1389" s="21"/>
      <c r="S1389" s="21"/>
      <c r="T1389" s="21"/>
      <c r="U1389" s="3" t="s">
        <v>6159</v>
      </c>
      <c r="V1389" s="3" t="s">
        <v>6159</v>
      </c>
    </row>
    <row r="1390" spans="1:22" ht="140.25" x14ac:dyDescent="0.45">
      <c r="A1390" s="18">
        <v>3187</v>
      </c>
      <c r="B1390" s="7" t="s">
        <v>2661</v>
      </c>
      <c r="C1390" s="7" t="s">
        <v>5041</v>
      </c>
      <c r="D1390" s="56" t="s">
        <v>2662</v>
      </c>
      <c r="E1390" s="63" t="s">
        <v>6225</v>
      </c>
      <c r="F1390" s="3" t="s">
        <v>6158</v>
      </c>
      <c r="G1390" s="3" t="s">
        <v>6159</v>
      </c>
      <c r="H1390" s="20" t="s">
        <v>3873</v>
      </c>
      <c r="I1390" s="21"/>
      <c r="J1390" s="21"/>
      <c r="K1390" s="21"/>
      <c r="L1390" s="21"/>
      <c r="M1390" s="21"/>
      <c r="N1390" s="21"/>
      <c r="O1390" s="21"/>
      <c r="P1390" s="21"/>
      <c r="Q1390" s="21"/>
      <c r="R1390" s="21"/>
      <c r="S1390" s="21"/>
      <c r="T1390" s="21"/>
      <c r="U1390" s="3" t="s">
        <v>6159</v>
      </c>
      <c r="V1390" s="3" t="s">
        <v>6159</v>
      </c>
    </row>
    <row r="1391" spans="1:22" ht="127.5" x14ac:dyDescent="0.45">
      <c r="A1391" s="18">
        <v>3188</v>
      </c>
      <c r="B1391" s="7" t="s">
        <v>2663</v>
      </c>
      <c r="C1391" s="7" t="s">
        <v>5042</v>
      </c>
      <c r="D1391" s="56" t="s">
        <v>2664</v>
      </c>
      <c r="E1391" s="50" t="s">
        <v>2665</v>
      </c>
      <c r="F1391" s="3" t="s">
        <v>6158</v>
      </c>
      <c r="G1391" s="3" t="s">
        <v>6159</v>
      </c>
      <c r="H1391" s="20" t="s">
        <v>3872</v>
      </c>
      <c r="I1391" s="21"/>
      <c r="J1391" s="21"/>
      <c r="K1391" s="21"/>
      <c r="L1391" s="21"/>
      <c r="M1391" s="21"/>
      <c r="N1391" s="21"/>
      <c r="O1391" s="21"/>
      <c r="P1391" s="21"/>
      <c r="Q1391" s="21"/>
      <c r="R1391" s="21"/>
      <c r="S1391" s="21"/>
      <c r="T1391" s="21"/>
      <c r="U1391" s="3" t="s">
        <v>6159</v>
      </c>
      <c r="V1391" s="3" t="s">
        <v>6159</v>
      </c>
    </row>
    <row r="1392" spans="1:22" ht="127.5" x14ac:dyDescent="0.45">
      <c r="A1392" s="18">
        <v>3189</v>
      </c>
      <c r="B1392" s="7" t="s">
        <v>2666</v>
      </c>
      <c r="C1392" s="7" t="s">
        <v>5043</v>
      </c>
      <c r="D1392" s="56" t="s">
        <v>2667</v>
      </c>
      <c r="E1392" s="50" t="s">
        <v>2668</v>
      </c>
      <c r="F1392" s="3" t="s">
        <v>6158</v>
      </c>
      <c r="G1392" s="3" t="s">
        <v>6159</v>
      </c>
      <c r="H1392" s="20" t="s">
        <v>3872</v>
      </c>
      <c r="I1392" s="21"/>
      <c r="J1392" s="21"/>
      <c r="K1392" s="21"/>
      <c r="L1392" s="21"/>
      <c r="M1392" s="21"/>
      <c r="N1392" s="21"/>
      <c r="O1392" s="21"/>
      <c r="P1392" s="21"/>
      <c r="Q1392" s="21"/>
      <c r="R1392" s="21"/>
      <c r="S1392" s="21"/>
      <c r="T1392" s="21"/>
      <c r="U1392" s="3" t="s">
        <v>6159</v>
      </c>
      <c r="V1392" s="3" t="s">
        <v>6159</v>
      </c>
    </row>
    <row r="1393" spans="1:22" ht="127.5" x14ac:dyDescent="0.45">
      <c r="A1393" s="18">
        <v>3191</v>
      </c>
      <c r="B1393" s="7" t="s">
        <v>2669</v>
      </c>
      <c r="C1393" s="7" t="s">
        <v>5044</v>
      </c>
      <c r="D1393" s="56" t="s">
        <v>2670</v>
      </c>
      <c r="E1393" s="50" t="s">
        <v>2671</v>
      </c>
      <c r="F1393" s="3" t="s">
        <v>6158</v>
      </c>
      <c r="G1393" s="3" t="s">
        <v>6159</v>
      </c>
      <c r="H1393" s="20" t="s">
        <v>3872</v>
      </c>
      <c r="I1393" s="21"/>
      <c r="J1393" s="21"/>
      <c r="K1393" s="21"/>
      <c r="L1393" s="21"/>
      <c r="M1393" s="21"/>
      <c r="N1393" s="21"/>
      <c r="O1393" s="21"/>
      <c r="P1393" s="21"/>
      <c r="Q1393" s="21"/>
      <c r="R1393" s="21"/>
      <c r="S1393" s="21"/>
      <c r="T1393" s="21"/>
      <c r="U1393" s="3" t="s">
        <v>6159</v>
      </c>
      <c r="V1393" s="3" t="s">
        <v>6159</v>
      </c>
    </row>
    <row r="1394" spans="1:22" ht="140.25" x14ac:dyDescent="0.45">
      <c r="A1394" s="18">
        <v>3192</v>
      </c>
      <c r="B1394" s="7" t="s">
        <v>2672</v>
      </c>
      <c r="C1394" s="7" t="s">
        <v>5045</v>
      </c>
      <c r="D1394" s="56" t="s">
        <v>2673</v>
      </c>
      <c r="E1394" s="63" t="s">
        <v>6225</v>
      </c>
      <c r="F1394" s="3" t="s">
        <v>6158</v>
      </c>
      <c r="G1394" s="3" t="s">
        <v>6159</v>
      </c>
      <c r="H1394" s="20" t="s">
        <v>3873</v>
      </c>
      <c r="I1394" s="21"/>
      <c r="J1394" s="21"/>
      <c r="K1394" s="21"/>
      <c r="L1394" s="21"/>
      <c r="M1394" s="21"/>
      <c r="N1394" s="21"/>
      <c r="O1394" s="21"/>
      <c r="P1394" s="21"/>
      <c r="Q1394" s="21"/>
      <c r="R1394" s="21"/>
      <c r="S1394" s="21"/>
      <c r="T1394" s="21"/>
      <c r="U1394" s="3" t="s">
        <v>6159</v>
      </c>
      <c r="V1394" s="3" t="s">
        <v>6159</v>
      </c>
    </row>
    <row r="1395" spans="1:22" ht="140.25" x14ac:dyDescent="0.45">
      <c r="A1395" s="18">
        <v>3193</v>
      </c>
      <c r="B1395" s="7" t="s">
        <v>2674</v>
      </c>
      <c r="C1395" s="7" t="s">
        <v>5046</v>
      </c>
      <c r="D1395" s="56" t="s">
        <v>2675</v>
      </c>
      <c r="E1395" s="50" t="s">
        <v>2676</v>
      </c>
      <c r="F1395" s="3" t="s">
        <v>6158</v>
      </c>
      <c r="G1395" s="3" t="s">
        <v>6159</v>
      </c>
      <c r="H1395" s="20" t="s">
        <v>3872</v>
      </c>
      <c r="I1395" s="21"/>
      <c r="J1395" s="21"/>
      <c r="K1395" s="21"/>
      <c r="L1395" s="21"/>
      <c r="M1395" s="21"/>
      <c r="N1395" s="21"/>
      <c r="O1395" s="21"/>
      <c r="P1395" s="21"/>
      <c r="Q1395" s="21"/>
      <c r="R1395" s="21"/>
      <c r="S1395" s="21"/>
      <c r="T1395" s="21"/>
      <c r="U1395" s="3" t="s">
        <v>6159</v>
      </c>
      <c r="V1395" s="3" t="s">
        <v>6159</v>
      </c>
    </row>
    <row r="1396" spans="1:22" ht="127.5" x14ac:dyDescent="0.45">
      <c r="A1396" s="18">
        <v>3194</v>
      </c>
      <c r="B1396" s="7" t="s">
        <v>2677</v>
      </c>
      <c r="C1396" s="7" t="s">
        <v>5047</v>
      </c>
      <c r="D1396" s="56" t="s">
        <v>2678</v>
      </c>
      <c r="E1396" s="50" t="s">
        <v>2679</v>
      </c>
      <c r="F1396" s="3" t="s">
        <v>6158</v>
      </c>
      <c r="G1396" s="3" t="s">
        <v>6159</v>
      </c>
      <c r="H1396" s="20" t="s">
        <v>3872</v>
      </c>
      <c r="I1396" s="21"/>
      <c r="J1396" s="21"/>
      <c r="K1396" s="21"/>
      <c r="L1396" s="21"/>
      <c r="M1396" s="21"/>
      <c r="N1396" s="21"/>
      <c r="O1396" s="21"/>
      <c r="P1396" s="21"/>
      <c r="Q1396" s="21"/>
      <c r="R1396" s="21"/>
      <c r="S1396" s="21"/>
      <c r="T1396" s="21"/>
      <c r="U1396" s="3" t="s">
        <v>6159</v>
      </c>
      <c r="V1396" s="3" t="s">
        <v>6159</v>
      </c>
    </row>
    <row r="1397" spans="1:22" ht="140.25" x14ac:dyDescent="0.45">
      <c r="A1397" s="18">
        <v>3195</v>
      </c>
      <c r="B1397" s="7" t="s">
        <v>2680</v>
      </c>
      <c r="C1397" s="7" t="s">
        <v>5048</v>
      </c>
      <c r="D1397" s="56" t="s">
        <v>2681</v>
      </c>
      <c r="E1397" s="63" t="s">
        <v>6225</v>
      </c>
      <c r="F1397" s="3" t="s">
        <v>6158</v>
      </c>
      <c r="G1397" s="3" t="s">
        <v>6159</v>
      </c>
      <c r="H1397" s="20" t="s">
        <v>3873</v>
      </c>
      <c r="I1397" s="21"/>
      <c r="J1397" s="21"/>
      <c r="K1397" s="21"/>
      <c r="L1397" s="21"/>
      <c r="M1397" s="21"/>
      <c r="N1397" s="21"/>
      <c r="O1397" s="21"/>
      <c r="P1397" s="21"/>
      <c r="Q1397" s="21"/>
      <c r="R1397" s="21"/>
      <c r="S1397" s="21"/>
      <c r="T1397" s="21"/>
      <c r="U1397" s="3" t="s">
        <v>6159</v>
      </c>
      <c r="V1397" s="3" t="s">
        <v>6159</v>
      </c>
    </row>
    <row r="1398" spans="1:22" ht="127.5" x14ac:dyDescent="0.45">
      <c r="A1398" s="18">
        <v>3199</v>
      </c>
      <c r="B1398" s="7" t="s">
        <v>2682</v>
      </c>
      <c r="C1398" s="7" t="s">
        <v>5049</v>
      </c>
      <c r="D1398" s="56" t="s">
        <v>107</v>
      </c>
      <c r="E1398" s="50" t="s">
        <v>108</v>
      </c>
      <c r="F1398" s="3" t="s">
        <v>6158</v>
      </c>
      <c r="G1398" s="3" t="s">
        <v>6159</v>
      </c>
      <c r="H1398" s="20" t="s">
        <v>3872</v>
      </c>
      <c r="I1398" s="21"/>
      <c r="J1398" s="21"/>
      <c r="K1398" s="21"/>
      <c r="L1398" s="21"/>
      <c r="M1398" s="21"/>
      <c r="N1398" s="21"/>
      <c r="O1398" s="21"/>
      <c r="P1398" s="21"/>
      <c r="Q1398" s="21"/>
      <c r="R1398" s="21"/>
      <c r="S1398" s="21"/>
      <c r="T1398" s="21"/>
      <c r="U1398" s="3" t="s">
        <v>6159</v>
      </c>
      <c r="V1398" s="3" t="s">
        <v>6159</v>
      </c>
    </row>
    <row r="1399" spans="1:22" ht="127.5" x14ac:dyDescent="0.45">
      <c r="A1399" s="18">
        <v>3200</v>
      </c>
      <c r="B1399" s="7" t="s">
        <v>2683</v>
      </c>
      <c r="C1399" s="7" t="s">
        <v>5050</v>
      </c>
      <c r="D1399" s="56" t="s">
        <v>110</v>
      </c>
      <c r="E1399" s="50" t="s">
        <v>111</v>
      </c>
      <c r="F1399" s="3" t="s">
        <v>6158</v>
      </c>
      <c r="G1399" s="3" t="s">
        <v>6159</v>
      </c>
      <c r="H1399" s="20" t="s">
        <v>3873</v>
      </c>
      <c r="I1399" s="21"/>
      <c r="J1399" s="21"/>
      <c r="K1399" s="21"/>
      <c r="L1399" s="21"/>
      <c r="M1399" s="21"/>
      <c r="N1399" s="21"/>
      <c r="O1399" s="21"/>
      <c r="P1399" s="21"/>
      <c r="Q1399" s="21"/>
      <c r="R1399" s="21"/>
      <c r="S1399" s="21"/>
      <c r="T1399" s="21"/>
      <c r="U1399" s="3" t="s">
        <v>6159</v>
      </c>
      <c r="V1399" s="3" t="s">
        <v>6159</v>
      </c>
    </row>
    <row r="1400" spans="1:22" ht="127.5" x14ac:dyDescent="0.45">
      <c r="A1400" s="18">
        <v>3201</v>
      </c>
      <c r="B1400" s="7" t="s">
        <v>2684</v>
      </c>
      <c r="C1400" s="7" t="s">
        <v>5051</v>
      </c>
      <c r="D1400" s="56" t="s">
        <v>113</v>
      </c>
      <c r="E1400" s="50" t="s">
        <v>114</v>
      </c>
      <c r="F1400" s="3" t="s">
        <v>6158</v>
      </c>
      <c r="G1400" s="3" t="s">
        <v>6159</v>
      </c>
      <c r="H1400" s="20" t="s">
        <v>3873</v>
      </c>
      <c r="I1400" s="21"/>
      <c r="J1400" s="21"/>
      <c r="K1400" s="21"/>
      <c r="L1400" s="21"/>
      <c r="M1400" s="21"/>
      <c r="N1400" s="21"/>
      <c r="O1400" s="21"/>
      <c r="P1400" s="21"/>
      <c r="Q1400" s="21"/>
      <c r="R1400" s="21"/>
      <c r="S1400" s="21"/>
      <c r="T1400" s="21"/>
      <c r="U1400" s="3" t="s">
        <v>6159</v>
      </c>
      <c r="V1400" s="3" t="s">
        <v>6159</v>
      </c>
    </row>
    <row r="1401" spans="1:22" ht="127.5" x14ac:dyDescent="0.45">
      <c r="A1401" s="18">
        <v>3202</v>
      </c>
      <c r="B1401" s="7" t="s">
        <v>2685</v>
      </c>
      <c r="C1401" s="7" t="s">
        <v>5052</v>
      </c>
      <c r="D1401" s="56" t="s">
        <v>116</v>
      </c>
      <c r="E1401" s="50" t="s">
        <v>117</v>
      </c>
      <c r="F1401" s="3" t="s">
        <v>6158</v>
      </c>
      <c r="G1401" s="3" t="s">
        <v>6159</v>
      </c>
      <c r="H1401" s="20" t="s">
        <v>3873</v>
      </c>
      <c r="I1401" s="21"/>
      <c r="J1401" s="21"/>
      <c r="K1401" s="21"/>
      <c r="L1401" s="21"/>
      <c r="M1401" s="21"/>
      <c r="N1401" s="21"/>
      <c r="O1401" s="21"/>
      <c r="P1401" s="21"/>
      <c r="Q1401" s="21"/>
      <c r="R1401" s="21"/>
      <c r="S1401" s="21"/>
      <c r="T1401" s="21"/>
      <c r="U1401" s="3" t="s">
        <v>6159</v>
      </c>
      <c r="V1401" s="3" t="s">
        <v>6159</v>
      </c>
    </row>
    <row r="1402" spans="1:22" ht="127.5" x14ac:dyDescent="0.45">
      <c r="A1402" s="18">
        <v>3203</v>
      </c>
      <c r="B1402" s="7" t="s">
        <v>2686</v>
      </c>
      <c r="C1402" s="7" t="s">
        <v>5053</v>
      </c>
      <c r="D1402" s="56" t="s">
        <v>119</v>
      </c>
      <c r="E1402" s="63" t="s">
        <v>6219</v>
      </c>
      <c r="F1402" s="3" t="s">
        <v>6158</v>
      </c>
      <c r="G1402" s="3" t="s">
        <v>6159</v>
      </c>
      <c r="H1402" s="20" t="s">
        <v>3873</v>
      </c>
      <c r="I1402" s="21"/>
      <c r="J1402" s="21"/>
      <c r="K1402" s="21"/>
      <c r="L1402" s="21"/>
      <c r="M1402" s="21"/>
      <c r="N1402" s="21"/>
      <c r="O1402" s="21"/>
      <c r="P1402" s="21"/>
      <c r="Q1402" s="21"/>
      <c r="R1402" s="21"/>
      <c r="S1402" s="21"/>
      <c r="T1402" s="21"/>
      <c r="U1402" s="3" t="s">
        <v>6159</v>
      </c>
      <c r="V1402" s="3" t="s">
        <v>6159</v>
      </c>
    </row>
    <row r="1403" spans="1:22" ht="140.25" x14ac:dyDescent="0.45">
      <c r="A1403" s="18">
        <v>3216</v>
      </c>
      <c r="B1403" s="7" t="s">
        <v>2687</v>
      </c>
      <c r="C1403" s="7" t="s">
        <v>5054</v>
      </c>
      <c r="D1403" s="56" t="s">
        <v>2688</v>
      </c>
      <c r="E1403" s="50" t="s">
        <v>2689</v>
      </c>
      <c r="F1403" s="3" t="s">
        <v>6158</v>
      </c>
      <c r="G1403" s="3" t="s">
        <v>6159</v>
      </c>
      <c r="H1403" s="20" t="s">
        <v>3872</v>
      </c>
      <c r="I1403" s="21"/>
      <c r="J1403" s="21"/>
      <c r="K1403" s="21"/>
      <c r="L1403" s="21"/>
      <c r="M1403" s="21"/>
      <c r="N1403" s="21"/>
      <c r="O1403" s="21"/>
      <c r="P1403" s="21"/>
      <c r="Q1403" s="21"/>
      <c r="R1403" s="21"/>
      <c r="S1403" s="21"/>
      <c r="T1403" s="21"/>
      <c r="U1403" s="3" t="s">
        <v>6159</v>
      </c>
      <c r="V1403" s="3" t="s">
        <v>6159</v>
      </c>
    </row>
    <row r="1404" spans="1:22" ht="140.25" x14ac:dyDescent="0.45">
      <c r="A1404" s="18">
        <v>3222</v>
      </c>
      <c r="B1404" s="7" t="s">
        <v>2690</v>
      </c>
      <c r="C1404" s="7" t="s">
        <v>5055</v>
      </c>
      <c r="D1404" s="56" t="s">
        <v>107</v>
      </c>
      <c r="E1404" s="50" t="s">
        <v>108</v>
      </c>
      <c r="F1404" s="3" t="s">
        <v>6158</v>
      </c>
      <c r="G1404" s="3" t="s">
        <v>6159</v>
      </c>
      <c r="H1404" s="20" t="s">
        <v>3872</v>
      </c>
      <c r="I1404" s="21"/>
      <c r="J1404" s="21"/>
      <c r="K1404" s="21"/>
      <c r="L1404" s="21"/>
      <c r="M1404" s="21"/>
      <c r="N1404" s="21"/>
      <c r="O1404" s="21"/>
      <c r="P1404" s="21"/>
      <c r="Q1404" s="21"/>
      <c r="R1404" s="21"/>
      <c r="S1404" s="21"/>
      <c r="T1404" s="21"/>
      <c r="U1404" s="3" t="s">
        <v>6159</v>
      </c>
      <c r="V1404" s="3" t="s">
        <v>6159</v>
      </c>
    </row>
    <row r="1405" spans="1:22" ht="140.25" x14ac:dyDescent="0.45">
      <c r="A1405" s="18">
        <v>3223</v>
      </c>
      <c r="B1405" s="7" t="s">
        <v>2691</v>
      </c>
      <c r="C1405" s="7" t="s">
        <v>5056</v>
      </c>
      <c r="D1405" s="56" t="s">
        <v>110</v>
      </c>
      <c r="E1405" s="50" t="s">
        <v>111</v>
      </c>
      <c r="F1405" s="3" t="s">
        <v>6158</v>
      </c>
      <c r="G1405" s="3" t="s">
        <v>6159</v>
      </c>
      <c r="H1405" s="20" t="s">
        <v>3873</v>
      </c>
      <c r="I1405" s="21"/>
      <c r="J1405" s="21"/>
      <c r="K1405" s="21"/>
      <c r="L1405" s="21"/>
      <c r="M1405" s="21"/>
      <c r="N1405" s="21"/>
      <c r="O1405" s="21"/>
      <c r="P1405" s="21"/>
      <c r="Q1405" s="21"/>
      <c r="R1405" s="21"/>
      <c r="S1405" s="21"/>
      <c r="T1405" s="21"/>
      <c r="U1405" s="3" t="s">
        <v>6159</v>
      </c>
      <c r="V1405" s="3" t="s">
        <v>6159</v>
      </c>
    </row>
    <row r="1406" spans="1:22" ht="140.25" x14ac:dyDescent="0.45">
      <c r="A1406" s="18">
        <v>3224</v>
      </c>
      <c r="B1406" s="7" t="s">
        <v>2692</v>
      </c>
      <c r="C1406" s="7" t="s">
        <v>5057</v>
      </c>
      <c r="D1406" s="56" t="s">
        <v>113</v>
      </c>
      <c r="E1406" s="50" t="s">
        <v>114</v>
      </c>
      <c r="F1406" s="3" t="s">
        <v>6158</v>
      </c>
      <c r="G1406" s="3" t="s">
        <v>6159</v>
      </c>
      <c r="H1406" s="20" t="s">
        <v>3873</v>
      </c>
      <c r="I1406" s="21"/>
      <c r="J1406" s="21"/>
      <c r="K1406" s="21"/>
      <c r="L1406" s="21"/>
      <c r="M1406" s="21"/>
      <c r="N1406" s="21"/>
      <c r="O1406" s="21"/>
      <c r="P1406" s="21"/>
      <c r="Q1406" s="21"/>
      <c r="R1406" s="21"/>
      <c r="S1406" s="21"/>
      <c r="T1406" s="21"/>
      <c r="U1406" s="3" t="s">
        <v>6159</v>
      </c>
      <c r="V1406" s="3" t="s">
        <v>6159</v>
      </c>
    </row>
    <row r="1407" spans="1:22" ht="140.25" x14ac:dyDescent="0.45">
      <c r="A1407" s="18">
        <v>3225</v>
      </c>
      <c r="B1407" s="7" t="s">
        <v>2693</v>
      </c>
      <c r="C1407" s="7" t="s">
        <v>5058</v>
      </c>
      <c r="D1407" s="56" t="s">
        <v>116</v>
      </c>
      <c r="E1407" s="50" t="s">
        <v>117</v>
      </c>
      <c r="F1407" s="3" t="s">
        <v>6158</v>
      </c>
      <c r="G1407" s="3" t="s">
        <v>6159</v>
      </c>
      <c r="H1407" s="20" t="s">
        <v>3873</v>
      </c>
      <c r="I1407" s="21"/>
      <c r="J1407" s="21"/>
      <c r="K1407" s="21"/>
      <c r="L1407" s="21"/>
      <c r="M1407" s="21"/>
      <c r="N1407" s="21"/>
      <c r="O1407" s="21"/>
      <c r="P1407" s="21"/>
      <c r="Q1407" s="21"/>
      <c r="R1407" s="21"/>
      <c r="S1407" s="21"/>
      <c r="T1407" s="21"/>
      <c r="U1407" s="3" t="s">
        <v>6159</v>
      </c>
      <c r="V1407" s="3" t="s">
        <v>6159</v>
      </c>
    </row>
    <row r="1408" spans="1:22" ht="140.25" x14ac:dyDescent="0.45">
      <c r="A1408" s="18">
        <v>3226</v>
      </c>
      <c r="B1408" s="7" t="s">
        <v>2694</v>
      </c>
      <c r="C1408" s="7" t="s">
        <v>5059</v>
      </c>
      <c r="D1408" s="56" t="s">
        <v>119</v>
      </c>
      <c r="E1408" s="63" t="s">
        <v>6219</v>
      </c>
      <c r="F1408" s="3" t="s">
        <v>6158</v>
      </c>
      <c r="G1408" s="3" t="s">
        <v>6159</v>
      </c>
      <c r="H1408" s="20" t="s">
        <v>3873</v>
      </c>
      <c r="I1408" s="21"/>
      <c r="J1408" s="21"/>
      <c r="K1408" s="21"/>
      <c r="L1408" s="21"/>
      <c r="M1408" s="21"/>
      <c r="N1408" s="21"/>
      <c r="O1408" s="21"/>
      <c r="P1408" s="21"/>
      <c r="Q1408" s="21"/>
      <c r="R1408" s="21"/>
      <c r="S1408" s="21"/>
      <c r="T1408" s="21"/>
      <c r="U1408" s="3" t="s">
        <v>6159</v>
      </c>
      <c r="V1408" s="3" t="s">
        <v>6159</v>
      </c>
    </row>
    <row r="1409" spans="1:22" ht="114.75" x14ac:dyDescent="0.45">
      <c r="A1409" s="18">
        <v>3237</v>
      </c>
      <c r="B1409" s="7" t="s">
        <v>2695</v>
      </c>
      <c r="C1409" s="7" t="s">
        <v>5060</v>
      </c>
      <c r="D1409" s="56" t="s">
        <v>2696</v>
      </c>
      <c r="E1409" s="50" t="s">
        <v>2697</v>
      </c>
      <c r="F1409" s="3" t="s">
        <v>5939</v>
      </c>
      <c r="G1409" s="3" t="s">
        <v>5940</v>
      </c>
      <c r="H1409" s="20" t="s">
        <v>3872</v>
      </c>
      <c r="I1409" s="21"/>
      <c r="J1409" s="21"/>
      <c r="K1409" s="21"/>
      <c r="L1409" s="21"/>
      <c r="M1409" s="21"/>
      <c r="N1409" s="21"/>
      <c r="O1409" s="21"/>
      <c r="P1409" s="21"/>
      <c r="Q1409" s="21"/>
      <c r="R1409" s="21"/>
      <c r="S1409" s="21"/>
      <c r="T1409" s="21"/>
      <c r="U1409" s="3" t="s">
        <v>5941</v>
      </c>
      <c r="V1409" s="3" t="s">
        <v>5942</v>
      </c>
    </row>
    <row r="1410" spans="1:22" ht="178.5" x14ac:dyDescent="0.45">
      <c r="A1410" s="18">
        <v>3238</v>
      </c>
      <c r="B1410" s="7" t="s">
        <v>2698</v>
      </c>
      <c r="C1410" s="7" t="s">
        <v>5061</v>
      </c>
      <c r="D1410" s="56" t="s">
        <v>2699</v>
      </c>
      <c r="E1410" s="50" t="s">
        <v>2700</v>
      </c>
      <c r="F1410" s="3" t="s">
        <v>5943</v>
      </c>
      <c r="G1410" s="3" t="s">
        <v>5944</v>
      </c>
      <c r="H1410" s="20" t="s">
        <v>3872</v>
      </c>
      <c r="I1410" s="21"/>
      <c r="J1410" s="21"/>
      <c r="K1410" s="21"/>
      <c r="L1410" s="21"/>
      <c r="M1410" s="21"/>
      <c r="N1410" s="21"/>
      <c r="O1410" s="21"/>
      <c r="P1410" s="21"/>
      <c r="Q1410" s="21"/>
      <c r="R1410" s="21"/>
      <c r="S1410" s="21"/>
      <c r="T1410" s="21"/>
      <c r="U1410" s="3" t="s">
        <v>5945</v>
      </c>
      <c r="V1410" s="3" t="s">
        <v>5946</v>
      </c>
    </row>
    <row r="1411" spans="1:22" ht="127.5" x14ac:dyDescent="0.45">
      <c r="A1411" s="18">
        <v>3240</v>
      </c>
      <c r="B1411" s="7" t="s">
        <v>2701</v>
      </c>
      <c r="C1411" s="7" t="s">
        <v>5062</v>
      </c>
      <c r="D1411" s="56" t="s">
        <v>2702</v>
      </c>
      <c r="E1411" s="50" t="s">
        <v>2703</v>
      </c>
      <c r="F1411" s="3" t="s">
        <v>5947</v>
      </c>
      <c r="G1411" s="3" t="s">
        <v>5948</v>
      </c>
      <c r="H1411" s="20" t="s">
        <v>3872</v>
      </c>
      <c r="I1411" s="21"/>
      <c r="J1411" s="21"/>
      <c r="K1411" s="21"/>
      <c r="L1411" s="21"/>
      <c r="M1411" s="21"/>
      <c r="N1411" s="21"/>
      <c r="O1411" s="21"/>
      <c r="P1411" s="21"/>
      <c r="Q1411" s="21"/>
      <c r="R1411" s="21"/>
      <c r="S1411" s="21"/>
      <c r="T1411" s="21"/>
      <c r="U1411" s="3" t="s">
        <v>5949</v>
      </c>
      <c r="V1411" s="3" t="s">
        <v>5950</v>
      </c>
    </row>
    <row r="1412" spans="1:22" ht="127.5" x14ac:dyDescent="0.45">
      <c r="A1412" s="18">
        <v>3241</v>
      </c>
      <c r="B1412" s="7" t="s">
        <v>2704</v>
      </c>
      <c r="C1412" s="7" t="s">
        <v>5063</v>
      </c>
      <c r="D1412" s="56" t="s">
        <v>2705</v>
      </c>
      <c r="E1412" s="50" t="s">
        <v>2706</v>
      </c>
      <c r="F1412" s="3" t="s">
        <v>5951</v>
      </c>
      <c r="G1412" s="3" t="s">
        <v>5952</v>
      </c>
      <c r="H1412" s="20" t="s">
        <v>3872</v>
      </c>
      <c r="I1412" s="21"/>
      <c r="J1412" s="21"/>
      <c r="K1412" s="21"/>
      <c r="L1412" s="21"/>
      <c r="M1412" s="21"/>
      <c r="N1412" s="21"/>
      <c r="O1412" s="21"/>
      <c r="P1412" s="21"/>
      <c r="Q1412" s="21"/>
      <c r="R1412" s="21"/>
      <c r="S1412" s="21"/>
      <c r="T1412" s="21"/>
      <c r="U1412" s="3" t="s">
        <v>5953</v>
      </c>
      <c r="V1412" s="3" t="s">
        <v>5954</v>
      </c>
    </row>
    <row r="1413" spans="1:22" ht="127.5" x14ac:dyDescent="0.45">
      <c r="A1413" s="18">
        <v>3242</v>
      </c>
      <c r="B1413" s="7" t="s">
        <v>2707</v>
      </c>
      <c r="C1413" s="7" t="s">
        <v>5064</v>
      </c>
      <c r="D1413" s="56" t="s">
        <v>2708</v>
      </c>
      <c r="E1413" s="63" t="s">
        <v>6222</v>
      </c>
      <c r="F1413" s="3" t="s">
        <v>6158</v>
      </c>
      <c r="G1413" s="3" t="s">
        <v>6159</v>
      </c>
      <c r="H1413" s="20" t="s">
        <v>3873</v>
      </c>
      <c r="I1413" s="21"/>
      <c r="J1413" s="21"/>
      <c r="K1413" s="21"/>
      <c r="L1413" s="21"/>
      <c r="M1413" s="21"/>
      <c r="N1413" s="21"/>
      <c r="O1413" s="21"/>
      <c r="P1413" s="21"/>
      <c r="Q1413" s="21"/>
      <c r="R1413" s="21"/>
      <c r="S1413" s="21"/>
      <c r="T1413" s="21"/>
      <c r="U1413" s="3" t="s">
        <v>6159</v>
      </c>
      <c r="V1413" s="3" t="s">
        <v>6159</v>
      </c>
    </row>
    <row r="1414" spans="1:22" ht="127.5" x14ac:dyDescent="0.45">
      <c r="A1414" s="18">
        <v>3244</v>
      </c>
      <c r="B1414" s="7" t="s">
        <v>2709</v>
      </c>
      <c r="C1414" s="7" t="s">
        <v>5066</v>
      </c>
      <c r="D1414" s="56" t="s">
        <v>2710</v>
      </c>
      <c r="E1414" s="50" t="s">
        <v>2711</v>
      </c>
      <c r="F1414" s="3" t="s">
        <v>5955</v>
      </c>
      <c r="G1414" s="3" t="s">
        <v>5956</v>
      </c>
      <c r="H1414" s="20" t="s">
        <v>3872</v>
      </c>
      <c r="I1414" s="21"/>
      <c r="J1414" s="21"/>
      <c r="K1414" s="21"/>
      <c r="L1414" s="21"/>
      <c r="M1414" s="21"/>
      <c r="N1414" s="21"/>
      <c r="O1414" s="21"/>
      <c r="P1414" s="21"/>
      <c r="Q1414" s="21"/>
      <c r="R1414" s="21"/>
      <c r="S1414" s="21"/>
      <c r="T1414" s="21"/>
      <c r="U1414" s="3" t="s">
        <v>6195</v>
      </c>
      <c r="V1414" s="3" t="s">
        <v>5957</v>
      </c>
    </row>
    <row r="1415" spans="1:22" ht="127.5" x14ac:dyDescent="0.45">
      <c r="A1415" s="18">
        <v>3245</v>
      </c>
      <c r="B1415" s="7" t="s">
        <v>2712</v>
      </c>
      <c r="C1415" s="7" t="s">
        <v>5067</v>
      </c>
      <c r="D1415" s="56" t="s">
        <v>2713</v>
      </c>
      <c r="E1415" s="50" t="s">
        <v>2714</v>
      </c>
      <c r="F1415" s="3" t="s">
        <v>5958</v>
      </c>
      <c r="G1415" s="3" t="s">
        <v>5959</v>
      </c>
      <c r="H1415" s="20" t="s">
        <v>3872</v>
      </c>
      <c r="I1415" s="21"/>
      <c r="J1415" s="21"/>
      <c r="K1415" s="21"/>
      <c r="L1415" s="21"/>
      <c r="M1415" s="21"/>
      <c r="N1415" s="21"/>
      <c r="O1415" s="21"/>
      <c r="P1415" s="21"/>
      <c r="Q1415" s="21"/>
      <c r="R1415" s="21"/>
      <c r="S1415" s="21"/>
      <c r="T1415" s="21"/>
      <c r="U1415" s="3" t="s">
        <v>6196</v>
      </c>
      <c r="V1415" s="3" t="s">
        <v>5960</v>
      </c>
    </row>
    <row r="1416" spans="1:22" ht="127.5" x14ac:dyDescent="0.45">
      <c r="A1416" s="18">
        <v>3246</v>
      </c>
      <c r="B1416" s="7" t="s">
        <v>2715</v>
      </c>
      <c r="C1416" s="7" t="s">
        <v>5068</v>
      </c>
      <c r="D1416" s="56" t="s">
        <v>2716</v>
      </c>
      <c r="E1416" s="63" t="s">
        <v>6222</v>
      </c>
      <c r="F1416" s="3" t="s">
        <v>6158</v>
      </c>
      <c r="G1416" s="3" t="s">
        <v>6159</v>
      </c>
      <c r="H1416" s="20" t="s">
        <v>3873</v>
      </c>
      <c r="I1416" s="21"/>
      <c r="J1416" s="21"/>
      <c r="K1416" s="21"/>
      <c r="L1416" s="21"/>
      <c r="M1416" s="21"/>
      <c r="N1416" s="21"/>
      <c r="O1416" s="21"/>
      <c r="P1416" s="21"/>
      <c r="Q1416" s="21"/>
      <c r="R1416" s="21"/>
      <c r="S1416" s="21"/>
      <c r="T1416" s="21"/>
      <c r="U1416" s="3" t="s">
        <v>6159</v>
      </c>
      <c r="V1416" s="3" t="s">
        <v>6159</v>
      </c>
    </row>
    <row r="1417" spans="1:22" ht="127.5" x14ac:dyDescent="0.45">
      <c r="A1417" s="18">
        <v>3257</v>
      </c>
      <c r="B1417" s="7" t="s">
        <v>2717</v>
      </c>
      <c r="C1417" s="7" t="s">
        <v>5069</v>
      </c>
      <c r="D1417" s="56" t="s">
        <v>2718</v>
      </c>
      <c r="E1417" s="50" t="s">
        <v>2719</v>
      </c>
      <c r="F1417" s="3" t="s">
        <v>6158</v>
      </c>
      <c r="G1417" s="3" t="s">
        <v>6159</v>
      </c>
      <c r="H1417" s="20" t="s">
        <v>3872</v>
      </c>
      <c r="I1417" s="21"/>
      <c r="J1417" s="21"/>
      <c r="K1417" s="21"/>
      <c r="L1417" s="21"/>
      <c r="M1417" s="21"/>
      <c r="N1417" s="21"/>
      <c r="O1417" s="21"/>
      <c r="P1417" s="21"/>
      <c r="Q1417" s="21"/>
      <c r="R1417" s="21"/>
      <c r="S1417" s="21"/>
      <c r="T1417" s="21"/>
      <c r="U1417" s="3" t="s">
        <v>6159</v>
      </c>
      <c r="V1417" s="3" t="s">
        <v>6159</v>
      </c>
    </row>
    <row r="1418" spans="1:22" ht="140.25" x14ac:dyDescent="0.45">
      <c r="A1418" s="18">
        <v>3258</v>
      </c>
      <c r="B1418" s="7" t="s">
        <v>2720</v>
      </c>
      <c r="C1418" s="7" t="s">
        <v>5070</v>
      </c>
      <c r="D1418" s="56" t="s">
        <v>2721</v>
      </c>
      <c r="E1418" s="63" t="s">
        <v>6225</v>
      </c>
      <c r="F1418" s="3" t="s">
        <v>6158</v>
      </c>
      <c r="G1418" s="3" t="s">
        <v>6159</v>
      </c>
      <c r="H1418" s="20" t="s">
        <v>3873</v>
      </c>
      <c r="I1418" s="21"/>
      <c r="J1418" s="21"/>
      <c r="K1418" s="21"/>
      <c r="L1418" s="21"/>
      <c r="M1418" s="21"/>
      <c r="N1418" s="21"/>
      <c r="O1418" s="21"/>
      <c r="P1418" s="21"/>
      <c r="Q1418" s="21"/>
      <c r="R1418" s="21"/>
      <c r="S1418" s="21"/>
      <c r="T1418" s="21"/>
      <c r="U1418" s="3" t="s">
        <v>6159</v>
      </c>
      <c r="V1418" s="3" t="s">
        <v>6159</v>
      </c>
    </row>
    <row r="1419" spans="1:22" ht="127.5" x14ac:dyDescent="0.45">
      <c r="A1419" s="18">
        <v>3259</v>
      </c>
      <c r="B1419" s="7" t="s">
        <v>2722</v>
      </c>
      <c r="C1419" s="7" t="s">
        <v>5071</v>
      </c>
      <c r="D1419" s="56" t="s">
        <v>2723</v>
      </c>
      <c r="E1419" s="50" t="s">
        <v>2724</v>
      </c>
      <c r="F1419" s="3" t="s">
        <v>6158</v>
      </c>
      <c r="G1419" s="3" t="s">
        <v>6159</v>
      </c>
      <c r="H1419" s="20" t="s">
        <v>3872</v>
      </c>
      <c r="I1419" s="21"/>
      <c r="J1419" s="21"/>
      <c r="K1419" s="21"/>
      <c r="L1419" s="21"/>
      <c r="M1419" s="21"/>
      <c r="N1419" s="21"/>
      <c r="O1419" s="21"/>
      <c r="P1419" s="21"/>
      <c r="Q1419" s="21"/>
      <c r="R1419" s="21"/>
      <c r="S1419" s="21"/>
      <c r="T1419" s="21"/>
      <c r="U1419" s="3" t="s">
        <v>6159</v>
      </c>
      <c r="V1419" s="3" t="s">
        <v>6159</v>
      </c>
    </row>
    <row r="1420" spans="1:22" ht="127.5" x14ac:dyDescent="0.45">
      <c r="A1420" s="18">
        <v>3260</v>
      </c>
      <c r="B1420" s="7" t="s">
        <v>2725</v>
      </c>
      <c r="C1420" s="7" t="s">
        <v>5072</v>
      </c>
      <c r="D1420" s="56" t="s">
        <v>2726</v>
      </c>
      <c r="E1420" s="63" t="s">
        <v>6225</v>
      </c>
      <c r="F1420" s="3" t="s">
        <v>6158</v>
      </c>
      <c r="G1420" s="3" t="s">
        <v>6159</v>
      </c>
      <c r="H1420" s="20" t="s">
        <v>3873</v>
      </c>
      <c r="I1420" s="21"/>
      <c r="J1420" s="21"/>
      <c r="K1420" s="21"/>
      <c r="L1420" s="21"/>
      <c r="M1420" s="21"/>
      <c r="N1420" s="21"/>
      <c r="O1420" s="21"/>
      <c r="P1420" s="21"/>
      <c r="Q1420" s="21"/>
      <c r="R1420" s="21"/>
      <c r="S1420" s="21"/>
      <c r="T1420" s="21"/>
      <c r="U1420" s="3" t="s">
        <v>6159</v>
      </c>
      <c r="V1420" s="3" t="s">
        <v>6159</v>
      </c>
    </row>
    <row r="1421" spans="1:22" ht="127.5" x14ac:dyDescent="0.45">
      <c r="A1421" s="18">
        <v>3270</v>
      </c>
      <c r="B1421" s="7" t="s">
        <v>2727</v>
      </c>
      <c r="C1421" s="7" t="s">
        <v>5073</v>
      </c>
      <c r="D1421" s="56" t="s">
        <v>107</v>
      </c>
      <c r="E1421" s="50" t="s">
        <v>108</v>
      </c>
      <c r="F1421" s="3" t="s">
        <v>6158</v>
      </c>
      <c r="G1421" s="3" t="s">
        <v>6159</v>
      </c>
      <c r="H1421" s="20" t="s">
        <v>3872</v>
      </c>
      <c r="I1421" s="21"/>
      <c r="J1421" s="21"/>
      <c r="K1421" s="21"/>
      <c r="L1421" s="21"/>
      <c r="M1421" s="21"/>
      <c r="N1421" s="21"/>
      <c r="O1421" s="21"/>
      <c r="P1421" s="21"/>
      <c r="Q1421" s="21"/>
      <c r="R1421" s="21"/>
      <c r="S1421" s="21"/>
      <c r="T1421" s="21"/>
      <c r="U1421" s="3" t="s">
        <v>6159</v>
      </c>
      <c r="V1421" s="3" t="s">
        <v>6159</v>
      </c>
    </row>
    <row r="1422" spans="1:22" ht="127.5" x14ac:dyDescent="0.45">
      <c r="A1422" s="18">
        <v>3271</v>
      </c>
      <c r="B1422" s="7" t="s">
        <v>2728</v>
      </c>
      <c r="C1422" s="7" t="s">
        <v>5074</v>
      </c>
      <c r="D1422" s="56" t="s">
        <v>110</v>
      </c>
      <c r="E1422" s="50" t="s">
        <v>111</v>
      </c>
      <c r="F1422" s="3" t="s">
        <v>6158</v>
      </c>
      <c r="G1422" s="3" t="s">
        <v>6159</v>
      </c>
      <c r="H1422" s="20" t="s">
        <v>3873</v>
      </c>
      <c r="I1422" s="21"/>
      <c r="J1422" s="21"/>
      <c r="K1422" s="21"/>
      <c r="L1422" s="21"/>
      <c r="M1422" s="21"/>
      <c r="N1422" s="21"/>
      <c r="O1422" s="21"/>
      <c r="P1422" s="21"/>
      <c r="Q1422" s="21"/>
      <c r="R1422" s="21"/>
      <c r="S1422" s="21"/>
      <c r="T1422" s="21"/>
      <c r="U1422" s="3" t="s">
        <v>6159</v>
      </c>
      <c r="V1422" s="3" t="s">
        <v>6159</v>
      </c>
    </row>
    <row r="1423" spans="1:22" ht="127.5" x14ac:dyDescent="0.45">
      <c r="A1423" s="18">
        <v>3272</v>
      </c>
      <c r="B1423" s="7" t="s">
        <v>2729</v>
      </c>
      <c r="C1423" s="7" t="s">
        <v>5075</v>
      </c>
      <c r="D1423" s="56" t="s">
        <v>113</v>
      </c>
      <c r="E1423" s="50" t="s">
        <v>114</v>
      </c>
      <c r="F1423" s="3" t="s">
        <v>6158</v>
      </c>
      <c r="G1423" s="3" t="s">
        <v>6159</v>
      </c>
      <c r="H1423" s="20" t="s">
        <v>3873</v>
      </c>
      <c r="I1423" s="21"/>
      <c r="J1423" s="21"/>
      <c r="K1423" s="21"/>
      <c r="L1423" s="21"/>
      <c r="M1423" s="21"/>
      <c r="N1423" s="21"/>
      <c r="O1423" s="21"/>
      <c r="P1423" s="21"/>
      <c r="Q1423" s="21"/>
      <c r="R1423" s="21"/>
      <c r="S1423" s="21"/>
      <c r="T1423" s="21"/>
      <c r="U1423" s="3" t="s">
        <v>6159</v>
      </c>
      <c r="V1423" s="3" t="s">
        <v>6159</v>
      </c>
    </row>
    <row r="1424" spans="1:22" ht="127.5" x14ac:dyDescent="0.45">
      <c r="A1424" s="18">
        <v>3273</v>
      </c>
      <c r="B1424" s="7" t="s">
        <v>2730</v>
      </c>
      <c r="C1424" s="7" t="s">
        <v>5076</v>
      </c>
      <c r="D1424" s="56" t="s">
        <v>116</v>
      </c>
      <c r="E1424" s="50" t="s">
        <v>117</v>
      </c>
      <c r="F1424" s="3" t="s">
        <v>6158</v>
      </c>
      <c r="G1424" s="3" t="s">
        <v>6159</v>
      </c>
      <c r="H1424" s="20" t="s">
        <v>3873</v>
      </c>
      <c r="I1424" s="21"/>
      <c r="J1424" s="21"/>
      <c r="K1424" s="21"/>
      <c r="L1424" s="21"/>
      <c r="M1424" s="21"/>
      <c r="N1424" s="21"/>
      <c r="O1424" s="21"/>
      <c r="P1424" s="21"/>
      <c r="Q1424" s="21"/>
      <c r="R1424" s="21"/>
      <c r="S1424" s="21"/>
      <c r="T1424" s="21"/>
      <c r="U1424" s="3" t="s">
        <v>6159</v>
      </c>
      <c r="V1424" s="3" t="s">
        <v>6159</v>
      </c>
    </row>
    <row r="1425" spans="1:22" ht="127.5" x14ac:dyDescent="0.45">
      <c r="A1425" s="18">
        <v>3274</v>
      </c>
      <c r="B1425" s="7" t="s">
        <v>2731</v>
      </c>
      <c r="C1425" s="7" t="s">
        <v>5077</v>
      </c>
      <c r="D1425" s="56" t="s">
        <v>119</v>
      </c>
      <c r="E1425" s="63" t="s">
        <v>6219</v>
      </c>
      <c r="F1425" s="3" t="s">
        <v>6158</v>
      </c>
      <c r="G1425" s="3" t="s">
        <v>6159</v>
      </c>
      <c r="H1425" s="20" t="s">
        <v>3873</v>
      </c>
      <c r="I1425" s="21"/>
      <c r="J1425" s="21"/>
      <c r="K1425" s="21"/>
      <c r="L1425" s="21"/>
      <c r="M1425" s="21"/>
      <c r="N1425" s="21"/>
      <c r="O1425" s="21"/>
      <c r="P1425" s="21"/>
      <c r="Q1425" s="21"/>
      <c r="R1425" s="21"/>
      <c r="S1425" s="21"/>
      <c r="T1425" s="21"/>
      <c r="U1425" s="3" t="s">
        <v>6159</v>
      </c>
      <c r="V1425" s="3" t="s">
        <v>6159</v>
      </c>
    </row>
    <row r="1426" spans="1:22" ht="127.5" x14ac:dyDescent="0.45">
      <c r="A1426" s="8">
        <v>3278</v>
      </c>
      <c r="B1426" s="7" t="s">
        <v>2732</v>
      </c>
      <c r="C1426" s="7" t="s">
        <v>5078</v>
      </c>
      <c r="D1426" s="56" t="s">
        <v>2733</v>
      </c>
      <c r="E1426" s="50" t="s">
        <v>2734</v>
      </c>
      <c r="F1426" s="3" t="s">
        <v>5961</v>
      </c>
      <c r="G1426" s="3" t="s">
        <v>5962</v>
      </c>
      <c r="H1426" s="20" t="s">
        <v>3872</v>
      </c>
      <c r="I1426" s="21"/>
      <c r="J1426" s="21"/>
      <c r="K1426" s="21"/>
      <c r="L1426" s="21"/>
      <c r="M1426" s="21"/>
      <c r="N1426" s="21"/>
      <c r="O1426" s="21"/>
      <c r="P1426" s="21"/>
      <c r="Q1426" s="21"/>
      <c r="R1426" s="21"/>
      <c r="S1426" s="21"/>
      <c r="T1426" s="21"/>
      <c r="U1426" s="3" t="s">
        <v>5963</v>
      </c>
      <c r="V1426" s="3" t="s">
        <v>5964</v>
      </c>
    </row>
    <row r="1427" spans="1:22" ht="140.25" x14ac:dyDescent="0.45">
      <c r="A1427" s="18">
        <v>3279</v>
      </c>
      <c r="B1427" s="7" t="s">
        <v>2735</v>
      </c>
      <c r="C1427" s="7" t="s">
        <v>5079</v>
      </c>
      <c r="D1427" s="56" t="s">
        <v>2736</v>
      </c>
      <c r="E1427" s="63" t="s">
        <v>6225</v>
      </c>
      <c r="F1427" s="3" t="s">
        <v>6158</v>
      </c>
      <c r="G1427" s="3" t="s">
        <v>6159</v>
      </c>
      <c r="H1427" s="20" t="s">
        <v>3873</v>
      </c>
      <c r="I1427" s="21"/>
      <c r="J1427" s="21"/>
      <c r="K1427" s="21"/>
      <c r="L1427" s="21"/>
      <c r="M1427" s="21"/>
      <c r="N1427" s="21"/>
      <c r="O1427" s="21"/>
      <c r="P1427" s="21"/>
      <c r="Q1427" s="21"/>
      <c r="R1427" s="21"/>
      <c r="S1427" s="21"/>
      <c r="T1427" s="21"/>
      <c r="U1427" s="3" t="s">
        <v>6159</v>
      </c>
      <c r="V1427" s="3" t="s">
        <v>6159</v>
      </c>
    </row>
    <row r="1428" spans="1:22" ht="127.5" x14ac:dyDescent="0.45">
      <c r="A1428" s="18">
        <v>3283</v>
      </c>
      <c r="B1428" s="7" t="s">
        <v>2738</v>
      </c>
      <c r="C1428" s="7" t="s">
        <v>5080</v>
      </c>
      <c r="D1428" s="56" t="s">
        <v>2739</v>
      </c>
      <c r="E1428" s="50" t="s">
        <v>2740</v>
      </c>
      <c r="F1428" s="3" t="s">
        <v>6158</v>
      </c>
      <c r="G1428" s="3" t="s">
        <v>6159</v>
      </c>
      <c r="H1428" s="20" t="s">
        <v>3872</v>
      </c>
      <c r="I1428" s="21"/>
      <c r="J1428" s="21"/>
      <c r="K1428" s="21"/>
      <c r="L1428" s="21"/>
      <c r="M1428" s="21"/>
      <c r="N1428" s="21"/>
      <c r="O1428" s="21"/>
      <c r="P1428" s="21"/>
      <c r="Q1428" s="21"/>
      <c r="R1428" s="21"/>
      <c r="S1428" s="21"/>
      <c r="T1428" s="21"/>
      <c r="U1428" s="3" t="s">
        <v>6159</v>
      </c>
      <c r="V1428" s="3" t="s">
        <v>6159</v>
      </c>
    </row>
    <row r="1429" spans="1:22" ht="140.25" x14ac:dyDescent="0.45">
      <c r="A1429" s="18">
        <v>3284</v>
      </c>
      <c r="B1429" s="7" t="s">
        <v>2741</v>
      </c>
      <c r="C1429" s="7" t="s">
        <v>5081</v>
      </c>
      <c r="D1429" s="56" t="s">
        <v>2742</v>
      </c>
      <c r="E1429" s="63" t="s">
        <v>6225</v>
      </c>
      <c r="F1429" s="3" t="s">
        <v>6158</v>
      </c>
      <c r="G1429" s="3" t="s">
        <v>6159</v>
      </c>
      <c r="H1429" s="20" t="s">
        <v>3873</v>
      </c>
      <c r="I1429" s="21"/>
      <c r="J1429" s="21"/>
      <c r="K1429" s="21"/>
      <c r="L1429" s="21"/>
      <c r="M1429" s="21"/>
      <c r="N1429" s="21"/>
      <c r="O1429" s="21"/>
      <c r="P1429" s="21"/>
      <c r="Q1429" s="21"/>
      <c r="R1429" s="21"/>
      <c r="S1429" s="21"/>
      <c r="T1429" s="21"/>
      <c r="U1429" s="3" t="s">
        <v>6159</v>
      </c>
      <c r="V1429" s="3" t="s">
        <v>6159</v>
      </c>
    </row>
    <row r="1430" spans="1:22" ht="127.5" x14ac:dyDescent="0.45">
      <c r="A1430" s="18">
        <v>3286</v>
      </c>
      <c r="B1430" s="7" t="s">
        <v>2743</v>
      </c>
      <c r="C1430" s="7" t="s">
        <v>5082</v>
      </c>
      <c r="D1430" s="56" t="s">
        <v>2744</v>
      </c>
      <c r="E1430" s="50" t="s">
        <v>2745</v>
      </c>
      <c r="F1430" s="3" t="s">
        <v>6158</v>
      </c>
      <c r="G1430" s="3" t="s">
        <v>6159</v>
      </c>
      <c r="H1430" s="20" t="s">
        <v>3872</v>
      </c>
      <c r="I1430" s="21"/>
      <c r="J1430" s="21"/>
      <c r="K1430" s="21"/>
      <c r="L1430" s="21"/>
      <c r="M1430" s="21"/>
      <c r="N1430" s="21"/>
      <c r="O1430" s="21"/>
      <c r="P1430" s="21"/>
      <c r="Q1430" s="21"/>
      <c r="R1430" s="21"/>
      <c r="S1430" s="21"/>
      <c r="T1430" s="21"/>
      <c r="U1430" s="3" t="s">
        <v>6159</v>
      </c>
      <c r="V1430" s="3" t="s">
        <v>6159</v>
      </c>
    </row>
    <row r="1431" spans="1:22" ht="140.25" x14ac:dyDescent="0.45">
      <c r="A1431" s="18">
        <v>3287</v>
      </c>
      <c r="B1431" s="7" t="s">
        <v>2746</v>
      </c>
      <c r="C1431" s="7" t="s">
        <v>5083</v>
      </c>
      <c r="D1431" s="56" t="s">
        <v>2747</v>
      </c>
      <c r="E1431" s="63" t="s">
        <v>6225</v>
      </c>
      <c r="F1431" s="3" t="s">
        <v>6158</v>
      </c>
      <c r="G1431" s="3" t="s">
        <v>6159</v>
      </c>
      <c r="H1431" s="20" t="s">
        <v>3873</v>
      </c>
      <c r="I1431" s="21"/>
      <c r="J1431" s="21"/>
      <c r="K1431" s="21"/>
      <c r="L1431" s="21"/>
      <c r="M1431" s="21"/>
      <c r="N1431" s="21"/>
      <c r="O1431" s="21"/>
      <c r="P1431" s="21"/>
      <c r="Q1431" s="21"/>
      <c r="R1431" s="21"/>
      <c r="S1431" s="21"/>
      <c r="T1431" s="21"/>
      <c r="U1431" s="3" t="s">
        <v>6159</v>
      </c>
      <c r="V1431" s="3" t="s">
        <v>6159</v>
      </c>
    </row>
    <row r="1432" spans="1:22" ht="127.5" x14ac:dyDescent="0.45">
      <c r="A1432" s="18">
        <v>3289</v>
      </c>
      <c r="B1432" s="7" t="s">
        <v>2748</v>
      </c>
      <c r="C1432" s="7" t="s">
        <v>5084</v>
      </c>
      <c r="D1432" s="56" t="s">
        <v>107</v>
      </c>
      <c r="E1432" s="50" t="s">
        <v>108</v>
      </c>
      <c r="F1432" s="3" t="s">
        <v>6158</v>
      </c>
      <c r="G1432" s="3" t="s">
        <v>6159</v>
      </c>
      <c r="H1432" s="20" t="s">
        <v>3872</v>
      </c>
      <c r="I1432" s="21"/>
      <c r="J1432" s="21"/>
      <c r="K1432" s="21"/>
      <c r="L1432" s="21"/>
      <c r="M1432" s="21"/>
      <c r="N1432" s="21"/>
      <c r="O1432" s="21"/>
      <c r="P1432" s="21"/>
      <c r="Q1432" s="21"/>
      <c r="R1432" s="21"/>
      <c r="S1432" s="21"/>
      <c r="T1432" s="21"/>
      <c r="U1432" s="3" t="s">
        <v>6159</v>
      </c>
      <c r="V1432" s="3" t="s">
        <v>6159</v>
      </c>
    </row>
    <row r="1433" spans="1:22" ht="140.25" x14ac:dyDescent="0.45">
      <c r="A1433" s="18">
        <v>3290</v>
      </c>
      <c r="B1433" s="7" t="s">
        <v>2749</v>
      </c>
      <c r="C1433" s="7" t="s">
        <v>5085</v>
      </c>
      <c r="D1433" s="56" t="s">
        <v>110</v>
      </c>
      <c r="E1433" s="50" t="s">
        <v>111</v>
      </c>
      <c r="F1433" s="3" t="s">
        <v>6158</v>
      </c>
      <c r="G1433" s="3" t="s">
        <v>6159</v>
      </c>
      <c r="H1433" s="20" t="s">
        <v>3873</v>
      </c>
      <c r="I1433" s="21"/>
      <c r="J1433" s="21"/>
      <c r="K1433" s="21"/>
      <c r="L1433" s="21"/>
      <c r="M1433" s="21"/>
      <c r="N1433" s="21"/>
      <c r="O1433" s="21"/>
      <c r="P1433" s="21"/>
      <c r="Q1433" s="21"/>
      <c r="R1433" s="21"/>
      <c r="S1433" s="21"/>
      <c r="T1433" s="21"/>
      <c r="U1433" s="3" t="s">
        <v>6159</v>
      </c>
      <c r="V1433" s="3" t="s">
        <v>6159</v>
      </c>
    </row>
    <row r="1434" spans="1:22" ht="140.25" x14ac:dyDescent="0.45">
      <c r="A1434" s="18">
        <v>3291</v>
      </c>
      <c r="B1434" s="7" t="s">
        <v>2750</v>
      </c>
      <c r="C1434" s="7" t="s">
        <v>5086</v>
      </c>
      <c r="D1434" s="56" t="s">
        <v>113</v>
      </c>
      <c r="E1434" s="50" t="s">
        <v>114</v>
      </c>
      <c r="F1434" s="3" t="s">
        <v>6158</v>
      </c>
      <c r="G1434" s="3" t="s">
        <v>6159</v>
      </c>
      <c r="H1434" s="20" t="s">
        <v>3873</v>
      </c>
      <c r="I1434" s="21"/>
      <c r="J1434" s="21"/>
      <c r="K1434" s="21"/>
      <c r="L1434" s="21"/>
      <c r="M1434" s="21"/>
      <c r="N1434" s="21"/>
      <c r="O1434" s="21"/>
      <c r="P1434" s="21"/>
      <c r="Q1434" s="21"/>
      <c r="R1434" s="21"/>
      <c r="S1434" s="21"/>
      <c r="T1434" s="21"/>
      <c r="U1434" s="3" t="s">
        <v>6159</v>
      </c>
      <c r="V1434" s="3" t="s">
        <v>6159</v>
      </c>
    </row>
    <row r="1435" spans="1:22" ht="140.25" x14ac:dyDescent="0.45">
      <c r="A1435" s="18">
        <v>3292</v>
      </c>
      <c r="B1435" s="7" t="s">
        <v>2751</v>
      </c>
      <c r="C1435" s="7" t="s">
        <v>5087</v>
      </c>
      <c r="D1435" s="56" t="s">
        <v>116</v>
      </c>
      <c r="E1435" s="50" t="s">
        <v>117</v>
      </c>
      <c r="F1435" s="3" t="s">
        <v>6158</v>
      </c>
      <c r="G1435" s="3" t="s">
        <v>6159</v>
      </c>
      <c r="H1435" s="20" t="s">
        <v>3873</v>
      </c>
      <c r="I1435" s="21"/>
      <c r="J1435" s="21"/>
      <c r="K1435" s="21"/>
      <c r="L1435" s="21"/>
      <c r="M1435" s="21"/>
      <c r="N1435" s="21"/>
      <c r="O1435" s="21"/>
      <c r="P1435" s="21"/>
      <c r="Q1435" s="21"/>
      <c r="R1435" s="21"/>
      <c r="S1435" s="21"/>
      <c r="T1435" s="21"/>
      <c r="U1435" s="3" t="s">
        <v>6159</v>
      </c>
      <c r="V1435" s="3" t="s">
        <v>6159</v>
      </c>
    </row>
    <row r="1436" spans="1:22" ht="140.25" x14ac:dyDescent="0.45">
      <c r="A1436" s="18">
        <v>3293</v>
      </c>
      <c r="B1436" s="7" t="s">
        <v>2752</v>
      </c>
      <c r="C1436" s="7" t="s">
        <v>5088</v>
      </c>
      <c r="D1436" s="56" t="s">
        <v>119</v>
      </c>
      <c r="E1436" s="63" t="s">
        <v>6219</v>
      </c>
      <c r="F1436" s="3" t="s">
        <v>6158</v>
      </c>
      <c r="G1436" s="3" t="s">
        <v>6159</v>
      </c>
      <c r="H1436" s="20" t="s">
        <v>3873</v>
      </c>
      <c r="I1436" s="21"/>
      <c r="J1436" s="21"/>
      <c r="K1436" s="21"/>
      <c r="L1436" s="21"/>
      <c r="M1436" s="21"/>
      <c r="N1436" s="21"/>
      <c r="O1436" s="21"/>
      <c r="P1436" s="21"/>
      <c r="Q1436" s="21"/>
      <c r="R1436" s="21"/>
      <c r="S1436" s="21"/>
      <c r="T1436" s="21"/>
      <c r="U1436" s="3" t="s">
        <v>6159</v>
      </c>
      <c r="V1436" s="3" t="s">
        <v>6159</v>
      </c>
    </row>
    <row r="1437" spans="1:22" ht="127.5" x14ac:dyDescent="0.45">
      <c r="A1437" s="18">
        <v>3297</v>
      </c>
      <c r="B1437" s="7" t="s">
        <v>2753</v>
      </c>
      <c r="C1437" s="7" t="s">
        <v>5089</v>
      </c>
      <c r="D1437" s="56" t="s">
        <v>2754</v>
      </c>
      <c r="E1437" s="50" t="s">
        <v>2755</v>
      </c>
      <c r="F1437" s="3" t="s">
        <v>6158</v>
      </c>
      <c r="G1437" s="3" t="s">
        <v>6159</v>
      </c>
      <c r="H1437" s="20" t="s">
        <v>3872</v>
      </c>
      <c r="I1437" s="21"/>
      <c r="J1437" s="21"/>
      <c r="K1437" s="21"/>
      <c r="L1437" s="21"/>
      <c r="M1437" s="21"/>
      <c r="N1437" s="21"/>
      <c r="O1437" s="21"/>
      <c r="P1437" s="21"/>
      <c r="Q1437" s="21"/>
      <c r="R1437" s="21"/>
      <c r="S1437" s="21"/>
      <c r="T1437" s="21"/>
      <c r="U1437" s="3" t="s">
        <v>6159</v>
      </c>
      <c r="V1437" s="3" t="s">
        <v>6159</v>
      </c>
    </row>
    <row r="1438" spans="1:22" ht="140.25" x14ac:dyDescent="0.45">
      <c r="A1438" s="18">
        <v>3307</v>
      </c>
      <c r="B1438" s="7" t="s">
        <v>2756</v>
      </c>
      <c r="C1438" s="7" t="s">
        <v>5090</v>
      </c>
      <c r="D1438" s="56" t="s">
        <v>107</v>
      </c>
      <c r="E1438" s="50" t="s">
        <v>108</v>
      </c>
      <c r="F1438" s="3" t="s">
        <v>6158</v>
      </c>
      <c r="G1438" s="3" t="s">
        <v>6159</v>
      </c>
      <c r="H1438" s="20" t="s">
        <v>3872</v>
      </c>
      <c r="I1438" s="21"/>
      <c r="J1438" s="21"/>
      <c r="K1438" s="21"/>
      <c r="L1438" s="21"/>
      <c r="M1438" s="21"/>
      <c r="N1438" s="21"/>
      <c r="O1438" s="21"/>
      <c r="P1438" s="21"/>
      <c r="Q1438" s="21"/>
      <c r="R1438" s="21"/>
      <c r="S1438" s="21"/>
      <c r="T1438" s="21"/>
      <c r="U1438" s="3" t="s">
        <v>6159</v>
      </c>
      <c r="V1438" s="3" t="s">
        <v>6159</v>
      </c>
    </row>
    <row r="1439" spans="1:22" ht="140.25" x14ac:dyDescent="0.45">
      <c r="A1439" s="18">
        <v>3308</v>
      </c>
      <c r="B1439" s="7" t="s">
        <v>2757</v>
      </c>
      <c r="C1439" s="7" t="s">
        <v>5091</v>
      </c>
      <c r="D1439" s="56" t="s">
        <v>110</v>
      </c>
      <c r="E1439" s="50" t="s">
        <v>111</v>
      </c>
      <c r="F1439" s="3" t="s">
        <v>6158</v>
      </c>
      <c r="G1439" s="3" t="s">
        <v>6159</v>
      </c>
      <c r="H1439" s="20" t="s">
        <v>3873</v>
      </c>
      <c r="I1439" s="21"/>
      <c r="J1439" s="21"/>
      <c r="K1439" s="21"/>
      <c r="L1439" s="21"/>
      <c r="M1439" s="21"/>
      <c r="N1439" s="21"/>
      <c r="O1439" s="21"/>
      <c r="P1439" s="21"/>
      <c r="Q1439" s="21"/>
      <c r="R1439" s="21"/>
      <c r="S1439" s="21"/>
      <c r="T1439" s="21"/>
      <c r="U1439" s="3" t="s">
        <v>6159</v>
      </c>
      <c r="V1439" s="3" t="s">
        <v>6159</v>
      </c>
    </row>
    <row r="1440" spans="1:22" ht="140.25" x14ac:dyDescent="0.45">
      <c r="A1440" s="18">
        <v>3309</v>
      </c>
      <c r="B1440" s="7" t="s">
        <v>2758</v>
      </c>
      <c r="C1440" s="7" t="s">
        <v>5092</v>
      </c>
      <c r="D1440" s="56" t="s">
        <v>113</v>
      </c>
      <c r="E1440" s="50" t="s">
        <v>114</v>
      </c>
      <c r="F1440" s="3" t="s">
        <v>6158</v>
      </c>
      <c r="G1440" s="3" t="s">
        <v>6159</v>
      </c>
      <c r="H1440" s="20" t="s">
        <v>3873</v>
      </c>
      <c r="I1440" s="21"/>
      <c r="J1440" s="21"/>
      <c r="K1440" s="21"/>
      <c r="L1440" s="21"/>
      <c r="M1440" s="21"/>
      <c r="N1440" s="21"/>
      <c r="O1440" s="21"/>
      <c r="P1440" s="21"/>
      <c r="Q1440" s="21"/>
      <c r="R1440" s="21"/>
      <c r="S1440" s="21"/>
      <c r="T1440" s="21"/>
      <c r="U1440" s="3" t="s">
        <v>6159</v>
      </c>
      <c r="V1440" s="3" t="s">
        <v>6159</v>
      </c>
    </row>
    <row r="1441" spans="1:22" ht="140.25" x14ac:dyDescent="0.45">
      <c r="A1441" s="18">
        <v>3310</v>
      </c>
      <c r="B1441" s="7" t="s">
        <v>2759</v>
      </c>
      <c r="C1441" s="7" t="s">
        <v>5093</v>
      </c>
      <c r="D1441" s="56" t="s">
        <v>116</v>
      </c>
      <c r="E1441" s="50" t="s">
        <v>117</v>
      </c>
      <c r="F1441" s="3" t="s">
        <v>6158</v>
      </c>
      <c r="G1441" s="3" t="s">
        <v>6159</v>
      </c>
      <c r="H1441" s="20" t="s">
        <v>3873</v>
      </c>
      <c r="I1441" s="21"/>
      <c r="J1441" s="21"/>
      <c r="K1441" s="21"/>
      <c r="L1441" s="21"/>
      <c r="M1441" s="21"/>
      <c r="N1441" s="21"/>
      <c r="O1441" s="21"/>
      <c r="P1441" s="21"/>
      <c r="Q1441" s="21"/>
      <c r="R1441" s="21"/>
      <c r="S1441" s="21"/>
      <c r="T1441" s="21"/>
      <c r="U1441" s="3" t="s">
        <v>6159</v>
      </c>
      <c r="V1441" s="3" t="s">
        <v>6159</v>
      </c>
    </row>
    <row r="1442" spans="1:22" ht="140.25" x14ac:dyDescent="0.45">
      <c r="A1442" s="18">
        <v>3311</v>
      </c>
      <c r="B1442" s="7" t="s">
        <v>2760</v>
      </c>
      <c r="C1442" s="7" t="s">
        <v>5094</v>
      </c>
      <c r="D1442" s="56" t="s">
        <v>119</v>
      </c>
      <c r="E1442" s="63" t="s">
        <v>6219</v>
      </c>
      <c r="F1442" s="3" t="s">
        <v>6158</v>
      </c>
      <c r="G1442" s="3" t="s">
        <v>6159</v>
      </c>
      <c r="H1442" s="20" t="s">
        <v>3873</v>
      </c>
      <c r="I1442" s="21"/>
      <c r="J1442" s="21"/>
      <c r="K1442" s="21"/>
      <c r="L1442" s="21"/>
      <c r="M1442" s="21"/>
      <c r="N1442" s="21"/>
      <c r="O1442" s="21"/>
      <c r="P1442" s="21"/>
      <c r="Q1442" s="21"/>
      <c r="R1442" s="21"/>
      <c r="S1442" s="21"/>
      <c r="T1442" s="21"/>
      <c r="U1442" s="3" t="s">
        <v>6159</v>
      </c>
      <c r="V1442" s="3" t="s">
        <v>6159</v>
      </c>
    </row>
    <row r="1443" spans="1:22" ht="114.75" x14ac:dyDescent="0.45">
      <c r="A1443" s="18">
        <v>3316</v>
      </c>
      <c r="B1443" s="7" t="s">
        <v>2761</v>
      </c>
      <c r="C1443" s="7" t="s">
        <v>5095</v>
      </c>
      <c r="D1443" s="56" t="s">
        <v>107</v>
      </c>
      <c r="E1443" s="50" t="s">
        <v>108</v>
      </c>
      <c r="F1443" s="3" t="s">
        <v>6158</v>
      </c>
      <c r="G1443" s="3" t="s">
        <v>6159</v>
      </c>
      <c r="H1443" s="20" t="s">
        <v>3872</v>
      </c>
      <c r="I1443" s="21"/>
      <c r="J1443" s="21"/>
      <c r="K1443" s="21"/>
      <c r="L1443" s="21"/>
      <c r="M1443" s="21"/>
      <c r="N1443" s="21"/>
      <c r="O1443" s="21"/>
      <c r="P1443" s="21"/>
      <c r="Q1443" s="21"/>
      <c r="R1443" s="21"/>
      <c r="S1443" s="21"/>
      <c r="T1443" s="21"/>
      <c r="U1443" s="3" t="s">
        <v>6159</v>
      </c>
      <c r="V1443" s="3" t="s">
        <v>6159</v>
      </c>
    </row>
    <row r="1444" spans="1:22" ht="114.75" x14ac:dyDescent="0.45">
      <c r="A1444" s="18">
        <v>3317</v>
      </c>
      <c r="B1444" s="7" t="s">
        <v>2762</v>
      </c>
      <c r="C1444" s="7" t="s">
        <v>5096</v>
      </c>
      <c r="D1444" s="56" t="s">
        <v>110</v>
      </c>
      <c r="E1444" s="50" t="s">
        <v>111</v>
      </c>
      <c r="F1444" s="3" t="s">
        <v>6158</v>
      </c>
      <c r="G1444" s="3" t="s">
        <v>6159</v>
      </c>
      <c r="H1444" s="20" t="s">
        <v>3873</v>
      </c>
      <c r="I1444" s="21"/>
      <c r="J1444" s="21"/>
      <c r="K1444" s="21"/>
      <c r="L1444" s="21"/>
      <c r="M1444" s="21"/>
      <c r="N1444" s="21"/>
      <c r="O1444" s="21"/>
      <c r="P1444" s="21"/>
      <c r="Q1444" s="21"/>
      <c r="R1444" s="21"/>
      <c r="S1444" s="21"/>
      <c r="T1444" s="21"/>
      <c r="U1444" s="3" t="s">
        <v>6159</v>
      </c>
      <c r="V1444" s="3" t="s">
        <v>6159</v>
      </c>
    </row>
    <row r="1445" spans="1:22" ht="114.75" x14ac:dyDescent="0.45">
      <c r="A1445" s="18">
        <v>3318</v>
      </c>
      <c r="B1445" s="7" t="s">
        <v>2763</v>
      </c>
      <c r="C1445" s="7" t="s">
        <v>5097</v>
      </c>
      <c r="D1445" s="56" t="s">
        <v>113</v>
      </c>
      <c r="E1445" s="50" t="s">
        <v>114</v>
      </c>
      <c r="F1445" s="3" t="s">
        <v>6158</v>
      </c>
      <c r="G1445" s="3" t="s">
        <v>6159</v>
      </c>
      <c r="H1445" s="20" t="s">
        <v>3873</v>
      </c>
      <c r="I1445" s="21"/>
      <c r="J1445" s="21"/>
      <c r="K1445" s="21"/>
      <c r="L1445" s="21"/>
      <c r="M1445" s="21"/>
      <c r="N1445" s="21"/>
      <c r="O1445" s="21"/>
      <c r="P1445" s="21"/>
      <c r="Q1445" s="21"/>
      <c r="R1445" s="21"/>
      <c r="S1445" s="21"/>
      <c r="T1445" s="21"/>
      <c r="U1445" s="3" t="s">
        <v>6159</v>
      </c>
      <c r="V1445" s="3" t="s">
        <v>6159</v>
      </c>
    </row>
    <row r="1446" spans="1:22" ht="114.75" x14ac:dyDescent="0.45">
      <c r="A1446" s="18">
        <v>3319</v>
      </c>
      <c r="B1446" s="7" t="s">
        <v>2764</v>
      </c>
      <c r="C1446" s="7" t="s">
        <v>5098</v>
      </c>
      <c r="D1446" s="56" t="s">
        <v>116</v>
      </c>
      <c r="E1446" s="50" t="s">
        <v>117</v>
      </c>
      <c r="F1446" s="3" t="s">
        <v>6158</v>
      </c>
      <c r="G1446" s="3" t="s">
        <v>6159</v>
      </c>
      <c r="H1446" s="20" t="s">
        <v>3873</v>
      </c>
      <c r="I1446" s="21"/>
      <c r="J1446" s="21"/>
      <c r="K1446" s="21"/>
      <c r="L1446" s="21"/>
      <c r="M1446" s="21"/>
      <c r="N1446" s="21"/>
      <c r="O1446" s="21"/>
      <c r="P1446" s="21"/>
      <c r="Q1446" s="21"/>
      <c r="R1446" s="21"/>
      <c r="S1446" s="21"/>
      <c r="T1446" s="21"/>
      <c r="U1446" s="3" t="s">
        <v>6159</v>
      </c>
      <c r="V1446" s="3" t="s">
        <v>6159</v>
      </c>
    </row>
    <row r="1447" spans="1:22" ht="114.75" x14ac:dyDescent="0.45">
      <c r="A1447" s="18">
        <v>3320</v>
      </c>
      <c r="B1447" s="7" t="s">
        <v>2765</v>
      </c>
      <c r="C1447" s="7" t="s">
        <v>5099</v>
      </c>
      <c r="D1447" s="56" t="s">
        <v>119</v>
      </c>
      <c r="E1447" s="63" t="s">
        <v>6219</v>
      </c>
      <c r="F1447" s="3" t="s">
        <v>6158</v>
      </c>
      <c r="G1447" s="3" t="s">
        <v>6159</v>
      </c>
      <c r="H1447" s="20" t="s">
        <v>3873</v>
      </c>
      <c r="I1447" s="21"/>
      <c r="J1447" s="21"/>
      <c r="K1447" s="21"/>
      <c r="L1447" s="21"/>
      <c r="M1447" s="21"/>
      <c r="N1447" s="21"/>
      <c r="O1447" s="21"/>
      <c r="P1447" s="21"/>
      <c r="Q1447" s="21"/>
      <c r="R1447" s="21"/>
      <c r="S1447" s="21"/>
      <c r="T1447" s="21"/>
      <c r="U1447" s="3" t="s">
        <v>6159</v>
      </c>
      <c r="V1447" s="3" t="s">
        <v>6159</v>
      </c>
    </row>
    <row r="1448" spans="1:22" ht="102" x14ac:dyDescent="0.45">
      <c r="A1448" s="18">
        <v>3321</v>
      </c>
      <c r="B1448" s="7" t="s">
        <v>2766</v>
      </c>
      <c r="C1448" s="7" t="s">
        <v>5100</v>
      </c>
      <c r="D1448" s="56" t="s">
        <v>121</v>
      </c>
      <c r="E1448" s="50" t="s">
        <v>3876</v>
      </c>
      <c r="F1448" s="3" t="s">
        <v>6158</v>
      </c>
      <c r="G1448" s="3" t="s">
        <v>6159</v>
      </c>
      <c r="H1448" s="20" t="s">
        <v>3872</v>
      </c>
      <c r="I1448" s="21"/>
      <c r="J1448" s="21"/>
      <c r="K1448" s="21"/>
      <c r="L1448" s="21"/>
      <c r="M1448" s="21"/>
      <c r="N1448" s="21"/>
      <c r="O1448" s="21"/>
      <c r="P1448" s="21"/>
      <c r="Q1448" s="21"/>
      <c r="R1448" s="21"/>
      <c r="S1448" s="21"/>
      <c r="T1448" s="21"/>
      <c r="U1448" s="3" t="s">
        <v>6159</v>
      </c>
      <c r="V1448" s="3" t="s">
        <v>6159</v>
      </c>
    </row>
    <row r="1449" spans="1:22" ht="114.75" x14ac:dyDescent="0.45">
      <c r="A1449" s="18">
        <v>3324</v>
      </c>
      <c r="B1449" s="7" t="s">
        <v>2767</v>
      </c>
      <c r="C1449" s="7" t="s">
        <v>5101</v>
      </c>
      <c r="D1449" s="56" t="s">
        <v>2768</v>
      </c>
      <c r="E1449" s="50" t="s">
        <v>2769</v>
      </c>
      <c r="F1449" s="3" t="s">
        <v>6158</v>
      </c>
      <c r="G1449" s="3" t="s">
        <v>6159</v>
      </c>
      <c r="H1449" s="20" t="s">
        <v>3872</v>
      </c>
      <c r="I1449" s="21"/>
      <c r="J1449" s="21"/>
      <c r="K1449" s="21"/>
      <c r="L1449" s="21"/>
      <c r="M1449" s="21"/>
      <c r="N1449" s="21"/>
      <c r="O1449" s="21"/>
      <c r="P1449" s="21"/>
      <c r="Q1449" s="21"/>
      <c r="R1449" s="21"/>
      <c r="S1449" s="21"/>
      <c r="T1449" s="21"/>
      <c r="U1449" s="3" t="s">
        <v>6159</v>
      </c>
      <c r="V1449" s="3" t="s">
        <v>6159</v>
      </c>
    </row>
    <row r="1450" spans="1:22" ht="114.75" x14ac:dyDescent="0.45">
      <c r="A1450" s="18">
        <v>3325</v>
      </c>
      <c r="B1450" s="7" t="s">
        <v>2770</v>
      </c>
      <c r="C1450" s="7" t="s">
        <v>5102</v>
      </c>
      <c r="D1450" s="56" t="s">
        <v>2771</v>
      </c>
      <c r="E1450" s="50" t="s">
        <v>2772</v>
      </c>
      <c r="F1450" s="3" t="s">
        <v>6158</v>
      </c>
      <c r="G1450" s="3" t="s">
        <v>6159</v>
      </c>
      <c r="H1450" s="20" t="s">
        <v>3872</v>
      </c>
      <c r="I1450" s="21"/>
      <c r="J1450" s="21"/>
      <c r="K1450" s="21"/>
      <c r="L1450" s="21"/>
      <c r="M1450" s="21"/>
      <c r="N1450" s="21"/>
      <c r="O1450" s="21"/>
      <c r="P1450" s="21"/>
      <c r="Q1450" s="21"/>
      <c r="R1450" s="21"/>
      <c r="S1450" s="21"/>
      <c r="T1450" s="21"/>
      <c r="U1450" s="3" t="s">
        <v>6159</v>
      </c>
      <c r="V1450" s="3" t="s">
        <v>6159</v>
      </c>
    </row>
    <row r="1451" spans="1:22" ht="114.75" x14ac:dyDescent="0.45">
      <c r="A1451" s="8">
        <v>3326</v>
      </c>
      <c r="B1451" s="7" t="s">
        <v>2773</v>
      </c>
      <c r="C1451" s="7" t="s">
        <v>5103</v>
      </c>
      <c r="D1451" s="56" t="s">
        <v>2774</v>
      </c>
      <c r="E1451" s="50" t="s">
        <v>2775</v>
      </c>
      <c r="F1451" s="3" t="s">
        <v>6158</v>
      </c>
      <c r="G1451" s="3" t="s">
        <v>6159</v>
      </c>
      <c r="H1451" s="20" t="s">
        <v>3872</v>
      </c>
      <c r="I1451" s="21"/>
      <c r="J1451" s="21"/>
      <c r="K1451" s="21"/>
      <c r="L1451" s="21"/>
      <c r="M1451" s="21"/>
      <c r="N1451" s="21"/>
      <c r="O1451" s="21"/>
      <c r="P1451" s="21"/>
      <c r="Q1451" s="21"/>
      <c r="R1451" s="21"/>
      <c r="S1451" s="21"/>
      <c r="T1451" s="21"/>
      <c r="U1451" s="3" t="s">
        <v>6159</v>
      </c>
      <c r="V1451" s="3" t="s">
        <v>6159</v>
      </c>
    </row>
    <row r="1452" spans="1:22" ht="114.75" x14ac:dyDescent="0.45">
      <c r="A1452" s="18">
        <v>3327</v>
      </c>
      <c r="B1452" s="7" t="s">
        <v>2776</v>
      </c>
      <c r="C1452" s="7" t="s">
        <v>5104</v>
      </c>
      <c r="D1452" s="56" t="s">
        <v>2777</v>
      </c>
      <c r="E1452" s="50" t="s">
        <v>2778</v>
      </c>
      <c r="F1452" s="3" t="s">
        <v>6158</v>
      </c>
      <c r="G1452" s="3" t="s">
        <v>6159</v>
      </c>
      <c r="H1452" s="20" t="s">
        <v>3872</v>
      </c>
      <c r="I1452" s="21"/>
      <c r="J1452" s="21"/>
      <c r="K1452" s="21"/>
      <c r="L1452" s="21"/>
      <c r="M1452" s="21"/>
      <c r="N1452" s="21"/>
      <c r="O1452" s="21"/>
      <c r="P1452" s="21"/>
      <c r="Q1452" s="21"/>
      <c r="R1452" s="21"/>
      <c r="S1452" s="21"/>
      <c r="T1452" s="21"/>
      <c r="U1452" s="3" t="s">
        <v>6159</v>
      </c>
      <c r="V1452" s="3" t="s">
        <v>6159</v>
      </c>
    </row>
    <row r="1453" spans="1:22" ht="114.75" x14ac:dyDescent="0.45">
      <c r="A1453" s="18">
        <v>3329</v>
      </c>
      <c r="B1453" s="7" t="s">
        <v>2779</v>
      </c>
      <c r="C1453" s="7" t="s">
        <v>5105</v>
      </c>
      <c r="D1453" s="56" t="s">
        <v>2780</v>
      </c>
      <c r="E1453" s="50" t="s">
        <v>2781</v>
      </c>
      <c r="F1453" s="3" t="s">
        <v>6158</v>
      </c>
      <c r="G1453" s="3" t="s">
        <v>6159</v>
      </c>
      <c r="H1453" s="20" t="s">
        <v>3872</v>
      </c>
      <c r="I1453" s="21"/>
      <c r="J1453" s="21"/>
      <c r="K1453" s="21"/>
      <c r="L1453" s="21"/>
      <c r="M1453" s="21"/>
      <c r="N1453" s="21"/>
      <c r="O1453" s="21"/>
      <c r="P1453" s="21"/>
      <c r="Q1453" s="21"/>
      <c r="R1453" s="21"/>
      <c r="S1453" s="21"/>
      <c r="T1453" s="21"/>
      <c r="U1453" s="3" t="s">
        <v>6159</v>
      </c>
      <c r="V1453" s="3" t="s">
        <v>6159</v>
      </c>
    </row>
    <row r="1454" spans="1:22" ht="114.75" x14ac:dyDescent="0.45">
      <c r="A1454" s="8">
        <v>3330</v>
      </c>
      <c r="B1454" s="7" t="s">
        <v>2782</v>
      </c>
      <c r="C1454" s="7" t="s">
        <v>5106</v>
      </c>
      <c r="D1454" s="56" t="s">
        <v>2783</v>
      </c>
      <c r="E1454" s="50" t="s">
        <v>2784</v>
      </c>
      <c r="F1454" s="3" t="s">
        <v>5965</v>
      </c>
      <c r="G1454" s="3" t="s">
        <v>5966</v>
      </c>
      <c r="H1454" s="20" t="s">
        <v>3872</v>
      </c>
      <c r="I1454" s="21"/>
      <c r="J1454" s="21"/>
      <c r="K1454" s="21"/>
      <c r="L1454" s="21"/>
      <c r="M1454" s="21"/>
      <c r="N1454" s="21"/>
      <c r="O1454" s="21"/>
      <c r="P1454" s="21"/>
      <c r="Q1454" s="21"/>
      <c r="R1454" s="21"/>
      <c r="S1454" s="21"/>
      <c r="T1454" s="21"/>
      <c r="U1454" s="3" t="s">
        <v>5967</v>
      </c>
      <c r="V1454" s="3" t="s">
        <v>5968</v>
      </c>
    </row>
    <row r="1455" spans="1:22" ht="127.5" x14ac:dyDescent="0.45">
      <c r="A1455" s="18">
        <v>3331</v>
      </c>
      <c r="B1455" s="7" t="s">
        <v>2785</v>
      </c>
      <c r="C1455" s="7" t="s">
        <v>5107</v>
      </c>
      <c r="D1455" s="56" t="s">
        <v>2786</v>
      </c>
      <c r="E1455" s="63" t="s">
        <v>6225</v>
      </c>
      <c r="F1455" s="3" t="s">
        <v>6158</v>
      </c>
      <c r="G1455" s="3" t="s">
        <v>6159</v>
      </c>
      <c r="H1455" s="20" t="s">
        <v>3873</v>
      </c>
      <c r="I1455" s="21"/>
      <c r="J1455" s="21"/>
      <c r="K1455" s="21"/>
      <c r="L1455" s="21"/>
      <c r="M1455" s="21"/>
      <c r="N1455" s="21"/>
      <c r="O1455" s="21"/>
      <c r="P1455" s="21"/>
      <c r="Q1455" s="21"/>
      <c r="R1455" s="21"/>
      <c r="S1455" s="21"/>
      <c r="T1455" s="21"/>
      <c r="U1455" s="3" t="s">
        <v>6159</v>
      </c>
      <c r="V1455" s="3" t="s">
        <v>6159</v>
      </c>
    </row>
    <row r="1456" spans="1:22" ht="114.75" x14ac:dyDescent="0.45">
      <c r="A1456" s="18">
        <v>3332</v>
      </c>
      <c r="B1456" s="7" t="s">
        <v>2787</v>
      </c>
      <c r="C1456" s="7" t="s">
        <v>5108</v>
      </c>
      <c r="D1456" s="56" t="s">
        <v>2788</v>
      </c>
      <c r="E1456" s="50" t="s">
        <v>2789</v>
      </c>
      <c r="F1456" s="3" t="s">
        <v>6158</v>
      </c>
      <c r="G1456" s="3" t="s">
        <v>6159</v>
      </c>
      <c r="H1456" s="20" t="s">
        <v>3872</v>
      </c>
      <c r="I1456" s="21"/>
      <c r="J1456" s="21"/>
      <c r="K1456" s="21"/>
      <c r="L1456" s="21"/>
      <c r="M1456" s="21"/>
      <c r="N1456" s="21"/>
      <c r="O1456" s="21"/>
      <c r="P1456" s="21"/>
      <c r="Q1456" s="21"/>
      <c r="R1456" s="21"/>
      <c r="S1456" s="21"/>
      <c r="T1456" s="21"/>
      <c r="U1456" s="3" t="s">
        <v>6159</v>
      </c>
      <c r="V1456" s="3" t="s">
        <v>6159</v>
      </c>
    </row>
    <row r="1457" spans="1:22" ht="114.75" x14ac:dyDescent="0.45">
      <c r="A1457" s="8">
        <v>3333</v>
      </c>
      <c r="B1457" s="7" t="s">
        <v>2790</v>
      </c>
      <c r="C1457" s="7" t="s">
        <v>5109</v>
      </c>
      <c r="D1457" s="56" t="s">
        <v>2791</v>
      </c>
      <c r="E1457" s="50" t="s">
        <v>2792</v>
      </c>
      <c r="F1457" s="3" t="s">
        <v>6158</v>
      </c>
      <c r="G1457" s="3" t="s">
        <v>6159</v>
      </c>
      <c r="H1457" s="20" t="s">
        <v>3872</v>
      </c>
      <c r="I1457" s="21"/>
      <c r="J1457" s="21"/>
      <c r="K1457" s="21"/>
      <c r="L1457" s="21"/>
      <c r="M1457" s="21"/>
      <c r="N1457" s="21"/>
      <c r="O1457" s="21"/>
      <c r="P1457" s="21"/>
      <c r="Q1457" s="21"/>
      <c r="R1457" s="21"/>
      <c r="S1457" s="21"/>
      <c r="T1457" s="21"/>
      <c r="U1457" s="3" t="s">
        <v>6159</v>
      </c>
      <c r="V1457" s="3" t="s">
        <v>6159</v>
      </c>
    </row>
    <row r="1458" spans="1:22" ht="114.75" x14ac:dyDescent="0.45">
      <c r="A1458" s="18">
        <v>3334</v>
      </c>
      <c r="B1458" s="7" t="s">
        <v>2793</v>
      </c>
      <c r="C1458" s="7" t="s">
        <v>5110</v>
      </c>
      <c r="D1458" s="56" t="s">
        <v>2794</v>
      </c>
      <c r="E1458" s="50" t="s">
        <v>2795</v>
      </c>
      <c r="F1458" s="3" t="s">
        <v>6158</v>
      </c>
      <c r="G1458" s="3" t="s">
        <v>6159</v>
      </c>
      <c r="H1458" s="20" t="s">
        <v>3872</v>
      </c>
      <c r="I1458" s="21"/>
      <c r="J1458" s="21"/>
      <c r="K1458" s="21"/>
      <c r="L1458" s="21"/>
      <c r="M1458" s="21"/>
      <c r="N1458" s="21"/>
      <c r="O1458" s="21"/>
      <c r="P1458" s="21"/>
      <c r="Q1458" s="21"/>
      <c r="R1458" s="21"/>
      <c r="S1458" s="21"/>
      <c r="T1458" s="21"/>
      <c r="U1458" s="3" t="s">
        <v>6159</v>
      </c>
      <c r="V1458" s="3" t="s">
        <v>6159</v>
      </c>
    </row>
    <row r="1459" spans="1:22" ht="114.75" x14ac:dyDescent="0.45">
      <c r="A1459" s="18">
        <v>3350</v>
      </c>
      <c r="B1459" s="7" t="s">
        <v>2796</v>
      </c>
      <c r="C1459" s="7" t="s">
        <v>5111</v>
      </c>
      <c r="D1459" s="56" t="s">
        <v>2797</v>
      </c>
      <c r="E1459" s="50" t="s">
        <v>2798</v>
      </c>
      <c r="F1459" s="3" t="s">
        <v>6158</v>
      </c>
      <c r="G1459" s="3" t="s">
        <v>6159</v>
      </c>
      <c r="H1459" s="20" t="s">
        <v>3872</v>
      </c>
      <c r="I1459" s="21"/>
      <c r="J1459" s="21"/>
      <c r="K1459" s="21"/>
      <c r="L1459" s="21"/>
      <c r="M1459" s="21"/>
      <c r="N1459" s="21"/>
      <c r="O1459" s="21"/>
      <c r="P1459" s="21"/>
      <c r="Q1459" s="21"/>
      <c r="R1459" s="21"/>
      <c r="S1459" s="21"/>
      <c r="T1459" s="21"/>
      <c r="U1459" s="3" t="s">
        <v>6159</v>
      </c>
      <c r="V1459" s="3" t="s">
        <v>6159</v>
      </c>
    </row>
    <row r="1460" spans="1:22" ht="127.5" x14ac:dyDescent="0.45">
      <c r="A1460" s="18">
        <v>3351</v>
      </c>
      <c r="B1460" s="7" t="s">
        <v>2799</v>
      </c>
      <c r="C1460" s="7" t="s">
        <v>5112</v>
      </c>
      <c r="D1460" s="56" t="s">
        <v>2800</v>
      </c>
      <c r="E1460" s="63" t="s">
        <v>6240</v>
      </c>
      <c r="F1460" s="3" t="s">
        <v>6158</v>
      </c>
      <c r="G1460" s="3" t="s">
        <v>6159</v>
      </c>
      <c r="H1460" s="20" t="s">
        <v>3873</v>
      </c>
      <c r="I1460" s="21"/>
      <c r="J1460" s="21"/>
      <c r="K1460" s="21"/>
      <c r="L1460" s="21"/>
      <c r="M1460" s="21"/>
      <c r="N1460" s="21"/>
      <c r="O1460" s="21"/>
      <c r="P1460" s="21"/>
      <c r="Q1460" s="21"/>
      <c r="R1460" s="21"/>
      <c r="S1460" s="21"/>
      <c r="T1460" s="21"/>
      <c r="U1460" s="3" t="s">
        <v>6159</v>
      </c>
      <c r="V1460" s="3" t="s">
        <v>6159</v>
      </c>
    </row>
    <row r="1461" spans="1:22" ht="114.75" x14ac:dyDescent="0.45">
      <c r="A1461" s="18">
        <v>3352</v>
      </c>
      <c r="B1461" s="7" t="s">
        <v>2801</v>
      </c>
      <c r="C1461" s="7" t="s">
        <v>5113</v>
      </c>
      <c r="D1461" s="56" t="s">
        <v>2802</v>
      </c>
      <c r="E1461" s="50" t="s">
        <v>2803</v>
      </c>
      <c r="F1461" s="3" t="s">
        <v>6158</v>
      </c>
      <c r="G1461" s="3" t="s">
        <v>6159</v>
      </c>
      <c r="H1461" s="20" t="s">
        <v>3872</v>
      </c>
      <c r="I1461" s="21"/>
      <c r="J1461" s="21"/>
      <c r="K1461" s="21"/>
      <c r="L1461" s="21"/>
      <c r="M1461" s="21"/>
      <c r="N1461" s="21"/>
      <c r="O1461" s="21"/>
      <c r="P1461" s="21"/>
      <c r="Q1461" s="21"/>
      <c r="R1461" s="21"/>
      <c r="S1461" s="21"/>
      <c r="T1461" s="21"/>
      <c r="U1461" s="3" t="s">
        <v>6159</v>
      </c>
      <c r="V1461" s="3" t="s">
        <v>6159</v>
      </c>
    </row>
    <row r="1462" spans="1:22" ht="127.5" x14ac:dyDescent="0.45">
      <c r="A1462" s="18">
        <v>3353</v>
      </c>
      <c r="B1462" s="7" t="s">
        <v>2804</v>
      </c>
      <c r="C1462" s="7" t="s">
        <v>5114</v>
      </c>
      <c r="D1462" s="56" t="s">
        <v>2805</v>
      </c>
      <c r="E1462" s="63" t="s">
        <v>6222</v>
      </c>
      <c r="F1462" s="3" t="s">
        <v>6158</v>
      </c>
      <c r="G1462" s="3" t="s">
        <v>6159</v>
      </c>
      <c r="H1462" s="20" t="s">
        <v>3873</v>
      </c>
      <c r="I1462" s="21"/>
      <c r="J1462" s="21"/>
      <c r="K1462" s="21"/>
      <c r="L1462" s="21"/>
      <c r="M1462" s="21"/>
      <c r="N1462" s="21"/>
      <c r="O1462" s="21"/>
      <c r="P1462" s="21"/>
      <c r="Q1462" s="21"/>
      <c r="R1462" s="21"/>
      <c r="S1462" s="21"/>
      <c r="T1462" s="21"/>
      <c r="U1462" s="3" t="s">
        <v>6159</v>
      </c>
      <c r="V1462" s="3" t="s">
        <v>6159</v>
      </c>
    </row>
    <row r="1463" spans="1:22" ht="114.75" x14ac:dyDescent="0.45">
      <c r="A1463" s="18">
        <v>3354</v>
      </c>
      <c r="B1463" s="7" t="s">
        <v>2806</v>
      </c>
      <c r="C1463" s="7" t="s">
        <v>5115</v>
      </c>
      <c r="D1463" s="56" t="s">
        <v>2807</v>
      </c>
      <c r="E1463" s="50" t="s">
        <v>2808</v>
      </c>
      <c r="F1463" s="3" t="s">
        <v>6158</v>
      </c>
      <c r="G1463" s="3" t="s">
        <v>6159</v>
      </c>
      <c r="H1463" s="20" t="s">
        <v>3872</v>
      </c>
      <c r="I1463" s="21"/>
      <c r="J1463" s="21"/>
      <c r="K1463" s="21"/>
      <c r="L1463" s="21"/>
      <c r="M1463" s="21"/>
      <c r="N1463" s="21"/>
      <c r="O1463" s="21"/>
      <c r="P1463" s="21"/>
      <c r="Q1463" s="21"/>
      <c r="R1463" s="21"/>
      <c r="S1463" s="21"/>
      <c r="T1463" s="21"/>
      <c r="U1463" s="3" t="s">
        <v>6159</v>
      </c>
      <c r="V1463" s="3" t="s">
        <v>6159</v>
      </c>
    </row>
    <row r="1464" spans="1:22" ht="114.75" x14ac:dyDescent="0.45">
      <c r="A1464" s="18">
        <v>3355</v>
      </c>
      <c r="B1464" s="7" t="s">
        <v>2809</v>
      </c>
      <c r="C1464" s="7" t="s">
        <v>5116</v>
      </c>
      <c r="D1464" s="56" t="s">
        <v>2810</v>
      </c>
      <c r="E1464" s="50" t="s">
        <v>2811</v>
      </c>
      <c r="F1464" s="3" t="s">
        <v>6158</v>
      </c>
      <c r="G1464" s="3" t="s">
        <v>6159</v>
      </c>
      <c r="H1464" s="20" t="s">
        <v>3872</v>
      </c>
      <c r="I1464" s="21"/>
      <c r="J1464" s="21"/>
      <c r="K1464" s="21"/>
      <c r="L1464" s="21"/>
      <c r="M1464" s="21"/>
      <c r="N1464" s="21"/>
      <c r="O1464" s="21"/>
      <c r="P1464" s="21"/>
      <c r="Q1464" s="21"/>
      <c r="R1464" s="21"/>
      <c r="S1464" s="21"/>
      <c r="T1464" s="21"/>
      <c r="U1464" s="3" t="s">
        <v>6159</v>
      </c>
      <c r="V1464" s="3" t="s">
        <v>6159</v>
      </c>
    </row>
    <row r="1465" spans="1:22" ht="114.75" x14ac:dyDescent="0.45">
      <c r="A1465" s="18">
        <v>3356</v>
      </c>
      <c r="B1465" s="7" t="s">
        <v>2812</v>
      </c>
      <c r="C1465" s="7" t="s">
        <v>5117</v>
      </c>
      <c r="D1465" s="56" t="s">
        <v>2813</v>
      </c>
      <c r="E1465" s="50" t="s">
        <v>2814</v>
      </c>
      <c r="F1465" s="3" t="s">
        <v>6158</v>
      </c>
      <c r="G1465" s="3" t="s">
        <v>6159</v>
      </c>
      <c r="H1465" s="20" t="s">
        <v>3872</v>
      </c>
      <c r="I1465" s="21"/>
      <c r="J1465" s="21"/>
      <c r="K1465" s="21"/>
      <c r="L1465" s="21"/>
      <c r="M1465" s="21"/>
      <c r="N1465" s="21"/>
      <c r="O1465" s="21"/>
      <c r="P1465" s="21"/>
      <c r="Q1465" s="21"/>
      <c r="R1465" s="21"/>
      <c r="S1465" s="21"/>
      <c r="T1465" s="21"/>
      <c r="U1465" s="3" t="s">
        <v>6159</v>
      </c>
      <c r="V1465" s="3" t="s">
        <v>6159</v>
      </c>
    </row>
    <row r="1466" spans="1:22" ht="114.75" x14ac:dyDescent="0.45">
      <c r="A1466" s="18">
        <v>3357</v>
      </c>
      <c r="B1466" s="7" t="s">
        <v>2815</v>
      </c>
      <c r="C1466" s="7" t="s">
        <v>5118</v>
      </c>
      <c r="D1466" s="56" t="s">
        <v>2816</v>
      </c>
      <c r="E1466" s="50" t="s">
        <v>2817</v>
      </c>
      <c r="F1466" s="3" t="s">
        <v>6158</v>
      </c>
      <c r="G1466" s="3" t="s">
        <v>6159</v>
      </c>
      <c r="H1466" s="20" t="s">
        <v>3872</v>
      </c>
      <c r="I1466" s="21"/>
      <c r="J1466" s="21"/>
      <c r="K1466" s="21"/>
      <c r="L1466" s="21"/>
      <c r="M1466" s="21"/>
      <c r="N1466" s="21"/>
      <c r="O1466" s="21"/>
      <c r="P1466" s="21"/>
      <c r="Q1466" s="21"/>
      <c r="R1466" s="21"/>
      <c r="S1466" s="21"/>
      <c r="T1466" s="21"/>
      <c r="U1466" s="3" t="s">
        <v>6159</v>
      </c>
      <c r="V1466" s="3" t="s">
        <v>6159</v>
      </c>
    </row>
    <row r="1467" spans="1:22" ht="114.75" x14ac:dyDescent="0.45">
      <c r="A1467" s="18">
        <v>3358</v>
      </c>
      <c r="B1467" s="7" t="s">
        <v>2818</v>
      </c>
      <c r="C1467" s="7" t="s">
        <v>5119</v>
      </c>
      <c r="D1467" s="56" t="s">
        <v>2819</v>
      </c>
      <c r="E1467" s="63" t="s">
        <v>6240</v>
      </c>
      <c r="F1467" s="3" t="s">
        <v>6158</v>
      </c>
      <c r="G1467" s="3" t="s">
        <v>6159</v>
      </c>
      <c r="H1467" s="20" t="s">
        <v>3873</v>
      </c>
      <c r="I1467" s="21"/>
      <c r="J1467" s="21"/>
      <c r="K1467" s="21"/>
      <c r="L1467" s="21"/>
      <c r="M1467" s="21"/>
      <c r="N1467" s="21"/>
      <c r="O1467" s="21"/>
      <c r="P1467" s="21"/>
      <c r="Q1467" s="21"/>
      <c r="R1467" s="21"/>
      <c r="S1467" s="21"/>
      <c r="T1467" s="21"/>
      <c r="U1467" s="3" t="s">
        <v>6159</v>
      </c>
      <c r="V1467" s="3" t="s">
        <v>6159</v>
      </c>
    </row>
    <row r="1468" spans="1:22" ht="114.75" x14ac:dyDescent="0.45">
      <c r="A1468" s="18">
        <v>3359</v>
      </c>
      <c r="B1468" s="7" t="s">
        <v>2820</v>
      </c>
      <c r="C1468" s="7" t="s">
        <v>5120</v>
      </c>
      <c r="D1468" s="56" t="s">
        <v>2821</v>
      </c>
      <c r="E1468" s="50" t="s">
        <v>2822</v>
      </c>
      <c r="F1468" s="3" t="s">
        <v>6158</v>
      </c>
      <c r="G1468" s="3" t="s">
        <v>6159</v>
      </c>
      <c r="H1468" s="20" t="s">
        <v>3872</v>
      </c>
      <c r="I1468" s="21"/>
      <c r="J1468" s="21"/>
      <c r="K1468" s="21"/>
      <c r="L1468" s="21"/>
      <c r="M1468" s="21"/>
      <c r="N1468" s="21"/>
      <c r="O1468" s="21"/>
      <c r="P1468" s="21"/>
      <c r="Q1468" s="21"/>
      <c r="R1468" s="21"/>
      <c r="S1468" s="21"/>
      <c r="T1468" s="21"/>
      <c r="U1468" s="3" t="s">
        <v>6159</v>
      </c>
      <c r="V1468" s="3" t="s">
        <v>6159</v>
      </c>
    </row>
    <row r="1469" spans="1:22" ht="114.75" x14ac:dyDescent="0.45">
      <c r="A1469" s="18">
        <v>3360</v>
      </c>
      <c r="B1469" s="7" t="s">
        <v>2823</v>
      </c>
      <c r="C1469" s="7" t="s">
        <v>5121</v>
      </c>
      <c r="D1469" s="56" t="s">
        <v>2824</v>
      </c>
      <c r="E1469" s="63" t="s">
        <v>6240</v>
      </c>
      <c r="F1469" s="3" t="s">
        <v>6158</v>
      </c>
      <c r="G1469" s="3" t="s">
        <v>6159</v>
      </c>
      <c r="H1469" s="20" t="s">
        <v>3873</v>
      </c>
      <c r="I1469" s="21"/>
      <c r="J1469" s="21"/>
      <c r="K1469" s="21"/>
      <c r="L1469" s="21"/>
      <c r="M1469" s="21"/>
      <c r="N1469" s="21"/>
      <c r="O1469" s="21"/>
      <c r="P1469" s="21"/>
      <c r="Q1469" s="21"/>
      <c r="R1469" s="21"/>
      <c r="S1469" s="21"/>
      <c r="T1469" s="21"/>
      <c r="U1469" s="3" t="s">
        <v>6159</v>
      </c>
      <c r="V1469" s="3" t="s">
        <v>6159</v>
      </c>
    </row>
    <row r="1470" spans="1:22" ht="114.75" x14ac:dyDescent="0.45">
      <c r="A1470" s="18">
        <v>3361</v>
      </c>
      <c r="B1470" s="7" t="s">
        <v>2825</v>
      </c>
      <c r="C1470" s="7" t="s">
        <v>5122</v>
      </c>
      <c r="D1470" s="56" t="s">
        <v>2826</v>
      </c>
      <c r="E1470" s="50" t="s">
        <v>2827</v>
      </c>
      <c r="F1470" s="3" t="s">
        <v>6158</v>
      </c>
      <c r="G1470" s="3" t="s">
        <v>6159</v>
      </c>
      <c r="H1470" s="20" t="s">
        <v>3872</v>
      </c>
      <c r="I1470" s="21"/>
      <c r="J1470" s="21"/>
      <c r="K1470" s="21"/>
      <c r="L1470" s="21"/>
      <c r="M1470" s="21"/>
      <c r="N1470" s="21"/>
      <c r="O1470" s="21"/>
      <c r="P1470" s="21"/>
      <c r="Q1470" s="21"/>
      <c r="R1470" s="21"/>
      <c r="S1470" s="21"/>
      <c r="T1470" s="21"/>
      <c r="U1470" s="3" t="s">
        <v>6159</v>
      </c>
      <c r="V1470" s="3" t="s">
        <v>6159</v>
      </c>
    </row>
    <row r="1471" spans="1:22" ht="127.5" x14ac:dyDescent="0.45">
      <c r="A1471" s="18">
        <v>3362</v>
      </c>
      <c r="B1471" s="7" t="s">
        <v>2828</v>
      </c>
      <c r="C1471" s="7" t="s">
        <v>5123</v>
      </c>
      <c r="D1471" s="56" t="s">
        <v>2829</v>
      </c>
      <c r="E1471" s="63" t="s">
        <v>6225</v>
      </c>
      <c r="F1471" s="3" t="s">
        <v>6158</v>
      </c>
      <c r="G1471" s="3" t="s">
        <v>6159</v>
      </c>
      <c r="H1471" s="20" t="s">
        <v>3873</v>
      </c>
      <c r="I1471" s="21"/>
      <c r="J1471" s="21"/>
      <c r="K1471" s="21"/>
      <c r="L1471" s="21"/>
      <c r="M1471" s="21"/>
      <c r="N1471" s="21"/>
      <c r="O1471" s="21"/>
      <c r="P1471" s="21"/>
      <c r="Q1471" s="21"/>
      <c r="R1471" s="21"/>
      <c r="S1471" s="21"/>
      <c r="T1471" s="21"/>
      <c r="U1471" s="3" t="s">
        <v>6159</v>
      </c>
      <c r="V1471" s="3" t="s">
        <v>6159</v>
      </c>
    </row>
    <row r="1472" spans="1:22" ht="114.75" x14ac:dyDescent="0.45">
      <c r="A1472" s="18">
        <v>3363</v>
      </c>
      <c r="B1472" s="7" t="s">
        <v>2830</v>
      </c>
      <c r="C1472" s="7" t="s">
        <v>5124</v>
      </c>
      <c r="D1472" s="56" t="s">
        <v>2831</v>
      </c>
      <c r="E1472" s="50" t="s">
        <v>2832</v>
      </c>
      <c r="F1472" s="3" t="s">
        <v>6158</v>
      </c>
      <c r="G1472" s="3" t="s">
        <v>6159</v>
      </c>
      <c r="H1472" s="20" t="s">
        <v>3872</v>
      </c>
      <c r="I1472" s="21"/>
      <c r="J1472" s="21"/>
      <c r="K1472" s="21"/>
      <c r="L1472" s="21"/>
      <c r="M1472" s="21"/>
      <c r="N1472" s="21"/>
      <c r="O1472" s="21"/>
      <c r="P1472" s="21"/>
      <c r="Q1472" s="21"/>
      <c r="R1472" s="21"/>
      <c r="S1472" s="21"/>
      <c r="T1472" s="21"/>
      <c r="U1472" s="3" t="s">
        <v>6159</v>
      </c>
      <c r="V1472" s="3" t="s">
        <v>6159</v>
      </c>
    </row>
    <row r="1473" spans="1:22" ht="114.75" x14ac:dyDescent="0.45">
      <c r="A1473" s="18">
        <v>3376</v>
      </c>
      <c r="B1473" s="7" t="s">
        <v>2833</v>
      </c>
      <c r="C1473" s="7" t="s">
        <v>5125</v>
      </c>
      <c r="D1473" s="56" t="s">
        <v>2834</v>
      </c>
      <c r="E1473" s="50" t="s">
        <v>2835</v>
      </c>
      <c r="F1473" s="3" t="s">
        <v>6158</v>
      </c>
      <c r="G1473" s="3" t="s">
        <v>6159</v>
      </c>
      <c r="H1473" s="20" t="s">
        <v>3872</v>
      </c>
      <c r="I1473" s="21"/>
      <c r="J1473" s="21"/>
      <c r="K1473" s="21"/>
      <c r="L1473" s="21"/>
      <c r="M1473" s="21"/>
      <c r="N1473" s="21"/>
      <c r="O1473" s="21"/>
      <c r="P1473" s="21"/>
      <c r="Q1473" s="21"/>
      <c r="R1473" s="21"/>
      <c r="S1473" s="21"/>
      <c r="T1473" s="21"/>
      <c r="U1473" s="3" t="s">
        <v>6159</v>
      </c>
      <c r="V1473" s="3" t="s">
        <v>6159</v>
      </c>
    </row>
    <row r="1474" spans="1:22" ht="153" x14ac:dyDescent="0.45">
      <c r="A1474" s="18">
        <v>3381</v>
      </c>
      <c r="B1474" s="7" t="s">
        <v>2841</v>
      </c>
      <c r="C1474" s="7" t="s">
        <v>5126</v>
      </c>
      <c r="D1474" s="56" t="s">
        <v>2842</v>
      </c>
      <c r="E1474" s="50" t="s">
        <v>2843</v>
      </c>
      <c r="F1474" s="3" t="s">
        <v>6158</v>
      </c>
      <c r="G1474" s="3" t="s">
        <v>6159</v>
      </c>
      <c r="H1474" s="20" t="s">
        <v>3872</v>
      </c>
      <c r="I1474" s="21"/>
      <c r="J1474" s="21"/>
      <c r="K1474" s="21"/>
      <c r="L1474" s="21"/>
      <c r="M1474" s="21"/>
      <c r="N1474" s="21"/>
      <c r="O1474" s="21"/>
      <c r="P1474" s="21"/>
      <c r="Q1474" s="21"/>
      <c r="R1474" s="21"/>
      <c r="S1474" s="21"/>
      <c r="T1474" s="21"/>
      <c r="U1474" s="3" t="s">
        <v>6159</v>
      </c>
      <c r="V1474" s="3" t="s">
        <v>6159</v>
      </c>
    </row>
    <row r="1475" spans="1:22" ht="114.75" x14ac:dyDescent="0.45">
      <c r="A1475" s="18">
        <v>3383</v>
      </c>
      <c r="B1475" s="7" t="s">
        <v>2844</v>
      </c>
      <c r="C1475" s="7" t="s">
        <v>5127</v>
      </c>
      <c r="D1475" s="56" t="s">
        <v>2845</v>
      </c>
      <c r="E1475" s="50" t="s">
        <v>2846</v>
      </c>
      <c r="F1475" s="3" t="s">
        <v>6158</v>
      </c>
      <c r="G1475" s="3" t="s">
        <v>6159</v>
      </c>
      <c r="H1475" s="20" t="s">
        <v>3872</v>
      </c>
      <c r="I1475" s="21"/>
      <c r="J1475" s="21"/>
      <c r="K1475" s="21"/>
      <c r="L1475" s="21"/>
      <c r="M1475" s="21"/>
      <c r="N1475" s="21"/>
      <c r="O1475" s="21"/>
      <c r="P1475" s="21"/>
      <c r="Q1475" s="21"/>
      <c r="R1475" s="21"/>
      <c r="S1475" s="21"/>
      <c r="T1475" s="21"/>
      <c r="U1475" s="3" t="s">
        <v>6159</v>
      </c>
      <c r="V1475" s="3" t="s">
        <v>6159</v>
      </c>
    </row>
    <row r="1476" spans="1:22" ht="127.5" x14ac:dyDescent="0.45">
      <c r="A1476" s="18">
        <v>3385</v>
      </c>
      <c r="B1476" s="7" t="s">
        <v>2848</v>
      </c>
      <c r="C1476" s="7" t="s">
        <v>5128</v>
      </c>
      <c r="D1476" s="56" t="s">
        <v>2849</v>
      </c>
      <c r="E1476" s="50" t="s">
        <v>2850</v>
      </c>
      <c r="F1476" s="3" t="s">
        <v>6158</v>
      </c>
      <c r="G1476" s="3" t="s">
        <v>6159</v>
      </c>
      <c r="H1476" s="20" t="s">
        <v>3872</v>
      </c>
      <c r="I1476" s="21"/>
      <c r="J1476" s="21"/>
      <c r="K1476" s="21"/>
      <c r="L1476" s="21"/>
      <c r="M1476" s="21"/>
      <c r="N1476" s="21"/>
      <c r="O1476" s="21"/>
      <c r="P1476" s="21"/>
      <c r="Q1476" s="21"/>
      <c r="R1476" s="21"/>
      <c r="S1476" s="21"/>
      <c r="T1476" s="21"/>
      <c r="U1476" s="3" t="s">
        <v>6159</v>
      </c>
      <c r="V1476" s="3" t="s">
        <v>6159</v>
      </c>
    </row>
    <row r="1477" spans="1:22" ht="114.75" x14ac:dyDescent="0.45">
      <c r="A1477" s="18">
        <v>3387</v>
      </c>
      <c r="B1477" s="7" t="s">
        <v>2851</v>
      </c>
      <c r="C1477" s="7" t="s">
        <v>5129</v>
      </c>
      <c r="D1477" s="56" t="s">
        <v>2836</v>
      </c>
      <c r="E1477" s="50" t="s">
        <v>2837</v>
      </c>
      <c r="F1477" s="3" t="s">
        <v>6158</v>
      </c>
      <c r="G1477" s="3" t="s">
        <v>6159</v>
      </c>
      <c r="H1477" s="20" t="s">
        <v>3872</v>
      </c>
      <c r="I1477" s="21"/>
      <c r="J1477" s="21"/>
      <c r="K1477" s="21"/>
      <c r="L1477" s="21"/>
      <c r="M1477" s="21"/>
      <c r="N1477" s="21"/>
      <c r="O1477" s="21"/>
      <c r="P1477" s="21"/>
      <c r="Q1477" s="21"/>
      <c r="R1477" s="21"/>
      <c r="S1477" s="21"/>
      <c r="T1477" s="21"/>
      <c r="U1477" s="3" t="s">
        <v>6159</v>
      </c>
      <c r="V1477" s="3" t="s">
        <v>6159</v>
      </c>
    </row>
    <row r="1478" spans="1:22" ht="127.5" x14ac:dyDescent="0.45">
      <c r="A1478" s="18">
        <v>3388</v>
      </c>
      <c r="B1478" s="7" t="s">
        <v>2852</v>
      </c>
      <c r="C1478" s="7" t="s">
        <v>5130</v>
      </c>
      <c r="D1478" s="56" t="s">
        <v>2838</v>
      </c>
      <c r="E1478" s="63" t="s">
        <v>6225</v>
      </c>
      <c r="F1478" s="3" t="s">
        <v>6158</v>
      </c>
      <c r="G1478" s="3" t="s">
        <v>6159</v>
      </c>
      <c r="H1478" s="20" t="s">
        <v>3873</v>
      </c>
      <c r="I1478" s="21"/>
      <c r="J1478" s="21"/>
      <c r="K1478" s="21"/>
      <c r="L1478" s="21"/>
      <c r="M1478" s="21"/>
      <c r="N1478" s="21"/>
      <c r="O1478" s="21"/>
      <c r="P1478" s="21"/>
      <c r="Q1478" s="21"/>
      <c r="R1478" s="21"/>
      <c r="S1478" s="21"/>
      <c r="T1478" s="21"/>
      <c r="U1478" s="3" t="s">
        <v>6159</v>
      </c>
      <c r="V1478" s="3" t="s">
        <v>6159</v>
      </c>
    </row>
    <row r="1479" spans="1:22" ht="204" x14ac:dyDescent="0.45">
      <c r="A1479" s="18">
        <v>3389</v>
      </c>
      <c r="B1479" s="7" t="s">
        <v>2853</v>
      </c>
      <c r="C1479" s="7" t="s">
        <v>5131</v>
      </c>
      <c r="D1479" s="56" t="s">
        <v>2839</v>
      </c>
      <c r="E1479" s="50" t="s">
        <v>2840</v>
      </c>
      <c r="F1479" s="3" t="s">
        <v>6158</v>
      </c>
      <c r="G1479" s="3" t="s">
        <v>6159</v>
      </c>
      <c r="H1479" s="20" t="s">
        <v>3872</v>
      </c>
      <c r="I1479" s="21"/>
      <c r="J1479" s="21"/>
      <c r="K1479" s="21"/>
      <c r="L1479" s="21"/>
      <c r="M1479" s="21"/>
      <c r="N1479" s="21"/>
      <c r="O1479" s="21"/>
      <c r="P1479" s="21"/>
      <c r="Q1479" s="21"/>
      <c r="R1479" s="21"/>
      <c r="S1479" s="21"/>
      <c r="T1479" s="21"/>
      <c r="U1479" s="3" t="s">
        <v>6159</v>
      </c>
      <c r="V1479" s="3" t="s">
        <v>6159</v>
      </c>
    </row>
    <row r="1480" spans="1:22" ht="153" x14ac:dyDescent="0.45">
      <c r="A1480" s="18">
        <v>3390</v>
      </c>
      <c r="B1480" s="7" t="s">
        <v>2854</v>
      </c>
      <c r="C1480" s="7" t="s">
        <v>5132</v>
      </c>
      <c r="D1480" s="56" t="s">
        <v>2842</v>
      </c>
      <c r="E1480" s="50" t="s">
        <v>2843</v>
      </c>
      <c r="F1480" s="3" t="s">
        <v>6158</v>
      </c>
      <c r="G1480" s="3" t="s">
        <v>6159</v>
      </c>
      <c r="H1480" s="20" t="s">
        <v>3872</v>
      </c>
      <c r="I1480" s="21"/>
      <c r="J1480" s="21"/>
      <c r="K1480" s="21"/>
      <c r="L1480" s="21"/>
      <c r="M1480" s="21"/>
      <c r="N1480" s="21"/>
      <c r="O1480" s="21"/>
      <c r="P1480" s="21"/>
      <c r="Q1480" s="21"/>
      <c r="R1480" s="21"/>
      <c r="S1480" s="21"/>
      <c r="T1480" s="21"/>
      <c r="U1480" s="3" t="s">
        <v>6159</v>
      </c>
      <c r="V1480" s="3" t="s">
        <v>6159</v>
      </c>
    </row>
    <row r="1481" spans="1:22" ht="114.75" x14ac:dyDescent="0.45">
      <c r="A1481" s="18">
        <v>3392</v>
      </c>
      <c r="B1481" s="7" t="s">
        <v>2855</v>
      </c>
      <c r="C1481" s="7" t="s">
        <v>5133</v>
      </c>
      <c r="D1481" s="56" t="s">
        <v>2845</v>
      </c>
      <c r="E1481" s="50" t="s">
        <v>2846</v>
      </c>
      <c r="F1481" s="3" t="s">
        <v>6158</v>
      </c>
      <c r="G1481" s="3" t="s">
        <v>6159</v>
      </c>
      <c r="H1481" s="20" t="s">
        <v>3872</v>
      </c>
      <c r="I1481" s="21"/>
      <c r="J1481" s="21"/>
      <c r="K1481" s="21"/>
      <c r="L1481" s="21"/>
      <c r="M1481" s="21"/>
      <c r="N1481" s="21"/>
      <c r="O1481" s="21"/>
      <c r="P1481" s="21"/>
      <c r="Q1481" s="21"/>
      <c r="R1481" s="21"/>
      <c r="S1481" s="21"/>
      <c r="T1481" s="21"/>
      <c r="U1481" s="3" t="s">
        <v>6159</v>
      </c>
      <c r="V1481" s="3" t="s">
        <v>6159</v>
      </c>
    </row>
    <row r="1482" spans="1:22" ht="127.5" x14ac:dyDescent="0.45">
      <c r="A1482" s="18">
        <v>3393</v>
      </c>
      <c r="B1482" s="7" t="s">
        <v>2856</v>
      </c>
      <c r="C1482" s="7" t="s">
        <v>5134</v>
      </c>
      <c r="D1482" s="56" t="s">
        <v>2847</v>
      </c>
      <c r="E1482" s="63" t="s">
        <v>6240</v>
      </c>
      <c r="F1482" s="3" t="s">
        <v>6158</v>
      </c>
      <c r="G1482" s="3" t="s">
        <v>6159</v>
      </c>
      <c r="H1482" s="20" t="s">
        <v>3873</v>
      </c>
      <c r="I1482" s="21"/>
      <c r="J1482" s="21"/>
      <c r="K1482" s="21"/>
      <c r="L1482" s="21"/>
      <c r="M1482" s="21"/>
      <c r="N1482" s="21"/>
      <c r="O1482" s="21"/>
      <c r="P1482" s="21"/>
      <c r="Q1482" s="21"/>
      <c r="R1482" s="21"/>
      <c r="S1482" s="21"/>
      <c r="T1482" s="21"/>
      <c r="U1482" s="3" t="s">
        <v>6159</v>
      </c>
      <c r="V1482" s="3" t="s">
        <v>6159</v>
      </c>
    </row>
    <row r="1483" spans="1:22" ht="204" x14ac:dyDescent="0.45">
      <c r="A1483" s="18">
        <v>3398</v>
      </c>
      <c r="B1483" s="7" t="s">
        <v>2857</v>
      </c>
      <c r="C1483" s="7" t="s">
        <v>5135</v>
      </c>
      <c r="D1483" s="56" t="s">
        <v>2839</v>
      </c>
      <c r="E1483" s="50" t="s">
        <v>2840</v>
      </c>
      <c r="F1483" s="3" t="s">
        <v>6158</v>
      </c>
      <c r="G1483" s="3" t="s">
        <v>6159</v>
      </c>
      <c r="H1483" s="20" t="s">
        <v>3872</v>
      </c>
      <c r="I1483" s="21"/>
      <c r="J1483" s="21"/>
      <c r="K1483" s="21"/>
      <c r="L1483" s="21"/>
      <c r="M1483" s="21"/>
      <c r="N1483" s="21"/>
      <c r="O1483" s="21"/>
      <c r="P1483" s="21"/>
      <c r="Q1483" s="21"/>
      <c r="R1483" s="21"/>
      <c r="S1483" s="21"/>
      <c r="T1483" s="21"/>
      <c r="U1483" s="3" t="s">
        <v>6159</v>
      </c>
      <c r="V1483" s="3" t="s">
        <v>6159</v>
      </c>
    </row>
    <row r="1484" spans="1:22" ht="153" x14ac:dyDescent="0.45">
      <c r="A1484" s="18">
        <v>3399</v>
      </c>
      <c r="B1484" s="7" t="s">
        <v>2858</v>
      </c>
      <c r="C1484" s="7" t="s">
        <v>5136</v>
      </c>
      <c r="D1484" s="56" t="s">
        <v>2842</v>
      </c>
      <c r="E1484" s="50" t="s">
        <v>2843</v>
      </c>
      <c r="F1484" s="3" t="s">
        <v>6158</v>
      </c>
      <c r="G1484" s="3" t="s">
        <v>6159</v>
      </c>
      <c r="H1484" s="20" t="s">
        <v>3872</v>
      </c>
      <c r="I1484" s="21"/>
      <c r="J1484" s="21"/>
      <c r="K1484" s="21"/>
      <c r="L1484" s="21"/>
      <c r="M1484" s="21"/>
      <c r="N1484" s="21"/>
      <c r="O1484" s="21"/>
      <c r="P1484" s="21"/>
      <c r="Q1484" s="21"/>
      <c r="R1484" s="21"/>
      <c r="S1484" s="21"/>
      <c r="T1484" s="21"/>
      <c r="U1484" s="3" t="s">
        <v>6159</v>
      </c>
      <c r="V1484" s="3" t="s">
        <v>6159</v>
      </c>
    </row>
    <row r="1485" spans="1:22" ht="114.75" x14ac:dyDescent="0.45">
      <c r="A1485" s="18">
        <v>3401</v>
      </c>
      <c r="B1485" s="7" t="s">
        <v>2859</v>
      </c>
      <c r="C1485" s="7" t="s">
        <v>5137</v>
      </c>
      <c r="D1485" s="56" t="s">
        <v>2845</v>
      </c>
      <c r="E1485" s="50" t="s">
        <v>2846</v>
      </c>
      <c r="F1485" s="3" t="s">
        <v>6158</v>
      </c>
      <c r="G1485" s="3" t="s">
        <v>6159</v>
      </c>
      <c r="H1485" s="20" t="s">
        <v>3872</v>
      </c>
      <c r="I1485" s="21"/>
      <c r="J1485" s="21"/>
      <c r="K1485" s="21"/>
      <c r="L1485" s="21"/>
      <c r="M1485" s="21"/>
      <c r="N1485" s="21"/>
      <c r="O1485" s="21"/>
      <c r="P1485" s="21"/>
      <c r="Q1485" s="21"/>
      <c r="R1485" s="21"/>
      <c r="S1485" s="21"/>
      <c r="T1485" s="21"/>
      <c r="U1485" s="3" t="s">
        <v>6159</v>
      </c>
      <c r="V1485" s="3" t="s">
        <v>6159</v>
      </c>
    </row>
    <row r="1486" spans="1:22" ht="127.5" x14ac:dyDescent="0.45">
      <c r="A1486" s="18">
        <v>3402</v>
      </c>
      <c r="B1486" s="7" t="s">
        <v>2860</v>
      </c>
      <c r="C1486" s="7" t="s">
        <v>5138</v>
      </c>
      <c r="D1486" s="56" t="s">
        <v>2847</v>
      </c>
      <c r="E1486" s="63" t="s">
        <v>6240</v>
      </c>
      <c r="F1486" s="3" t="s">
        <v>6158</v>
      </c>
      <c r="G1486" s="3" t="s">
        <v>6159</v>
      </c>
      <c r="H1486" s="20" t="s">
        <v>3873</v>
      </c>
      <c r="I1486" s="21"/>
      <c r="J1486" s="21"/>
      <c r="K1486" s="21"/>
      <c r="L1486" s="21"/>
      <c r="M1486" s="21"/>
      <c r="N1486" s="21"/>
      <c r="O1486" s="21"/>
      <c r="P1486" s="21"/>
      <c r="Q1486" s="21"/>
      <c r="R1486" s="21"/>
      <c r="S1486" s="21"/>
      <c r="T1486" s="21"/>
      <c r="U1486" s="3" t="s">
        <v>6159</v>
      </c>
      <c r="V1486" s="3" t="s">
        <v>6159</v>
      </c>
    </row>
    <row r="1487" spans="1:22" ht="114.75" x14ac:dyDescent="0.45">
      <c r="A1487" s="18">
        <v>3409</v>
      </c>
      <c r="B1487" s="7" t="s">
        <v>2861</v>
      </c>
      <c r="C1487" s="7" t="s">
        <v>5139</v>
      </c>
      <c r="D1487" s="56" t="s">
        <v>107</v>
      </c>
      <c r="E1487" s="50" t="s">
        <v>108</v>
      </c>
      <c r="F1487" s="3" t="s">
        <v>6158</v>
      </c>
      <c r="G1487" s="3" t="s">
        <v>6159</v>
      </c>
      <c r="H1487" s="20" t="s">
        <v>3872</v>
      </c>
      <c r="I1487" s="21"/>
      <c r="J1487" s="21"/>
      <c r="K1487" s="21"/>
      <c r="L1487" s="21"/>
      <c r="M1487" s="21"/>
      <c r="N1487" s="21"/>
      <c r="O1487" s="21"/>
      <c r="P1487" s="21"/>
      <c r="Q1487" s="21"/>
      <c r="R1487" s="21"/>
      <c r="S1487" s="21"/>
      <c r="T1487" s="21"/>
      <c r="U1487" s="3" t="s">
        <v>6159</v>
      </c>
      <c r="V1487" s="3" t="s">
        <v>6159</v>
      </c>
    </row>
    <row r="1488" spans="1:22" ht="127.5" x14ac:dyDescent="0.45">
      <c r="A1488" s="18">
        <v>3410</v>
      </c>
      <c r="B1488" s="7" t="s">
        <v>2862</v>
      </c>
      <c r="C1488" s="7" t="s">
        <v>5140</v>
      </c>
      <c r="D1488" s="56" t="s">
        <v>110</v>
      </c>
      <c r="E1488" s="50" t="s">
        <v>111</v>
      </c>
      <c r="F1488" s="3" t="s">
        <v>6158</v>
      </c>
      <c r="G1488" s="3" t="s">
        <v>6159</v>
      </c>
      <c r="H1488" s="20" t="s">
        <v>3873</v>
      </c>
      <c r="I1488" s="21"/>
      <c r="J1488" s="21"/>
      <c r="K1488" s="21"/>
      <c r="L1488" s="21"/>
      <c r="M1488" s="21"/>
      <c r="N1488" s="21"/>
      <c r="O1488" s="21"/>
      <c r="P1488" s="21"/>
      <c r="Q1488" s="21"/>
      <c r="R1488" s="21"/>
      <c r="S1488" s="21"/>
      <c r="T1488" s="21"/>
      <c r="U1488" s="3" t="s">
        <v>6159</v>
      </c>
      <c r="V1488" s="3" t="s">
        <v>6159</v>
      </c>
    </row>
    <row r="1489" spans="1:22" ht="127.5" x14ac:dyDescent="0.45">
      <c r="A1489" s="18">
        <v>3411</v>
      </c>
      <c r="B1489" s="7" t="s">
        <v>2863</v>
      </c>
      <c r="C1489" s="7" t="s">
        <v>5141</v>
      </c>
      <c r="D1489" s="56" t="s">
        <v>113</v>
      </c>
      <c r="E1489" s="50" t="s">
        <v>114</v>
      </c>
      <c r="F1489" s="3" t="s">
        <v>6158</v>
      </c>
      <c r="G1489" s="3" t="s">
        <v>6159</v>
      </c>
      <c r="H1489" s="20" t="s">
        <v>3873</v>
      </c>
      <c r="I1489" s="21"/>
      <c r="J1489" s="21"/>
      <c r="K1489" s="21"/>
      <c r="L1489" s="21"/>
      <c r="M1489" s="21"/>
      <c r="N1489" s="21"/>
      <c r="O1489" s="21"/>
      <c r="P1489" s="21"/>
      <c r="Q1489" s="21"/>
      <c r="R1489" s="21"/>
      <c r="S1489" s="21"/>
      <c r="T1489" s="21"/>
      <c r="U1489" s="3" t="s">
        <v>6159</v>
      </c>
      <c r="V1489" s="3" t="s">
        <v>6159</v>
      </c>
    </row>
    <row r="1490" spans="1:22" ht="127.5" x14ac:dyDescent="0.45">
      <c r="A1490" s="18">
        <v>3412</v>
      </c>
      <c r="B1490" s="7" t="s">
        <v>2864</v>
      </c>
      <c r="C1490" s="7" t="s">
        <v>5142</v>
      </c>
      <c r="D1490" s="56" t="s">
        <v>116</v>
      </c>
      <c r="E1490" s="50" t="s">
        <v>117</v>
      </c>
      <c r="F1490" s="3" t="s">
        <v>6158</v>
      </c>
      <c r="G1490" s="3" t="s">
        <v>6159</v>
      </c>
      <c r="H1490" s="20" t="s">
        <v>3873</v>
      </c>
      <c r="I1490" s="21"/>
      <c r="J1490" s="21"/>
      <c r="K1490" s="21"/>
      <c r="L1490" s="21"/>
      <c r="M1490" s="21"/>
      <c r="N1490" s="21"/>
      <c r="O1490" s="21"/>
      <c r="P1490" s="21"/>
      <c r="Q1490" s="21"/>
      <c r="R1490" s="21"/>
      <c r="S1490" s="21"/>
      <c r="T1490" s="21"/>
      <c r="U1490" s="3" t="s">
        <v>6159</v>
      </c>
      <c r="V1490" s="3" t="s">
        <v>6159</v>
      </c>
    </row>
    <row r="1491" spans="1:22" ht="127.5" x14ac:dyDescent="0.45">
      <c r="A1491" s="18">
        <v>3413</v>
      </c>
      <c r="B1491" s="7" t="s">
        <v>2865</v>
      </c>
      <c r="C1491" s="7" t="s">
        <v>5143</v>
      </c>
      <c r="D1491" s="56" t="s">
        <v>119</v>
      </c>
      <c r="E1491" s="63" t="s">
        <v>6219</v>
      </c>
      <c r="F1491" s="3" t="s">
        <v>6158</v>
      </c>
      <c r="G1491" s="3" t="s">
        <v>6159</v>
      </c>
      <c r="H1491" s="20" t="s">
        <v>3873</v>
      </c>
      <c r="I1491" s="21"/>
      <c r="J1491" s="21"/>
      <c r="K1491" s="21"/>
      <c r="L1491" s="21"/>
      <c r="M1491" s="21"/>
      <c r="N1491" s="21"/>
      <c r="O1491" s="21"/>
      <c r="P1491" s="21"/>
      <c r="Q1491" s="21"/>
      <c r="R1491" s="21"/>
      <c r="S1491" s="21"/>
      <c r="T1491" s="21"/>
      <c r="U1491" s="3" t="s">
        <v>6159</v>
      </c>
      <c r="V1491" s="3" t="s">
        <v>6159</v>
      </c>
    </row>
    <row r="1492" spans="1:22" ht="127.5" x14ac:dyDescent="0.45">
      <c r="A1492" s="8">
        <v>3428</v>
      </c>
      <c r="B1492" s="7" t="s">
        <v>2866</v>
      </c>
      <c r="C1492" s="7" t="s">
        <v>5144</v>
      </c>
      <c r="D1492" s="56" t="s">
        <v>107</v>
      </c>
      <c r="E1492" s="50" t="s">
        <v>108</v>
      </c>
      <c r="F1492" s="3" t="s">
        <v>6158</v>
      </c>
      <c r="G1492" s="3" t="s">
        <v>6159</v>
      </c>
      <c r="H1492" s="11" t="s">
        <v>3878</v>
      </c>
      <c r="I1492" s="21"/>
      <c r="J1492" s="21"/>
      <c r="K1492" s="21"/>
      <c r="L1492" s="21"/>
      <c r="M1492" s="21"/>
      <c r="N1492" s="21"/>
      <c r="O1492" s="21"/>
      <c r="P1492" s="21"/>
      <c r="Q1492" s="21"/>
      <c r="R1492" s="21"/>
      <c r="S1492" s="21"/>
      <c r="T1492" s="21"/>
      <c r="U1492" s="3" t="s">
        <v>6159</v>
      </c>
      <c r="V1492" s="3" t="s">
        <v>6159</v>
      </c>
    </row>
    <row r="1493" spans="1:22" ht="114.75" x14ac:dyDescent="0.45">
      <c r="A1493" s="18">
        <v>3433</v>
      </c>
      <c r="B1493" s="7" t="s">
        <v>2867</v>
      </c>
      <c r="C1493" s="7" t="s">
        <v>5145</v>
      </c>
      <c r="D1493" s="56" t="s">
        <v>107</v>
      </c>
      <c r="E1493" s="50" t="s">
        <v>108</v>
      </c>
      <c r="F1493" s="3" t="s">
        <v>6158</v>
      </c>
      <c r="G1493" s="3" t="s">
        <v>6159</v>
      </c>
      <c r="H1493" s="20" t="s">
        <v>3872</v>
      </c>
      <c r="I1493" s="21"/>
      <c r="J1493" s="21"/>
      <c r="K1493" s="21"/>
      <c r="L1493" s="21"/>
      <c r="M1493" s="21"/>
      <c r="N1493" s="21"/>
      <c r="O1493" s="21"/>
      <c r="P1493" s="21"/>
      <c r="Q1493" s="21"/>
      <c r="R1493" s="21"/>
      <c r="S1493" s="21"/>
      <c r="T1493" s="21"/>
      <c r="U1493" s="3" t="s">
        <v>6159</v>
      </c>
      <c r="V1493" s="3" t="s">
        <v>6159</v>
      </c>
    </row>
    <row r="1494" spans="1:22" ht="114.75" x14ac:dyDescent="0.45">
      <c r="A1494" s="18">
        <v>3434</v>
      </c>
      <c r="B1494" s="7" t="s">
        <v>2868</v>
      </c>
      <c r="C1494" s="7" t="s">
        <v>5146</v>
      </c>
      <c r="D1494" s="56" t="s">
        <v>110</v>
      </c>
      <c r="E1494" s="50" t="s">
        <v>111</v>
      </c>
      <c r="F1494" s="3" t="s">
        <v>6158</v>
      </c>
      <c r="G1494" s="3" t="s">
        <v>6159</v>
      </c>
      <c r="H1494" s="20" t="s">
        <v>3873</v>
      </c>
      <c r="I1494" s="21"/>
      <c r="J1494" s="21"/>
      <c r="K1494" s="21"/>
      <c r="L1494" s="21"/>
      <c r="M1494" s="21"/>
      <c r="N1494" s="21"/>
      <c r="O1494" s="21"/>
      <c r="P1494" s="21"/>
      <c r="Q1494" s="21"/>
      <c r="R1494" s="21"/>
      <c r="S1494" s="21"/>
      <c r="T1494" s="21"/>
      <c r="U1494" s="3" t="s">
        <v>6159</v>
      </c>
      <c r="V1494" s="3" t="s">
        <v>6159</v>
      </c>
    </row>
    <row r="1495" spans="1:22" ht="114.75" x14ac:dyDescent="0.45">
      <c r="A1495" s="18">
        <v>3435</v>
      </c>
      <c r="B1495" s="7" t="s">
        <v>2869</v>
      </c>
      <c r="C1495" s="7" t="s">
        <v>5147</v>
      </c>
      <c r="D1495" s="56" t="s">
        <v>113</v>
      </c>
      <c r="E1495" s="50" t="s">
        <v>114</v>
      </c>
      <c r="F1495" s="3" t="s">
        <v>6158</v>
      </c>
      <c r="G1495" s="3" t="s">
        <v>6159</v>
      </c>
      <c r="H1495" s="20" t="s">
        <v>3873</v>
      </c>
      <c r="I1495" s="21"/>
      <c r="J1495" s="21"/>
      <c r="K1495" s="21"/>
      <c r="L1495" s="21"/>
      <c r="M1495" s="21"/>
      <c r="N1495" s="21"/>
      <c r="O1495" s="21"/>
      <c r="P1495" s="21"/>
      <c r="Q1495" s="21"/>
      <c r="R1495" s="21"/>
      <c r="S1495" s="21"/>
      <c r="T1495" s="21"/>
      <c r="U1495" s="3" t="s">
        <v>6159</v>
      </c>
      <c r="V1495" s="3" t="s">
        <v>6159</v>
      </c>
    </row>
    <row r="1496" spans="1:22" ht="127.5" x14ac:dyDescent="0.45">
      <c r="A1496" s="18">
        <v>3436</v>
      </c>
      <c r="B1496" s="7" t="s">
        <v>2870</v>
      </c>
      <c r="C1496" s="7" t="s">
        <v>5148</v>
      </c>
      <c r="D1496" s="56" t="s">
        <v>116</v>
      </c>
      <c r="E1496" s="50" t="s">
        <v>117</v>
      </c>
      <c r="F1496" s="3" t="s">
        <v>6158</v>
      </c>
      <c r="G1496" s="3" t="s">
        <v>6159</v>
      </c>
      <c r="H1496" s="20" t="s">
        <v>3873</v>
      </c>
      <c r="I1496" s="21"/>
      <c r="J1496" s="21"/>
      <c r="K1496" s="21"/>
      <c r="L1496" s="21"/>
      <c r="M1496" s="21"/>
      <c r="N1496" s="21"/>
      <c r="O1496" s="21"/>
      <c r="P1496" s="21"/>
      <c r="Q1496" s="21"/>
      <c r="R1496" s="21"/>
      <c r="S1496" s="21"/>
      <c r="T1496" s="21"/>
      <c r="U1496" s="3" t="s">
        <v>6159</v>
      </c>
      <c r="V1496" s="3" t="s">
        <v>6159</v>
      </c>
    </row>
    <row r="1497" spans="1:22" ht="114.75" x14ac:dyDescent="0.45">
      <c r="A1497" s="18">
        <v>3437</v>
      </c>
      <c r="B1497" s="7" t="s">
        <v>2871</v>
      </c>
      <c r="C1497" s="7" t="s">
        <v>5149</v>
      </c>
      <c r="D1497" s="56" t="s">
        <v>119</v>
      </c>
      <c r="E1497" s="63" t="s">
        <v>6219</v>
      </c>
      <c r="F1497" s="3" t="s">
        <v>6158</v>
      </c>
      <c r="G1497" s="3" t="s">
        <v>6159</v>
      </c>
      <c r="H1497" s="20" t="s">
        <v>3873</v>
      </c>
      <c r="I1497" s="21"/>
      <c r="J1497" s="21"/>
      <c r="K1497" s="21"/>
      <c r="L1497" s="21"/>
      <c r="M1497" s="21"/>
      <c r="N1497" s="21"/>
      <c r="O1497" s="21"/>
      <c r="P1497" s="21"/>
      <c r="Q1497" s="21"/>
      <c r="R1497" s="21"/>
      <c r="S1497" s="21"/>
      <c r="T1497" s="21"/>
      <c r="U1497" s="3" t="s">
        <v>6159</v>
      </c>
      <c r="V1497" s="3" t="s">
        <v>6159</v>
      </c>
    </row>
    <row r="1498" spans="1:22" ht="102" x14ac:dyDescent="0.45">
      <c r="A1498" s="8">
        <v>3446</v>
      </c>
      <c r="B1498" s="7" t="s">
        <v>2872</v>
      </c>
      <c r="C1498" s="7" t="s">
        <v>5150</v>
      </c>
      <c r="D1498" s="56" t="s">
        <v>107</v>
      </c>
      <c r="E1498" s="50" t="s">
        <v>108</v>
      </c>
      <c r="F1498" s="3" t="s">
        <v>6158</v>
      </c>
      <c r="G1498" s="3" t="s">
        <v>6159</v>
      </c>
      <c r="H1498" s="11" t="s">
        <v>3878</v>
      </c>
      <c r="I1498" s="21"/>
      <c r="J1498" s="21"/>
      <c r="K1498" s="21"/>
      <c r="L1498" s="21"/>
      <c r="M1498" s="21"/>
      <c r="N1498" s="21"/>
      <c r="O1498" s="21"/>
      <c r="P1498" s="21"/>
      <c r="Q1498" s="21"/>
      <c r="R1498" s="21"/>
      <c r="S1498" s="21"/>
      <c r="T1498" s="21"/>
      <c r="U1498" s="3" t="s">
        <v>6159</v>
      </c>
      <c r="V1498" s="3" t="s">
        <v>6159</v>
      </c>
    </row>
    <row r="1499" spans="1:22" ht="102" x14ac:dyDescent="0.45">
      <c r="A1499" s="18">
        <v>3447</v>
      </c>
      <c r="B1499" s="7" t="s">
        <v>2873</v>
      </c>
      <c r="C1499" s="7" t="s">
        <v>5151</v>
      </c>
      <c r="D1499" s="56" t="s">
        <v>110</v>
      </c>
      <c r="E1499" s="50" t="s">
        <v>111</v>
      </c>
      <c r="F1499" s="3" t="s">
        <v>6158</v>
      </c>
      <c r="G1499" s="3" t="s">
        <v>6159</v>
      </c>
      <c r="H1499" s="20" t="s">
        <v>3873</v>
      </c>
      <c r="I1499" s="21"/>
      <c r="J1499" s="21"/>
      <c r="K1499" s="21"/>
      <c r="L1499" s="21"/>
      <c r="M1499" s="21"/>
      <c r="N1499" s="21"/>
      <c r="O1499" s="21"/>
      <c r="P1499" s="21"/>
      <c r="Q1499" s="21"/>
      <c r="R1499" s="21"/>
      <c r="S1499" s="21"/>
      <c r="T1499" s="21"/>
      <c r="U1499" s="3" t="s">
        <v>6159</v>
      </c>
      <c r="V1499" s="3" t="s">
        <v>6159</v>
      </c>
    </row>
    <row r="1500" spans="1:22" ht="102" x14ac:dyDescent="0.45">
      <c r="A1500" s="18">
        <v>3448</v>
      </c>
      <c r="B1500" s="7" t="s">
        <v>2874</v>
      </c>
      <c r="C1500" s="7" t="s">
        <v>5152</v>
      </c>
      <c r="D1500" s="56" t="s">
        <v>113</v>
      </c>
      <c r="E1500" s="50" t="s">
        <v>114</v>
      </c>
      <c r="F1500" s="3" t="s">
        <v>6158</v>
      </c>
      <c r="G1500" s="3" t="s">
        <v>6159</v>
      </c>
      <c r="H1500" s="20" t="s">
        <v>3873</v>
      </c>
      <c r="I1500" s="21"/>
      <c r="J1500" s="21"/>
      <c r="K1500" s="21"/>
      <c r="L1500" s="21"/>
      <c r="M1500" s="21"/>
      <c r="N1500" s="21"/>
      <c r="O1500" s="21"/>
      <c r="P1500" s="21"/>
      <c r="Q1500" s="21"/>
      <c r="R1500" s="21"/>
      <c r="S1500" s="21"/>
      <c r="T1500" s="21"/>
      <c r="U1500" s="3" t="s">
        <v>6159</v>
      </c>
      <c r="V1500" s="3" t="s">
        <v>6159</v>
      </c>
    </row>
    <row r="1501" spans="1:22" ht="102" x14ac:dyDescent="0.45">
      <c r="A1501" s="18">
        <v>3449</v>
      </c>
      <c r="B1501" s="7" t="s">
        <v>2875</v>
      </c>
      <c r="C1501" s="7" t="s">
        <v>5153</v>
      </c>
      <c r="D1501" s="56" t="s">
        <v>116</v>
      </c>
      <c r="E1501" s="50" t="s">
        <v>117</v>
      </c>
      <c r="F1501" s="3" t="s">
        <v>6158</v>
      </c>
      <c r="G1501" s="3" t="s">
        <v>6159</v>
      </c>
      <c r="H1501" s="20" t="s">
        <v>3873</v>
      </c>
      <c r="I1501" s="21"/>
      <c r="J1501" s="21"/>
      <c r="K1501" s="21"/>
      <c r="L1501" s="21"/>
      <c r="M1501" s="21"/>
      <c r="N1501" s="21"/>
      <c r="O1501" s="21"/>
      <c r="P1501" s="21"/>
      <c r="Q1501" s="21"/>
      <c r="R1501" s="21"/>
      <c r="S1501" s="21"/>
      <c r="T1501" s="21"/>
      <c r="U1501" s="3" t="s">
        <v>6159</v>
      </c>
      <c r="V1501" s="3" t="s">
        <v>6159</v>
      </c>
    </row>
    <row r="1502" spans="1:22" ht="102" x14ac:dyDescent="0.45">
      <c r="A1502" s="18">
        <v>3450</v>
      </c>
      <c r="B1502" s="7" t="s">
        <v>2876</v>
      </c>
      <c r="C1502" s="7" t="s">
        <v>5154</v>
      </c>
      <c r="D1502" s="56" t="s">
        <v>119</v>
      </c>
      <c r="E1502" s="63" t="s">
        <v>6219</v>
      </c>
      <c r="F1502" s="3" t="s">
        <v>6158</v>
      </c>
      <c r="G1502" s="3" t="s">
        <v>6159</v>
      </c>
      <c r="H1502" s="20" t="s">
        <v>3873</v>
      </c>
      <c r="I1502" s="21"/>
      <c r="J1502" s="21"/>
      <c r="K1502" s="21"/>
      <c r="L1502" s="21"/>
      <c r="M1502" s="21"/>
      <c r="N1502" s="21"/>
      <c r="O1502" s="21"/>
      <c r="P1502" s="21"/>
      <c r="Q1502" s="21"/>
      <c r="R1502" s="21"/>
      <c r="S1502" s="21"/>
      <c r="T1502" s="21"/>
      <c r="U1502" s="3" t="s">
        <v>6159</v>
      </c>
      <c r="V1502" s="3" t="s">
        <v>6159</v>
      </c>
    </row>
    <row r="1503" spans="1:22" ht="102" x14ac:dyDescent="0.45">
      <c r="A1503" s="8">
        <v>3465</v>
      </c>
      <c r="B1503" s="7" t="s">
        <v>2877</v>
      </c>
      <c r="C1503" s="7" t="s">
        <v>5155</v>
      </c>
      <c r="D1503" s="56" t="s">
        <v>107</v>
      </c>
      <c r="E1503" s="50" t="s">
        <v>108</v>
      </c>
      <c r="F1503" s="3" t="s">
        <v>6158</v>
      </c>
      <c r="G1503" s="3" t="s">
        <v>6159</v>
      </c>
      <c r="H1503" s="11" t="s">
        <v>3878</v>
      </c>
      <c r="I1503" s="21"/>
      <c r="J1503" s="21"/>
      <c r="K1503" s="21"/>
      <c r="L1503" s="21"/>
      <c r="M1503" s="21"/>
      <c r="N1503" s="21"/>
      <c r="O1503" s="21"/>
      <c r="P1503" s="21"/>
      <c r="Q1503" s="21"/>
      <c r="R1503" s="21"/>
      <c r="S1503" s="21"/>
      <c r="T1503" s="21"/>
      <c r="U1503" s="3" t="s">
        <v>6159</v>
      </c>
      <c r="V1503" s="3" t="s">
        <v>6159</v>
      </c>
    </row>
    <row r="1504" spans="1:22" ht="114.75" x14ac:dyDescent="0.45">
      <c r="A1504" s="18">
        <v>3466</v>
      </c>
      <c r="B1504" s="7" t="s">
        <v>2878</v>
      </c>
      <c r="C1504" s="7" t="s">
        <v>5156</v>
      </c>
      <c r="D1504" s="56" t="s">
        <v>110</v>
      </c>
      <c r="E1504" s="50" t="s">
        <v>111</v>
      </c>
      <c r="F1504" s="3" t="s">
        <v>6158</v>
      </c>
      <c r="G1504" s="3" t="s">
        <v>6159</v>
      </c>
      <c r="H1504" s="20" t="s">
        <v>3873</v>
      </c>
      <c r="I1504" s="21"/>
      <c r="J1504" s="21"/>
      <c r="K1504" s="21"/>
      <c r="L1504" s="21"/>
      <c r="M1504" s="21"/>
      <c r="N1504" s="21"/>
      <c r="O1504" s="21"/>
      <c r="P1504" s="21"/>
      <c r="Q1504" s="21"/>
      <c r="R1504" s="21"/>
      <c r="S1504" s="21"/>
      <c r="T1504" s="21"/>
      <c r="U1504" s="3" t="s">
        <v>6159</v>
      </c>
      <c r="V1504" s="3" t="s">
        <v>6159</v>
      </c>
    </row>
    <row r="1505" spans="1:22" ht="114.75" x14ac:dyDescent="0.45">
      <c r="A1505" s="18">
        <v>3467</v>
      </c>
      <c r="B1505" s="7" t="s">
        <v>2879</v>
      </c>
      <c r="C1505" s="7" t="s">
        <v>5157</v>
      </c>
      <c r="D1505" s="56" t="s">
        <v>113</v>
      </c>
      <c r="E1505" s="50" t="s">
        <v>114</v>
      </c>
      <c r="F1505" s="3" t="s">
        <v>6158</v>
      </c>
      <c r="G1505" s="3" t="s">
        <v>6159</v>
      </c>
      <c r="H1505" s="20" t="s">
        <v>3873</v>
      </c>
      <c r="I1505" s="21"/>
      <c r="J1505" s="21"/>
      <c r="K1505" s="21"/>
      <c r="L1505" s="21"/>
      <c r="M1505" s="21"/>
      <c r="N1505" s="21"/>
      <c r="O1505" s="21"/>
      <c r="P1505" s="21"/>
      <c r="Q1505" s="21"/>
      <c r="R1505" s="21"/>
      <c r="S1505" s="21"/>
      <c r="T1505" s="21"/>
      <c r="U1505" s="3" t="s">
        <v>6159</v>
      </c>
      <c r="V1505" s="3" t="s">
        <v>6159</v>
      </c>
    </row>
    <row r="1506" spans="1:22" ht="114.75" x14ac:dyDescent="0.45">
      <c r="A1506" s="18">
        <v>3468</v>
      </c>
      <c r="B1506" s="7" t="s">
        <v>2880</v>
      </c>
      <c r="C1506" s="7" t="s">
        <v>5158</v>
      </c>
      <c r="D1506" s="56" t="s">
        <v>116</v>
      </c>
      <c r="E1506" s="50" t="s">
        <v>117</v>
      </c>
      <c r="F1506" s="3" t="s">
        <v>6158</v>
      </c>
      <c r="G1506" s="3" t="s">
        <v>6159</v>
      </c>
      <c r="H1506" s="20" t="s">
        <v>3873</v>
      </c>
      <c r="I1506" s="21"/>
      <c r="J1506" s="21"/>
      <c r="K1506" s="21"/>
      <c r="L1506" s="21"/>
      <c r="M1506" s="21"/>
      <c r="N1506" s="21"/>
      <c r="O1506" s="21"/>
      <c r="P1506" s="21"/>
      <c r="Q1506" s="21"/>
      <c r="R1506" s="21"/>
      <c r="S1506" s="21"/>
      <c r="T1506" s="21"/>
      <c r="U1506" s="3" t="s">
        <v>6159</v>
      </c>
      <c r="V1506" s="3" t="s">
        <v>6159</v>
      </c>
    </row>
    <row r="1507" spans="1:22" ht="114.75" x14ac:dyDescent="0.45">
      <c r="A1507" s="18">
        <v>3469</v>
      </c>
      <c r="B1507" s="7" t="s">
        <v>2881</v>
      </c>
      <c r="C1507" s="7" t="s">
        <v>5159</v>
      </c>
      <c r="D1507" s="56" t="s">
        <v>119</v>
      </c>
      <c r="E1507" s="63" t="s">
        <v>6219</v>
      </c>
      <c r="F1507" s="3" t="s">
        <v>6158</v>
      </c>
      <c r="G1507" s="3" t="s">
        <v>6159</v>
      </c>
      <c r="H1507" s="20" t="s">
        <v>3873</v>
      </c>
      <c r="I1507" s="21"/>
      <c r="J1507" s="21"/>
      <c r="K1507" s="21"/>
      <c r="L1507" s="21"/>
      <c r="M1507" s="21"/>
      <c r="N1507" s="21"/>
      <c r="O1507" s="21"/>
      <c r="P1507" s="21"/>
      <c r="Q1507" s="21"/>
      <c r="R1507" s="21"/>
      <c r="S1507" s="21"/>
      <c r="T1507" s="21"/>
      <c r="U1507" s="3" t="s">
        <v>6159</v>
      </c>
      <c r="V1507" s="3" t="s">
        <v>6159</v>
      </c>
    </row>
    <row r="1508" spans="1:22" ht="114.75" x14ac:dyDescent="0.45">
      <c r="A1508" s="18">
        <v>3477</v>
      </c>
      <c r="B1508" s="7" t="s">
        <v>2882</v>
      </c>
      <c r="C1508" s="7" t="s">
        <v>5160</v>
      </c>
      <c r="D1508" s="56" t="s">
        <v>2883</v>
      </c>
      <c r="E1508" s="50" t="s">
        <v>2884</v>
      </c>
      <c r="F1508" s="3" t="s">
        <v>6158</v>
      </c>
      <c r="G1508" s="3" t="s">
        <v>6159</v>
      </c>
      <c r="H1508" s="20" t="s">
        <v>3872</v>
      </c>
      <c r="I1508" s="21"/>
      <c r="J1508" s="21"/>
      <c r="K1508" s="21"/>
      <c r="L1508" s="21"/>
      <c r="M1508" s="21"/>
      <c r="N1508" s="21"/>
      <c r="O1508" s="21"/>
      <c r="P1508" s="21"/>
      <c r="Q1508" s="21"/>
      <c r="R1508" s="21"/>
      <c r="S1508" s="21"/>
      <c r="T1508" s="21"/>
      <c r="U1508" s="3" t="s">
        <v>6159</v>
      </c>
      <c r="V1508" s="3" t="s">
        <v>6159</v>
      </c>
    </row>
    <row r="1509" spans="1:22" ht="114.75" x14ac:dyDescent="0.45">
      <c r="A1509" s="18">
        <v>3478</v>
      </c>
      <c r="B1509" s="7" t="s">
        <v>2885</v>
      </c>
      <c r="C1509" s="7" t="s">
        <v>5161</v>
      </c>
      <c r="D1509" s="56" t="s">
        <v>2886</v>
      </c>
      <c r="E1509" s="50" t="s">
        <v>2887</v>
      </c>
      <c r="F1509" s="3" t="s">
        <v>6158</v>
      </c>
      <c r="G1509" s="3" t="s">
        <v>6159</v>
      </c>
      <c r="H1509" s="20" t="s">
        <v>3872</v>
      </c>
      <c r="I1509" s="21"/>
      <c r="J1509" s="21"/>
      <c r="K1509" s="21"/>
      <c r="L1509" s="21"/>
      <c r="M1509" s="21"/>
      <c r="N1509" s="21"/>
      <c r="O1509" s="21"/>
      <c r="P1509" s="21"/>
      <c r="Q1509" s="21"/>
      <c r="R1509" s="21"/>
      <c r="S1509" s="21"/>
      <c r="T1509" s="21"/>
      <c r="U1509" s="3" t="s">
        <v>6159</v>
      </c>
      <c r="V1509" s="3" t="s">
        <v>6159</v>
      </c>
    </row>
    <row r="1510" spans="1:22" ht="114.75" x14ac:dyDescent="0.45">
      <c r="A1510" s="18">
        <v>3479</v>
      </c>
      <c r="B1510" s="7" t="s">
        <v>2888</v>
      </c>
      <c r="C1510" s="7" t="s">
        <v>5162</v>
      </c>
      <c r="D1510" s="56" t="s">
        <v>2889</v>
      </c>
      <c r="E1510" s="50" t="s">
        <v>2890</v>
      </c>
      <c r="F1510" s="3" t="s">
        <v>6158</v>
      </c>
      <c r="G1510" s="3" t="s">
        <v>6159</v>
      </c>
      <c r="H1510" s="20" t="s">
        <v>3872</v>
      </c>
      <c r="I1510" s="21"/>
      <c r="J1510" s="21"/>
      <c r="K1510" s="21"/>
      <c r="L1510" s="21"/>
      <c r="M1510" s="21"/>
      <c r="N1510" s="21"/>
      <c r="O1510" s="21"/>
      <c r="P1510" s="21"/>
      <c r="Q1510" s="21"/>
      <c r="R1510" s="21"/>
      <c r="S1510" s="21"/>
      <c r="T1510" s="21"/>
      <c r="U1510" s="3" t="s">
        <v>6159</v>
      </c>
      <c r="V1510" s="3" t="s">
        <v>6159</v>
      </c>
    </row>
    <row r="1511" spans="1:22" ht="114.75" x14ac:dyDescent="0.45">
      <c r="A1511" s="8">
        <v>3480</v>
      </c>
      <c r="B1511" s="7" t="s">
        <v>2891</v>
      </c>
      <c r="C1511" s="7" t="s">
        <v>5163</v>
      </c>
      <c r="D1511" s="56" t="s">
        <v>2892</v>
      </c>
      <c r="E1511" s="50" t="s">
        <v>2893</v>
      </c>
      <c r="F1511" s="3" t="s">
        <v>6158</v>
      </c>
      <c r="G1511" s="3" t="s">
        <v>6159</v>
      </c>
      <c r="H1511" s="20" t="s">
        <v>3872</v>
      </c>
      <c r="I1511" s="21"/>
      <c r="J1511" s="21"/>
      <c r="K1511" s="21"/>
      <c r="L1511" s="21"/>
      <c r="M1511" s="21"/>
      <c r="N1511" s="21"/>
      <c r="O1511" s="21"/>
      <c r="P1511" s="21"/>
      <c r="Q1511" s="21"/>
      <c r="R1511" s="21"/>
      <c r="S1511" s="21"/>
      <c r="T1511" s="21"/>
      <c r="U1511" s="3" t="s">
        <v>6159</v>
      </c>
      <c r="V1511" s="3" t="s">
        <v>6159</v>
      </c>
    </row>
    <row r="1512" spans="1:22" ht="114.75" x14ac:dyDescent="0.45">
      <c r="A1512" s="18">
        <v>3482</v>
      </c>
      <c r="B1512" s="7" t="s">
        <v>2894</v>
      </c>
      <c r="C1512" s="7" t="s">
        <v>5164</v>
      </c>
      <c r="D1512" s="56" t="s">
        <v>107</v>
      </c>
      <c r="E1512" s="50" t="s">
        <v>108</v>
      </c>
      <c r="F1512" s="3" t="s">
        <v>6158</v>
      </c>
      <c r="G1512" s="3" t="s">
        <v>6159</v>
      </c>
      <c r="H1512" s="20" t="s">
        <v>3872</v>
      </c>
      <c r="I1512" s="21"/>
      <c r="J1512" s="21"/>
      <c r="K1512" s="21"/>
      <c r="L1512" s="21"/>
      <c r="M1512" s="21"/>
      <c r="N1512" s="21"/>
      <c r="O1512" s="21"/>
      <c r="P1512" s="21"/>
      <c r="Q1512" s="21"/>
      <c r="R1512" s="21"/>
      <c r="S1512" s="21"/>
      <c r="T1512" s="21"/>
      <c r="U1512" s="3" t="s">
        <v>6159</v>
      </c>
      <c r="V1512" s="3" t="s">
        <v>6159</v>
      </c>
    </row>
    <row r="1513" spans="1:22" ht="127.5" x14ac:dyDescent="0.45">
      <c r="A1513" s="18">
        <v>3483</v>
      </c>
      <c r="B1513" s="7" t="s">
        <v>2895</v>
      </c>
      <c r="C1513" s="7" t="s">
        <v>5165</v>
      </c>
      <c r="D1513" s="56" t="s">
        <v>110</v>
      </c>
      <c r="E1513" s="50" t="s">
        <v>111</v>
      </c>
      <c r="F1513" s="3" t="s">
        <v>6158</v>
      </c>
      <c r="G1513" s="3" t="s">
        <v>6159</v>
      </c>
      <c r="H1513" s="20" t="s">
        <v>3873</v>
      </c>
      <c r="I1513" s="21"/>
      <c r="J1513" s="21"/>
      <c r="K1513" s="21"/>
      <c r="L1513" s="21"/>
      <c r="M1513" s="21"/>
      <c r="N1513" s="21"/>
      <c r="O1513" s="21"/>
      <c r="P1513" s="21"/>
      <c r="Q1513" s="21"/>
      <c r="R1513" s="21"/>
      <c r="S1513" s="21"/>
      <c r="T1513" s="21"/>
      <c r="U1513" s="3" t="s">
        <v>6159</v>
      </c>
      <c r="V1513" s="3" t="s">
        <v>6159</v>
      </c>
    </row>
    <row r="1514" spans="1:22" ht="127.5" x14ac:dyDescent="0.45">
      <c r="A1514" s="18">
        <v>3484</v>
      </c>
      <c r="B1514" s="7" t="s">
        <v>2896</v>
      </c>
      <c r="C1514" s="7" t="s">
        <v>5166</v>
      </c>
      <c r="D1514" s="56" t="s">
        <v>113</v>
      </c>
      <c r="E1514" s="50" t="s">
        <v>114</v>
      </c>
      <c r="F1514" s="3" t="s">
        <v>6158</v>
      </c>
      <c r="G1514" s="3" t="s">
        <v>6159</v>
      </c>
      <c r="H1514" s="20" t="s">
        <v>3873</v>
      </c>
      <c r="I1514" s="21"/>
      <c r="J1514" s="21"/>
      <c r="K1514" s="21"/>
      <c r="L1514" s="21"/>
      <c r="M1514" s="21"/>
      <c r="N1514" s="21"/>
      <c r="O1514" s="21"/>
      <c r="P1514" s="21"/>
      <c r="Q1514" s="21"/>
      <c r="R1514" s="21"/>
      <c r="S1514" s="21"/>
      <c r="T1514" s="21"/>
      <c r="U1514" s="3" t="s">
        <v>6159</v>
      </c>
      <c r="V1514" s="3" t="s">
        <v>6159</v>
      </c>
    </row>
    <row r="1515" spans="1:22" ht="127.5" x14ac:dyDescent="0.45">
      <c r="A1515" s="18">
        <v>3485</v>
      </c>
      <c r="B1515" s="7" t="s">
        <v>2897</v>
      </c>
      <c r="C1515" s="7" t="s">
        <v>5167</v>
      </c>
      <c r="D1515" s="56" t="s">
        <v>116</v>
      </c>
      <c r="E1515" s="50" t="s">
        <v>117</v>
      </c>
      <c r="F1515" s="3" t="s">
        <v>6158</v>
      </c>
      <c r="G1515" s="3" t="s">
        <v>6159</v>
      </c>
      <c r="H1515" s="20" t="s">
        <v>3873</v>
      </c>
      <c r="I1515" s="21"/>
      <c r="J1515" s="21"/>
      <c r="K1515" s="21"/>
      <c r="L1515" s="21"/>
      <c r="M1515" s="21"/>
      <c r="N1515" s="21"/>
      <c r="O1515" s="21"/>
      <c r="P1515" s="21"/>
      <c r="Q1515" s="21"/>
      <c r="R1515" s="21"/>
      <c r="S1515" s="21"/>
      <c r="T1515" s="21"/>
      <c r="U1515" s="3" t="s">
        <v>6159</v>
      </c>
      <c r="V1515" s="3" t="s">
        <v>6159</v>
      </c>
    </row>
    <row r="1516" spans="1:22" ht="127.5" x14ac:dyDescent="0.45">
      <c r="A1516" s="18">
        <v>3486</v>
      </c>
      <c r="B1516" s="7" t="s">
        <v>2898</v>
      </c>
      <c r="C1516" s="7" t="s">
        <v>5168</v>
      </c>
      <c r="D1516" s="56" t="s">
        <v>119</v>
      </c>
      <c r="E1516" s="63" t="s">
        <v>6219</v>
      </c>
      <c r="F1516" s="3" t="s">
        <v>6158</v>
      </c>
      <c r="G1516" s="3" t="s">
        <v>6159</v>
      </c>
      <c r="H1516" s="20" t="s">
        <v>3873</v>
      </c>
      <c r="I1516" s="21"/>
      <c r="J1516" s="21"/>
      <c r="K1516" s="21"/>
      <c r="L1516" s="21"/>
      <c r="M1516" s="21"/>
      <c r="N1516" s="21"/>
      <c r="O1516" s="21"/>
      <c r="P1516" s="21"/>
      <c r="Q1516" s="21"/>
      <c r="R1516" s="21"/>
      <c r="S1516" s="21"/>
      <c r="T1516" s="21"/>
      <c r="U1516" s="3" t="s">
        <v>6159</v>
      </c>
      <c r="V1516" s="3" t="s">
        <v>6159</v>
      </c>
    </row>
    <row r="1517" spans="1:22" ht="242.25" x14ac:dyDescent="0.45">
      <c r="A1517" s="8">
        <v>3490</v>
      </c>
      <c r="B1517" s="7" t="s">
        <v>2899</v>
      </c>
      <c r="C1517" s="7" t="s">
        <v>5169</v>
      </c>
      <c r="D1517" s="56" t="s">
        <v>2900</v>
      </c>
      <c r="E1517" s="50" t="s">
        <v>2901</v>
      </c>
      <c r="F1517" s="3" t="s">
        <v>5969</v>
      </c>
      <c r="G1517" s="3" t="s">
        <v>5970</v>
      </c>
      <c r="H1517" s="20" t="s">
        <v>3872</v>
      </c>
      <c r="I1517" s="21"/>
      <c r="J1517" s="21"/>
      <c r="K1517" s="21"/>
      <c r="L1517" s="21"/>
      <c r="M1517" s="21"/>
      <c r="N1517" s="21"/>
      <c r="O1517" s="21"/>
      <c r="P1517" s="21"/>
      <c r="Q1517" s="21"/>
      <c r="R1517" s="21"/>
      <c r="S1517" s="21"/>
      <c r="T1517" s="21"/>
      <c r="U1517" s="3" t="s">
        <v>6197</v>
      </c>
      <c r="V1517" s="3" t="s">
        <v>6198</v>
      </c>
    </row>
    <row r="1518" spans="1:22" ht="242.25" x14ac:dyDescent="0.45">
      <c r="A1518" s="8">
        <v>3491</v>
      </c>
      <c r="B1518" s="7" t="s">
        <v>2902</v>
      </c>
      <c r="C1518" s="7" t="s">
        <v>5170</v>
      </c>
      <c r="D1518" s="56" t="s">
        <v>2903</v>
      </c>
      <c r="E1518" s="50" t="s">
        <v>2904</v>
      </c>
      <c r="F1518" s="3" t="s">
        <v>5971</v>
      </c>
      <c r="G1518" s="3" t="s">
        <v>5972</v>
      </c>
      <c r="H1518" s="20" t="s">
        <v>3872</v>
      </c>
      <c r="I1518" s="21"/>
      <c r="J1518" s="21"/>
      <c r="K1518" s="21"/>
      <c r="L1518" s="21"/>
      <c r="M1518" s="21"/>
      <c r="N1518" s="21"/>
      <c r="O1518" s="21"/>
      <c r="P1518" s="21"/>
      <c r="Q1518" s="21"/>
      <c r="R1518" s="21"/>
      <c r="S1518" s="21"/>
      <c r="T1518" s="21"/>
      <c r="U1518" s="3" t="s">
        <v>6197</v>
      </c>
      <c r="V1518" s="3" t="s">
        <v>6199</v>
      </c>
    </row>
    <row r="1519" spans="1:22" ht="140.25" x14ac:dyDescent="0.45">
      <c r="A1519" s="18">
        <v>3493</v>
      </c>
      <c r="B1519" s="7" t="s">
        <v>2905</v>
      </c>
      <c r="C1519" s="7" t="s">
        <v>5171</v>
      </c>
      <c r="D1519" s="56" t="s">
        <v>2906</v>
      </c>
      <c r="E1519" s="50" t="s">
        <v>2907</v>
      </c>
      <c r="F1519" s="3" t="s">
        <v>6158</v>
      </c>
      <c r="G1519" s="3" t="s">
        <v>6159</v>
      </c>
      <c r="H1519" s="20" t="s">
        <v>3872</v>
      </c>
      <c r="I1519" s="21"/>
      <c r="J1519" s="21"/>
      <c r="K1519" s="21"/>
      <c r="L1519" s="21"/>
      <c r="M1519" s="21"/>
      <c r="N1519" s="21"/>
      <c r="O1519" s="21"/>
      <c r="P1519" s="21"/>
      <c r="Q1519" s="21"/>
      <c r="R1519" s="21"/>
      <c r="S1519" s="21"/>
      <c r="T1519" s="21"/>
      <c r="U1519" s="3" t="s">
        <v>6159</v>
      </c>
      <c r="V1519" s="3" t="s">
        <v>6159</v>
      </c>
    </row>
    <row r="1520" spans="1:22" ht="127.5" x14ac:dyDescent="0.45">
      <c r="A1520" s="18">
        <v>3495</v>
      </c>
      <c r="B1520" s="7" t="s">
        <v>2908</v>
      </c>
      <c r="C1520" s="7" t="s">
        <v>5172</v>
      </c>
      <c r="D1520" s="56" t="s">
        <v>107</v>
      </c>
      <c r="E1520" s="50" t="s">
        <v>108</v>
      </c>
      <c r="F1520" s="3" t="s">
        <v>6158</v>
      </c>
      <c r="G1520" s="3" t="s">
        <v>6159</v>
      </c>
      <c r="H1520" s="20" t="s">
        <v>3872</v>
      </c>
      <c r="I1520" s="21"/>
      <c r="J1520" s="21"/>
      <c r="K1520" s="21"/>
      <c r="L1520" s="21"/>
      <c r="M1520" s="21"/>
      <c r="N1520" s="21"/>
      <c r="O1520" s="21"/>
      <c r="P1520" s="21"/>
      <c r="Q1520" s="21"/>
      <c r="R1520" s="21"/>
      <c r="S1520" s="21"/>
      <c r="T1520" s="21"/>
      <c r="U1520" s="3" t="s">
        <v>6159</v>
      </c>
      <c r="V1520" s="3" t="s">
        <v>6159</v>
      </c>
    </row>
    <row r="1521" spans="1:22" ht="127.5" x14ac:dyDescent="0.45">
      <c r="A1521" s="18">
        <v>3496</v>
      </c>
      <c r="B1521" s="7" t="s">
        <v>2909</v>
      </c>
      <c r="C1521" s="7" t="s">
        <v>5173</v>
      </c>
      <c r="D1521" s="56" t="s">
        <v>110</v>
      </c>
      <c r="E1521" s="50" t="s">
        <v>111</v>
      </c>
      <c r="F1521" s="3" t="s">
        <v>6158</v>
      </c>
      <c r="G1521" s="3" t="s">
        <v>6159</v>
      </c>
      <c r="H1521" s="20" t="s">
        <v>3873</v>
      </c>
      <c r="I1521" s="21"/>
      <c r="J1521" s="21"/>
      <c r="K1521" s="21"/>
      <c r="L1521" s="21"/>
      <c r="M1521" s="21"/>
      <c r="N1521" s="21"/>
      <c r="O1521" s="21"/>
      <c r="P1521" s="21"/>
      <c r="Q1521" s="21"/>
      <c r="R1521" s="21"/>
      <c r="S1521" s="21"/>
      <c r="T1521" s="21"/>
      <c r="U1521" s="3" t="s">
        <v>6159</v>
      </c>
      <c r="V1521" s="3" t="s">
        <v>6159</v>
      </c>
    </row>
    <row r="1522" spans="1:22" ht="127.5" x14ac:dyDescent="0.45">
      <c r="A1522" s="18">
        <v>3497</v>
      </c>
      <c r="B1522" s="7" t="s">
        <v>2910</v>
      </c>
      <c r="C1522" s="7" t="s">
        <v>5174</v>
      </c>
      <c r="D1522" s="56" t="s">
        <v>113</v>
      </c>
      <c r="E1522" s="50" t="s">
        <v>114</v>
      </c>
      <c r="F1522" s="3" t="s">
        <v>6158</v>
      </c>
      <c r="G1522" s="3" t="s">
        <v>6159</v>
      </c>
      <c r="H1522" s="20" t="s">
        <v>3873</v>
      </c>
      <c r="I1522" s="21"/>
      <c r="J1522" s="21"/>
      <c r="K1522" s="21"/>
      <c r="L1522" s="21"/>
      <c r="M1522" s="21"/>
      <c r="N1522" s="21"/>
      <c r="O1522" s="21"/>
      <c r="P1522" s="21"/>
      <c r="Q1522" s="21"/>
      <c r="R1522" s="21"/>
      <c r="S1522" s="21"/>
      <c r="T1522" s="21"/>
      <c r="U1522" s="3" t="s">
        <v>6159</v>
      </c>
      <c r="V1522" s="3" t="s">
        <v>6159</v>
      </c>
    </row>
    <row r="1523" spans="1:22" ht="140.25" x14ac:dyDescent="0.45">
      <c r="A1523" s="18">
        <v>3498</v>
      </c>
      <c r="B1523" s="7" t="s">
        <v>2911</v>
      </c>
      <c r="C1523" s="7" t="s">
        <v>5175</v>
      </c>
      <c r="D1523" s="56" t="s">
        <v>116</v>
      </c>
      <c r="E1523" s="50" t="s">
        <v>117</v>
      </c>
      <c r="F1523" s="3" t="s">
        <v>6158</v>
      </c>
      <c r="G1523" s="3" t="s">
        <v>6159</v>
      </c>
      <c r="H1523" s="20" t="s">
        <v>3873</v>
      </c>
      <c r="I1523" s="21"/>
      <c r="J1523" s="21"/>
      <c r="K1523" s="21"/>
      <c r="L1523" s="21"/>
      <c r="M1523" s="21"/>
      <c r="N1523" s="21"/>
      <c r="O1523" s="21"/>
      <c r="P1523" s="21"/>
      <c r="Q1523" s="21"/>
      <c r="R1523" s="21"/>
      <c r="S1523" s="21"/>
      <c r="T1523" s="21"/>
      <c r="U1523" s="3" t="s">
        <v>6159</v>
      </c>
      <c r="V1523" s="3" t="s">
        <v>6159</v>
      </c>
    </row>
    <row r="1524" spans="1:22" ht="127.5" x14ac:dyDescent="0.45">
      <c r="A1524" s="18">
        <v>3499</v>
      </c>
      <c r="B1524" s="7" t="s">
        <v>2912</v>
      </c>
      <c r="C1524" s="7" t="s">
        <v>5176</v>
      </c>
      <c r="D1524" s="56" t="s">
        <v>119</v>
      </c>
      <c r="E1524" s="63" t="s">
        <v>6219</v>
      </c>
      <c r="F1524" s="3" t="s">
        <v>6158</v>
      </c>
      <c r="G1524" s="3" t="s">
        <v>6159</v>
      </c>
      <c r="H1524" s="20" t="s">
        <v>3873</v>
      </c>
      <c r="I1524" s="21"/>
      <c r="J1524" s="21"/>
      <c r="K1524" s="21"/>
      <c r="L1524" s="21"/>
      <c r="M1524" s="21"/>
      <c r="N1524" s="21"/>
      <c r="O1524" s="21"/>
      <c r="P1524" s="21"/>
      <c r="Q1524" s="21"/>
      <c r="R1524" s="21"/>
      <c r="S1524" s="21"/>
      <c r="T1524" s="21"/>
      <c r="U1524" s="3" t="s">
        <v>6159</v>
      </c>
      <c r="V1524" s="3" t="s">
        <v>6159</v>
      </c>
    </row>
    <row r="1525" spans="1:22" ht="114.75" x14ac:dyDescent="0.45">
      <c r="A1525" s="18">
        <v>3504</v>
      </c>
      <c r="B1525" s="7" t="s">
        <v>2913</v>
      </c>
      <c r="C1525" s="7" t="s">
        <v>3792</v>
      </c>
      <c r="D1525" s="56" t="s">
        <v>2914</v>
      </c>
      <c r="E1525" s="50" t="s">
        <v>2915</v>
      </c>
      <c r="F1525" s="3" t="s">
        <v>6158</v>
      </c>
      <c r="G1525" s="3" t="s">
        <v>6159</v>
      </c>
      <c r="H1525" s="20" t="s">
        <v>3841</v>
      </c>
      <c r="I1525" s="9" t="s">
        <v>3696</v>
      </c>
      <c r="J1525" s="21" t="s">
        <v>3863</v>
      </c>
      <c r="K1525" s="21"/>
      <c r="L1525" s="21"/>
      <c r="M1525" s="21"/>
      <c r="N1525" s="21"/>
      <c r="O1525" s="21" t="s">
        <v>5537</v>
      </c>
      <c r="P1525" s="21" t="s">
        <v>5537</v>
      </c>
      <c r="Q1525" s="21" t="s">
        <v>5537</v>
      </c>
      <c r="R1525" s="21" t="s">
        <v>5537</v>
      </c>
      <c r="S1525" s="21" t="s">
        <v>5537</v>
      </c>
      <c r="T1525" s="21" t="s">
        <v>5537</v>
      </c>
      <c r="U1525" s="3" t="s">
        <v>6159</v>
      </c>
      <c r="V1525" s="3" t="s">
        <v>6159</v>
      </c>
    </row>
    <row r="1526" spans="1:22" ht="127.5" x14ac:dyDescent="0.45">
      <c r="A1526" s="18">
        <v>3505</v>
      </c>
      <c r="B1526" s="7" t="s">
        <v>2916</v>
      </c>
      <c r="C1526" s="7" t="s">
        <v>5177</v>
      </c>
      <c r="D1526" s="56" t="s">
        <v>2917</v>
      </c>
      <c r="E1526" s="63" t="s">
        <v>6222</v>
      </c>
      <c r="F1526" s="3" t="s">
        <v>6158</v>
      </c>
      <c r="G1526" s="3" t="s">
        <v>6159</v>
      </c>
      <c r="H1526" s="20" t="s">
        <v>3873</v>
      </c>
      <c r="I1526" s="21"/>
      <c r="J1526" s="21"/>
      <c r="K1526" s="21"/>
      <c r="L1526" s="21"/>
      <c r="M1526" s="21"/>
      <c r="N1526" s="21"/>
      <c r="O1526" s="21"/>
      <c r="P1526" s="21"/>
      <c r="Q1526" s="21"/>
      <c r="R1526" s="21"/>
      <c r="S1526" s="21"/>
      <c r="T1526" s="21"/>
      <c r="U1526" s="3" t="s">
        <v>6159</v>
      </c>
      <c r="V1526" s="3" t="s">
        <v>6159</v>
      </c>
    </row>
    <row r="1527" spans="1:22" ht="114.75" x14ac:dyDescent="0.45">
      <c r="A1527" s="8">
        <v>3506</v>
      </c>
      <c r="B1527" s="7" t="s">
        <v>2918</v>
      </c>
      <c r="C1527" s="7" t="s">
        <v>3793</v>
      </c>
      <c r="D1527" s="56" t="s">
        <v>2919</v>
      </c>
      <c r="E1527" s="50" t="s">
        <v>2920</v>
      </c>
      <c r="F1527" s="3" t="s">
        <v>5973</v>
      </c>
      <c r="G1527" s="3" t="s">
        <v>5974</v>
      </c>
      <c r="H1527" s="20" t="s">
        <v>3841</v>
      </c>
      <c r="I1527" s="9" t="s">
        <v>3696</v>
      </c>
      <c r="J1527" s="12" t="s">
        <v>3867</v>
      </c>
      <c r="K1527" s="23"/>
      <c r="L1527" s="21"/>
      <c r="M1527" s="21"/>
      <c r="N1527" s="21"/>
      <c r="O1527" s="21" t="s">
        <v>5537</v>
      </c>
      <c r="P1527" s="21" t="s">
        <v>5537</v>
      </c>
      <c r="Q1527" s="21" t="s">
        <v>5537</v>
      </c>
      <c r="R1527" s="21" t="s">
        <v>5537</v>
      </c>
      <c r="S1527" s="21" t="s">
        <v>5537</v>
      </c>
      <c r="T1527" s="21" t="s">
        <v>5537</v>
      </c>
      <c r="U1527" s="3" t="s">
        <v>6200</v>
      </c>
      <c r="V1527" s="3" t="s">
        <v>5975</v>
      </c>
    </row>
    <row r="1528" spans="1:22" ht="127.5" x14ac:dyDescent="0.45">
      <c r="A1528" s="18">
        <v>3507</v>
      </c>
      <c r="B1528" s="7" t="s">
        <v>2921</v>
      </c>
      <c r="C1528" s="7" t="s">
        <v>5178</v>
      </c>
      <c r="D1528" s="56" t="s">
        <v>2922</v>
      </c>
      <c r="E1528" s="63" t="s">
        <v>6222</v>
      </c>
      <c r="F1528" s="3" t="s">
        <v>6158</v>
      </c>
      <c r="G1528" s="3" t="s">
        <v>6159</v>
      </c>
      <c r="H1528" s="20" t="s">
        <v>3873</v>
      </c>
      <c r="I1528" s="21"/>
      <c r="J1528" s="21"/>
      <c r="K1528" s="21"/>
      <c r="L1528" s="21"/>
      <c r="M1528" s="21"/>
      <c r="N1528" s="21"/>
      <c r="O1528" s="21"/>
      <c r="P1528" s="21"/>
      <c r="Q1528" s="21"/>
      <c r="R1528" s="21"/>
      <c r="S1528" s="21"/>
      <c r="T1528" s="21"/>
      <c r="U1528" s="3" t="s">
        <v>6159</v>
      </c>
      <c r="V1528" s="3" t="s">
        <v>6159</v>
      </c>
    </row>
    <row r="1529" spans="1:22" ht="114.75" x14ac:dyDescent="0.45">
      <c r="A1529" s="8">
        <v>3508</v>
      </c>
      <c r="B1529" s="7" t="s">
        <v>2923</v>
      </c>
      <c r="C1529" s="7" t="s">
        <v>3794</v>
      </c>
      <c r="D1529" s="56" t="s">
        <v>2924</v>
      </c>
      <c r="E1529" s="50" t="s">
        <v>2925</v>
      </c>
      <c r="F1529" s="3" t="s">
        <v>5976</v>
      </c>
      <c r="G1529" s="3" t="s">
        <v>5977</v>
      </c>
      <c r="H1529" s="20" t="s">
        <v>3841</v>
      </c>
      <c r="I1529" s="9" t="s">
        <v>3845</v>
      </c>
      <c r="J1529" s="21"/>
      <c r="K1529" s="21"/>
      <c r="L1529" s="21"/>
      <c r="M1529" s="21"/>
      <c r="N1529" s="21"/>
      <c r="O1529" s="21" t="s">
        <v>5537</v>
      </c>
      <c r="P1529" s="21" t="s">
        <v>5537</v>
      </c>
      <c r="Q1529" s="21" t="s">
        <v>5537</v>
      </c>
      <c r="R1529" s="21" t="s">
        <v>5537</v>
      </c>
      <c r="S1529" s="21" t="s">
        <v>5537</v>
      </c>
      <c r="T1529" s="21" t="s">
        <v>5537</v>
      </c>
      <c r="U1529" s="3" t="s">
        <v>5978</v>
      </c>
      <c r="V1529" s="3" t="s">
        <v>5979</v>
      </c>
    </row>
    <row r="1530" spans="1:22" ht="127.5" x14ac:dyDescent="0.45">
      <c r="A1530" s="18">
        <v>3509</v>
      </c>
      <c r="B1530" s="7" t="s">
        <v>2926</v>
      </c>
      <c r="C1530" s="7" t="s">
        <v>5179</v>
      </c>
      <c r="D1530" s="56" t="s">
        <v>2927</v>
      </c>
      <c r="E1530" s="63" t="s">
        <v>6222</v>
      </c>
      <c r="F1530" s="3" t="s">
        <v>6158</v>
      </c>
      <c r="G1530" s="3" t="s">
        <v>6159</v>
      </c>
      <c r="H1530" s="20" t="s">
        <v>3873</v>
      </c>
      <c r="I1530" s="21"/>
      <c r="J1530" s="21"/>
      <c r="K1530" s="21"/>
      <c r="L1530" s="21"/>
      <c r="M1530" s="21"/>
      <c r="N1530" s="21"/>
      <c r="O1530" s="21"/>
      <c r="P1530" s="21"/>
      <c r="Q1530" s="21"/>
      <c r="R1530" s="21"/>
      <c r="S1530" s="21"/>
      <c r="T1530" s="21"/>
      <c r="U1530" s="3" t="s">
        <v>6159</v>
      </c>
      <c r="V1530" s="3" t="s">
        <v>6159</v>
      </c>
    </row>
    <row r="1531" spans="1:22" ht="114.75" x14ac:dyDescent="0.45">
      <c r="A1531" s="8">
        <v>3510</v>
      </c>
      <c r="B1531" s="7" t="s">
        <v>2928</v>
      </c>
      <c r="C1531" s="7" t="s">
        <v>5180</v>
      </c>
      <c r="D1531" s="56" t="s">
        <v>2929</v>
      </c>
      <c r="E1531" s="50" t="s">
        <v>2930</v>
      </c>
      <c r="F1531" s="3" t="s">
        <v>6158</v>
      </c>
      <c r="G1531" s="3" t="s">
        <v>6159</v>
      </c>
      <c r="H1531" s="20" t="s">
        <v>3872</v>
      </c>
      <c r="I1531" s="21"/>
      <c r="J1531" s="21"/>
      <c r="K1531" s="21"/>
      <c r="L1531" s="21"/>
      <c r="M1531" s="21"/>
      <c r="N1531" s="21"/>
      <c r="O1531" s="21"/>
      <c r="P1531" s="21"/>
      <c r="Q1531" s="21"/>
      <c r="R1531" s="21"/>
      <c r="S1531" s="21"/>
      <c r="T1531" s="21"/>
      <c r="U1531" s="3" t="s">
        <v>6159</v>
      </c>
      <c r="V1531" s="3" t="s">
        <v>6159</v>
      </c>
    </row>
    <row r="1532" spans="1:22" ht="114.75" x14ac:dyDescent="0.45">
      <c r="A1532" s="18">
        <v>3511</v>
      </c>
      <c r="B1532" s="7" t="s">
        <v>2931</v>
      </c>
      <c r="C1532" s="7" t="s">
        <v>5181</v>
      </c>
      <c r="D1532" s="56" t="s">
        <v>2932</v>
      </c>
      <c r="E1532" s="63" t="s">
        <v>6222</v>
      </c>
      <c r="F1532" s="3" t="s">
        <v>6158</v>
      </c>
      <c r="G1532" s="3" t="s">
        <v>6159</v>
      </c>
      <c r="H1532" s="20" t="s">
        <v>3873</v>
      </c>
      <c r="I1532" s="21"/>
      <c r="J1532" s="21"/>
      <c r="K1532" s="21"/>
      <c r="L1532" s="21"/>
      <c r="M1532" s="21"/>
      <c r="N1532" s="21"/>
      <c r="O1532" s="21"/>
      <c r="P1532" s="21"/>
      <c r="Q1532" s="21"/>
      <c r="R1532" s="21"/>
      <c r="S1532" s="21"/>
      <c r="T1532" s="21"/>
      <c r="U1532" s="3" t="s">
        <v>6159</v>
      </c>
      <c r="V1532" s="3" t="s">
        <v>6159</v>
      </c>
    </row>
    <row r="1533" spans="1:22" ht="114.75" x14ac:dyDescent="0.45">
      <c r="A1533" s="18">
        <v>3512</v>
      </c>
      <c r="B1533" s="7" t="s">
        <v>2933</v>
      </c>
      <c r="C1533" s="7" t="s">
        <v>5182</v>
      </c>
      <c r="D1533" s="56" t="s">
        <v>2934</v>
      </c>
      <c r="E1533" s="50" t="s">
        <v>2935</v>
      </c>
      <c r="F1533" s="3" t="s">
        <v>6158</v>
      </c>
      <c r="G1533" s="3" t="s">
        <v>6159</v>
      </c>
      <c r="H1533" s="20" t="s">
        <v>4722</v>
      </c>
      <c r="I1533" s="21"/>
      <c r="J1533" s="21"/>
      <c r="K1533" s="21"/>
      <c r="L1533" s="21"/>
      <c r="M1533" s="21"/>
      <c r="N1533" s="21"/>
      <c r="O1533" s="21"/>
      <c r="P1533" s="21"/>
      <c r="Q1533" s="21"/>
      <c r="R1533" s="21"/>
      <c r="S1533" s="21"/>
      <c r="T1533" s="21"/>
      <c r="U1533" s="3" t="s">
        <v>6159</v>
      </c>
      <c r="V1533" s="3" t="s">
        <v>6159</v>
      </c>
    </row>
    <row r="1534" spans="1:22" ht="127.5" x14ac:dyDescent="0.45">
      <c r="A1534" s="18">
        <v>3513</v>
      </c>
      <c r="B1534" s="7" t="s">
        <v>2936</v>
      </c>
      <c r="C1534" s="7" t="s">
        <v>5183</v>
      </c>
      <c r="D1534" s="56" t="s">
        <v>2937</v>
      </c>
      <c r="E1534" s="63" t="s">
        <v>6222</v>
      </c>
      <c r="F1534" s="3" t="s">
        <v>6158</v>
      </c>
      <c r="G1534" s="3" t="s">
        <v>6159</v>
      </c>
      <c r="H1534" s="20" t="s">
        <v>3873</v>
      </c>
      <c r="I1534" s="21"/>
      <c r="J1534" s="21"/>
      <c r="K1534" s="21"/>
      <c r="L1534" s="21"/>
      <c r="M1534" s="21"/>
      <c r="N1534" s="21"/>
      <c r="O1534" s="21"/>
      <c r="P1534" s="21"/>
      <c r="Q1534" s="21"/>
      <c r="R1534" s="21"/>
      <c r="S1534" s="21"/>
      <c r="T1534" s="21"/>
      <c r="U1534" s="3" t="s">
        <v>6159</v>
      </c>
      <c r="V1534" s="3" t="s">
        <v>6159</v>
      </c>
    </row>
    <row r="1535" spans="1:22" ht="114.75" x14ac:dyDescent="0.45">
      <c r="A1535" s="18">
        <v>3514</v>
      </c>
      <c r="B1535" s="7" t="s">
        <v>2938</v>
      </c>
      <c r="C1535" s="7" t="s">
        <v>5185</v>
      </c>
      <c r="D1535" s="56" t="s">
        <v>2939</v>
      </c>
      <c r="E1535" s="50" t="s">
        <v>2940</v>
      </c>
      <c r="F1535" s="3" t="s">
        <v>6158</v>
      </c>
      <c r="G1535" s="3" t="s">
        <v>6159</v>
      </c>
      <c r="H1535" s="20" t="s">
        <v>3872</v>
      </c>
      <c r="I1535" s="21"/>
      <c r="J1535" s="21"/>
      <c r="K1535" s="21"/>
      <c r="L1535" s="21"/>
      <c r="M1535" s="21"/>
      <c r="N1535" s="21"/>
      <c r="O1535" s="21"/>
      <c r="P1535" s="21"/>
      <c r="Q1535" s="21"/>
      <c r="R1535" s="21"/>
      <c r="S1535" s="21"/>
      <c r="T1535" s="21"/>
      <c r="U1535" s="3" t="s">
        <v>6159</v>
      </c>
      <c r="V1535" s="3" t="s">
        <v>6159</v>
      </c>
    </row>
    <row r="1536" spans="1:22" ht="114.75" x14ac:dyDescent="0.45">
      <c r="A1536" s="8">
        <v>3515</v>
      </c>
      <c r="B1536" s="7" t="s">
        <v>2941</v>
      </c>
      <c r="C1536" s="7" t="s">
        <v>3795</v>
      </c>
      <c r="D1536" s="56" t="s">
        <v>2942</v>
      </c>
      <c r="E1536" s="50" t="s">
        <v>2943</v>
      </c>
      <c r="F1536" s="3" t="s">
        <v>5980</v>
      </c>
      <c r="G1536" s="3" t="s">
        <v>5981</v>
      </c>
      <c r="H1536" s="20" t="s">
        <v>3842</v>
      </c>
      <c r="I1536" s="9" t="s">
        <v>3696</v>
      </c>
      <c r="J1536" s="23" t="s">
        <v>4569</v>
      </c>
      <c r="K1536" s="21"/>
      <c r="L1536" s="21"/>
      <c r="M1536" s="9" t="s">
        <v>3690</v>
      </c>
      <c r="N1536" s="21"/>
      <c r="O1536" s="21" t="s">
        <v>5537</v>
      </c>
      <c r="P1536" s="21" t="s">
        <v>5537</v>
      </c>
      <c r="Q1536" s="21" t="s">
        <v>5537</v>
      </c>
      <c r="R1536" s="21" t="s">
        <v>5537</v>
      </c>
      <c r="S1536" s="21" t="s">
        <v>5537</v>
      </c>
      <c r="T1536" s="21" t="s">
        <v>5537</v>
      </c>
      <c r="U1536" s="3" t="s">
        <v>5982</v>
      </c>
      <c r="V1536" s="3" t="s">
        <v>5983</v>
      </c>
    </row>
    <row r="1537" spans="1:22" ht="127.5" x14ac:dyDescent="0.45">
      <c r="A1537" s="18">
        <v>3516</v>
      </c>
      <c r="B1537" s="7" t="s">
        <v>2944</v>
      </c>
      <c r="C1537" s="7" t="s">
        <v>5186</v>
      </c>
      <c r="D1537" s="56" t="s">
        <v>2945</v>
      </c>
      <c r="E1537" s="63" t="s">
        <v>6222</v>
      </c>
      <c r="F1537" s="3" t="s">
        <v>6158</v>
      </c>
      <c r="G1537" s="3" t="s">
        <v>6159</v>
      </c>
      <c r="H1537" s="20" t="s">
        <v>3873</v>
      </c>
      <c r="I1537" s="21"/>
      <c r="J1537" s="21"/>
      <c r="K1537" s="21"/>
      <c r="L1537" s="21"/>
      <c r="M1537" s="21"/>
      <c r="N1537" s="21"/>
      <c r="O1537" s="21"/>
      <c r="P1537" s="21"/>
      <c r="Q1537" s="21"/>
      <c r="R1537" s="21"/>
      <c r="S1537" s="21"/>
      <c r="T1537" s="21"/>
      <c r="U1537" s="3" t="s">
        <v>6159</v>
      </c>
      <c r="V1537" s="3" t="s">
        <v>6159</v>
      </c>
    </row>
    <row r="1538" spans="1:22" ht="280.5" x14ac:dyDescent="0.45">
      <c r="A1538" s="8">
        <v>3517</v>
      </c>
      <c r="B1538" s="7" t="s">
        <v>2946</v>
      </c>
      <c r="C1538" s="7" t="s">
        <v>3796</v>
      </c>
      <c r="D1538" s="56" t="s">
        <v>2947</v>
      </c>
      <c r="E1538" s="50" t="s">
        <v>2948</v>
      </c>
      <c r="F1538" s="3" t="s">
        <v>5984</v>
      </c>
      <c r="G1538" s="3" t="s">
        <v>5985</v>
      </c>
      <c r="H1538" s="20" t="s">
        <v>3841</v>
      </c>
      <c r="I1538" s="9" t="s">
        <v>3845</v>
      </c>
      <c r="J1538" s="21"/>
      <c r="K1538" s="21"/>
      <c r="L1538" s="21"/>
      <c r="M1538" s="21"/>
      <c r="N1538" s="21"/>
      <c r="O1538" s="21" t="s">
        <v>5537</v>
      </c>
      <c r="P1538" s="21" t="s">
        <v>5537</v>
      </c>
      <c r="Q1538" s="21" t="s">
        <v>5537</v>
      </c>
      <c r="R1538" s="21" t="s">
        <v>5537</v>
      </c>
      <c r="S1538" s="21" t="s">
        <v>5537</v>
      </c>
      <c r="T1538" s="21" t="s">
        <v>5537</v>
      </c>
      <c r="U1538" s="3" t="s">
        <v>5986</v>
      </c>
      <c r="V1538" s="3" t="s">
        <v>5987</v>
      </c>
    </row>
    <row r="1539" spans="1:22" ht="127.5" x14ac:dyDescent="0.45">
      <c r="A1539" s="18">
        <v>3518</v>
      </c>
      <c r="B1539" s="7" t="s">
        <v>2949</v>
      </c>
      <c r="C1539" s="7" t="s">
        <v>5187</v>
      </c>
      <c r="D1539" s="56" t="s">
        <v>2950</v>
      </c>
      <c r="E1539" s="63" t="s">
        <v>6222</v>
      </c>
      <c r="F1539" s="3" t="s">
        <v>6158</v>
      </c>
      <c r="G1539" s="3" t="s">
        <v>6159</v>
      </c>
      <c r="H1539" s="20" t="s">
        <v>3873</v>
      </c>
      <c r="I1539" s="21"/>
      <c r="J1539" s="21"/>
      <c r="K1539" s="21"/>
      <c r="L1539" s="21"/>
      <c r="M1539" s="21"/>
      <c r="N1539" s="21"/>
      <c r="O1539" s="21"/>
      <c r="P1539" s="21"/>
      <c r="Q1539" s="21"/>
      <c r="R1539" s="21"/>
      <c r="S1539" s="21"/>
      <c r="T1539" s="21"/>
      <c r="U1539" s="3" t="s">
        <v>6159</v>
      </c>
      <c r="V1539" s="3" t="s">
        <v>6159</v>
      </c>
    </row>
    <row r="1540" spans="1:22" ht="114.75" x14ac:dyDescent="0.45">
      <c r="A1540" s="18">
        <v>3519</v>
      </c>
      <c r="B1540" s="7" t="s">
        <v>2951</v>
      </c>
      <c r="C1540" s="7" t="s">
        <v>5188</v>
      </c>
      <c r="D1540" s="56" t="s">
        <v>2952</v>
      </c>
      <c r="E1540" s="50" t="s">
        <v>2953</v>
      </c>
      <c r="F1540" s="3" t="s">
        <v>6158</v>
      </c>
      <c r="G1540" s="3" t="s">
        <v>6159</v>
      </c>
      <c r="H1540" s="20" t="s">
        <v>3841</v>
      </c>
      <c r="I1540" s="21" t="s">
        <v>3696</v>
      </c>
      <c r="J1540" s="23" t="s">
        <v>4356</v>
      </c>
      <c r="K1540" s="21"/>
      <c r="L1540" s="21"/>
      <c r="M1540" s="21"/>
      <c r="N1540" s="21"/>
      <c r="O1540" s="21" t="s">
        <v>3833</v>
      </c>
      <c r="P1540" s="21" t="s">
        <v>3833</v>
      </c>
      <c r="Q1540" s="21" t="s">
        <v>3833</v>
      </c>
      <c r="R1540" s="21" t="s">
        <v>3833</v>
      </c>
      <c r="S1540" s="21" t="s">
        <v>5537</v>
      </c>
      <c r="T1540" s="21" t="s">
        <v>3833</v>
      </c>
      <c r="U1540" s="3" t="s">
        <v>6159</v>
      </c>
      <c r="V1540" s="3" t="s">
        <v>6159</v>
      </c>
    </row>
    <row r="1541" spans="1:22" ht="114.75" x14ac:dyDescent="0.45">
      <c r="A1541" s="18">
        <v>3520</v>
      </c>
      <c r="B1541" s="7" t="s">
        <v>2954</v>
      </c>
      <c r="C1541" s="7" t="s">
        <v>5189</v>
      </c>
      <c r="D1541" s="56" t="s">
        <v>2955</v>
      </c>
      <c r="E1541" s="50" t="s">
        <v>2956</v>
      </c>
      <c r="F1541" s="3" t="s">
        <v>5988</v>
      </c>
      <c r="G1541" s="3" t="s">
        <v>5989</v>
      </c>
      <c r="H1541" s="20" t="s">
        <v>3872</v>
      </c>
      <c r="I1541" s="21"/>
      <c r="J1541" s="21"/>
      <c r="K1541" s="21"/>
      <c r="L1541" s="21"/>
      <c r="M1541" s="21"/>
      <c r="N1541" s="21"/>
      <c r="O1541" s="21"/>
      <c r="P1541" s="21"/>
      <c r="Q1541" s="21"/>
      <c r="R1541" s="21"/>
      <c r="S1541" s="21"/>
      <c r="T1541" s="21"/>
      <c r="U1541" s="3" t="s">
        <v>5990</v>
      </c>
      <c r="V1541" s="3" t="s">
        <v>5991</v>
      </c>
    </row>
    <row r="1542" spans="1:22" ht="127.5" x14ac:dyDescent="0.45">
      <c r="A1542" s="18">
        <v>3521</v>
      </c>
      <c r="B1542" s="7" t="s">
        <v>2957</v>
      </c>
      <c r="C1542" s="7" t="s">
        <v>5190</v>
      </c>
      <c r="D1542" s="56" t="s">
        <v>2958</v>
      </c>
      <c r="E1542" s="63" t="s">
        <v>6222</v>
      </c>
      <c r="F1542" s="3" t="s">
        <v>6158</v>
      </c>
      <c r="G1542" s="3" t="s">
        <v>6159</v>
      </c>
      <c r="H1542" s="20" t="s">
        <v>3873</v>
      </c>
      <c r="I1542" s="21"/>
      <c r="J1542" s="21"/>
      <c r="K1542" s="21"/>
      <c r="L1542" s="21"/>
      <c r="M1542" s="21"/>
      <c r="N1542" s="21"/>
      <c r="O1542" s="21"/>
      <c r="P1542" s="21"/>
      <c r="Q1542" s="21"/>
      <c r="R1542" s="21"/>
      <c r="S1542" s="21"/>
      <c r="T1542" s="21"/>
      <c r="U1542" s="3" t="s">
        <v>6159</v>
      </c>
      <c r="V1542" s="3" t="s">
        <v>6159</v>
      </c>
    </row>
    <row r="1543" spans="1:22" ht="127.5" x14ac:dyDescent="0.45">
      <c r="A1543" s="18">
        <v>3522</v>
      </c>
      <c r="B1543" s="7" t="s">
        <v>2959</v>
      </c>
      <c r="C1543" s="7" t="s">
        <v>5191</v>
      </c>
      <c r="D1543" s="56" t="s">
        <v>2960</v>
      </c>
      <c r="E1543" s="50" t="s">
        <v>2961</v>
      </c>
      <c r="F1543" s="3" t="s">
        <v>6158</v>
      </c>
      <c r="G1543" s="3" t="s">
        <v>6159</v>
      </c>
      <c r="H1543" s="20" t="s">
        <v>3872</v>
      </c>
      <c r="I1543" s="21"/>
      <c r="J1543" s="21"/>
      <c r="K1543" s="21"/>
      <c r="L1543" s="21"/>
      <c r="M1543" s="21"/>
      <c r="N1543" s="21"/>
      <c r="O1543" s="21"/>
      <c r="P1543" s="21"/>
      <c r="Q1543" s="21"/>
      <c r="R1543" s="21"/>
      <c r="S1543" s="21"/>
      <c r="T1543" s="21"/>
      <c r="U1543" s="3" t="s">
        <v>6159</v>
      </c>
      <c r="V1543" s="3" t="s">
        <v>6159</v>
      </c>
    </row>
    <row r="1544" spans="1:22" ht="127.5" x14ac:dyDescent="0.45">
      <c r="A1544" s="18">
        <v>3523</v>
      </c>
      <c r="B1544" s="7" t="s">
        <v>2962</v>
      </c>
      <c r="C1544" s="7" t="s">
        <v>5192</v>
      </c>
      <c r="D1544" s="56" t="s">
        <v>2963</v>
      </c>
      <c r="E1544" s="63" t="s">
        <v>6235</v>
      </c>
      <c r="F1544" s="3" t="s">
        <v>6158</v>
      </c>
      <c r="G1544" s="3" t="s">
        <v>6159</v>
      </c>
      <c r="H1544" s="20" t="s">
        <v>3872</v>
      </c>
      <c r="I1544" s="21"/>
      <c r="J1544" s="21"/>
      <c r="K1544" s="21"/>
      <c r="L1544" s="21"/>
      <c r="M1544" s="21"/>
      <c r="N1544" s="21"/>
      <c r="O1544" s="21"/>
      <c r="P1544" s="21"/>
      <c r="Q1544" s="21"/>
      <c r="R1544" s="21"/>
      <c r="S1544" s="21"/>
      <c r="T1544" s="21"/>
      <c r="U1544" s="3" t="s">
        <v>6159</v>
      </c>
      <c r="V1544" s="3" t="s">
        <v>6159</v>
      </c>
    </row>
    <row r="1545" spans="1:22" ht="114.75" x14ac:dyDescent="0.45">
      <c r="A1545" s="18">
        <v>3531</v>
      </c>
      <c r="B1545" s="7" t="s">
        <v>2964</v>
      </c>
      <c r="C1545" s="7" t="s">
        <v>5193</v>
      </c>
      <c r="D1545" s="56" t="s">
        <v>2965</v>
      </c>
      <c r="E1545" s="50" t="s">
        <v>2966</v>
      </c>
      <c r="F1545" s="3" t="s">
        <v>6158</v>
      </c>
      <c r="G1545" s="3" t="s">
        <v>6159</v>
      </c>
      <c r="H1545" s="20" t="s">
        <v>3872</v>
      </c>
      <c r="I1545" s="21"/>
      <c r="J1545" s="21"/>
      <c r="K1545" s="21"/>
      <c r="L1545" s="21"/>
      <c r="M1545" s="21"/>
      <c r="N1545" s="21"/>
      <c r="O1545" s="21"/>
      <c r="P1545" s="21"/>
      <c r="Q1545" s="21"/>
      <c r="R1545" s="21"/>
      <c r="S1545" s="21"/>
      <c r="T1545" s="21"/>
      <c r="U1545" s="3" t="s">
        <v>6159</v>
      </c>
      <c r="V1545" s="3" t="s">
        <v>6159</v>
      </c>
    </row>
    <row r="1546" spans="1:22" ht="114.75" x14ac:dyDescent="0.45">
      <c r="A1546" s="18">
        <v>3533</v>
      </c>
      <c r="B1546" s="7" t="s">
        <v>2967</v>
      </c>
      <c r="C1546" s="7" t="s">
        <v>5194</v>
      </c>
      <c r="D1546" s="56" t="s">
        <v>107</v>
      </c>
      <c r="E1546" s="50" t="s">
        <v>108</v>
      </c>
      <c r="F1546" s="3" t="s">
        <v>6158</v>
      </c>
      <c r="G1546" s="3" t="s">
        <v>6159</v>
      </c>
      <c r="H1546" s="20" t="s">
        <v>3872</v>
      </c>
      <c r="I1546" s="21"/>
      <c r="J1546" s="21"/>
      <c r="K1546" s="21"/>
      <c r="L1546" s="21"/>
      <c r="M1546" s="21"/>
      <c r="N1546" s="21"/>
      <c r="O1546" s="21"/>
      <c r="P1546" s="21"/>
      <c r="Q1546" s="21"/>
      <c r="R1546" s="21"/>
      <c r="S1546" s="21"/>
      <c r="T1546" s="21"/>
      <c r="U1546" s="3" t="s">
        <v>6159</v>
      </c>
      <c r="V1546" s="3" t="s">
        <v>6159</v>
      </c>
    </row>
    <row r="1547" spans="1:22" ht="127.5" x14ac:dyDescent="0.45">
      <c r="A1547" s="18">
        <v>3534</v>
      </c>
      <c r="B1547" s="7" t="s">
        <v>2968</v>
      </c>
      <c r="C1547" s="7" t="s">
        <v>5195</v>
      </c>
      <c r="D1547" s="56" t="s">
        <v>110</v>
      </c>
      <c r="E1547" s="50" t="s">
        <v>111</v>
      </c>
      <c r="F1547" s="3" t="s">
        <v>6158</v>
      </c>
      <c r="G1547" s="3" t="s">
        <v>6159</v>
      </c>
      <c r="H1547" s="20" t="s">
        <v>3873</v>
      </c>
      <c r="I1547" s="21"/>
      <c r="J1547" s="21"/>
      <c r="K1547" s="21"/>
      <c r="L1547" s="21"/>
      <c r="M1547" s="21"/>
      <c r="N1547" s="21"/>
      <c r="O1547" s="21"/>
      <c r="P1547" s="21"/>
      <c r="Q1547" s="21"/>
      <c r="R1547" s="21"/>
      <c r="S1547" s="21"/>
      <c r="T1547" s="21"/>
      <c r="U1547" s="3" t="s">
        <v>6159</v>
      </c>
      <c r="V1547" s="3" t="s">
        <v>6159</v>
      </c>
    </row>
    <row r="1548" spans="1:22" ht="127.5" x14ac:dyDescent="0.45">
      <c r="A1548" s="18">
        <v>3535</v>
      </c>
      <c r="B1548" s="7" t="s">
        <v>2969</v>
      </c>
      <c r="C1548" s="7" t="s">
        <v>5196</v>
      </c>
      <c r="D1548" s="56" t="s">
        <v>113</v>
      </c>
      <c r="E1548" s="50" t="s">
        <v>114</v>
      </c>
      <c r="F1548" s="3" t="s">
        <v>6158</v>
      </c>
      <c r="G1548" s="3" t="s">
        <v>6159</v>
      </c>
      <c r="H1548" s="20" t="s">
        <v>3873</v>
      </c>
      <c r="I1548" s="21"/>
      <c r="J1548" s="21"/>
      <c r="K1548" s="21"/>
      <c r="L1548" s="21"/>
      <c r="M1548" s="21"/>
      <c r="N1548" s="21"/>
      <c r="O1548" s="21"/>
      <c r="P1548" s="21"/>
      <c r="Q1548" s="21"/>
      <c r="R1548" s="21"/>
      <c r="S1548" s="21"/>
      <c r="T1548" s="21"/>
      <c r="U1548" s="3" t="s">
        <v>6159</v>
      </c>
      <c r="V1548" s="3" t="s">
        <v>6159</v>
      </c>
    </row>
    <row r="1549" spans="1:22" ht="127.5" x14ac:dyDescent="0.45">
      <c r="A1549" s="18">
        <v>3536</v>
      </c>
      <c r="B1549" s="7" t="s">
        <v>2970</v>
      </c>
      <c r="C1549" s="7" t="s">
        <v>5197</v>
      </c>
      <c r="D1549" s="56" t="s">
        <v>116</v>
      </c>
      <c r="E1549" s="50" t="s">
        <v>117</v>
      </c>
      <c r="F1549" s="3" t="s">
        <v>6158</v>
      </c>
      <c r="G1549" s="3" t="s">
        <v>6159</v>
      </c>
      <c r="H1549" s="20" t="s">
        <v>3873</v>
      </c>
      <c r="I1549" s="21"/>
      <c r="J1549" s="21"/>
      <c r="K1549" s="21"/>
      <c r="L1549" s="21"/>
      <c r="M1549" s="21"/>
      <c r="N1549" s="21"/>
      <c r="O1549" s="21"/>
      <c r="P1549" s="21"/>
      <c r="Q1549" s="21"/>
      <c r="R1549" s="21"/>
      <c r="S1549" s="21"/>
      <c r="T1549" s="21"/>
      <c r="U1549" s="3" t="s">
        <v>6159</v>
      </c>
      <c r="V1549" s="3" t="s">
        <v>6159</v>
      </c>
    </row>
    <row r="1550" spans="1:22" ht="127.5" x14ac:dyDescent="0.45">
      <c r="A1550" s="18">
        <v>3537</v>
      </c>
      <c r="B1550" s="7" t="s">
        <v>2971</v>
      </c>
      <c r="C1550" s="7" t="s">
        <v>5198</v>
      </c>
      <c r="D1550" s="56" t="s">
        <v>119</v>
      </c>
      <c r="E1550" s="63" t="s">
        <v>6219</v>
      </c>
      <c r="F1550" s="3" t="s">
        <v>6158</v>
      </c>
      <c r="G1550" s="3" t="s">
        <v>6159</v>
      </c>
      <c r="H1550" s="20" t="s">
        <v>3873</v>
      </c>
      <c r="I1550" s="21"/>
      <c r="J1550" s="21"/>
      <c r="K1550" s="21"/>
      <c r="L1550" s="21"/>
      <c r="M1550" s="21"/>
      <c r="N1550" s="21"/>
      <c r="O1550" s="21"/>
      <c r="P1550" s="21"/>
      <c r="Q1550" s="21"/>
      <c r="R1550" s="21"/>
      <c r="S1550" s="21"/>
      <c r="T1550" s="21"/>
      <c r="U1550" s="3" t="s">
        <v>6159</v>
      </c>
      <c r="V1550" s="3" t="s">
        <v>6159</v>
      </c>
    </row>
    <row r="1551" spans="1:22" ht="127.5" x14ac:dyDescent="0.45">
      <c r="A1551" s="18">
        <v>3541</v>
      </c>
      <c r="B1551" s="7" t="s">
        <v>2972</v>
      </c>
      <c r="C1551" s="7" t="s">
        <v>3797</v>
      </c>
      <c r="D1551" s="56" t="s">
        <v>2973</v>
      </c>
      <c r="E1551" s="50" t="s">
        <v>2974</v>
      </c>
      <c r="F1551" s="3" t="s">
        <v>5992</v>
      </c>
      <c r="G1551" s="3" t="s">
        <v>5993</v>
      </c>
      <c r="H1551" s="20" t="s">
        <v>3841</v>
      </c>
      <c r="I1551" s="9" t="s">
        <v>3845</v>
      </c>
      <c r="J1551" s="21"/>
      <c r="K1551" s="21"/>
      <c r="L1551" s="21"/>
      <c r="M1551" s="21"/>
      <c r="N1551" s="21"/>
      <c r="O1551" s="21" t="s">
        <v>5537</v>
      </c>
      <c r="P1551" s="21" t="s">
        <v>5537</v>
      </c>
      <c r="Q1551" s="21" t="s">
        <v>5537</v>
      </c>
      <c r="R1551" s="21" t="s">
        <v>5537</v>
      </c>
      <c r="S1551" s="21" t="s">
        <v>5537</v>
      </c>
      <c r="T1551" s="21" t="s">
        <v>5537</v>
      </c>
      <c r="U1551" s="3" t="s">
        <v>5994</v>
      </c>
      <c r="V1551" s="3" t="s">
        <v>5995</v>
      </c>
    </row>
    <row r="1552" spans="1:22" ht="127.5" x14ac:dyDescent="0.45">
      <c r="A1552" s="18">
        <v>3542</v>
      </c>
      <c r="B1552" s="7" t="s">
        <v>2975</v>
      </c>
      <c r="C1552" s="7" t="s">
        <v>5199</v>
      </c>
      <c r="D1552" s="56" t="s">
        <v>2976</v>
      </c>
      <c r="E1552" s="50" t="s">
        <v>2977</v>
      </c>
      <c r="F1552" s="3" t="s">
        <v>6158</v>
      </c>
      <c r="G1552" s="3" t="s">
        <v>6159</v>
      </c>
      <c r="H1552" s="20" t="s">
        <v>3872</v>
      </c>
      <c r="I1552" s="21"/>
      <c r="J1552" s="21"/>
      <c r="K1552" s="21"/>
      <c r="L1552" s="21"/>
      <c r="M1552" s="21"/>
      <c r="N1552" s="21"/>
      <c r="O1552" s="21"/>
      <c r="P1552" s="21"/>
      <c r="Q1552" s="21"/>
      <c r="R1552" s="21"/>
      <c r="S1552" s="21"/>
      <c r="T1552" s="21"/>
      <c r="U1552" s="3" t="s">
        <v>6159</v>
      </c>
      <c r="V1552" s="3" t="s">
        <v>6159</v>
      </c>
    </row>
    <row r="1553" spans="1:22" ht="127.5" x14ac:dyDescent="0.45">
      <c r="A1553" s="18">
        <v>3543</v>
      </c>
      <c r="B1553" s="7" t="s">
        <v>2978</v>
      </c>
      <c r="C1553" s="7" t="s">
        <v>5200</v>
      </c>
      <c r="D1553" s="56" t="s">
        <v>2979</v>
      </c>
      <c r="E1553" s="63" t="s">
        <v>6222</v>
      </c>
      <c r="F1553" s="3" t="s">
        <v>6158</v>
      </c>
      <c r="G1553" s="3" t="s">
        <v>6159</v>
      </c>
      <c r="H1553" s="20" t="s">
        <v>3873</v>
      </c>
      <c r="I1553" s="21"/>
      <c r="J1553" s="21"/>
      <c r="K1553" s="21"/>
      <c r="L1553" s="21"/>
      <c r="M1553" s="21"/>
      <c r="N1553" s="21"/>
      <c r="O1553" s="21"/>
      <c r="P1553" s="21"/>
      <c r="Q1553" s="21"/>
      <c r="R1553" s="21"/>
      <c r="S1553" s="21"/>
      <c r="T1553" s="21"/>
      <c r="U1553" s="3" t="s">
        <v>6159</v>
      </c>
      <c r="V1553" s="3" t="s">
        <v>6159</v>
      </c>
    </row>
    <row r="1554" spans="1:22" ht="127.5" x14ac:dyDescent="0.45">
      <c r="A1554" s="18">
        <v>3544</v>
      </c>
      <c r="B1554" s="7" t="s">
        <v>2980</v>
      </c>
      <c r="C1554" s="7" t="s">
        <v>5201</v>
      </c>
      <c r="D1554" s="56" t="s">
        <v>2981</v>
      </c>
      <c r="E1554" s="50" t="s">
        <v>2982</v>
      </c>
      <c r="F1554" s="3" t="s">
        <v>6158</v>
      </c>
      <c r="G1554" s="3" t="s">
        <v>6159</v>
      </c>
      <c r="H1554" s="20" t="s">
        <v>3872</v>
      </c>
      <c r="I1554" s="21"/>
      <c r="J1554" s="21"/>
      <c r="K1554" s="21"/>
      <c r="L1554" s="21"/>
      <c r="M1554" s="21"/>
      <c r="N1554" s="21"/>
      <c r="O1554" s="21"/>
      <c r="P1554" s="21"/>
      <c r="Q1554" s="21"/>
      <c r="R1554" s="21"/>
      <c r="S1554" s="21"/>
      <c r="T1554" s="21"/>
      <c r="U1554" s="3" t="s">
        <v>6159</v>
      </c>
      <c r="V1554" s="3" t="s">
        <v>6159</v>
      </c>
    </row>
    <row r="1555" spans="1:22" ht="127.5" x14ac:dyDescent="0.45">
      <c r="A1555" s="18">
        <v>3545</v>
      </c>
      <c r="B1555" s="7" t="s">
        <v>2983</v>
      </c>
      <c r="C1555" s="7" t="s">
        <v>5202</v>
      </c>
      <c r="D1555" s="56" t="s">
        <v>2984</v>
      </c>
      <c r="E1555" s="63" t="s">
        <v>6222</v>
      </c>
      <c r="F1555" s="3" t="s">
        <v>6158</v>
      </c>
      <c r="G1555" s="3" t="s">
        <v>6159</v>
      </c>
      <c r="H1555" s="20" t="s">
        <v>3873</v>
      </c>
      <c r="I1555" s="21"/>
      <c r="J1555" s="21"/>
      <c r="K1555" s="21"/>
      <c r="L1555" s="21"/>
      <c r="M1555" s="21"/>
      <c r="N1555" s="21"/>
      <c r="O1555" s="21"/>
      <c r="P1555" s="21"/>
      <c r="Q1555" s="21"/>
      <c r="R1555" s="21"/>
      <c r="S1555" s="21"/>
      <c r="T1555" s="21"/>
      <c r="U1555" s="3" t="s">
        <v>6159</v>
      </c>
      <c r="V1555" s="3" t="s">
        <v>6159</v>
      </c>
    </row>
    <row r="1556" spans="1:22" ht="127.5" x14ac:dyDescent="0.45">
      <c r="A1556" s="18">
        <v>3546</v>
      </c>
      <c r="B1556" s="7" t="s">
        <v>2985</v>
      </c>
      <c r="C1556" s="7" t="s">
        <v>3798</v>
      </c>
      <c r="D1556" s="56" t="s">
        <v>2986</v>
      </c>
      <c r="E1556" s="50" t="s">
        <v>2987</v>
      </c>
      <c r="F1556" s="3" t="s">
        <v>5996</v>
      </c>
      <c r="G1556" s="3" t="s">
        <v>5997</v>
      </c>
      <c r="H1556" s="20" t="s">
        <v>3841</v>
      </c>
      <c r="I1556" s="9" t="s">
        <v>3696</v>
      </c>
      <c r="J1556" s="21" t="s">
        <v>3848</v>
      </c>
      <c r="K1556" s="21"/>
      <c r="L1556" s="21"/>
      <c r="M1556" s="21"/>
      <c r="N1556" s="21"/>
      <c r="O1556" s="21" t="s">
        <v>5537</v>
      </c>
      <c r="P1556" s="21" t="s">
        <v>5537</v>
      </c>
      <c r="Q1556" s="21" t="s">
        <v>5537</v>
      </c>
      <c r="R1556" s="21" t="s">
        <v>5537</v>
      </c>
      <c r="S1556" s="21" t="s">
        <v>5537</v>
      </c>
      <c r="T1556" s="21" t="s">
        <v>5537</v>
      </c>
      <c r="U1556" s="3" t="s">
        <v>5998</v>
      </c>
      <c r="V1556" s="3" t="s">
        <v>5999</v>
      </c>
    </row>
    <row r="1557" spans="1:22" ht="127.5" x14ac:dyDescent="0.45">
      <c r="A1557" s="18">
        <v>3548</v>
      </c>
      <c r="B1557" s="7" t="s">
        <v>2988</v>
      </c>
      <c r="C1557" s="7" t="s">
        <v>5203</v>
      </c>
      <c r="D1557" s="56" t="s">
        <v>2989</v>
      </c>
      <c r="E1557" s="50" t="s">
        <v>2990</v>
      </c>
      <c r="F1557" s="3" t="s">
        <v>6158</v>
      </c>
      <c r="G1557" s="3" t="s">
        <v>6159</v>
      </c>
      <c r="H1557" s="20" t="s">
        <v>3872</v>
      </c>
      <c r="I1557" s="21"/>
      <c r="J1557" s="21"/>
      <c r="K1557" s="21"/>
      <c r="L1557" s="21"/>
      <c r="M1557" s="21"/>
      <c r="N1557" s="21"/>
      <c r="O1557" s="21"/>
      <c r="P1557" s="21"/>
      <c r="Q1557" s="21"/>
      <c r="R1557" s="21"/>
      <c r="S1557" s="21"/>
      <c r="T1557" s="21"/>
      <c r="U1557" s="3" t="s">
        <v>6159</v>
      </c>
      <c r="V1557" s="3" t="s">
        <v>6159</v>
      </c>
    </row>
    <row r="1558" spans="1:22" ht="127.5" x14ac:dyDescent="0.45">
      <c r="A1558" s="18">
        <v>3549</v>
      </c>
      <c r="B1558" s="7" t="s">
        <v>2991</v>
      </c>
      <c r="C1558" s="7" t="s">
        <v>5204</v>
      </c>
      <c r="D1558" s="56" t="s">
        <v>2992</v>
      </c>
      <c r="E1558" s="63" t="s">
        <v>6222</v>
      </c>
      <c r="F1558" s="3" t="s">
        <v>6158</v>
      </c>
      <c r="G1558" s="3" t="s">
        <v>6159</v>
      </c>
      <c r="H1558" s="20" t="s">
        <v>3873</v>
      </c>
      <c r="I1558" s="21"/>
      <c r="J1558" s="21"/>
      <c r="K1558" s="21"/>
      <c r="L1558" s="21"/>
      <c r="M1558" s="21"/>
      <c r="N1558" s="21"/>
      <c r="O1558" s="21"/>
      <c r="P1558" s="21"/>
      <c r="Q1558" s="21"/>
      <c r="R1558" s="21"/>
      <c r="S1558" s="21"/>
      <c r="T1558" s="21"/>
      <c r="U1558" s="3" t="s">
        <v>6159</v>
      </c>
      <c r="V1558" s="3" t="s">
        <v>6159</v>
      </c>
    </row>
    <row r="1559" spans="1:22" ht="127.5" x14ac:dyDescent="0.45">
      <c r="A1559" s="18">
        <v>3550</v>
      </c>
      <c r="B1559" s="7" t="s">
        <v>2993</v>
      </c>
      <c r="C1559" s="7" t="s">
        <v>5205</v>
      </c>
      <c r="D1559" s="56" t="s">
        <v>2994</v>
      </c>
      <c r="E1559" s="50" t="s">
        <v>2995</v>
      </c>
      <c r="F1559" s="3" t="s">
        <v>6158</v>
      </c>
      <c r="G1559" s="3" t="s">
        <v>6159</v>
      </c>
      <c r="H1559" s="20" t="s">
        <v>3872</v>
      </c>
      <c r="I1559" s="21"/>
      <c r="J1559" s="21"/>
      <c r="K1559" s="21"/>
      <c r="L1559" s="21"/>
      <c r="M1559" s="21"/>
      <c r="N1559" s="21"/>
      <c r="O1559" s="21"/>
      <c r="P1559" s="21"/>
      <c r="Q1559" s="21"/>
      <c r="R1559" s="21"/>
      <c r="S1559" s="21"/>
      <c r="T1559" s="21"/>
      <c r="U1559" s="3" t="s">
        <v>6159</v>
      </c>
      <c r="V1559" s="3" t="s">
        <v>6159</v>
      </c>
    </row>
    <row r="1560" spans="1:22" ht="114.75" x14ac:dyDescent="0.45">
      <c r="A1560" s="18">
        <v>3552</v>
      </c>
      <c r="B1560" s="7" t="s">
        <v>2996</v>
      </c>
      <c r="C1560" s="7" t="s">
        <v>5206</v>
      </c>
      <c r="D1560" s="56" t="s">
        <v>2997</v>
      </c>
      <c r="E1560" s="50" t="s">
        <v>2998</v>
      </c>
      <c r="F1560" s="3" t="s">
        <v>6000</v>
      </c>
      <c r="G1560" s="3" t="s">
        <v>6001</v>
      </c>
      <c r="H1560" s="20" t="s">
        <v>3841</v>
      </c>
      <c r="I1560" s="21" t="s">
        <v>3696</v>
      </c>
      <c r="J1560" s="23" t="s">
        <v>4356</v>
      </c>
      <c r="K1560" s="21"/>
      <c r="L1560" s="21"/>
      <c r="M1560" s="21"/>
      <c r="N1560" s="21"/>
      <c r="O1560" s="21" t="s">
        <v>3833</v>
      </c>
      <c r="P1560" s="21" t="s">
        <v>3833</v>
      </c>
      <c r="Q1560" s="21" t="s">
        <v>3833</v>
      </c>
      <c r="R1560" s="21" t="s">
        <v>3833</v>
      </c>
      <c r="S1560" s="21" t="s">
        <v>5537</v>
      </c>
      <c r="T1560" s="21" t="s">
        <v>3833</v>
      </c>
      <c r="U1560" s="3" t="s">
        <v>6002</v>
      </c>
      <c r="V1560" s="3" t="s">
        <v>6003</v>
      </c>
    </row>
    <row r="1561" spans="1:22" ht="127.5" x14ac:dyDescent="0.45">
      <c r="A1561" s="18">
        <v>3553</v>
      </c>
      <c r="B1561" s="7" t="s">
        <v>2999</v>
      </c>
      <c r="C1561" s="7" t="s">
        <v>5207</v>
      </c>
      <c r="D1561" s="56" t="s">
        <v>3000</v>
      </c>
      <c r="E1561" s="63" t="s">
        <v>6222</v>
      </c>
      <c r="F1561" s="3" t="s">
        <v>6158</v>
      </c>
      <c r="G1561" s="3" t="s">
        <v>6159</v>
      </c>
      <c r="H1561" s="20" t="s">
        <v>3873</v>
      </c>
      <c r="I1561" s="21"/>
      <c r="J1561" s="21"/>
      <c r="K1561" s="21"/>
      <c r="L1561" s="21"/>
      <c r="M1561" s="21"/>
      <c r="N1561" s="21"/>
      <c r="O1561" s="21"/>
      <c r="P1561" s="21"/>
      <c r="Q1561" s="21"/>
      <c r="R1561" s="21"/>
      <c r="S1561" s="21"/>
      <c r="T1561" s="21"/>
      <c r="U1561" s="3" t="s">
        <v>6159</v>
      </c>
      <c r="V1561" s="3" t="s">
        <v>6159</v>
      </c>
    </row>
    <row r="1562" spans="1:22" ht="114.75" x14ac:dyDescent="0.45">
      <c r="A1562" s="18">
        <v>3554</v>
      </c>
      <c r="B1562" s="7" t="s">
        <v>3001</v>
      </c>
      <c r="C1562" s="7" t="s">
        <v>5208</v>
      </c>
      <c r="D1562" s="56" t="s">
        <v>3002</v>
      </c>
      <c r="E1562" s="50" t="s">
        <v>3003</v>
      </c>
      <c r="F1562" s="3" t="s">
        <v>6004</v>
      </c>
      <c r="G1562" s="3" t="s">
        <v>6005</v>
      </c>
      <c r="H1562" s="20" t="s">
        <v>3872</v>
      </c>
      <c r="I1562" s="21"/>
      <c r="J1562" s="21"/>
      <c r="K1562" s="21"/>
      <c r="L1562" s="21"/>
      <c r="M1562" s="21"/>
      <c r="N1562" s="21"/>
      <c r="O1562" s="21"/>
      <c r="P1562" s="21"/>
      <c r="Q1562" s="21"/>
      <c r="R1562" s="21"/>
      <c r="S1562" s="21"/>
      <c r="T1562" s="21"/>
      <c r="U1562" s="3" t="s">
        <v>6006</v>
      </c>
      <c r="V1562" s="3" t="s">
        <v>6007</v>
      </c>
    </row>
    <row r="1563" spans="1:22" ht="114.75" x14ac:dyDescent="0.45">
      <c r="A1563" s="18">
        <v>3557</v>
      </c>
      <c r="B1563" s="7" t="s">
        <v>3004</v>
      </c>
      <c r="C1563" s="7" t="s">
        <v>5209</v>
      </c>
      <c r="D1563" s="56" t="s">
        <v>107</v>
      </c>
      <c r="E1563" s="50" t="s">
        <v>108</v>
      </c>
      <c r="F1563" s="3" t="s">
        <v>6158</v>
      </c>
      <c r="G1563" s="3" t="s">
        <v>6159</v>
      </c>
      <c r="H1563" s="20" t="s">
        <v>3872</v>
      </c>
      <c r="I1563" s="21"/>
      <c r="J1563" s="21"/>
      <c r="K1563" s="21"/>
      <c r="L1563" s="21"/>
      <c r="M1563" s="21"/>
      <c r="N1563" s="21"/>
      <c r="O1563" s="21"/>
      <c r="P1563" s="21"/>
      <c r="Q1563" s="21"/>
      <c r="R1563" s="21"/>
      <c r="S1563" s="21"/>
      <c r="T1563" s="21"/>
      <c r="U1563" s="3" t="s">
        <v>6159</v>
      </c>
      <c r="V1563" s="3" t="s">
        <v>6159</v>
      </c>
    </row>
    <row r="1564" spans="1:22" ht="114.75" x14ac:dyDescent="0.45">
      <c r="A1564" s="18">
        <v>3558</v>
      </c>
      <c r="B1564" s="7" t="s">
        <v>3005</v>
      </c>
      <c r="C1564" s="7" t="s">
        <v>5210</v>
      </c>
      <c r="D1564" s="56" t="s">
        <v>110</v>
      </c>
      <c r="E1564" s="50" t="s">
        <v>111</v>
      </c>
      <c r="F1564" s="3" t="s">
        <v>6158</v>
      </c>
      <c r="G1564" s="3" t="s">
        <v>6159</v>
      </c>
      <c r="H1564" s="20" t="s">
        <v>3873</v>
      </c>
      <c r="I1564" s="21"/>
      <c r="J1564" s="21"/>
      <c r="K1564" s="21"/>
      <c r="L1564" s="21"/>
      <c r="M1564" s="21"/>
      <c r="N1564" s="21"/>
      <c r="O1564" s="21"/>
      <c r="P1564" s="21"/>
      <c r="Q1564" s="21"/>
      <c r="R1564" s="21"/>
      <c r="S1564" s="21"/>
      <c r="T1564" s="21"/>
      <c r="U1564" s="3" t="s">
        <v>6159</v>
      </c>
      <c r="V1564" s="3" t="s">
        <v>6159</v>
      </c>
    </row>
    <row r="1565" spans="1:22" ht="114.75" x14ac:dyDescent="0.45">
      <c r="A1565" s="18">
        <v>3559</v>
      </c>
      <c r="B1565" s="7" t="s">
        <v>3006</v>
      </c>
      <c r="C1565" s="7" t="s">
        <v>5211</v>
      </c>
      <c r="D1565" s="56" t="s">
        <v>113</v>
      </c>
      <c r="E1565" s="50" t="s">
        <v>114</v>
      </c>
      <c r="F1565" s="3" t="s">
        <v>6158</v>
      </c>
      <c r="G1565" s="3" t="s">
        <v>6159</v>
      </c>
      <c r="H1565" s="20" t="s">
        <v>3873</v>
      </c>
      <c r="I1565" s="21"/>
      <c r="J1565" s="21"/>
      <c r="K1565" s="21"/>
      <c r="L1565" s="21"/>
      <c r="M1565" s="21"/>
      <c r="N1565" s="21"/>
      <c r="O1565" s="21"/>
      <c r="P1565" s="21"/>
      <c r="Q1565" s="21"/>
      <c r="R1565" s="21"/>
      <c r="S1565" s="21"/>
      <c r="T1565" s="21"/>
      <c r="U1565" s="3" t="s">
        <v>6159</v>
      </c>
      <c r="V1565" s="3" t="s">
        <v>6159</v>
      </c>
    </row>
    <row r="1566" spans="1:22" ht="114.75" x14ac:dyDescent="0.45">
      <c r="A1566" s="18">
        <v>3560</v>
      </c>
      <c r="B1566" s="7" t="s">
        <v>3007</v>
      </c>
      <c r="C1566" s="7" t="s">
        <v>5212</v>
      </c>
      <c r="D1566" s="56" t="s">
        <v>116</v>
      </c>
      <c r="E1566" s="50" t="s">
        <v>117</v>
      </c>
      <c r="F1566" s="3" t="s">
        <v>6158</v>
      </c>
      <c r="G1566" s="3" t="s">
        <v>6159</v>
      </c>
      <c r="H1566" s="20" t="s">
        <v>3873</v>
      </c>
      <c r="I1566" s="21"/>
      <c r="J1566" s="21"/>
      <c r="K1566" s="21"/>
      <c r="L1566" s="21"/>
      <c r="M1566" s="21"/>
      <c r="N1566" s="21"/>
      <c r="O1566" s="21"/>
      <c r="P1566" s="21"/>
      <c r="Q1566" s="21"/>
      <c r="R1566" s="21"/>
      <c r="S1566" s="21"/>
      <c r="T1566" s="21"/>
      <c r="U1566" s="3" t="s">
        <v>6159</v>
      </c>
      <c r="V1566" s="3" t="s">
        <v>6159</v>
      </c>
    </row>
    <row r="1567" spans="1:22" ht="114.75" x14ac:dyDescent="0.45">
      <c r="A1567" s="18">
        <v>3561</v>
      </c>
      <c r="B1567" s="7" t="s">
        <v>3008</v>
      </c>
      <c r="C1567" s="7" t="s">
        <v>5213</v>
      </c>
      <c r="D1567" s="56" t="s">
        <v>119</v>
      </c>
      <c r="E1567" s="63" t="s">
        <v>6219</v>
      </c>
      <c r="F1567" s="3" t="s">
        <v>6158</v>
      </c>
      <c r="G1567" s="3" t="s">
        <v>6159</v>
      </c>
      <c r="H1567" s="20" t="s">
        <v>3873</v>
      </c>
      <c r="I1567" s="21"/>
      <c r="J1567" s="21"/>
      <c r="K1567" s="21"/>
      <c r="L1567" s="21"/>
      <c r="M1567" s="21"/>
      <c r="N1567" s="21"/>
      <c r="O1567" s="21"/>
      <c r="P1567" s="21"/>
      <c r="Q1567" s="21"/>
      <c r="R1567" s="21"/>
      <c r="S1567" s="21"/>
      <c r="T1567" s="21"/>
      <c r="U1567" s="3" t="s">
        <v>6159</v>
      </c>
      <c r="V1567" s="3" t="s">
        <v>6159</v>
      </c>
    </row>
    <row r="1568" spans="1:22" ht="127.5" x14ac:dyDescent="0.45">
      <c r="A1568" s="18">
        <v>3565</v>
      </c>
      <c r="B1568" s="7" t="s">
        <v>3009</v>
      </c>
      <c r="C1568" s="7" t="s">
        <v>5214</v>
      </c>
      <c r="D1568" s="56" t="s">
        <v>3010</v>
      </c>
      <c r="E1568" s="50" t="s">
        <v>3011</v>
      </c>
      <c r="F1568" s="3" t="s">
        <v>6158</v>
      </c>
      <c r="G1568" s="3" t="s">
        <v>6159</v>
      </c>
      <c r="H1568" s="20" t="s">
        <v>3872</v>
      </c>
      <c r="I1568" s="21"/>
      <c r="J1568" s="21"/>
      <c r="K1568" s="21"/>
      <c r="L1568" s="21"/>
      <c r="M1568" s="21"/>
      <c r="N1568" s="21"/>
      <c r="O1568" s="21"/>
      <c r="P1568" s="21"/>
      <c r="Q1568" s="21"/>
      <c r="R1568" s="21"/>
      <c r="S1568" s="21"/>
      <c r="T1568" s="21"/>
      <c r="U1568" s="3" t="s">
        <v>6159</v>
      </c>
      <c r="V1568" s="3" t="s">
        <v>6159</v>
      </c>
    </row>
    <row r="1569" spans="1:22" ht="165.75" x14ac:dyDescent="0.45">
      <c r="A1569" s="18">
        <v>3566</v>
      </c>
      <c r="B1569" s="7" t="s">
        <v>3012</v>
      </c>
      <c r="C1569" s="7" t="s">
        <v>5215</v>
      </c>
      <c r="D1569" s="56" t="s">
        <v>3013</v>
      </c>
      <c r="E1569" s="50" t="s">
        <v>3014</v>
      </c>
      <c r="F1569" s="3" t="s">
        <v>6158</v>
      </c>
      <c r="G1569" s="3" t="s">
        <v>6159</v>
      </c>
      <c r="H1569" s="20" t="s">
        <v>3872</v>
      </c>
      <c r="I1569" s="21"/>
      <c r="J1569" s="21"/>
      <c r="K1569" s="21"/>
      <c r="L1569" s="21"/>
      <c r="M1569" s="21"/>
      <c r="N1569" s="21"/>
      <c r="O1569" s="21"/>
      <c r="P1569" s="21"/>
      <c r="Q1569" s="21"/>
      <c r="R1569" s="21"/>
      <c r="S1569" s="21"/>
      <c r="T1569" s="21"/>
      <c r="U1569" s="3" t="s">
        <v>6159</v>
      </c>
      <c r="V1569" s="3" t="s">
        <v>6159</v>
      </c>
    </row>
    <row r="1570" spans="1:22" ht="127.5" x14ac:dyDescent="0.45">
      <c r="A1570" s="18">
        <v>3572</v>
      </c>
      <c r="B1570" s="7" t="s">
        <v>3015</v>
      </c>
      <c r="C1570" s="7" t="s">
        <v>5216</v>
      </c>
      <c r="D1570" s="56" t="s">
        <v>3016</v>
      </c>
      <c r="E1570" s="50" t="s">
        <v>3017</v>
      </c>
      <c r="F1570" s="3" t="s">
        <v>6158</v>
      </c>
      <c r="G1570" s="3" t="s">
        <v>6159</v>
      </c>
      <c r="H1570" s="20" t="s">
        <v>3878</v>
      </c>
      <c r="I1570" s="21"/>
      <c r="J1570" s="21"/>
      <c r="K1570" s="21"/>
      <c r="L1570" s="21"/>
      <c r="M1570" s="21"/>
      <c r="N1570" s="21"/>
      <c r="O1570" s="21"/>
      <c r="P1570" s="21"/>
      <c r="Q1570" s="21"/>
      <c r="R1570" s="21"/>
      <c r="S1570" s="21"/>
      <c r="T1570" s="21"/>
      <c r="U1570" s="3" t="s">
        <v>6159</v>
      </c>
      <c r="V1570" s="3" t="s">
        <v>6159</v>
      </c>
    </row>
    <row r="1571" spans="1:22" ht="127.5" x14ac:dyDescent="0.45">
      <c r="A1571" s="18">
        <v>3573</v>
      </c>
      <c r="B1571" s="7" t="s">
        <v>3018</v>
      </c>
      <c r="C1571" s="7" t="s">
        <v>5217</v>
      </c>
      <c r="D1571" s="56" t="s">
        <v>3019</v>
      </c>
      <c r="E1571" s="63" t="s">
        <v>6225</v>
      </c>
      <c r="F1571" s="3" t="s">
        <v>6158</v>
      </c>
      <c r="G1571" s="3" t="s">
        <v>6159</v>
      </c>
      <c r="H1571" s="20" t="s">
        <v>3873</v>
      </c>
      <c r="I1571" s="21"/>
      <c r="J1571" s="21"/>
      <c r="K1571" s="21"/>
      <c r="L1571" s="21"/>
      <c r="M1571" s="21"/>
      <c r="N1571" s="21"/>
      <c r="O1571" s="21"/>
      <c r="P1571" s="21"/>
      <c r="Q1571" s="21"/>
      <c r="R1571" s="21"/>
      <c r="S1571" s="21"/>
      <c r="T1571" s="21"/>
      <c r="U1571" s="3" t="s">
        <v>6159</v>
      </c>
      <c r="V1571" s="3" t="s">
        <v>6159</v>
      </c>
    </row>
    <row r="1572" spans="1:22" ht="127.5" x14ac:dyDescent="0.45">
      <c r="A1572" s="18">
        <v>3574</v>
      </c>
      <c r="B1572" s="7" t="s">
        <v>3020</v>
      </c>
      <c r="C1572" s="7" t="s">
        <v>5218</v>
      </c>
      <c r="D1572" s="56" t="s">
        <v>3021</v>
      </c>
      <c r="E1572" s="50" t="s">
        <v>3022</v>
      </c>
      <c r="F1572" s="3" t="s">
        <v>6158</v>
      </c>
      <c r="G1572" s="3" t="s">
        <v>6159</v>
      </c>
      <c r="H1572" s="20" t="s">
        <v>3878</v>
      </c>
      <c r="I1572" s="21"/>
      <c r="J1572" s="21"/>
      <c r="K1572" s="21"/>
      <c r="L1572" s="21"/>
      <c r="M1572" s="21"/>
      <c r="N1572" s="21"/>
      <c r="O1572" s="21"/>
      <c r="P1572" s="21"/>
      <c r="Q1572" s="21"/>
      <c r="R1572" s="21"/>
      <c r="S1572" s="21"/>
      <c r="T1572" s="21"/>
      <c r="U1572" s="3" t="s">
        <v>6159</v>
      </c>
      <c r="V1572" s="3" t="s">
        <v>6159</v>
      </c>
    </row>
    <row r="1573" spans="1:22" ht="127.5" x14ac:dyDescent="0.45">
      <c r="A1573" s="18">
        <v>3575</v>
      </c>
      <c r="B1573" s="7" t="s">
        <v>3023</v>
      </c>
      <c r="C1573" s="7" t="s">
        <v>5219</v>
      </c>
      <c r="D1573" s="56" t="s">
        <v>3024</v>
      </c>
      <c r="E1573" s="50" t="s">
        <v>3025</v>
      </c>
      <c r="F1573" s="3" t="s">
        <v>6158</v>
      </c>
      <c r="G1573" s="3" t="s">
        <v>6159</v>
      </c>
      <c r="H1573" s="20" t="s">
        <v>3872</v>
      </c>
      <c r="I1573" s="21"/>
      <c r="J1573" s="21"/>
      <c r="K1573" s="21"/>
      <c r="L1573" s="21"/>
      <c r="M1573" s="21"/>
      <c r="N1573" s="21"/>
      <c r="O1573" s="21"/>
      <c r="P1573" s="21"/>
      <c r="Q1573" s="21"/>
      <c r="R1573" s="21"/>
      <c r="S1573" s="21"/>
      <c r="T1573" s="21"/>
      <c r="U1573" s="3" t="s">
        <v>6159</v>
      </c>
      <c r="V1573" s="3" t="s">
        <v>6159</v>
      </c>
    </row>
    <row r="1574" spans="1:22" ht="127.5" x14ac:dyDescent="0.45">
      <c r="A1574" s="18">
        <v>3576</v>
      </c>
      <c r="B1574" s="7" t="s">
        <v>3026</v>
      </c>
      <c r="C1574" s="7" t="s">
        <v>5220</v>
      </c>
      <c r="D1574" s="56" t="s">
        <v>3027</v>
      </c>
      <c r="E1574" s="50" t="s">
        <v>3028</v>
      </c>
      <c r="F1574" s="3" t="s">
        <v>6158</v>
      </c>
      <c r="G1574" s="3" t="s">
        <v>6159</v>
      </c>
      <c r="H1574" s="20" t="s">
        <v>3872</v>
      </c>
      <c r="I1574" s="21"/>
      <c r="J1574" s="21"/>
      <c r="K1574" s="21"/>
      <c r="L1574" s="21"/>
      <c r="M1574" s="21"/>
      <c r="N1574" s="21"/>
      <c r="O1574" s="21"/>
      <c r="P1574" s="21"/>
      <c r="Q1574" s="21"/>
      <c r="R1574" s="21"/>
      <c r="S1574" s="21"/>
      <c r="T1574" s="21"/>
      <c r="U1574" s="3" t="s">
        <v>6159</v>
      </c>
      <c r="V1574" s="3" t="s">
        <v>6159</v>
      </c>
    </row>
    <row r="1575" spans="1:22" ht="114.75" x14ac:dyDescent="0.45">
      <c r="A1575" s="18">
        <v>3583</v>
      </c>
      <c r="B1575" s="7" t="s">
        <v>3029</v>
      </c>
      <c r="C1575" s="7" t="s">
        <v>5221</v>
      </c>
      <c r="D1575" s="56" t="s">
        <v>3030</v>
      </c>
      <c r="E1575" s="50" t="s">
        <v>3031</v>
      </c>
      <c r="F1575" s="3" t="s">
        <v>6158</v>
      </c>
      <c r="G1575" s="3" t="s">
        <v>6159</v>
      </c>
      <c r="H1575" s="20" t="s">
        <v>3872</v>
      </c>
      <c r="I1575" s="21"/>
      <c r="J1575" s="21"/>
      <c r="K1575" s="21"/>
      <c r="L1575" s="21"/>
      <c r="M1575" s="21"/>
      <c r="N1575" s="21"/>
      <c r="O1575" s="21"/>
      <c r="P1575" s="21"/>
      <c r="Q1575" s="21"/>
      <c r="R1575" s="21"/>
      <c r="S1575" s="21"/>
      <c r="T1575" s="21"/>
      <c r="U1575" s="3" t="s">
        <v>6159</v>
      </c>
      <c r="V1575" s="3" t="s">
        <v>6159</v>
      </c>
    </row>
    <row r="1576" spans="1:22" ht="127.5" x14ac:dyDescent="0.45">
      <c r="A1576" s="18">
        <v>3584</v>
      </c>
      <c r="B1576" s="7" t="s">
        <v>3032</v>
      </c>
      <c r="C1576" s="7" t="s">
        <v>5222</v>
      </c>
      <c r="D1576" s="56" t="s">
        <v>3033</v>
      </c>
      <c r="E1576" s="63" t="s">
        <v>6225</v>
      </c>
      <c r="F1576" s="3" t="s">
        <v>6158</v>
      </c>
      <c r="G1576" s="3" t="s">
        <v>6159</v>
      </c>
      <c r="H1576" s="20" t="s">
        <v>3873</v>
      </c>
      <c r="I1576" s="21"/>
      <c r="J1576" s="21"/>
      <c r="K1576" s="21"/>
      <c r="L1576" s="21"/>
      <c r="M1576" s="21"/>
      <c r="N1576" s="21"/>
      <c r="O1576" s="21"/>
      <c r="P1576" s="21"/>
      <c r="Q1576" s="21"/>
      <c r="R1576" s="21"/>
      <c r="S1576" s="21"/>
      <c r="T1576" s="21"/>
      <c r="U1576" s="3" t="s">
        <v>6159</v>
      </c>
      <c r="V1576" s="3" t="s">
        <v>6159</v>
      </c>
    </row>
    <row r="1577" spans="1:22" ht="114.75" x14ac:dyDescent="0.45">
      <c r="A1577" s="8">
        <v>3587</v>
      </c>
      <c r="B1577" s="7" t="s">
        <v>3034</v>
      </c>
      <c r="C1577" s="7" t="s">
        <v>3799</v>
      </c>
      <c r="D1577" s="56" t="s">
        <v>3035</v>
      </c>
      <c r="E1577" s="50" t="s">
        <v>3036</v>
      </c>
      <c r="F1577" s="3" t="s">
        <v>6158</v>
      </c>
      <c r="G1577" s="3" t="s">
        <v>6159</v>
      </c>
      <c r="H1577" s="11" t="s">
        <v>3842</v>
      </c>
      <c r="I1577" s="9" t="s">
        <v>3696</v>
      </c>
      <c r="J1577" s="9" t="s">
        <v>3850</v>
      </c>
      <c r="K1577" s="21"/>
      <c r="L1577" s="21"/>
      <c r="M1577" s="21"/>
      <c r="N1577" s="9" t="s">
        <v>3856</v>
      </c>
      <c r="O1577" s="21" t="s">
        <v>5537</v>
      </c>
      <c r="P1577" s="21" t="s">
        <v>5537</v>
      </c>
      <c r="Q1577" s="21" t="s">
        <v>5537</v>
      </c>
      <c r="R1577" s="21" t="s">
        <v>5537</v>
      </c>
      <c r="S1577" s="21" t="s">
        <v>5537</v>
      </c>
      <c r="T1577" s="21" t="s">
        <v>5537</v>
      </c>
      <c r="U1577" s="3" t="s">
        <v>6159</v>
      </c>
      <c r="V1577" s="3" t="s">
        <v>6159</v>
      </c>
    </row>
    <row r="1578" spans="1:22" ht="114.75" x14ac:dyDescent="0.45">
      <c r="A1578" s="18">
        <v>3596</v>
      </c>
      <c r="B1578" s="7" t="s">
        <v>3037</v>
      </c>
      <c r="C1578" s="7" t="s">
        <v>5223</v>
      </c>
      <c r="D1578" s="56" t="s">
        <v>107</v>
      </c>
      <c r="E1578" s="50" t="s">
        <v>108</v>
      </c>
      <c r="F1578" s="3" t="s">
        <v>6158</v>
      </c>
      <c r="G1578" s="3" t="s">
        <v>6159</v>
      </c>
      <c r="H1578" s="20" t="s">
        <v>3872</v>
      </c>
      <c r="I1578" s="21"/>
      <c r="J1578" s="21"/>
      <c r="K1578" s="21"/>
      <c r="L1578" s="21"/>
      <c r="M1578" s="21"/>
      <c r="N1578" s="21"/>
      <c r="O1578" s="21"/>
      <c r="P1578" s="21"/>
      <c r="Q1578" s="21"/>
      <c r="R1578" s="21"/>
      <c r="S1578" s="21"/>
      <c r="T1578" s="21"/>
      <c r="U1578" s="3" t="s">
        <v>6159</v>
      </c>
      <c r="V1578" s="3" t="s">
        <v>6159</v>
      </c>
    </row>
    <row r="1579" spans="1:22" ht="127.5" x14ac:dyDescent="0.45">
      <c r="A1579" s="18">
        <v>3597</v>
      </c>
      <c r="B1579" s="7" t="s">
        <v>3038</v>
      </c>
      <c r="C1579" s="7" t="s">
        <v>5224</v>
      </c>
      <c r="D1579" s="56" t="s">
        <v>110</v>
      </c>
      <c r="E1579" s="50" t="s">
        <v>111</v>
      </c>
      <c r="F1579" s="3" t="s">
        <v>6158</v>
      </c>
      <c r="G1579" s="3" t="s">
        <v>6159</v>
      </c>
      <c r="H1579" s="20" t="s">
        <v>3873</v>
      </c>
      <c r="I1579" s="21"/>
      <c r="J1579" s="21"/>
      <c r="K1579" s="21"/>
      <c r="L1579" s="21"/>
      <c r="M1579" s="21"/>
      <c r="N1579" s="21"/>
      <c r="O1579" s="21"/>
      <c r="P1579" s="21"/>
      <c r="Q1579" s="21"/>
      <c r="R1579" s="21"/>
      <c r="S1579" s="21"/>
      <c r="T1579" s="21"/>
      <c r="U1579" s="3" t="s">
        <v>6159</v>
      </c>
      <c r="V1579" s="3" t="s">
        <v>6159</v>
      </c>
    </row>
    <row r="1580" spans="1:22" ht="127.5" x14ac:dyDescent="0.45">
      <c r="A1580" s="18">
        <v>3598</v>
      </c>
      <c r="B1580" s="7" t="s">
        <v>3039</v>
      </c>
      <c r="C1580" s="7" t="s">
        <v>5225</v>
      </c>
      <c r="D1580" s="56" t="s">
        <v>113</v>
      </c>
      <c r="E1580" s="50" t="s">
        <v>114</v>
      </c>
      <c r="F1580" s="3" t="s">
        <v>6158</v>
      </c>
      <c r="G1580" s="3" t="s">
        <v>6159</v>
      </c>
      <c r="H1580" s="20" t="s">
        <v>3873</v>
      </c>
      <c r="I1580" s="21"/>
      <c r="J1580" s="21"/>
      <c r="K1580" s="21"/>
      <c r="L1580" s="21"/>
      <c r="M1580" s="21"/>
      <c r="N1580" s="21"/>
      <c r="O1580" s="21"/>
      <c r="P1580" s="21"/>
      <c r="Q1580" s="21"/>
      <c r="R1580" s="21"/>
      <c r="S1580" s="21"/>
      <c r="T1580" s="21"/>
      <c r="U1580" s="3" t="s">
        <v>6159</v>
      </c>
      <c r="V1580" s="3" t="s">
        <v>6159</v>
      </c>
    </row>
    <row r="1581" spans="1:22" ht="127.5" x14ac:dyDescent="0.45">
      <c r="A1581" s="18">
        <v>3599</v>
      </c>
      <c r="B1581" s="7" t="s">
        <v>3040</v>
      </c>
      <c r="C1581" s="7" t="s">
        <v>5226</v>
      </c>
      <c r="D1581" s="56" t="s">
        <v>116</v>
      </c>
      <c r="E1581" s="50" t="s">
        <v>117</v>
      </c>
      <c r="F1581" s="3" t="s">
        <v>6158</v>
      </c>
      <c r="G1581" s="3" t="s">
        <v>6159</v>
      </c>
      <c r="H1581" s="20" t="s">
        <v>3873</v>
      </c>
      <c r="I1581" s="21"/>
      <c r="J1581" s="21"/>
      <c r="K1581" s="21"/>
      <c r="L1581" s="21"/>
      <c r="M1581" s="21"/>
      <c r="N1581" s="21"/>
      <c r="O1581" s="21"/>
      <c r="P1581" s="21"/>
      <c r="Q1581" s="21"/>
      <c r="R1581" s="21"/>
      <c r="S1581" s="21"/>
      <c r="T1581" s="21"/>
      <c r="U1581" s="3" t="s">
        <v>6159</v>
      </c>
      <c r="V1581" s="3" t="s">
        <v>6159</v>
      </c>
    </row>
    <row r="1582" spans="1:22" ht="127.5" x14ac:dyDescent="0.45">
      <c r="A1582" s="18">
        <v>3600</v>
      </c>
      <c r="B1582" s="7" t="s">
        <v>3041</v>
      </c>
      <c r="C1582" s="7" t="s">
        <v>5227</v>
      </c>
      <c r="D1582" s="56" t="s">
        <v>119</v>
      </c>
      <c r="E1582" s="63" t="s">
        <v>6219</v>
      </c>
      <c r="F1582" s="3" t="s">
        <v>6158</v>
      </c>
      <c r="G1582" s="3" t="s">
        <v>6159</v>
      </c>
      <c r="H1582" s="20" t="s">
        <v>3873</v>
      </c>
      <c r="I1582" s="21"/>
      <c r="J1582" s="21"/>
      <c r="K1582" s="21"/>
      <c r="L1582" s="21"/>
      <c r="M1582" s="21"/>
      <c r="N1582" s="21"/>
      <c r="O1582" s="21"/>
      <c r="P1582" s="21"/>
      <c r="Q1582" s="21"/>
      <c r="R1582" s="21"/>
      <c r="S1582" s="21"/>
      <c r="T1582" s="21"/>
      <c r="U1582" s="3" t="s">
        <v>6159</v>
      </c>
      <c r="V1582" s="3" t="s">
        <v>6159</v>
      </c>
    </row>
    <row r="1583" spans="1:22" ht="114.75" x14ac:dyDescent="0.45">
      <c r="A1583" s="18">
        <v>3604</v>
      </c>
      <c r="B1583" s="7" t="s">
        <v>3042</v>
      </c>
      <c r="C1583" s="7" t="s">
        <v>3800</v>
      </c>
      <c r="D1583" s="56" t="s">
        <v>3043</v>
      </c>
      <c r="E1583" s="50" t="s">
        <v>3044</v>
      </c>
      <c r="F1583" s="3" t="s">
        <v>6008</v>
      </c>
      <c r="G1583" s="3" t="s">
        <v>6009</v>
      </c>
      <c r="H1583" s="20" t="s">
        <v>3841</v>
      </c>
      <c r="I1583" s="9" t="s">
        <v>3696</v>
      </c>
      <c r="J1583" s="21" t="s">
        <v>3847</v>
      </c>
      <c r="K1583" s="21"/>
      <c r="L1583" s="21"/>
      <c r="M1583" s="21"/>
      <c r="N1583" s="21"/>
      <c r="O1583" s="21" t="s">
        <v>5537</v>
      </c>
      <c r="P1583" s="21" t="s">
        <v>5537</v>
      </c>
      <c r="Q1583" s="21" t="s">
        <v>5537</v>
      </c>
      <c r="R1583" s="21" t="s">
        <v>5537</v>
      </c>
      <c r="S1583" s="21" t="s">
        <v>5537</v>
      </c>
      <c r="T1583" s="21" t="s">
        <v>5537</v>
      </c>
      <c r="U1583" s="3" t="s">
        <v>6010</v>
      </c>
      <c r="V1583" s="3" t="s">
        <v>6201</v>
      </c>
    </row>
    <row r="1584" spans="1:22" ht="127.5" x14ac:dyDescent="0.45">
      <c r="A1584" s="18">
        <v>3605</v>
      </c>
      <c r="B1584" s="7" t="s">
        <v>3045</v>
      </c>
      <c r="C1584" s="7" t="s">
        <v>5228</v>
      </c>
      <c r="D1584" s="56" t="s">
        <v>3046</v>
      </c>
      <c r="E1584" s="50" t="s">
        <v>3047</v>
      </c>
      <c r="F1584" s="3" t="s">
        <v>6158</v>
      </c>
      <c r="G1584" s="3" t="s">
        <v>6159</v>
      </c>
      <c r="H1584" s="20" t="s">
        <v>3872</v>
      </c>
      <c r="I1584" s="21"/>
      <c r="J1584" s="21"/>
      <c r="K1584" s="21"/>
      <c r="L1584" s="21"/>
      <c r="M1584" s="21"/>
      <c r="N1584" s="21"/>
      <c r="O1584" s="21"/>
      <c r="P1584" s="21"/>
      <c r="Q1584" s="21"/>
      <c r="R1584" s="21"/>
      <c r="S1584" s="21"/>
      <c r="T1584" s="21"/>
      <c r="U1584" s="3" t="s">
        <v>6159</v>
      </c>
      <c r="V1584" s="3" t="s">
        <v>6159</v>
      </c>
    </row>
    <row r="1585" spans="1:22" ht="127.5" x14ac:dyDescent="0.45">
      <c r="A1585" s="18">
        <v>3606</v>
      </c>
      <c r="B1585" s="7" t="s">
        <v>3048</v>
      </c>
      <c r="C1585" s="7" t="s">
        <v>5229</v>
      </c>
      <c r="D1585" s="56" t="s">
        <v>3049</v>
      </c>
      <c r="E1585" s="63" t="s">
        <v>6225</v>
      </c>
      <c r="F1585" s="3" t="s">
        <v>6158</v>
      </c>
      <c r="G1585" s="3" t="s">
        <v>6159</v>
      </c>
      <c r="H1585" s="20" t="s">
        <v>3873</v>
      </c>
      <c r="I1585" s="21"/>
      <c r="J1585" s="21"/>
      <c r="K1585" s="21"/>
      <c r="L1585" s="21"/>
      <c r="M1585" s="21"/>
      <c r="N1585" s="21"/>
      <c r="O1585" s="21"/>
      <c r="P1585" s="21"/>
      <c r="Q1585" s="21"/>
      <c r="R1585" s="21"/>
      <c r="S1585" s="21"/>
      <c r="T1585" s="21"/>
      <c r="U1585" s="3" t="s">
        <v>6159</v>
      </c>
      <c r="V1585" s="3" t="s">
        <v>6159</v>
      </c>
    </row>
    <row r="1586" spans="1:22" ht="127.5" x14ac:dyDescent="0.45">
      <c r="A1586" s="18">
        <v>3607</v>
      </c>
      <c r="B1586" s="7" t="s">
        <v>3050</v>
      </c>
      <c r="C1586" s="7" t="s">
        <v>3801</v>
      </c>
      <c r="D1586" s="56" t="s">
        <v>3051</v>
      </c>
      <c r="E1586" s="50" t="s">
        <v>3052</v>
      </c>
      <c r="F1586" s="3" t="s">
        <v>6011</v>
      </c>
      <c r="G1586" s="3" t="s">
        <v>6202</v>
      </c>
      <c r="H1586" s="20" t="s">
        <v>3841</v>
      </c>
      <c r="I1586" s="9" t="s">
        <v>3696</v>
      </c>
      <c r="J1586" s="21" t="s">
        <v>3847</v>
      </c>
      <c r="K1586" s="21"/>
      <c r="L1586" s="21"/>
      <c r="M1586" s="21"/>
      <c r="N1586" s="21"/>
      <c r="O1586" s="21" t="s">
        <v>5537</v>
      </c>
      <c r="P1586" s="21" t="s">
        <v>5537</v>
      </c>
      <c r="Q1586" s="21" t="s">
        <v>5537</v>
      </c>
      <c r="R1586" s="21" t="s">
        <v>5537</v>
      </c>
      <c r="S1586" s="21" t="s">
        <v>5537</v>
      </c>
      <c r="T1586" s="21" t="s">
        <v>5537</v>
      </c>
      <c r="U1586" s="3" t="s">
        <v>6012</v>
      </c>
      <c r="V1586" s="3" t="s">
        <v>6203</v>
      </c>
    </row>
    <row r="1587" spans="1:22" ht="114.75" x14ac:dyDescent="0.45">
      <c r="A1587" s="18">
        <v>3610</v>
      </c>
      <c r="B1587" s="7" t="s">
        <v>3053</v>
      </c>
      <c r="C1587" s="7" t="s">
        <v>5230</v>
      </c>
      <c r="D1587" s="56" t="s">
        <v>3054</v>
      </c>
      <c r="E1587" s="50" t="s">
        <v>3055</v>
      </c>
      <c r="F1587" s="3" t="s">
        <v>6158</v>
      </c>
      <c r="G1587" s="3" t="s">
        <v>6159</v>
      </c>
      <c r="H1587" s="20" t="s">
        <v>3872</v>
      </c>
      <c r="I1587" s="21"/>
      <c r="J1587" s="21"/>
      <c r="K1587" s="21"/>
      <c r="L1587" s="21"/>
      <c r="M1587" s="21"/>
      <c r="N1587" s="21"/>
      <c r="O1587" s="21"/>
      <c r="P1587" s="21"/>
      <c r="Q1587" s="21"/>
      <c r="R1587" s="21"/>
      <c r="S1587" s="21"/>
      <c r="T1587" s="21"/>
      <c r="U1587" s="3" t="s">
        <v>6159</v>
      </c>
      <c r="V1587" s="3" t="s">
        <v>6159</v>
      </c>
    </row>
    <row r="1588" spans="1:22" ht="114.75" x14ac:dyDescent="0.45">
      <c r="A1588" s="8">
        <v>3611</v>
      </c>
      <c r="B1588" s="7" t="s">
        <v>3056</v>
      </c>
      <c r="C1588" s="7" t="s">
        <v>3802</v>
      </c>
      <c r="D1588" s="56" t="s">
        <v>3057</v>
      </c>
      <c r="E1588" s="50" t="s">
        <v>3058</v>
      </c>
      <c r="F1588" s="3" t="s">
        <v>6158</v>
      </c>
      <c r="G1588" s="3" t="s">
        <v>6159</v>
      </c>
      <c r="H1588" s="20" t="s">
        <v>3841</v>
      </c>
      <c r="I1588" s="9" t="s">
        <v>3696</v>
      </c>
      <c r="J1588" s="12" t="s">
        <v>3868</v>
      </c>
      <c r="K1588" s="21"/>
      <c r="L1588" s="21"/>
      <c r="M1588" s="21"/>
      <c r="N1588" s="21"/>
      <c r="O1588" s="21" t="s">
        <v>5537</v>
      </c>
      <c r="P1588" s="21" t="s">
        <v>5537</v>
      </c>
      <c r="Q1588" s="21" t="s">
        <v>5537</v>
      </c>
      <c r="R1588" s="21" t="s">
        <v>5537</v>
      </c>
      <c r="S1588" s="21" t="s">
        <v>5537</v>
      </c>
      <c r="T1588" s="21" t="s">
        <v>5537</v>
      </c>
      <c r="U1588" s="3" t="s">
        <v>6159</v>
      </c>
      <c r="V1588" s="3" t="s">
        <v>6159</v>
      </c>
    </row>
    <row r="1589" spans="1:22" ht="114.75" x14ac:dyDescent="0.45">
      <c r="A1589" s="18">
        <v>3612</v>
      </c>
      <c r="B1589" s="7" t="s">
        <v>3059</v>
      </c>
      <c r="C1589" s="7" t="s">
        <v>5231</v>
      </c>
      <c r="D1589" s="56" t="s">
        <v>3060</v>
      </c>
      <c r="E1589" s="50" t="s">
        <v>3061</v>
      </c>
      <c r="F1589" s="3" t="s">
        <v>6158</v>
      </c>
      <c r="G1589" s="3" t="s">
        <v>6159</v>
      </c>
      <c r="H1589" s="20" t="s">
        <v>3872</v>
      </c>
      <c r="I1589" s="21"/>
      <c r="J1589" s="21"/>
      <c r="K1589" s="21"/>
      <c r="L1589" s="21"/>
      <c r="M1589" s="21"/>
      <c r="N1589" s="21"/>
      <c r="O1589" s="21"/>
      <c r="P1589" s="21"/>
      <c r="Q1589" s="21"/>
      <c r="R1589" s="21"/>
      <c r="S1589" s="21"/>
      <c r="T1589" s="21"/>
      <c r="U1589" s="3" t="s">
        <v>6159</v>
      </c>
      <c r="V1589" s="3" t="s">
        <v>6159</v>
      </c>
    </row>
    <row r="1590" spans="1:22" ht="114.75" x14ac:dyDescent="0.45">
      <c r="A1590" s="18">
        <v>3613</v>
      </c>
      <c r="B1590" s="7" t="s">
        <v>3062</v>
      </c>
      <c r="C1590" s="7" t="s">
        <v>5232</v>
      </c>
      <c r="D1590" s="56" t="s">
        <v>3063</v>
      </c>
      <c r="E1590" s="63" t="s">
        <v>6225</v>
      </c>
      <c r="F1590" s="3" t="s">
        <v>6158</v>
      </c>
      <c r="G1590" s="3" t="s">
        <v>6159</v>
      </c>
      <c r="H1590" s="20" t="s">
        <v>3873</v>
      </c>
      <c r="I1590" s="21"/>
      <c r="J1590" s="21"/>
      <c r="K1590" s="21"/>
      <c r="L1590" s="21"/>
      <c r="M1590" s="21"/>
      <c r="N1590" s="21"/>
      <c r="O1590" s="21"/>
      <c r="P1590" s="21"/>
      <c r="Q1590" s="21"/>
      <c r="R1590" s="21"/>
      <c r="S1590" s="21"/>
      <c r="T1590" s="21"/>
      <c r="U1590" s="3" t="s">
        <v>6159</v>
      </c>
      <c r="V1590" s="3" t="s">
        <v>6159</v>
      </c>
    </row>
    <row r="1591" spans="1:22" ht="127.5" x14ac:dyDescent="0.45">
      <c r="A1591" s="18">
        <v>3614</v>
      </c>
      <c r="B1591" s="7" t="s">
        <v>3064</v>
      </c>
      <c r="C1591" s="7" t="s">
        <v>3803</v>
      </c>
      <c r="D1591" s="56" t="s">
        <v>3065</v>
      </c>
      <c r="E1591" s="50" t="s">
        <v>3066</v>
      </c>
      <c r="F1591" s="3" t="s">
        <v>6013</v>
      </c>
      <c r="G1591" s="3" t="s">
        <v>6014</v>
      </c>
      <c r="H1591" s="20" t="s">
        <v>3841</v>
      </c>
      <c r="I1591" s="9" t="s">
        <v>3696</v>
      </c>
      <c r="J1591" s="21" t="s">
        <v>3847</v>
      </c>
      <c r="K1591" s="21"/>
      <c r="L1591" s="21"/>
      <c r="M1591" s="21"/>
      <c r="N1591" s="21"/>
      <c r="O1591" s="21" t="s">
        <v>5537</v>
      </c>
      <c r="P1591" s="21" t="s">
        <v>5537</v>
      </c>
      <c r="Q1591" s="21" t="s">
        <v>5537</v>
      </c>
      <c r="R1591" s="21" t="s">
        <v>5537</v>
      </c>
      <c r="S1591" s="21" t="s">
        <v>5537</v>
      </c>
      <c r="T1591" s="21" t="s">
        <v>5537</v>
      </c>
      <c r="U1591" s="3" t="s">
        <v>6015</v>
      </c>
      <c r="V1591" s="3" t="s">
        <v>6016</v>
      </c>
    </row>
    <row r="1592" spans="1:22" ht="114.75" x14ac:dyDescent="0.45">
      <c r="A1592" s="8">
        <v>3615</v>
      </c>
      <c r="B1592" s="7" t="s">
        <v>3067</v>
      </c>
      <c r="C1592" s="7" t="s">
        <v>5233</v>
      </c>
      <c r="D1592" s="56" t="s">
        <v>3068</v>
      </c>
      <c r="E1592" s="50" t="s">
        <v>3069</v>
      </c>
      <c r="F1592" s="3" t="s">
        <v>6158</v>
      </c>
      <c r="G1592" s="3" t="s">
        <v>6159</v>
      </c>
      <c r="H1592" s="20" t="s">
        <v>3872</v>
      </c>
      <c r="I1592" s="21"/>
      <c r="J1592" s="21"/>
      <c r="K1592" s="21"/>
      <c r="L1592" s="21"/>
      <c r="M1592" s="21"/>
      <c r="N1592" s="21"/>
      <c r="O1592" s="21"/>
      <c r="P1592" s="21"/>
      <c r="Q1592" s="21"/>
      <c r="R1592" s="21"/>
      <c r="S1592" s="21"/>
      <c r="T1592" s="21"/>
      <c r="U1592" s="3" t="s">
        <v>6159</v>
      </c>
      <c r="V1592" s="3" t="s">
        <v>6159</v>
      </c>
    </row>
    <row r="1593" spans="1:22" ht="114.75" x14ac:dyDescent="0.45">
      <c r="A1593" s="8">
        <v>3616</v>
      </c>
      <c r="B1593" s="7" t="s">
        <v>3070</v>
      </c>
      <c r="C1593" s="7" t="s">
        <v>3804</v>
      </c>
      <c r="D1593" s="56" t="s">
        <v>3071</v>
      </c>
      <c r="E1593" s="50" t="s">
        <v>3072</v>
      </c>
      <c r="F1593" s="3" t="s">
        <v>6017</v>
      </c>
      <c r="G1593" s="3" t="s">
        <v>6018</v>
      </c>
      <c r="H1593" s="20" t="s">
        <v>3841</v>
      </c>
      <c r="I1593" s="9" t="s">
        <v>3696</v>
      </c>
      <c r="J1593" s="21" t="s">
        <v>3847</v>
      </c>
      <c r="K1593" s="23" t="s">
        <v>6150</v>
      </c>
      <c r="L1593" s="21"/>
      <c r="M1593" s="21"/>
      <c r="N1593" s="21"/>
      <c r="O1593" s="21" t="s">
        <v>5537</v>
      </c>
      <c r="P1593" s="21" t="s">
        <v>5537</v>
      </c>
      <c r="Q1593" s="21" t="s">
        <v>5537</v>
      </c>
      <c r="R1593" s="21" t="s">
        <v>5537</v>
      </c>
      <c r="S1593" s="21" t="s">
        <v>5537</v>
      </c>
      <c r="T1593" s="21" t="s">
        <v>5537</v>
      </c>
      <c r="U1593" s="3" t="s">
        <v>6019</v>
      </c>
      <c r="V1593" s="3" t="s">
        <v>6016</v>
      </c>
    </row>
    <row r="1594" spans="1:22" ht="114.75" x14ac:dyDescent="0.45">
      <c r="A1594" s="18">
        <v>3617</v>
      </c>
      <c r="B1594" s="7" t="s">
        <v>3073</v>
      </c>
      <c r="C1594" s="7" t="s">
        <v>5234</v>
      </c>
      <c r="D1594" s="56" t="s">
        <v>3074</v>
      </c>
      <c r="E1594" s="50" t="s">
        <v>3075</v>
      </c>
      <c r="F1594" s="3" t="s">
        <v>6158</v>
      </c>
      <c r="G1594" s="3" t="s">
        <v>6159</v>
      </c>
      <c r="H1594" s="20" t="s">
        <v>3872</v>
      </c>
      <c r="I1594" s="21"/>
      <c r="J1594" s="21"/>
      <c r="K1594" s="21"/>
      <c r="L1594" s="21"/>
      <c r="M1594" s="21"/>
      <c r="N1594" s="21"/>
      <c r="O1594" s="21"/>
      <c r="P1594" s="21"/>
      <c r="Q1594" s="21"/>
      <c r="R1594" s="21"/>
      <c r="S1594" s="21"/>
      <c r="T1594" s="21"/>
      <c r="U1594" s="3" t="s">
        <v>6159</v>
      </c>
      <c r="V1594" s="3" t="s">
        <v>6159</v>
      </c>
    </row>
    <row r="1595" spans="1:22" ht="153.75" customHeight="1" x14ac:dyDescent="0.45">
      <c r="A1595" s="8">
        <v>3618</v>
      </c>
      <c r="B1595" s="7" t="s">
        <v>3076</v>
      </c>
      <c r="C1595" s="7" t="s">
        <v>3805</v>
      </c>
      <c r="D1595" s="56" t="s">
        <v>3077</v>
      </c>
      <c r="E1595" s="50" t="s">
        <v>3078</v>
      </c>
      <c r="F1595" s="3" t="s">
        <v>6020</v>
      </c>
      <c r="G1595" s="3" t="s">
        <v>6021</v>
      </c>
      <c r="H1595" s="20" t="s">
        <v>3841</v>
      </c>
      <c r="I1595" s="9" t="s">
        <v>3696</v>
      </c>
      <c r="J1595" s="9" t="s">
        <v>3848</v>
      </c>
      <c r="K1595" s="9" t="s">
        <v>6151</v>
      </c>
      <c r="L1595" s="21"/>
      <c r="M1595" s="21"/>
      <c r="N1595" s="21"/>
      <c r="O1595" s="21" t="s">
        <v>3833</v>
      </c>
      <c r="P1595" s="21" t="s">
        <v>3833</v>
      </c>
      <c r="Q1595" s="21" t="s">
        <v>3833</v>
      </c>
      <c r="R1595" s="21" t="s">
        <v>3833</v>
      </c>
      <c r="S1595" s="21" t="s">
        <v>5537</v>
      </c>
      <c r="T1595" s="21" t="s">
        <v>3833</v>
      </c>
      <c r="U1595" s="3" t="s">
        <v>6022</v>
      </c>
      <c r="V1595" s="3" t="s">
        <v>6023</v>
      </c>
    </row>
    <row r="1596" spans="1:22" ht="114.75" x14ac:dyDescent="0.45">
      <c r="A1596" s="8">
        <v>3619</v>
      </c>
      <c r="B1596" s="7" t="s">
        <v>3079</v>
      </c>
      <c r="C1596" s="7" t="s">
        <v>3806</v>
      </c>
      <c r="D1596" s="56" t="s">
        <v>3080</v>
      </c>
      <c r="E1596" s="50" t="s">
        <v>3081</v>
      </c>
      <c r="F1596" s="3" t="s">
        <v>6158</v>
      </c>
      <c r="G1596" s="3" t="s">
        <v>6159</v>
      </c>
      <c r="H1596" s="20" t="s">
        <v>3841</v>
      </c>
      <c r="I1596" s="9" t="s">
        <v>3696</v>
      </c>
      <c r="J1596" s="21" t="s">
        <v>3847</v>
      </c>
      <c r="K1596" s="23" t="s">
        <v>6150</v>
      </c>
      <c r="L1596" s="21"/>
      <c r="M1596" s="21"/>
      <c r="N1596" s="21"/>
      <c r="O1596" s="21" t="s">
        <v>5537</v>
      </c>
      <c r="P1596" s="21" t="s">
        <v>5537</v>
      </c>
      <c r="Q1596" s="21" t="s">
        <v>5537</v>
      </c>
      <c r="R1596" s="21" t="s">
        <v>5537</v>
      </c>
      <c r="S1596" s="21" t="s">
        <v>5537</v>
      </c>
      <c r="T1596" s="21" t="s">
        <v>5537</v>
      </c>
      <c r="U1596" s="3" t="s">
        <v>6159</v>
      </c>
      <c r="V1596" s="3" t="s">
        <v>6159</v>
      </c>
    </row>
    <row r="1597" spans="1:22" ht="114.75" x14ac:dyDescent="0.45">
      <c r="A1597" s="8">
        <v>3620</v>
      </c>
      <c r="B1597" s="7" t="s">
        <v>3082</v>
      </c>
      <c r="C1597" s="7" t="s">
        <v>3807</v>
      </c>
      <c r="D1597" s="56" t="s">
        <v>3083</v>
      </c>
      <c r="E1597" s="50" t="s">
        <v>3084</v>
      </c>
      <c r="F1597" s="3" t="s">
        <v>6024</v>
      </c>
      <c r="G1597" s="3" t="s">
        <v>6025</v>
      </c>
      <c r="H1597" s="20" t="s">
        <v>3841</v>
      </c>
      <c r="I1597" s="9" t="s">
        <v>3696</v>
      </c>
      <c r="J1597" s="21" t="s">
        <v>3847</v>
      </c>
      <c r="K1597" s="23" t="s">
        <v>6152</v>
      </c>
      <c r="L1597" s="28"/>
      <c r="M1597" s="21"/>
      <c r="N1597" s="21"/>
      <c r="O1597" s="21" t="s">
        <v>5537</v>
      </c>
      <c r="P1597" s="21" t="s">
        <v>5537</v>
      </c>
      <c r="Q1597" s="21" t="s">
        <v>5537</v>
      </c>
      <c r="R1597" s="21" t="s">
        <v>5537</v>
      </c>
      <c r="S1597" s="21" t="s">
        <v>5537</v>
      </c>
      <c r="T1597" s="21" t="s">
        <v>5537</v>
      </c>
      <c r="U1597" s="3" t="s">
        <v>6026</v>
      </c>
      <c r="V1597" s="3" t="s">
        <v>6023</v>
      </c>
    </row>
    <row r="1598" spans="1:22" ht="114.75" x14ac:dyDescent="0.45">
      <c r="A1598" s="18">
        <v>3625</v>
      </c>
      <c r="B1598" s="7" t="s">
        <v>3085</v>
      </c>
      <c r="C1598" s="7" t="s">
        <v>5235</v>
      </c>
      <c r="D1598" s="56" t="s">
        <v>107</v>
      </c>
      <c r="E1598" s="50" t="s">
        <v>108</v>
      </c>
      <c r="F1598" s="3" t="s">
        <v>6158</v>
      </c>
      <c r="G1598" s="3" t="s">
        <v>6159</v>
      </c>
      <c r="H1598" s="20" t="s">
        <v>3872</v>
      </c>
      <c r="I1598" s="21"/>
      <c r="J1598" s="21"/>
      <c r="K1598" s="21"/>
      <c r="L1598" s="21"/>
      <c r="M1598" s="21"/>
      <c r="N1598" s="21"/>
      <c r="O1598" s="21"/>
      <c r="P1598" s="21"/>
      <c r="Q1598" s="21"/>
      <c r="R1598" s="21"/>
      <c r="S1598" s="21"/>
      <c r="T1598" s="21"/>
      <c r="U1598" s="3" t="s">
        <v>6159</v>
      </c>
      <c r="V1598" s="3" t="s">
        <v>6159</v>
      </c>
    </row>
    <row r="1599" spans="1:22" ht="114.75" x14ac:dyDescent="0.45">
      <c r="A1599" s="18">
        <v>3626</v>
      </c>
      <c r="B1599" s="7" t="s">
        <v>3086</v>
      </c>
      <c r="C1599" s="7" t="s">
        <v>5236</v>
      </c>
      <c r="D1599" s="56" t="s">
        <v>110</v>
      </c>
      <c r="E1599" s="50" t="s">
        <v>111</v>
      </c>
      <c r="F1599" s="3" t="s">
        <v>6158</v>
      </c>
      <c r="G1599" s="3" t="s">
        <v>6159</v>
      </c>
      <c r="H1599" s="20" t="s">
        <v>3873</v>
      </c>
      <c r="I1599" s="21"/>
      <c r="J1599" s="21"/>
      <c r="K1599" s="21"/>
      <c r="L1599" s="21"/>
      <c r="M1599" s="21"/>
      <c r="N1599" s="21"/>
      <c r="O1599" s="21"/>
      <c r="P1599" s="21"/>
      <c r="Q1599" s="21"/>
      <c r="R1599" s="21"/>
      <c r="S1599" s="21"/>
      <c r="T1599" s="21"/>
      <c r="U1599" s="3" t="s">
        <v>6159</v>
      </c>
      <c r="V1599" s="3" t="s">
        <v>6159</v>
      </c>
    </row>
    <row r="1600" spans="1:22" ht="114.75" x14ac:dyDescent="0.45">
      <c r="A1600" s="18">
        <v>3627</v>
      </c>
      <c r="B1600" s="7" t="s">
        <v>3087</v>
      </c>
      <c r="C1600" s="7" t="s">
        <v>5237</v>
      </c>
      <c r="D1600" s="56" t="s">
        <v>113</v>
      </c>
      <c r="E1600" s="50" t="s">
        <v>114</v>
      </c>
      <c r="F1600" s="3" t="s">
        <v>6158</v>
      </c>
      <c r="G1600" s="3" t="s">
        <v>6159</v>
      </c>
      <c r="H1600" s="20" t="s">
        <v>3873</v>
      </c>
      <c r="I1600" s="21"/>
      <c r="J1600" s="21"/>
      <c r="K1600" s="21"/>
      <c r="L1600" s="21"/>
      <c r="M1600" s="21"/>
      <c r="N1600" s="21"/>
      <c r="O1600" s="21"/>
      <c r="P1600" s="21"/>
      <c r="Q1600" s="21"/>
      <c r="R1600" s="21"/>
      <c r="S1600" s="21"/>
      <c r="T1600" s="21"/>
      <c r="U1600" s="3" t="s">
        <v>6159</v>
      </c>
      <c r="V1600" s="3" t="s">
        <v>6159</v>
      </c>
    </row>
    <row r="1601" spans="1:22" ht="127.5" x14ac:dyDescent="0.45">
      <c r="A1601" s="18">
        <v>3628</v>
      </c>
      <c r="B1601" s="7" t="s">
        <v>3088</v>
      </c>
      <c r="C1601" s="7" t="s">
        <v>5238</v>
      </c>
      <c r="D1601" s="56" t="s">
        <v>116</v>
      </c>
      <c r="E1601" s="50" t="s">
        <v>117</v>
      </c>
      <c r="F1601" s="3" t="s">
        <v>6158</v>
      </c>
      <c r="G1601" s="3" t="s">
        <v>6159</v>
      </c>
      <c r="H1601" s="20" t="s">
        <v>3873</v>
      </c>
      <c r="I1601" s="21"/>
      <c r="J1601" s="21"/>
      <c r="K1601" s="21"/>
      <c r="L1601" s="21"/>
      <c r="M1601" s="21"/>
      <c r="N1601" s="21"/>
      <c r="O1601" s="21"/>
      <c r="P1601" s="21"/>
      <c r="Q1601" s="21"/>
      <c r="R1601" s="21"/>
      <c r="S1601" s="21"/>
      <c r="T1601" s="21"/>
      <c r="U1601" s="3" t="s">
        <v>6159</v>
      </c>
      <c r="V1601" s="3" t="s">
        <v>6159</v>
      </c>
    </row>
    <row r="1602" spans="1:22" ht="127.5" x14ac:dyDescent="0.45">
      <c r="A1602" s="18">
        <v>3629</v>
      </c>
      <c r="B1602" s="7" t="s">
        <v>3089</v>
      </c>
      <c r="C1602" s="7" t="s">
        <v>5239</v>
      </c>
      <c r="D1602" s="56" t="s">
        <v>119</v>
      </c>
      <c r="E1602" s="63" t="s">
        <v>6219</v>
      </c>
      <c r="F1602" s="3" t="s">
        <v>6158</v>
      </c>
      <c r="G1602" s="3" t="s">
        <v>6159</v>
      </c>
      <c r="H1602" s="20" t="s">
        <v>3873</v>
      </c>
      <c r="I1602" s="21"/>
      <c r="J1602" s="21"/>
      <c r="K1602" s="21"/>
      <c r="L1602" s="21"/>
      <c r="M1602" s="21"/>
      <c r="N1602" s="21"/>
      <c r="O1602" s="21"/>
      <c r="P1602" s="21"/>
      <c r="Q1602" s="21"/>
      <c r="R1602" s="21"/>
      <c r="S1602" s="21"/>
      <c r="T1602" s="21"/>
      <c r="U1602" s="3" t="s">
        <v>6159</v>
      </c>
      <c r="V1602" s="3" t="s">
        <v>6159</v>
      </c>
    </row>
    <row r="1603" spans="1:22" ht="114.75" x14ac:dyDescent="0.45">
      <c r="A1603" s="18">
        <v>3640</v>
      </c>
      <c r="B1603" s="7" t="s">
        <v>3090</v>
      </c>
      <c r="C1603" s="7" t="s">
        <v>5240</v>
      </c>
      <c r="D1603" s="56" t="s">
        <v>3091</v>
      </c>
      <c r="E1603" s="50" t="s">
        <v>3092</v>
      </c>
      <c r="F1603" s="3" t="s">
        <v>6158</v>
      </c>
      <c r="G1603" s="3" t="s">
        <v>6159</v>
      </c>
      <c r="H1603" s="20" t="s">
        <v>3872</v>
      </c>
      <c r="I1603" s="21"/>
      <c r="J1603" s="21"/>
      <c r="K1603" s="21"/>
      <c r="L1603" s="21"/>
      <c r="M1603" s="21"/>
      <c r="N1603" s="21"/>
      <c r="O1603" s="21"/>
      <c r="P1603" s="21"/>
      <c r="Q1603" s="21"/>
      <c r="R1603" s="21"/>
      <c r="S1603" s="21"/>
      <c r="T1603" s="21"/>
      <c r="U1603" s="3" t="s">
        <v>6159</v>
      </c>
      <c r="V1603" s="3" t="s">
        <v>6159</v>
      </c>
    </row>
    <row r="1604" spans="1:22" ht="127.5" x14ac:dyDescent="0.45">
      <c r="A1604" s="18">
        <v>3643</v>
      </c>
      <c r="B1604" s="7" t="s">
        <v>3093</v>
      </c>
      <c r="C1604" s="7" t="s">
        <v>5241</v>
      </c>
      <c r="D1604" s="56" t="s">
        <v>3094</v>
      </c>
      <c r="E1604" s="50" t="s">
        <v>3095</v>
      </c>
      <c r="F1604" s="3" t="s">
        <v>6158</v>
      </c>
      <c r="G1604" s="3" t="s">
        <v>6159</v>
      </c>
      <c r="H1604" s="20" t="s">
        <v>3872</v>
      </c>
      <c r="I1604" s="21"/>
      <c r="J1604" s="21"/>
      <c r="K1604" s="21"/>
      <c r="L1604" s="21"/>
      <c r="M1604" s="21"/>
      <c r="N1604" s="21"/>
      <c r="O1604" s="21"/>
      <c r="P1604" s="21"/>
      <c r="Q1604" s="21"/>
      <c r="R1604" s="21"/>
      <c r="S1604" s="21"/>
      <c r="T1604" s="21"/>
      <c r="U1604" s="3" t="s">
        <v>6159</v>
      </c>
      <c r="V1604" s="3" t="s">
        <v>6159</v>
      </c>
    </row>
    <row r="1605" spans="1:22" ht="127.5" x14ac:dyDescent="0.45">
      <c r="A1605" s="18">
        <v>3644</v>
      </c>
      <c r="B1605" s="7" t="s">
        <v>3096</v>
      </c>
      <c r="C1605" s="7" t="s">
        <v>5242</v>
      </c>
      <c r="D1605" s="56" t="s">
        <v>3097</v>
      </c>
      <c r="E1605" s="50" t="s">
        <v>3098</v>
      </c>
      <c r="F1605" s="3" t="s">
        <v>6158</v>
      </c>
      <c r="G1605" s="3" t="s">
        <v>6159</v>
      </c>
      <c r="H1605" s="20" t="s">
        <v>3872</v>
      </c>
      <c r="I1605" s="21"/>
      <c r="J1605" s="21"/>
      <c r="K1605" s="21"/>
      <c r="L1605" s="21"/>
      <c r="M1605" s="21"/>
      <c r="N1605" s="21"/>
      <c r="O1605" s="21"/>
      <c r="P1605" s="21"/>
      <c r="Q1605" s="21"/>
      <c r="R1605" s="21"/>
      <c r="S1605" s="21"/>
      <c r="T1605" s="21"/>
      <c r="U1605" s="3" t="s">
        <v>6159</v>
      </c>
      <c r="V1605" s="3" t="s">
        <v>6159</v>
      </c>
    </row>
    <row r="1606" spans="1:22" ht="127.5" x14ac:dyDescent="0.45">
      <c r="A1606" s="18">
        <v>3646</v>
      </c>
      <c r="B1606" s="7" t="s">
        <v>3099</v>
      </c>
      <c r="C1606" s="7" t="s">
        <v>5243</v>
      </c>
      <c r="D1606" s="56" t="s">
        <v>107</v>
      </c>
      <c r="E1606" s="50" t="s">
        <v>108</v>
      </c>
      <c r="F1606" s="3" t="s">
        <v>6158</v>
      </c>
      <c r="G1606" s="3" t="s">
        <v>6159</v>
      </c>
      <c r="H1606" s="20" t="s">
        <v>3872</v>
      </c>
      <c r="I1606" s="21"/>
      <c r="J1606" s="21"/>
      <c r="K1606" s="21"/>
      <c r="L1606" s="21"/>
      <c r="M1606" s="21"/>
      <c r="N1606" s="21"/>
      <c r="O1606" s="21"/>
      <c r="P1606" s="21"/>
      <c r="Q1606" s="21"/>
      <c r="R1606" s="21"/>
      <c r="S1606" s="21"/>
      <c r="T1606" s="21"/>
      <c r="U1606" s="3" t="s">
        <v>6159</v>
      </c>
      <c r="V1606" s="3" t="s">
        <v>6159</v>
      </c>
    </row>
    <row r="1607" spans="1:22" ht="127.5" x14ac:dyDescent="0.45">
      <c r="A1607" s="18">
        <v>3647</v>
      </c>
      <c r="B1607" s="7" t="s">
        <v>3100</v>
      </c>
      <c r="C1607" s="7" t="s">
        <v>5244</v>
      </c>
      <c r="D1607" s="56" t="s">
        <v>110</v>
      </c>
      <c r="E1607" s="50" t="s">
        <v>111</v>
      </c>
      <c r="F1607" s="3" t="s">
        <v>6158</v>
      </c>
      <c r="G1607" s="3" t="s">
        <v>6159</v>
      </c>
      <c r="H1607" s="20" t="s">
        <v>3873</v>
      </c>
      <c r="I1607" s="21"/>
      <c r="J1607" s="21"/>
      <c r="K1607" s="21"/>
      <c r="L1607" s="21"/>
      <c r="M1607" s="21"/>
      <c r="N1607" s="21"/>
      <c r="O1607" s="21"/>
      <c r="P1607" s="21"/>
      <c r="Q1607" s="21"/>
      <c r="R1607" s="21"/>
      <c r="S1607" s="21"/>
      <c r="T1607" s="21"/>
      <c r="U1607" s="3" t="s">
        <v>6159</v>
      </c>
      <c r="V1607" s="3" t="s">
        <v>6159</v>
      </c>
    </row>
    <row r="1608" spans="1:22" ht="127.5" x14ac:dyDescent="0.45">
      <c r="A1608" s="18">
        <v>3648</v>
      </c>
      <c r="B1608" s="7" t="s">
        <v>3101</v>
      </c>
      <c r="C1608" s="7" t="s">
        <v>5245</v>
      </c>
      <c r="D1608" s="56" t="s">
        <v>113</v>
      </c>
      <c r="E1608" s="50" t="s">
        <v>114</v>
      </c>
      <c r="F1608" s="3" t="s">
        <v>6158</v>
      </c>
      <c r="G1608" s="3" t="s">
        <v>6159</v>
      </c>
      <c r="H1608" s="20" t="s">
        <v>3873</v>
      </c>
      <c r="I1608" s="21"/>
      <c r="J1608" s="21"/>
      <c r="K1608" s="21"/>
      <c r="L1608" s="21"/>
      <c r="M1608" s="21"/>
      <c r="N1608" s="21"/>
      <c r="O1608" s="21"/>
      <c r="P1608" s="21"/>
      <c r="Q1608" s="21"/>
      <c r="R1608" s="21"/>
      <c r="S1608" s="21"/>
      <c r="T1608" s="21"/>
      <c r="U1608" s="3" t="s">
        <v>6159</v>
      </c>
      <c r="V1608" s="3" t="s">
        <v>6159</v>
      </c>
    </row>
    <row r="1609" spans="1:22" ht="127.5" x14ac:dyDescent="0.45">
      <c r="A1609" s="18">
        <v>3649</v>
      </c>
      <c r="B1609" s="7" t="s">
        <v>3102</v>
      </c>
      <c r="C1609" s="7" t="s">
        <v>5246</v>
      </c>
      <c r="D1609" s="56" t="s">
        <v>116</v>
      </c>
      <c r="E1609" s="50" t="s">
        <v>117</v>
      </c>
      <c r="F1609" s="3" t="s">
        <v>6158</v>
      </c>
      <c r="G1609" s="3" t="s">
        <v>6159</v>
      </c>
      <c r="H1609" s="20" t="s">
        <v>3873</v>
      </c>
      <c r="I1609" s="21"/>
      <c r="J1609" s="21"/>
      <c r="K1609" s="21"/>
      <c r="L1609" s="21"/>
      <c r="M1609" s="21"/>
      <c r="N1609" s="21"/>
      <c r="O1609" s="21"/>
      <c r="P1609" s="21"/>
      <c r="Q1609" s="21"/>
      <c r="R1609" s="21"/>
      <c r="S1609" s="21"/>
      <c r="T1609" s="21"/>
      <c r="U1609" s="3" t="s">
        <v>6159</v>
      </c>
      <c r="V1609" s="3" t="s">
        <v>6159</v>
      </c>
    </row>
    <row r="1610" spans="1:22" ht="127.5" x14ac:dyDescent="0.45">
      <c r="A1610" s="18">
        <v>3650</v>
      </c>
      <c r="B1610" s="7" t="s">
        <v>3103</v>
      </c>
      <c r="C1610" s="7" t="s">
        <v>5247</v>
      </c>
      <c r="D1610" s="56" t="s">
        <v>119</v>
      </c>
      <c r="E1610" s="63" t="s">
        <v>6219</v>
      </c>
      <c r="F1610" s="3" t="s">
        <v>6158</v>
      </c>
      <c r="G1610" s="3" t="s">
        <v>6159</v>
      </c>
      <c r="H1610" s="20" t="s">
        <v>3873</v>
      </c>
      <c r="I1610" s="21"/>
      <c r="J1610" s="21"/>
      <c r="K1610" s="21"/>
      <c r="L1610" s="21"/>
      <c r="M1610" s="21"/>
      <c r="N1610" s="21"/>
      <c r="O1610" s="21"/>
      <c r="P1610" s="21"/>
      <c r="Q1610" s="21"/>
      <c r="R1610" s="21"/>
      <c r="S1610" s="21"/>
      <c r="T1610" s="21"/>
      <c r="U1610" s="3" t="s">
        <v>6159</v>
      </c>
      <c r="V1610" s="3" t="s">
        <v>6159</v>
      </c>
    </row>
    <row r="1611" spans="1:22" ht="114.75" x14ac:dyDescent="0.45">
      <c r="A1611" s="18">
        <v>3655</v>
      </c>
      <c r="B1611" s="7" t="s">
        <v>3104</v>
      </c>
      <c r="C1611" s="7" t="s">
        <v>5248</v>
      </c>
      <c r="D1611" s="56" t="s">
        <v>107</v>
      </c>
      <c r="E1611" s="50" t="s">
        <v>108</v>
      </c>
      <c r="F1611" s="3" t="s">
        <v>6158</v>
      </c>
      <c r="G1611" s="3" t="s">
        <v>6159</v>
      </c>
      <c r="H1611" s="20" t="s">
        <v>3872</v>
      </c>
      <c r="I1611" s="21"/>
      <c r="J1611" s="21"/>
      <c r="K1611" s="21"/>
      <c r="L1611" s="21"/>
      <c r="M1611" s="21"/>
      <c r="N1611" s="21"/>
      <c r="O1611" s="21"/>
      <c r="P1611" s="21"/>
      <c r="Q1611" s="21"/>
      <c r="R1611" s="21"/>
      <c r="S1611" s="21"/>
      <c r="T1611" s="21"/>
      <c r="U1611" s="3" t="s">
        <v>6159</v>
      </c>
      <c r="V1611" s="3" t="s">
        <v>6159</v>
      </c>
    </row>
    <row r="1612" spans="1:22" ht="114.75" x14ac:dyDescent="0.45">
      <c r="A1612" s="18">
        <v>3656</v>
      </c>
      <c r="B1612" s="7" t="s">
        <v>3105</v>
      </c>
      <c r="C1612" s="7" t="s">
        <v>5249</v>
      </c>
      <c r="D1612" s="56" t="s">
        <v>110</v>
      </c>
      <c r="E1612" s="50" t="s">
        <v>111</v>
      </c>
      <c r="F1612" s="3" t="s">
        <v>6158</v>
      </c>
      <c r="G1612" s="3" t="s">
        <v>6159</v>
      </c>
      <c r="H1612" s="20" t="s">
        <v>3873</v>
      </c>
      <c r="I1612" s="21"/>
      <c r="J1612" s="21"/>
      <c r="K1612" s="21"/>
      <c r="L1612" s="21"/>
      <c r="M1612" s="21"/>
      <c r="N1612" s="21"/>
      <c r="O1612" s="21"/>
      <c r="P1612" s="21"/>
      <c r="Q1612" s="21"/>
      <c r="R1612" s="21"/>
      <c r="S1612" s="21"/>
      <c r="T1612" s="21"/>
      <c r="U1612" s="3" t="s">
        <v>6159</v>
      </c>
      <c r="V1612" s="3" t="s">
        <v>6159</v>
      </c>
    </row>
    <row r="1613" spans="1:22" ht="114.75" x14ac:dyDescent="0.45">
      <c r="A1613" s="18">
        <v>3657</v>
      </c>
      <c r="B1613" s="7" t="s">
        <v>3106</v>
      </c>
      <c r="C1613" s="7" t="s">
        <v>5250</v>
      </c>
      <c r="D1613" s="56" t="s">
        <v>113</v>
      </c>
      <c r="E1613" s="50" t="s">
        <v>114</v>
      </c>
      <c r="F1613" s="3" t="s">
        <v>6158</v>
      </c>
      <c r="G1613" s="3" t="s">
        <v>6159</v>
      </c>
      <c r="H1613" s="20" t="s">
        <v>3873</v>
      </c>
      <c r="I1613" s="21"/>
      <c r="J1613" s="21"/>
      <c r="K1613" s="21"/>
      <c r="L1613" s="21"/>
      <c r="M1613" s="21"/>
      <c r="N1613" s="21"/>
      <c r="O1613" s="21"/>
      <c r="P1613" s="21"/>
      <c r="Q1613" s="21"/>
      <c r="R1613" s="21"/>
      <c r="S1613" s="21"/>
      <c r="T1613" s="21"/>
      <c r="U1613" s="3" t="s">
        <v>6159</v>
      </c>
      <c r="V1613" s="3" t="s">
        <v>6159</v>
      </c>
    </row>
    <row r="1614" spans="1:22" ht="114.75" x14ac:dyDescent="0.45">
      <c r="A1614" s="18">
        <v>3658</v>
      </c>
      <c r="B1614" s="7" t="s">
        <v>3107</v>
      </c>
      <c r="C1614" s="7" t="s">
        <v>5251</v>
      </c>
      <c r="D1614" s="56" t="s">
        <v>116</v>
      </c>
      <c r="E1614" s="50" t="s">
        <v>117</v>
      </c>
      <c r="F1614" s="3" t="s">
        <v>6158</v>
      </c>
      <c r="G1614" s="3" t="s">
        <v>6159</v>
      </c>
      <c r="H1614" s="20" t="s">
        <v>3873</v>
      </c>
      <c r="I1614" s="21"/>
      <c r="J1614" s="21"/>
      <c r="K1614" s="21"/>
      <c r="L1614" s="21"/>
      <c r="M1614" s="21"/>
      <c r="N1614" s="21"/>
      <c r="O1614" s="21"/>
      <c r="P1614" s="21"/>
      <c r="Q1614" s="21"/>
      <c r="R1614" s="21"/>
      <c r="S1614" s="21"/>
      <c r="T1614" s="21"/>
      <c r="U1614" s="3" t="s">
        <v>6159</v>
      </c>
      <c r="V1614" s="3" t="s">
        <v>6159</v>
      </c>
    </row>
    <row r="1615" spans="1:22" ht="114.75" x14ac:dyDescent="0.45">
      <c r="A1615" s="18">
        <v>3659</v>
      </c>
      <c r="B1615" s="7" t="s">
        <v>3108</v>
      </c>
      <c r="C1615" s="7" t="s">
        <v>5252</v>
      </c>
      <c r="D1615" s="56" t="s">
        <v>119</v>
      </c>
      <c r="E1615" s="63" t="s">
        <v>6219</v>
      </c>
      <c r="F1615" s="3" t="s">
        <v>6158</v>
      </c>
      <c r="G1615" s="3" t="s">
        <v>6159</v>
      </c>
      <c r="H1615" s="20" t="s">
        <v>3873</v>
      </c>
      <c r="I1615" s="21"/>
      <c r="J1615" s="21"/>
      <c r="K1615" s="21"/>
      <c r="L1615" s="21"/>
      <c r="M1615" s="21"/>
      <c r="N1615" s="21"/>
      <c r="O1615" s="21"/>
      <c r="P1615" s="21"/>
      <c r="Q1615" s="21"/>
      <c r="R1615" s="21"/>
      <c r="S1615" s="21"/>
      <c r="T1615" s="21"/>
      <c r="U1615" s="3" t="s">
        <v>6159</v>
      </c>
      <c r="V1615" s="3" t="s">
        <v>6159</v>
      </c>
    </row>
    <row r="1616" spans="1:22" ht="114.75" x14ac:dyDescent="0.45">
      <c r="A1616" s="18">
        <v>3664</v>
      </c>
      <c r="B1616" s="7" t="s">
        <v>3109</v>
      </c>
      <c r="C1616" s="7" t="s">
        <v>5253</v>
      </c>
      <c r="D1616" s="56" t="s">
        <v>3110</v>
      </c>
      <c r="E1616" s="50" t="s">
        <v>3111</v>
      </c>
      <c r="F1616" s="3" t="s">
        <v>6158</v>
      </c>
      <c r="G1616" s="3" t="s">
        <v>6159</v>
      </c>
      <c r="H1616" s="20" t="s">
        <v>3872</v>
      </c>
      <c r="I1616" s="21"/>
      <c r="J1616" s="21"/>
      <c r="K1616" s="21"/>
      <c r="L1616" s="21"/>
      <c r="M1616" s="21"/>
      <c r="N1616" s="21"/>
      <c r="O1616" s="21"/>
      <c r="P1616" s="21"/>
      <c r="Q1616" s="21"/>
      <c r="R1616" s="21"/>
      <c r="S1616" s="21"/>
      <c r="T1616" s="21"/>
      <c r="U1616" s="3" t="s">
        <v>6159</v>
      </c>
      <c r="V1616" s="3" t="s">
        <v>6159</v>
      </c>
    </row>
    <row r="1617" spans="1:22" ht="114.75" x14ac:dyDescent="0.45">
      <c r="A1617" s="18">
        <v>3666</v>
      </c>
      <c r="B1617" s="7" t="s">
        <v>3112</v>
      </c>
      <c r="C1617" s="7" t="s">
        <v>5254</v>
      </c>
      <c r="D1617" s="56" t="s">
        <v>107</v>
      </c>
      <c r="E1617" s="50" t="s">
        <v>108</v>
      </c>
      <c r="F1617" s="3" t="s">
        <v>6158</v>
      </c>
      <c r="G1617" s="3" t="s">
        <v>6159</v>
      </c>
      <c r="H1617" s="20" t="s">
        <v>3872</v>
      </c>
      <c r="I1617" s="21"/>
      <c r="J1617" s="21"/>
      <c r="K1617" s="21"/>
      <c r="L1617" s="21"/>
      <c r="M1617" s="21"/>
      <c r="N1617" s="21"/>
      <c r="O1617" s="21"/>
      <c r="P1617" s="21"/>
      <c r="Q1617" s="21"/>
      <c r="R1617" s="21"/>
      <c r="S1617" s="21"/>
      <c r="T1617" s="21"/>
      <c r="U1617" s="3" t="s">
        <v>6159</v>
      </c>
      <c r="V1617" s="3" t="s">
        <v>6159</v>
      </c>
    </row>
    <row r="1618" spans="1:22" ht="114.75" x14ac:dyDescent="0.45">
      <c r="A1618" s="18">
        <v>3667</v>
      </c>
      <c r="B1618" s="7" t="s">
        <v>3113</v>
      </c>
      <c r="C1618" s="7" t="s">
        <v>5255</v>
      </c>
      <c r="D1618" s="56" t="s">
        <v>110</v>
      </c>
      <c r="E1618" s="50" t="s">
        <v>111</v>
      </c>
      <c r="F1618" s="3" t="s">
        <v>6158</v>
      </c>
      <c r="G1618" s="3" t="s">
        <v>6159</v>
      </c>
      <c r="H1618" s="20" t="s">
        <v>3873</v>
      </c>
      <c r="I1618" s="21"/>
      <c r="J1618" s="21"/>
      <c r="K1618" s="21"/>
      <c r="L1618" s="21"/>
      <c r="M1618" s="21"/>
      <c r="N1618" s="21"/>
      <c r="O1618" s="21"/>
      <c r="P1618" s="21"/>
      <c r="Q1618" s="21"/>
      <c r="R1618" s="21"/>
      <c r="S1618" s="21"/>
      <c r="T1618" s="21"/>
      <c r="U1618" s="3" t="s">
        <v>6159</v>
      </c>
      <c r="V1618" s="3" t="s">
        <v>6159</v>
      </c>
    </row>
    <row r="1619" spans="1:22" ht="114.75" x14ac:dyDescent="0.45">
      <c r="A1619" s="18">
        <v>3668</v>
      </c>
      <c r="B1619" s="7" t="s">
        <v>3114</v>
      </c>
      <c r="C1619" s="7" t="s">
        <v>5256</v>
      </c>
      <c r="D1619" s="56" t="s">
        <v>113</v>
      </c>
      <c r="E1619" s="50" t="s">
        <v>114</v>
      </c>
      <c r="F1619" s="3" t="s">
        <v>6158</v>
      </c>
      <c r="G1619" s="3" t="s">
        <v>6159</v>
      </c>
      <c r="H1619" s="20" t="s">
        <v>3873</v>
      </c>
      <c r="I1619" s="21"/>
      <c r="J1619" s="21"/>
      <c r="K1619" s="21"/>
      <c r="L1619" s="21"/>
      <c r="M1619" s="21"/>
      <c r="N1619" s="21"/>
      <c r="O1619" s="21"/>
      <c r="P1619" s="21"/>
      <c r="Q1619" s="21"/>
      <c r="R1619" s="21"/>
      <c r="S1619" s="21"/>
      <c r="T1619" s="21"/>
      <c r="U1619" s="3" t="s">
        <v>6159</v>
      </c>
      <c r="V1619" s="3" t="s">
        <v>6159</v>
      </c>
    </row>
    <row r="1620" spans="1:22" ht="127.5" x14ac:dyDescent="0.45">
      <c r="A1620" s="18">
        <v>3669</v>
      </c>
      <c r="B1620" s="7" t="s">
        <v>3115</v>
      </c>
      <c r="C1620" s="7" t="s">
        <v>5257</v>
      </c>
      <c r="D1620" s="56" t="s">
        <v>116</v>
      </c>
      <c r="E1620" s="50" t="s">
        <v>117</v>
      </c>
      <c r="F1620" s="3" t="s">
        <v>6158</v>
      </c>
      <c r="G1620" s="3" t="s">
        <v>6159</v>
      </c>
      <c r="H1620" s="20" t="s">
        <v>3873</v>
      </c>
      <c r="I1620" s="21"/>
      <c r="J1620" s="21"/>
      <c r="K1620" s="21"/>
      <c r="L1620" s="21"/>
      <c r="M1620" s="21"/>
      <c r="N1620" s="21"/>
      <c r="O1620" s="21"/>
      <c r="P1620" s="21"/>
      <c r="Q1620" s="21"/>
      <c r="R1620" s="21"/>
      <c r="S1620" s="21"/>
      <c r="T1620" s="21"/>
      <c r="U1620" s="3" t="s">
        <v>6159</v>
      </c>
      <c r="V1620" s="3" t="s">
        <v>6159</v>
      </c>
    </row>
    <row r="1621" spans="1:22" ht="114.75" x14ac:dyDescent="0.45">
      <c r="A1621" s="18">
        <v>3670</v>
      </c>
      <c r="B1621" s="7" t="s">
        <v>3116</v>
      </c>
      <c r="C1621" s="7" t="s">
        <v>5258</v>
      </c>
      <c r="D1621" s="56" t="s">
        <v>119</v>
      </c>
      <c r="E1621" s="63" t="s">
        <v>6219</v>
      </c>
      <c r="F1621" s="3" t="s">
        <v>6158</v>
      </c>
      <c r="G1621" s="3" t="s">
        <v>6159</v>
      </c>
      <c r="H1621" s="20" t="s">
        <v>3873</v>
      </c>
      <c r="I1621" s="21"/>
      <c r="J1621" s="21"/>
      <c r="K1621" s="21"/>
      <c r="L1621" s="21"/>
      <c r="M1621" s="21"/>
      <c r="N1621" s="21"/>
      <c r="O1621" s="21"/>
      <c r="P1621" s="21"/>
      <c r="Q1621" s="21"/>
      <c r="R1621" s="21"/>
      <c r="S1621" s="21"/>
      <c r="T1621" s="21"/>
      <c r="U1621" s="3" t="s">
        <v>6159</v>
      </c>
      <c r="V1621" s="3" t="s">
        <v>6159</v>
      </c>
    </row>
    <row r="1622" spans="1:22" ht="127.5" x14ac:dyDescent="0.45">
      <c r="A1622" s="18">
        <v>3674</v>
      </c>
      <c r="B1622" s="7" t="s">
        <v>3117</v>
      </c>
      <c r="C1622" s="7" t="s">
        <v>5259</v>
      </c>
      <c r="D1622" s="56" t="s">
        <v>3118</v>
      </c>
      <c r="E1622" s="50" t="s">
        <v>3119</v>
      </c>
      <c r="F1622" s="3" t="s">
        <v>6158</v>
      </c>
      <c r="G1622" s="3" t="s">
        <v>6159</v>
      </c>
      <c r="H1622" s="20" t="s">
        <v>3872</v>
      </c>
      <c r="I1622" s="21"/>
      <c r="J1622" s="21"/>
      <c r="K1622" s="21"/>
      <c r="L1622" s="21"/>
      <c r="M1622" s="21"/>
      <c r="N1622" s="21"/>
      <c r="O1622" s="21"/>
      <c r="P1622" s="21"/>
      <c r="Q1622" s="21"/>
      <c r="R1622" s="21"/>
      <c r="S1622" s="21"/>
      <c r="T1622" s="21"/>
      <c r="U1622" s="3" t="s">
        <v>6159</v>
      </c>
      <c r="V1622" s="3" t="s">
        <v>6159</v>
      </c>
    </row>
    <row r="1623" spans="1:22" ht="114.75" x14ac:dyDescent="0.45">
      <c r="A1623" s="18">
        <v>3676</v>
      </c>
      <c r="B1623" s="7" t="s">
        <v>3120</v>
      </c>
      <c r="C1623" s="7" t="s">
        <v>5260</v>
      </c>
      <c r="D1623" s="56" t="s">
        <v>3121</v>
      </c>
      <c r="E1623" s="50" t="s">
        <v>3122</v>
      </c>
      <c r="F1623" s="3" t="s">
        <v>6158</v>
      </c>
      <c r="G1623" s="3" t="s">
        <v>6159</v>
      </c>
      <c r="H1623" s="20" t="s">
        <v>3872</v>
      </c>
      <c r="I1623" s="21"/>
      <c r="J1623" s="21"/>
      <c r="K1623" s="21"/>
      <c r="L1623" s="21"/>
      <c r="M1623" s="21"/>
      <c r="N1623" s="21"/>
      <c r="O1623" s="21"/>
      <c r="P1623" s="21"/>
      <c r="Q1623" s="21"/>
      <c r="R1623" s="21"/>
      <c r="S1623" s="21"/>
      <c r="T1623" s="21"/>
      <c r="U1623" s="3" t="s">
        <v>6159</v>
      </c>
      <c r="V1623" s="3" t="s">
        <v>6159</v>
      </c>
    </row>
    <row r="1624" spans="1:22" ht="127.5" x14ac:dyDescent="0.45">
      <c r="A1624" s="18">
        <v>3677</v>
      </c>
      <c r="B1624" s="7" t="s">
        <v>3123</v>
      </c>
      <c r="C1624" s="7" t="s">
        <v>5261</v>
      </c>
      <c r="D1624" s="56" t="s">
        <v>3124</v>
      </c>
      <c r="E1624" s="63" t="s">
        <v>6222</v>
      </c>
      <c r="F1624" s="3" t="s">
        <v>6158</v>
      </c>
      <c r="G1624" s="3" t="s">
        <v>6159</v>
      </c>
      <c r="H1624" s="20" t="s">
        <v>3873</v>
      </c>
      <c r="I1624" s="21"/>
      <c r="J1624" s="21"/>
      <c r="K1624" s="21"/>
      <c r="L1624" s="21"/>
      <c r="M1624" s="21"/>
      <c r="N1624" s="21"/>
      <c r="O1624" s="21"/>
      <c r="P1624" s="21"/>
      <c r="Q1624" s="21"/>
      <c r="R1624" s="21"/>
      <c r="S1624" s="21"/>
      <c r="T1624" s="21"/>
      <c r="U1624" s="3" t="s">
        <v>6159</v>
      </c>
      <c r="V1624" s="3" t="s">
        <v>6159</v>
      </c>
    </row>
    <row r="1625" spans="1:22" ht="127.5" x14ac:dyDescent="0.45">
      <c r="A1625" s="18">
        <v>3679</v>
      </c>
      <c r="B1625" s="7" t="s">
        <v>3125</v>
      </c>
      <c r="C1625" s="7" t="s">
        <v>5262</v>
      </c>
      <c r="D1625" s="56" t="s">
        <v>107</v>
      </c>
      <c r="E1625" s="50" t="s">
        <v>108</v>
      </c>
      <c r="F1625" s="3" t="s">
        <v>6158</v>
      </c>
      <c r="G1625" s="3" t="s">
        <v>6159</v>
      </c>
      <c r="H1625" s="20" t="s">
        <v>3872</v>
      </c>
      <c r="I1625" s="21"/>
      <c r="J1625" s="21"/>
      <c r="K1625" s="21"/>
      <c r="L1625" s="21"/>
      <c r="M1625" s="21"/>
      <c r="N1625" s="21"/>
      <c r="O1625" s="21"/>
      <c r="P1625" s="21"/>
      <c r="Q1625" s="21"/>
      <c r="R1625" s="21"/>
      <c r="S1625" s="21"/>
      <c r="T1625" s="21"/>
      <c r="U1625" s="3" t="s">
        <v>6159</v>
      </c>
      <c r="V1625" s="3" t="s">
        <v>6159</v>
      </c>
    </row>
    <row r="1626" spans="1:22" ht="127.5" x14ac:dyDescent="0.45">
      <c r="A1626" s="18">
        <v>3680</v>
      </c>
      <c r="B1626" s="7" t="s">
        <v>3126</v>
      </c>
      <c r="C1626" s="7" t="s">
        <v>5263</v>
      </c>
      <c r="D1626" s="56" t="s">
        <v>110</v>
      </c>
      <c r="E1626" s="50" t="s">
        <v>111</v>
      </c>
      <c r="F1626" s="3" t="s">
        <v>6158</v>
      </c>
      <c r="G1626" s="3" t="s">
        <v>6159</v>
      </c>
      <c r="H1626" s="20" t="s">
        <v>3873</v>
      </c>
      <c r="I1626" s="21"/>
      <c r="J1626" s="21"/>
      <c r="K1626" s="21"/>
      <c r="L1626" s="21"/>
      <c r="M1626" s="21"/>
      <c r="N1626" s="21"/>
      <c r="O1626" s="21"/>
      <c r="P1626" s="21"/>
      <c r="Q1626" s="21"/>
      <c r="R1626" s="21"/>
      <c r="S1626" s="21"/>
      <c r="T1626" s="21"/>
      <c r="U1626" s="3" t="s">
        <v>6159</v>
      </c>
      <c r="V1626" s="3" t="s">
        <v>6159</v>
      </c>
    </row>
    <row r="1627" spans="1:22" ht="127.5" x14ac:dyDescent="0.45">
      <c r="A1627" s="18">
        <v>3681</v>
      </c>
      <c r="B1627" s="7" t="s">
        <v>3127</v>
      </c>
      <c r="C1627" s="7" t="s">
        <v>5264</v>
      </c>
      <c r="D1627" s="56" t="s">
        <v>113</v>
      </c>
      <c r="E1627" s="50" t="s">
        <v>114</v>
      </c>
      <c r="F1627" s="3" t="s">
        <v>6158</v>
      </c>
      <c r="G1627" s="3" t="s">
        <v>6159</v>
      </c>
      <c r="H1627" s="20" t="s">
        <v>3873</v>
      </c>
      <c r="I1627" s="21"/>
      <c r="J1627" s="21"/>
      <c r="K1627" s="21"/>
      <c r="L1627" s="21"/>
      <c r="M1627" s="21"/>
      <c r="N1627" s="21"/>
      <c r="O1627" s="21"/>
      <c r="P1627" s="21"/>
      <c r="Q1627" s="21"/>
      <c r="R1627" s="21"/>
      <c r="S1627" s="21"/>
      <c r="T1627" s="21"/>
      <c r="U1627" s="3" t="s">
        <v>6159</v>
      </c>
      <c r="V1627" s="3" t="s">
        <v>6159</v>
      </c>
    </row>
    <row r="1628" spans="1:22" ht="127.5" x14ac:dyDescent="0.45">
      <c r="A1628" s="18">
        <v>3682</v>
      </c>
      <c r="B1628" s="7" t="s">
        <v>3128</v>
      </c>
      <c r="C1628" s="7" t="s">
        <v>5265</v>
      </c>
      <c r="D1628" s="56" t="s">
        <v>116</v>
      </c>
      <c r="E1628" s="50" t="s">
        <v>117</v>
      </c>
      <c r="F1628" s="3" t="s">
        <v>6158</v>
      </c>
      <c r="G1628" s="3" t="s">
        <v>6159</v>
      </c>
      <c r="H1628" s="20" t="s">
        <v>3873</v>
      </c>
      <c r="I1628" s="21"/>
      <c r="J1628" s="21"/>
      <c r="K1628" s="21"/>
      <c r="L1628" s="21"/>
      <c r="M1628" s="21"/>
      <c r="N1628" s="21"/>
      <c r="O1628" s="21"/>
      <c r="P1628" s="21"/>
      <c r="Q1628" s="21"/>
      <c r="R1628" s="21"/>
      <c r="S1628" s="21"/>
      <c r="T1628" s="21"/>
      <c r="U1628" s="3" t="s">
        <v>6159</v>
      </c>
      <c r="V1628" s="3" t="s">
        <v>6159</v>
      </c>
    </row>
    <row r="1629" spans="1:22" ht="127.5" x14ac:dyDescent="0.45">
      <c r="A1629" s="18">
        <v>3683</v>
      </c>
      <c r="B1629" s="7" t="s">
        <v>3129</v>
      </c>
      <c r="C1629" s="7" t="s">
        <v>5266</v>
      </c>
      <c r="D1629" s="56" t="s">
        <v>119</v>
      </c>
      <c r="E1629" s="63" t="s">
        <v>6219</v>
      </c>
      <c r="F1629" s="3" t="s">
        <v>6158</v>
      </c>
      <c r="G1629" s="3" t="s">
        <v>6159</v>
      </c>
      <c r="H1629" s="20" t="s">
        <v>3873</v>
      </c>
      <c r="I1629" s="21"/>
      <c r="J1629" s="21"/>
      <c r="K1629" s="21"/>
      <c r="L1629" s="21"/>
      <c r="M1629" s="21"/>
      <c r="N1629" s="21"/>
      <c r="O1629" s="21"/>
      <c r="P1629" s="21"/>
      <c r="Q1629" s="21"/>
      <c r="R1629" s="21"/>
      <c r="S1629" s="21"/>
      <c r="T1629" s="21"/>
      <c r="U1629" s="3" t="s">
        <v>6159</v>
      </c>
      <c r="V1629" s="3" t="s">
        <v>6159</v>
      </c>
    </row>
    <row r="1630" spans="1:22" ht="127.5" x14ac:dyDescent="0.45">
      <c r="A1630" s="18">
        <v>3690</v>
      </c>
      <c r="B1630" s="7" t="s">
        <v>3130</v>
      </c>
      <c r="C1630" s="7" t="s">
        <v>5267</v>
      </c>
      <c r="D1630" s="56" t="s">
        <v>107</v>
      </c>
      <c r="E1630" s="50" t="s">
        <v>108</v>
      </c>
      <c r="F1630" s="3" t="s">
        <v>6158</v>
      </c>
      <c r="G1630" s="3" t="s">
        <v>6159</v>
      </c>
      <c r="H1630" s="20" t="s">
        <v>3872</v>
      </c>
      <c r="I1630" s="21"/>
      <c r="J1630" s="21"/>
      <c r="K1630" s="21"/>
      <c r="L1630" s="21"/>
      <c r="M1630" s="21"/>
      <c r="N1630" s="21"/>
      <c r="O1630" s="21"/>
      <c r="P1630" s="21"/>
      <c r="Q1630" s="21"/>
      <c r="R1630" s="21"/>
      <c r="S1630" s="21"/>
      <c r="T1630" s="21"/>
      <c r="U1630" s="3" t="s">
        <v>6159</v>
      </c>
      <c r="V1630" s="3" t="s">
        <v>6159</v>
      </c>
    </row>
    <row r="1631" spans="1:22" ht="140.25" x14ac:dyDescent="0.45">
      <c r="A1631" s="18">
        <v>3691</v>
      </c>
      <c r="B1631" s="7" t="s">
        <v>3131</v>
      </c>
      <c r="C1631" s="7" t="s">
        <v>5268</v>
      </c>
      <c r="D1631" s="56" t="s">
        <v>110</v>
      </c>
      <c r="E1631" s="50" t="s">
        <v>111</v>
      </c>
      <c r="F1631" s="3" t="s">
        <v>6158</v>
      </c>
      <c r="G1631" s="3" t="s">
        <v>6159</v>
      </c>
      <c r="H1631" s="20" t="s">
        <v>3873</v>
      </c>
      <c r="I1631" s="21"/>
      <c r="J1631" s="21"/>
      <c r="K1631" s="21"/>
      <c r="L1631" s="21"/>
      <c r="M1631" s="21"/>
      <c r="N1631" s="21"/>
      <c r="O1631" s="21"/>
      <c r="P1631" s="21"/>
      <c r="Q1631" s="21"/>
      <c r="R1631" s="21"/>
      <c r="S1631" s="21"/>
      <c r="T1631" s="21"/>
      <c r="U1631" s="3" t="s">
        <v>6159</v>
      </c>
      <c r="V1631" s="3" t="s">
        <v>6159</v>
      </c>
    </row>
    <row r="1632" spans="1:22" ht="140.25" x14ac:dyDescent="0.45">
      <c r="A1632" s="18">
        <v>3692</v>
      </c>
      <c r="B1632" s="7" t="s">
        <v>3132</v>
      </c>
      <c r="C1632" s="7" t="s">
        <v>5269</v>
      </c>
      <c r="D1632" s="56" t="s">
        <v>113</v>
      </c>
      <c r="E1632" s="50" t="s">
        <v>114</v>
      </c>
      <c r="F1632" s="3" t="s">
        <v>6158</v>
      </c>
      <c r="G1632" s="3" t="s">
        <v>6159</v>
      </c>
      <c r="H1632" s="20" t="s">
        <v>3873</v>
      </c>
      <c r="I1632" s="21"/>
      <c r="J1632" s="21"/>
      <c r="K1632" s="21"/>
      <c r="L1632" s="21"/>
      <c r="M1632" s="21"/>
      <c r="N1632" s="21"/>
      <c r="O1632" s="21"/>
      <c r="P1632" s="21"/>
      <c r="Q1632" s="21"/>
      <c r="R1632" s="21"/>
      <c r="S1632" s="21"/>
      <c r="T1632" s="21"/>
      <c r="U1632" s="3" t="s">
        <v>6159</v>
      </c>
      <c r="V1632" s="3" t="s">
        <v>6159</v>
      </c>
    </row>
    <row r="1633" spans="1:22" ht="140.25" x14ac:dyDescent="0.45">
      <c r="A1633" s="18">
        <v>3693</v>
      </c>
      <c r="B1633" s="7" t="s">
        <v>3133</v>
      </c>
      <c r="C1633" s="7" t="s">
        <v>5270</v>
      </c>
      <c r="D1633" s="56" t="s">
        <v>116</v>
      </c>
      <c r="E1633" s="50" t="s">
        <v>117</v>
      </c>
      <c r="F1633" s="3" t="s">
        <v>6158</v>
      </c>
      <c r="G1633" s="3" t="s">
        <v>6159</v>
      </c>
      <c r="H1633" s="20" t="s">
        <v>3873</v>
      </c>
      <c r="I1633" s="21"/>
      <c r="J1633" s="21"/>
      <c r="K1633" s="21"/>
      <c r="L1633" s="21"/>
      <c r="M1633" s="21"/>
      <c r="N1633" s="21"/>
      <c r="O1633" s="21"/>
      <c r="P1633" s="21"/>
      <c r="Q1633" s="21"/>
      <c r="R1633" s="21"/>
      <c r="S1633" s="21"/>
      <c r="T1633" s="21"/>
      <c r="U1633" s="3" t="s">
        <v>6159</v>
      </c>
      <c r="V1633" s="3" t="s">
        <v>6159</v>
      </c>
    </row>
    <row r="1634" spans="1:22" ht="140.25" x14ac:dyDescent="0.45">
      <c r="A1634" s="18">
        <v>3694</v>
      </c>
      <c r="B1634" s="7" t="s">
        <v>3134</v>
      </c>
      <c r="C1634" s="7" t="s">
        <v>5271</v>
      </c>
      <c r="D1634" s="56" t="s">
        <v>119</v>
      </c>
      <c r="E1634" s="63" t="s">
        <v>6219</v>
      </c>
      <c r="F1634" s="3" t="s">
        <v>6158</v>
      </c>
      <c r="G1634" s="3" t="s">
        <v>6159</v>
      </c>
      <c r="H1634" s="20" t="s">
        <v>3873</v>
      </c>
      <c r="I1634" s="21"/>
      <c r="J1634" s="21"/>
      <c r="K1634" s="21"/>
      <c r="L1634" s="21"/>
      <c r="M1634" s="21"/>
      <c r="N1634" s="21"/>
      <c r="O1634" s="21"/>
      <c r="P1634" s="21"/>
      <c r="Q1634" s="21"/>
      <c r="R1634" s="21"/>
      <c r="S1634" s="21"/>
      <c r="T1634" s="21"/>
      <c r="U1634" s="3" t="s">
        <v>6159</v>
      </c>
      <c r="V1634" s="3" t="s">
        <v>6159</v>
      </c>
    </row>
    <row r="1635" spans="1:22" ht="127.5" x14ac:dyDescent="0.45">
      <c r="A1635" s="8">
        <v>3703</v>
      </c>
      <c r="B1635" s="7" t="s">
        <v>3135</v>
      </c>
      <c r="C1635" s="7" t="s">
        <v>3808</v>
      </c>
      <c r="D1635" s="56" t="s">
        <v>3136</v>
      </c>
      <c r="E1635" s="50" t="s">
        <v>3137</v>
      </c>
      <c r="F1635" s="3" t="s">
        <v>6027</v>
      </c>
      <c r="G1635" s="3" t="s">
        <v>6028</v>
      </c>
      <c r="H1635" s="20" t="s">
        <v>3841</v>
      </c>
      <c r="I1635" s="9" t="s">
        <v>3696</v>
      </c>
      <c r="J1635" s="21" t="s">
        <v>3848</v>
      </c>
      <c r="K1635" s="12" t="s">
        <v>6153</v>
      </c>
      <c r="L1635" s="21"/>
      <c r="M1635" s="21"/>
      <c r="N1635" s="21"/>
      <c r="O1635" s="21" t="s">
        <v>5537</v>
      </c>
      <c r="P1635" s="21" t="s">
        <v>5537</v>
      </c>
      <c r="Q1635" s="21" t="s">
        <v>5537</v>
      </c>
      <c r="R1635" s="21" t="s">
        <v>5537</v>
      </c>
      <c r="S1635" s="21" t="s">
        <v>5537</v>
      </c>
      <c r="T1635" s="21" t="s">
        <v>5537</v>
      </c>
      <c r="U1635" s="3" t="s">
        <v>6029</v>
      </c>
      <c r="V1635" s="3" t="s">
        <v>6030</v>
      </c>
    </row>
    <row r="1636" spans="1:22" ht="127.5" x14ac:dyDescent="0.45">
      <c r="A1636" s="18">
        <v>3704</v>
      </c>
      <c r="B1636" s="7" t="s">
        <v>3138</v>
      </c>
      <c r="C1636" s="7" t="s">
        <v>3809</v>
      </c>
      <c r="D1636" s="56" t="s">
        <v>3139</v>
      </c>
      <c r="E1636" s="50" t="s">
        <v>3140</v>
      </c>
      <c r="F1636" s="3" t="s">
        <v>6031</v>
      </c>
      <c r="G1636" s="3" t="s">
        <v>6032</v>
      </c>
      <c r="H1636" s="20" t="s">
        <v>3841</v>
      </c>
      <c r="I1636" s="9" t="s">
        <v>3696</v>
      </c>
      <c r="J1636" s="21" t="s">
        <v>3863</v>
      </c>
      <c r="K1636" s="21"/>
      <c r="L1636" s="21"/>
      <c r="M1636" s="21"/>
      <c r="N1636" s="21"/>
      <c r="O1636" s="21" t="s">
        <v>5537</v>
      </c>
      <c r="P1636" s="21" t="s">
        <v>5537</v>
      </c>
      <c r="Q1636" s="21" t="s">
        <v>5537</v>
      </c>
      <c r="R1636" s="21" t="s">
        <v>5537</v>
      </c>
      <c r="S1636" s="21" t="s">
        <v>5537</v>
      </c>
      <c r="T1636" s="21" t="s">
        <v>5537</v>
      </c>
      <c r="U1636" s="3" t="s">
        <v>6033</v>
      </c>
      <c r="V1636" s="3" t="s">
        <v>6030</v>
      </c>
    </row>
    <row r="1637" spans="1:22" ht="114.75" x14ac:dyDescent="0.45">
      <c r="A1637" s="18">
        <v>3705</v>
      </c>
      <c r="B1637" s="7" t="s">
        <v>3141</v>
      </c>
      <c r="C1637" s="7" t="s">
        <v>5272</v>
      </c>
      <c r="D1637" s="56" t="s">
        <v>3142</v>
      </c>
      <c r="E1637" s="50" t="s">
        <v>3143</v>
      </c>
      <c r="F1637" s="3" t="s">
        <v>6158</v>
      </c>
      <c r="G1637" s="3" t="s">
        <v>6159</v>
      </c>
      <c r="H1637" s="20" t="s">
        <v>3872</v>
      </c>
      <c r="I1637" s="21"/>
      <c r="J1637" s="21"/>
      <c r="K1637" s="21"/>
      <c r="L1637" s="21"/>
      <c r="M1637" s="21"/>
      <c r="N1637" s="21"/>
      <c r="O1637" s="21"/>
      <c r="P1637" s="21"/>
      <c r="Q1637" s="21"/>
      <c r="R1637" s="21"/>
      <c r="S1637" s="21"/>
      <c r="T1637" s="21"/>
      <c r="U1637" s="3" t="s">
        <v>6159</v>
      </c>
      <c r="V1637" s="3" t="s">
        <v>6159</v>
      </c>
    </row>
    <row r="1638" spans="1:22" ht="114.75" x14ac:dyDescent="0.45">
      <c r="A1638" s="18">
        <v>3709</v>
      </c>
      <c r="B1638" s="7" t="s">
        <v>3144</v>
      </c>
      <c r="C1638" s="7" t="s">
        <v>5273</v>
      </c>
      <c r="D1638" s="56" t="s">
        <v>3145</v>
      </c>
      <c r="E1638" s="50" t="s">
        <v>3146</v>
      </c>
      <c r="F1638" s="3" t="s">
        <v>6158</v>
      </c>
      <c r="G1638" s="3" t="s">
        <v>6159</v>
      </c>
      <c r="H1638" s="20" t="s">
        <v>3878</v>
      </c>
      <c r="I1638" s="21"/>
      <c r="J1638" s="21"/>
      <c r="K1638" s="21"/>
      <c r="L1638" s="21"/>
      <c r="M1638" s="21"/>
      <c r="N1638" s="21"/>
      <c r="O1638" s="21"/>
      <c r="P1638" s="21"/>
      <c r="Q1638" s="21"/>
      <c r="R1638" s="21"/>
      <c r="S1638" s="21"/>
      <c r="T1638" s="21"/>
      <c r="U1638" s="3" t="s">
        <v>6159</v>
      </c>
      <c r="V1638" s="3" t="s">
        <v>6159</v>
      </c>
    </row>
    <row r="1639" spans="1:22" ht="127.5" x14ac:dyDescent="0.45">
      <c r="A1639" s="18">
        <v>3710</v>
      </c>
      <c r="B1639" s="7" t="s">
        <v>3147</v>
      </c>
      <c r="C1639" s="7" t="s">
        <v>5274</v>
      </c>
      <c r="D1639" s="56" t="s">
        <v>3148</v>
      </c>
      <c r="E1639" s="63" t="s">
        <v>6225</v>
      </c>
      <c r="F1639" s="3" t="s">
        <v>6158</v>
      </c>
      <c r="G1639" s="3" t="s">
        <v>6159</v>
      </c>
      <c r="H1639" s="20" t="s">
        <v>3873</v>
      </c>
      <c r="I1639" s="21"/>
      <c r="J1639" s="21"/>
      <c r="K1639" s="21"/>
      <c r="L1639" s="21"/>
      <c r="M1639" s="21"/>
      <c r="N1639" s="21"/>
      <c r="O1639" s="21"/>
      <c r="P1639" s="21"/>
      <c r="Q1639" s="21"/>
      <c r="R1639" s="21"/>
      <c r="S1639" s="21"/>
      <c r="T1639" s="21"/>
      <c r="U1639" s="3" t="s">
        <v>6159</v>
      </c>
      <c r="V1639" s="3" t="s">
        <v>6159</v>
      </c>
    </row>
    <row r="1640" spans="1:22" ht="114.75" x14ac:dyDescent="0.45">
      <c r="A1640" s="18">
        <v>3712</v>
      </c>
      <c r="B1640" s="7" t="s">
        <v>3149</v>
      </c>
      <c r="C1640" s="7" t="s">
        <v>5275</v>
      </c>
      <c r="D1640" s="56" t="s">
        <v>107</v>
      </c>
      <c r="E1640" s="50" t="s">
        <v>108</v>
      </c>
      <c r="F1640" s="3" t="s">
        <v>6158</v>
      </c>
      <c r="G1640" s="3" t="s">
        <v>6159</v>
      </c>
      <c r="H1640" s="20" t="s">
        <v>3872</v>
      </c>
      <c r="I1640" s="21"/>
      <c r="J1640" s="21"/>
      <c r="K1640" s="21"/>
      <c r="L1640" s="21"/>
      <c r="M1640" s="21"/>
      <c r="N1640" s="21"/>
      <c r="O1640" s="21"/>
      <c r="P1640" s="21"/>
      <c r="Q1640" s="21"/>
      <c r="R1640" s="21"/>
      <c r="S1640" s="21"/>
      <c r="T1640" s="21"/>
      <c r="U1640" s="3" t="s">
        <v>6159</v>
      </c>
      <c r="V1640" s="3" t="s">
        <v>6159</v>
      </c>
    </row>
    <row r="1641" spans="1:22" ht="114.75" x14ac:dyDescent="0.45">
      <c r="A1641" s="18">
        <v>3713</v>
      </c>
      <c r="B1641" s="7" t="s">
        <v>3150</v>
      </c>
      <c r="C1641" s="7" t="s">
        <v>5276</v>
      </c>
      <c r="D1641" s="56" t="s">
        <v>110</v>
      </c>
      <c r="E1641" s="50" t="s">
        <v>111</v>
      </c>
      <c r="F1641" s="3" t="s">
        <v>6158</v>
      </c>
      <c r="G1641" s="3" t="s">
        <v>6159</v>
      </c>
      <c r="H1641" s="20" t="s">
        <v>3873</v>
      </c>
      <c r="I1641" s="21"/>
      <c r="J1641" s="21"/>
      <c r="K1641" s="21"/>
      <c r="L1641" s="21"/>
      <c r="M1641" s="21"/>
      <c r="N1641" s="21"/>
      <c r="O1641" s="21"/>
      <c r="P1641" s="21"/>
      <c r="Q1641" s="21"/>
      <c r="R1641" s="21"/>
      <c r="S1641" s="21"/>
      <c r="T1641" s="21"/>
      <c r="U1641" s="3" t="s">
        <v>6159</v>
      </c>
      <c r="V1641" s="3" t="s">
        <v>6159</v>
      </c>
    </row>
    <row r="1642" spans="1:22" ht="114.75" x14ac:dyDescent="0.45">
      <c r="A1642" s="18">
        <v>3714</v>
      </c>
      <c r="B1642" s="7" t="s">
        <v>3151</v>
      </c>
      <c r="C1642" s="7" t="s">
        <v>5277</v>
      </c>
      <c r="D1642" s="56" t="s">
        <v>113</v>
      </c>
      <c r="E1642" s="50" t="s">
        <v>114</v>
      </c>
      <c r="F1642" s="3" t="s">
        <v>6158</v>
      </c>
      <c r="G1642" s="3" t="s">
        <v>6159</v>
      </c>
      <c r="H1642" s="20" t="s">
        <v>3873</v>
      </c>
      <c r="I1642" s="21"/>
      <c r="J1642" s="21"/>
      <c r="K1642" s="21"/>
      <c r="L1642" s="21"/>
      <c r="M1642" s="21"/>
      <c r="N1642" s="21"/>
      <c r="O1642" s="21"/>
      <c r="P1642" s="21"/>
      <c r="Q1642" s="21"/>
      <c r="R1642" s="21"/>
      <c r="S1642" s="21"/>
      <c r="T1642" s="21"/>
      <c r="U1642" s="3" t="s">
        <v>6159</v>
      </c>
      <c r="V1642" s="3" t="s">
        <v>6159</v>
      </c>
    </row>
    <row r="1643" spans="1:22" ht="127.5" x14ac:dyDescent="0.45">
      <c r="A1643" s="18">
        <v>3715</v>
      </c>
      <c r="B1643" s="7" t="s">
        <v>3152</v>
      </c>
      <c r="C1643" s="7" t="s">
        <v>5278</v>
      </c>
      <c r="D1643" s="56" t="s">
        <v>116</v>
      </c>
      <c r="E1643" s="50" t="s">
        <v>117</v>
      </c>
      <c r="F1643" s="3" t="s">
        <v>6158</v>
      </c>
      <c r="G1643" s="3" t="s">
        <v>6159</v>
      </c>
      <c r="H1643" s="20" t="s">
        <v>3873</v>
      </c>
      <c r="I1643" s="21"/>
      <c r="J1643" s="21"/>
      <c r="K1643" s="21"/>
      <c r="L1643" s="21"/>
      <c r="M1643" s="21"/>
      <c r="N1643" s="21"/>
      <c r="O1643" s="21"/>
      <c r="P1643" s="21"/>
      <c r="Q1643" s="21"/>
      <c r="R1643" s="21"/>
      <c r="S1643" s="21"/>
      <c r="T1643" s="21"/>
      <c r="U1643" s="3" t="s">
        <v>6159</v>
      </c>
      <c r="V1643" s="3" t="s">
        <v>6159</v>
      </c>
    </row>
    <row r="1644" spans="1:22" ht="114.75" x14ac:dyDescent="0.45">
      <c r="A1644" s="18">
        <v>3716</v>
      </c>
      <c r="B1644" s="7" t="s">
        <v>3153</v>
      </c>
      <c r="C1644" s="7" t="s">
        <v>5279</v>
      </c>
      <c r="D1644" s="56" t="s">
        <v>119</v>
      </c>
      <c r="E1644" s="63" t="s">
        <v>6219</v>
      </c>
      <c r="F1644" s="3" t="s">
        <v>6158</v>
      </c>
      <c r="G1644" s="3" t="s">
        <v>6159</v>
      </c>
      <c r="H1644" s="20" t="s">
        <v>3873</v>
      </c>
      <c r="I1644" s="21"/>
      <c r="J1644" s="21"/>
      <c r="K1644" s="21"/>
      <c r="L1644" s="21"/>
      <c r="M1644" s="21"/>
      <c r="N1644" s="21"/>
      <c r="O1644" s="21"/>
      <c r="P1644" s="21"/>
      <c r="Q1644" s="21"/>
      <c r="R1644" s="21"/>
      <c r="S1644" s="21"/>
      <c r="T1644" s="21"/>
      <c r="U1644" s="3" t="s">
        <v>6159</v>
      </c>
      <c r="V1644" s="3" t="s">
        <v>6159</v>
      </c>
    </row>
    <row r="1645" spans="1:22" ht="140.25" x14ac:dyDescent="0.45">
      <c r="A1645" s="18">
        <v>3721</v>
      </c>
      <c r="B1645" s="7" t="s">
        <v>3154</v>
      </c>
      <c r="C1645" s="7" t="s">
        <v>3810</v>
      </c>
      <c r="D1645" s="56" t="s">
        <v>1687</v>
      </c>
      <c r="E1645" s="50" t="s">
        <v>3155</v>
      </c>
      <c r="F1645" s="3" t="s">
        <v>6034</v>
      </c>
      <c r="G1645" s="3" t="s">
        <v>6035</v>
      </c>
      <c r="H1645" s="20" t="s">
        <v>3841</v>
      </c>
      <c r="I1645" s="9" t="s">
        <v>3845</v>
      </c>
      <c r="J1645" s="21"/>
      <c r="K1645" s="21"/>
      <c r="L1645" s="21"/>
      <c r="M1645" s="21"/>
      <c r="N1645" s="21"/>
      <c r="O1645" s="21" t="s">
        <v>5537</v>
      </c>
      <c r="P1645" s="21" t="s">
        <v>5537</v>
      </c>
      <c r="Q1645" s="21" t="s">
        <v>5537</v>
      </c>
      <c r="R1645" s="21" t="s">
        <v>5537</v>
      </c>
      <c r="S1645" s="21" t="s">
        <v>5537</v>
      </c>
      <c r="T1645" s="21" t="s">
        <v>5537</v>
      </c>
      <c r="U1645" s="3" t="s">
        <v>6036</v>
      </c>
      <c r="V1645" s="3" t="s">
        <v>6204</v>
      </c>
    </row>
    <row r="1646" spans="1:22" ht="114.75" x14ac:dyDescent="0.45">
      <c r="A1646" s="18">
        <v>3722</v>
      </c>
      <c r="B1646" s="7" t="s">
        <v>3156</v>
      </c>
      <c r="C1646" s="7" t="s">
        <v>5280</v>
      </c>
      <c r="D1646" s="56" t="s">
        <v>3157</v>
      </c>
      <c r="E1646" s="63" t="s">
        <v>6225</v>
      </c>
      <c r="F1646" s="3" t="s">
        <v>6158</v>
      </c>
      <c r="G1646" s="3" t="s">
        <v>6159</v>
      </c>
      <c r="H1646" s="20" t="s">
        <v>3873</v>
      </c>
      <c r="I1646" s="21"/>
      <c r="J1646" s="21"/>
      <c r="K1646" s="21"/>
      <c r="L1646" s="21"/>
      <c r="M1646" s="21"/>
      <c r="N1646" s="21"/>
      <c r="O1646" s="21"/>
      <c r="P1646" s="21"/>
      <c r="Q1646" s="21"/>
      <c r="R1646" s="21"/>
      <c r="S1646" s="21"/>
      <c r="T1646" s="21"/>
      <c r="U1646" s="3" t="s">
        <v>6159</v>
      </c>
      <c r="V1646" s="3" t="s">
        <v>6159</v>
      </c>
    </row>
    <row r="1647" spans="1:22" ht="140.25" x14ac:dyDescent="0.45">
      <c r="A1647" s="18">
        <v>3725</v>
      </c>
      <c r="B1647" s="7" t="s">
        <v>3158</v>
      </c>
      <c r="C1647" s="7" t="s">
        <v>3811</v>
      </c>
      <c r="D1647" s="56" t="s">
        <v>1697</v>
      </c>
      <c r="E1647" s="50" t="s">
        <v>3159</v>
      </c>
      <c r="F1647" s="3" t="s">
        <v>6037</v>
      </c>
      <c r="G1647" s="3" t="s">
        <v>6038</v>
      </c>
      <c r="H1647" s="20" t="s">
        <v>3841</v>
      </c>
      <c r="I1647" s="9" t="s">
        <v>3845</v>
      </c>
      <c r="J1647" s="21"/>
      <c r="K1647" s="21"/>
      <c r="L1647" s="21"/>
      <c r="M1647" s="21"/>
      <c r="N1647" s="21"/>
      <c r="O1647" s="21" t="s">
        <v>5537</v>
      </c>
      <c r="P1647" s="21" t="s">
        <v>5537</v>
      </c>
      <c r="Q1647" s="21" t="s">
        <v>5537</v>
      </c>
      <c r="R1647" s="21" t="s">
        <v>5537</v>
      </c>
      <c r="S1647" s="21" t="s">
        <v>5537</v>
      </c>
      <c r="T1647" s="21" t="s">
        <v>5537</v>
      </c>
      <c r="U1647" s="3" t="s">
        <v>6039</v>
      </c>
      <c r="V1647" s="3" t="s">
        <v>6205</v>
      </c>
    </row>
    <row r="1648" spans="1:22" ht="114.75" x14ac:dyDescent="0.45">
      <c r="A1648" s="18">
        <v>3726</v>
      </c>
      <c r="B1648" s="7" t="s">
        <v>3160</v>
      </c>
      <c r="C1648" s="7" t="s">
        <v>5281</v>
      </c>
      <c r="D1648" s="56" t="s">
        <v>3161</v>
      </c>
      <c r="E1648" s="63" t="s">
        <v>6225</v>
      </c>
      <c r="F1648" s="3" t="s">
        <v>6158</v>
      </c>
      <c r="G1648" s="3" t="s">
        <v>6159</v>
      </c>
      <c r="H1648" s="20" t="s">
        <v>3873</v>
      </c>
      <c r="I1648" s="21"/>
      <c r="J1648" s="21"/>
      <c r="K1648" s="21"/>
      <c r="L1648" s="21"/>
      <c r="M1648" s="21"/>
      <c r="N1648" s="21"/>
      <c r="O1648" s="21"/>
      <c r="P1648" s="21"/>
      <c r="Q1648" s="21"/>
      <c r="R1648" s="21"/>
      <c r="S1648" s="21"/>
      <c r="T1648" s="21"/>
      <c r="U1648" s="3" t="s">
        <v>6159</v>
      </c>
      <c r="V1648" s="3" t="s">
        <v>6159</v>
      </c>
    </row>
    <row r="1649" spans="1:22" ht="191.25" x14ac:dyDescent="0.45">
      <c r="A1649" s="8">
        <v>3733</v>
      </c>
      <c r="B1649" s="7" t="s">
        <v>3162</v>
      </c>
      <c r="C1649" s="7" t="s">
        <v>3812</v>
      </c>
      <c r="D1649" s="56" t="s">
        <v>3163</v>
      </c>
      <c r="E1649" s="50" t="s">
        <v>3164</v>
      </c>
      <c r="F1649" s="3" t="s">
        <v>6040</v>
      </c>
      <c r="G1649" s="3" t="s">
        <v>6041</v>
      </c>
      <c r="H1649" s="20" t="s">
        <v>3841</v>
      </c>
      <c r="I1649" s="9" t="s">
        <v>3696</v>
      </c>
      <c r="J1649" s="9" t="s">
        <v>3847</v>
      </c>
      <c r="K1649" s="12" t="s">
        <v>6244</v>
      </c>
      <c r="L1649" s="21"/>
      <c r="M1649" s="21"/>
      <c r="N1649" s="21"/>
      <c r="O1649" s="21" t="s">
        <v>5537</v>
      </c>
      <c r="P1649" s="21" t="s">
        <v>5537</v>
      </c>
      <c r="Q1649" s="21" t="s">
        <v>5537</v>
      </c>
      <c r="R1649" s="21" t="s">
        <v>5537</v>
      </c>
      <c r="S1649" s="21" t="s">
        <v>5537</v>
      </c>
      <c r="T1649" s="21" t="s">
        <v>5537</v>
      </c>
      <c r="U1649" s="3" t="s">
        <v>6042</v>
      </c>
      <c r="V1649" s="3" t="s">
        <v>6043</v>
      </c>
    </row>
    <row r="1650" spans="1:22" ht="127.5" x14ac:dyDescent="0.45">
      <c r="A1650" s="18">
        <v>3734</v>
      </c>
      <c r="B1650" s="7" t="s">
        <v>3165</v>
      </c>
      <c r="C1650" s="7" t="s">
        <v>5282</v>
      </c>
      <c r="D1650" s="56" t="s">
        <v>3166</v>
      </c>
      <c r="E1650" s="63" t="s">
        <v>6225</v>
      </c>
      <c r="F1650" s="3" t="s">
        <v>6158</v>
      </c>
      <c r="G1650" s="3" t="s">
        <v>6159</v>
      </c>
      <c r="H1650" s="20" t="s">
        <v>3873</v>
      </c>
      <c r="I1650" s="21"/>
      <c r="J1650" s="21"/>
      <c r="K1650" s="21"/>
      <c r="L1650" s="21"/>
      <c r="M1650" s="21"/>
      <c r="N1650" s="21"/>
      <c r="O1650" s="21"/>
      <c r="P1650" s="21"/>
      <c r="Q1650" s="21"/>
      <c r="R1650" s="21"/>
      <c r="S1650" s="21"/>
      <c r="T1650" s="21"/>
      <c r="U1650" s="3" t="s">
        <v>6159</v>
      </c>
      <c r="V1650" s="3" t="s">
        <v>6159</v>
      </c>
    </row>
    <row r="1651" spans="1:22" ht="114.75" x14ac:dyDescent="0.45">
      <c r="A1651" s="18">
        <v>3735</v>
      </c>
      <c r="B1651" s="7" t="s">
        <v>3167</v>
      </c>
      <c r="C1651" s="7" t="s">
        <v>5283</v>
      </c>
      <c r="D1651" s="56" t="s">
        <v>3168</v>
      </c>
      <c r="E1651" s="50" t="s">
        <v>3169</v>
      </c>
      <c r="F1651" s="3" t="s">
        <v>6158</v>
      </c>
      <c r="G1651" s="3" t="s">
        <v>6159</v>
      </c>
      <c r="H1651" s="20" t="s">
        <v>3872</v>
      </c>
      <c r="I1651" s="21"/>
      <c r="J1651" s="21"/>
      <c r="K1651" s="21"/>
      <c r="L1651" s="21"/>
      <c r="M1651" s="21"/>
      <c r="N1651" s="21"/>
      <c r="O1651" s="21"/>
      <c r="P1651" s="21"/>
      <c r="Q1651" s="21"/>
      <c r="R1651" s="21"/>
      <c r="S1651" s="21"/>
      <c r="T1651" s="21"/>
      <c r="U1651" s="3" t="s">
        <v>6159</v>
      </c>
      <c r="V1651" s="3" t="s">
        <v>6159</v>
      </c>
    </row>
    <row r="1652" spans="1:22" ht="127.5" x14ac:dyDescent="0.45">
      <c r="A1652" s="18">
        <v>3736</v>
      </c>
      <c r="B1652" s="7" t="s">
        <v>3170</v>
      </c>
      <c r="C1652" s="7" t="s">
        <v>5284</v>
      </c>
      <c r="D1652" s="56" t="s">
        <v>3171</v>
      </c>
      <c r="E1652" s="63" t="s">
        <v>6225</v>
      </c>
      <c r="F1652" s="3" t="s">
        <v>6158</v>
      </c>
      <c r="G1652" s="3" t="s">
        <v>6159</v>
      </c>
      <c r="H1652" s="20" t="s">
        <v>3873</v>
      </c>
      <c r="I1652" s="21"/>
      <c r="J1652" s="21"/>
      <c r="K1652" s="21"/>
      <c r="L1652" s="21"/>
      <c r="M1652" s="21"/>
      <c r="N1652" s="21"/>
      <c r="O1652" s="21"/>
      <c r="P1652" s="21"/>
      <c r="Q1652" s="21"/>
      <c r="R1652" s="21"/>
      <c r="S1652" s="21"/>
      <c r="T1652" s="21"/>
      <c r="U1652" s="3" t="s">
        <v>6159</v>
      </c>
      <c r="V1652" s="3" t="s">
        <v>6159</v>
      </c>
    </row>
    <row r="1653" spans="1:22" ht="165.75" x14ac:dyDescent="0.45">
      <c r="A1653" s="18">
        <v>3737</v>
      </c>
      <c r="B1653" s="7" t="s">
        <v>3172</v>
      </c>
      <c r="C1653" s="7" t="s">
        <v>5285</v>
      </c>
      <c r="D1653" s="56" t="s">
        <v>3173</v>
      </c>
      <c r="E1653" s="50" t="s">
        <v>3174</v>
      </c>
      <c r="F1653" s="3" t="s">
        <v>6158</v>
      </c>
      <c r="G1653" s="3" t="s">
        <v>6159</v>
      </c>
      <c r="H1653" s="20" t="s">
        <v>3872</v>
      </c>
      <c r="I1653" s="21"/>
      <c r="J1653" s="21"/>
      <c r="K1653" s="21"/>
      <c r="L1653" s="21"/>
      <c r="M1653" s="21"/>
      <c r="N1653" s="21"/>
      <c r="O1653" s="21"/>
      <c r="P1653" s="21"/>
      <c r="Q1653" s="21"/>
      <c r="R1653" s="21"/>
      <c r="S1653" s="21"/>
      <c r="T1653" s="21"/>
      <c r="U1653" s="3" t="s">
        <v>6159</v>
      </c>
      <c r="V1653" s="3" t="s">
        <v>6159</v>
      </c>
    </row>
    <row r="1654" spans="1:22" ht="127.5" x14ac:dyDescent="0.45">
      <c r="A1654" s="18">
        <v>3738</v>
      </c>
      <c r="B1654" s="7" t="s">
        <v>3175</v>
      </c>
      <c r="C1654" s="7" t="s">
        <v>5286</v>
      </c>
      <c r="D1654" s="56" t="s">
        <v>3176</v>
      </c>
      <c r="E1654" s="63" t="s">
        <v>6225</v>
      </c>
      <c r="F1654" s="3" t="s">
        <v>6158</v>
      </c>
      <c r="G1654" s="3" t="s">
        <v>6159</v>
      </c>
      <c r="H1654" s="20" t="s">
        <v>3873</v>
      </c>
      <c r="I1654" s="21"/>
      <c r="J1654" s="21"/>
      <c r="K1654" s="21"/>
      <c r="L1654" s="21"/>
      <c r="M1654" s="21"/>
      <c r="N1654" s="21"/>
      <c r="O1654" s="21"/>
      <c r="P1654" s="21"/>
      <c r="Q1654" s="21"/>
      <c r="R1654" s="21"/>
      <c r="S1654" s="21"/>
      <c r="T1654" s="21"/>
      <c r="U1654" s="3" t="s">
        <v>6159</v>
      </c>
      <c r="V1654" s="3" t="s">
        <v>6159</v>
      </c>
    </row>
    <row r="1655" spans="1:22" ht="140.25" x14ac:dyDescent="0.45">
      <c r="A1655" s="18">
        <v>3739</v>
      </c>
      <c r="B1655" s="7" t="s">
        <v>3177</v>
      </c>
      <c r="C1655" s="7" t="s">
        <v>3813</v>
      </c>
      <c r="D1655" s="56" t="s">
        <v>1705</v>
      </c>
      <c r="E1655" s="50" t="s">
        <v>3178</v>
      </c>
      <c r="F1655" s="3" t="s">
        <v>6044</v>
      </c>
      <c r="G1655" s="3" t="s">
        <v>6045</v>
      </c>
      <c r="H1655" s="20" t="s">
        <v>3841</v>
      </c>
      <c r="I1655" s="9" t="s">
        <v>3845</v>
      </c>
      <c r="J1655" s="21"/>
      <c r="K1655" s="21"/>
      <c r="L1655" s="21"/>
      <c r="M1655" s="21"/>
      <c r="N1655" s="21"/>
      <c r="O1655" s="21" t="s">
        <v>5537</v>
      </c>
      <c r="P1655" s="21" t="s">
        <v>5537</v>
      </c>
      <c r="Q1655" s="21" t="s">
        <v>5537</v>
      </c>
      <c r="R1655" s="21" t="s">
        <v>5537</v>
      </c>
      <c r="S1655" s="21" t="s">
        <v>5537</v>
      </c>
      <c r="T1655" s="21" t="s">
        <v>5537</v>
      </c>
      <c r="U1655" s="3" t="s">
        <v>6046</v>
      </c>
      <c r="V1655" s="3" t="s">
        <v>6206</v>
      </c>
    </row>
    <row r="1656" spans="1:22" ht="114.75" x14ac:dyDescent="0.45">
      <c r="A1656" s="18">
        <v>3740</v>
      </c>
      <c r="B1656" s="7" t="s">
        <v>3179</v>
      </c>
      <c r="C1656" s="7" t="s">
        <v>5287</v>
      </c>
      <c r="D1656" s="56" t="s">
        <v>3180</v>
      </c>
      <c r="E1656" s="63" t="s">
        <v>6225</v>
      </c>
      <c r="F1656" s="3" t="s">
        <v>6158</v>
      </c>
      <c r="G1656" s="3" t="s">
        <v>6159</v>
      </c>
      <c r="H1656" s="20" t="s">
        <v>3873</v>
      </c>
      <c r="I1656" s="21"/>
      <c r="J1656" s="21"/>
      <c r="K1656" s="21"/>
      <c r="L1656" s="21"/>
      <c r="M1656" s="21"/>
      <c r="N1656" s="21"/>
      <c r="O1656" s="21"/>
      <c r="P1656" s="21"/>
      <c r="Q1656" s="21"/>
      <c r="R1656" s="21"/>
      <c r="S1656" s="21"/>
      <c r="T1656" s="21"/>
      <c r="U1656" s="3" t="s">
        <v>6159</v>
      </c>
      <c r="V1656" s="3" t="s">
        <v>6159</v>
      </c>
    </row>
    <row r="1657" spans="1:22" ht="114.75" x14ac:dyDescent="0.45">
      <c r="A1657" s="18">
        <v>3741</v>
      </c>
      <c r="B1657" s="7" t="s">
        <v>3181</v>
      </c>
      <c r="C1657" s="7" t="s">
        <v>3814</v>
      </c>
      <c r="D1657" s="56" t="s">
        <v>3182</v>
      </c>
      <c r="E1657" s="50" t="s">
        <v>3183</v>
      </c>
      <c r="F1657" s="3" t="s">
        <v>6047</v>
      </c>
      <c r="G1657" s="3" t="s">
        <v>6207</v>
      </c>
      <c r="H1657" s="20" t="s">
        <v>3841</v>
      </c>
      <c r="I1657" s="9" t="s">
        <v>3696</v>
      </c>
      <c r="J1657" s="21" t="s">
        <v>3848</v>
      </c>
      <c r="K1657" s="21"/>
      <c r="L1657" s="21"/>
      <c r="M1657" s="21"/>
      <c r="N1657" s="21"/>
      <c r="O1657" s="21" t="s">
        <v>5537</v>
      </c>
      <c r="P1657" s="21" t="s">
        <v>5537</v>
      </c>
      <c r="Q1657" s="21" t="s">
        <v>5537</v>
      </c>
      <c r="R1657" s="21" t="s">
        <v>5537</v>
      </c>
      <c r="S1657" s="21" t="s">
        <v>5537</v>
      </c>
      <c r="T1657" s="21" t="s">
        <v>5537</v>
      </c>
      <c r="U1657" s="3" t="s">
        <v>6048</v>
      </c>
      <c r="V1657" s="3" t="s">
        <v>6049</v>
      </c>
    </row>
    <row r="1658" spans="1:22" ht="127.5" x14ac:dyDescent="0.45">
      <c r="A1658" s="18">
        <v>3742</v>
      </c>
      <c r="B1658" s="7" t="s">
        <v>3184</v>
      </c>
      <c r="C1658" s="7" t="s">
        <v>5288</v>
      </c>
      <c r="D1658" s="56" t="s">
        <v>3185</v>
      </c>
      <c r="E1658" s="63" t="s">
        <v>6222</v>
      </c>
      <c r="F1658" s="3" t="s">
        <v>6158</v>
      </c>
      <c r="G1658" s="3" t="s">
        <v>6159</v>
      </c>
      <c r="H1658" s="20" t="s">
        <v>3873</v>
      </c>
      <c r="I1658" s="21"/>
      <c r="J1658" s="21"/>
      <c r="K1658" s="21"/>
      <c r="L1658" s="21"/>
      <c r="M1658" s="21"/>
      <c r="N1658" s="21"/>
      <c r="O1658" s="21"/>
      <c r="P1658" s="21"/>
      <c r="Q1658" s="21"/>
      <c r="R1658" s="21"/>
      <c r="S1658" s="21"/>
      <c r="T1658" s="21"/>
      <c r="U1658" s="3" t="s">
        <v>6159</v>
      </c>
      <c r="V1658" s="3" t="s">
        <v>6159</v>
      </c>
    </row>
    <row r="1659" spans="1:22" ht="114.75" x14ac:dyDescent="0.45">
      <c r="A1659" s="18">
        <v>3744</v>
      </c>
      <c r="B1659" s="7" t="s">
        <v>3186</v>
      </c>
      <c r="C1659" s="7" t="s">
        <v>5289</v>
      </c>
      <c r="D1659" s="56" t="s">
        <v>107</v>
      </c>
      <c r="E1659" s="50" t="s">
        <v>108</v>
      </c>
      <c r="F1659" s="3" t="s">
        <v>6158</v>
      </c>
      <c r="G1659" s="3" t="s">
        <v>6159</v>
      </c>
      <c r="H1659" s="20" t="s">
        <v>3872</v>
      </c>
      <c r="I1659" s="21"/>
      <c r="J1659" s="21"/>
      <c r="K1659" s="21"/>
      <c r="L1659" s="21"/>
      <c r="M1659" s="21"/>
      <c r="N1659" s="21"/>
      <c r="O1659" s="21"/>
      <c r="P1659" s="21"/>
      <c r="Q1659" s="21"/>
      <c r="R1659" s="21"/>
      <c r="S1659" s="21"/>
      <c r="T1659" s="21"/>
      <c r="U1659" s="3" t="s">
        <v>6159</v>
      </c>
      <c r="V1659" s="3" t="s">
        <v>6159</v>
      </c>
    </row>
    <row r="1660" spans="1:22" ht="127.5" x14ac:dyDescent="0.45">
      <c r="A1660" s="18">
        <v>3745</v>
      </c>
      <c r="B1660" s="7" t="s">
        <v>3187</v>
      </c>
      <c r="C1660" s="7" t="s">
        <v>5290</v>
      </c>
      <c r="D1660" s="56" t="s">
        <v>110</v>
      </c>
      <c r="E1660" s="50" t="s">
        <v>111</v>
      </c>
      <c r="F1660" s="3" t="s">
        <v>6158</v>
      </c>
      <c r="G1660" s="3" t="s">
        <v>6159</v>
      </c>
      <c r="H1660" s="20" t="s">
        <v>3873</v>
      </c>
      <c r="I1660" s="21"/>
      <c r="J1660" s="21"/>
      <c r="K1660" s="21"/>
      <c r="L1660" s="21"/>
      <c r="M1660" s="21"/>
      <c r="N1660" s="21"/>
      <c r="O1660" s="21"/>
      <c r="P1660" s="21"/>
      <c r="Q1660" s="21"/>
      <c r="R1660" s="21"/>
      <c r="S1660" s="21"/>
      <c r="T1660" s="21"/>
      <c r="U1660" s="3" t="s">
        <v>6159</v>
      </c>
      <c r="V1660" s="3" t="s">
        <v>6159</v>
      </c>
    </row>
    <row r="1661" spans="1:22" ht="127.5" x14ac:dyDescent="0.45">
      <c r="A1661" s="18">
        <v>3746</v>
      </c>
      <c r="B1661" s="7" t="s">
        <v>3188</v>
      </c>
      <c r="C1661" s="7" t="s">
        <v>5291</v>
      </c>
      <c r="D1661" s="56" t="s">
        <v>113</v>
      </c>
      <c r="E1661" s="50" t="s">
        <v>114</v>
      </c>
      <c r="F1661" s="3" t="s">
        <v>6158</v>
      </c>
      <c r="G1661" s="3" t="s">
        <v>6159</v>
      </c>
      <c r="H1661" s="20" t="s">
        <v>3873</v>
      </c>
      <c r="I1661" s="21"/>
      <c r="J1661" s="21"/>
      <c r="K1661" s="21"/>
      <c r="L1661" s="21"/>
      <c r="M1661" s="21"/>
      <c r="N1661" s="21"/>
      <c r="O1661" s="21"/>
      <c r="P1661" s="21"/>
      <c r="Q1661" s="21"/>
      <c r="R1661" s="21"/>
      <c r="S1661" s="21"/>
      <c r="T1661" s="21"/>
      <c r="U1661" s="3" t="s">
        <v>6159</v>
      </c>
      <c r="V1661" s="3" t="s">
        <v>6159</v>
      </c>
    </row>
    <row r="1662" spans="1:22" ht="127.5" x14ac:dyDescent="0.45">
      <c r="A1662" s="18">
        <v>3747</v>
      </c>
      <c r="B1662" s="7" t="s">
        <v>3189</v>
      </c>
      <c r="C1662" s="7" t="s">
        <v>5292</v>
      </c>
      <c r="D1662" s="56" t="s">
        <v>116</v>
      </c>
      <c r="E1662" s="50" t="s">
        <v>117</v>
      </c>
      <c r="F1662" s="3" t="s">
        <v>6158</v>
      </c>
      <c r="G1662" s="3" t="s">
        <v>6159</v>
      </c>
      <c r="H1662" s="20" t="s">
        <v>3873</v>
      </c>
      <c r="I1662" s="21"/>
      <c r="J1662" s="21"/>
      <c r="K1662" s="21"/>
      <c r="L1662" s="21"/>
      <c r="M1662" s="21"/>
      <c r="N1662" s="21"/>
      <c r="O1662" s="21"/>
      <c r="P1662" s="21"/>
      <c r="Q1662" s="21"/>
      <c r="R1662" s="21"/>
      <c r="S1662" s="21"/>
      <c r="T1662" s="21"/>
      <c r="U1662" s="3" t="s">
        <v>6159</v>
      </c>
      <c r="V1662" s="3" t="s">
        <v>6159</v>
      </c>
    </row>
    <row r="1663" spans="1:22" ht="127.5" x14ac:dyDescent="0.45">
      <c r="A1663" s="18">
        <v>3748</v>
      </c>
      <c r="B1663" s="7" t="s">
        <v>3190</v>
      </c>
      <c r="C1663" s="7" t="s">
        <v>5293</v>
      </c>
      <c r="D1663" s="56" t="s">
        <v>119</v>
      </c>
      <c r="E1663" s="63" t="s">
        <v>6219</v>
      </c>
      <c r="F1663" s="3" t="s">
        <v>6158</v>
      </c>
      <c r="G1663" s="3" t="s">
        <v>6159</v>
      </c>
      <c r="H1663" s="20" t="s">
        <v>3873</v>
      </c>
      <c r="I1663" s="21"/>
      <c r="J1663" s="21"/>
      <c r="K1663" s="21"/>
      <c r="L1663" s="21"/>
      <c r="M1663" s="21"/>
      <c r="N1663" s="21"/>
      <c r="O1663" s="21"/>
      <c r="P1663" s="21"/>
      <c r="Q1663" s="21"/>
      <c r="R1663" s="21"/>
      <c r="S1663" s="21"/>
      <c r="T1663" s="21"/>
      <c r="U1663" s="3" t="s">
        <v>6159</v>
      </c>
      <c r="V1663" s="3" t="s">
        <v>6159</v>
      </c>
    </row>
    <row r="1664" spans="1:22" ht="114.75" x14ac:dyDescent="0.45">
      <c r="A1664" s="18">
        <v>3752</v>
      </c>
      <c r="B1664" s="7" t="s">
        <v>3191</v>
      </c>
      <c r="C1664" s="7" t="s">
        <v>5294</v>
      </c>
      <c r="D1664" s="56" t="s">
        <v>3192</v>
      </c>
      <c r="E1664" s="50" t="s">
        <v>3193</v>
      </c>
      <c r="F1664" s="3" t="s">
        <v>6158</v>
      </c>
      <c r="G1664" s="3" t="s">
        <v>6159</v>
      </c>
      <c r="H1664" s="20" t="s">
        <v>3872</v>
      </c>
      <c r="I1664" s="21"/>
      <c r="J1664" s="21"/>
      <c r="K1664" s="21"/>
      <c r="L1664" s="21"/>
      <c r="M1664" s="21"/>
      <c r="N1664" s="21"/>
      <c r="O1664" s="21"/>
      <c r="P1664" s="21"/>
      <c r="Q1664" s="21"/>
      <c r="R1664" s="21"/>
      <c r="S1664" s="21"/>
      <c r="T1664" s="21"/>
      <c r="U1664" s="3" t="s">
        <v>6159</v>
      </c>
      <c r="V1664" s="3" t="s">
        <v>6159</v>
      </c>
    </row>
    <row r="1665" spans="1:22" ht="114.75" x14ac:dyDescent="0.45">
      <c r="A1665" s="18">
        <v>3753</v>
      </c>
      <c r="B1665" s="7" t="s">
        <v>3194</v>
      </c>
      <c r="C1665" s="7" t="s">
        <v>5295</v>
      </c>
      <c r="D1665" s="56" t="s">
        <v>3195</v>
      </c>
      <c r="E1665" s="50" t="s">
        <v>3196</v>
      </c>
      <c r="F1665" s="3" t="s">
        <v>6158</v>
      </c>
      <c r="G1665" s="3" t="s">
        <v>6159</v>
      </c>
      <c r="H1665" s="20" t="s">
        <v>3872</v>
      </c>
      <c r="I1665" s="21"/>
      <c r="J1665" s="21"/>
      <c r="K1665" s="21"/>
      <c r="L1665" s="21"/>
      <c r="M1665" s="21"/>
      <c r="N1665" s="21"/>
      <c r="O1665" s="21"/>
      <c r="P1665" s="21"/>
      <c r="Q1665" s="21"/>
      <c r="R1665" s="21"/>
      <c r="S1665" s="21"/>
      <c r="T1665" s="21"/>
      <c r="U1665" s="3" t="s">
        <v>6159</v>
      </c>
      <c r="V1665" s="3" t="s">
        <v>6159</v>
      </c>
    </row>
    <row r="1666" spans="1:22" ht="127.5" x14ac:dyDescent="0.45">
      <c r="A1666" s="18">
        <v>3754</v>
      </c>
      <c r="B1666" s="7" t="s">
        <v>3197</v>
      </c>
      <c r="C1666" s="7" t="s">
        <v>5296</v>
      </c>
      <c r="D1666" s="56" t="s">
        <v>3198</v>
      </c>
      <c r="E1666" s="63" t="s">
        <v>6225</v>
      </c>
      <c r="F1666" s="3" t="s">
        <v>6158</v>
      </c>
      <c r="G1666" s="3" t="s">
        <v>6159</v>
      </c>
      <c r="H1666" s="20" t="s">
        <v>3873</v>
      </c>
      <c r="I1666" s="21"/>
      <c r="J1666" s="21"/>
      <c r="K1666" s="21"/>
      <c r="L1666" s="21"/>
      <c r="M1666" s="21"/>
      <c r="N1666" s="21"/>
      <c r="O1666" s="21"/>
      <c r="P1666" s="21"/>
      <c r="Q1666" s="21"/>
      <c r="R1666" s="21"/>
      <c r="S1666" s="21"/>
      <c r="T1666" s="21"/>
      <c r="U1666" s="3" t="s">
        <v>6159</v>
      </c>
      <c r="V1666" s="3" t="s">
        <v>6159</v>
      </c>
    </row>
    <row r="1667" spans="1:22" ht="114.75" x14ac:dyDescent="0.45">
      <c r="A1667" s="18">
        <v>3755</v>
      </c>
      <c r="B1667" s="7" t="s">
        <v>3199</v>
      </c>
      <c r="C1667" s="7" t="s">
        <v>5297</v>
      </c>
      <c r="D1667" s="56" t="s">
        <v>3200</v>
      </c>
      <c r="E1667" s="50" t="s">
        <v>3201</v>
      </c>
      <c r="F1667" s="3" t="s">
        <v>6158</v>
      </c>
      <c r="G1667" s="3" t="s">
        <v>6159</v>
      </c>
      <c r="H1667" s="20" t="s">
        <v>3872</v>
      </c>
      <c r="I1667" s="21"/>
      <c r="J1667" s="21"/>
      <c r="K1667" s="21"/>
      <c r="L1667" s="21"/>
      <c r="M1667" s="21"/>
      <c r="N1667" s="21"/>
      <c r="O1667" s="21"/>
      <c r="P1667" s="21"/>
      <c r="Q1667" s="21"/>
      <c r="R1667" s="21"/>
      <c r="S1667" s="21"/>
      <c r="T1667" s="21"/>
      <c r="U1667" s="3" t="s">
        <v>6159</v>
      </c>
      <c r="V1667" s="3" t="s">
        <v>6159</v>
      </c>
    </row>
    <row r="1668" spans="1:22" ht="127.5" x14ac:dyDescent="0.45">
      <c r="A1668" s="18">
        <v>3756</v>
      </c>
      <c r="B1668" s="7" t="s">
        <v>3202</v>
      </c>
      <c r="C1668" s="7" t="s">
        <v>5298</v>
      </c>
      <c r="D1668" s="56" t="s">
        <v>3203</v>
      </c>
      <c r="E1668" s="63" t="s">
        <v>6225</v>
      </c>
      <c r="F1668" s="3" t="s">
        <v>6158</v>
      </c>
      <c r="G1668" s="3" t="s">
        <v>6159</v>
      </c>
      <c r="H1668" s="20" t="s">
        <v>3873</v>
      </c>
      <c r="I1668" s="21"/>
      <c r="J1668" s="21"/>
      <c r="K1668" s="21"/>
      <c r="L1668" s="21"/>
      <c r="M1668" s="21"/>
      <c r="N1668" s="21"/>
      <c r="O1668" s="21"/>
      <c r="P1668" s="21"/>
      <c r="Q1668" s="21"/>
      <c r="R1668" s="21"/>
      <c r="S1668" s="21"/>
      <c r="T1668" s="21"/>
      <c r="U1668" s="3" t="s">
        <v>6159</v>
      </c>
      <c r="V1668" s="3" t="s">
        <v>6159</v>
      </c>
    </row>
    <row r="1669" spans="1:22" ht="127.5" x14ac:dyDescent="0.45">
      <c r="A1669" s="18">
        <v>3757</v>
      </c>
      <c r="B1669" s="7" t="s">
        <v>3204</v>
      </c>
      <c r="C1669" s="7" t="s">
        <v>5299</v>
      </c>
      <c r="D1669" s="56" t="s">
        <v>3205</v>
      </c>
      <c r="E1669" s="50" t="s">
        <v>3206</v>
      </c>
      <c r="F1669" s="3" t="s">
        <v>6158</v>
      </c>
      <c r="G1669" s="3" t="s">
        <v>6159</v>
      </c>
      <c r="H1669" s="20" t="s">
        <v>3872</v>
      </c>
      <c r="I1669" s="21"/>
      <c r="J1669" s="21"/>
      <c r="K1669" s="21"/>
      <c r="L1669" s="21"/>
      <c r="M1669" s="21"/>
      <c r="N1669" s="21"/>
      <c r="O1669" s="21"/>
      <c r="P1669" s="21"/>
      <c r="Q1669" s="21"/>
      <c r="R1669" s="21"/>
      <c r="S1669" s="21"/>
      <c r="T1669" s="21"/>
      <c r="U1669" s="3" t="s">
        <v>6159</v>
      </c>
      <c r="V1669" s="3" t="s">
        <v>6159</v>
      </c>
    </row>
    <row r="1670" spans="1:22" ht="127.5" x14ac:dyDescent="0.45">
      <c r="A1670" s="8">
        <v>3759</v>
      </c>
      <c r="B1670" s="7" t="s">
        <v>3207</v>
      </c>
      <c r="C1670" s="7" t="s">
        <v>3815</v>
      </c>
      <c r="D1670" s="56" t="s">
        <v>1687</v>
      </c>
      <c r="E1670" s="50" t="s">
        <v>1688</v>
      </c>
      <c r="F1670" s="3" t="s">
        <v>6158</v>
      </c>
      <c r="G1670" s="3" t="s">
        <v>6159</v>
      </c>
      <c r="H1670" s="20" t="s">
        <v>3842</v>
      </c>
      <c r="I1670" s="9" t="s">
        <v>3696</v>
      </c>
      <c r="J1670" s="21" t="s">
        <v>3848</v>
      </c>
      <c r="K1670" s="13"/>
      <c r="L1670" s="12" t="s">
        <v>3855</v>
      </c>
      <c r="M1670" s="13" t="s">
        <v>3690</v>
      </c>
      <c r="N1670" s="21"/>
      <c r="O1670" s="21" t="s">
        <v>5537</v>
      </c>
      <c r="P1670" s="21" t="s">
        <v>5537</v>
      </c>
      <c r="Q1670" s="21" t="s">
        <v>5537</v>
      </c>
      <c r="R1670" s="21" t="s">
        <v>5537</v>
      </c>
      <c r="S1670" s="21" t="s">
        <v>5537</v>
      </c>
      <c r="T1670" s="21" t="s">
        <v>5537</v>
      </c>
      <c r="U1670" s="3" t="s">
        <v>6159</v>
      </c>
      <c r="V1670" s="3" t="s">
        <v>6159</v>
      </c>
    </row>
    <row r="1671" spans="1:22" ht="127.5" x14ac:dyDescent="0.45">
      <c r="A1671" s="18">
        <v>3760</v>
      </c>
      <c r="B1671" s="7" t="s">
        <v>3208</v>
      </c>
      <c r="C1671" s="7" t="s">
        <v>5300</v>
      </c>
      <c r="D1671" s="56" t="s">
        <v>3157</v>
      </c>
      <c r="E1671" s="63" t="s">
        <v>6225</v>
      </c>
      <c r="F1671" s="3" t="s">
        <v>6158</v>
      </c>
      <c r="G1671" s="3" t="s">
        <v>6159</v>
      </c>
      <c r="H1671" s="20" t="s">
        <v>3873</v>
      </c>
      <c r="I1671" s="21"/>
      <c r="J1671" s="21"/>
      <c r="K1671" s="21"/>
      <c r="L1671" s="21"/>
      <c r="M1671" s="21"/>
      <c r="N1671" s="21"/>
      <c r="O1671" s="21"/>
      <c r="P1671" s="21"/>
      <c r="Q1671" s="21"/>
      <c r="R1671" s="21"/>
      <c r="S1671" s="21"/>
      <c r="T1671" s="21"/>
      <c r="U1671" s="3" t="s">
        <v>6159</v>
      </c>
      <c r="V1671" s="3" t="s">
        <v>6159</v>
      </c>
    </row>
    <row r="1672" spans="1:22" ht="127.5" x14ac:dyDescent="0.45">
      <c r="A1672" s="18">
        <v>3761</v>
      </c>
      <c r="B1672" s="7" t="s">
        <v>3209</v>
      </c>
      <c r="C1672" s="7" t="s">
        <v>3816</v>
      </c>
      <c r="D1672" s="56" t="s">
        <v>3210</v>
      </c>
      <c r="E1672" s="50" t="s">
        <v>3211</v>
      </c>
      <c r="F1672" s="3" t="s">
        <v>6158</v>
      </c>
      <c r="G1672" s="3" t="s">
        <v>6159</v>
      </c>
      <c r="H1672" s="20" t="s">
        <v>3842</v>
      </c>
      <c r="I1672" s="9" t="s">
        <v>3696</v>
      </c>
      <c r="J1672" s="21" t="s">
        <v>3848</v>
      </c>
      <c r="K1672" s="13"/>
      <c r="L1672" s="13" t="s">
        <v>3855</v>
      </c>
      <c r="M1672" s="9" t="s">
        <v>3690</v>
      </c>
      <c r="N1672" s="21"/>
      <c r="O1672" s="21" t="s">
        <v>5537</v>
      </c>
      <c r="P1672" s="21" t="s">
        <v>5537</v>
      </c>
      <c r="Q1672" s="21" t="s">
        <v>5537</v>
      </c>
      <c r="R1672" s="21" t="s">
        <v>5537</v>
      </c>
      <c r="S1672" s="21" t="s">
        <v>5537</v>
      </c>
      <c r="T1672" s="21" t="s">
        <v>5537</v>
      </c>
      <c r="U1672" s="3" t="s">
        <v>6159</v>
      </c>
      <c r="V1672" s="3" t="s">
        <v>6159</v>
      </c>
    </row>
    <row r="1673" spans="1:22" ht="127.5" x14ac:dyDescent="0.45">
      <c r="A1673" s="8">
        <v>3762</v>
      </c>
      <c r="B1673" s="7" t="s">
        <v>3212</v>
      </c>
      <c r="C1673" s="7" t="s">
        <v>3817</v>
      </c>
      <c r="D1673" s="56" t="s">
        <v>1697</v>
      </c>
      <c r="E1673" s="50" t="s">
        <v>1698</v>
      </c>
      <c r="F1673" s="3" t="s">
        <v>6158</v>
      </c>
      <c r="G1673" s="3" t="s">
        <v>6159</v>
      </c>
      <c r="H1673" s="20" t="s">
        <v>3842</v>
      </c>
      <c r="I1673" s="9" t="s">
        <v>3696</v>
      </c>
      <c r="J1673" s="21" t="s">
        <v>3848</v>
      </c>
      <c r="K1673" s="13"/>
      <c r="L1673" s="12" t="s">
        <v>3855</v>
      </c>
      <c r="M1673" s="13" t="s">
        <v>3864</v>
      </c>
      <c r="N1673" s="21"/>
      <c r="O1673" s="21" t="s">
        <v>5537</v>
      </c>
      <c r="P1673" s="21" t="s">
        <v>5537</v>
      </c>
      <c r="Q1673" s="21" t="s">
        <v>5537</v>
      </c>
      <c r="R1673" s="21" t="s">
        <v>5537</v>
      </c>
      <c r="S1673" s="21" t="s">
        <v>5537</v>
      </c>
      <c r="T1673" s="21" t="s">
        <v>5537</v>
      </c>
      <c r="U1673" s="3" t="s">
        <v>6159</v>
      </c>
      <c r="V1673" s="3" t="s">
        <v>6159</v>
      </c>
    </row>
    <row r="1674" spans="1:22" ht="127.5" x14ac:dyDescent="0.45">
      <c r="A1674" s="18">
        <v>3763</v>
      </c>
      <c r="B1674" s="7" t="s">
        <v>3213</v>
      </c>
      <c r="C1674" s="7" t="s">
        <v>5301</v>
      </c>
      <c r="D1674" s="56" t="s">
        <v>3161</v>
      </c>
      <c r="E1674" s="63" t="s">
        <v>6225</v>
      </c>
      <c r="F1674" s="3" t="s">
        <v>6158</v>
      </c>
      <c r="G1674" s="3" t="s">
        <v>6159</v>
      </c>
      <c r="H1674" s="20" t="s">
        <v>3873</v>
      </c>
      <c r="I1674" s="21"/>
      <c r="J1674" s="21"/>
      <c r="K1674" s="21"/>
      <c r="L1674" s="21"/>
      <c r="M1674" s="21"/>
      <c r="N1674" s="21"/>
      <c r="O1674" s="21"/>
      <c r="P1674" s="21"/>
      <c r="Q1674" s="21"/>
      <c r="R1674" s="21"/>
      <c r="S1674" s="21"/>
      <c r="T1674" s="21"/>
      <c r="U1674" s="3" t="s">
        <v>6159</v>
      </c>
      <c r="V1674" s="3" t="s">
        <v>6159</v>
      </c>
    </row>
    <row r="1675" spans="1:22" ht="127.5" x14ac:dyDescent="0.45">
      <c r="A1675" s="8">
        <v>3764</v>
      </c>
      <c r="B1675" s="7" t="s">
        <v>3214</v>
      </c>
      <c r="C1675" s="7" t="s">
        <v>3818</v>
      </c>
      <c r="D1675" s="56" t="s">
        <v>1705</v>
      </c>
      <c r="E1675" s="50" t="s">
        <v>1706</v>
      </c>
      <c r="F1675" s="3" t="s">
        <v>6158</v>
      </c>
      <c r="G1675" s="3" t="s">
        <v>6159</v>
      </c>
      <c r="H1675" s="20" t="s">
        <v>3842</v>
      </c>
      <c r="I1675" s="9" t="s">
        <v>3696</v>
      </c>
      <c r="J1675" s="21" t="s">
        <v>3848</v>
      </c>
      <c r="K1675" s="10"/>
      <c r="L1675" s="12" t="s">
        <v>3855</v>
      </c>
      <c r="M1675" s="13" t="s">
        <v>3864</v>
      </c>
      <c r="N1675" s="21"/>
      <c r="O1675" s="21" t="s">
        <v>5537</v>
      </c>
      <c r="P1675" s="21" t="s">
        <v>5537</v>
      </c>
      <c r="Q1675" s="21" t="s">
        <v>5537</v>
      </c>
      <c r="R1675" s="21" t="s">
        <v>5537</v>
      </c>
      <c r="S1675" s="21" t="s">
        <v>5537</v>
      </c>
      <c r="T1675" s="21" t="s">
        <v>5537</v>
      </c>
      <c r="U1675" s="3" t="s">
        <v>6159</v>
      </c>
      <c r="V1675" s="3" t="s">
        <v>6159</v>
      </c>
    </row>
    <row r="1676" spans="1:22" ht="127.5" x14ac:dyDescent="0.45">
      <c r="A1676" s="18">
        <v>3765</v>
      </c>
      <c r="B1676" s="7" t="s">
        <v>3215</v>
      </c>
      <c r="C1676" s="7" t="s">
        <v>5302</v>
      </c>
      <c r="D1676" s="56" t="s">
        <v>3180</v>
      </c>
      <c r="E1676" s="63" t="s">
        <v>6225</v>
      </c>
      <c r="F1676" s="3" t="s">
        <v>6158</v>
      </c>
      <c r="G1676" s="3" t="s">
        <v>6159</v>
      </c>
      <c r="H1676" s="20" t="s">
        <v>3873</v>
      </c>
      <c r="I1676" s="21"/>
      <c r="J1676" s="21"/>
      <c r="K1676" s="21"/>
      <c r="L1676" s="21"/>
      <c r="M1676" s="21"/>
      <c r="N1676" s="21"/>
      <c r="O1676" s="21"/>
      <c r="P1676" s="21"/>
      <c r="Q1676" s="21"/>
      <c r="R1676" s="21"/>
      <c r="S1676" s="21"/>
      <c r="T1676" s="21"/>
      <c r="U1676" s="3" t="s">
        <v>6159</v>
      </c>
      <c r="V1676" s="3" t="s">
        <v>6159</v>
      </c>
    </row>
    <row r="1677" spans="1:22" ht="114.75" x14ac:dyDescent="0.45">
      <c r="A1677" s="18">
        <v>3767</v>
      </c>
      <c r="B1677" s="7" t="s">
        <v>3216</v>
      </c>
      <c r="C1677" s="7" t="s">
        <v>5303</v>
      </c>
      <c r="D1677" s="56" t="s">
        <v>3217</v>
      </c>
      <c r="E1677" s="50" t="s">
        <v>3218</v>
      </c>
      <c r="F1677" s="3" t="s">
        <v>6158</v>
      </c>
      <c r="G1677" s="3" t="s">
        <v>6159</v>
      </c>
      <c r="H1677" s="20" t="s">
        <v>3872</v>
      </c>
      <c r="I1677" s="21"/>
      <c r="J1677" s="21"/>
      <c r="K1677" s="21"/>
      <c r="L1677" s="21"/>
      <c r="M1677" s="21"/>
      <c r="N1677" s="21"/>
      <c r="O1677" s="21"/>
      <c r="P1677" s="21"/>
      <c r="Q1677" s="21"/>
      <c r="R1677" s="21"/>
      <c r="S1677" s="21"/>
      <c r="T1677" s="21"/>
      <c r="U1677" s="3" t="s">
        <v>6159</v>
      </c>
      <c r="V1677" s="3" t="s">
        <v>6159</v>
      </c>
    </row>
    <row r="1678" spans="1:22" ht="127.5" x14ac:dyDescent="0.45">
      <c r="A1678" s="18">
        <v>3768</v>
      </c>
      <c r="B1678" s="7" t="s">
        <v>3219</v>
      </c>
      <c r="C1678" s="7" t="s">
        <v>5304</v>
      </c>
      <c r="D1678" s="56" t="s">
        <v>3220</v>
      </c>
      <c r="E1678" s="63" t="s">
        <v>6225</v>
      </c>
      <c r="F1678" s="3" t="s">
        <v>6158</v>
      </c>
      <c r="G1678" s="3" t="s">
        <v>6159</v>
      </c>
      <c r="H1678" s="20" t="s">
        <v>3873</v>
      </c>
      <c r="I1678" s="21"/>
      <c r="J1678" s="21"/>
      <c r="K1678" s="21"/>
      <c r="L1678" s="21"/>
      <c r="M1678" s="21"/>
      <c r="N1678" s="21"/>
      <c r="O1678" s="21"/>
      <c r="P1678" s="21"/>
      <c r="Q1678" s="21"/>
      <c r="R1678" s="21"/>
      <c r="S1678" s="21"/>
      <c r="T1678" s="21"/>
      <c r="U1678" s="3" t="s">
        <v>6159</v>
      </c>
      <c r="V1678" s="3" t="s">
        <v>6159</v>
      </c>
    </row>
    <row r="1679" spans="1:22" ht="127.5" x14ac:dyDescent="0.45">
      <c r="A1679" s="18">
        <v>3769</v>
      </c>
      <c r="B1679" s="7" t="s">
        <v>3221</v>
      </c>
      <c r="C1679" s="7" t="s">
        <v>5305</v>
      </c>
      <c r="D1679" s="56" t="s">
        <v>3222</v>
      </c>
      <c r="E1679" s="50" t="s">
        <v>3223</v>
      </c>
      <c r="F1679" s="3" t="s">
        <v>6158</v>
      </c>
      <c r="G1679" s="3" t="s">
        <v>6159</v>
      </c>
      <c r="H1679" s="20" t="s">
        <v>3872</v>
      </c>
      <c r="I1679" s="21"/>
      <c r="J1679" s="21"/>
      <c r="K1679" s="21"/>
      <c r="L1679" s="21"/>
      <c r="M1679" s="21"/>
      <c r="N1679" s="21"/>
      <c r="O1679" s="21"/>
      <c r="P1679" s="21"/>
      <c r="Q1679" s="21"/>
      <c r="R1679" s="21"/>
      <c r="S1679" s="21"/>
      <c r="T1679" s="21"/>
      <c r="U1679" s="3" t="s">
        <v>6159</v>
      </c>
      <c r="V1679" s="3" t="s">
        <v>6159</v>
      </c>
    </row>
    <row r="1680" spans="1:22" ht="114.75" x14ac:dyDescent="0.45">
      <c r="A1680" s="18">
        <v>3770</v>
      </c>
      <c r="B1680" s="7" t="s">
        <v>3224</v>
      </c>
      <c r="C1680" s="7" t="s">
        <v>5306</v>
      </c>
      <c r="D1680" s="56" t="s">
        <v>3225</v>
      </c>
      <c r="E1680" s="50" t="s">
        <v>3226</v>
      </c>
      <c r="F1680" s="3" t="s">
        <v>6158</v>
      </c>
      <c r="G1680" s="3" t="s">
        <v>6159</v>
      </c>
      <c r="H1680" s="20" t="s">
        <v>3872</v>
      </c>
      <c r="I1680" s="21"/>
      <c r="J1680" s="21"/>
      <c r="K1680" s="21"/>
      <c r="L1680" s="21"/>
      <c r="M1680" s="21"/>
      <c r="N1680" s="21"/>
      <c r="O1680" s="21"/>
      <c r="P1680" s="21"/>
      <c r="Q1680" s="21"/>
      <c r="R1680" s="21"/>
      <c r="S1680" s="21"/>
      <c r="T1680" s="21"/>
      <c r="U1680" s="3" t="s">
        <v>6159</v>
      </c>
      <c r="V1680" s="3" t="s">
        <v>6159</v>
      </c>
    </row>
    <row r="1681" spans="1:22" ht="114.75" x14ac:dyDescent="0.45">
      <c r="A1681" s="18">
        <v>3775</v>
      </c>
      <c r="B1681" s="7" t="s">
        <v>3227</v>
      </c>
      <c r="C1681" s="7" t="s">
        <v>3819</v>
      </c>
      <c r="D1681" s="56" t="s">
        <v>3228</v>
      </c>
      <c r="E1681" s="50" t="s">
        <v>3229</v>
      </c>
      <c r="F1681" s="3" t="s">
        <v>6050</v>
      </c>
      <c r="G1681" s="3" t="s">
        <v>6051</v>
      </c>
      <c r="H1681" s="20" t="s">
        <v>3841</v>
      </c>
      <c r="I1681" s="9" t="s">
        <v>3696</v>
      </c>
      <c r="J1681" s="21" t="s">
        <v>3848</v>
      </c>
      <c r="K1681" s="21"/>
      <c r="L1681" s="21"/>
      <c r="M1681" s="21"/>
      <c r="N1681" s="21"/>
      <c r="O1681" s="21" t="s">
        <v>5537</v>
      </c>
      <c r="P1681" s="21" t="s">
        <v>5537</v>
      </c>
      <c r="Q1681" s="21" t="s">
        <v>5537</v>
      </c>
      <c r="R1681" s="21" t="s">
        <v>5537</v>
      </c>
      <c r="S1681" s="21" t="s">
        <v>5537</v>
      </c>
      <c r="T1681" s="21" t="s">
        <v>5537</v>
      </c>
      <c r="U1681" s="3" t="s">
        <v>6052</v>
      </c>
      <c r="V1681" s="3" t="s">
        <v>6053</v>
      </c>
    </row>
    <row r="1682" spans="1:22" ht="127.5" x14ac:dyDescent="0.45">
      <c r="A1682" s="18">
        <v>3776</v>
      </c>
      <c r="B1682" s="7" t="s">
        <v>3230</v>
      </c>
      <c r="C1682" s="7" t="s">
        <v>5307</v>
      </c>
      <c r="D1682" s="56" t="s">
        <v>3231</v>
      </c>
      <c r="E1682" s="63" t="s">
        <v>6225</v>
      </c>
      <c r="F1682" s="3" t="s">
        <v>6158</v>
      </c>
      <c r="G1682" s="3" t="s">
        <v>6159</v>
      </c>
      <c r="H1682" s="20" t="s">
        <v>3873</v>
      </c>
      <c r="I1682" s="21"/>
      <c r="J1682" s="21"/>
      <c r="K1682" s="21"/>
      <c r="L1682" s="21"/>
      <c r="M1682" s="21"/>
      <c r="N1682" s="21"/>
      <c r="O1682" s="21"/>
      <c r="P1682" s="21"/>
      <c r="Q1682" s="21"/>
      <c r="R1682" s="21"/>
      <c r="S1682" s="21"/>
      <c r="T1682" s="21"/>
      <c r="U1682" s="3" t="s">
        <v>6159</v>
      </c>
      <c r="V1682" s="3" t="s">
        <v>6159</v>
      </c>
    </row>
    <row r="1683" spans="1:22" ht="114.75" x14ac:dyDescent="0.45">
      <c r="A1683" s="18">
        <v>3777</v>
      </c>
      <c r="B1683" s="7" t="s">
        <v>3232</v>
      </c>
      <c r="C1683" s="7" t="s">
        <v>3820</v>
      </c>
      <c r="D1683" s="56" t="s">
        <v>1692</v>
      </c>
      <c r="E1683" s="50" t="s">
        <v>3233</v>
      </c>
      <c r="F1683" s="3" t="s">
        <v>6054</v>
      </c>
      <c r="G1683" s="3" t="s">
        <v>6055</v>
      </c>
      <c r="H1683" s="20" t="s">
        <v>3841</v>
      </c>
      <c r="I1683" s="9" t="s">
        <v>3845</v>
      </c>
      <c r="J1683" s="21"/>
      <c r="K1683" s="21"/>
      <c r="L1683" s="21"/>
      <c r="M1683" s="21"/>
      <c r="N1683" s="21"/>
      <c r="O1683" s="21" t="s">
        <v>5537</v>
      </c>
      <c r="P1683" s="21" t="s">
        <v>5537</v>
      </c>
      <c r="Q1683" s="21" t="s">
        <v>5537</v>
      </c>
      <c r="R1683" s="21" t="s">
        <v>5537</v>
      </c>
      <c r="S1683" s="21" t="s">
        <v>5537</v>
      </c>
      <c r="T1683" s="21" t="s">
        <v>5537</v>
      </c>
      <c r="U1683" s="3" t="s">
        <v>6056</v>
      </c>
      <c r="V1683" s="3" t="s">
        <v>6057</v>
      </c>
    </row>
    <row r="1684" spans="1:22" ht="127.5" x14ac:dyDescent="0.45">
      <c r="A1684" s="18">
        <v>3778</v>
      </c>
      <c r="B1684" s="7" t="s">
        <v>3234</v>
      </c>
      <c r="C1684" s="7" t="s">
        <v>5308</v>
      </c>
      <c r="D1684" s="56" t="s">
        <v>1695</v>
      </c>
      <c r="E1684" s="63" t="s">
        <v>6225</v>
      </c>
      <c r="F1684" s="3" t="s">
        <v>6158</v>
      </c>
      <c r="G1684" s="3" t="s">
        <v>6159</v>
      </c>
      <c r="H1684" s="20" t="s">
        <v>3873</v>
      </c>
      <c r="I1684" s="21"/>
      <c r="J1684" s="21"/>
      <c r="K1684" s="21"/>
      <c r="L1684" s="21"/>
      <c r="M1684" s="21"/>
      <c r="N1684" s="21"/>
      <c r="O1684" s="21"/>
      <c r="P1684" s="21"/>
      <c r="Q1684" s="21"/>
      <c r="R1684" s="21"/>
      <c r="S1684" s="21"/>
      <c r="T1684" s="21"/>
      <c r="U1684" s="3" t="s">
        <v>6159</v>
      </c>
      <c r="V1684" s="3" t="s">
        <v>6159</v>
      </c>
    </row>
    <row r="1685" spans="1:22" ht="114.75" x14ac:dyDescent="0.45">
      <c r="A1685" s="8">
        <v>3779</v>
      </c>
      <c r="B1685" s="7" t="s">
        <v>3235</v>
      </c>
      <c r="C1685" s="7" t="s">
        <v>3821</v>
      </c>
      <c r="D1685" s="56" t="s">
        <v>3236</v>
      </c>
      <c r="E1685" s="50" t="s">
        <v>3237</v>
      </c>
      <c r="F1685" s="3" t="s">
        <v>6158</v>
      </c>
      <c r="G1685" s="3" t="s">
        <v>6159</v>
      </c>
      <c r="H1685" s="11" t="s">
        <v>3842</v>
      </c>
      <c r="I1685" s="9" t="s">
        <v>3696</v>
      </c>
      <c r="J1685" s="21" t="s">
        <v>3847</v>
      </c>
      <c r="K1685" s="23" t="s">
        <v>6154</v>
      </c>
      <c r="L1685" s="21"/>
      <c r="M1685" s="21"/>
      <c r="N1685" s="9" t="s">
        <v>3856</v>
      </c>
      <c r="O1685" s="21" t="s">
        <v>5537</v>
      </c>
      <c r="P1685" s="21" t="s">
        <v>5537</v>
      </c>
      <c r="Q1685" s="21" t="s">
        <v>5537</v>
      </c>
      <c r="R1685" s="21" t="s">
        <v>5537</v>
      </c>
      <c r="S1685" s="21" t="s">
        <v>5537</v>
      </c>
      <c r="T1685" s="21" t="s">
        <v>5537</v>
      </c>
      <c r="U1685" s="3" t="s">
        <v>6159</v>
      </c>
      <c r="V1685" s="3" t="s">
        <v>6159</v>
      </c>
    </row>
    <row r="1686" spans="1:22" ht="127.5" x14ac:dyDescent="0.45">
      <c r="A1686" s="18">
        <v>3780</v>
      </c>
      <c r="B1686" s="7" t="s">
        <v>3238</v>
      </c>
      <c r="C1686" s="7" t="s">
        <v>5309</v>
      </c>
      <c r="D1686" s="56" t="s">
        <v>3239</v>
      </c>
      <c r="E1686" s="63" t="s">
        <v>6225</v>
      </c>
      <c r="F1686" s="3" t="s">
        <v>6158</v>
      </c>
      <c r="G1686" s="3" t="s">
        <v>6159</v>
      </c>
      <c r="H1686" s="20" t="s">
        <v>3873</v>
      </c>
      <c r="I1686" s="21"/>
      <c r="J1686" s="21"/>
      <c r="K1686" s="21"/>
      <c r="L1686" s="21"/>
      <c r="M1686" s="21"/>
      <c r="N1686" s="28"/>
      <c r="O1686" s="21"/>
      <c r="P1686" s="21"/>
      <c r="Q1686" s="21"/>
      <c r="R1686" s="21"/>
      <c r="S1686" s="21"/>
      <c r="T1686" s="21"/>
      <c r="U1686" s="3" t="s">
        <v>6159</v>
      </c>
      <c r="V1686" s="3" t="s">
        <v>6159</v>
      </c>
    </row>
    <row r="1687" spans="1:22" ht="114.75" x14ac:dyDescent="0.45">
      <c r="A1687" s="18">
        <v>3792</v>
      </c>
      <c r="B1687" s="7" t="s">
        <v>3240</v>
      </c>
      <c r="C1687" s="7" t="s">
        <v>5310</v>
      </c>
      <c r="D1687" s="56" t="s">
        <v>107</v>
      </c>
      <c r="E1687" s="50" t="s">
        <v>108</v>
      </c>
      <c r="F1687" s="3" t="s">
        <v>6158</v>
      </c>
      <c r="G1687" s="3" t="s">
        <v>6159</v>
      </c>
      <c r="H1687" s="20" t="s">
        <v>3872</v>
      </c>
      <c r="I1687" s="21"/>
      <c r="J1687" s="21"/>
      <c r="K1687" s="21"/>
      <c r="L1687" s="21"/>
      <c r="M1687" s="21"/>
      <c r="N1687" s="21"/>
      <c r="O1687" s="21"/>
      <c r="P1687" s="21"/>
      <c r="Q1687" s="21"/>
      <c r="R1687" s="21"/>
      <c r="S1687" s="21"/>
      <c r="T1687" s="21"/>
      <c r="U1687" s="3" t="s">
        <v>6159</v>
      </c>
      <c r="V1687" s="3" t="s">
        <v>6159</v>
      </c>
    </row>
    <row r="1688" spans="1:22" ht="114.75" x14ac:dyDescent="0.45">
      <c r="A1688" s="18">
        <v>3793</v>
      </c>
      <c r="B1688" s="7" t="s">
        <v>3241</v>
      </c>
      <c r="C1688" s="7" t="s">
        <v>5311</v>
      </c>
      <c r="D1688" s="56" t="s">
        <v>110</v>
      </c>
      <c r="E1688" s="50" t="s">
        <v>111</v>
      </c>
      <c r="F1688" s="3" t="s">
        <v>6158</v>
      </c>
      <c r="G1688" s="3" t="s">
        <v>6159</v>
      </c>
      <c r="H1688" s="20" t="s">
        <v>3873</v>
      </c>
      <c r="I1688" s="21"/>
      <c r="J1688" s="21"/>
      <c r="K1688" s="21"/>
      <c r="L1688" s="21"/>
      <c r="M1688" s="21"/>
      <c r="N1688" s="21"/>
      <c r="O1688" s="21"/>
      <c r="P1688" s="21"/>
      <c r="Q1688" s="21"/>
      <c r="R1688" s="21"/>
      <c r="S1688" s="21"/>
      <c r="T1688" s="21"/>
      <c r="U1688" s="3" t="s">
        <v>6159</v>
      </c>
      <c r="V1688" s="3" t="s">
        <v>6159</v>
      </c>
    </row>
    <row r="1689" spans="1:22" ht="114.75" x14ac:dyDescent="0.45">
      <c r="A1689" s="18">
        <v>3794</v>
      </c>
      <c r="B1689" s="7" t="s">
        <v>3242</v>
      </c>
      <c r="C1689" s="7" t="s">
        <v>5312</v>
      </c>
      <c r="D1689" s="56" t="s">
        <v>113</v>
      </c>
      <c r="E1689" s="50" t="s">
        <v>114</v>
      </c>
      <c r="F1689" s="3" t="s">
        <v>6158</v>
      </c>
      <c r="G1689" s="3" t="s">
        <v>6159</v>
      </c>
      <c r="H1689" s="20" t="s">
        <v>3873</v>
      </c>
      <c r="I1689" s="21"/>
      <c r="J1689" s="21"/>
      <c r="K1689" s="21"/>
      <c r="L1689" s="21"/>
      <c r="M1689" s="21"/>
      <c r="N1689" s="21"/>
      <c r="O1689" s="21"/>
      <c r="P1689" s="21"/>
      <c r="Q1689" s="21"/>
      <c r="R1689" s="21"/>
      <c r="S1689" s="21"/>
      <c r="T1689" s="21"/>
      <c r="U1689" s="3" t="s">
        <v>6159</v>
      </c>
      <c r="V1689" s="3" t="s">
        <v>6159</v>
      </c>
    </row>
    <row r="1690" spans="1:22" ht="114.75" x14ac:dyDescent="0.45">
      <c r="A1690" s="18">
        <v>3795</v>
      </c>
      <c r="B1690" s="7" t="s">
        <v>3243</v>
      </c>
      <c r="C1690" s="7" t="s">
        <v>5313</v>
      </c>
      <c r="D1690" s="56" t="s">
        <v>116</v>
      </c>
      <c r="E1690" s="50" t="s">
        <v>117</v>
      </c>
      <c r="F1690" s="3" t="s">
        <v>6158</v>
      </c>
      <c r="G1690" s="3" t="s">
        <v>6159</v>
      </c>
      <c r="H1690" s="20" t="s">
        <v>3873</v>
      </c>
      <c r="I1690" s="21"/>
      <c r="J1690" s="21"/>
      <c r="K1690" s="21"/>
      <c r="L1690" s="21"/>
      <c r="M1690" s="21"/>
      <c r="N1690" s="21"/>
      <c r="O1690" s="21"/>
      <c r="P1690" s="21"/>
      <c r="Q1690" s="21"/>
      <c r="R1690" s="21"/>
      <c r="S1690" s="21"/>
      <c r="T1690" s="21"/>
      <c r="U1690" s="3" t="s">
        <v>6159</v>
      </c>
      <c r="V1690" s="3" t="s">
        <v>6159</v>
      </c>
    </row>
    <row r="1691" spans="1:22" ht="114.75" x14ac:dyDescent="0.45">
      <c r="A1691" s="18">
        <v>3796</v>
      </c>
      <c r="B1691" s="7" t="s">
        <v>3244</v>
      </c>
      <c r="C1691" s="7" t="s">
        <v>5314</v>
      </c>
      <c r="D1691" s="56" t="s">
        <v>119</v>
      </c>
      <c r="E1691" s="63" t="s">
        <v>6219</v>
      </c>
      <c r="F1691" s="3" t="s">
        <v>6158</v>
      </c>
      <c r="G1691" s="3" t="s">
        <v>6159</v>
      </c>
      <c r="H1691" s="20" t="s">
        <v>3873</v>
      </c>
      <c r="I1691" s="21"/>
      <c r="J1691" s="21"/>
      <c r="K1691" s="21"/>
      <c r="L1691" s="21"/>
      <c r="M1691" s="21"/>
      <c r="N1691" s="21"/>
      <c r="O1691" s="21"/>
      <c r="P1691" s="21"/>
      <c r="Q1691" s="21"/>
      <c r="R1691" s="21"/>
      <c r="S1691" s="21"/>
      <c r="T1691" s="21"/>
      <c r="U1691" s="3" t="s">
        <v>6159</v>
      </c>
      <c r="V1691" s="3" t="s">
        <v>6159</v>
      </c>
    </row>
    <row r="1692" spans="1:22" ht="102" x14ac:dyDescent="0.45">
      <c r="A1692" s="18">
        <v>3800</v>
      </c>
      <c r="B1692" s="7" t="s">
        <v>3246</v>
      </c>
      <c r="C1692" s="7" t="s">
        <v>5315</v>
      </c>
      <c r="D1692" s="56" t="s">
        <v>3247</v>
      </c>
      <c r="E1692" s="50" t="s">
        <v>3248</v>
      </c>
      <c r="F1692" s="3" t="s">
        <v>6158</v>
      </c>
      <c r="G1692" s="3" t="s">
        <v>6159</v>
      </c>
      <c r="H1692" s="20" t="s">
        <v>3841</v>
      </c>
      <c r="I1692" s="21" t="s">
        <v>3696</v>
      </c>
      <c r="J1692" s="23" t="s">
        <v>5538</v>
      </c>
      <c r="K1692" s="21"/>
      <c r="L1692" s="21"/>
      <c r="M1692" s="21"/>
      <c r="N1692" s="21"/>
      <c r="O1692" s="21" t="s">
        <v>3833</v>
      </c>
      <c r="P1692" s="21" t="s">
        <v>3833</v>
      </c>
      <c r="Q1692" s="21" t="s">
        <v>3833</v>
      </c>
      <c r="R1692" s="21" t="s">
        <v>3833</v>
      </c>
      <c r="S1692" s="21" t="s">
        <v>5537</v>
      </c>
      <c r="T1692" s="21" t="s">
        <v>3833</v>
      </c>
      <c r="U1692" s="3" t="s">
        <v>6159</v>
      </c>
      <c r="V1692" s="3" t="s">
        <v>6159</v>
      </c>
    </row>
    <row r="1693" spans="1:22" ht="114.75" x14ac:dyDescent="0.45">
      <c r="A1693" s="18">
        <v>3801</v>
      </c>
      <c r="B1693" s="7" t="s">
        <v>3249</v>
      </c>
      <c r="C1693" s="7" t="s">
        <v>5316</v>
      </c>
      <c r="D1693" s="56" t="s">
        <v>3250</v>
      </c>
      <c r="E1693" s="63" t="s">
        <v>6222</v>
      </c>
      <c r="F1693" s="3" t="s">
        <v>6158</v>
      </c>
      <c r="G1693" s="3" t="s">
        <v>6159</v>
      </c>
      <c r="H1693" s="20" t="s">
        <v>3873</v>
      </c>
      <c r="I1693" s="21"/>
      <c r="J1693" s="21"/>
      <c r="K1693" s="21"/>
      <c r="L1693" s="21"/>
      <c r="M1693" s="21"/>
      <c r="N1693" s="21"/>
      <c r="O1693" s="21"/>
      <c r="P1693" s="21"/>
      <c r="Q1693" s="21"/>
      <c r="R1693" s="21"/>
      <c r="S1693" s="21"/>
      <c r="T1693" s="21"/>
      <c r="U1693" s="3" t="s">
        <v>6159</v>
      </c>
      <c r="V1693" s="3" t="s">
        <v>6159</v>
      </c>
    </row>
    <row r="1694" spans="1:22" ht="89.25" x14ac:dyDescent="0.45">
      <c r="A1694" s="18">
        <v>3802</v>
      </c>
      <c r="B1694" s="7" t="s">
        <v>3251</v>
      </c>
      <c r="C1694" s="7" t="s">
        <v>5317</v>
      </c>
      <c r="D1694" s="56" t="s">
        <v>3252</v>
      </c>
      <c r="E1694" s="50" t="s">
        <v>3245</v>
      </c>
      <c r="F1694" s="3" t="s">
        <v>6158</v>
      </c>
      <c r="G1694" s="3" t="s">
        <v>6159</v>
      </c>
      <c r="H1694" s="20" t="s">
        <v>3872</v>
      </c>
      <c r="I1694" s="21"/>
      <c r="J1694" s="21"/>
      <c r="K1694" s="21"/>
      <c r="L1694" s="21"/>
      <c r="M1694" s="21"/>
      <c r="N1694" s="21"/>
      <c r="O1694" s="21"/>
      <c r="P1694" s="21"/>
      <c r="Q1694" s="21"/>
      <c r="R1694" s="21"/>
      <c r="S1694" s="21"/>
      <c r="T1694" s="21"/>
      <c r="U1694" s="3" t="s">
        <v>6159</v>
      </c>
      <c r="V1694" s="3" t="s">
        <v>6159</v>
      </c>
    </row>
    <row r="1695" spans="1:22" ht="114.75" x14ac:dyDescent="0.45">
      <c r="A1695" s="18">
        <v>3804</v>
      </c>
      <c r="B1695" s="7" t="s">
        <v>3253</v>
      </c>
      <c r="C1695" s="7" t="s">
        <v>3822</v>
      </c>
      <c r="D1695" s="56" t="s">
        <v>3254</v>
      </c>
      <c r="E1695" s="50" t="s">
        <v>3255</v>
      </c>
      <c r="F1695" s="3" t="s">
        <v>6058</v>
      </c>
      <c r="G1695" s="3" t="s">
        <v>6059</v>
      </c>
      <c r="H1695" s="20" t="s">
        <v>3841</v>
      </c>
      <c r="I1695" s="9" t="s">
        <v>3696</v>
      </c>
      <c r="J1695" s="21" t="s">
        <v>3848</v>
      </c>
      <c r="K1695" s="21"/>
      <c r="L1695" s="21"/>
      <c r="M1695" s="21"/>
      <c r="N1695" s="21"/>
      <c r="O1695" s="21" t="s">
        <v>5537</v>
      </c>
      <c r="P1695" s="21" t="s">
        <v>5537</v>
      </c>
      <c r="Q1695" s="21" t="s">
        <v>5537</v>
      </c>
      <c r="R1695" s="21" t="s">
        <v>5537</v>
      </c>
      <c r="S1695" s="21" t="s">
        <v>5537</v>
      </c>
      <c r="T1695" s="21" t="s">
        <v>5537</v>
      </c>
      <c r="U1695" s="3" t="s">
        <v>6060</v>
      </c>
      <c r="V1695" s="3" t="s">
        <v>6061</v>
      </c>
    </row>
    <row r="1696" spans="1:22" ht="114.75" x14ac:dyDescent="0.45">
      <c r="A1696" s="18">
        <v>3806</v>
      </c>
      <c r="B1696" s="7" t="s">
        <v>3256</v>
      </c>
      <c r="C1696" s="7" t="s">
        <v>5318</v>
      </c>
      <c r="D1696" s="56" t="s">
        <v>107</v>
      </c>
      <c r="E1696" s="50" t="s">
        <v>108</v>
      </c>
      <c r="F1696" s="3" t="s">
        <v>6158</v>
      </c>
      <c r="G1696" s="3" t="s">
        <v>6159</v>
      </c>
      <c r="H1696" s="20" t="s">
        <v>3872</v>
      </c>
      <c r="I1696" s="21"/>
      <c r="J1696" s="21"/>
      <c r="K1696" s="21"/>
      <c r="L1696" s="21"/>
      <c r="M1696" s="21"/>
      <c r="N1696" s="21"/>
      <c r="O1696" s="21"/>
      <c r="P1696" s="21"/>
      <c r="Q1696" s="21"/>
      <c r="R1696" s="21"/>
      <c r="S1696" s="21"/>
      <c r="T1696" s="21"/>
      <c r="U1696" s="3" t="s">
        <v>6159</v>
      </c>
      <c r="V1696" s="3" t="s">
        <v>6159</v>
      </c>
    </row>
    <row r="1697" spans="1:22" ht="114.75" x14ac:dyDescent="0.45">
      <c r="A1697" s="18">
        <v>3807</v>
      </c>
      <c r="B1697" s="7" t="s">
        <v>3257</v>
      </c>
      <c r="C1697" s="7" t="s">
        <v>5319</v>
      </c>
      <c r="D1697" s="56" t="s">
        <v>110</v>
      </c>
      <c r="E1697" s="50" t="s">
        <v>111</v>
      </c>
      <c r="F1697" s="3" t="s">
        <v>6158</v>
      </c>
      <c r="G1697" s="3" t="s">
        <v>6159</v>
      </c>
      <c r="H1697" s="20" t="s">
        <v>3873</v>
      </c>
      <c r="I1697" s="21"/>
      <c r="J1697" s="21"/>
      <c r="K1697" s="21"/>
      <c r="L1697" s="21"/>
      <c r="M1697" s="21"/>
      <c r="N1697" s="21"/>
      <c r="O1697" s="21"/>
      <c r="P1697" s="21"/>
      <c r="Q1697" s="21"/>
      <c r="R1697" s="21"/>
      <c r="S1697" s="21"/>
      <c r="T1697" s="21"/>
      <c r="U1697" s="3" t="s">
        <v>6159</v>
      </c>
      <c r="V1697" s="3" t="s">
        <v>6159</v>
      </c>
    </row>
    <row r="1698" spans="1:22" ht="114.75" x14ac:dyDescent="0.45">
      <c r="A1698" s="18">
        <v>3808</v>
      </c>
      <c r="B1698" s="7" t="s">
        <v>3258</v>
      </c>
      <c r="C1698" s="7" t="s">
        <v>5320</v>
      </c>
      <c r="D1698" s="56" t="s">
        <v>113</v>
      </c>
      <c r="E1698" s="50" t="s">
        <v>114</v>
      </c>
      <c r="F1698" s="3" t="s">
        <v>6158</v>
      </c>
      <c r="G1698" s="3" t="s">
        <v>6159</v>
      </c>
      <c r="H1698" s="20" t="s">
        <v>3873</v>
      </c>
      <c r="I1698" s="21"/>
      <c r="J1698" s="21"/>
      <c r="K1698" s="21"/>
      <c r="L1698" s="21"/>
      <c r="M1698" s="21"/>
      <c r="N1698" s="21"/>
      <c r="O1698" s="21"/>
      <c r="P1698" s="21"/>
      <c r="Q1698" s="21"/>
      <c r="R1698" s="21"/>
      <c r="S1698" s="21"/>
      <c r="T1698" s="21"/>
      <c r="U1698" s="3" t="s">
        <v>6159</v>
      </c>
      <c r="V1698" s="3" t="s">
        <v>6159</v>
      </c>
    </row>
    <row r="1699" spans="1:22" ht="114.75" x14ac:dyDescent="0.45">
      <c r="A1699" s="18">
        <v>3809</v>
      </c>
      <c r="B1699" s="7" t="s">
        <v>3259</v>
      </c>
      <c r="C1699" s="7" t="s">
        <v>5321</v>
      </c>
      <c r="D1699" s="56" t="s">
        <v>116</v>
      </c>
      <c r="E1699" s="50" t="s">
        <v>117</v>
      </c>
      <c r="F1699" s="3" t="s">
        <v>6158</v>
      </c>
      <c r="G1699" s="3" t="s">
        <v>6159</v>
      </c>
      <c r="H1699" s="20" t="s">
        <v>3873</v>
      </c>
      <c r="I1699" s="21"/>
      <c r="J1699" s="21"/>
      <c r="K1699" s="21"/>
      <c r="L1699" s="21"/>
      <c r="M1699" s="21"/>
      <c r="N1699" s="21"/>
      <c r="O1699" s="21"/>
      <c r="P1699" s="21"/>
      <c r="Q1699" s="21"/>
      <c r="R1699" s="21"/>
      <c r="S1699" s="21"/>
      <c r="T1699" s="21"/>
      <c r="U1699" s="3" t="s">
        <v>6159</v>
      </c>
      <c r="V1699" s="3" t="s">
        <v>6159</v>
      </c>
    </row>
    <row r="1700" spans="1:22" ht="114.75" x14ac:dyDescent="0.45">
      <c r="A1700" s="18">
        <v>3810</v>
      </c>
      <c r="B1700" s="7" t="s">
        <v>3260</v>
      </c>
      <c r="C1700" s="7" t="s">
        <v>5322</v>
      </c>
      <c r="D1700" s="56" t="s">
        <v>119</v>
      </c>
      <c r="E1700" s="63" t="s">
        <v>6219</v>
      </c>
      <c r="F1700" s="3" t="s">
        <v>6158</v>
      </c>
      <c r="G1700" s="3" t="s">
        <v>6159</v>
      </c>
      <c r="H1700" s="20" t="s">
        <v>3873</v>
      </c>
      <c r="I1700" s="21"/>
      <c r="J1700" s="21"/>
      <c r="K1700" s="21"/>
      <c r="L1700" s="21"/>
      <c r="M1700" s="21"/>
      <c r="N1700" s="21"/>
      <c r="O1700" s="21"/>
      <c r="P1700" s="21"/>
      <c r="Q1700" s="21"/>
      <c r="R1700" s="21"/>
      <c r="S1700" s="21"/>
      <c r="T1700" s="21"/>
      <c r="U1700" s="3" t="s">
        <v>6159</v>
      </c>
      <c r="V1700" s="3" t="s">
        <v>6159</v>
      </c>
    </row>
    <row r="1701" spans="1:22" ht="127.5" x14ac:dyDescent="0.45">
      <c r="A1701" s="18">
        <v>3818</v>
      </c>
      <c r="B1701" s="7" t="s">
        <v>3261</v>
      </c>
      <c r="C1701" s="7" t="s">
        <v>5323</v>
      </c>
      <c r="D1701" s="56" t="s">
        <v>3262</v>
      </c>
      <c r="E1701" s="50" t="s">
        <v>3263</v>
      </c>
      <c r="F1701" s="3" t="s">
        <v>6158</v>
      </c>
      <c r="G1701" s="3" t="s">
        <v>6159</v>
      </c>
      <c r="H1701" s="20" t="s">
        <v>3872</v>
      </c>
      <c r="I1701" s="21"/>
      <c r="J1701" s="21"/>
      <c r="K1701" s="21"/>
      <c r="L1701" s="21"/>
      <c r="M1701" s="21"/>
      <c r="N1701" s="21"/>
      <c r="O1701" s="21"/>
      <c r="P1701" s="21"/>
      <c r="Q1701" s="21"/>
      <c r="R1701" s="21"/>
      <c r="S1701" s="21"/>
      <c r="T1701" s="21"/>
      <c r="U1701" s="3" t="s">
        <v>6159</v>
      </c>
      <c r="V1701" s="3" t="s">
        <v>6159</v>
      </c>
    </row>
    <row r="1702" spans="1:22" ht="140.25" x14ac:dyDescent="0.45">
      <c r="A1702" s="18">
        <v>3819</v>
      </c>
      <c r="B1702" s="7" t="s">
        <v>3264</v>
      </c>
      <c r="C1702" s="7" t="s">
        <v>5324</v>
      </c>
      <c r="D1702" s="56" t="s">
        <v>3265</v>
      </c>
      <c r="E1702" s="63" t="s">
        <v>6225</v>
      </c>
      <c r="F1702" s="3" t="s">
        <v>6158</v>
      </c>
      <c r="G1702" s="3" t="s">
        <v>6159</v>
      </c>
      <c r="H1702" s="20" t="s">
        <v>3873</v>
      </c>
      <c r="I1702" s="21"/>
      <c r="J1702" s="21"/>
      <c r="K1702" s="21"/>
      <c r="L1702" s="21"/>
      <c r="M1702" s="21"/>
      <c r="N1702" s="21"/>
      <c r="O1702" s="21"/>
      <c r="P1702" s="21"/>
      <c r="Q1702" s="21"/>
      <c r="R1702" s="21"/>
      <c r="S1702" s="21"/>
      <c r="T1702" s="21"/>
      <c r="U1702" s="3" t="s">
        <v>6159</v>
      </c>
      <c r="V1702" s="3" t="s">
        <v>6159</v>
      </c>
    </row>
    <row r="1703" spans="1:22" ht="127.5" x14ac:dyDescent="0.45">
      <c r="A1703" s="18">
        <v>3820</v>
      </c>
      <c r="B1703" s="7" t="s">
        <v>3266</v>
      </c>
      <c r="C1703" s="7" t="s">
        <v>3823</v>
      </c>
      <c r="D1703" s="56" t="s">
        <v>3267</v>
      </c>
      <c r="E1703" s="50" t="s">
        <v>3268</v>
      </c>
      <c r="F1703" s="3" t="s">
        <v>6062</v>
      </c>
      <c r="G1703" s="3" t="s">
        <v>6063</v>
      </c>
      <c r="H1703" s="20" t="s">
        <v>3841</v>
      </c>
      <c r="I1703" s="9" t="s">
        <v>3696</v>
      </c>
      <c r="J1703" s="21" t="s">
        <v>3848</v>
      </c>
      <c r="K1703" s="21"/>
      <c r="L1703" s="21"/>
      <c r="M1703" s="21"/>
      <c r="N1703" s="21"/>
      <c r="O1703" s="21" t="s">
        <v>5537</v>
      </c>
      <c r="P1703" s="21" t="s">
        <v>5537</v>
      </c>
      <c r="Q1703" s="21" t="s">
        <v>5537</v>
      </c>
      <c r="R1703" s="21" t="s">
        <v>5537</v>
      </c>
      <c r="S1703" s="21" t="s">
        <v>5537</v>
      </c>
      <c r="T1703" s="21" t="s">
        <v>5537</v>
      </c>
      <c r="U1703" s="3" t="s">
        <v>6064</v>
      </c>
      <c r="V1703" s="3" t="s">
        <v>6208</v>
      </c>
    </row>
    <row r="1704" spans="1:22" ht="127.5" x14ac:dyDescent="0.45">
      <c r="A1704" s="18">
        <v>3821</v>
      </c>
      <c r="B1704" s="7" t="s">
        <v>3269</v>
      </c>
      <c r="C1704" s="7" t="s">
        <v>5325</v>
      </c>
      <c r="D1704" s="56" t="s">
        <v>3270</v>
      </c>
      <c r="E1704" s="63" t="s">
        <v>6225</v>
      </c>
      <c r="F1704" s="3" t="s">
        <v>6158</v>
      </c>
      <c r="G1704" s="3" t="s">
        <v>6159</v>
      </c>
      <c r="H1704" s="20" t="s">
        <v>3873</v>
      </c>
      <c r="I1704" s="21"/>
      <c r="J1704" s="21"/>
      <c r="K1704" s="21"/>
      <c r="L1704" s="21"/>
      <c r="M1704" s="21"/>
      <c r="N1704" s="21"/>
      <c r="O1704" s="21"/>
      <c r="P1704" s="21"/>
      <c r="Q1704" s="21"/>
      <c r="R1704" s="21"/>
      <c r="S1704" s="21"/>
      <c r="T1704" s="21"/>
      <c r="U1704" s="3" t="s">
        <v>6159</v>
      </c>
      <c r="V1704" s="3" t="s">
        <v>6159</v>
      </c>
    </row>
    <row r="1705" spans="1:22" ht="127.5" x14ac:dyDescent="0.45">
      <c r="A1705" s="18">
        <v>3824</v>
      </c>
      <c r="B1705" s="7" t="s">
        <v>3271</v>
      </c>
      <c r="C1705" s="7" t="s">
        <v>5326</v>
      </c>
      <c r="D1705" s="56" t="s">
        <v>3272</v>
      </c>
      <c r="E1705" s="50" t="s">
        <v>3273</v>
      </c>
      <c r="F1705" s="3" t="s">
        <v>6158</v>
      </c>
      <c r="G1705" s="3" t="s">
        <v>6159</v>
      </c>
      <c r="H1705" s="20" t="s">
        <v>3872</v>
      </c>
      <c r="I1705" s="21"/>
      <c r="J1705" s="21"/>
      <c r="K1705" s="21"/>
      <c r="L1705" s="21"/>
      <c r="M1705" s="21"/>
      <c r="N1705" s="21"/>
      <c r="O1705" s="21"/>
      <c r="P1705" s="21"/>
      <c r="Q1705" s="21"/>
      <c r="R1705" s="21"/>
      <c r="S1705" s="21"/>
      <c r="T1705" s="21"/>
      <c r="U1705" s="3" t="s">
        <v>6159</v>
      </c>
      <c r="V1705" s="3" t="s">
        <v>6159</v>
      </c>
    </row>
    <row r="1706" spans="1:22" ht="140.25" x14ac:dyDescent="0.45">
      <c r="A1706" s="18">
        <v>3825</v>
      </c>
      <c r="B1706" s="7" t="s">
        <v>3274</v>
      </c>
      <c r="C1706" s="7" t="s">
        <v>5327</v>
      </c>
      <c r="D1706" s="56" t="s">
        <v>3275</v>
      </c>
      <c r="E1706" s="63" t="s">
        <v>6225</v>
      </c>
      <c r="F1706" s="3" t="s">
        <v>6158</v>
      </c>
      <c r="G1706" s="3" t="s">
        <v>6159</v>
      </c>
      <c r="H1706" s="20" t="s">
        <v>3873</v>
      </c>
      <c r="I1706" s="21"/>
      <c r="J1706" s="21"/>
      <c r="K1706" s="21"/>
      <c r="L1706" s="21"/>
      <c r="M1706" s="21"/>
      <c r="N1706" s="21"/>
      <c r="O1706" s="21"/>
      <c r="P1706" s="21"/>
      <c r="Q1706" s="21"/>
      <c r="R1706" s="21"/>
      <c r="S1706" s="21"/>
      <c r="T1706" s="21"/>
      <c r="U1706" s="3" t="s">
        <v>6159</v>
      </c>
      <c r="V1706" s="3" t="s">
        <v>6159</v>
      </c>
    </row>
    <row r="1707" spans="1:22" ht="127.5" x14ac:dyDescent="0.45">
      <c r="A1707" s="18">
        <v>3826</v>
      </c>
      <c r="B1707" s="7" t="s">
        <v>3276</v>
      </c>
      <c r="C1707" s="7" t="s">
        <v>3824</v>
      </c>
      <c r="D1707" s="56" t="s">
        <v>3277</v>
      </c>
      <c r="E1707" s="50" t="s">
        <v>3278</v>
      </c>
      <c r="F1707" s="3" t="s">
        <v>6065</v>
      </c>
      <c r="G1707" s="3" t="s">
        <v>6066</v>
      </c>
      <c r="H1707" s="20" t="s">
        <v>3841</v>
      </c>
      <c r="I1707" s="9" t="s">
        <v>3696</v>
      </c>
      <c r="J1707" s="21" t="s">
        <v>3848</v>
      </c>
      <c r="K1707" s="21"/>
      <c r="L1707" s="21"/>
      <c r="M1707" s="21"/>
      <c r="N1707" s="21"/>
      <c r="O1707" s="21" t="s">
        <v>5537</v>
      </c>
      <c r="P1707" s="21" t="s">
        <v>5537</v>
      </c>
      <c r="Q1707" s="21" t="s">
        <v>5537</v>
      </c>
      <c r="R1707" s="21" t="s">
        <v>5537</v>
      </c>
      <c r="S1707" s="21" t="s">
        <v>5537</v>
      </c>
      <c r="T1707" s="21" t="s">
        <v>5537</v>
      </c>
      <c r="U1707" s="3" t="s">
        <v>6067</v>
      </c>
      <c r="V1707" s="3" t="s">
        <v>6209</v>
      </c>
    </row>
    <row r="1708" spans="1:22" ht="127.5" x14ac:dyDescent="0.45">
      <c r="A1708" s="18">
        <v>3827</v>
      </c>
      <c r="B1708" s="7" t="s">
        <v>3279</v>
      </c>
      <c r="C1708" s="7" t="s">
        <v>5328</v>
      </c>
      <c r="D1708" s="56" t="s">
        <v>3280</v>
      </c>
      <c r="E1708" s="63" t="s">
        <v>6225</v>
      </c>
      <c r="F1708" s="3" t="s">
        <v>6158</v>
      </c>
      <c r="G1708" s="3" t="s">
        <v>6159</v>
      </c>
      <c r="H1708" s="20" t="s">
        <v>3873</v>
      </c>
      <c r="I1708" s="21"/>
      <c r="J1708" s="21"/>
      <c r="K1708" s="21"/>
      <c r="L1708" s="21"/>
      <c r="M1708" s="21"/>
      <c r="N1708" s="21"/>
      <c r="O1708" s="21"/>
      <c r="P1708" s="21"/>
      <c r="Q1708" s="21"/>
      <c r="R1708" s="21"/>
      <c r="S1708" s="21"/>
      <c r="T1708" s="21"/>
      <c r="U1708" s="3" t="s">
        <v>6159</v>
      </c>
      <c r="V1708" s="3" t="s">
        <v>6159</v>
      </c>
    </row>
    <row r="1709" spans="1:22" ht="127.5" x14ac:dyDescent="0.45">
      <c r="A1709" s="18">
        <v>3828</v>
      </c>
      <c r="B1709" s="7" t="s">
        <v>3281</v>
      </c>
      <c r="C1709" s="7" t="s">
        <v>5329</v>
      </c>
      <c r="D1709" s="56" t="s">
        <v>3282</v>
      </c>
      <c r="E1709" s="50" t="s">
        <v>3283</v>
      </c>
      <c r="F1709" s="3" t="s">
        <v>6158</v>
      </c>
      <c r="G1709" s="3" t="s">
        <v>6159</v>
      </c>
      <c r="H1709" s="20" t="s">
        <v>3872</v>
      </c>
      <c r="I1709" s="21"/>
      <c r="J1709" s="21"/>
      <c r="K1709" s="21"/>
      <c r="L1709" s="21"/>
      <c r="M1709" s="21"/>
      <c r="N1709" s="21"/>
      <c r="O1709" s="21"/>
      <c r="P1709" s="21"/>
      <c r="Q1709" s="21"/>
      <c r="R1709" s="21"/>
      <c r="S1709" s="21"/>
      <c r="T1709" s="21"/>
      <c r="U1709" s="3" t="s">
        <v>6159</v>
      </c>
      <c r="V1709" s="3" t="s">
        <v>6159</v>
      </c>
    </row>
    <row r="1710" spans="1:22" ht="140.25" x14ac:dyDescent="0.45">
      <c r="A1710" s="18">
        <v>3829</v>
      </c>
      <c r="B1710" s="7" t="s">
        <v>3284</v>
      </c>
      <c r="C1710" s="7" t="s">
        <v>5330</v>
      </c>
      <c r="D1710" s="56" t="s">
        <v>3285</v>
      </c>
      <c r="E1710" s="63" t="s">
        <v>6225</v>
      </c>
      <c r="F1710" s="3" t="s">
        <v>6158</v>
      </c>
      <c r="G1710" s="3" t="s">
        <v>6159</v>
      </c>
      <c r="H1710" s="20" t="s">
        <v>3873</v>
      </c>
      <c r="I1710" s="21"/>
      <c r="J1710" s="21"/>
      <c r="K1710" s="21"/>
      <c r="L1710" s="21"/>
      <c r="M1710" s="21"/>
      <c r="N1710" s="21"/>
      <c r="O1710" s="21"/>
      <c r="P1710" s="21"/>
      <c r="Q1710" s="21"/>
      <c r="R1710" s="21"/>
      <c r="S1710" s="21"/>
      <c r="T1710" s="21"/>
      <c r="U1710" s="3" t="s">
        <v>6159</v>
      </c>
      <c r="V1710" s="3" t="s">
        <v>6159</v>
      </c>
    </row>
    <row r="1711" spans="1:22" ht="127.5" x14ac:dyDescent="0.45">
      <c r="A1711" s="18">
        <v>3830</v>
      </c>
      <c r="B1711" s="7" t="s">
        <v>3286</v>
      </c>
      <c r="C1711" s="7" t="s">
        <v>3825</v>
      </c>
      <c r="D1711" s="56" t="s">
        <v>3287</v>
      </c>
      <c r="E1711" s="50" t="s">
        <v>3288</v>
      </c>
      <c r="F1711" s="3" t="s">
        <v>6068</v>
      </c>
      <c r="G1711" s="3" t="s">
        <v>6069</v>
      </c>
      <c r="H1711" s="20" t="s">
        <v>3841</v>
      </c>
      <c r="I1711" s="9" t="s">
        <v>3696</v>
      </c>
      <c r="J1711" s="21" t="s">
        <v>3848</v>
      </c>
      <c r="K1711" s="21"/>
      <c r="L1711" s="21"/>
      <c r="M1711" s="21"/>
      <c r="N1711" s="21"/>
      <c r="O1711" s="21" t="s">
        <v>5537</v>
      </c>
      <c r="P1711" s="21" t="s">
        <v>5537</v>
      </c>
      <c r="Q1711" s="21" t="s">
        <v>5537</v>
      </c>
      <c r="R1711" s="21" t="s">
        <v>5537</v>
      </c>
      <c r="S1711" s="21" t="s">
        <v>5537</v>
      </c>
      <c r="T1711" s="21" t="s">
        <v>5537</v>
      </c>
      <c r="U1711" s="3" t="s">
        <v>6070</v>
      </c>
      <c r="V1711" s="3" t="s">
        <v>6071</v>
      </c>
    </row>
    <row r="1712" spans="1:22" ht="127.5" x14ac:dyDescent="0.45">
      <c r="A1712" s="18">
        <v>3832</v>
      </c>
      <c r="B1712" s="7" t="s">
        <v>3289</v>
      </c>
      <c r="C1712" s="7" t="s">
        <v>5331</v>
      </c>
      <c r="D1712" s="56" t="s">
        <v>107</v>
      </c>
      <c r="E1712" s="50" t="s">
        <v>108</v>
      </c>
      <c r="F1712" s="3" t="s">
        <v>6158</v>
      </c>
      <c r="G1712" s="3" t="s">
        <v>6159</v>
      </c>
      <c r="H1712" s="20" t="s">
        <v>3872</v>
      </c>
      <c r="I1712" s="21"/>
      <c r="J1712" s="21"/>
      <c r="K1712" s="21"/>
      <c r="L1712" s="21"/>
      <c r="M1712" s="21"/>
      <c r="N1712" s="21"/>
      <c r="O1712" s="21"/>
      <c r="P1712" s="21"/>
      <c r="Q1712" s="21"/>
      <c r="R1712" s="21"/>
      <c r="S1712" s="21"/>
      <c r="T1712" s="21"/>
      <c r="U1712" s="3" t="s">
        <v>6159</v>
      </c>
      <c r="V1712" s="3" t="s">
        <v>6159</v>
      </c>
    </row>
    <row r="1713" spans="1:22" ht="127.5" x14ac:dyDescent="0.45">
      <c r="A1713" s="18">
        <v>3833</v>
      </c>
      <c r="B1713" s="7" t="s">
        <v>3290</v>
      </c>
      <c r="C1713" s="7" t="s">
        <v>5332</v>
      </c>
      <c r="D1713" s="56" t="s">
        <v>110</v>
      </c>
      <c r="E1713" s="50" t="s">
        <v>111</v>
      </c>
      <c r="F1713" s="3" t="s">
        <v>6158</v>
      </c>
      <c r="G1713" s="3" t="s">
        <v>6159</v>
      </c>
      <c r="H1713" s="20" t="s">
        <v>3873</v>
      </c>
      <c r="I1713" s="21"/>
      <c r="J1713" s="21"/>
      <c r="K1713" s="21"/>
      <c r="L1713" s="21"/>
      <c r="M1713" s="21"/>
      <c r="N1713" s="21"/>
      <c r="O1713" s="21"/>
      <c r="P1713" s="21"/>
      <c r="Q1713" s="21"/>
      <c r="R1713" s="21"/>
      <c r="S1713" s="21"/>
      <c r="T1713" s="21"/>
      <c r="U1713" s="3" t="s">
        <v>6159</v>
      </c>
      <c r="V1713" s="3" t="s">
        <v>6159</v>
      </c>
    </row>
    <row r="1714" spans="1:22" ht="127.5" x14ac:dyDescent="0.45">
      <c r="A1714" s="18">
        <v>3834</v>
      </c>
      <c r="B1714" s="7" t="s">
        <v>3291</v>
      </c>
      <c r="C1714" s="7" t="s">
        <v>5333</v>
      </c>
      <c r="D1714" s="56" t="s">
        <v>113</v>
      </c>
      <c r="E1714" s="50" t="s">
        <v>114</v>
      </c>
      <c r="F1714" s="3" t="s">
        <v>6158</v>
      </c>
      <c r="G1714" s="3" t="s">
        <v>6159</v>
      </c>
      <c r="H1714" s="20" t="s">
        <v>3873</v>
      </c>
      <c r="I1714" s="21"/>
      <c r="J1714" s="21"/>
      <c r="K1714" s="21"/>
      <c r="L1714" s="21"/>
      <c r="M1714" s="21"/>
      <c r="N1714" s="21"/>
      <c r="O1714" s="21"/>
      <c r="P1714" s="21"/>
      <c r="Q1714" s="21"/>
      <c r="R1714" s="21"/>
      <c r="S1714" s="21"/>
      <c r="T1714" s="21"/>
      <c r="U1714" s="3" t="s">
        <v>6159</v>
      </c>
      <c r="V1714" s="3" t="s">
        <v>6159</v>
      </c>
    </row>
    <row r="1715" spans="1:22" ht="127.5" x14ac:dyDescent="0.45">
      <c r="A1715" s="18">
        <v>3835</v>
      </c>
      <c r="B1715" s="7" t="s">
        <v>3292</v>
      </c>
      <c r="C1715" s="7" t="s">
        <v>5334</v>
      </c>
      <c r="D1715" s="56" t="s">
        <v>116</v>
      </c>
      <c r="E1715" s="50" t="s">
        <v>117</v>
      </c>
      <c r="F1715" s="3" t="s">
        <v>6158</v>
      </c>
      <c r="G1715" s="3" t="s">
        <v>6159</v>
      </c>
      <c r="H1715" s="20" t="s">
        <v>3873</v>
      </c>
      <c r="I1715" s="21"/>
      <c r="J1715" s="21"/>
      <c r="K1715" s="21"/>
      <c r="L1715" s="21"/>
      <c r="M1715" s="21"/>
      <c r="N1715" s="21"/>
      <c r="O1715" s="21"/>
      <c r="P1715" s="21"/>
      <c r="Q1715" s="21"/>
      <c r="R1715" s="21"/>
      <c r="S1715" s="21"/>
      <c r="T1715" s="21"/>
      <c r="U1715" s="3" t="s">
        <v>6159</v>
      </c>
      <c r="V1715" s="3" t="s">
        <v>6159</v>
      </c>
    </row>
    <row r="1716" spans="1:22" ht="127.5" x14ac:dyDescent="0.45">
      <c r="A1716" s="18">
        <v>3836</v>
      </c>
      <c r="B1716" s="7" t="s">
        <v>3293</v>
      </c>
      <c r="C1716" s="7" t="s">
        <v>5335</v>
      </c>
      <c r="D1716" s="56" t="s">
        <v>119</v>
      </c>
      <c r="E1716" s="63" t="s">
        <v>6219</v>
      </c>
      <c r="F1716" s="3" t="s">
        <v>6158</v>
      </c>
      <c r="G1716" s="3" t="s">
        <v>6159</v>
      </c>
      <c r="H1716" s="20" t="s">
        <v>3873</v>
      </c>
      <c r="I1716" s="21"/>
      <c r="J1716" s="21"/>
      <c r="K1716" s="21"/>
      <c r="L1716" s="21"/>
      <c r="M1716" s="21"/>
      <c r="N1716" s="21"/>
      <c r="O1716" s="21"/>
      <c r="P1716" s="21"/>
      <c r="Q1716" s="21"/>
      <c r="R1716" s="21"/>
      <c r="S1716" s="21"/>
      <c r="T1716" s="21"/>
      <c r="U1716" s="3" t="s">
        <v>6159</v>
      </c>
      <c r="V1716" s="3" t="s">
        <v>6159</v>
      </c>
    </row>
    <row r="1717" spans="1:22" ht="127.5" x14ac:dyDescent="0.45">
      <c r="A1717" s="18">
        <v>3855</v>
      </c>
      <c r="B1717" s="7" t="s">
        <v>3294</v>
      </c>
      <c r="C1717" s="7" t="s">
        <v>5336</v>
      </c>
      <c r="D1717" s="56" t="s">
        <v>3295</v>
      </c>
      <c r="E1717" s="51" t="s">
        <v>6245</v>
      </c>
      <c r="F1717" s="7" t="s">
        <v>6158</v>
      </c>
      <c r="G1717" s="7" t="s">
        <v>6159</v>
      </c>
      <c r="H1717" s="20" t="s">
        <v>3872</v>
      </c>
      <c r="I1717" s="21"/>
      <c r="J1717" s="21"/>
      <c r="K1717" s="21"/>
      <c r="L1717" s="21"/>
      <c r="M1717" s="21"/>
      <c r="N1717" s="21"/>
      <c r="O1717" s="21"/>
      <c r="P1717" s="21"/>
      <c r="Q1717" s="21"/>
      <c r="R1717" s="21"/>
      <c r="S1717" s="21"/>
      <c r="T1717" s="21"/>
      <c r="U1717" s="7" t="s">
        <v>6159</v>
      </c>
      <c r="V1717" s="7" t="s">
        <v>6159</v>
      </c>
    </row>
    <row r="1718" spans="1:22" ht="140.25" x14ac:dyDescent="0.45">
      <c r="A1718" s="18">
        <v>3856</v>
      </c>
      <c r="B1718" s="7" t="s">
        <v>3296</v>
      </c>
      <c r="C1718" s="7" t="s">
        <v>5337</v>
      </c>
      <c r="D1718" s="56" t="s">
        <v>3297</v>
      </c>
      <c r="E1718" s="63" t="s">
        <v>6227</v>
      </c>
      <c r="F1718" s="7" t="s">
        <v>6158</v>
      </c>
      <c r="G1718" s="7" t="s">
        <v>6159</v>
      </c>
      <c r="H1718" s="20" t="s">
        <v>3873</v>
      </c>
      <c r="I1718" s="21"/>
      <c r="J1718" s="21"/>
      <c r="K1718" s="21"/>
      <c r="L1718" s="21"/>
      <c r="M1718" s="21"/>
      <c r="N1718" s="21"/>
      <c r="O1718" s="21"/>
      <c r="P1718" s="21"/>
      <c r="Q1718" s="21"/>
      <c r="R1718" s="21"/>
      <c r="S1718" s="21"/>
      <c r="T1718" s="21"/>
      <c r="U1718" s="7" t="s">
        <v>6159</v>
      </c>
      <c r="V1718" s="7" t="s">
        <v>6159</v>
      </c>
    </row>
    <row r="1719" spans="1:22" ht="140.25" x14ac:dyDescent="0.45">
      <c r="A1719" s="18">
        <v>3861</v>
      </c>
      <c r="B1719" s="7" t="s">
        <v>3298</v>
      </c>
      <c r="C1719" s="7" t="s">
        <v>5338</v>
      </c>
      <c r="D1719" s="56" t="s">
        <v>3299</v>
      </c>
      <c r="E1719" s="50" t="s">
        <v>3300</v>
      </c>
      <c r="F1719" s="3" t="s">
        <v>6072</v>
      </c>
      <c r="G1719" s="3" t="s">
        <v>6073</v>
      </c>
      <c r="H1719" s="20" t="s">
        <v>3872</v>
      </c>
      <c r="I1719" s="21"/>
      <c r="J1719" s="21"/>
      <c r="K1719" s="21"/>
      <c r="L1719" s="21"/>
      <c r="M1719" s="21"/>
      <c r="N1719" s="21"/>
      <c r="O1719" s="21"/>
      <c r="P1719" s="21"/>
      <c r="Q1719" s="21"/>
      <c r="R1719" s="21"/>
      <c r="S1719" s="21"/>
      <c r="T1719" s="21"/>
      <c r="U1719" s="3" t="s">
        <v>6074</v>
      </c>
      <c r="V1719" s="3" t="s">
        <v>6075</v>
      </c>
    </row>
    <row r="1720" spans="1:22" ht="140.25" x14ac:dyDescent="0.45">
      <c r="A1720" s="18">
        <v>3862</v>
      </c>
      <c r="B1720" s="7" t="s">
        <v>3301</v>
      </c>
      <c r="C1720" s="7" t="s">
        <v>5339</v>
      </c>
      <c r="D1720" s="56" t="s">
        <v>3302</v>
      </c>
      <c r="E1720" s="50" t="s">
        <v>5340</v>
      </c>
      <c r="F1720" s="3" t="s">
        <v>6158</v>
      </c>
      <c r="G1720" s="3" t="s">
        <v>6159</v>
      </c>
      <c r="H1720" s="20" t="s">
        <v>3872</v>
      </c>
      <c r="I1720" s="21"/>
      <c r="J1720" s="21"/>
      <c r="K1720" s="21"/>
      <c r="L1720" s="21"/>
      <c r="M1720" s="21"/>
      <c r="N1720" s="21"/>
      <c r="O1720" s="21"/>
      <c r="P1720" s="21"/>
      <c r="Q1720" s="21"/>
      <c r="R1720" s="21"/>
      <c r="S1720" s="21"/>
      <c r="T1720" s="21"/>
      <c r="U1720" s="3" t="s">
        <v>6159</v>
      </c>
      <c r="V1720" s="3" t="s">
        <v>6159</v>
      </c>
    </row>
    <row r="1721" spans="1:22" ht="140.25" x14ac:dyDescent="0.45">
      <c r="A1721" s="18">
        <v>3863</v>
      </c>
      <c r="B1721" s="7" t="s">
        <v>3303</v>
      </c>
      <c r="C1721" s="7" t="s">
        <v>5341</v>
      </c>
      <c r="D1721" s="56" t="s">
        <v>3304</v>
      </c>
      <c r="E1721" s="50" t="s">
        <v>3305</v>
      </c>
      <c r="F1721" s="3" t="s">
        <v>6076</v>
      </c>
      <c r="G1721" s="3" t="s">
        <v>6077</v>
      </c>
      <c r="H1721" s="20" t="s">
        <v>3872</v>
      </c>
      <c r="I1721" s="21"/>
      <c r="J1721" s="21"/>
      <c r="K1721" s="21"/>
      <c r="L1721" s="21"/>
      <c r="M1721" s="21"/>
      <c r="N1721" s="21"/>
      <c r="O1721" s="21"/>
      <c r="P1721" s="21"/>
      <c r="Q1721" s="21"/>
      <c r="R1721" s="21"/>
      <c r="S1721" s="21"/>
      <c r="T1721" s="21"/>
      <c r="U1721" s="3" t="s">
        <v>6078</v>
      </c>
      <c r="V1721" s="3" t="s">
        <v>6079</v>
      </c>
    </row>
    <row r="1722" spans="1:22" ht="140.25" x14ac:dyDescent="0.45">
      <c r="A1722" s="18">
        <v>3864</v>
      </c>
      <c r="B1722" s="7" t="s">
        <v>3306</v>
      </c>
      <c r="C1722" s="7" t="s">
        <v>5342</v>
      </c>
      <c r="D1722" s="56" t="s">
        <v>3307</v>
      </c>
      <c r="E1722" s="50" t="s">
        <v>3308</v>
      </c>
      <c r="F1722" s="3" t="s">
        <v>6158</v>
      </c>
      <c r="G1722" s="3" t="s">
        <v>6159</v>
      </c>
      <c r="H1722" s="20" t="s">
        <v>3872</v>
      </c>
      <c r="I1722" s="21"/>
      <c r="J1722" s="21"/>
      <c r="K1722" s="21"/>
      <c r="L1722" s="21"/>
      <c r="M1722" s="21"/>
      <c r="N1722" s="21"/>
      <c r="O1722" s="21"/>
      <c r="P1722" s="21"/>
      <c r="Q1722" s="21"/>
      <c r="R1722" s="21"/>
      <c r="S1722" s="21"/>
      <c r="T1722" s="21"/>
      <c r="U1722" s="3" t="s">
        <v>6159</v>
      </c>
      <c r="V1722" s="3" t="s">
        <v>6159</v>
      </c>
    </row>
    <row r="1723" spans="1:22" ht="140.25" x14ac:dyDescent="0.45">
      <c r="A1723" s="8">
        <v>3865</v>
      </c>
      <c r="B1723" s="7" t="s">
        <v>3309</v>
      </c>
      <c r="C1723" s="7" t="s">
        <v>3826</v>
      </c>
      <c r="D1723" s="56" t="s">
        <v>3310</v>
      </c>
      <c r="E1723" s="50" t="s">
        <v>3311</v>
      </c>
      <c r="F1723" s="3" t="s">
        <v>6080</v>
      </c>
      <c r="G1723" s="3" t="s">
        <v>6081</v>
      </c>
      <c r="H1723" s="11" t="s">
        <v>3842</v>
      </c>
      <c r="I1723" s="9" t="s">
        <v>3696</v>
      </c>
      <c r="J1723" s="9" t="s">
        <v>3850</v>
      </c>
      <c r="K1723" s="21"/>
      <c r="L1723" s="21"/>
      <c r="M1723" s="9" t="s">
        <v>3690</v>
      </c>
      <c r="N1723" s="21"/>
      <c r="O1723" s="21" t="s">
        <v>5537</v>
      </c>
      <c r="P1723" s="21" t="s">
        <v>5537</v>
      </c>
      <c r="Q1723" s="21" t="s">
        <v>5537</v>
      </c>
      <c r="R1723" s="21" t="s">
        <v>5537</v>
      </c>
      <c r="S1723" s="21" t="s">
        <v>5537</v>
      </c>
      <c r="T1723" s="21" t="s">
        <v>5537</v>
      </c>
      <c r="U1723" s="3" t="s">
        <v>6082</v>
      </c>
      <c r="V1723" s="3" t="s">
        <v>6083</v>
      </c>
    </row>
    <row r="1724" spans="1:22" ht="140.25" x14ac:dyDescent="0.45">
      <c r="A1724" s="8">
        <v>3866</v>
      </c>
      <c r="B1724" s="7" t="s">
        <v>3312</v>
      </c>
      <c r="C1724" s="7" t="s">
        <v>5343</v>
      </c>
      <c r="D1724" s="56" t="s">
        <v>2733</v>
      </c>
      <c r="E1724" s="50" t="s">
        <v>2737</v>
      </c>
      <c r="F1724" s="3" t="s">
        <v>6158</v>
      </c>
      <c r="G1724" s="3" t="s">
        <v>6159</v>
      </c>
      <c r="H1724" s="20" t="s">
        <v>3872</v>
      </c>
      <c r="I1724" s="21"/>
      <c r="J1724" s="21"/>
      <c r="K1724" s="21"/>
      <c r="L1724" s="21"/>
      <c r="M1724" s="21"/>
      <c r="N1724" s="21"/>
      <c r="O1724" s="21"/>
      <c r="P1724" s="21"/>
      <c r="Q1724" s="21"/>
      <c r="R1724" s="21"/>
      <c r="S1724" s="21"/>
      <c r="T1724" s="21"/>
      <c r="U1724" s="3" t="s">
        <v>6159</v>
      </c>
      <c r="V1724" s="3" t="s">
        <v>6159</v>
      </c>
    </row>
    <row r="1725" spans="1:22" ht="140.25" x14ac:dyDescent="0.45">
      <c r="A1725" s="18">
        <v>3867</v>
      </c>
      <c r="B1725" s="7" t="s">
        <v>3313</v>
      </c>
      <c r="C1725" s="7" t="s">
        <v>5344</v>
      </c>
      <c r="D1725" s="56" t="s">
        <v>3314</v>
      </c>
      <c r="E1725" s="63" t="s">
        <v>6225</v>
      </c>
      <c r="F1725" s="3" t="s">
        <v>6158</v>
      </c>
      <c r="G1725" s="3" t="s">
        <v>6159</v>
      </c>
      <c r="H1725" s="20" t="s">
        <v>3873</v>
      </c>
      <c r="I1725" s="21"/>
      <c r="J1725" s="21"/>
      <c r="K1725" s="21"/>
      <c r="L1725" s="21"/>
      <c r="M1725" s="21"/>
      <c r="N1725" s="21"/>
      <c r="O1725" s="21"/>
      <c r="P1725" s="21"/>
      <c r="Q1725" s="21"/>
      <c r="R1725" s="21"/>
      <c r="S1725" s="21"/>
      <c r="T1725" s="21"/>
      <c r="U1725" s="3" t="s">
        <v>6159</v>
      </c>
      <c r="V1725" s="3" t="s">
        <v>6159</v>
      </c>
    </row>
    <row r="1726" spans="1:22" ht="140.25" x14ac:dyDescent="0.45">
      <c r="A1726" s="18">
        <v>3868</v>
      </c>
      <c r="B1726" s="7" t="s">
        <v>3315</v>
      </c>
      <c r="C1726" s="7" t="s">
        <v>5345</v>
      </c>
      <c r="D1726" s="56" t="s">
        <v>3316</v>
      </c>
      <c r="E1726" s="50" t="s">
        <v>3317</v>
      </c>
      <c r="F1726" s="3" t="s">
        <v>6084</v>
      </c>
      <c r="G1726" s="3" t="s">
        <v>6085</v>
      </c>
      <c r="H1726" s="20" t="s">
        <v>3872</v>
      </c>
      <c r="I1726" s="21"/>
      <c r="J1726" s="21"/>
      <c r="K1726" s="21"/>
      <c r="L1726" s="21"/>
      <c r="M1726" s="21"/>
      <c r="N1726" s="21"/>
      <c r="O1726" s="21"/>
      <c r="P1726" s="21"/>
      <c r="Q1726" s="21"/>
      <c r="R1726" s="21"/>
      <c r="S1726" s="21"/>
      <c r="T1726" s="21"/>
      <c r="U1726" s="3" t="s">
        <v>6086</v>
      </c>
      <c r="V1726" s="3" t="s">
        <v>6087</v>
      </c>
    </row>
    <row r="1727" spans="1:22" ht="140.25" x14ac:dyDescent="0.45">
      <c r="A1727" s="18">
        <v>3869</v>
      </c>
      <c r="B1727" s="7" t="s">
        <v>3318</v>
      </c>
      <c r="C1727" s="7" t="s">
        <v>5346</v>
      </c>
      <c r="D1727" s="56" t="s">
        <v>3319</v>
      </c>
      <c r="E1727" s="63" t="s">
        <v>6222</v>
      </c>
      <c r="F1727" s="3" t="s">
        <v>6158</v>
      </c>
      <c r="G1727" s="3" t="s">
        <v>6159</v>
      </c>
      <c r="H1727" s="20" t="s">
        <v>3873</v>
      </c>
      <c r="I1727" s="21"/>
      <c r="J1727" s="21"/>
      <c r="K1727" s="21"/>
      <c r="L1727" s="21"/>
      <c r="M1727" s="21"/>
      <c r="N1727" s="21"/>
      <c r="O1727" s="21"/>
      <c r="P1727" s="21"/>
      <c r="Q1727" s="21"/>
      <c r="R1727" s="21"/>
      <c r="S1727" s="21"/>
      <c r="T1727" s="21"/>
      <c r="U1727" s="3" t="s">
        <v>6159</v>
      </c>
      <c r="V1727" s="3" t="s">
        <v>6159</v>
      </c>
    </row>
    <row r="1728" spans="1:22" ht="140.25" x14ac:dyDescent="0.45">
      <c r="A1728" s="18">
        <v>3871</v>
      </c>
      <c r="B1728" s="7" t="s">
        <v>3320</v>
      </c>
      <c r="C1728" s="7" t="s">
        <v>5347</v>
      </c>
      <c r="D1728" s="56" t="s">
        <v>107</v>
      </c>
      <c r="E1728" s="50" t="s">
        <v>108</v>
      </c>
      <c r="F1728" s="3" t="s">
        <v>6158</v>
      </c>
      <c r="G1728" s="3" t="s">
        <v>6159</v>
      </c>
      <c r="H1728" s="20" t="s">
        <v>3872</v>
      </c>
      <c r="I1728" s="21"/>
      <c r="J1728" s="21"/>
      <c r="K1728" s="21"/>
      <c r="L1728" s="21"/>
      <c r="M1728" s="21"/>
      <c r="N1728" s="21"/>
      <c r="O1728" s="21"/>
      <c r="P1728" s="21"/>
      <c r="Q1728" s="21"/>
      <c r="R1728" s="21"/>
      <c r="S1728" s="21"/>
      <c r="T1728" s="21"/>
      <c r="U1728" s="3" t="s">
        <v>6159</v>
      </c>
      <c r="V1728" s="3" t="s">
        <v>6159</v>
      </c>
    </row>
    <row r="1729" spans="1:22" ht="140.25" x14ac:dyDescent="0.45">
      <c r="A1729" s="18">
        <v>3872</v>
      </c>
      <c r="B1729" s="7" t="s">
        <v>3321</v>
      </c>
      <c r="C1729" s="7" t="s">
        <v>5348</v>
      </c>
      <c r="D1729" s="56" t="s">
        <v>110</v>
      </c>
      <c r="E1729" s="50" t="s">
        <v>111</v>
      </c>
      <c r="F1729" s="3" t="s">
        <v>6158</v>
      </c>
      <c r="G1729" s="3" t="s">
        <v>6159</v>
      </c>
      <c r="H1729" s="20" t="s">
        <v>3873</v>
      </c>
      <c r="I1729" s="21"/>
      <c r="J1729" s="21"/>
      <c r="K1729" s="21"/>
      <c r="L1729" s="21"/>
      <c r="M1729" s="21"/>
      <c r="N1729" s="21"/>
      <c r="O1729" s="21"/>
      <c r="P1729" s="21"/>
      <c r="Q1729" s="21"/>
      <c r="R1729" s="21"/>
      <c r="S1729" s="21"/>
      <c r="T1729" s="21"/>
      <c r="U1729" s="3" t="s">
        <v>6159</v>
      </c>
      <c r="V1729" s="3" t="s">
        <v>6159</v>
      </c>
    </row>
    <row r="1730" spans="1:22" ht="140.25" x14ac:dyDescent="0.45">
      <c r="A1730" s="18">
        <v>3873</v>
      </c>
      <c r="B1730" s="7" t="s">
        <v>3322</v>
      </c>
      <c r="C1730" s="7" t="s">
        <v>5349</v>
      </c>
      <c r="D1730" s="56" t="s">
        <v>113</v>
      </c>
      <c r="E1730" s="50" t="s">
        <v>114</v>
      </c>
      <c r="F1730" s="3" t="s">
        <v>6158</v>
      </c>
      <c r="G1730" s="3" t="s">
        <v>6159</v>
      </c>
      <c r="H1730" s="20" t="s">
        <v>3873</v>
      </c>
      <c r="I1730" s="21"/>
      <c r="J1730" s="21"/>
      <c r="K1730" s="21"/>
      <c r="L1730" s="21"/>
      <c r="M1730" s="21"/>
      <c r="N1730" s="21"/>
      <c r="O1730" s="21"/>
      <c r="P1730" s="21"/>
      <c r="Q1730" s="21"/>
      <c r="R1730" s="21"/>
      <c r="S1730" s="21"/>
      <c r="T1730" s="21"/>
      <c r="U1730" s="3" t="s">
        <v>6159</v>
      </c>
      <c r="V1730" s="3" t="s">
        <v>6159</v>
      </c>
    </row>
    <row r="1731" spans="1:22" ht="140.25" x14ac:dyDescent="0.45">
      <c r="A1731" s="18">
        <v>3874</v>
      </c>
      <c r="B1731" s="7" t="s">
        <v>3323</v>
      </c>
      <c r="C1731" s="7" t="s">
        <v>5350</v>
      </c>
      <c r="D1731" s="56" t="s">
        <v>116</v>
      </c>
      <c r="E1731" s="50" t="s">
        <v>117</v>
      </c>
      <c r="F1731" s="3" t="s">
        <v>6158</v>
      </c>
      <c r="G1731" s="3" t="s">
        <v>6159</v>
      </c>
      <c r="H1731" s="20" t="s">
        <v>3873</v>
      </c>
      <c r="I1731" s="21"/>
      <c r="J1731" s="21"/>
      <c r="K1731" s="21"/>
      <c r="L1731" s="21"/>
      <c r="M1731" s="21"/>
      <c r="N1731" s="21"/>
      <c r="O1731" s="21"/>
      <c r="P1731" s="21"/>
      <c r="Q1731" s="21"/>
      <c r="R1731" s="21"/>
      <c r="S1731" s="21"/>
      <c r="T1731" s="21"/>
      <c r="U1731" s="3" t="s">
        <v>6159</v>
      </c>
      <c r="V1731" s="3" t="s">
        <v>6159</v>
      </c>
    </row>
    <row r="1732" spans="1:22" ht="140.25" x14ac:dyDescent="0.45">
      <c r="A1732" s="18">
        <v>3875</v>
      </c>
      <c r="B1732" s="7" t="s">
        <v>3324</v>
      </c>
      <c r="C1732" s="7" t="s">
        <v>5351</v>
      </c>
      <c r="D1732" s="56" t="s">
        <v>119</v>
      </c>
      <c r="E1732" s="63" t="s">
        <v>6219</v>
      </c>
      <c r="F1732" s="3" t="s">
        <v>6158</v>
      </c>
      <c r="G1732" s="3" t="s">
        <v>6159</v>
      </c>
      <c r="H1732" s="20" t="s">
        <v>3873</v>
      </c>
      <c r="I1732" s="21"/>
      <c r="J1732" s="21"/>
      <c r="K1732" s="21"/>
      <c r="L1732" s="21"/>
      <c r="M1732" s="21"/>
      <c r="N1732" s="21"/>
      <c r="O1732" s="21"/>
      <c r="P1732" s="21"/>
      <c r="Q1732" s="21"/>
      <c r="R1732" s="21"/>
      <c r="S1732" s="21"/>
      <c r="T1732" s="21"/>
      <c r="U1732" s="3" t="s">
        <v>6159</v>
      </c>
      <c r="V1732" s="3" t="s">
        <v>6159</v>
      </c>
    </row>
    <row r="1733" spans="1:22" ht="140.25" x14ac:dyDescent="0.45">
      <c r="A1733" s="18">
        <v>3879</v>
      </c>
      <c r="B1733" s="7" t="s">
        <v>3325</v>
      </c>
      <c r="C1733" s="7" t="s">
        <v>5352</v>
      </c>
      <c r="D1733" s="56" t="s">
        <v>3326</v>
      </c>
      <c r="E1733" s="50" t="s">
        <v>3327</v>
      </c>
      <c r="F1733" s="3" t="s">
        <v>6088</v>
      </c>
      <c r="G1733" s="3" t="s">
        <v>6089</v>
      </c>
      <c r="H1733" s="20" t="s">
        <v>3872</v>
      </c>
      <c r="I1733" s="21"/>
      <c r="J1733" s="21"/>
      <c r="K1733" s="21"/>
      <c r="L1733" s="21"/>
      <c r="M1733" s="21"/>
      <c r="N1733" s="21"/>
      <c r="O1733" s="21"/>
      <c r="P1733" s="21"/>
      <c r="Q1733" s="21"/>
      <c r="R1733" s="21"/>
      <c r="S1733" s="21"/>
      <c r="T1733" s="21"/>
      <c r="U1733" s="3" t="s">
        <v>6090</v>
      </c>
      <c r="V1733" s="3" t="s">
        <v>6091</v>
      </c>
    </row>
    <row r="1734" spans="1:22" ht="153" x14ac:dyDescent="0.45">
      <c r="A1734" s="18">
        <v>3880</v>
      </c>
      <c r="B1734" s="7" t="s">
        <v>3328</v>
      </c>
      <c r="C1734" s="7" t="s">
        <v>5353</v>
      </c>
      <c r="D1734" s="56" t="s">
        <v>3329</v>
      </c>
      <c r="E1734" s="50" t="s">
        <v>3330</v>
      </c>
      <c r="F1734" s="3" t="s">
        <v>6092</v>
      </c>
      <c r="G1734" s="3" t="s">
        <v>6093</v>
      </c>
      <c r="H1734" s="20" t="s">
        <v>3872</v>
      </c>
      <c r="I1734" s="21"/>
      <c r="J1734" s="21"/>
      <c r="K1734" s="21"/>
      <c r="L1734" s="21"/>
      <c r="M1734" s="21"/>
      <c r="N1734" s="21"/>
      <c r="O1734" s="21"/>
      <c r="P1734" s="21"/>
      <c r="Q1734" s="21"/>
      <c r="R1734" s="21"/>
      <c r="S1734" s="21"/>
      <c r="T1734" s="21"/>
      <c r="U1734" s="3" t="s">
        <v>6094</v>
      </c>
      <c r="V1734" s="3" t="s">
        <v>6095</v>
      </c>
    </row>
    <row r="1735" spans="1:22" ht="140.25" x14ac:dyDescent="0.45">
      <c r="A1735" s="18">
        <v>3881</v>
      </c>
      <c r="B1735" s="7" t="s">
        <v>3331</v>
      </c>
      <c r="C1735" s="7" t="s">
        <v>5354</v>
      </c>
      <c r="D1735" s="56" t="s">
        <v>3332</v>
      </c>
      <c r="E1735" s="50" t="s">
        <v>3333</v>
      </c>
      <c r="F1735" s="3" t="s">
        <v>6096</v>
      </c>
      <c r="G1735" s="3" t="s">
        <v>6097</v>
      </c>
      <c r="H1735" s="20" t="s">
        <v>3872</v>
      </c>
      <c r="I1735" s="21"/>
      <c r="J1735" s="21"/>
      <c r="K1735" s="21"/>
      <c r="L1735" s="21"/>
      <c r="M1735" s="21"/>
      <c r="N1735" s="21"/>
      <c r="O1735" s="21"/>
      <c r="P1735" s="21"/>
      <c r="Q1735" s="21"/>
      <c r="R1735" s="21"/>
      <c r="S1735" s="21"/>
      <c r="T1735" s="21"/>
      <c r="U1735" s="3" t="s">
        <v>6098</v>
      </c>
      <c r="V1735" s="3" t="s">
        <v>6210</v>
      </c>
    </row>
    <row r="1736" spans="1:22" ht="140.25" x14ac:dyDescent="0.45">
      <c r="A1736" s="18">
        <v>3882</v>
      </c>
      <c r="B1736" s="7" t="s">
        <v>3334</v>
      </c>
      <c r="C1736" s="7" t="s">
        <v>5355</v>
      </c>
      <c r="D1736" s="56" t="s">
        <v>3335</v>
      </c>
      <c r="E1736" s="50" t="s">
        <v>3336</v>
      </c>
      <c r="F1736" s="3" t="s">
        <v>6099</v>
      </c>
      <c r="G1736" s="3" t="s">
        <v>6100</v>
      </c>
      <c r="H1736" s="20" t="s">
        <v>3872</v>
      </c>
      <c r="I1736" s="21"/>
      <c r="J1736" s="21"/>
      <c r="K1736" s="21"/>
      <c r="L1736" s="21"/>
      <c r="M1736" s="21"/>
      <c r="N1736" s="21"/>
      <c r="O1736" s="21"/>
      <c r="P1736" s="21"/>
      <c r="Q1736" s="21"/>
      <c r="R1736" s="21"/>
      <c r="S1736" s="21"/>
      <c r="T1736" s="21"/>
      <c r="U1736" s="3" t="s">
        <v>6101</v>
      </c>
      <c r="V1736" s="3" t="s">
        <v>6102</v>
      </c>
    </row>
    <row r="1737" spans="1:22" ht="140.25" x14ac:dyDescent="0.45">
      <c r="A1737" s="18">
        <v>3883</v>
      </c>
      <c r="B1737" s="7" t="s">
        <v>3337</v>
      </c>
      <c r="C1737" s="7" t="s">
        <v>5356</v>
      </c>
      <c r="D1737" s="56" t="s">
        <v>3338</v>
      </c>
      <c r="E1737" s="50" t="s">
        <v>3339</v>
      </c>
      <c r="F1737" s="3" t="s">
        <v>6103</v>
      </c>
      <c r="G1737" s="3" t="s">
        <v>6104</v>
      </c>
      <c r="H1737" s="20" t="s">
        <v>3872</v>
      </c>
      <c r="I1737" s="21"/>
      <c r="J1737" s="21"/>
      <c r="K1737" s="21"/>
      <c r="L1737" s="21"/>
      <c r="M1737" s="21"/>
      <c r="N1737" s="21"/>
      <c r="O1737" s="21"/>
      <c r="P1737" s="21"/>
      <c r="Q1737" s="21"/>
      <c r="R1737" s="21"/>
      <c r="S1737" s="21"/>
      <c r="T1737" s="21"/>
      <c r="U1737" s="3" t="s">
        <v>6105</v>
      </c>
      <c r="V1737" s="3" t="s">
        <v>6106</v>
      </c>
    </row>
    <row r="1738" spans="1:22" ht="165.75" x14ac:dyDescent="0.45">
      <c r="A1738" s="18">
        <v>3884</v>
      </c>
      <c r="B1738" s="7" t="s">
        <v>3340</v>
      </c>
      <c r="C1738" s="7" t="s">
        <v>5357</v>
      </c>
      <c r="D1738" s="56" t="s">
        <v>3341</v>
      </c>
      <c r="E1738" s="50" t="s">
        <v>3342</v>
      </c>
      <c r="F1738" s="3" t="s">
        <v>6107</v>
      </c>
      <c r="G1738" s="3" t="s">
        <v>6108</v>
      </c>
      <c r="H1738" s="20" t="s">
        <v>3872</v>
      </c>
      <c r="I1738" s="21"/>
      <c r="J1738" s="21"/>
      <c r="K1738" s="21"/>
      <c r="L1738" s="21"/>
      <c r="M1738" s="21"/>
      <c r="N1738" s="21"/>
      <c r="O1738" s="21"/>
      <c r="P1738" s="21"/>
      <c r="Q1738" s="21"/>
      <c r="R1738" s="21"/>
      <c r="S1738" s="21"/>
      <c r="T1738" s="21"/>
      <c r="U1738" s="3" t="s">
        <v>6109</v>
      </c>
      <c r="V1738" s="3" t="s">
        <v>6110</v>
      </c>
    </row>
    <row r="1739" spans="1:22" ht="140.25" x14ac:dyDescent="0.45">
      <c r="A1739" s="18">
        <v>3885</v>
      </c>
      <c r="B1739" s="7" t="s">
        <v>3343</v>
      </c>
      <c r="C1739" s="7" t="s">
        <v>5358</v>
      </c>
      <c r="D1739" s="56" t="s">
        <v>3344</v>
      </c>
      <c r="E1739" s="50" t="s">
        <v>3345</v>
      </c>
      <c r="F1739" s="3" t="s">
        <v>6111</v>
      </c>
      <c r="G1739" s="3" t="s">
        <v>6211</v>
      </c>
      <c r="H1739" s="20" t="s">
        <v>3872</v>
      </c>
      <c r="I1739" s="21"/>
      <c r="J1739" s="21"/>
      <c r="K1739" s="21"/>
      <c r="L1739" s="21"/>
      <c r="M1739" s="21"/>
      <c r="N1739" s="21"/>
      <c r="O1739" s="21"/>
      <c r="P1739" s="21"/>
      <c r="Q1739" s="21"/>
      <c r="R1739" s="21"/>
      <c r="S1739" s="21"/>
      <c r="T1739" s="21"/>
      <c r="U1739" s="3" t="s">
        <v>6212</v>
      </c>
      <c r="V1739" s="3" t="s">
        <v>6112</v>
      </c>
    </row>
    <row r="1740" spans="1:22" ht="153" x14ac:dyDescent="0.45">
      <c r="A1740" s="18">
        <v>3886</v>
      </c>
      <c r="B1740" s="7" t="s">
        <v>3346</v>
      </c>
      <c r="C1740" s="7" t="s">
        <v>5359</v>
      </c>
      <c r="D1740" s="56" t="s">
        <v>3347</v>
      </c>
      <c r="E1740" s="63" t="s">
        <v>6222</v>
      </c>
      <c r="F1740" s="3" t="s">
        <v>6158</v>
      </c>
      <c r="G1740" s="3" t="s">
        <v>6159</v>
      </c>
      <c r="H1740" s="20" t="s">
        <v>3873</v>
      </c>
      <c r="I1740" s="21"/>
      <c r="J1740" s="21"/>
      <c r="K1740" s="21"/>
      <c r="L1740" s="21"/>
      <c r="M1740" s="21"/>
      <c r="N1740" s="21"/>
      <c r="O1740" s="21"/>
      <c r="P1740" s="21"/>
      <c r="Q1740" s="21"/>
      <c r="R1740" s="21"/>
      <c r="S1740" s="21"/>
      <c r="T1740" s="21"/>
      <c r="U1740" s="3" t="s">
        <v>6159</v>
      </c>
      <c r="V1740" s="3" t="s">
        <v>6159</v>
      </c>
    </row>
    <row r="1741" spans="1:22" ht="153" x14ac:dyDescent="0.45">
      <c r="A1741" s="18">
        <v>3887</v>
      </c>
      <c r="B1741" s="7" t="s">
        <v>3348</v>
      </c>
      <c r="C1741" s="7" t="s">
        <v>5360</v>
      </c>
      <c r="D1741" s="56" t="s">
        <v>3349</v>
      </c>
      <c r="E1741" s="50" t="s">
        <v>3350</v>
      </c>
      <c r="F1741" s="3" t="s">
        <v>6113</v>
      </c>
      <c r="G1741" s="3" t="s">
        <v>6114</v>
      </c>
      <c r="H1741" s="20" t="s">
        <v>3872</v>
      </c>
      <c r="I1741" s="21"/>
      <c r="J1741" s="21"/>
      <c r="K1741" s="21"/>
      <c r="L1741" s="21"/>
      <c r="M1741" s="21"/>
      <c r="N1741" s="21"/>
      <c r="O1741" s="21"/>
      <c r="P1741" s="21"/>
      <c r="Q1741" s="21"/>
      <c r="R1741" s="21"/>
      <c r="S1741" s="21"/>
      <c r="T1741" s="21"/>
      <c r="U1741" s="3" t="s">
        <v>6115</v>
      </c>
      <c r="V1741" s="3" t="s">
        <v>6116</v>
      </c>
    </row>
    <row r="1742" spans="1:22" ht="153" x14ac:dyDescent="0.45">
      <c r="A1742" s="18">
        <v>3891</v>
      </c>
      <c r="B1742" s="7" t="s">
        <v>3351</v>
      </c>
      <c r="C1742" s="7" t="s">
        <v>5361</v>
      </c>
      <c r="D1742" s="56" t="s">
        <v>3352</v>
      </c>
      <c r="E1742" s="50" t="s">
        <v>3353</v>
      </c>
      <c r="F1742" s="3" t="s">
        <v>6158</v>
      </c>
      <c r="G1742" s="3" t="s">
        <v>6159</v>
      </c>
      <c r="H1742" s="20" t="s">
        <v>3872</v>
      </c>
      <c r="I1742" s="21"/>
      <c r="J1742" s="21"/>
      <c r="K1742" s="21"/>
      <c r="L1742" s="21"/>
      <c r="M1742" s="21"/>
      <c r="N1742" s="21"/>
      <c r="O1742" s="21"/>
      <c r="P1742" s="21"/>
      <c r="Q1742" s="21"/>
      <c r="R1742" s="21"/>
      <c r="S1742" s="21"/>
      <c r="T1742" s="21"/>
      <c r="U1742" s="3" t="s">
        <v>6159</v>
      </c>
      <c r="V1742" s="3" t="s">
        <v>6159</v>
      </c>
    </row>
    <row r="1743" spans="1:22" ht="140.25" x14ac:dyDescent="0.45">
      <c r="A1743" s="18">
        <v>3892</v>
      </c>
      <c r="B1743" s="7" t="s">
        <v>3354</v>
      </c>
      <c r="C1743" s="7" t="s">
        <v>5362</v>
      </c>
      <c r="D1743" s="56" t="s">
        <v>3355</v>
      </c>
      <c r="E1743" s="50" t="s">
        <v>3356</v>
      </c>
      <c r="F1743" s="3" t="s">
        <v>6117</v>
      </c>
      <c r="G1743" s="3" t="s">
        <v>6118</v>
      </c>
      <c r="H1743" s="20" t="s">
        <v>3872</v>
      </c>
      <c r="I1743" s="21"/>
      <c r="J1743" s="21"/>
      <c r="K1743" s="21"/>
      <c r="L1743" s="21"/>
      <c r="M1743" s="21"/>
      <c r="N1743" s="21"/>
      <c r="O1743" s="21"/>
      <c r="P1743" s="21"/>
      <c r="Q1743" s="21"/>
      <c r="R1743" s="21"/>
      <c r="S1743" s="21"/>
      <c r="T1743" s="21"/>
      <c r="U1743" s="3" t="s">
        <v>6119</v>
      </c>
      <c r="V1743" s="3" t="s">
        <v>6120</v>
      </c>
    </row>
    <row r="1744" spans="1:22" ht="153" x14ac:dyDescent="0.45">
      <c r="A1744" s="18">
        <v>3893</v>
      </c>
      <c r="B1744" s="7" t="s">
        <v>3357</v>
      </c>
      <c r="C1744" s="7" t="s">
        <v>5363</v>
      </c>
      <c r="D1744" s="56" t="s">
        <v>3358</v>
      </c>
      <c r="E1744" s="63" t="s">
        <v>6225</v>
      </c>
      <c r="F1744" s="3" t="s">
        <v>6158</v>
      </c>
      <c r="G1744" s="3" t="s">
        <v>6159</v>
      </c>
      <c r="H1744" s="20" t="s">
        <v>3873</v>
      </c>
      <c r="I1744" s="21"/>
      <c r="J1744" s="21"/>
      <c r="K1744" s="21"/>
      <c r="L1744" s="21"/>
      <c r="M1744" s="21"/>
      <c r="N1744" s="21"/>
      <c r="O1744" s="21"/>
      <c r="P1744" s="21"/>
      <c r="Q1744" s="21"/>
      <c r="R1744" s="21"/>
      <c r="S1744" s="21"/>
      <c r="T1744" s="21"/>
      <c r="U1744" s="3" t="s">
        <v>6159</v>
      </c>
      <c r="V1744" s="3" t="s">
        <v>6159</v>
      </c>
    </row>
    <row r="1745" spans="1:22" ht="153" x14ac:dyDescent="0.45">
      <c r="A1745" s="18">
        <v>3894</v>
      </c>
      <c r="B1745" s="7" t="s">
        <v>3359</v>
      </c>
      <c r="C1745" s="7" t="s">
        <v>5364</v>
      </c>
      <c r="D1745" s="56" t="s">
        <v>3360</v>
      </c>
      <c r="E1745" s="50" t="s">
        <v>3361</v>
      </c>
      <c r="F1745" s="3" t="s">
        <v>6121</v>
      </c>
      <c r="G1745" s="3" t="s">
        <v>6122</v>
      </c>
      <c r="H1745" s="20" t="s">
        <v>3872</v>
      </c>
      <c r="I1745" s="21"/>
      <c r="J1745" s="21"/>
      <c r="K1745" s="21"/>
      <c r="L1745" s="21"/>
      <c r="M1745" s="21"/>
      <c r="N1745" s="21"/>
      <c r="O1745" s="21"/>
      <c r="P1745" s="21"/>
      <c r="Q1745" s="21"/>
      <c r="R1745" s="21"/>
      <c r="S1745" s="21"/>
      <c r="T1745" s="21"/>
      <c r="U1745" s="3" t="s">
        <v>6213</v>
      </c>
      <c r="V1745" s="3" t="s">
        <v>6123</v>
      </c>
    </row>
    <row r="1746" spans="1:22" ht="153" x14ac:dyDescent="0.45">
      <c r="A1746" s="18">
        <v>3896</v>
      </c>
      <c r="B1746" s="7" t="s">
        <v>3362</v>
      </c>
      <c r="C1746" s="7" t="s">
        <v>5365</v>
      </c>
      <c r="D1746" s="56" t="s">
        <v>1052</v>
      </c>
      <c r="E1746" s="50" t="s">
        <v>1053</v>
      </c>
      <c r="F1746" s="3" t="s">
        <v>6158</v>
      </c>
      <c r="G1746" s="3" t="s">
        <v>6159</v>
      </c>
      <c r="H1746" s="20" t="s">
        <v>3872</v>
      </c>
      <c r="I1746" s="21"/>
      <c r="J1746" s="21"/>
      <c r="K1746" s="21"/>
      <c r="L1746" s="21"/>
      <c r="M1746" s="21"/>
      <c r="N1746" s="21"/>
      <c r="O1746" s="21"/>
      <c r="P1746" s="21"/>
      <c r="Q1746" s="21"/>
      <c r="R1746" s="21"/>
      <c r="S1746" s="21"/>
      <c r="T1746" s="21"/>
      <c r="U1746" s="3" t="s">
        <v>6159</v>
      </c>
      <c r="V1746" s="3" t="s">
        <v>6159</v>
      </c>
    </row>
    <row r="1747" spans="1:22" ht="153" x14ac:dyDescent="0.45">
      <c r="A1747" s="18">
        <v>3897</v>
      </c>
      <c r="B1747" s="7" t="s">
        <v>3363</v>
      </c>
      <c r="C1747" s="7" t="s">
        <v>5366</v>
      </c>
      <c r="D1747" s="56" t="s">
        <v>1055</v>
      </c>
      <c r="E1747" s="50" t="s">
        <v>1056</v>
      </c>
      <c r="F1747" s="3" t="s">
        <v>6158</v>
      </c>
      <c r="G1747" s="3" t="s">
        <v>6159</v>
      </c>
      <c r="H1747" s="20" t="s">
        <v>3872</v>
      </c>
      <c r="I1747" s="21"/>
      <c r="J1747" s="21"/>
      <c r="K1747" s="21"/>
      <c r="L1747" s="21"/>
      <c r="M1747" s="21"/>
      <c r="N1747" s="21"/>
      <c r="O1747" s="21"/>
      <c r="P1747" s="21"/>
      <c r="Q1747" s="21"/>
      <c r="R1747" s="21"/>
      <c r="S1747" s="21"/>
      <c r="T1747" s="21"/>
      <c r="U1747" s="3" t="s">
        <v>6159</v>
      </c>
      <c r="V1747" s="3" t="s">
        <v>6159</v>
      </c>
    </row>
    <row r="1748" spans="1:22" ht="153" x14ac:dyDescent="0.45">
      <c r="A1748" s="18">
        <v>3899</v>
      </c>
      <c r="B1748" s="7" t="s">
        <v>3364</v>
      </c>
      <c r="C1748" s="7" t="s">
        <v>5367</v>
      </c>
      <c r="D1748" s="56" t="s">
        <v>107</v>
      </c>
      <c r="E1748" s="50" t="s">
        <v>108</v>
      </c>
      <c r="F1748" s="3" t="s">
        <v>6158</v>
      </c>
      <c r="G1748" s="3" t="s">
        <v>6159</v>
      </c>
      <c r="H1748" s="20" t="s">
        <v>3872</v>
      </c>
      <c r="I1748" s="21"/>
      <c r="J1748" s="21"/>
      <c r="K1748" s="21"/>
      <c r="L1748" s="21"/>
      <c r="M1748" s="21"/>
      <c r="N1748" s="21"/>
      <c r="O1748" s="21"/>
      <c r="P1748" s="21"/>
      <c r="Q1748" s="21"/>
      <c r="R1748" s="21"/>
      <c r="S1748" s="21"/>
      <c r="T1748" s="21"/>
      <c r="U1748" s="3" t="s">
        <v>6159</v>
      </c>
      <c r="V1748" s="3" t="s">
        <v>6159</v>
      </c>
    </row>
    <row r="1749" spans="1:22" ht="153" x14ac:dyDescent="0.45">
      <c r="A1749" s="18">
        <v>3900</v>
      </c>
      <c r="B1749" s="7" t="s">
        <v>3365</v>
      </c>
      <c r="C1749" s="7" t="s">
        <v>5368</v>
      </c>
      <c r="D1749" s="56" t="s">
        <v>110</v>
      </c>
      <c r="E1749" s="50" t="s">
        <v>111</v>
      </c>
      <c r="F1749" s="3" t="s">
        <v>6158</v>
      </c>
      <c r="G1749" s="3" t="s">
        <v>6159</v>
      </c>
      <c r="H1749" s="20" t="s">
        <v>3873</v>
      </c>
      <c r="I1749" s="21"/>
      <c r="J1749" s="21"/>
      <c r="K1749" s="21"/>
      <c r="L1749" s="21"/>
      <c r="M1749" s="21"/>
      <c r="N1749" s="21"/>
      <c r="O1749" s="21"/>
      <c r="P1749" s="21"/>
      <c r="Q1749" s="21"/>
      <c r="R1749" s="21"/>
      <c r="S1749" s="21"/>
      <c r="T1749" s="21"/>
      <c r="U1749" s="3" t="s">
        <v>6159</v>
      </c>
      <c r="V1749" s="3" t="s">
        <v>6159</v>
      </c>
    </row>
    <row r="1750" spans="1:22" ht="153" x14ac:dyDescent="0.45">
      <c r="A1750" s="18">
        <v>3901</v>
      </c>
      <c r="B1750" s="7" t="s">
        <v>3366</v>
      </c>
      <c r="C1750" s="7" t="s">
        <v>5369</v>
      </c>
      <c r="D1750" s="56" t="s">
        <v>113</v>
      </c>
      <c r="E1750" s="50" t="s">
        <v>114</v>
      </c>
      <c r="F1750" s="3" t="s">
        <v>6158</v>
      </c>
      <c r="G1750" s="3" t="s">
        <v>6159</v>
      </c>
      <c r="H1750" s="20" t="s">
        <v>3873</v>
      </c>
      <c r="I1750" s="21"/>
      <c r="J1750" s="21"/>
      <c r="K1750" s="21"/>
      <c r="L1750" s="21"/>
      <c r="M1750" s="21"/>
      <c r="N1750" s="21"/>
      <c r="O1750" s="21"/>
      <c r="P1750" s="21"/>
      <c r="Q1750" s="21"/>
      <c r="R1750" s="21"/>
      <c r="S1750" s="21"/>
      <c r="T1750" s="21"/>
      <c r="U1750" s="3" t="s">
        <v>6159</v>
      </c>
      <c r="V1750" s="3" t="s">
        <v>6159</v>
      </c>
    </row>
    <row r="1751" spans="1:22" ht="153" x14ac:dyDescent="0.45">
      <c r="A1751" s="18">
        <v>3902</v>
      </c>
      <c r="B1751" s="7" t="s">
        <v>3367</v>
      </c>
      <c r="C1751" s="7" t="s">
        <v>5370</v>
      </c>
      <c r="D1751" s="56" t="s">
        <v>116</v>
      </c>
      <c r="E1751" s="50" t="s">
        <v>117</v>
      </c>
      <c r="F1751" s="3" t="s">
        <v>6158</v>
      </c>
      <c r="G1751" s="3" t="s">
        <v>6159</v>
      </c>
      <c r="H1751" s="20" t="s">
        <v>3873</v>
      </c>
      <c r="I1751" s="21"/>
      <c r="J1751" s="21"/>
      <c r="K1751" s="21"/>
      <c r="L1751" s="21"/>
      <c r="M1751" s="21"/>
      <c r="N1751" s="21"/>
      <c r="O1751" s="21"/>
      <c r="P1751" s="21"/>
      <c r="Q1751" s="21"/>
      <c r="R1751" s="21"/>
      <c r="S1751" s="21"/>
      <c r="T1751" s="21"/>
      <c r="U1751" s="3" t="s">
        <v>6159</v>
      </c>
      <c r="V1751" s="3" t="s">
        <v>6159</v>
      </c>
    </row>
    <row r="1752" spans="1:22" ht="153" x14ac:dyDescent="0.45">
      <c r="A1752" s="18">
        <v>3903</v>
      </c>
      <c r="B1752" s="7" t="s">
        <v>3368</v>
      </c>
      <c r="C1752" s="7" t="s">
        <v>5371</v>
      </c>
      <c r="D1752" s="56" t="s">
        <v>119</v>
      </c>
      <c r="E1752" s="63" t="s">
        <v>6219</v>
      </c>
      <c r="F1752" s="3" t="s">
        <v>6158</v>
      </c>
      <c r="G1752" s="3" t="s">
        <v>6159</v>
      </c>
      <c r="H1752" s="20" t="s">
        <v>3873</v>
      </c>
      <c r="I1752" s="21"/>
      <c r="J1752" s="21"/>
      <c r="K1752" s="21"/>
      <c r="L1752" s="21"/>
      <c r="M1752" s="21"/>
      <c r="N1752" s="21"/>
      <c r="O1752" s="21"/>
      <c r="P1752" s="21"/>
      <c r="Q1752" s="21"/>
      <c r="R1752" s="21"/>
      <c r="S1752" s="21"/>
      <c r="T1752" s="21"/>
      <c r="U1752" s="3" t="s">
        <v>6159</v>
      </c>
      <c r="V1752" s="3" t="s">
        <v>6159</v>
      </c>
    </row>
    <row r="1753" spans="1:22" ht="114.75" x14ac:dyDescent="0.45">
      <c r="A1753" s="18">
        <v>3908</v>
      </c>
      <c r="B1753" s="7" t="s">
        <v>3369</v>
      </c>
      <c r="C1753" s="7" t="s">
        <v>3827</v>
      </c>
      <c r="D1753" s="56" t="s">
        <v>3370</v>
      </c>
      <c r="E1753" s="50" t="s">
        <v>3371</v>
      </c>
      <c r="F1753" s="3" t="s">
        <v>6124</v>
      </c>
      <c r="G1753" s="3" t="s">
        <v>6125</v>
      </c>
      <c r="H1753" s="20" t="s">
        <v>3841</v>
      </c>
      <c r="I1753" s="9" t="s">
        <v>3845</v>
      </c>
      <c r="J1753" s="21"/>
      <c r="K1753" s="21"/>
      <c r="L1753" s="21"/>
      <c r="M1753" s="21"/>
      <c r="N1753" s="21"/>
      <c r="O1753" s="21" t="s">
        <v>5537</v>
      </c>
      <c r="P1753" s="21" t="s">
        <v>5537</v>
      </c>
      <c r="Q1753" s="21" t="s">
        <v>5537</v>
      </c>
      <c r="R1753" s="21" t="s">
        <v>5537</v>
      </c>
      <c r="S1753" s="21" t="s">
        <v>5537</v>
      </c>
      <c r="T1753" s="21" t="s">
        <v>5537</v>
      </c>
      <c r="U1753" s="3" t="s">
        <v>6126</v>
      </c>
      <c r="V1753" s="3" t="s">
        <v>6127</v>
      </c>
    </row>
    <row r="1754" spans="1:22" ht="127.5" x14ac:dyDescent="0.45">
      <c r="A1754" s="8">
        <v>3909</v>
      </c>
      <c r="B1754" s="7" t="s">
        <v>3372</v>
      </c>
      <c r="C1754" s="7" t="s">
        <v>3828</v>
      </c>
      <c r="D1754" s="56" t="s">
        <v>3373</v>
      </c>
      <c r="E1754" s="50" t="s">
        <v>3374</v>
      </c>
      <c r="F1754" s="3" t="s">
        <v>6128</v>
      </c>
      <c r="G1754" s="3" t="s">
        <v>6129</v>
      </c>
      <c r="H1754" s="20" t="s">
        <v>3841</v>
      </c>
      <c r="I1754" s="9" t="s">
        <v>3696</v>
      </c>
      <c r="J1754" s="12" t="s">
        <v>3869</v>
      </c>
      <c r="K1754" s="21"/>
      <c r="L1754" s="21"/>
      <c r="M1754" s="21"/>
      <c r="N1754" s="21"/>
      <c r="O1754" s="21" t="s">
        <v>3833</v>
      </c>
      <c r="P1754" s="21" t="s">
        <v>3833</v>
      </c>
      <c r="Q1754" s="9" t="s">
        <v>5537</v>
      </c>
      <c r="R1754" s="21" t="s">
        <v>3833</v>
      </c>
      <c r="S1754" s="9" t="s">
        <v>5537</v>
      </c>
      <c r="T1754" s="21" t="s">
        <v>3833</v>
      </c>
      <c r="U1754" s="3" t="s">
        <v>6130</v>
      </c>
      <c r="V1754" s="3" t="s">
        <v>6131</v>
      </c>
    </row>
    <row r="1755" spans="1:22" ht="127.5" x14ac:dyDescent="0.45">
      <c r="A1755" s="18">
        <v>3910</v>
      </c>
      <c r="B1755" s="7" t="s">
        <v>3375</v>
      </c>
      <c r="C1755" s="7" t="s">
        <v>5372</v>
      </c>
      <c r="D1755" s="56" t="s">
        <v>3376</v>
      </c>
      <c r="E1755" s="50" t="s">
        <v>3377</v>
      </c>
      <c r="F1755" s="3" t="s">
        <v>6158</v>
      </c>
      <c r="G1755" s="3" t="s">
        <v>6159</v>
      </c>
      <c r="H1755" s="20" t="s">
        <v>3872</v>
      </c>
      <c r="I1755" s="21"/>
      <c r="J1755" s="21"/>
      <c r="K1755" s="21"/>
      <c r="L1755" s="21"/>
      <c r="M1755" s="21"/>
      <c r="N1755" s="21"/>
      <c r="O1755" s="21"/>
      <c r="P1755" s="21"/>
      <c r="Q1755" s="21"/>
      <c r="R1755" s="21"/>
      <c r="S1755" s="21"/>
      <c r="T1755" s="21"/>
      <c r="U1755" s="3" t="s">
        <v>6159</v>
      </c>
      <c r="V1755" s="3" t="s">
        <v>6159</v>
      </c>
    </row>
    <row r="1756" spans="1:22" ht="127.5" x14ac:dyDescent="0.45">
      <c r="A1756" s="18">
        <v>3911</v>
      </c>
      <c r="B1756" s="7" t="s">
        <v>3378</v>
      </c>
      <c r="C1756" s="7" t="s">
        <v>5373</v>
      </c>
      <c r="D1756" s="56" t="s">
        <v>3379</v>
      </c>
      <c r="E1756" s="50" t="s">
        <v>3380</v>
      </c>
      <c r="F1756" s="3" t="s">
        <v>6158</v>
      </c>
      <c r="G1756" s="3" t="s">
        <v>6159</v>
      </c>
      <c r="H1756" s="20" t="s">
        <v>3872</v>
      </c>
      <c r="I1756" s="21"/>
      <c r="J1756" s="21"/>
      <c r="K1756" s="21"/>
      <c r="L1756" s="21"/>
      <c r="M1756" s="21"/>
      <c r="N1756" s="21"/>
      <c r="O1756" s="21"/>
      <c r="P1756" s="21"/>
      <c r="Q1756" s="21"/>
      <c r="R1756" s="21"/>
      <c r="S1756" s="21"/>
      <c r="T1756" s="21"/>
      <c r="U1756" s="3" t="s">
        <v>6159</v>
      </c>
      <c r="V1756" s="3" t="s">
        <v>6159</v>
      </c>
    </row>
    <row r="1757" spans="1:22" ht="127.5" x14ac:dyDescent="0.45">
      <c r="A1757" s="18">
        <v>3912</v>
      </c>
      <c r="B1757" s="7" t="s">
        <v>3381</v>
      </c>
      <c r="C1757" s="7" t="s">
        <v>5374</v>
      </c>
      <c r="D1757" s="56" t="s">
        <v>3382</v>
      </c>
      <c r="E1757" s="63" t="s">
        <v>6225</v>
      </c>
      <c r="F1757" s="3" t="s">
        <v>6158</v>
      </c>
      <c r="G1757" s="3" t="s">
        <v>6159</v>
      </c>
      <c r="H1757" s="20" t="s">
        <v>3873</v>
      </c>
      <c r="I1757" s="21"/>
      <c r="J1757" s="21"/>
      <c r="K1757" s="21"/>
      <c r="L1757" s="21"/>
      <c r="M1757" s="21"/>
      <c r="N1757" s="21"/>
      <c r="O1757" s="21"/>
      <c r="P1757" s="21"/>
      <c r="Q1757" s="21"/>
      <c r="R1757" s="21"/>
      <c r="S1757" s="21"/>
      <c r="T1757" s="21"/>
      <c r="U1757" s="3" t="s">
        <v>6159</v>
      </c>
      <c r="V1757" s="3" t="s">
        <v>6159</v>
      </c>
    </row>
    <row r="1758" spans="1:22" ht="127.5" x14ac:dyDescent="0.45">
      <c r="A1758" s="18">
        <v>3913</v>
      </c>
      <c r="B1758" s="7" t="s">
        <v>3383</v>
      </c>
      <c r="C1758" s="7" t="s">
        <v>5375</v>
      </c>
      <c r="D1758" s="56" t="s">
        <v>3384</v>
      </c>
      <c r="E1758" s="50" t="s">
        <v>3385</v>
      </c>
      <c r="F1758" s="3" t="s">
        <v>6158</v>
      </c>
      <c r="G1758" s="3" t="s">
        <v>6159</v>
      </c>
      <c r="H1758" s="20" t="s">
        <v>3872</v>
      </c>
      <c r="I1758" s="21"/>
      <c r="J1758" s="21"/>
      <c r="K1758" s="21"/>
      <c r="L1758" s="21"/>
      <c r="M1758" s="21"/>
      <c r="N1758" s="21"/>
      <c r="O1758" s="21"/>
      <c r="P1758" s="21"/>
      <c r="Q1758" s="21"/>
      <c r="R1758" s="21"/>
      <c r="S1758" s="21"/>
      <c r="T1758" s="21"/>
      <c r="U1758" s="3" t="s">
        <v>6159</v>
      </c>
      <c r="V1758" s="3" t="s">
        <v>6159</v>
      </c>
    </row>
    <row r="1759" spans="1:22" ht="127.5" x14ac:dyDescent="0.45">
      <c r="A1759" s="18">
        <v>3914</v>
      </c>
      <c r="B1759" s="7" t="s">
        <v>3386</v>
      </c>
      <c r="C1759" s="7" t="s">
        <v>5376</v>
      </c>
      <c r="D1759" s="56" t="s">
        <v>3387</v>
      </c>
      <c r="E1759" s="63" t="s">
        <v>6225</v>
      </c>
      <c r="F1759" s="3" t="s">
        <v>6158</v>
      </c>
      <c r="G1759" s="3" t="s">
        <v>6159</v>
      </c>
      <c r="H1759" s="20" t="s">
        <v>3873</v>
      </c>
      <c r="I1759" s="21"/>
      <c r="J1759" s="21"/>
      <c r="K1759" s="21"/>
      <c r="L1759" s="21"/>
      <c r="M1759" s="21"/>
      <c r="N1759" s="21"/>
      <c r="O1759" s="21"/>
      <c r="P1759" s="21"/>
      <c r="Q1759" s="21"/>
      <c r="R1759" s="21"/>
      <c r="S1759" s="21"/>
      <c r="T1759" s="21"/>
      <c r="U1759" s="3" t="s">
        <v>6159</v>
      </c>
      <c r="V1759" s="3" t="s">
        <v>6159</v>
      </c>
    </row>
    <row r="1760" spans="1:22" ht="127.5" x14ac:dyDescent="0.45">
      <c r="A1760" s="18">
        <v>3916</v>
      </c>
      <c r="B1760" s="7" t="s">
        <v>3388</v>
      </c>
      <c r="C1760" s="7" t="s">
        <v>5377</v>
      </c>
      <c r="D1760" s="56" t="s">
        <v>107</v>
      </c>
      <c r="E1760" s="50" t="s">
        <v>108</v>
      </c>
      <c r="F1760" s="3" t="s">
        <v>6158</v>
      </c>
      <c r="G1760" s="3" t="s">
        <v>6159</v>
      </c>
      <c r="H1760" s="20" t="s">
        <v>3872</v>
      </c>
      <c r="I1760" s="21"/>
      <c r="J1760" s="21"/>
      <c r="K1760" s="21"/>
      <c r="L1760" s="21"/>
      <c r="M1760" s="21"/>
      <c r="N1760" s="21"/>
      <c r="O1760" s="21"/>
      <c r="P1760" s="21"/>
      <c r="Q1760" s="21"/>
      <c r="R1760" s="21"/>
      <c r="S1760" s="21"/>
      <c r="T1760" s="21"/>
      <c r="U1760" s="3" t="s">
        <v>6159</v>
      </c>
      <c r="V1760" s="3" t="s">
        <v>6159</v>
      </c>
    </row>
    <row r="1761" spans="1:22" ht="127.5" x14ac:dyDescent="0.45">
      <c r="A1761" s="18">
        <v>3917</v>
      </c>
      <c r="B1761" s="7" t="s">
        <v>3389</v>
      </c>
      <c r="C1761" s="7" t="s">
        <v>5378</v>
      </c>
      <c r="D1761" s="56" t="s">
        <v>110</v>
      </c>
      <c r="E1761" s="50" t="s">
        <v>111</v>
      </c>
      <c r="F1761" s="3" t="s">
        <v>6158</v>
      </c>
      <c r="G1761" s="3" t="s">
        <v>6159</v>
      </c>
      <c r="H1761" s="20" t="s">
        <v>3873</v>
      </c>
      <c r="I1761" s="21"/>
      <c r="J1761" s="21"/>
      <c r="K1761" s="21"/>
      <c r="L1761" s="21"/>
      <c r="M1761" s="21"/>
      <c r="N1761" s="21"/>
      <c r="O1761" s="21"/>
      <c r="P1761" s="21"/>
      <c r="Q1761" s="21"/>
      <c r="R1761" s="21"/>
      <c r="S1761" s="21"/>
      <c r="T1761" s="21"/>
      <c r="U1761" s="3" t="s">
        <v>6159</v>
      </c>
      <c r="V1761" s="3" t="s">
        <v>6159</v>
      </c>
    </row>
    <row r="1762" spans="1:22" ht="127.5" x14ac:dyDescent="0.45">
      <c r="A1762" s="18">
        <v>3918</v>
      </c>
      <c r="B1762" s="7" t="s">
        <v>3390</v>
      </c>
      <c r="C1762" s="7" t="s">
        <v>5379</v>
      </c>
      <c r="D1762" s="56" t="s">
        <v>113</v>
      </c>
      <c r="E1762" s="50" t="s">
        <v>114</v>
      </c>
      <c r="F1762" s="3" t="s">
        <v>6158</v>
      </c>
      <c r="G1762" s="3" t="s">
        <v>6159</v>
      </c>
      <c r="H1762" s="20" t="s">
        <v>3873</v>
      </c>
      <c r="I1762" s="21"/>
      <c r="J1762" s="21"/>
      <c r="K1762" s="21"/>
      <c r="L1762" s="21"/>
      <c r="M1762" s="21"/>
      <c r="N1762" s="21"/>
      <c r="O1762" s="21"/>
      <c r="P1762" s="21"/>
      <c r="Q1762" s="21"/>
      <c r="R1762" s="21"/>
      <c r="S1762" s="21"/>
      <c r="T1762" s="21"/>
      <c r="U1762" s="3" t="s">
        <v>6159</v>
      </c>
      <c r="V1762" s="3" t="s">
        <v>6159</v>
      </c>
    </row>
    <row r="1763" spans="1:22" ht="127.5" x14ac:dyDescent="0.45">
      <c r="A1763" s="18">
        <v>3919</v>
      </c>
      <c r="B1763" s="7" t="s">
        <v>3391</v>
      </c>
      <c r="C1763" s="7" t="s">
        <v>5380</v>
      </c>
      <c r="D1763" s="56" t="s">
        <v>116</v>
      </c>
      <c r="E1763" s="50" t="s">
        <v>117</v>
      </c>
      <c r="F1763" s="3" t="s">
        <v>6158</v>
      </c>
      <c r="G1763" s="3" t="s">
        <v>6159</v>
      </c>
      <c r="H1763" s="20" t="s">
        <v>3873</v>
      </c>
      <c r="I1763" s="21"/>
      <c r="J1763" s="21"/>
      <c r="K1763" s="21"/>
      <c r="L1763" s="21"/>
      <c r="M1763" s="21"/>
      <c r="N1763" s="21"/>
      <c r="O1763" s="21"/>
      <c r="P1763" s="21"/>
      <c r="Q1763" s="21"/>
      <c r="R1763" s="21"/>
      <c r="S1763" s="21"/>
      <c r="T1763" s="21"/>
      <c r="U1763" s="3" t="s">
        <v>6159</v>
      </c>
      <c r="V1763" s="3" t="s">
        <v>6159</v>
      </c>
    </row>
    <row r="1764" spans="1:22" ht="127.5" x14ac:dyDescent="0.45">
      <c r="A1764" s="18">
        <v>3920</v>
      </c>
      <c r="B1764" s="7" t="s">
        <v>3392</v>
      </c>
      <c r="C1764" s="7" t="s">
        <v>5381</v>
      </c>
      <c r="D1764" s="56" t="s">
        <v>119</v>
      </c>
      <c r="E1764" s="63" t="s">
        <v>6219</v>
      </c>
      <c r="F1764" s="3" t="s">
        <v>6158</v>
      </c>
      <c r="G1764" s="3" t="s">
        <v>6159</v>
      </c>
      <c r="H1764" s="20" t="s">
        <v>3873</v>
      </c>
      <c r="I1764" s="21"/>
      <c r="J1764" s="21"/>
      <c r="K1764" s="21"/>
      <c r="L1764" s="21"/>
      <c r="M1764" s="21"/>
      <c r="N1764" s="21"/>
      <c r="O1764" s="21"/>
      <c r="P1764" s="21"/>
      <c r="Q1764" s="21"/>
      <c r="R1764" s="21"/>
      <c r="S1764" s="21"/>
      <c r="T1764" s="21"/>
      <c r="U1764" s="3" t="s">
        <v>6159</v>
      </c>
      <c r="V1764" s="3" t="s">
        <v>6159</v>
      </c>
    </row>
    <row r="1765" spans="1:22" ht="127.5" x14ac:dyDescent="0.45">
      <c r="A1765" s="8">
        <v>3925</v>
      </c>
      <c r="B1765" s="7" t="s">
        <v>3393</v>
      </c>
      <c r="C1765" s="7" t="s">
        <v>5382</v>
      </c>
      <c r="D1765" s="56" t="s">
        <v>3394</v>
      </c>
      <c r="E1765" s="50" t="s">
        <v>3395</v>
      </c>
      <c r="F1765" s="3" t="s">
        <v>6158</v>
      </c>
      <c r="G1765" s="3" t="s">
        <v>6159</v>
      </c>
      <c r="H1765" s="11" t="s">
        <v>3878</v>
      </c>
      <c r="I1765" s="21"/>
      <c r="J1765" s="21"/>
      <c r="K1765" s="21"/>
      <c r="L1765" s="21"/>
      <c r="M1765" s="21"/>
      <c r="N1765" s="21"/>
      <c r="O1765" s="21"/>
      <c r="P1765" s="21"/>
      <c r="Q1765" s="21"/>
      <c r="R1765" s="21"/>
      <c r="S1765" s="21"/>
      <c r="T1765" s="21"/>
      <c r="U1765" s="3" t="s">
        <v>6159</v>
      </c>
      <c r="V1765" s="3" t="s">
        <v>6159</v>
      </c>
    </row>
    <row r="1766" spans="1:22" ht="127.5" x14ac:dyDescent="0.45">
      <c r="A1766" s="8">
        <v>3926</v>
      </c>
      <c r="B1766" s="7" t="s">
        <v>3396</v>
      </c>
      <c r="C1766" s="7" t="s">
        <v>5383</v>
      </c>
      <c r="D1766" s="56" t="s">
        <v>3397</v>
      </c>
      <c r="E1766" s="50" t="s">
        <v>3398</v>
      </c>
      <c r="F1766" s="3" t="s">
        <v>6158</v>
      </c>
      <c r="G1766" s="3" t="s">
        <v>6159</v>
      </c>
      <c r="H1766" s="11" t="s">
        <v>3878</v>
      </c>
      <c r="I1766" s="21"/>
      <c r="J1766" s="21"/>
      <c r="K1766" s="21"/>
      <c r="L1766" s="21"/>
      <c r="M1766" s="21"/>
      <c r="N1766" s="21"/>
      <c r="O1766" s="21"/>
      <c r="P1766" s="21"/>
      <c r="Q1766" s="21"/>
      <c r="R1766" s="21"/>
      <c r="S1766" s="21"/>
      <c r="T1766" s="21"/>
      <c r="U1766" s="3" t="s">
        <v>6159</v>
      </c>
      <c r="V1766" s="3" t="s">
        <v>6159</v>
      </c>
    </row>
    <row r="1767" spans="1:22" ht="127.5" x14ac:dyDescent="0.45">
      <c r="A1767" s="8">
        <v>3932</v>
      </c>
      <c r="B1767" s="7" t="s">
        <v>3399</v>
      </c>
      <c r="C1767" s="7" t="s">
        <v>5384</v>
      </c>
      <c r="D1767" s="56" t="s">
        <v>107</v>
      </c>
      <c r="E1767" s="50" t="s">
        <v>108</v>
      </c>
      <c r="F1767" s="3" t="s">
        <v>6158</v>
      </c>
      <c r="G1767" s="3" t="s">
        <v>6159</v>
      </c>
      <c r="H1767" s="11" t="s">
        <v>3878</v>
      </c>
      <c r="I1767" s="21"/>
      <c r="J1767" s="21"/>
      <c r="K1767" s="21"/>
      <c r="L1767" s="21"/>
      <c r="M1767" s="21"/>
      <c r="N1767" s="21"/>
      <c r="O1767" s="21"/>
      <c r="P1767" s="21"/>
      <c r="Q1767" s="21"/>
      <c r="R1767" s="21"/>
      <c r="S1767" s="21"/>
      <c r="T1767" s="21"/>
      <c r="U1767" s="3" t="s">
        <v>6159</v>
      </c>
      <c r="V1767" s="3" t="s">
        <v>6159</v>
      </c>
    </row>
    <row r="1768" spans="1:22" ht="127.5" x14ac:dyDescent="0.45">
      <c r="A1768" s="18">
        <v>3933</v>
      </c>
      <c r="B1768" s="7" t="s">
        <v>3400</v>
      </c>
      <c r="C1768" s="7" t="s">
        <v>5385</v>
      </c>
      <c r="D1768" s="56" t="s">
        <v>110</v>
      </c>
      <c r="E1768" s="50" t="s">
        <v>111</v>
      </c>
      <c r="F1768" s="3" t="s">
        <v>6158</v>
      </c>
      <c r="G1768" s="3" t="s">
        <v>6159</v>
      </c>
      <c r="H1768" s="20" t="s">
        <v>3873</v>
      </c>
      <c r="I1768" s="21"/>
      <c r="J1768" s="21"/>
      <c r="K1768" s="21"/>
      <c r="L1768" s="21"/>
      <c r="M1768" s="21"/>
      <c r="N1768" s="21"/>
      <c r="O1768" s="21"/>
      <c r="P1768" s="21"/>
      <c r="Q1768" s="21"/>
      <c r="R1768" s="21"/>
      <c r="S1768" s="21"/>
      <c r="T1768" s="21"/>
      <c r="U1768" s="3" t="s">
        <v>6159</v>
      </c>
      <c r="V1768" s="3" t="s">
        <v>6159</v>
      </c>
    </row>
    <row r="1769" spans="1:22" ht="127.5" x14ac:dyDescent="0.45">
      <c r="A1769" s="18">
        <v>3934</v>
      </c>
      <c r="B1769" s="7" t="s">
        <v>3401</v>
      </c>
      <c r="C1769" s="7" t="s">
        <v>5386</v>
      </c>
      <c r="D1769" s="56" t="s">
        <v>113</v>
      </c>
      <c r="E1769" s="50" t="s">
        <v>114</v>
      </c>
      <c r="F1769" s="3" t="s">
        <v>6158</v>
      </c>
      <c r="G1769" s="3" t="s">
        <v>6159</v>
      </c>
      <c r="H1769" s="20" t="s">
        <v>3873</v>
      </c>
      <c r="I1769" s="21"/>
      <c r="J1769" s="21"/>
      <c r="K1769" s="21"/>
      <c r="L1769" s="21"/>
      <c r="M1769" s="21"/>
      <c r="N1769" s="21"/>
      <c r="O1769" s="21"/>
      <c r="P1769" s="21"/>
      <c r="Q1769" s="21"/>
      <c r="R1769" s="21"/>
      <c r="S1769" s="21"/>
      <c r="T1769" s="21"/>
      <c r="U1769" s="3" t="s">
        <v>6159</v>
      </c>
      <c r="V1769" s="3" t="s">
        <v>6159</v>
      </c>
    </row>
    <row r="1770" spans="1:22" ht="127.5" x14ac:dyDescent="0.45">
      <c r="A1770" s="18">
        <v>3935</v>
      </c>
      <c r="B1770" s="7" t="s">
        <v>3402</v>
      </c>
      <c r="C1770" s="7" t="s">
        <v>5387</v>
      </c>
      <c r="D1770" s="56" t="s">
        <v>116</v>
      </c>
      <c r="E1770" s="50" t="s">
        <v>117</v>
      </c>
      <c r="F1770" s="3" t="s">
        <v>6158</v>
      </c>
      <c r="G1770" s="3" t="s">
        <v>6159</v>
      </c>
      <c r="H1770" s="20" t="s">
        <v>3873</v>
      </c>
      <c r="I1770" s="21"/>
      <c r="J1770" s="21"/>
      <c r="K1770" s="21"/>
      <c r="L1770" s="21"/>
      <c r="M1770" s="21"/>
      <c r="N1770" s="21"/>
      <c r="O1770" s="21"/>
      <c r="P1770" s="21"/>
      <c r="Q1770" s="21"/>
      <c r="R1770" s="21"/>
      <c r="S1770" s="21"/>
      <c r="T1770" s="21"/>
      <c r="U1770" s="3" t="s">
        <v>6159</v>
      </c>
      <c r="V1770" s="3" t="s">
        <v>6159</v>
      </c>
    </row>
    <row r="1771" spans="1:22" ht="127.5" x14ac:dyDescent="0.45">
      <c r="A1771" s="18">
        <v>3936</v>
      </c>
      <c r="B1771" s="7" t="s">
        <v>3403</v>
      </c>
      <c r="C1771" s="7" t="s">
        <v>5388</v>
      </c>
      <c r="D1771" s="56" t="s">
        <v>119</v>
      </c>
      <c r="E1771" s="63" t="s">
        <v>6219</v>
      </c>
      <c r="F1771" s="3" t="s">
        <v>6158</v>
      </c>
      <c r="G1771" s="3" t="s">
        <v>6159</v>
      </c>
      <c r="H1771" s="20" t="s">
        <v>3873</v>
      </c>
      <c r="I1771" s="21"/>
      <c r="J1771" s="21"/>
      <c r="K1771" s="21"/>
      <c r="L1771" s="21"/>
      <c r="M1771" s="21"/>
      <c r="N1771" s="21"/>
      <c r="O1771" s="21"/>
      <c r="P1771" s="21"/>
      <c r="Q1771" s="21"/>
      <c r="R1771" s="21"/>
      <c r="S1771" s="21"/>
      <c r="T1771" s="21"/>
      <c r="U1771" s="3" t="s">
        <v>6159</v>
      </c>
      <c r="V1771" s="3" t="s">
        <v>6159</v>
      </c>
    </row>
    <row r="1772" spans="1:22" ht="140.25" x14ac:dyDescent="0.45">
      <c r="A1772" s="8">
        <v>3952</v>
      </c>
      <c r="B1772" s="7" t="s">
        <v>3404</v>
      </c>
      <c r="C1772" s="7" t="s">
        <v>5389</v>
      </c>
      <c r="D1772" s="56" t="s">
        <v>636</v>
      </c>
      <c r="E1772" s="50" t="s">
        <v>637</v>
      </c>
      <c r="F1772" s="3" t="s">
        <v>6158</v>
      </c>
      <c r="G1772" s="3" t="s">
        <v>6159</v>
      </c>
      <c r="H1772" s="11" t="s">
        <v>3878</v>
      </c>
      <c r="I1772" s="21"/>
      <c r="J1772" s="21"/>
      <c r="K1772" s="21"/>
      <c r="L1772" s="21"/>
      <c r="M1772" s="21"/>
      <c r="N1772" s="21"/>
      <c r="O1772" s="21"/>
      <c r="P1772" s="21"/>
      <c r="Q1772" s="21"/>
      <c r="R1772" s="21"/>
      <c r="S1772" s="21"/>
      <c r="T1772" s="21"/>
      <c r="U1772" s="3" t="s">
        <v>6159</v>
      </c>
      <c r="V1772" s="3" t="s">
        <v>6159</v>
      </c>
    </row>
    <row r="1773" spans="1:22" ht="140.25" x14ac:dyDescent="0.45">
      <c r="A1773" s="8">
        <v>3953</v>
      </c>
      <c r="B1773" s="7" t="s">
        <v>3405</v>
      </c>
      <c r="C1773" s="7" t="s">
        <v>5390</v>
      </c>
      <c r="D1773" s="56" t="s">
        <v>639</v>
      </c>
      <c r="E1773" s="50" t="s">
        <v>640</v>
      </c>
      <c r="F1773" s="3" t="s">
        <v>6158</v>
      </c>
      <c r="G1773" s="3" t="s">
        <v>6159</v>
      </c>
      <c r="H1773" s="11" t="s">
        <v>3878</v>
      </c>
      <c r="I1773" s="21"/>
      <c r="J1773" s="21"/>
      <c r="K1773" s="21"/>
      <c r="L1773" s="21"/>
      <c r="M1773" s="21"/>
      <c r="N1773" s="21"/>
      <c r="O1773" s="21"/>
      <c r="P1773" s="21"/>
      <c r="Q1773" s="21"/>
      <c r="R1773" s="21"/>
      <c r="S1773" s="21"/>
      <c r="T1773" s="21"/>
      <c r="U1773" s="3" t="s">
        <v>6159</v>
      </c>
      <c r="V1773" s="3" t="s">
        <v>6159</v>
      </c>
    </row>
    <row r="1774" spans="1:22" ht="140.25" x14ac:dyDescent="0.45">
      <c r="A1774" s="8">
        <v>3958</v>
      </c>
      <c r="B1774" s="7" t="s">
        <v>3406</v>
      </c>
      <c r="C1774" s="7" t="s">
        <v>5391</v>
      </c>
      <c r="D1774" s="56" t="s">
        <v>3407</v>
      </c>
      <c r="E1774" s="50" t="s">
        <v>3408</v>
      </c>
      <c r="F1774" s="3" t="s">
        <v>6158</v>
      </c>
      <c r="G1774" s="3" t="s">
        <v>6159</v>
      </c>
      <c r="H1774" s="11" t="s">
        <v>3878</v>
      </c>
      <c r="I1774" s="21"/>
      <c r="J1774" s="21"/>
      <c r="K1774" s="21"/>
      <c r="L1774" s="21"/>
      <c r="M1774" s="21"/>
      <c r="N1774" s="21"/>
      <c r="O1774" s="21"/>
      <c r="P1774" s="21"/>
      <c r="Q1774" s="21"/>
      <c r="R1774" s="21"/>
      <c r="S1774" s="21"/>
      <c r="T1774" s="21"/>
      <c r="U1774" s="3" t="s">
        <v>6159</v>
      </c>
      <c r="V1774" s="3" t="s">
        <v>6159</v>
      </c>
    </row>
    <row r="1775" spans="1:22" ht="114.75" x14ac:dyDescent="0.45">
      <c r="A1775" s="18">
        <v>3967</v>
      </c>
      <c r="B1775" s="7" t="s">
        <v>3409</v>
      </c>
      <c r="C1775" s="7" t="s">
        <v>5392</v>
      </c>
      <c r="D1775" s="56" t="s">
        <v>107</v>
      </c>
      <c r="E1775" s="50" t="s">
        <v>108</v>
      </c>
      <c r="F1775" s="3" t="s">
        <v>6158</v>
      </c>
      <c r="G1775" s="3" t="s">
        <v>6159</v>
      </c>
      <c r="H1775" s="20" t="s">
        <v>3872</v>
      </c>
      <c r="I1775" s="21"/>
      <c r="J1775" s="21"/>
      <c r="K1775" s="21"/>
      <c r="L1775" s="21"/>
      <c r="M1775" s="21"/>
      <c r="N1775" s="21"/>
      <c r="O1775" s="21"/>
      <c r="P1775" s="21"/>
      <c r="Q1775" s="21"/>
      <c r="R1775" s="21"/>
      <c r="S1775" s="21"/>
      <c r="T1775" s="21"/>
      <c r="U1775" s="3" t="s">
        <v>6159</v>
      </c>
      <c r="V1775" s="3" t="s">
        <v>6159</v>
      </c>
    </row>
    <row r="1776" spans="1:22" ht="127.5" x14ac:dyDescent="0.45">
      <c r="A1776" s="18">
        <v>3968</v>
      </c>
      <c r="B1776" s="7" t="s">
        <v>3410</v>
      </c>
      <c r="C1776" s="7" t="s">
        <v>5393</v>
      </c>
      <c r="D1776" s="56" t="s">
        <v>110</v>
      </c>
      <c r="E1776" s="50" t="s">
        <v>111</v>
      </c>
      <c r="F1776" s="3" t="s">
        <v>6158</v>
      </c>
      <c r="G1776" s="3" t="s">
        <v>6159</v>
      </c>
      <c r="H1776" s="20" t="s">
        <v>3873</v>
      </c>
      <c r="I1776" s="21"/>
      <c r="J1776" s="21"/>
      <c r="K1776" s="21"/>
      <c r="L1776" s="21"/>
      <c r="M1776" s="21"/>
      <c r="N1776" s="21"/>
      <c r="O1776" s="21"/>
      <c r="P1776" s="21"/>
      <c r="Q1776" s="21"/>
      <c r="R1776" s="21"/>
      <c r="S1776" s="21"/>
      <c r="T1776" s="21"/>
      <c r="U1776" s="3" t="s">
        <v>6159</v>
      </c>
      <c r="V1776" s="3" t="s">
        <v>6159</v>
      </c>
    </row>
    <row r="1777" spans="1:22" ht="127.5" x14ac:dyDescent="0.45">
      <c r="A1777" s="18">
        <v>3969</v>
      </c>
      <c r="B1777" s="7" t="s">
        <v>3411</v>
      </c>
      <c r="C1777" s="7" t="s">
        <v>5394</v>
      </c>
      <c r="D1777" s="56" t="s">
        <v>113</v>
      </c>
      <c r="E1777" s="50" t="s">
        <v>114</v>
      </c>
      <c r="F1777" s="3" t="s">
        <v>6158</v>
      </c>
      <c r="G1777" s="3" t="s">
        <v>6159</v>
      </c>
      <c r="H1777" s="20" t="s">
        <v>3873</v>
      </c>
      <c r="I1777" s="21"/>
      <c r="J1777" s="21"/>
      <c r="K1777" s="21"/>
      <c r="L1777" s="21"/>
      <c r="M1777" s="21"/>
      <c r="N1777" s="21"/>
      <c r="O1777" s="21"/>
      <c r="P1777" s="21"/>
      <c r="Q1777" s="21"/>
      <c r="R1777" s="21"/>
      <c r="S1777" s="21"/>
      <c r="T1777" s="21"/>
      <c r="U1777" s="3" t="s">
        <v>6159</v>
      </c>
      <c r="V1777" s="3" t="s">
        <v>6159</v>
      </c>
    </row>
    <row r="1778" spans="1:22" ht="127.5" x14ac:dyDescent="0.45">
      <c r="A1778" s="18">
        <v>3970</v>
      </c>
      <c r="B1778" s="7" t="s">
        <v>3412</v>
      </c>
      <c r="C1778" s="7" t="s">
        <v>5395</v>
      </c>
      <c r="D1778" s="56" t="s">
        <v>116</v>
      </c>
      <c r="E1778" s="50" t="s">
        <v>117</v>
      </c>
      <c r="F1778" s="3" t="s">
        <v>6158</v>
      </c>
      <c r="G1778" s="3" t="s">
        <v>6159</v>
      </c>
      <c r="H1778" s="20" t="s">
        <v>3873</v>
      </c>
      <c r="I1778" s="21"/>
      <c r="J1778" s="21"/>
      <c r="K1778" s="21"/>
      <c r="L1778" s="21"/>
      <c r="M1778" s="21"/>
      <c r="N1778" s="21"/>
      <c r="O1778" s="21"/>
      <c r="P1778" s="21"/>
      <c r="Q1778" s="21"/>
      <c r="R1778" s="21"/>
      <c r="S1778" s="21"/>
      <c r="T1778" s="21"/>
      <c r="U1778" s="3" t="s">
        <v>6159</v>
      </c>
      <c r="V1778" s="3" t="s">
        <v>6159</v>
      </c>
    </row>
    <row r="1779" spans="1:22" ht="127.5" x14ac:dyDescent="0.45">
      <c r="A1779" s="18">
        <v>3971</v>
      </c>
      <c r="B1779" s="7" t="s">
        <v>3413</v>
      </c>
      <c r="C1779" s="7" t="s">
        <v>5396</v>
      </c>
      <c r="D1779" s="56" t="s">
        <v>119</v>
      </c>
      <c r="E1779" s="63" t="s">
        <v>6219</v>
      </c>
      <c r="F1779" s="3" t="s">
        <v>6158</v>
      </c>
      <c r="G1779" s="3" t="s">
        <v>6159</v>
      </c>
      <c r="H1779" s="20" t="s">
        <v>3873</v>
      </c>
      <c r="I1779" s="21"/>
      <c r="J1779" s="21"/>
      <c r="K1779" s="21"/>
      <c r="L1779" s="21"/>
      <c r="M1779" s="21"/>
      <c r="N1779" s="21"/>
      <c r="O1779" s="21"/>
      <c r="P1779" s="21"/>
      <c r="Q1779" s="21"/>
      <c r="R1779" s="21"/>
      <c r="S1779" s="21"/>
      <c r="T1779" s="21"/>
      <c r="U1779" s="3" t="s">
        <v>6159</v>
      </c>
      <c r="V1779" s="3" t="s">
        <v>6159</v>
      </c>
    </row>
    <row r="1780" spans="1:22" ht="114.75" x14ac:dyDescent="0.45">
      <c r="A1780" s="18">
        <v>3976</v>
      </c>
      <c r="B1780" s="7" t="s">
        <v>3414</v>
      </c>
      <c r="C1780" s="7" t="s">
        <v>5397</v>
      </c>
      <c r="D1780" s="56" t="s">
        <v>3415</v>
      </c>
      <c r="E1780" s="50" t="s">
        <v>3416</v>
      </c>
      <c r="F1780" s="3" t="s">
        <v>6158</v>
      </c>
      <c r="G1780" s="3" t="s">
        <v>6159</v>
      </c>
      <c r="H1780" s="20" t="s">
        <v>3872</v>
      </c>
      <c r="I1780" s="21"/>
      <c r="J1780" s="21"/>
      <c r="K1780" s="21"/>
      <c r="L1780" s="21"/>
      <c r="M1780" s="21"/>
      <c r="N1780" s="21"/>
      <c r="O1780" s="21"/>
      <c r="P1780" s="21"/>
      <c r="Q1780" s="21"/>
      <c r="R1780" s="21"/>
      <c r="S1780" s="21"/>
      <c r="T1780" s="21"/>
      <c r="U1780" s="3" t="s">
        <v>6159</v>
      </c>
      <c r="V1780" s="3" t="s">
        <v>6159</v>
      </c>
    </row>
    <row r="1781" spans="1:22" ht="127.5" x14ac:dyDescent="0.45">
      <c r="A1781" s="18">
        <v>3977</v>
      </c>
      <c r="B1781" s="7" t="s">
        <v>3417</v>
      </c>
      <c r="C1781" s="7" t="s">
        <v>5398</v>
      </c>
      <c r="D1781" s="56" t="s">
        <v>3418</v>
      </c>
      <c r="E1781" s="63" t="s">
        <v>6225</v>
      </c>
      <c r="F1781" s="3" t="s">
        <v>6158</v>
      </c>
      <c r="G1781" s="3" t="s">
        <v>6159</v>
      </c>
      <c r="H1781" s="20" t="s">
        <v>3873</v>
      </c>
      <c r="I1781" s="21"/>
      <c r="J1781" s="21"/>
      <c r="K1781" s="21"/>
      <c r="L1781" s="21"/>
      <c r="M1781" s="21"/>
      <c r="N1781" s="21"/>
      <c r="O1781" s="21"/>
      <c r="P1781" s="21"/>
      <c r="Q1781" s="21"/>
      <c r="R1781" s="21"/>
      <c r="S1781" s="21"/>
      <c r="T1781" s="21"/>
      <c r="U1781" s="3" t="s">
        <v>6159</v>
      </c>
      <c r="V1781" s="3" t="s">
        <v>6159</v>
      </c>
    </row>
    <row r="1782" spans="1:22" ht="127.5" x14ac:dyDescent="0.45">
      <c r="A1782" s="8">
        <v>3979</v>
      </c>
      <c r="B1782" s="7" t="s">
        <v>3419</v>
      </c>
      <c r="C1782" s="7" t="s">
        <v>5399</v>
      </c>
      <c r="D1782" s="56" t="s">
        <v>306</v>
      </c>
      <c r="E1782" s="50" t="s">
        <v>307</v>
      </c>
      <c r="F1782" s="3" t="s">
        <v>6158</v>
      </c>
      <c r="G1782" s="3" t="s">
        <v>6159</v>
      </c>
      <c r="H1782" s="20" t="s">
        <v>3872</v>
      </c>
      <c r="I1782" s="21"/>
      <c r="J1782" s="21"/>
      <c r="K1782" s="21"/>
      <c r="L1782" s="21"/>
      <c r="M1782" s="21"/>
      <c r="N1782" s="21"/>
      <c r="O1782" s="21"/>
      <c r="P1782" s="21"/>
      <c r="Q1782" s="21"/>
      <c r="R1782" s="21"/>
      <c r="S1782" s="21"/>
      <c r="T1782" s="21"/>
      <c r="U1782" s="3" t="s">
        <v>6159</v>
      </c>
      <c r="V1782" s="3" t="s">
        <v>6159</v>
      </c>
    </row>
    <row r="1783" spans="1:22" ht="127.5" x14ac:dyDescent="0.45">
      <c r="A1783" s="18">
        <v>3980</v>
      </c>
      <c r="B1783" s="7" t="s">
        <v>3420</v>
      </c>
      <c r="C1783" s="7" t="s">
        <v>5400</v>
      </c>
      <c r="D1783" s="56" t="s">
        <v>309</v>
      </c>
      <c r="E1783" s="63" t="s">
        <v>6222</v>
      </c>
      <c r="F1783" s="3" t="s">
        <v>6158</v>
      </c>
      <c r="G1783" s="3" t="s">
        <v>6159</v>
      </c>
      <c r="H1783" s="20" t="s">
        <v>3873</v>
      </c>
      <c r="I1783" s="21"/>
      <c r="J1783" s="21"/>
      <c r="K1783" s="21"/>
      <c r="L1783" s="21"/>
      <c r="M1783" s="21"/>
      <c r="N1783" s="21"/>
      <c r="O1783" s="21"/>
      <c r="P1783" s="21"/>
      <c r="Q1783" s="21"/>
      <c r="R1783" s="21"/>
      <c r="S1783" s="21"/>
      <c r="T1783" s="21"/>
      <c r="U1783" s="3" t="s">
        <v>6159</v>
      </c>
      <c r="V1783" s="3" t="s">
        <v>6159</v>
      </c>
    </row>
    <row r="1784" spans="1:22" ht="127.5" x14ac:dyDescent="0.45">
      <c r="A1784" s="18">
        <v>3982</v>
      </c>
      <c r="B1784" s="7" t="s">
        <v>3421</v>
      </c>
      <c r="C1784" s="7" t="s">
        <v>5401</v>
      </c>
      <c r="D1784" s="56" t="s">
        <v>310</v>
      </c>
      <c r="E1784" s="50" t="s">
        <v>311</v>
      </c>
      <c r="F1784" s="3" t="s">
        <v>6158</v>
      </c>
      <c r="G1784" s="3" t="s">
        <v>6159</v>
      </c>
      <c r="H1784" s="20" t="s">
        <v>3878</v>
      </c>
      <c r="I1784" s="21"/>
      <c r="J1784" s="21"/>
      <c r="K1784" s="21"/>
      <c r="L1784" s="21"/>
      <c r="M1784" s="21"/>
      <c r="N1784" s="21"/>
      <c r="O1784" s="21"/>
      <c r="P1784" s="21"/>
      <c r="Q1784" s="21"/>
      <c r="R1784" s="21"/>
      <c r="S1784" s="21"/>
      <c r="T1784" s="21"/>
      <c r="U1784" s="3" t="s">
        <v>6159</v>
      </c>
      <c r="V1784" s="3" t="s">
        <v>6159</v>
      </c>
    </row>
    <row r="1785" spans="1:22" ht="127.5" x14ac:dyDescent="0.45">
      <c r="A1785" s="18">
        <v>3983</v>
      </c>
      <c r="B1785" s="7" t="s">
        <v>3422</v>
      </c>
      <c r="C1785" s="7" t="s">
        <v>5402</v>
      </c>
      <c r="D1785" s="56" t="s">
        <v>312</v>
      </c>
      <c r="E1785" s="50" t="s">
        <v>313</v>
      </c>
      <c r="F1785" s="3" t="s">
        <v>6158</v>
      </c>
      <c r="G1785" s="3" t="s">
        <v>6159</v>
      </c>
      <c r="H1785" s="20" t="s">
        <v>3878</v>
      </c>
      <c r="I1785" s="21"/>
      <c r="J1785" s="21"/>
      <c r="K1785" s="21"/>
      <c r="L1785" s="21"/>
      <c r="M1785" s="21"/>
      <c r="N1785" s="21"/>
      <c r="O1785" s="21"/>
      <c r="P1785" s="21"/>
      <c r="Q1785" s="21"/>
      <c r="R1785" s="21"/>
      <c r="S1785" s="21"/>
      <c r="T1785" s="21"/>
      <c r="U1785" s="3" t="s">
        <v>6159</v>
      </c>
      <c r="V1785" s="3" t="s">
        <v>6159</v>
      </c>
    </row>
    <row r="1786" spans="1:22" ht="114.75" x14ac:dyDescent="0.45">
      <c r="A1786" s="8">
        <v>3986</v>
      </c>
      <c r="B1786" s="7" t="s">
        <v>3423</v>
      </c>
      <c r="C1786" s="7" t="s">
        <v>5403</v>
      </c>
      <c r="D1786" s="56" t="s">
        <v>314</v>
      </c>
      <c r="E1786" s="50" t="s">
        <v>315</v>
      </c>
      <c r="F1786" s="3" t="s">
        <v>6158</v>
      </c>
      <c r="G1786" s="3" t="s">
        <v>6159</v>
      </c>
      <c r="H1786" s="11" t="s">
        <v>3878</v>
      </c>
      <c r="I1786" s="21"/>
      <c r="J1786" s="21"/>
      <c r="K1786" s="21"/>
      <c r="L1786" s="21"/>
      <c r="M1786" s="21"/>
      <c r="N1786" s="21"/>
      <c r="O1786" s="21"/>
      <c r="P1786" s="21"/>
      <c r="Q1786" s="21"/>
      <c r="R1786" s="21"/>
      <c r="S1786" s="21"/>
      <c r="T1786" s="21"/>
      <c r="U1786" s="3" t="s">
        <v>6159</v>
      </c>
      <c r="V1786" s="3" t="s">
        <v>6159</v>
      </c>
    </row>
    <row r="1787" spans="1:22" ht="114.75" x14ac:dyDescent="0.45">
      <c r="A1787" s="8">
        <v>3988</v>
      </c>
      <c r="B1787" s="7" t="s">
        <v>3424</v>
      </c>
      <c r="C1787" s="7" t="s">
        <v>5404</v>
      </c>
      <c r="D1787" s="56" t="s">
        <v>761</v>
      </c>
      <c r="E1787" s="50" t="s">
        <v>762</v>
      </c>
      <c r="F1787" s="3" t="s">
        <v>6158</v>
      </c>
      <c r="G1787" s="3" t="s">
        <v>6159</v>
      </c>
      <c r="H1787" s="11" t="s">
        <v>3878</v>
      </c>
      <c r="I1787" s="21"/>
      <c r="J1787" s="21"/>
      <c r="K1787" s="21"/>
      <c r="L1787" s="21"/>
      <c r="M1787" s="21"/>
      <c r="N1787" s="21"/>
      <c r="O1787" s="21"/>
      <c r="P1787" s="21"/>
      <c r="Q1787" s="21"/>
      <c r="R1787" s="21"/>
      <c r="S1787" s="21"/>
      <c r="T1787" s="21"/>
      <c r="U1787" s="3" t="s">
        <v>6159</v>
      </c>
      <c r="V1787" s="3" t="s">
        <v>6159</v>
      </c>
    </row>
    <row r="1788" spans="1:22" ht="114.75" x14ac:dyDescent="0.45">
      <c r="A1788" s="8">
        <v>3991</v>
      </c>
      <c r="B1788" s="7" t="s">
        <v>3425</v>
      </c>
      <c r="C1788" s="7" t="s">
        <v>5405</v>
      </c>
      <c r="D1788" s="56" t="s">
        <v>763</v>
      </c>
      <c r="E1788" s="50" t="s">
        <v>764</v>
      </c>
      <c r="F1788" s="3" t="s">
        <v>6158</v>
      </c>
      <c r="G1788" s="3" t="s">
        <v>6159</v>
      </c>
      <c r="H1788" s="11" t="s">
        <v>3878</v>
      </c>
      <c r="I1788" s="21"/>
      <c r="J1788" s="21"/>
      <c r="K1788" s="21"/>
      <c r="L1788" s="21"/>
      <c r="M1788" s="21"/>
      <c r="N1788" s="21"/>
      <c r="O1788" s="21"/>
      <c r="P1788" s="21"/>
      <c r="Q1788" s="21"/>
      <c r="R1788" s="21"/>
      <c r="S1788" s="21"/>
      <c r="T1788" s="21"/>
      <c r="U1788" s="3" t="s">
        <v>6159</v>
      </c>
      <c r="V1788" s="3" t="s">
        <v>6159</v>
      </c>
    </row>
    <row r="1789" spans="1:22" ht="127.5" x14ac:dyDescent="0.45">
      <c r="A1789" s="8">
        <v>3992</v>
      </c>
      <c r="B1789" s="7" t="s">
        <v>3426</v>
      </c>
      <c r="C1789" s="7" t="s">
        <v>5406</v>
      </c>
      <c r="D1789" s="56" t="s">
        <v>766</v>
      </c>
      <c r="E1789" s="50" t="s">
        <v>767</v>
      </c>
      <c r="F1789" s="3" t="s">
        <v>6158</v>
      </c>
      <c r="G1789" s="3" t="s">
        <v>6159</v>
      </c>
      <c r="H1789" s="11" t="s">
        <v>3878</v>
      </c>
      <c r="I1789" s="21"/>
      <c r="J1789" s="21"/>
      <c r="K1789" s="21"/>
      <c r="L1789" s="21"/>
      <c r="M1789" s="21"/>
      <c r="N1789" s="21"/>
      <c r="O1789" s="21"/>
      <c r="P1789" s="21"/>
      <c r="Q1789" s="21"/>
      <c r="R1789" s="21"/>
      <c r="S1789" s="21"/>
      <c r="T1789" s="21"/>
      <c r="U1789" s="3" t="s">
        <v>6159</v>
      </c>
      <c r="V1789" s="3" t="s">
        <v>6159</v>
      </c>
    </row>
    <row r="1790" spans="1:22" ht="127.5" x14ac:dyDescent="0.45">
      <c r="A1790" s="8">
        <v>3993</v>
      </c>
      <c r="B1790" s="7" t="s">
        <v>3427</v>
      </c>
      <c r="C1790" s="7" t="s">
        <v>5407</v>
      </c>
      <c r="D1790" s="56" t="s">
        <v>769</v>
      </c>
      <c r="E1790" s="50" t="s">
        <v>770</v>
      </c>
      <c r="F1790" s="3" t="s">
        <v>6158</v>
      </c>
      <c r="G1790" s="3" t="s">
        <v>6159</v>
      </c>
      <c r="H1790" s="11" t="s">
        <v>3878</v>
      </c>
      <c r="I1790" s="21"/>
      <c r="J1790" s="21"/>
      <c r="K1790" s="21"/>
      <c r="L1790" s="21"/>
      <c r="M1790" s="21"/>
      <c r="N1790" s="21"/>
      <c r="O1790" s="21"/>
      <c r="P1790" s="21"/>
      <c r="Q1790" s="21"/>
      <c r="R1790" s="21"/>
      <c r="S1790" s="21"/>
      <c r="T1790" s="21"/>
      <c r="U1790" s="3" t="s">
        <v>6159</v>
      </c>
      <c r="V1790" s="3" t="s">
        <v>6159</v>
      </c>
    </row>
    <row r="1791" spans="1:22" ht="127.5" x14ac:dyDescent="0.45">
      <c r="A1791" s="8">
        <v>3996</v>
      </c>
      <c r="B1791" s="7" t="s">
        <v>3428</v>
      </c>
      <c r="C1791" s="7" t="s">
        <v>5408</v>
      </c>
      <c r="D1791" s="56" t="s">
        <v>107</v>
      </c>
      <c r="E1791" s="50" t="s">
        <v>108</v>
      </c>
      <c r="F1791" s="3" t="s">
        <v>6158</v>
      </c>
      <c r="G1791" s="3" t="s">
        <v>6159</v>
      </c>
      <c r="H1791" s="11" t="s">
        <v>3878</v>
      </c>
      <c r="I1791" s="21"/>
      <c r="J1791" s="21"/>
      <c r="K1791" s="21"/>
      <c r="L1791" s="21"/>
      <c r="M1791" s="21"/>
      <c r="N1791" s="21"/>
      <c r="O1791" s="21"/>
      <c r="P1791" s="21"/>
      <c r="Q1791" s="21"/>
      <c r="R1791" s="21"/>
      <c r="S1791" s="21"/>
      <c r="T1791" s="21"/>
      <c r="U1791" s="3" t="s">
        <v>6159</v>
      </c>
      <c r="V1791" s="3" t="s">
        <v>6159</v>
      </c>
    </row>
    <row r="1792" spans="1:22" ht="127.5" x14ac:dyDescent="0.45">
      <c r="A1792" s="18">
        <v>3997</v>
      </c>
      <c r="B1792" s="7" t="s">
        <v>3429</v>
      </c>
      <c r="C1792" s="7" t="s">
        <v>5409</v>
      </c>
      <c r="D1792" s="56" t="s">
        <v>110</v>
      </c>
      <c r="E1792" s="50" t="s">
        <v>111</v>
      </c>
      <c r="F1792" s="3" t="s">
        <v>6158</v>
      </c>
      <c r="G1792" s="3" t="s">
        <v>6159</v>
      </c>
      <c r="H1792" s="20" t="s">
        <v>3873</v>
      </c>
      <c r="I1792" s="21"/>
      <c r="J1792" s="21"/>
      <c r="K1792" s="21"/>
      <c r="L1792" s="21"/>
      <c r="M1792" s="21"/>
      <c r="N1792" s="21"/>
      <c r="O1792" s="21"/>
      <c r="P1792" s="21"/>
      <c r="Q1792" s="21"/>
      <c r="R1792" s="21"/>
      <c r="S1792" s="21"/>
      <c r="T1792" s="21"/>
      <c r="U1792" s="3" t="s">
        <v>6159</v>
      </c>
      <c r="V1792" s="3" t="s">
        <v>6159</v>
      </c>
    </row>
    <row r="1793" spans="1:22" ht="127.5" x14ac:dyDescent="0.45">
      <c r="A1793" s="18">
        <v>3998</v>
      </c>
      <c r="B1793" s="7" t="s">
        <v>3430</v>
      </c>
      <c r="C1793" s="7" t="s">
        <v>5410</v>
      </c>
      <c r="D1793" s="56" t="s">
        <v>113</v>
      </c>
      <c r="E1793" s="50" t="s">
        <v>114</v>
      </c>
      <c r="F1793" s="3" t="s">
        <v>6158</v>
      </c>
      <c r="G1793" s="3" t="s">
        <v>6159</v>
      </c>
      <c r="H1793" s="20" t="s">
        <v>3873</v>
      </c>
      <c r="I1793" s="21"/>
      <c r="J1793" s="21"/>
      <c r="K1793" s="21"/>
      <c r="L1793" s="21"/>
      <c r="M1793" s="21"/>
      <c r="N1793" s="21"/>
      <c r="O1793" s="21"/>
      <c r="P1793" s="21"/>
      <c r="Q1793" s="21"/>
      <c r="R1793" s="21"/>
      <c r="S1793" s="21"/>
      <c r="T1793" s="21"/>
      <c r="U1793" s="3" t="s">
        <v>6159</v>
      </c>
      <c r="V1793" s="3" t="s">
        <v>6159</v>
      </c>
    </row>
    <row r="1794" spans="1:22" ht="127.5" x14ac:dyDescent="0.45">
      <c r="A1794" s="18">
        <v>3999</v>
      </c>
      <c r="B1794" s="7" t="s">
        <v>3431</v>
      </c>
      <c r="C1794" s="7" t="s">
        <v>5411</v>
      </c>
      <c r="D1794" s="56" t="s">
        <v>116</v>
      </c>
      <c r="E1794" s="50" t="s">
        <v>117</v>
      </c>
      <c r="F1794" s="3" t="s">
        <v>6158</v>
      </c>
      <c r="G1794" s="3" t="s">
        <v>6159</v>
      </c>
      <c r="H1794" s="20" t="s">
        <v>3873</v>
      </c>
      <c r="I1794" s="21"/>
      <c r="J1794" s="21"/>
      <c r="K1794" s="21"/>
      <c r="L1794" s="21"/>
      <c r="M1794" s="21"/>
      <c r="N1794" s="21"/>
      <c r="O1794" s="21"/>
      <c r="P1794" s="21"/>
      <c r="Q1794" s="21"/>
      <c r="R1794" s="21"/>
      <c r="S1794" s="21"/>
      <c r="T1794" s="21"/>
      <c r="U1794" s="3" t="s">
        <v>6159</v>
      </c>
      <c r="V1794" s="3" t="s">
        <v>6159</v>
      </c>
    </row>
    <row r="1795" spans="1:22" ht="127.5" x14ac:dyDescent="0.45">
      <c r="A1795" s="18">
        <v>4000</v>
      </c>
      <c r="B1795" s="7" t="s">
        <v>3432</v>
      </c>
      <c r="C1795" s="7" t="s">
        <v>5412</v>
      </c>
      <c r="D1795" s="56" t="s">
        <v>119</v>
      </c>
      <c r="E1795" s="63" t="s">
        <v>6219</v>
      </c>
      <c r="F1795" s="3" t="s">
        <v>6158</v>
      </c>
      <c r="G1795" s="3" t="s">
        <v>6159</v>
      </c>
      <c r="H1795" s="20" t="s">
        <v>3873</v>
      </c>
      <c r="I1795" s="21"/>
      <c r="J1795" s="21"/>
      <c r="K1795" s="21"/>
      <c r="L1795" s="21"/>
      <c r="M1795" s="21"/>
      <c r="N1795" s="21"/>
      <c r="O1795" s="21"/>
      <c r="P1795" s="21"/>
      <c r="Q1795" s="21"/>
      <c r="R1795" s="21"/>
      <c r="S1795" s="21"/>
      <c r="T1795" s="21"/>
      <c r="U1795" s="3" t="s">
        <v>6159</v>
      </c>
      <c r="V1795" s="3" t="s">
        <v>6159</v>
      </c>
    </row>
    <row r="1796" spans="1:22" ht="127.5" x14ac:dyDescent="0.45">
      <c r="A1796" s="18">
        <v>5455</v>
      </c>
      <c r="B1796" s="7" t="s">
        <v>3433</v>
      </c>
      <c r="C1796" s="7" t="s">
        <v>5413</v>
      </c>
      <c r="D1796" s="56" t="s">
        <v>3434</v>
      </c>
      <c r="E1796" s="63" t="s">
        <v>6222</v>
      </c>
      <c r="F1796" s="3" t="s">
        <v>6158</v>
      </c>
      <c r="G1796" s="3" t="s">
        <v>6159</v>
      </c>
      <c r="H1796" s="20" t="s">
        <v>3873</v>
      </c>
      <c r="I1796" s="21"/>
      <c r="J1796" s="21"/>
      <c r="K1796" s="21"/>
      <c r="L1796" s="21"/>
      <c r="M1796" s="21"/>
      <c r="N1796" s="21"/>
      <c r="O1796" s="21"/>
      <c r="P1796" s="21"/>
      <c r="Q1796" s="21"/>
      <c r="R1796" s="21"/>
      <c r="S1796" s="21"/>
      <c r="T1796" s="21"/>
      <c r="U1796" s="3" t="s">
        <v>6159</v>
      </c>
      <c r="V1796" s="3" t="s">
        <v>6159</v>
      </c>
    </row>
    <row r="1797" spans="1:22" ht="114.75" x14ac:dyDescent="0.45">
      <c r="A1797" s="8">
        <v>5470</v>
      </c>
      <c r="B1797" s="7" t="s">
        <v>3435</v>
      </c>
      <c r="C1797" s="7" t="s">
        <v>5414</v>
      </c>
      <c r="D1797" s="56" t="s">
        <v>3236</v>
      </c>
      <c r="E1797" s="50" t="s">
        <v>3436</v>
      </c>
      <c r="F1797" s="3" t="s">
        <v>6158</v>
      </c>
      <c r="G1797" s="3" t="s">
        <v>6159</v>
      </c>
      <c r="H1797" s="20" t="s">
        <v>3872</v>
      </c>
      <c r="I1797" s="21"/>
      <c r="J1797" s="21"/>
      <c r="K1797" s="21"/>
      <c r="L1797" s="21"/>
      <c r="M1797" s="21"/>
      <c r="N1797" s="21"/>
      <c r="O1797" s="21"/>
      <c r="P1797" s="21"/>
      <c r="Q1797" s="21"/>
      <c r="R1797" s="21"/>
      <c r="S1797" s="21"/>
      <c r="T1797" s="21"/>
      <c r="U1797" s="3" t="s">
        <v>6159</v>
      </c>
      <c r="V1797" s="3" t="s">
        <v>6159</v>
      </c>
    </row>
    <row r="1798" spans="1:22" ht="127.5" x14ac:dyDescent="0.45">
      <c r="A1798" s="18">
        <v>5471</v>
      </c>
      <c r="B1798" s="7" t="s">
        <v>3437</v>
      </c>
      <c r="C1798" s="7" t="s">
        <v>5415</v>
      </c>
      <c r="D1798" s="56" t="s">
        <v>3239</v>
      </c>
      <c r="E1798" s="63" t="s">
        <v>6225</v>
      </c>
      <c r="F1798" s="3" t="s">
        <v>6158</v>
      </c>
      <c r="G1798" s="3" t="s">
        <v>6159</v>
      </c>
      <c r="H1798" s="20" t="s">
        <v>3873</v>
      </c>
      <c r="I1798" s="21"/>
      <c r="J1798" s="21"/>
      <c r="K1798" s="21"/>
      <c r="L1798" s="21"/>
      <c r="M1798" s="21"/>
      <c r="N1798" s="21"/>
      <c r="O1798" s="21"/>
      <c r="P1798" s="21"/>
      <c r="Q1798" s="21"/>
      <c r="R1798" s="21"/>
      <c r="S1798" s="21"/>
      <c r="T1798" s="21"/>
      <c r="U1798" s="3" t="s">
        <v>6159</v>
      </c>
      <c r="V1798" s="3" t="s">
        <v>6159</v>
      </c>
    </row>
    <row r="1799" spans="1:22" ht="114.75" x14ac:dyDescent="0.45">
      <c r="A1799" s="18">
        <v>5475</v>
      </c>
      <c r="B1799" s="7" t="s">
        <v>3438</v>
      </c>
      <c r="C1799" s="7" t="s">
        <v>5416</v>
      </c>
      <c r="D1799" s="56" t="s">
        <v>3439</v>
      </c>
      <c r="E1799" s="50" t="s">
        <v>3440</v>
      </c>
      <c r="F1799" s="3" t="s">
        <v>6132</v>
      </c>
      <c r="G1799" s="3" t="s">
        <v>6133</v>
      </c>
      <c r="H1799" s="20" t="s">
        <v>3872</v>
      </c>
      <c r="I1799" s="21"/>
      <c r="J1799" s="21"/>
      <c r="K1799" s="21"/>
      <c r="L1799" s="21"/>
      <c r="M1799" s="21"/>
      <c r="N1799" s="21"/>
      <c r="O1799" s="21"/>
      <c r="P1799" s="21"/>
      <c r="Q1799" s="21"/>
      <c r="R1799" s="21"/>
      <c r="S1799" s="21"/>
      <c r="T1799" s="21"/>
      <c r="U1799" s="3" t="s">
        <v>6134</v>
      </c>
      <c r="V1799" s="3" t="s">
        <v>6135</v>
      </c>
    </row>
    <row r="1800" spans="1:22" ht="127.5" x14ac:dyDescent="0.45">
      <c r="A1800" s="8">
        <v>5476</v>
      </c>
      <c r="B1800" s="7" t="s">
        <v>3441</v>
      </c>
      <c r="C1800" s="7" t="s">
        <v>5417</v>
      </c>
      <c r="D1800" s="56" t="s">
        <v>3442</v>
      </c>
      <c r="E1800" s="50" t="s">
        <v>3443</v>
      </c>
      <c r="F1800" s="3" t="s">
        <v>6158</v>
      </c>
      <c r="G1800" s="3" t="s">
        <v>6159</v>
      </c>
      <c r="H1800" s="11" t="s">
        <v>3878</v>
      </c>
      <c r="I1800" s="21"/>
      <c r="J1800" s="21"/>
      <c r="K1800" s="21"/>
      <c r="L1800" s="21"/>
      <c r="M1800" s="21"/>
      <c r="N1800" s="21"/>
      <c r="O1800" s="21"/>
      <c r="P1800" s="21"/>
      <c r="Q1800" s="21"/>
      <c r="R1800" s="21"/>
      <c r="S1800" s="21"/>
      <c r="T1800" s="21"/>
      <c r="U1800" s="3" t="s">
        <v>6159</v>
      </c>
      <c r="V1800" s="3" t="s">
        <v>6159</v>
      </c>
    </row>
    <row r="1801" spans="1:22" ht="114.75" x14ac:dyDescent="0.45">
      <c r="A1801" s="18">
        <v>5479</v>
      </c>
      <c r="B1801" s="7" t="s">
        <v>3444</v>
      </c>
      <c r="C1801" s="7" t="s">
        <v>5418</v>
      </c>
      <c r="D1801" s="56" t="s">
        <v>3445</v>
      </c>
      <c r="E1801" s="50" t="s">
        <v>3446</v>
      </c>
      <c r="F1801" s="3" t="s">
        <v>6158</v>
      </c>
      <c r="G1801" s="3" t="s">
        <v>6159</v>
      </c>
      <c r="H1801" s="20" t="s">
        <v>3872</v>
      </c>
      <c r="I1801" s="21"/>
      <c r="J1801" s="21"/>
      <c r="K1801" s="21"/>
      <c r="L1801" s="21"/>
      <c r="M1801" s="21"/>
      <c r="N1801" s="21"/>
      <c r="O1801" s="21"/>
      <c r="P1801" s="21"/>
      <c r="Q1801" s="21"/>
      <c r="R1801" s="21"/>
      <c r="S1801" s="21"/>
      <c r="T1801" s="21"/>
      <c r="U1801" s="3" t="s">
        <v>6159</v>
      </c>
      <c r="V1801" s="3" t="s">
        <v>6159</v>
      </c>
    </row>
    <row r="1802" spans="1:22" ht="127.5" x14ac:dyDescent="0.45">
      <c r="A1802" s="18">
        <v>5507</v>
      </c>
      <c r="B1802" s="7" t="s">
        <v>3447</v>
      </c>
      <c r="C1802" s="7" t="s">
        <v>5419</v>
      </c>
      <c r="D1802" s="56" t="s">
        <v>3448</v>
      </c>
      <c r="E1802" s="63" t="s">
        <v>6238</v>
      </c>
      <c r="F1802" s="3" t="s">
        <v>6158</v>
      </c>
      <c r="G1802" s="3" t="s">
        <v>6159</v>
      </c>
      <c r="H1802" s="20" t="s">
        <v>3873</v>
      </c>
      <c r="I1802" s="21"/>
      <c r="J1802" s="21"/>
      <c r="K1802" s="21"/>
      <c r="L1802" s="21"/>
      <c r="M1802" s="21"/>
      <c r="N1802" s="21"/>
      <c r="O1802" s="21"/>
      <c r="P1802" s="21"/>
      <c r="Q1802" s="21"/>
      <c r="R1802" s="21"/>
      <c r="S1802" s="21"/>
      <c r="T1802" s="21"/>
      <c r="U1802" s="3" t="s">
        <v>6159</v>
      </c>
      <c r="V1802" s="3" t="s">
        <v>6159</v>
      </c>
    </row>
    <row r="1803" spans="1:22" ht="140.25" x14ac:dyDescent="0.45">
      <c r="A1803" s="18">
        <v>5508</v>
      </c>
      <c r="B1803" s="7" t="s">
        <v>3449</v>
      </c>
      <c r="C1803" s="7" t="s">
        <v>5420</v>
      </c>
      <c r="D1803" s="56" t="s">
        <v>3450</v>
      </c>
      <c r="E1803" s="63" t="s">
        <v>6238</v>
      </c>
      <c r="F1803" s="3" t="s">
        <v>6158</v>
      </c>
      <c r="G1803" s="3" t="s">
        <v>6159</v>
      </c>
      <c r="H1803" s="20" t="s">
        <v>3873</v>
      </c>
      <c r="I1803" s="21"/>
      <c r="J1803" s="21"/>
      <c r="K1803" s="21"/>
      <c r="L1803" s="21"/>
      <c r="M1803" s="21"/>
      <c r="N1803" s="21"/>
      <c r="O1803" s="21"/>
      <c r="P1803" s="21"/>
      <c r="Q1803" s="21"/>
      <c r="R1803" s="21"/>
      <c r="S1803" s="21"/>
      <c r="T1803" s="21"/>
      <c r="U1803" s="3" t="s">
        <v>6159</v>
      </c>
      <c r="V1803" s="3" t="s">
        <v>6159</v>
      </c>
    </row>
    <row r="1804" spans="1:22" ht="140.25" x14ac:dyDescent="0.45">
      <c r="A1804" s="18">
        <v>5509</v>
      </c>
      <c r="B1804" s="7" t="s">
        <v>3451</v>
      </c>
      <c r="C1804" s="7" t="s">
        <v>5421</v>
      </c>
      <c r="D1804" s="56" t="s">
        <v>3452</v>
      </c>
      <c r="E1804" s="63" t="s">
        <v>6238</v>
      </c>
      <c r="F1804" s="3" t="s">
        <v>6158</v>
      </c>
      <c r="G1804" s="3" t="s">
        <v>6159</v>
      </c>
      <c r="H1804" s="20" t="s">
        <v>3873</v>
      </c>
      <c r="I1804" s="21"/>
      <c r="J1804" s="21"/>
      <c r="K1804" s="21"/>
      <c r="L1804" s="21"/>
      <c r="M1804" s="21"/>
      <c r="N1804" s="21"/>
      <c r="O1804" s="21"/>
      <c r="P1804" s="21"/>
      <c r="Q1804" s="21"/>
      <c r="R1804" s="21"/>
      <c r="S1804" s="21"/>
      <c r="T1804" s="21"/>
      <c r="U1804" s="3" t="s">
        <v>6159</v>
      </c>
      <c r="V1804" s="3" t="s">
        <v>6159</v>
      </c>
    </row>
    <row r="1805" spans="1:22" ht="127.5" x14ac:dyDescent="0.45">
      <c r="A1805" s="18">
        <v>5510</v>
      </c>
      <c r="B1805" s="7" t="s">
        <v>3453</v>
      </c>
      <c r="C1805" s="7" t="s">
        <v>5422</v>
      </c>
      <c r="D1805" s="56" t="s">
        <v>5423</v>
      </c>
      <c r="E1805" s="63" t="s">
        <v>6238</v>
      </c>
      <c r="F1805" s="3" t="s">
        <v>6158</v>
      </c>
      <c r="G1805" s="3" t="s">
        <v>6159</v>
      </c>
      <c r="H1805" s="20" t="s">
        <v>3873</v>
      </c>
      <c r="I1805" s="21"/>
      <c r="J1805" s="21"/>
      <c r="K1805" s="21"/>
      <c r="L1805" s="21"/>
      <c r="M1805" s="21"/>
      <c r="N1805" s="21"/>
      <c r="O1805" s="21"/>
      <c r="P1805" s="21"/>
      <c r="Q1805" s="21"/>
      <c r="R1805" s="21"/>
      <c r="S1805" s="21"/>
      <c r="T1805" s="21"/>
      <c r="U1805" s="3" t="s">
        <v>6159</v>
      </c>
      <c r="V1805" s="3" t="s">
        <v>6159</v>
      </c>
    </row>
    <row r="1806" spans="1:22" ht="127.5" x14ac:dyDescent="0.45">
      <c r="A1806" s="18">
        <v>5511</v>
      </c>
      <c r="B1806" s="7" t="s">
        <v>3454</v>
      </c>
      <c r="C1806" s="7" t="s">
        <v>5424</v>
      </c>
      <c r="D1806" s="56" t="s">
        <v>3455</v>
      </c>
      <c r="E1806" s="63" t="s">
        <v>6238</v>
      </c>
      <c r="F1806" s="3" t="s">
        <v>6158</v>
      </c>
      <c r="G1806" s="3" t="s">
        <v>6159</v>
      </c>
      <c r="H1806" s="20" t="s">
        <v>3873</v>
      </c>
      <c r="I1806" s="21"/>
      <c r="J1806" s="21"/>
      <c r="K1806" s="21"/>
      <c r="L1806" s="21"/>
      <c r="M1806" s="21"/>
      <c r="N1806" s="21"/>
      <c r="O1806" s="21"/>
      <c r="P1806" s="21"/>
      <c r="Q1806" s="21"/>
      <c r="R1806" s="21"/>
      <c r="S1806" s="21"/>
      <c r="T1806" s="21"/>
      <c r="U1806" s="3" t="s">
        <v>6159</v>
      </c>
      <c r="V1806" s="3" t="s">
        <v>6159</v>
      </c>
    </row>
    <row r="1807" spans="1:22" ht="127.5" x14ac:dyDescent="0.45">
      <c r="A1807" s="18">
        <v>5512</v>
      </c>
      <c r="B1807" s="7" t="s">
        <v>3456</v>
      </c>
      <c r="C1807" s="7" t="s">
        <v>5425</v>
      </c>
      <c r="D1807" s="56" t="s">
        <v>3457</v>
      </c>
      <c r="E1807" s="63" t="s">
        <v>6238</v>
      </c>
      <c r="F1807" s="3" t="s">
        <v>6158</v>
      </c>
      <c r="G1807" s="3" t="s">
        <v>6159</v>
      </c>
      <c r="H1807" s="20" t="s">
        <v>3873</v>
      </c>
      <c r="I1807" s="21"/>
      <c r="J1807" s="21"/>
      <c r="K1807" s="21"/>
      <c r="L1807" s="21"/>
      <c r="M1807" s="21"/>
      <c r="N1807" s="21"/>
      <c r="O1807" s="21"/>
      <c r="P1807" s="21"/>
      <c r="Q1807" s="21"/>
      <c r="R1807" s="21"/>
      <c r="S1807" s="21"/>
      <c r="T1807" s="21"/>
      <c r="U1807" s="3" t="s">
        <v>6159</v>
      </c>
      <c r="V1807" s="3" t="s">
        <v>6159</v>
      </c>
    </row>
    <row r="1808" spans="1:22" ht="127.5" x14ac:dyDescent="0.45">
      <c r="A1808" s="18">
        <v>5513</v>
      </c>
      <c r="B1808" s="7" t="s">
        <v>3458</v>
      </c>
      <c r="C1808" s="7" t="s">
        <v>5426</v>
      </c>
      <c r="D1808" s="56" t="s">
        <v>3459</v>
      </c>
      <c r="E1808" s="63" t="s">
        <v>6238</v>
      </c>
      <c r="F1808" s="3" t="s">
        <v>6158</v>
      </c>
      <c r="G1808" s="3" t="s">
        <v>6159</v>
      </c>
      <c r="H1808" s="20" t="s">
        <v>3873</v>
      </c>
      <c r="I1808" s="21"/>
      <c r="J1808" s="21"/>
      <c r="K1808" s="21"/>
      <c r="L1808" s="21"/>
      <c r="M1808" s="21"/>
      <c r="N1808" s="21"/>
      <c r="O1808" s="21"/>
      <c r="P1808" s="21"/>
      <c r="Q1808" s="21"/>
      <c r="R1808" s="21"/>
      <c r="S1808" s="21"/>
      <c r="T1808" s="21"/>
      <c r="U1808" s="3" t="s">
        <v>6159</v>
      </c>
      <c r="V1808" s="3" t="s">
        <v>6159</v>
      </c>
    </row>
    <row r="1809" spans="1:22" ht="140.25" x14ac:dyDescent="0.45">
      <c r="A1809" s="18">
        <v>5514</v>
      </c>
      <c r="B1809" s="7" t="s">
        <v>3460</v>
      </c>
      <c r="C1809" s="7" t="s">
        <v>5427</v>
      </c>
      <c r="D1809" s="56" t="s">
        <v>3461</v>
      </c>
      <c r="E1809" s="63" t="s">
        <v>6238</v>
      </c>
      <c r="F1809" s="3" t="s">
        <v>6158</v>
      </c>
      <c r="G1809" s="3" t="s">
        <v>6159</v>
      </c>
      <c r="H1809" s="20" t="s">
        <v>3873</v>
      </c>
      <c r="I1809" s="21"/>
      <c r="J1809" s="21"/>
      <c r="K1809" s="21"/>
      <c r="L1809" s="21"/>
      <c r="M1809" s="21"/>
      <c r="N1809" s="21"/>
      <c r="O1809" s="21"/>
      <c r="P1809" s="21"/>
      <c r="Q1809" s="21"/>
      <c r="R1809" s="21"/>
      <c r="S1809" s="21"/>
      <c r="T1809" s="21"/>
      <c r="U1809" s="3" t="s">
        <v>6159</v>
      </c>
      <c r="V1809" s="3" t="s">
        <v>6159</v>
      </c>
    </row>
    <row r="1810" spans="1:22" ht="127.5" x14ac:dyDescent="0.45">
      <c r="A1810" s="18">
        <v>5515</v>
      </c>
      <c r="B1810" s="7" t="s">
        <v>3462</v>
      </c>
      <c r="C1810" s="7" t="s">
        <v>5428</v>
      </c>
      <c r="D1810" s="56" t="s">
        <v>3463</v>
      </c>
      <c r="E1810" s="63" t="s">
        <v>6238</v>
      </c>
      <c r="F1810" s="3" t="s">
        <v>6158</v>
      </c>
      <c r="G1810" s="3" t="s">
        <v>6159</v>
      </c>
      <c r="H1810" s="20" t="s">
        <v>3873</v>
      </c>
      <c r="I1810" s="21"/>
      <c r="J1810" s="21"/>
      <c r="K1810" s="21"/>
      <c r="L1810" s="21"/>
      <c r="M1810" s="21"/>
      <c r="N1810" s="21"/>
      <c r="O1810" s="21"/>
      <c r="P1810" s="21"/>
      <c r="Q1810" s="21"/>
      <c r="R1810" s="21"/>
      <c r="S1810" s="21"/>
      <c r="T1810" s="21"/>
      <c r="U1810" s="3" t="s">
        <v>6159</v>
      </c>
      <c r="V1810" s="3" t="s">
        <v>6159</v>
      </c>
    </row>
    <row r="1811" spans="1:22" ht="140.25" x14ac:dyDescent="0.45">
      <c r="A1811" s="18">
        <v>5516</v>
      </c>
      <c r="B1811" s="7" t="s">
        <v>3464</v>
      </c>
      <c r="C1811" s="7" t="s">
        <v>5429</v>
      </c>
      <c r="D1811" s="56" t="s">
        <v>3465</v>
      </c>
      <c r="E1811" s="63" t="s">
        <v>6238</v>
      </c>
      <c r="F1811" s="3" t="s">
        <v>6158</v>
      </c>
      <c r="G1811" s="3" t="s">
        <v>6159</v>
      </c>
      <c r="H1811" s="20" t="s">
        <v>3873</v>
      </c>
      <c r="I1811" s="21"/>
      <c r="J1811" s="21"/>
      <c r="K1811" s="21"/>
      <c r="L1811" s="21"/>
      <c r="M1811" s="21"/>
      <c r="N1811" s="21"/>
      <c r="O1811" s="21"/>
      <c r="P1811" s="21"/>
      <c r="Q1811" s="21"/>
      <c r="R1811" s="21"/>
      <c r="S1811" s="21"/>
      <c r="T1811" s="21"/>
      <c r="U1811" s="3" t="s">
        <v>6159</v>
      </c>
      <c r="V1811" s="3" t="s">
        <v>6159</v>
      </c>
    </row>
    <row r="1812" spans="1:22" ht="140.25" x14ac:dyDescent="0.45">
      <c r="A1812" s="18">
        <v>5517</v>
      </c>
      <c r="B1812" s="7" t="s">
        <v>3466</v>
      </c>
      <c r="C1812" s="7" t="s">
        <v>5430</v>
      </c>
      <c r="D1812" s="56" t="s">
        <v>3465</v>
      </c>
      <c r="E1812" s="63" t="s">
        <v>6238</v>
      </c>
      <c r="F1812" s="3" t="s">
        <v>6158</v>
      </c>
      <c r="G1812" s="3" t="s">
        <v>6159</v>
      </c>
      <c r="H1812" s="20" t="s">
        <v>3873</v>
      </c>
      <c r="I1812" s="21"/>
      <c r="J1812" s="21"/>
      <c r="K1812" s="21"/>
      <c r="L1812" s="21"/>
      <c r="M1812" s="21"/>
      <c r="N1812" s="21"/>
      <c r="O1812" s="21"/>
      <c r="P1812" s="21"/>
      <c r="Q1812" s="21"/>
      <c r="R1812" s="21"/>
      <c r="S1812" s="21"/>
      <c r="T1812" s="21"/>
      <c r="U1812" s="3" t="s">
        <v>6159</v>
      </c>
      <c r="V1812" s="3" t="s">
        <v>6159</v>
      </c>
    </row>
    <row r="1813" spans="1:22" ht="140.25" x14ac:dyDescent="0.45">
      <c r="A1813" s="18">
        <v>5518</v>
      </c>
      <c r="B1813" s="7" t="s">
        <v>3467</v>
      </c>
      <c r="C1813" s="7" t="s">
        <v>5431</v>
      </c>
      <c r="D1813" s="56" t="s">
        <v>3468</v>
      </c>
      <c r="E1813" s="63" t="s">
        <v>6238</v>
      </c>
      <c r="F1813" s="3" t="s">
        <v>6158</v>
      </c>
      <c r="G1813" s="3" t="s">
        <v>6159</v>
      </c>
      <c r="H1813" s="20" t="s">
        <v>3873</v>
      </c>
      <c r="I1813" s="21"/>
      <c r="J1813" s="21"/>
      <c r="K1813" s="21"/>
      <c r="L1813" s="21"/>
      <c r="M1813" s="21"/>
      <c r="N1813" s="21"/>
      <c r="O1813" s="21"/>
      <c r="P1813" s="21"/>
      <c r="Q1813" s="21"/>
      <c r="R1813" s="21"/>
      <c r="S1813" s="21"/>
      <c r="T1813" s="21"/>
      <c r="U1813" s="3" t="s">
        <v>6159</v>
      </c>
      <c r="V1813" s="3" t="s">
        <v>6159</v>
      </c>
    </row>
    <row r="1814" spans="1:22" ht="140.25" x14ac:dyDescent="0.45">
      <c r="A1814" s="18">
        <v>5519</v>
      </c>
      <c r="B1814" s="7" t="s">
        <v>3469</v>
      </c>
      <c r="C1814" s="7" t="s">
        <v>5432</v>
      </c>
      <c r="D1814" s="56" t="s">
        <v>3468</v>
      </c>
      <c r="E1814" s="63" t="s">
        <v>6238</v>
      </c>
      <c r="F1814" s="3" t="s">
        <v>6158</v>
      </c>
      <c r="G1814" s="3" t="s">
        <v>6159</v>
      </c>
      <c r="H1814" s="20" t="s">
        <v>3873</v>
      </c>
      <c r="I1814" s="21"/>
      <c r="J1814" s="21"/>
      <c r="K1814" s="21"/>
      <c r="L1814" s="21"/>
      <c r="M1814" s="21"/>
      <c r="N1814" s="21"/>
      <c r="O1814" s="21"/>
      <c r="P1814" s="21"/>
      <c r="Q1814" s="21"/>
      <c r="R1814" s="21"/>
      <c r="S1814" s="21"/>
      <c r="T1814" s="21"/>
      <c r="U1814" s="3" t="s">
        <v>6159</v>
      </c>
      <c r="V1814" s="3" t="s">
        <v>6159</v>
      </c>
    </row>
    <row r="1815" spans="1:22" ht="127.5" x14ac:dyDescent="0.45">
      <c r="A1815" s="18">
        <v>5520</v>
      </c>
      <c r="B1815" s="7" t="s">
        <v>3470</v>
      </c>
      <c r="C1815" s="7" t="s">
        <v>5433</v>
      </c>
      <c r="D1815" s="56" t="s">
        <v>3471</v>
      </c>
      <c r="E1815" s="63" t="s">
        <v>6238</v>
      </c>
      <c r="F1815" s="3" t="s">
        <v>6158</v>
      </c>
      <c r="G1815" s="3" t="s">
        <v>6159</v>
      </c>
      <c r="H1815" s="20" t="s">
        <v>3873</v>
      </c>
      <c r="I1815" s="21"/>
      <c r="J1815" s="21"/>
      <c r="K1815" s="21"/>
      <c r="L1815" s="21"/>
      <c r="M1815" s="21"/>
      <c r="N1815" s="21"/>
      <c r="O1815" s="21"/>
      <c r="P1815" s="21"/>
      <c r="Q1815" s="21"/>
      <c r="R1815" s="21"/>
      <c r="S1815" s="21"/>
      <c r="T1815" s="21"/>
      <c r="U1815" s="3" t="s">
        <v>6159</v>
      </c>
      <c r="V1815" s="3" t="s">
        <v>6159</v>
      </c>
    </row>
    <row r="1816" spans="1:22" ht="140.25" x14ac:dyDescent="0.45">
      <c r="A1816" s="18">
        <v>5521</v>
      </c>
      <c r="B1816" s="7" t="s">
        <v>3472</v>
      </c>
      <c r="C1816" s="7" t="s">
        <v>5434</v>
      </c>
      <c r="D1816" s="56" t="s">
        <v>3473</v>
      </c>
      <c r="E1816" s="63" t="s">
        <v>6238</v>
      </c>
      <c r="F1816" s="3" t="s">
        <v>6158</v>
      </c>
      <c r="G1816" s="3" t="s">
        <v>6159</v>
      </c>
      <c r="H1816" s="20" t="s">
        <v>3873</v>
      </c>
      <c r="I1816" s="21"/>
      <c r="J1816" s="21"/>
      <c r="K1816" s="21"/>
      <c r="L1816" s="21"/>
      <c r="M1816" s="21"/>
      <c r="N1816" s="21"/>
      <c r="O1816" s="21"/>
      <c r="P1816" s="21"/>
      <c r="Q1816" s="21"/>
      <c r="R1816" s="21"/>
      <c r="S1816" s="21"/>
      <c r="T1816" s="21"/>
      <c r="U1816" s="3" t="s">
        <v>6159</v>
      </c>
      <c r="V1816" s="3" t="s">
        <v>6159</v>
      </c>
    </row>
    <row r="1817" spans="1:22" ht="140.25" x14ac:dyDescent="0.45">
      <c r="A1817" s="18">
        <v>5522</v>
      </c>
      <c r="B1817" s="7" t="s">
        <v>3474</v>
      </c>
      <c r="C1817" s="7" t="s">
        <v>5435</v>
      </c>
      <c r="D1817" s="56" t="s">
        <v>3475</v>
      </c>
      <c r="E1817" s="63" t="s">
        <v>6238</v>
      </c>
      <c r="F1817" s="3" t="s">
        <v>6158</v>
      </c>
      <c r="G1817" s="3" t="s">
        <v>6159</v>
      </c>
      <c r="H1817" s="20" t="s">
        <v>3873</v>
      </c>
      <c r="I1817" s="21"/>
      <c r="J1817" s="21"/>
      <c r="K1817" s="21"/>
      <c r="L1817" s="21"/>
      <c r="M1817" s="21"/>
      <c r="N1817" s="21"/>
      <c r="O1817" s="21"/>
      <c r="P1817" s="21"/>
      <c r="Q1817" s="21"/>
      <c r="R1817" s="21"/>
      <c r="S1817" s="21"/>
      <c r="T1817" s="21"/>
      <c r="U1817" s="3" t="s">
        <v>6159</v>
      </c>
      <c r="V1817" s="3" t="s">
        <v>6159</v>
      </c>
    </row>
    <row r="1818" spans="1:22" ht="140.25" x14ac:dyDescent="0.45">
      <c r="A1818" s="18">
        <v>5523</v>
      </c>
      <c r="B1818" s="7" t="s">
        <v>3476</v>
      </c>
      <c r="C1818" s="7" t="s">
        <v>5436</v>
      </c>
      <c r="D1818" s="56" t="s">
        <v>3477</v>
      </c>
      <c r="E1818" s="63" t="s">
        <v>6238</v>
      </c>
      <c r="F1818" s="3" t="s">
        <v>6158</v>
      </c>
      <c r="G1818" s="3" t="s">
        <v>6159</v>
      </c>
      <c r="H1818" s="20" t="s">
        <v>3873</v>
      </c>
      <c r="I1818" s="21"/>
      <c r="J1818" s="21"/>
      <c r="K1818" s="21"/>
      <c r="L1818" s="21"/>
      <c r="M1818" s="21"/>
      <c r="N1818" s="21"/>
      <c r="O1818" s="21"/>
      <c r="P1818" s="21"/>
      <c r="Q1818" s="21"/>
      <c r="R1818" s="21"/>
      <c r="S1818" s="21"/>
      <c r="T1818" s="21"/>
      <c r="U1818" s="3" t="s">
        <v>6159</v>
      </c>
      <c r="V1818" s="3" t="s">
        <v>6159</v>
      </c>
    </row>
    <row r="1819" spans="1:22" ht="153" x14ac:dyDescent="0.45">
      <c r="A1819" s="18">
        <v>5524</v>
      </c>
      <c r="B1819" s="7" t="s">
        <v>3478</v>
      </c>
      <c r="C1819" s="7" t="s">
        <v>5437</v>
      </c>
      <c r="D1819" s="56" t="s">
        <v>3479</v>
      </c>
      <c r="E1819" s="63" t="s">
        <v>6238</v>
      </c>
      <c r="F1819" s="3" t="s">
        <v>6158</v>
      </c>
      <c r="G1819" s="3" t="s">
        <v>6159</v>
      </c>
      <c r="H1819" s="20" t="s">
        <v>3873</v>
      </c>
      <c r="I1819" s="21"/>
      <c r="J1819" s="21"/>
      <c r="K1819" s="21"/>
      <c r="L1819" s="21"/>
      <c r="M1819" s="21"/>
      <c r="N1819" s="21"/>
      <c r="O1819" s="21"/>
      <c r="P1819" s="21"/>
      <c r="Q1819" s="21"/>
      <c r="R1819" s="21"/>
      <c r="S1819" s="21"/>
      <c r="T1819" s="21"/>
      <c r="U1819" s="3" t="s">
        <v>6159</v>
      </c>
      <c r="V1819" s="3" t="s">
        <v>6159</v>
      </c>
    </row>
    <row r="1820" spans="1:22" ht="140.25" x14ac:dyDescent="0.45">
      <c r="A1820" s="18">
        <v>5525</v>
      </c>
      <c r="B1820" s="7" t="s">
        <v>3480</v>
      </c>
      <c r="C1820" s="7" t="s">
        <v>5438</v>
      </c>
      <c r="D1820" s="56" t="s">
        <v>3481</v>
      </c>
      <c r="E1820" s="63" t="s">
        <v>6238</v>
      </c>
      <c r="F1820" s="3" t="s">
        <v>6158</v>
      </c>
      <c r="G1820" s="3" t="s">
        <v>6159</v>
      </c>
      <c r="H1820" s="20" t="s">
        <v>3873</v>
      </c>
      <c r="I1820" s="21"/>
      <c r="J1820" s="21"/>
      <c r="K1820" s="21"/>
      <c r="L1820" s="21"/>
      <c r="M1820" s="21"/>
      <c r="N1820" s="21"/>
      <c r="O1820" s="21"/>
      <c r="P1820" s="21"/>
      <c r="Q1820" s="21"/>
      <c r="R1820" s="21"/>
      <c r="S1820" s="21"/>
      <c r="T1820" s="21"/>
      <c r="U1820" s="3" t="s">
        <v>6159</v>
      </c>
      <c r="V1820" s="3" t="s">
        <v>6159</v>
      </c>
    </row>
    <row r="1821" spans="1:22" ht="153" x14ac:dyDescent="0.45">
      <c r="A1821" s="18">
        <v>5526</v>
      </c>
      <c r="B1821" s="7" t="s">
        <v>3482</v>
      </c>
      <c r="C1821" s="7" t="s">
        <v>5439</v>
      </c>
      <c r="D1821" s="56" t="s">
        <v>3483</v>
      </c>
      <c r="E1821" s="63" t="s">
        <v>6238</v>
      </c>
      <c r="F1821" s="3" t="s">
        <v>6158</v>
      </c>
      <c r="G1821" s="3" t="s">
        <v>6159</v>
      </c>
      <c r="H1821" s="20" t="s">
        <v>3873</v>
      </c>
      <c r="I1821" s="21"/>
      <c r="J1821" s="21"/>
      <c r="K1821" s="21"/>
      <c r="L1821" s="21"/>
      <c r="M1821" s="21"/>
      <c r="N1821" s="21"/>
      <c r="O1821" s="21"/>
      <c r="P1821" s="21"/>
      <c r="Q1821" s="21"/>
      <c r="R1821" s="21"/>
      <c r="S1821" s="21"/>
      <c r="T1821" s="21"/>
      <c r="U1821" s="3" t="s">
        <v>6159</v>
      </c>
      <c r="V1821" s="3" t="s">
        <v>6159</v>
      </c>
    </row>
    <row r="1822" spans="1:22" ht="153" x14ac:dyDescent="0.45">
      <c r="A1822" s="18">
        <v>5528</v>
      </c>
      <c r="B1822" s="7" t="s">
        <v>3484</v>
      </c>
      <c r="C1822" s="7" t="s">
        <v>5440</v>
      </c>
      <c r="D1822" s="56" t="s">
        <v>3485</v>
      </c>
      <c r="E1822" s="63" t="s">
        <v>6238</v>
      </c>
      <c r="F1822" s="3" t="s">
        <v>6158</v>
      </c>
      <c r="G1822" s="3" t="s">
        <v>6159</v>
      </c>
      <c r="H1822" s="20" t="s">
        <v>3873</v>
      </c>
      <c r="I1822" s="21"/>
      <c r="J1822" s="21"/>
      <c r="K1822" s="21"/>
      <c r="L1822" s="21"/>
      <c r="M1822" s="21"/>
      <c r="N1822" s="21"/>
      <c r="O1822" s="21"/>
      <c r="P1822" s="21"/>
      <c r="Q1822" s="21"/>
      <c r="R1822" s="21"/>
      <c r="S1822" s="21"/>
      <c r="T1822" s="21"/>
      <c r="U1822" s="3" t="s">
        <v>6159</v>
      </c>
      <c r="V1822" s="3" t="s">
        <v>6159</v>
      </c>
    </row>
    <row r="1823" spans="1:22" ht="127.5" x14ac:dyDescent="0.45">
      <c r="A1823" s="18">
        <v>5529</v>
      </c>
      <c r="B1823" s="7" t="s">
        <v>3486</v>
      </c>
      <c r="C1823" s="7" t="s">
        <v>5441</v>
      </c>
      <c r="D1823" s="56" t="s">
        <v>3487</v>
      </c>
      <c r="E1823" s="63" t="s">
        <v>6238</v>
      </c>
      <c r="F1823" s="3" t="s">
        <v>6158</v>
      </c>
      <c r="G1823" s="3" t="s">
        <v>6159</v>
      </c>
      <c r="H1823" s="20" t="s">
        <v>3873</v>
      </c>
      <c r="I1823" s="21"/>
      <c r="J1823" s="21"/>
      <c r="K1823" s="21"/>
      <c r="L1823" s="21"/>
      <c r="M1823" s="21"/>
      <c r="N1823" s="21"/>
      <c r="O1823" s="21"/>
      <c r="P1823" s="21"/>
      <c r="Q1823" s="21"/>
      <c r="R1823" s="21"/>
      <c r="S1823" s="21"/>
      <c r="T1823" s="21"/>
      <c r="U1823" s="3" t="s">
        <v>6159</v>
      </c>
      <c r="V1823" s="3" t="s">
        <v>6159</v>
      </c>
    </row>
    <row r="1824" spans="1:22" ht="114.75" x14ac:dyDescent="0.45">
      <c r="A1824" s="18">
        <v>5530</v>
      </c>
      <c r="B1824" s="7" t="s">
        <v>3488</v>
      </c>
      <c r="C1824" s="7" t="s">
        <v>5442</v>
      </c>
      <c r="D1824" s="56" t="s">
        <v>3489</v>
      </c>
      <c r="E1824" s="63" t="s">
        <v>6238</v>
      </c>
      <c r="F1824" s="3" t="s">
        <v>6158</v>
      </c>
      <c r="G1824" s="3" t="s">
        <v>6159</v>
      </c>
      <c r="H1824" s="20" t="s">
        <v>3873</v>
      </c>
      <c r="I1824" s="21"/>
      <c r="J1824" s="21"/>
      <c r="K1824" s="21"/>
      <c r="L1824" s="21"/>
      <c r="M1824" s="21"/>
      <c r="N1824" s="21"/>
      <c r="O1824" s="21"/>
      <c r="P1824" s="21"/>
      <c r="Q1824" s="21"/>
      <c r="R1824" s="21"/>
      <c r="S1824" s="21"/>
      <c r="T1824" s="21"/>
      <c r="U1824" s="3" t="s">
        <v>6159</v>
      </c>
      <c r="V1824" s="3" t="s">
        <v>6159</v>
      </c>
    </row>
    <row r="1825" spans="1:22" ht="114.75" x14ac:dyDescent="0.45">
      <c r="A1825" s="18">
        <v>5531</v>
      </c>
      <c r="B1825" s="7" t="s">
        <v>3490</v>
      </c>
      <c r="C1825" s="7" t="s">
        <v>5443</v>
      </c>
      <c r="D1825" s="56" t="s">
        <v>3491</v>
      </c>
      <c r="E1825" s="63" t="s">
        <v>6238</v>
      </c>
      <c r="F1825" s="3" t="s">
        <v>6158</v>
      </c>
      <c r="G1825" s="3" t="s">
        <v>6159</v>
      </c>
      <c r="H1825" s="20" t="s">
        <v>3873</v>
      </c>
      <c r="I1825" s="21"/>
      <c r="J1825" s="21"/>
      <c r="K1825" s="21"/>
      <c r="L1825" s="21"/>
      <c r="M1825" s="21"/>
      <c r="N1825" s="21"/>
      <c r="O1825" s="21"/>
      <c r="P1825" s="21"/>
      <c r="Q1825" s="21"/>
      <c r="R1825" s="21"/>
      <c r="S1825" s="21"/>
      <c r="T1825" s="21"/>
      <c r="U1825" s="3" t="s">
        <v>6159</v>
      </c>
      <c r="V1825" s="3" t="s">
        <v>6159</v>
      </c>
    </row>
    <row r="1826" spans="1:22" ht="114.75" x14ac:dyDescent="0.45">
      <c r="A1826" s="18">
        <v>5532</v>
      </c>
      <c r="B1826" s="7" t="s">
        <v>3492</v>
      </c>
      <c r="C1826" s="7" t="s">
        <v>5444</v>
      </c>
      <c r="D1826" s="56" t="s">
        <v>3493</v>
      </c>
      <c r="E1826" s="63" t="s">
        <v>6238</v>
      </c>
      <c r="F1826" s="3" t="s">
        <v>6158</v>
      </c>
      <c r="G1826" s="3" t="s">
        <v>6159</v>
      </c>
      <c r="H1826" s="20" t="s">
        <v>3873</v>
      </c>
      <c r="I1826" s="21"/>
      <c r="J1826" s="21"/>
      <c r="K1826" s="21"/>
      <c r="L1826" s="21"/>
      <c r="M1826" s="21"/>
      <c r="N1826" s="21"/>
      <c r="O1826" s="21"/>
      <c r="P1826" s="21"/>
      <c r="Q1826" s="21"/>
      <c r="R1826" s="21"/>
      <c r="S1826" s="21"/>
      <c r="T1826" s="21"/>
      <c r="U1826" s="3" t="s">
        <v>6159</v>
      </c>
      <c r="V1826" s="3" t="s">
        <v>6159</v>
      </c>
    </row>
    <row r="1827" spans="1:22" ht="127.5" x14ac:dyDescent="0.45">
      <c r="A1827" s="18">
        <v>5533</v>
      </c>
      <c r="B1827" s="7" t="s">
        <v>3494</v>
      </c>
      <c r="C1827" s="7" t="s">
        <v>5445</v>
      </c>
      <c r="D1827" s="56" t="s">
        <v>3495</v>
      </c>
      <c r="E1827" s="63" t="s">
        <v>6238</v>
      </c>
      <c r="F1827" s="3" t="s">
        <v>6158</v>
      </c>
      <c r="G1827" s="3" t="s">
        <v>6159</v>
      </c>
      <c r="H1827" s="20" t="s">
        <v>3873</v>
      </c>
      <c r="I1827" s="21"/>
      <c r="J1827" s="21"/>
      <c r="K1827" s="21"/>
      <c r="L1827" s="21"/>
      <c r="M1827" s="21"/>
      <c r="N1827" s="21"/>
      <c r="O1827" s="21"/>
      <c r="P1827" s="21"/>
      <c r="Q1827" s="21"/>
      <c r="R1827" s="21"/>
      <c r="S1827" s="21"/>
      <c r="T1827" s="21"/>
      <c r="U1827" s="3" t="s">
        <v>6159</v>
      </c>
      <c r="V1827" s="3" t="s">
        <v>6159</v>
      </c>
    </row>
    <row r="1828" spans="1:22" ht="127.5" x14ac:dyDescent="0.45">
      <c r="A1828" s="18">
        <v>5534</v>
      </c>
      <c r="B1828" s="7" t="s">
        <v>3496</v>
      </c>
      <c r="C1828" s="7" t="s">
        <v>5446</v>
      </c>
      <c r="D1828" s="56" t="s">
        <v>3497</v>
      </c>
      <c r="E1828" s="63" t="s">
        <v>6238</v>
      </c>
      <c r="F1828" s="3" t="s">
        <v>6158</v>
      </c>
      <c r="G1828" s="3" t="s">
        <v>6159</v>
      </c>
      <c r="H1828" s="20" t="s">
        <v>3873</v>
      </c>
      <c r="I1828" s="21"/>
      <c r="J1828" s="21"/>
      <c r="K1828" s="21"/>
      <c r="L1828" s="21"/>
      <c r="M1828" s="21"/>
      <c r="N1828" s="21"/>
      <c r="O1828" s="21"/>
      <c r="P1828" s="21"/>
      <c r="Q1828" s="21"/>
      <c r="R1828" s="21"/>
      <c r="S1828" s="21"/>
      <c r="T1828" s="21"/>
      <c r="U1828" s="3" t="s">
        <v>6159</v>
      </c>
      <c r="V1828" s="3" t="s">
        <v>6159</v>
      </c>
    </row>
    <row r="1829" spans="1:22" ht="140.25" x14ac:dyDescent="0.45">
      <c r="A1829" s="18">
        <v>5535</v>
      </c>
      <c r="B1829" s="7" t="s">
        <v>3498</v>
      </c>
      <c r="C1829" s="7" t="s">
        <v>5447</v>
      </c>
      <c r="D1829" s="56" t="s">
        <v>3499</v>
      </c>
      <c r="E1829" s="63" t="s">
        <v>6238</v>
      </c>
      <c r="F1829" s="3" t="s">
        <v>6158</v>
      </c>
      <c r="G1829" s="3" t="s">
        <v>6159</v>
      </c>
      <c r="H1829" s="20" t="s">
        <v>3873</v>
      </c>
      <c r="I1829" s="21"/>
      <c r="J1829" s="21"/>
      <c r="K1829" s="21"/>
      <c r="L1829" s="21"/>
      <c r="M1829" s="21"/>
      <c r="N1829" s="21"/>
      <c r="O1829" s="21"/>
      <c r="P1829" s="21"/>
      <c r="Q1829" s="21"/>
      <c r="R1829" s="21"/>
      <c r="S1829" s="21"/>
      <c r="T1829" s="21"/>
      <c r="U1829" s="3" t="s">
        <v>6159</v>
      </c>
      <c r="V1829" s="3" t="s">
        <v>6159</v>
      </c>
    </row>
    <row r="1830" spans="1:22" ht="140.25" x14ac:dyDescent="0.45">
      <c r="A1830" s="18">
        <v>5536</v>
      </c>
      <c r="B1830" s="7" t="s">
        <v>3500</v>
      </c>
      <c r="C1830" s="7" t="s">
        <v>5448</v>
      </c>
      <c r="D1830" s="56" t="s">
        <v>3501</v>
      </c>
      <c r="E1830" s="63" t="s">
        <v>6238</v>
      </c>
      <c r="F1830" s="3" t="s">
        <v>6158</v>
      </c>
      <c r="G1830" s="3" t="s">
        <v>6159</v>
      </c>
      <c r="H1830" s="20" t="s">
        <v>3873</v>
      </c>
      <c r="I1830" s="21"/>
      <c r="J1830" s="21"/>
      <c r="K1830" s="21"/>
      <c r="L1830" s="21"/>
      <c r="M1830" s="21"/>
      <c r="N1830" s="21"/>
      <c r="O1830" s="21"/>
      <c r="P1830" s="21"/>
      <c r="Q1830" s="21"/>
      <c r="R1830" s="21"/>
      <c r="S1830" s="21"/>
      <c r="T1830" s="21"/>
      <c r="U1830" s="3" t="s">
        <v>6159</v>
      </c>
      <c r="V1830" s="3" t="s">
        <v>6159</v>
      </c>
    </row>
    <row r="1831" spans="1:22" ht="153" x14ac:dyDescent="0.45">
      <c r="A1831" s="18">
        <v>5537</v>
      </c>
      <c r="B1831" s="7" t="s">
        <v>3502</v>
      </c>
      <c r="C1831" s="7" t="s">
        <v>5449</v>
      </c>
      <c r="D1831" s="61" t="s">
        <v>3503</v>
      </c>
      <c r="E1831" s="63" t="s">
        <v>6238</v>
      </c>
      <c r="F1831" s="3" t="s">
        <v>6158</v>
      </c>
      <c r="G1831" s="3" t="s">
        <v>6159</v>
      </c>
      <c r="H1831" s="20" t="s">
        <v>3873</v>
      </c>
      <c r="I1831" s="21"/>
      <c r="J1831" s="21"/>
      <c r="K1831" s="21"/>
      <c r="L1831" s="21"/>
      <c r="M1831" s="21"/>
      <c r="N1831" s="21"/>
      <c r="O1831" s="21"/>
      <c r="P1831" s="21"/>
      <c r="Q1831" s="21"/>
      <c r="R1831" s="21"/>
      <c r="S1831" s="21"/>
      <c r="T1831" s="21"/>
      <c r="U1831" s="3" t="s">
        <v>6159</v>
      </c>
      <c r="V1831" s="3" t="s">
        <v>6159</v>
      </c>
    </row>
    <row r="1832" spans="1:22" ht="153" x14ac:dyDescent="0.45">
      <c r="A1832" s="18">
        <v>5538</v>
      </c>
      <c r="B1832" s="7" t="s">
        <v>3504</v>
      </c>
      <c r="C1832" s="7" t="s">
        <v>5450</v>
      </c>
      <c r="D1832" s="65" t="s">
        <v>3505</v>
      </c>
      <c r="E1832" s="63" t="s">
        <v>6238</v>
      </c>
      <c r="F1832" s="3" t="s">
        <v>6158</v>
      </c>
      <c r="G1832" s="3" t="s">
        <v>6159</v>
      </c>
      <c r="H1832" s="20" t="s">
        <v>3873</v>
      </c>
      <c r="I1832" s="21"/>
      <c r="J1832" s="21"/>
      <c r="K1832" s="21"/>
      <c r="L1832" s="21"/>
      <c r="M1832" s="21"/>
      <c r="N1832" s="21"/>
      <c r="O1832" s="21"/>
      <c r="P1832" s="21"/>
      <c r="Q1832" s="21"/>
      <c r="R1832" s="21"/>
      <c r="S1832" s="21"/>
      <c r="T1832" s="21"/>
      <c r="U1832" s="3" t="s">
        <v>6159</v>
      </c>
      <c r="V1832" s="3" t="s">
        <v>6159</v>
      </c>
    </row>
    <row r="1833" spans="1:22" ht="127.5" x14ac:dyDescent="0.45">
      <c r="A1833" s="18">
        <v>5539</v>
      </c>
      <c r="B1833" s="7" t="s">
        <v>3506</v>
      </c>
      <c r="C1833" s="7" t="s">
        <v>5451</v>
      </c>
      <c r="D1833" s="56" t="s">
        <v>3507</v>
      </c>
      <c r="E1833" s="63" t="s">
        <v>6238</v>
      </c>
      <c r="F1833" s="3" t="s">
        <v>6158</v>
      </c>
      <c r="G1833" s="3" t="s">
        <v>6159</v>
      </c>
      <c r="H1833" s="20" t="s">
        <v>3873</v>
      </c>
      <c r="I1833" s="21"/>
      <c r="J1833" s="21"/>
      <c r="K1833" s="21"/>
      <c r="L1833" s="21"/>
      <c r="M1833" s="21"/>
      <c r="N1833" s="21"/>
      <c r="O1833" s="21"/>
      <c r="P1833" s="21"/>
      <c r="Q1833" s="21"/>
      <c r="R1833" s="21"/>
      <c r="S1833" s="21"/>
      <c r="T1833" s="21"/>
      <c r="U1833" s="3" t="s">
        <v>6159</v>
      </c>
      <c r="V1833" s="3" t="s">
        <v>6159</v>
      </c>
    </row>
    <row r="1834" spans="1:22" ht="153" x14ac:dyDescent="0.45">
      <c r="A1834" s="18">
        <v>5540</v>
      </c>
      <c r="B1834" s="7" t="s">
        <v>3508</v>
      </c>
      <c r="C1834" s="7" t="s">
        <v>5452</v>
      </c>
      <c r="D1834" s="56" t="s">
        <v>3509</v>
      </c>
      <c r="E1834" s="63" t="s">
        <v>6238</v>
      </c>
      <c r="F1834" s="3" t="s">
        <v>6158</v>
      </c>
      <c r="G1834" s="3" t="s">
        <v>6159</v>
      </c>
      <c r="H1834" s="20" t="s">
        <v>3873</v>
      </c>
      <c r="I1834" s="21"/>
      <c r="J1834" s="21"/>
      <c r="K1834" s="21"/>
      <c r="L1834" s="21"/>
      <c r="M1834" s="21"/>
      <c r="N1834" s="21"/>
      <c r="O1834" s="21"/>
      <c r="P1834" s="21"/>
      <c r="Q1834" s="21"/>
      <c r="R1834" s="21"/>
      <c r="S1834" s="21"/>
      <c r="T1834" s="21"/>
      <c r="U1834" s="3" t="s">
        <v>6159</v>
      </c>
      <c r="V1834" s="3" t="s">
        <v>6159</v>
      </c>
    </row>
    <row r="1835" spans="1:22" ht="127.5" x14ac:dyDescent="0.45">
      <c r="A1835" s="18">
        <v>5541</v>
      </c>
      <c r="B1835" s="7" t="s">
        <v>3510</v>
      </c>
      <c r="C1835" s="7" t="s">
        <v>5453</v>
      </c>
      <c r="D1835" s="56" t="s">
        <v>3511</v>
      </c>
      <c r="E1835" s="63" t="s">
        <v>6238</v>
      </c>
      <c r="F1835" s="3" t="s">
        <v>6158</v>
      </c>
      <c r="G1835" s="3" t="s">
        <v>6159</v>
      </c>
      <c r="H1835" s="20" t="s">
        <v>3873</v>
      </c>
      <c r="I1835" s="21"/>
      <c r="J1835" s="21"/>
      <c r="K1835" s="21"/>
      <c r="L1835" s="21"/>
      <c r="M1835" s="21"/>
      <c r="N1835" s="21"/>
      <c r="O1835" s="21"/>
      <c r="P1835" s="21"/>
      <c r="Q1835" s="21"/>
      <c r="R1835" s="21"/>
      <c r="S1835" s="21"/>
      <c r="T1835" s="21"/>
      <c r="U1835" s="3" t="s">
        <v>6159</v>
      </c>
      <c r="V1835" s="3" t="s">
        <v>6159</v>
      </c>
    </row>
    <row r="1836" spans="1:22" ht="127.5" x14ac:dyDescent="0.45">
      <c r="A1836" s="18">
        <v>5542</v>
      </c>
      <c r="B1836" s="7" t="s">
        <v>3512</v>
      </c>
      <c r="C1836" s="7" t="s">
        <v>5454</v>
      </c>
      <c r="D1836" s="56" t="s">
        <v>3513</v>
      </c>
      <c r="E1836" s="63" t="s">
        <v>6238</v>
      </c>
      <c r="F1836" s="3" t="s">
        <v>6158</v>
      </c>
      <c r="G1836" s="3" t="s">
        <v>6159</v>
      </c>
      <c r="H1836" s="20" t="s">
        <v>3873</v>
      </c>
      <c r="I1836" s="21"/>
      <c r="J1836" s="21"/>
      <c r="K1836" s="21"/>
      <c r="L1836" s="21"/>
      <c r="M1836" s="21"/>
      <c r="N1836" s="21"/>
      <c r="O1836" s="21"/>
      <c r="P1836" s="21"/>
      <c r="Q1836" s="21"/>
      <c r="R1836" s="21"/>
      <c r="S1836" s="21"/>
      <c r="T1836" s="21"/>
      <c r="U1836" s="3" t="s">
        <v>6159</v>
      </c>
      <c r="V1836" s="3" t="s">
        <v>6159</v>
      </c>
    </row>
    <row r="1837" spans="1:22" ht="127.5" x14ac:dyDescent="0.45">
      <c r="A1837" s="18">
        <v>5543</v>
      </c>
      <c r="B1837" s="7" t="s">
        <v>3514</v>
      </c>
      <c r="C1837" s="7" t="s">
        <v>5456</v>
      </c>
      <c r="D1837" s="56" t="s">
        <v>3515</v>
      </c>
      <c r="E1837" s="63" t="s">
        <v>6238</v>
      </c>
      <c r="F1837" s="3" t="s">
        <v>6158</v>
      </c>
      <c r="G1837" s="3" t="s">
        <v>6159</v>
      </c>
      <c r="H1837" s="20" t="s">
        <v>3873</v>
      </c>
      <c r="I1837" s="21"/>
      <c r="J1837" s="21"/>
      <c r="K1837" s="21"/>
      <c r="L1837" s="21"/>
      <c r="M1837" s="21"/>
      <c r="N1837" s="21"/>
      <c r="O1837" s="21"/>
      <c r="P1837" s="21"/>
      <c r="Q1837" s="21"/>
      <c r="R1837" s="21"/>
      <c r="S1837" s="21"/>
      <c r="T1837" s="21"/>
      <c r="U1837" s="3" t="s">
        <v>6159</v>
      </c>
      <c r="V1837" s="3" t="s">
        <v>6159</v>
      </c>
    </row>
    <row r="1838" spans="1:22" ht="114.75" x14ac:dyDescent="0.45">
      <c r="A1838" s="18">
        <v>5544</v>
      </c>
      <c r="B1838" s="7" t="s">
        <v>3516</v>
      </c>
      <c r="C1838" s="7" t="s">
        <v>3516</v>
      </c>
      <c r="D1838" s="56" t="s">
        <v>3517</v>
      </c>
      <c r="E1838" s="63" t="s">
        <v>6238</v>
      </c>
      <c r="F1838" s="3" t="s">
        <v>6158</v>
      </c>
      <c r="G1838" s="3" t="s">
        <v>6159</v>
      </c>
      <c r="H1838" s="20" t="s">
        <v>3873</v>
      </c>
      <c r="I1838" s="21"/>
      <c r="J1838" s="21"/>
      <c r="K1838" s="21"/>
      <c r="L1838" s="21"/>
      <c r="M1838" s="21"/>
      <c r="N1838" s="21"/>
      <c r="O1838" s="21"/>
      <c r="P1838" s="21"/>
      <c r="Q1838" s="21"/>
      <c r="R1838" s="21"/>
      <c r="S1838" s="21"/>
      <c r="T1838" s="21"/>
      <c r="U1838" s="3" t="s">
        <v>6159</v>
      </c>
      <c r="V1838" s="3" t="s">
        <v>6159</v>
      </c>
    </row>
    <row r="1839" spans="1:22" ht="127.5" x14ac:dyDescent="0.45">
      <c r="A1839" s="18">
        <v>5545</v>
      </c>
      <c r="B1839" s="7" t="s">
        <v>3518</v>
      </c>
      <c r="C1839" s="7" t="s">
        <v>5457</v>
      </c>
      <c r="D1839" s="56" t="s">
        <v>3519</v>
      </c>
      <c r="E1839" s="63" t="s">
        <v>6238</v>
      </c>
      <c r="F1839" s="3" t="s">
        <v>6158</v>
      </c>
      <c r="G1839" s="3" t="s">
        <v>6159</v>
      </c>
      <c r="H1839" s="20" t="s">
        <v>3873</v>
      </c>
      <c r="I1839" s="21"/>
      <c r="J1839" s="21"/>
      <c r="K1839" s="21"/>
      <c r="L1839" s="21"/>
      <c r="M1839" s="21"/>
      <c r="N1839" s="21"/>
      <c r="O1839" s="21"/>
      <c r="P1839" s="21"/>
      <c r="Q1839" s="21"/>
      <c r="R1839" s="21"/>
      <c r="S1839" s="21"/>
      <c r="T1839" s="21"/>
      <c r="U1839" s="3" t="s">
        <v>6159</v>
      </c>
      <c r="V1839" s="3" t="s">
        <v>6159</v>
      </c>
    </row>
    <row r="1840" spans="1:22" ht="127.5" x14ac:dyDescent="0.45">
      <c r="A1840" s="18">
        <v>5546</v>
      </c>
      <c r="B1840" s="7" t="s">
        <v>3520</v>
      </c>
      <c r="C1840" s="7" t="s">
        <v>5458</v>
      </c>
      <c r="D1840" s="56" t="s">
        <v>3521</v>
      </c>
      <c r="E1840" s="63" t="s">
        <v>6238</v>
      </c>
      <c r="F1840" s="3" t="s">
        <v>6158</v>
      </c>
      <c r="G1840" s="3" t="s">
        <v>6159</v>
      </c>
      <c r="H1840" s="20" t="s">
        <v>3873</v>
      </c>
      <c r="I1840" s="21"/>
      <c r="J1840" s="21"/>
      <c r="K1840" s="21"/>
      <c r="L1840" s="21"/>
      <c r="M1840" s="21"/>
      <c r="N1840" s="21"/>
      <c r="O1840" s="21"/>
      <c r="P1840" s="21"/>
      <c r="Q1840" s="21"/>
      <c r="R1840" s="21"/>
      <c r="S1840" s="21"/>
      <c r="T1840" s="21"/>
      <c r="U1840" s="3" t="s">
        <v>6159</v>
      </c>
      <c r="V1840" s="3" t="s">
        <v>6159</v>
      </c>
    </row>
    <row r="1841" spans="1:22" ht="89.25" x14ac:dyDescent="0.45">
      <c r="A1841" s="18">
        <v>5547</v>
      </c>
      <c r="B1841" s="7" t="s">
        <v>3522</v>
      </c>
      <c r="C1841" s="7" t="s">
        <v>3522</v>
      </c>
      <c r="D1841" s="56" t="s">
        <v>3523</v>
      </c>
      <c r="E1841" s="63" t="s">
        <v>6238</v>
      </c>
      <c r="F1841" s="3" t="s">
        <v>6158</v>
      </c>
      <c r="G1841" s="3" t="s">
        <v>6159</v>
      </c>
      <c r="H1841" s="20" t="s">
        <v>3873</v>
      </c>
      <c r="I1841" s="21"/>
      <c r="J1841" s="21"/>
      <c r="K1841" s="21"/>
      <c r="L1841" s="21"/>
      <c r="M1841" s="21"/>
      <c r="N1841" s="21"/>
      <c r="O1841" s="21"/>
      <c r="P1841" s="21"/>
      <c r="Q1841" s="21"/>
      <c r="R1841" s="21"/>
      <c r="S1841" s="21"/>
      <c r="T1841" s="21"/>
      <c r="U1841" s="3" t="s">
        <v>6159</v>
      </c>
      <c r="V1841" s="3" t="s">
        <v>6159</v>
      </c>
    </row>
    <row r="1842" spans="1:22" ht="140.25" x14ac:dyDescent="0.45">
      <c r="A1842" s="18">
        <v>5620</v>
      </c>
      <c r="B1842" s="7" t="s">
        <v>3524</v>
      </c>
      <c r="C1842" s="7" t="s">
        <v>5459</v>
      </c>
      <c r="D1842" s="56" t="s">
        <v>3525</v>
      </c>
      <c r="E1842" s="63" t="s">
        <v>6238</v>
      </c>
      <c r="F1842" s="3" t="s">
        <v>6158</v>
      </c>
      <c r="G1842" s="3" t="s">
        <v>6159</v>
      </c>
      <c r="H1842" s="20" t="s">
        <v>3873</v>
      </c>
      <c r="I1842" s="21"/>
      <c r="J1842" s="21"/>
      <c r="K1842" s="21"/>
      <c r="L1842" s="21"/>
      <c r="M1842" s="21"/>
      <c r="N1842" s="21"/>
      <c r="O1842" s="21"/>
      <c r="P1842" s="21"/>
      <c r="Q1842" s="21"/>
      <c r="R1842" s="21"/>
      <c r="S1842" s="21"/>
      <c r="T1842" s="21"/>
      <c r="U1842" s="3" t="s">
        <v>6159</v>
      </c>
      <c r="V1842" s="3" t="s">
        <v>6159</v>
      </c>
    </row>
    <row r="1843" spans="1:22" ht="114.75" x14ac:dyDescent="0.45">
      <c r="A1843" s="18">
        <v>5642</v>
      </c>
      <c r="B1843" s="7" t="s">
        <v>3526</v>
      </c>
      <c r="C1843" s="7" t="s">
        <v>5460</v>
      </c>
      <c r="D1843" s="56" t="s">
        <v>3527</v>
      </c>
      <c r="E1843" s="63" t="s">
        <v>6238</v>
      </c>
      <c r="F1843" s="3" t="s">
        <v>6158</v>
      </c>
      <c r="G1843" s="3" t="s">
        <v>6159</v>
      </c>
      <c r="H1843" s="20" t="s">
        <v>3873</v>
      </c>
      <c r="I1843" s="21"/>
      <c r="J1843" s="21"/>
      <c r="K1843" s="21"/>
      <c r="L1843" s="21"/>
      <c r="M1843" s="21"/>
      <c r="N1843" s="21"/>
      <c r="O1843" s="21"/>
      <c r="P1843" s="21"/>
      <c r="Q1843" s="21"/>
      <c r="R1843" s="21"/>
      <c r="S1843" s="21"/>
      <c r="T1843" s="21"/>
      <c r="U1843" s="3" t="s">
        <v>6159</v>
      </c>
      <c r="V1843" s="3" t="s">
        <v>6159</v>
      </c>
    </row>
    <row r="1844" spans="1:22" ht="140.25" x14ac:dyDescent="0.45">
      <c r="A1844" s="18">
        <v>5650</v>
      </c>
      <c r="B1844" s="7" t="s">
        <v>3528</v>
      </c>
      <c r="C1844" s="7" t="s">
        <v>5461</v>
      </c>
      <c r="D1844" s="56" t="s">
        <v>3529</v>
      </c>
      <c r="E1844" s="63" t="s">
        <v>6238</v>
      </c>
      <c r="F1844" s="3" t="s">
        <v>6158</v>
      </c>
      <c r="G1844" s="3" t="s">
        <v>6159</v>
      </c>
      <c r="H1844" s="20" t="s">
        <v>3873</v>
      </c>
      <c r="I1844" s="21"/>
      <c r="J1844" s="21"/>
      <c r="K1844" s="21"/>
      <c r="L1844" s="21"/>
      <c r="M1844" s="21"/>
      <c r="N1844" s="21"/>
      <c r="O1844" s="21"/>
      <c r="P1844" s="21"/>
      <c r="Q1844" s="21"/>
      <c r="R1844" s="21"/>
      <c r="S1844" s="21"/>
      <c r="T1844" s="21"/>
      <c r="U1844" s="3" t="s">
        <v>6159</v>
      </c>
      <c r="V1844" s="3" t="s">
        <v>6159</v>
      </c>
    </row>
    <row r="1845" spans="1:22" ht="140.25" x14ac:dyDescent="0.45">
      <c r="A1845" s="18">
        <v>5651</v>
      </c>
      <c r="B1845" s="7" t="s">
        <v>3530</v>
      </c>
      <c r="C1845" s="7" t="s">
        <v>5462</v>
      </c>
      <c r="D1845" s="56" t="s">
        <v>3529</v>
      </c>
      <c r="E1845" s="63" t="s">
        <v>6238</v>
      </c>
      <c r="F1845" s="3" t="s">
        <v>6158</v>
      </c>
      <c r="G1845" s="3" t="s">
        <v>6159</v>
      </c>
      <c r="H1845" s="20" t="s">
        <v>3873</v>
      </c>
      <c r="I1845" s="21"/>
      <c r="J1845" s="21"/>
      <c r="K1845" s="21"/>
      <c r="L1845" s="21"/>
      <c r="M1845" s="21"/>
      <c r="N1845" s="21"/>
      <c r="O1845" s="21"/>
      <c r="P1845" s="21"/>
      <c r="Q1845" s="21"/>
      <c r="R1845" s="21"/>
      <c r="S1845" s="21"/>
      <c r="T1845" s="21"/>
      <c r="U1845" s="3" t="s">
        <v>6159</v>
      </c>
      <c r="V1845" s="3" t="s">
        <v>6159</v>
      </c>
    </row>
    <row r="1846" spans="1:22" ht="140.25" x14ac:dyDescent="0.45">
      <c r="A1846" s="18">
        <v>5653</v>
      </c>
      <c r="B1846" s="7" t="s">
        <v>3531</v>
      </c>
      <c r="C1846" s="7" t="s">
        <v>5463</v>
      </c>
      <c r="D1846" s="56" t="s">
        <v>3532</v>
      </c>
      <c r="E1846" s="63" t="s">
        <v>6238</v>
      </c>
      <c r="F1846" s="3" t="s">
        <v>6158</v>
      </c>
      <c r="G1846" s="3" t="s">
        <v>6159</v>
      </c>
      <c r="H1846" s="20" t="s">
        <v>3873</v>
      </c>
      <c r="I1846" s="21"/>
      <c r="J1846" s="21"/>
      <c r="K1846" s="21"/>
      <c r="L1846" s="21"/>
      <c r="M1846" s="21"/>
      <c r="N1846" s="21"/>
      <c r="O1846" s="21"/>
      <c r="P1846" s="21"/>
      <c r="Q1846" s="21"/>
      <c r="R1846" s="21"/>
      <c r="S1846" s="21"/>
      <c r="T1846" s="21"/>
      <c r="U1846" s="3" t="s">
        <v>6159</v>
      </c>
      <c r="V1846" s="3" t="s">
        <v>6159</v>
      </c>
    </row>
    <row r="1847" spans="1:22" ht="140.25" x14ac:dyDescent="0.45">
      <c r="A1847" s="18">
        <v>5654</v>
      </c>
      <c r="B1847" s="7" t="s">
        <v>3533</v>
      </c>
      <c r="C1847" s="7" t="s">
        <v>5464</v>
      </c>
      <c r="D1847" s="56" t="s">
        <v>3534</v>
      </c>
      <c r="E1847" s="63" t="s">
        <v>6238</v>
      </c>
      <c r="F1847" s="3" t="s">
        <v>6158</v>
      </c>
      <c r="G1847" s="3" t="s">
        <v>6159</v>
      </c>
      <c r="H1847" s="20" t="s">
        <v>3873</v>
      </c>
      <c r="I1847" s="21"/>
      <c r="J1847" s="21"/>
      <c r="K1847" s="21"/>
      <c r="L1847" s="21"/>
      <c r="M1847" s="21"/>
      <c r="N1847" s="21"/>
      <c r="O1847" s="21"/>
      <c r="P1847" s="21"/>
      <c r="Q1847" s="21"/>
      <c r="R1847" s="21"/>
      <c r="S1847" s="21"/>
      <c r="T1847" s="21"/>
      <c r="U1847" s="3" t="s">
        <v>6159</v>
      </c>
      <c r="V1847" s="3" t="s">
        <v>6159</v>
      </c>
    </row>
    <row r="1848" spans="1:22" ht="140.25" x14ac:dyDescent="0.45">
      <c r="A1848" s="18">
        <v>5655</v>
      </c>
      <c r="B1848" s="7" t="s">
        <v>3535</v>
      </c>
      <c r="C1848" s="7" t="s">
        <v>5465</v>
      </c>
      <c r="D1848" s="56" t="s">
        <v>3536</v>
      </c>
      <c r="E1848" s="63" t="s">
        <v>6238</v>
      </c>
      <c r="F1848" s="3" t="s">
        <v>6158</v>
      </c>
      <c r="G1848" s="3" t="s">
        <v>6159</v>
      </c>
      <c r="H1848" s="20" t="s">
        <v>3873</v>
      </c>
      <c r="I1848" s="21"/>
      <c r="J1848" s="21"/>
      <c r="K1848" s="21"/>
      <c r="L1848" s="21"/>
      <c r="M1848" s="21"/>
      <c r="N1848" s="21"/>
      <c r="O1848" s="21"/>
      <c r="P1848" s="21"/>
      <c r="Q1848" s="21"/>
      <c r="R1848" s="21"/>
      <c r="S1848" s="21"/>
      <c r="T1848" s="21"/>
      <c r="U1848" s="3" t="s">
        <v>6159</v>
      </c>
      <c r="V1848" s="3" t="s">
        <v>6159</v>
      </c>
    </row>
    <row r="1849" spans="1:22" ht="140.25" x14ac:dyDescent="0.45">
      <c r="A1849" s="18">
        <v>5656</v>
      </c>
      <c r="B1849" s="7" t="s">
        <v>3537</v>
      </c>
      <c r="C1849" s="7" t="s">
        <v>5466</v>
      </c>
      <c r="D1849" s="56" t="s">
        <v>3538</v>
      </c>
      <c r="E1849" s="63" t="s">
        <v>6238</v>
      </c>
      <c r="F1849" s="3" t="s">
        <v>6158</v>
      </c>
      <c r="G1849" s="3" t="s">
        <v>6159</v>
      </c>
      <c r="H1849" s="20" t="s">
        <v>3873</v>
      </c>
      <c r="I1849" s="21"/>
      <c r="J1849" s="21"/>
      <c r="K1849" s="21"/>
      <c r="L1849" s="21"/>
      <c r="M1849" s="21"/>
      <c r="N1849" s="21"/>
      <c r="O1849" s="21"/>
      <c r="P1849" s="21"/>
      <c r="Q1849" s="21"/>
      <c r="R1849" s="21"/>
      <c r="S1849" s="21"/>
      <c r="T1849" s="21"/>
      <c r="U1849" s="3" t="s">
        <v>6159</v>
      </c>
      <c r="V1849" s="3" t="s">
        <v>6159</v>
      </c>
    </row>
    <row r="1850" spans="1:22" ht="140.25" x14ac:dyDescent="0.45">
      <c r="A1850" s="18">
        <v>5657</v>
      </c>
      <c r="B1850" s="7" t="s">
        <v>3539</v>
      </c>
      <c r="C1850" s="7" t="s">
        <v>5467</v>
      </c>
      <c r="D1850" s="56" t="s">
        <v>3540</v>
      </c>
      <c r="E1850" s="63" t="s">
        <v>6238</v>
      </c>
      <c r="F1850" s="3" t="s">
        <v>6158</v>
      </c>
      <c r="G1850" s="3" t="s">
        <v>6159</v>
      </c>
      <c r="H1850" s="20" t="s">
        <v>3873</v>
      </c>
      <c r="I1850" s="21"/>
      <c r="J1850" s="21"/>
      <c r="K1850" s="21"/>
      <c r="L1850" s="21"/>
      <c r="M1850" s="21"/>
      <c r="N1850" s="21"/>
      <c r="O1850" s="21"/>
      <c r="P1850" s="21"/>
      <c r="Q1850" s="21"/>
      <c r="R1850" s="21"/>
      <c r="S1850" s="21"/>
      <c r="T1850" s="21"/>
      <c r="U1850" s="3" t="s">
        <v>6159</v>
      </c>
      <c r="V1850" s="3" t="s">
        <v>6159</v>
      </c>
    </row>
    <row r="1851" spans="1:22" ht="140.25" x14ac:dyDescent="0.45">
      <c r="A1851" s="18">
        <v>5658</v>
      </c>
      <c r="B1851" s="7" t="s">
        <v>3541</v>
      </c>
      <c r="C1851" s="7" t="s">
        <v>5468</v>
      </c>
      <c r="D1851" s="56" t="s">
        <v>3542</v>
      </c>
      <c r="E1851" s="63" t="s">
        <v>6238</v>
      </c>
      <c r="F1851" s="3" t="s">
        <v>6158</v>
      </c>
      <c r="G1851" s="3" t="s">
        <v>6159</v>
      </c>
      <c r="H1851" s="20" t="s">
        <v>3873</v>
      </c>
      <c r="I1851" s="21"/>
      <c r="J1851" s="21"/>
      <c r="K1851" s="21"/>
      <c r="L1851" s="21"/>
      <c r="M1851" s="21"/>
      <c r="N1851" s="21"/>
      <c r="O1851" s="21"/>
      <c r="P1851" s="21"/>
      <c r="Q1851" s="21"/>
      <c r="R1851" s="21"/>
      <c r="S1851" s="21"/>
      <c r="T1851" s="21"/>
      <c r="U1851" s="3" t="s">
        <v>6159</v>
      </c>
      <c r="V1851" s="3" t="s">
        <v>6159</v>
      </c>
    </row>
    <row r="1852" spans="1:22" ht="153" x14ac:dyDescent="0.45">
      <c r="A1852" s="18">
        <v>5659</v>
      </c>
      <c r="B1852" s="7" t="s">
        <v>3543</v>
      </c>
      <c r="C1852" s="7" t="s">
        <v>5469</v>
      </c>
      <c r="D1852" s="56" t="s">
        <v>3544</v>
      </c>
      <c r="E1852" s="63" t="s">
        <v>6238</v>
      </c>
      <c r="F1852" s="3" t="s">
        <v>6158</v>
      </c>
      <c r="G1852" s="3" t="s">
        <v>6159</v>
      </c>
      <c r="H1852" s="20" t="s">
        <v>3873</v>
      </c>
      <c r="I1852" s="21"/>
      <c r="J1852" s="21"/>
      <c r="K1852" s="21"/>
      <c r="L1852" s="21"/>
      <c r="M1852" s="21"/>
      <c r="N1852" s="21"/>
      <c r="O1852" s="21"/>
      <c r="P1852" s="21"/>
      <c r="Q1852" s="21"/>
      <c r="R1852" s="21"/>
      <c r="S1852" s="21"/>
      <c r="T1852" s="21"/>
      <c r="U1852" s="3" t="s">
        <v>6159</v>
      </c>
      <c r="V1852" s="3" t="s">
        <v>6159</v>
      </c>
    </row>
    <row r="1853" spans="1:22" ht="140.25" x14ac:dyDescent="0.45">
      <c r="A1853" s="18">
        <v>5674</v>
      </c>
      <c r="B1853" s="7" t="s">
        <v>3545</v>
      </c>
      <c r="C1853" s="7" t="s">
        <v>5470</v>
      </c>
      <c r="D1853" s="56" t="s">
        <v>3546</v>
      </c>
      <c r="E1853" s="63" t="s">
        <v>6238</v>
      </c>
      <c r="F1853" s="3" t="s">
        <v>6158</v>
      </c>
      <c r="G1853" s="3" t="s">
        <v>6159</v>
      </c>
      <c r="H1853" s="20" t="s">
        <v>3873</v>
      </c>
      <c r="I1853" s="21"/>
      <c r="J1853" s="21"/>
      <c r="K1853" s="21"/>
      <c r="L1853" s="21"/>
      <c r="M1853" s="21"/>
      <c r="N1853" s="21"/>
      <c r="O1853" s="21"/>
      <c r="P1853" s="21"/>
      <c r="Q1853" s="21"/>
      <c r="R1853" s="21"/>
      <c r="S1853" s="21"/>
      <c r="T1853" s="21"/>
      <c r="U1853" s="3" t="s">
        <v>6159</v>
      </c>
      <c r="V1853" s="3" t="s">
        <v>6159</v>
      </c>
    </row>
    <row r="1854" spans="1:22" ht="114.75" x14ac:dyDescent="0.45">
      <c r="A1854" s="18">
        <v>5780</v>
      </c>
      <c r="B1854" s="7" t="s">
        <v>3547</v>
      </c>
      <c r="C1854" s="7" t="s">
        <v>5471</v>
      </c>
      <c r="D1854" s="56" t="s">
        <v>3548</v>
      </c>
      <c r="E1854" s="63" t="s">
        <v>6238</v>
      </c>
      <c r="F1854" s="3" t="s">
        <v>6158</v>
      </c>
      <c r="G1854" s="3" t="s">
        <v>6159</v>
      </c>
      <c r="H1854" s="20" t="s">
        <v>3873</v>
      </c>
      <c r="I1854" s="21"/>
      <c r="J1854" s="21"/>
      <c r="K1854" s="21"/>
      <c r="L1854" s="21"/>
      <c r="M1854" s="21"/>
      <c r="N1854" s="21"/>
      <c r="O1854" s="21"/>
      <c r="P1854" s="21"/>
      <c r="Q1854" s="21"/>
      <c r="R1854" s="21"/>
      <c r="S1854" s="21"/>
      <c r="T1854" s="21"/>
      <c r="U1854" s="3" t="s">
        <v>6159</v>
      </c>
      <c r="V1854" s="3" t="s">
        <v>6159</v>
      </c>
    </row>
    <row r="1855" spans="1:22" ht="89.25" x14ac:dyDescent="0.45">
      <c r="A1855" s="18">
        <v>5810</v>
      </c>
      <c r="B1855" s="7" t="s">
        <v>3549</v>
      </c>
      <c r="C1855" s="7" t="s">
        <v>3549</v>
      </c>
      <c r="D1855" s="56" t="s">
        <v>3550</v>
      </c>
      <c r="E1855" s="63" t="s">
        <v>6238</v>
      </c>
      <c r="F1855" s="3" t="s">
        <v>6158</v>
      </c>
      <c r="G1855" s="3" t="s">
        <v>6159</v>
      </c>
      <c r="H1855" s="20" t="s">
        <v>3873</v>
      </c>
      <c r="I1855" s="21"/>
      <c r="J1855" s="21"/>
      <c r="K1855" s="21"/>
      <c r="L1855" s="21"/>
      <c r="M1855" s="21"/>
      <c r="N1855" s="21"/>
      <c r="O1855" s="21"/>
      <c r="P1855" s="21"/>
      <c r="Q1855" s="21"/>
      <c r="R1855" s="21"/>
      <c r="S1855" s="21"/>
      <c r="T1855" s="21"/>
      <c r="U1855" s="3" t="s">
        <v>6159</v>
      </c>
      <c r="V1855" s="3" t="s">
        <v>6159</v>
      </c>
    </row>
    <row r="1856" spans="1:22" ht="89.25" x14ac:dyDescent="0.45">
      <c r="A1856" s="18">
        <v>5812</v>
      </c>
      <c r="B1856" s="7" t="s">
        <v>3551</v>
      </c>
      <c r="C1856" s="7" t="s">
        <v>3551</v>
      </c>
      <c r="D1856" s="56" t="s">
        <v>3552</v>
      </c>
      <c r="E1856" s="63" t="s">
        <v>6238</v>
      </c>
      <c r="F1856" s="3" t="s">
        <v>6158</v>
      </c>
      <c r="G1856" s="3" t="s">
        <v>6159</v>
      </c>
      <c r="H1856" s="20" t="s">
        <v>3873</v>
      </c>
      <c r="I1856" s="21"/>
      <c r="J1856" s="21"/>
      <c r="K1856" s="21"/>
      <c r="L1856" s="21"/>
      <c r="M1856" s="21"/>
      <c r="N1856" s="21"/>
      <c r="O1856" s="21"/>
      <c r="P1856" s="21"/>
      <c r="Q1856" s="21"/>
      <c r="R1856" s="21"/>
      <c r="S1856" s="21"/>
      <c r="T1856" s="21"/>
      <c r="U1856" s="3" t="s">
        <v>6159</v>
      </c>
      <c r="V1856" s="3" t="s">
        <v>6159</v>
      </c>
    </row>
    <row r="1857" spans="1:22" ht="114.75" x14ac:dyDescent="0.45">
      <c r="A1857" s="18">
        <v>5813</v>
      </c>
      <c r="B1857" s="7" t="s">
        <v>3553</v>
      </c>
      <c r="C1857" s="7" t="s">
        <v>3553</v>
      </c>
      <c r="D1857" s="56" t="s">
        <v>3552</v>
      </c>
      <c r="E1857" s="63" t="s">
        <v>6238</v>
      </c>
      <c r="F1857" s="3" t="s">
        <v>6158</v>
      </c>
      <c r="G1857" s="3" t="s">
        <v>6159</v>
      </c>
      <c r="H1857" s="20" t="s">
        <v>3873</v>
      </c>
      <c r="I1857" s="21"/>
      <c r="J1857" s="21"/>
      <c r="K1857" s="21"/>
      <c r="L1857" s="21"/>
      <c r="M1857" s="21"/>
      <c r="N1857" s="21"/>
      <c r="O1857" s="21"/>
      <c r="P1857" s="21"/>
      <c r="Q1857" s="21"/>
      <c r="R1857" s="21"/>
      <c r="S1857" s="21"/>
      <c r="T1857" s="21"/>
      <c r="U1857" s="3" t="s">
        <v>6159</v>
      </c>
      <c r="V1857" s="3" t="s">
        <v>6159</v>
      </c>
    </row>
    <row r="1858" spans="1:22" ht="140.25" x14ac:dyDescent="0.45">
      <c r="A1858" s="18">
        <v>5831</v>
      </c>
      <c r="B1858" s="7" t="s">
        <v>3554</v>
      </c>
      <c r="C1858" s="7" t="s">
        <v>5472</v>
      </c>
      <c r="D1858" s="56" t="s">
        <v>3555</v>
      </c>
      <c r="E1858" s="50" t="s">
        <v>1031</v>
      </c>
      <c r="F1858" s="3" t="s">
        <v>6158</v>
      </c>
      <c r="G1858" s="3" t="s">
        <v>6159</v>
      </c>
      <c r="H1858" s="20" t="s">
        <v>3872</v>
      </c>
      <c r="I1858" s="21"/>
      <c r="J1858" s="21"/>
      <c r="K1858" s="21"/>
      <c r="L1858" s="21"/>
      <c r="M1858" s="21"/>
      <c r="N1858" s="21"/>
      <c r="O1858" s="21"/>
      <c r="P1858" s="21"/>
      <c r="Q1858" s="21"/>
      <c r="R1858" s="21"/>
      <c r="S1858" s="21"/>
      <c r="T1858" s="21"/>
      <c r="U1858" s="3" t="s">
        <v>6159</v>
      </c>
      <c r="V1858" s="3" t="s">
        <v>6159</v>
      </c>
    </row>
    <row r="1859" spans="1:22" ht="127.5" x14ac:dyDescent="0.45">
      <c r="A1859" s="18">
        <v>5835</v>
      </c>
      <c r="B1859" s="7" t="s">
        <v>3556</v>
      </c>
      <c r="C1859" s="7" t="s">
        <v>5473</v>
      </c>
      <c r="D1859" s="56" t="s">
        <v>3557</v>
      </c>
      <c r="E1859" s="63" t="s">
        <v>6242</v>
      </c>
      <c r="F1859" s="3" t="s">
        <v>6158</v>
      </c>
      <c r="G1859" s="3" t="s">
        <v>6159</v>
      </c>
      <c r="H1859" s="20" t="s">
        <v>3873</v>
      </c>
      <c r="I1859" s="21"/>
      <c r="J1859" s="21"/>
      <c r="K1859" s="21"/>
      <c r="L1859" s="21"/>
      <c r="M1859" s="21"/>
      <c r="N1859" s="21"/>
      <c r="O1859" s="21"/>
      <c r="P1859" s="21"/>
      <c r="Q1859" s="21"/>
      <c r="R1859" s="21"/>
      <c r="S1859" s="21"/>
      <c r="T1859" s="21"/>
      <c r="U1859" s="3" t="s">
        <v>6159</v>
      </c>
      <c r="V1859" s="3" t="s">
        <v>6159</v>
      </c>
    </row>
    <row r="1860" spans="1:22" ht="127.5" x14ac:dyDescent="0.45">
      <c r="A1860" s="18">
        <v>5837</v>
      </c>
      <c r="B1860" s="7" t="s">
        <v>3558</v>
      </c>
      <c r="C1860" s="7" t="s">
        <v>5474</v>
      </c>
      <c r="D1860" s="56" t="s">
        <v>3529</v>
      </c>
      <c r="E1860" s="63" t="s">
        <v>6238</v>
      </c>
      <c r="F1860" s="3" t="s">
        <v>6158</v>
      </c>
      <c r="G1860" s="3" t="s">
        <v>6159</v>
      </c>
      <c r="H1860" s="20" t="s">
        <v>3873</v>
      </c>
      <c r="I1860" s="21"/>
      <c r="J1860" s="21"/>
      <c r="K1860" s="21"/>
      <c r="L1860" s="21"/>
      <c r="M1860" s="21"/>
      <c r="N1860" s="21"/>
      <c r="O1860" s="21"/>
      <c r="P1860" s="21"/>
      <c r="Q1860" s="21"/>
      <c r="R1860" s="21"/>
      <c r="S1860" s="21"/>
      <c r="T1860" s="21"/>
      <c r="U1860" s="3" t="s">
        <v>6159</v>
      </c>
      <c r="V1860" s="3" t="s">
        <v>6159</v>
      </c>
    </row>
    <row r="1861" spans="1:22" ht="153" x14ac:dyDescent="0.45">
      <c r="A1861" s="18">
        <v>5838</v>
      </c>
      <c r="B1861" s="7" t="s">
        <v>3559</v>
      </c>
      <c r="C1861" s="7" t="s">
        <v>5475</v>
      </c>
      <c r="D1861" s="56" t="s">
        <v>3544</v>
      </c>
      <c r="E1861" s="63" t="s">
        <v>6238</v>
      </c>
      <c r="F1861" s="3" t="s">
        <v>6158</v>
      </c>
      <c r="G1861" s="3" t="s">
        <v>6159</v>
      </c>
      <c r="H1861" s="20" t="s">
        <v>3873</v>
      </c>
      <c r="I1861" s="21"/>
      <c r="J1861" s="21"/>
      <c r="K1861" s="21"/>
      <c r="L1861" s="21"/>
      <c r="M1861" s="21"/>
      <c r="N1861" s="21"/>
      <c r="O1861" s="21"/>
      <c r="P1861" s="21"/>
      <c r="Q1861" s="21"/>
      <c r="R1861" s="21"/>
      <c r="S1861" s="21"/>
      <c r="T1861" s="21"/>
      <c r="U1861" s="3" t="s">
        <v>6159</v>
      </c>
      <c r="V1861" s="3" t="s">
        <v>6159</v>
      </c>
    </row>
    <row r="1862" spans="1:22" ht="140.25" x14ac:dyDescent="0.45">
      <c r="A1862" s="18">
        <v>5839</v>
      </c>
      <c r="B1862" s="7" t="s">
        <v>3560</v>
      </c>
      <c r="C1862" s="7" t="s">
        <v>5476</v>
      </c>
      <c r="D1862" s="56" t="s">
        <v>3544</v>
      </c>
      <c r="E1862" s="63" t="s">
        <v>6238</v>
      </c>
      <c r="F1862" s="3" t="s">
        <v>6158</v>
      </c>
      <c r="G1862" s="3" t="s">
        <v>6159</v>
      </c>
      <c r="H1862" s="20" t="s">
        <v>3873</v>
      </c>
      <c r="I1862" s="21"/>
      <c r="J1862" s="21"/>
      <c r="K1862" s="21"/>
      <c r="L1862" s="21"/>
      <c r="M1862" s="21"/>
      <c r="N1862" s="21"/>
      <c r="O1862" s="21"/>
      <c r="P1862" s="21"/>
      <c r="Q1862" s="21"/>
      <c r="R1862" s="21"/>
      <c r="S1862" s="21"/>
      <c r="T1862" s="21"/>
      <c r="U1862" s="3" t="s">
        <v>6159</v>
      </c>
      <c r="V1862" s="3" t="s">
        <v>6159</v>
      </c>
    </row>
    <row r="1863" spans="1:22" ht="114.75" x14ac:dyDescent="0.45">
      <c r="A1863" s="18">
        <v>5854</v>
      </c>
      <c r="B1863" s="7" t="s">
        <v>3561</v>
      </c>
      <c r="C1863" s="7" t="s">
        <v>5477</v>
      </c>
      <c r="D1863" s="56" t="s">
        <v>3562</v>
      </c>
      <c r="E1863" s="50" t="s">
        <v>3563</v>
      </c>
      <c r="F1863" s="3" t="s">
        <v>6158</v>
      </c>
      <c r="G1863" s="3" t="s">
        <v>6159</v>
      </c>
      <c r="H1863" s="20" t="s">
        <v>3872</v>
      </c>
      <c r="I1863" s="21"/>
      <c r="J1863" s="21"/>
      <c r="K1863" s="21"/>
      <c r="L1863" s="21"/>
      <c r="M1863" s="21"/>
      <c r="N1863" s="21"/>
      <c r="O1863" s="21"/>
      <c r="P1863" s="21"/>
      <c r="Q1863" s="21"/>
      <c r="R1863" s="21"/>
      <c r="S1863" s="21"/>
      <c r="T1863" s="21"/>
      <c r="U1863" s="3" t="s">
        <v>6159</v>
      </c>
      <c r="V1863" s="3" t="s">
        <v>6159</v>
      </c>
    </row>
    <row r="1864" spans="1:22" ht="114.75" x14ac:dyDescent="0.45">
      <c r="A1864" s="8">
        <v>5855</v>
      </c>
      <c r="B1864" s="7" t="s">
        <v>3564</v>
      </c>
      <c r="C1864" s="7" t="s">
        <v>5478</v>
      </c>
      <c r="D1864" s="56" t="s">
        <v>3562</v>
      </c>
      <c r="E1864" s="50" t="s">
        <v>3563</v>
      </c>
      <c r="F1864" s="3" t="s">
        <v>6158</v>
      </c>
      <c r="G1864" s="3" t="s">
        <v>6159</v>
      </c>
      <c r="H1864" s="11" t="s">
        <v>3878</v>
      </c>
      <c r="I1864" s="21"/>
      <c r="J1864" s="21"/>
      <c r="K1864" s="21"/>
      <c r="L1864" s="21"/>
      <c r="M1864" s="21"/>
      <c r="N1864" s="21"/>
      <c r="O1864" s="21"/>
      <c r="P1864" s="21"/>
      <c r="Q1864" s="21"/>
      <c r="R1864" s="21"/>
      <c r="S1864" s="21"/>
      <c r="T1864" s="21"/>
      <c r="U1864" s="3" t="s">
        <v>6159</v>
      </c>
      <c r="V1864" s="3" t="s">
        <v>6159</v>
      </c>
    </row>
    <row r="1865" spans="1:22" ht="127.5" x14ac:dyDescent="0.45">
      <c r="A1865" s="18">
        <v>5856</v>
      </c>
      <c r="B1865" s="7" t="s">
        <v>3565</v>
      </c>
      <c r="C1865" s="7" t="s">
        <v>5479</v>
      </c>
      <c r="D1865" s="56" t="s">
        <v>3566</v>
      </c>
      <c r="E1865" s="63" t="s">
        <v>6235</v>
      </c>
      <c r="F1865" s="3" t="s">
        <v>6158</v>
      </c>
      <c r="G1865" s="3" t="s">
        <v>6159</v>
      </c>
      <c r="H1865" s="20" t="s">
        <v>3873</v>
      </c>
      <c r="I1865" s="21"/>
      <c r="J1865" s="21"/>
      <c r="K1865" s="21"/>
      <c r="L1865" s="21"/>
      <c r="M1865" s="21"/>
      <c r="N1865" s="21"/>
      <c r="O1865" s="21"/>
      <c r="P1865" s="21"/>
      <c r="Q1865" s="21"/>
      <c r="R1865" s="21"/>
      <c r="S1865" s="21"/>
      <c r="T1865" s="21"/>
      <c r="U1865" s="3" t="s">
        <v>6159</v>
      </c>
      <c r="V1865" s="3" t="s">
        <v>6159</v>
      </c>
    </row>
    <row r="1866" spans="1:22" ht="127.5" x14ac:dyDescent="0.45">
      <c r="A1866" s="18">
        <v>5857</v>
      </c>
      <c r="B1866" s="7" t="s">
        <v>3567</v>
      </c>
      <c r="C1866" s="7" t="s">
        <v>5480</v>
      </c>
      <c r="D1866" s="56" t="s">
        <v>3568</v>
      </c>
      <c r="E1866" s="63" t="s">
        <v>6236</v>
      </c>
      <c r="F1866" s="3" t="s">
        <v>6158</v>
      </c>
      <c r="G1866" s="3" t="s">
        <v>6159</v>
      </c>
      <c r="H1866" s="20" t="s">
        <v>3873</v>
      </c>
      <c r="I1866" s="21"/>
      <c r="J1866" s="21"/>
      <c r="K1866" s="21"/>
      <c r="L1866" s="21"/>
      <c r="M1866" s="21"/>
      <c r="N1866" s="21"/>
      <c r="O1866" s="21"/>
      <c r="P1866" s="21"/>
      <c r="Q1866" s="21"/>
      <c r="R1866" s="21"/>
      <c r="S1866" s="21"/>
      <c r="T1866" s="21"/>
      <c r="U1866" s="3" t="s">
        <v>6159</v>
      </c>
      <c r="V1866" s="3" t="s">
        <v>6159</v>
      </c>
    </row>
    <row r="1867" spans="1:22" ht="127.5" x14ac:dyDescent="0.45">
      <c r="A1867" s="18">
        <v>5858</v>
      </c>
      <c r="B1867" s="7" t="s">
        <v>3569</v>
      </c>
      <c r="C1867" s="7" t="s">
        <v>5481</v>
      </c>
      <c r="D1867" s="56" t="s">
        <v>3570</v>
      </c>
      <c r="E1867" s="63" t="s">
        <v>6237</v>
      </c>
      <c r="F1867" s="3" t="s">
        <v>6158</v>
      </c>
      <c r="G1867" s="3" t="s">
        <v>6159</v>
      </c>
      <c r="H1867" s="20" t="s">
        <v>3873</v>
      </c>
      <c r="I1867" s="21"/>
      <c r="J1867" s="21"/>
      <c r="K1867" s="21"/>
      <c r="L1867" s="21"/>
      <c r="M1867" s="21"/>
      <c r="N1867" s="21"/>
      <c r="O1867" s="21"/>
      <c r="P1867" s="21"/>
      <c r="Q1867" s="21"/>
      <c r="R1867" s="21"/>
      <c r="S1867" s="21"/>
      <c r="T1867" s="21"/>
      <c r="U1867" s="3" t="s">
        <v>6159</v>
      </c>
      <c r="V1867" s="3" t="s">
        <v>6159</v>
      </c>
    </row>
    <row r="1868" spans="1:22" ht="127.5" x14ac:dyDescent="0.45">
      <c r="A1868" s="18">
        <v>5859</v>
      </c>
      <c r="B1868" s="7" t="s">
        <v>3571</v>
      </c>
      <c r="C1868" s="7" t="s">
        <v>5482</v>
      </c>
      <c r="D1868" s="56" t="s">
        <v>3572</v>
      </c>
      <c r="E1868" s="63" t="s">
        <v>6238</v>
      </c>
      <c r="F1868" s="3" t="s">
        <v>6158</v>
      </c>
      <c r="G1868" s="3" t="s">
        <v>6159</v>
      </c>
      <c r="H1868" s="20" t="s">
        <v>3873</v>
      </c>
      <c r="I1868" s="21"/>
      <c r="J1868" s="21"/>
      <c r="K1868" s="21"/>
      <c r="L1868" s="21"/>
      <c r="M1868" s="21"/>
      <c r="N1868" s="21"/>
      <c r="O1868" s="21"/>
      <c r="P1868" s="21"/>
      <c r="Q1868" s="21"/>
      <c r="R1868" s="21"/>
      <c r="S1868" s="21"/>
      <c r="T1868" s="21"/>
      <c r="U1868" s="3" t="s">
        <v>6159</v>
      </c>
      <c r="V1868" s="3" t="s">
        <v>6159</v>
      </c>
    </row>
    <row r="1869" spans="1:22" ht="127.5" x14ac:dyDescent="0.45">
      <c r="A1869" s="18">
        <v>5860</v>
      </c>
      <c r="B1869" s="7" t="s">
        <v>3573</v>
      </c>
      <c r="C1869" s="7" t="s">
        <v>5483</v>
      </c>
      <c r="D1869" s="56" t="s">
        <v>3574</v>
      </c>
      <c r="E1869" s="63" t="s">
        <v>6224</v>
      </c>
      <c r="F1869" s="3" t="s">
        <v>6158</v>
      </c>
      <c r="G1869" s="3" t="s">
        <v>6159</v>
      </c>
      <c r="H1869" s="20" t="s">
        <v>3873</v>
      </c>
      <c r="I1869" s="21"/>
      <c r="J1869" s="21"/>
      <c r="K1869" s="21"/>
      <c r="L1869" s="21"/>
      <c r="M1869" s="21"/>
      <c r="N1869" s="21"/>
      <c r="O1869" s="21"/>
      <c r="P1869" s="21"/>
      <c r="Q1869" s="21"/>
      <c r="R1869" s="21"/>
      <c r="S1869" s="21"/>
      <c r="T1869" s="21"/>
      <c r="U1869" s="3" t="s">
        <v>6159</v>
      </c>
      <c r="V1869" s="3" t="s">
        <v>6159</v>
      </c>
    </row>
    <row r="1870" spans="1:22" ht="127.5" x14ac:dyDescent="0.45">
      <c r="A1870" s="18">
        <v>5861</v>
      </c>
      <c r="B1870" s="7" t="s">
        <v>3575</v>
      </c>
      <c r="C1870" s="7" t="s">
        <v>5484</v>
      </c>
      <c r="D1870" s="56" t="s">
        <v>3576</v>
      </c>
      <c r="E1870" s="63" t="s">
        <v>6239</v>
      </c>
      <c r="F1870" s="3" t="s">
        <v>6158</v>
      </c>
      <c r="G1870" s="3" t="s">
        <v>6159</v>
      </c>
      <c r="H1870" s="20" t="s">
        <v>3873</v>
      </c>
      <c r="I1870" s="21"/>
      <c r="J1870" s="21"/>
      <c r="K1870" s="21"/>
      <c r="L1870" s="21"/>
      <c r="M1870" s="21"/>
      <c r="N1870" s="21"/>
      <c r="O1870" s="21"/>
      <c r="P1870" s="21"/>
      <c r="Q1870" s="21"/>
      <c r="R1870" s="21"/>
      <c r="S1870" s="21"/>
      <c r="T1870" s="21"/>
      <c r="U1870" s="3" t="s">
        <v>6159</v>
      </c>
      <c r="V1870" s="3" t="s">
        <v>6159</v>
      </c>
    </row>
    <row r="1871" spans="1:22" ht="127.5" x14ac:dyDescent="0.45">
      <c r="A1871" s="18">
        <v>5862</v>
      </c>
      <c r="B1871" s="7" t="s">
        <v>3577</v>
      </c>
      <c r="C1871" s="7" t="s">
        <v>5485</v>
      </c>
      <c r="D1871" s="56" t="s">
        <v>3578</v>
      </c>
      <c r="E1871" s="63" t="s">
        <v>6219</v>
      </c>
      <c r="F1871" s="3" t="s">
        <v>6158</v>
      </c>
      <c r="G1871" s="3" t="s">
        <v>6159</v>
      </c>
      <c r="H1871" s="20" t="s">
        <v>3873</v>
      </c>
      <c r="I1871" s="21"/>
      <c r="J1871" s="21"/>
      <c r="K1871" s="21"/>
      <c r="L1871" s="21"/>
      <c r="M1871" s="21"/>
      <c r="N1871" s="21"/>
      <c r="O1871" s="21"/>
      <c r="P1871" s="21"/>
      <c r="Q1871" s="21"/>
      <c r="R1871" s="21"/>
      <c r="S1871" s="21"/>
      <c r="T1871" s="21"/>
      <c r="U1871" s="3" t="s">
        <v>6159</v>
      </c>
      <c r="V1871" s="3" t="s">
        <v>6159</v>
      </c>
    </row>
    <row r="1872" spans="1:22" ht="114.75" x14ac:dyDescent="0.45">
      <c r="A1872" s="18">
        <v>5863</v>
      </c>
      <c r="B1872" s="7" t="s">
        <v>3579</v>
      </c>
      <c r="C1872" s="7" t="s">
        <v>5486</v>
      </c>
      <c r="D1872" s="56" t="s">
        <v>3566</v>
      </c>
      <c r="E1872" s="63" t="s">
        <v>6235</v>
      </c>
      <c r="F1872" s="3" t="s">
        <v>6158</v>
      </c>
      <c r="G1872" s="3" t="s">
        <v>6159</v>
      </c>
      <c r="H1872" s="20" t="s">
        <v>3873</v>
      </c>
      <c r="I1872" s="21"/>
      <c r="J1872" s="21"/>
      <c r="K1872" s="21"/>
      <c r="L1872" s="21"/>
      <c r="M1872" s="21"/>
      <c r="N1872" s="21"/>
      <c r="O1872" s="21"/>
      <c r="P1872" s="21"/>
      <c r="Q1872" s="21"/>
      <c r="R1872" s="21"/>
      <c r="S1872" s="21"/>
      <c r="T1872" s="21"/>
      <c r="U1872" s="3" t="s">
        <v>6159</v>
      </c>
      <c r="V1872" s="3" t="s">
        <v>6159</v>
      </c>
    </row>
    <row r="1873" spans="1:22" ht="127.5" x14ac:dyDescent="0.45">
      <c r="A1873" s="18">
        <v>5864</v>
      </c>
      <c r="B1873" s="7" t="s">
        <v>3580</v>
      </c>
      <c r="C1873" s="7" t="s">
        <v>5487</v>
      </c>
      <c r="D1873" s="56" t="s">
        <v>3568</v>
      </c>
      <c r="E1873" s="63" t="s">
        <v>6236</v>
      </c>
      <c r="F1873" s="3" t="s">
        <v>6158</v>
      </c>
      <c r="G1873" s="3" t="s">
        <v>6159</v>
      </c>
      <c r="H1873" s="20" t="s">
        <v>3873</v>
      </c>
      <c r="I1873" s="21"/>
      <c r="J1873" s="21"/>
      <c r="K1873" s="21"/>
      <c r="L1873" s="21"/>
      <c r="M1873" s="21"/>
      <c r="N1873" s="21"/>
      <c r="O1873" s="21"/>
      <c r="P1873" s="21"/>
      <c r="Q1873" s="21"/>
      <c r="R1873" s="21"/>
      <c r="S1873" s="21"/>
      <c r="T1873" s="21"/>
      <c r="U1873" s="3" t="s">
        <v>6159</v>
      </c>
      <c r="V1873" s="3" t="s">
        <v>6159</v>
      </c>
    </row>
    <row r="1874" spans="1:22" ht="127.5" x14ac:dyDescent="0.45">
      <c r="A1874" s="18">
        <v>5865</v>
      </c>
      <c r="B1874" s="7" t="s">
        <v>3581</v>
      </c>
      <c r="C1874" s="7" t="s">
        <v>5488</v>
      </c>
      <c r="D1874" s="56" t="s">
        <v>3570</v>
      </c>
      <c r="E1874" s="63" t="s">
        <v>6237</v>
      </c>
      <c r="F1874" s="3" t="s">
        <v>6158</v>
      </c>
      <c r="G1874" s="3" t="s">
        <v>6159</v>
      </c>
      <c r="H1874" s="20" t="s">
        <v>3873</v>
      </c>
      <c r="I1874" s="21"/>
      <c r="J1874" s="21"/>
      <c r="K1874" s="21"/>
      <c r="L1874" s="21"/>
      <c r="M1874" s="21"/>
      <c r="N1874" s="21"/>
      <c r="O1874" s="21"/>
      <c r="P1874" s="21"/>
      <c r="Q1874" s="21"/>
      <c r="R1874" s="21"/>
      <c r="S1874" s="21"/>
      <c r="T1874" s="21"/>
      <c r="U1874" s="3" t="s">
        <v>6159</v>
      </c>
      <c r="V1874" s="3" t="s">
        <v>6159</v>
      </c>
    </row>
    <row r="1875" spans="1:22" ht="127.5" x14ac:dyDescent="0.45">
      <c r="A1875" s="18">
        <v>5866</v>
      </c>
      <c r="B1875" s="7" t="s">
        <v>3582</v>
      </c>
      <c r="C1875" s="7" t="s">
        <v>5489</v>
      </c>
      <c r="D1875" s="56" t="s">
        <v>3572</v>
      </c>
      <c r="E1875" s="63" t="s">
        <v>6238</v>
      </c>
      <c r="F1875" s="3" t="s">
        <v>6158</v>
      </c>
      <c r="G1875" s="3" t="s">
        <v>6159</v>
      </c>
      <c r="H1875" s="20" t="s">
        <v>3873</v>
      </c>
      <c r="I1875" s="21"/>
      <c r="J1875" s="21"/>
      <c r="K1875" s="21"/>
      <c r="L1875" s="21"/>
      <c r="M1875" s="21"/>
      <c r="N1875" s="21"/>
      <c r="O1875" s="21"/>
      <c r="P1875" s="21"/>
      <c r="Q1875" s="21"/>
      <c r="R1875" s="21"/>
      <c r="S1875" s="21"/>
      <c r="T1875" s="21"/>
      <c r="U1875" s="3" t="s">
        <v>6159</v>
      </c>
      <c r="V1875" s="3" t="s">
        <v>6159</v>
      </c>
    </row>
    <row r="1876" spans="1:22" ht="127.5" x14ac:dyDescent="0.45">
      <c r="A1876" s="18">
        <v>5867</v>
      </c>
      <c r="B1876" s="7" t="s">
        <v>3583</v>
      </c>
      <c r="C1876" s="7" t="s">
        <v>5490</v>
      </c>
      <c r="D1876" s="56" t="s">
        <v>5491</v>
      </c>
      <c r="E1876" s="63" t="s">
        <v>6239</v>
      </c>
      <c r="F1876" s="3" t="s">
        <v>6158</v>
      </c>
      <c r="G1876" s="3" t="s">
        <v>6159</v>
      </c>
      <c r="H1876" s="20" t="s">
        <v>3873</v>
      </c>
      <c r="I1876" s="21"/>
      <c r="J1876" s="21"/>
      <c r="K1876" s="21"/>
      <c r="L1876" s="21"/>
      <c r="M1876" s="21"/>
      <c r="N1876" s="21"/>
      <c r="O1876" s="21"/>
      <c r="P1876" s="21"/>
      <c r="Q1876" s="21"/>
      <c r="R1876" s="21"/>
      <c r="S1876" s="21"/>
      <c r="T1876" s="21"/>
      <c r="U1876" s="3" t="s">
        <v>6159</v>
      </c>
      <c r="V1876" s="3" t="s">
        <v>6159</v>
      </c>
    </row>
    <row r="1877" spans="1:22" ht="114.75" x14ac:dyDescent="0.45">
      <c r="A1877" s="18">
        <v>5868</v>
      </c>
      <c r="B1877" s="7" t="s">
        <v>3584</v>
      </c>
      <c r="C1877" s="7" t="s">
        <v>5492</v>
      </c>
      <c r="D1877" s="56" t="s">
        <v>3574</v>
      </c>
      <c r="E1877" s="63" t="s">
        <v>6224</v>
      </c>
      <c r="F1877" s="3" t="s">
        <v>6158</v>
      </c>
      <c r="G1877" s="3" t="s">
        <v>6159</v>
      </c>
      <c r="H1877" s="20" t="s">
        <v>3873</v>
      </c>
      <c r="I1877" s="21"/>
      <c r="J1877" s="21"/>
      <c r="K1877" s="21"/>
      <c r="L1877" s="21"/>
      <c r="M1877" s="21"/>
      <c r="N1877" s="21"/>
      <c r="O1877" s="21"/>
      <c r="P1877" s="21"/>
      <c r="Q1877" s="21"/>
      <c r="R1877" s="21"/>
      <c r="S1877" s="21"/>
      <c r="T1877" s="21"/>
      <c r="U1877" s="3" t="s">
        <v>6159</v>
      </c>
      <c r="V1877" s="3" t="s">
        <v>6159</v>
      </c>
    </row>
    <row r="1878" spans="1:22" ht="114.75" x14ac:dyDescent="0.45">
      <c r="A1878" s="18">
        <v>5869</v>
      </c>
      <c r="B1878" s="7" t="s">
        <v>3585</v>
      </c>
      <c r="C1878" s="7" t="s">
        <v>5493</v>
      </c>
      <c r="D1878" s="56" t="s">
        <v>3578</v>
      </c>
      <c r="E1878" s="63" t="s">
        <v>6219</v>
      </c>
      <c r="F1878" s="3" t="s">
        <v>6158</v>
      </c>
      <c r="G1878" s="3" t="s">
        <v>6159</v>
      </c>
      <c r="H1878" s="20" t="s">
        <v>3873</v>
      </c>
      <c r="I1878" s="21"/>
      <c r="J1878" s="21"/>
      <c r="K1878" s="21"/>
      <c r="L1878" s="21"/>
      <c r="M1878" s="21"/>
      <c r="N1878" s="21"/>
      <c r="O1878" s="21"/>
      <c r="P1878" s="21"/>
      <c r="Q1878" s="21"/>
      <c r="R1878" s="21"/>
      <c r="S1878" s="21"/>
      <c r="T1878" s="21"/>
      <c r="U1878" s="3" t="s">
        <v>6159</v>
      </c>
      <c r="V1878" s="3" t="s">
        <v>6159</v>
      </c>
    </row>
    <row r="1879" spans="1:22" ht="114.75" x14ac:dyDescent="0.45">
      <c r="A1879" s="8">
        <v>5872</v>
      </c>
      <c r="B1879" s="7" t="s">
        <v>3854</v>
      </c>
      <c r="C1879" s="7" t="s">
        <v>3853</v>
      </c>
      <c r="D1879" s="56" t="s">
        <v>3701</v>
      </c>
      <c r="E1879" s="50" t="s">
        <v>3852</v>
      </c>
      <c r="F1879" s="3" t="s">
        <v>6158</v>
      </c>
      <c r="G1879" s="3" t="s">
        <v>6159</v>
      </c>
      <c r="H1879" s="20" t="s">
        <v>3842</v>
      </c>
      <c r="I1879" s="9" t="s">
        <v>3696</v>
      </c>
      <c r="J1879" s="23" t="s">
        <v>4569</v>
      </c>
      <c r="K1879" s="21"/>
      <c r="L1879" s="21"/>
      <c r="M1879" s="9" t="s">
        <v>3690</v>
      </c>
      <c r="N1879" s="9" t="s">
        <v>3856</v>
      </c>
      <c r="O1879" s="21" t="s">
        <v>5537</v>
      </c>
      <c r="P1879" s="21" t="s">
        <v>5537</v>
      </c>
      <c r="Q1879" s="21" t="s">
        <v>5537</v>
      </c>
      <c r="R1879" s="21" t="s">
        <v>5537</v>
      </c>
      <c r="S1879" s="21" t="s">
        <v>5537</v>
      </c>
      <c r="T1879" s="21" t="s">
        <v>5537</v>
      </c>
      <c r="U1879" s="3" t="s">
        <v>6159</v>
      </c>
      <c r="V1879" s="3" t="s">
        <v>6159</v>
      </c>
    </row>
    <row r="1880" spans="1:22" ht="127.5" x14ac:dyDescent="0.45">
      <c r="A1880" s="18">
        <v>5879</v>
      </c>
      <c r="B1880" s="7" t="s">
        <v>3586</v>
      </c>
      <c r="C1880" s="7" t="s">
        <v>5494</v>
      </c>
      <c r="D1880" s="56" t="s">
        <v>3587</v>
      </c>
      <c r="E1880" s="50" t="s">
        <v>3588</v>
      </c>
      <c r="F1880" s="3" t="s">
        <v>6158</v>
      </c>
      <c r="G1880" s="3" t="s">
        <v>6159</v>
      </c>
      <c r="H1880" s="20" t="s">
        <v>3872</v>
      </c>
      <c r="I1880" s="21"/>
      <c r="J1880" s="21"/>
      <c r="K1880" s="21"/>
      <c r="L1880" s="21"/>
      <c r="M1880" s="21"/>
      <c r="N1880" s="21"/>
      <c r="O1880" s="21"/>
      <c r="P1880" s="21"/>
      <c r="Q1880" s="21"/>
      <c r="R1880" s="21"/>
      <c r="S1880" s="21"/>
      <c r="T1880" s="21"/>
      <c r="U1880" s="3" t="s">
        <v>6159</v>
      </c>
      <c r="V1880" s="3" t="s">
        <v>6159</v>
      </c>
    </row>
    <row r="1881" spans="1:22" ht="114.75" x14ac:dyDescent="0.45">
      <c r="A1881" s="18">
        <v>5891</v>
      </c>
      <c r="B1881" s="7" t="s">
        <v>3589</v>
      </c>
      <c r="C1881" s="7" t="s">
        <v>3829</v>
      </c>
      <c r="D1881" s="56" t="s">
        <v>3590</v>
      </c>
      <c r="E1881" s="50" t="s">
        <v>3591</v>
      </c>
      <c r="F1881" s="3" t="s">
        <v>6158</v>
      </c>
      <c r="G1881" s="3" t="s">
        <v>6159</v>
      </c>
      <c r="H1881" s="20" t="s">
        <v>3842</v>
      </c>
      <c r="I1881" s="9" t="s">
        <v>3696</v>
      </c>
      <c r="J1881" s="21" t="s">
        <v>3863</v>
      </c>
      <c r="K1881" s="21"/>
      <c r="L1881" s="12" t="s">
        <v>3855</v>
      </c>
      <c r="M1881" s="21"/>
      <c r="N1881" s="21"/>
      <c r="O1881" s="21" t="s">
        <v>5537</v>
      </c>
      <c r="P1881" s="21" t="s">
        <v>5537</v>
      </c>
      <c r="Q1881" s="21" t="s">
        <v>5537</v>
      </c>
      <c r="R1881" s="21" t="s">
        <v>5537</v>
      </c>
      <c r="S1881" s="21" t="s">
        <v>5537</v>
      </c>
      <c r="T1881" s="21" t="s">
        <v>5537</v>
      </c>
      <c r="U1881" s="3" t="s">
        <v>6159</v>
      </c>
      <c r="V1881" s="3" t="s">
        <v>6159</v>
      </c>
    </row>
    <row r="1882" spans="1:22" ht="127.5" x14ac:dyDescent="0.45">
      <c r="A1882" s="18">
        <v>5892</v>
      </c>
      <c r="B1882" s="7" t="s">
        <v>3592</v>
      </c>
      <c r="C1882" s="7" t="s">
        <v>5495</v>
      </c>
      <c r="D1882" s="56" t="s">
        <v>3593</v>
      </c>
      <c r="E1882" s="63" t="s">
        <v>6222</v>
      </c>
      <c r="F1882" s="3" t="s">
        <v>6158</v>
      </c>
      <c r="G1882" s="3" t="s">
        <v>6159</v>
      </c>
      <c r="H1882" s="20" t="s">
        <v>3873</v>
      </c>
      <c r="I1882" s="21"/>
      <c r="J1882" s="21"/>
      <c r="K1882" s="21"/>
      <c r="L1882" s="21"/>
      <c r="M1882" s="21"/>
      <c r="N1882" s="21"/>
      <c r="O1882" s="21"/>
      <c r="P1882" s="21"/>
      <c r="Q1882" s="21"/>
      <c r="R1882" s="21"/>
      <c r="S1882" s="21"/>
      <c r="T1882" s="21"/>
      <c r="U1882" s="3" t="s">
        <v>6159</v>
      </c>
      <c r="V1882" s="3" t="s">
        <v>6159</v>
      </c>
    </row>
    <row r="1883" spans="1:22" ht="127.5" x14ac:dyDescent="0.45">
      <c r="A1883" s="18">
        <v>5893</v>
      </c>
      <c r="B1883" s="7" t="s">
        <v>3594</v>
      </c>
      <c r="C1883" s="7" t="s">
        <v>5496</v>
      </c>
      <c r="D1883" s="56" t="s">
        <v>3595</v>
      </c>
      <c r="E1883" s="63" t="s">
        <v>6219</v>
      </c>
      <c r="F1883" s="3" t="s">
        <v>6158</v>
      </c>
      <c r="G1883" s="3" t="s">
        <v>6159</v>
      </c>
      <c r="H1883" s="20" t="s">
        <v>3873</v>
      </c>
      <c r="I1883" s="21"/>
      <c r="J1883" s="21"/>
      <c r="K1883" s="21"/>
      <c r="L1883" s="21"/>
      <c r="M1883" s="21"/>
      <c r="N1883" s="21"/>
      <c r="O1883" s="21"/>
      <c r="P1883" s="21"/>
      <c r="Q1883" s="21"/>
      <c r="R1883" s="21"/>
      <c r="S1883" s="21"/>
      <c r="T1883" s="21"/>
      <c r="U1883" s="3" t="s">
        <v>6159</v>
      </c>
      <c r="V1883" s="3" t="s">
        <v>6159</v>
      </c>
    </row>
    <row r="1884" spans="1:22" ht="127.5" x14ac:dyDescent="0.45">
      <c r="A1884" s="8">
        <v>5894</v>
      </c>
      <c r="B1884" s="7" t="s">
        <v>3596</v>
      </c>
      <c r="C1884" s="7" t="s">
        <v>5497</v>
      </c>
      <c r="D1884" s="56" t="s">
        <v>3597</v>
      </c>
      <c r="E1884" s="50" t="s">
        <v>3591</v>
      </c>
      <c r="F1884" s="3" t="s">
        <v>6158</v>
      </c>
      <c r="G1884" s="3" t="s">
        <v>6159</v>
      </c>
      <c r="H1884" s="11" t="s">
        <v>5498</v>
      </c>
      <c r="I1884" s="21"/>
      <c r="J1884" s="21"/>
      <c r="K1884" s="21"/>
      <c r="L1884" s="21"/>
      <c r="M1884" s="21"/>
      <c r="N1884" s="21"/>
      <c r="O1884" s="21"/>
      <c r="P1884" s="21"/>
      <c r="Q1884" s="21"/>
      <c r="R1884" s="21"/>
      <c r="S1884" s="21"/>
      <c r="T1884" s="21"/>
      <c r="U1884" s="3" t="s">
        <v>6159</v>
      </c>
      <c r="V1884" s="3" t="s">
        <v>6159</v>
      </c>
    </row>
    <row r="1885" spans="1:22" ht="127.5" x14ac:dyDescent="0.45">
      <c r="A1885" s="18">
        <v>5895</v>
      </c>
      <c r="B1885" s="7" t="s">
        <v>3598</v>
      </c>
      <c r="C1885" s="7" t="s">
        <v>5499</v>
      </c>
      <c r="D1885" s="56" t="s">
        <v>3599</v>
      </c>
      <c r="E1885" s="63" t="s">
        <v>6242</v>
      </c>
      <c r="F1885" s="3" t="s">
        <v>6158</v>
      </c>
      <c r="G1885" s="3" t="s">
        <v>6159</v>
      </c>
      <c r="H1885" s="20" t="s">
        <v>3872</v>
      </c>
      <c r="I1885" s="21"/>
      <c r="J1885" s="21"/>
      <c r="K1885" s="21"/>
      <c r="L1885" s="21"/>
      <c r="M1885" s="21"/>
      <c r="N1885" s="21"/>
      <c r="O1885" s="21"/>
      <c r="P1885" s="21"/>
      <c r="Q1885" s="21"/>
      <c r="R1885" s="21"/>
      <c r="S1885" s="21"/>
      <c r="T1885" s="21"/>
      <c r="U1885" s="3" t="s">
        <v>6159</v>
      </c>
      <c r="V1885" s="3" t="s">
        <v>6159</v>
      </c>
    </row>
    <row r="1886" spans="1:22" ht="114.75" x14ac:dyDescent="0.45">
      <c r="A1886" s="8">
        <v>5896</v>
      </c>
      <c r="B1886" s="7" t="s">
        <v>3600</v>
      </c>
      <c r="C1886" s="7" t="s">
        <v>5500</v>
      </c>
      <c r="D1886" s="56" t="s">
        <v>3601</v>
      </c>
      <c r="E1886" s="50" t="s">
        <v>3602</v>
      </c>
      <c r="F1886" s="3" t="s">
        <v>6158</v>
      </c>
      <c r="G1886" s="3" t="s">
        <v>6159</v>
      </c>
      <c r="H1886" s="11" t="s">
        <v>3878</v>
      </c>
      <c r="I1886" s="21"/>
      <c r="J1886" s="21"/>
      <c r="K1886" s="21"/>
      <c r="L1886" s="21"/>
      <c r="M1886" s="21"/>
      <c r="N1886" s="21"/>
      <c r="O1886" s="21"/>
      <c r="P1886" s="21"/>
      <c r="Q1886" s="21"/>
      <c r="R1886" s="21"/>
      <c r="S1886" s="21"/>
      <c r="T1886" s="21"/>
      <c r="U1886" s="3" t="s">
        <v>6159</v>
      </c>
      <c r="V1886" s="3" t="s">
        <v>6159</v>
      </c>
    </row>
    <row r="1887" spans="1:22" ht="114.75" x14ac:dyDescent="0.45">
      <c r="A1887" s="18">
        <v>5897</v>
      </c>
      <c r="B1887" s="7" t="s">
        <v>3603</v>
      </c>
      <c r="C1887" s="7" t="s">
        <v>5501</v>
      </c>
      <c r="D1887" s="56" t="s">
        <v>3604</v>
      </c>
      <c r="E1887" s="63" t="s">
        <v>6222</v>
      </c>
      <c r="F1887" s="3" t="s">
        <v>6158</v>
      </c>
      <c r="G1887" s="3" t="s">
        <v>6159</v>
      </c>
      <c r="H1887" s="20" t="s">
        <v>3873</v>
      </c>
      <c r="I1887" s="21"/>
      <c r="J1887" s="21"/>
      <c r="K1887" s="21"/>
      <c r="L1887" s="21"/>
      <c r="M1887" s="21"/>
      <c r="N1887" s="21"/>
      <c r="O1887" s="21"/>
      <c r="P1887" s="21"/>
      <c r="Q1887" s="21"/>
      <c r="R1887" s="21"/>
      <c r="S1887" s="21"/>
      <c r="T1887" s="21"/>
      <c r="U1887" s="3" t="s">
        <v>6159</v>
      </c>
      <c r="V1887" s="3" t="s">
        <v>6159</v>
      </c>
    </row>
    <row r="1888" spans="1:22" ht="114.75" x14ac:dyDescent="0.45">
      <c r="A1888" s="18">
        <v>5900</v>
      </c>
      <c r="B1888" s="7" t="s">
        <v>3605</v>
      </c>
      <c r="C1888" s="7" t="s">
        <v>5502</v>
      </c>
      <c r="D1888" s="56" t="s">
        <v>3606</v>
      </c>
      <c r="E1888" s="50" t="s">
        <v>3607</v>
      </c>
      <c r="F1888" s="3" t="s">
        <v>6158</v>
      </c>
      <c r="G1888" s="3" t="s">
        <v>6159</v>
      </c>
      <c r="H1888" s="20" t="s">
        <v>3872</v>
      </c>
      <c r="I1888" s="21"/>
      <c r="J1888" s="21"/>
      <c r="K1888" s="21"/>
      <c r="L1888" s="21"/>
      <c r="M1888" s="21"/>
      <c r="N1888" s="21"/>
      <c r="O1888" s="21"/>
      <c r="P1888" s="21"/>
      <c r="Q1888" s="21"/>
      <c r="R1888" s="21"/>
      <c r="S1888" s="21"/>
      <c r="T1888" s="21"/>
      <c r="U1888" s="3" t="s">
        <v>6159</v>
      </c>
      <c r="V1888" s="3" t="s">
        <v>6159</v>
      </c>
    </row>
    <row r="1889" spans="1:22" ht="127.5" x14ac:dyDescent="0.45">
      <c r="A1889" s="18">
        <v>5902</v>
      </c>
      <c r="B1889" s="7" t="s">
        <v>3608</v>
      </c>
      <c r="C1889" s="7" t="s">
        <v>5503</v>
      </c>
      <c r="D1889" s="56" t="s">
        <v>3609</v>
      </c>
      <c r="E1889" s="50" t="s">
        <v>3610</v>
      </c>
      <c r="F1889" s="3" t="s">
        <v>6158</v>
      </c>
      <c r="G1889" s="3" t="s">
        <v>6159</v>
      </c>
      <c r="H1889" s="20" t="s">
        <v>3872</v>
      </c>
      <c r="I1889" s="21"/>
      <c r="J1889" s="21"/>
      <c r="K1889" s="21"/>
      <c r="L1889" s="21"/>
      <c r="M1889" s="21"/>
      <c r="N1889" s="21"/>
      <c r="O1889" s="21"/>
      <c r="P1889" s="21"/>
      <c r="Q1889" s="21"/>
      <c r="R1889" s="21"/>
      <c r="S1889" s="21"/>
      <c r="T1889" s="21"/>
      <c r="U1889" s="3" t="s">
        <v>6159</v>
      </c>
      <c r="V1889" s="3" t="s">
        <v>6159</v>
      </c>
    </row>
    <row r="1890" spans="1:22" ht="127.5" x14ac:dyDescent="0.45">
      <c r="A1890" s="18">
        <v>5903</v>
      </c>
      <c r="B1890" s="7" t="s">
        <v>3611</v>
      </c>
      <c r="C1890" s="7" t="s">
        <v>5504</v>
      </c>
      <c r="D1890" s="56" t="s">
        <v>3612</v>
      </c>
      <c r="E1890" s="63" t="s">
        <v>6222</v>
      </c>
      <c r="F1890" s="3" t="s">
        <v>6158</v>
      </c>
      <c r="G1890" s="3" t="s">
        <v>6159</v>
      </c>
      <c r="H1890" s="20" t="s">
        <v>3873</v>
      </c>
      <c r="I1890" s="21"/>
      <c r="J1890" s="21"/>
      <c r="K1890" s="21"/>
      <c r="L1890" s="21"/>
      <c r="M1890" s="21"/>
      <c r="N1890" s="21"/>
      <c r="O1890" s="21"/>
      <c r="P1890" s="21"/>
      <c r="Q1890" s="21"/>
      <c r="R1890" s="21"/>
      <c r="S1890" s="21"/>
      <c r="T1890" s="21"/>
      <c r="U1890" s="3" t="s">
        <v>6159</v>
      </c>
      <c r="V1890" s="3" t="s">
        <v>6159</v>
      </c>
    </row>
    <row r="1891" spans="1:22" ht="89.25" x14ac:dyDescent="0.45">
      <c r="A1891" s="18">
        <v>5904</v>
      </c>
      <c r="B1891" s="7" t="s">
        <v>3613</v>
      </c>
      <c r="C1891" s="7" t="s">
        <v>3613</v>
      </c>
      <c r="D1891" s="56" t="s">
        <v>3614</v>
      </c>
      <c r="E1891" s="50" t="s">
        <v>3615</v>
      </c>
      <c r="F1891" s="3" t="s">
        <v>6158</v>
      </c>
      <c r="G1891" s="3" t="s">
        <v>6159</v>
      </c>
      <c r="H1891" s="20" t="s">
        <v>3872</v>
      </c>
      <c r="I1891" s="21"/>
      <c r="J1891" s="21"/>
      <c r="K1891" s="21"/>
      <c r="L1891" s="21"/>
      <c r="M1891" s="21"/>
      <c r="N1891" s="21"/>
      <c r="O1891" s="21"/>
      <c r="P1891" s="21"/>
      <c r="Q1891" s="21"/>
      <c r="R1891" s="21"/>
      <c r="S1891" s="21"/>
      <c r="T1891" s="21"/>
      <c r="U1891" s="3" t="s">
        <v>6159</v>
      </c>
      <c r="V1891" s="3" t="s">
        <v>6159</v>
      </c>
    </row>
    <row r="1892" spans="1:22" ht="89.25" x14ac:dyDescent="0.45">
      <c r="A1892" s="18">
        <v>5905</v>
      </c>
      <c r="B1892" s="7" t="s">
        <v>3616</v>
      </c>
      <c r="C1892" s="7" t="s">
        <v>3616</v>
      </c>
      <c r="D1892" s="56" t="s">
        <v>3617</v>
      </c>
      <c r="E1892" s="50" t="s">
        <v>3615</v>
      </c>
      <c r="F1892" s="3" t="s">
        <v>6158</v>
      </c>
      <c r="G1892" s="3" t="s">
        <v>6159</v>
      </c>
      <c r="H1892" s="20" t="s">
        <v>3872</v>
      </c>
      <c r="I1892" s="21"/>
      <c r="J1892" s="21"/>
      <c r="K1892" s="21"/>
      <c r="L1892" s="21"/>
      <c r="M1892" s="21"/>
      <c r="N1892" s="21"/>
      <c r="O1892" s="21"/>
      <c r="P1892" s="21"/>
      <c r="Q1892" s="21"/>
      <c r="R1892" s="21"/>
      <c r="S1892" s="21"/>
      <c r="T1892" s="21"/>
      <c r="U1892" s="3" t="s">
        <v>6159</v>
      </c>
      <c r="V1892" s="3" t="s">
        <v>6159</v>
      </c>
    </row>
    <row r="1893" spans="1:22" ht="89.25" x14ac:dyDescent="0.45">
      <c r="A1893" s="18">
        <v>5906</v>
      </c>
      <c r="B1893" s="7" t="s">
        <v>3618</v>
      </c>
      <c r="C1893" s="7" t="s">
        <v>3618</v>
      </c>
      <c r="D1893" s="56" t="s">
        <v>3619</v>
      </c>
      <c r="E1893" s="50" t="s">
        <v>3615</v>
      </c>
      <c r="F1893" s="3" t="s">
        <v>6158</v>
      </c>
      <c r="G1893" s="3" t="s">
        <v>6159</v>
      </c>
      <c r="H1893" s="20" t="s">
        <v>3872</v>
      </c>
      <c r="I1893" s="21"/>
      <c r="J1893" s="21"/>
      <c r="K1893" s="21"/>
      <c r="L1893" s="21"/>
      <c r="M1893" s="21"/>
      <c r="N1893" s="21"/>
      <c r="O1893" s="21"/>
      <c r="P1893" s="21"/>
      <c r="Q1893" s="21"/>
      <c r="R1893" s="21"/>
      <c r="S1893" s="21"/>
      <c r="T1893" s="21"/>
      <c r="U1893" s="3" t="s">
        <v>6159</v>
      </c>
      <c r="V1893" s="3" t="s">
        <v>6159</v>
      </c>
    </row>
    <row r="1894" spans="1:22" ht="102" x14ac:dyDescent="0.45">
      <c r="A1894" s="18">
        <v>5907</v>
      </c>
      <c r="B1894" s="7" t="s">
        <v>3620</v>
      </c>
      <c r="C1894" s="7" t="s">
        <v>5505</v>
      </c>
      <c r="D1894" s="56" t="s">
        <v>3621</v>
      </c>
      <c r="E1894" s="50" t="s">
        <v>3622</v>
      </c>
      <c r="F1894" s="3" t="s">
        <v>6158</v>
      </c>
      <c r="G1894" s="3" t="s">
        <v>6159</v>
      </c>
      <c r="H1894" s="20" t="s">
        <v>3878</v>
      </c>
      <c r="I1894" s="21"/>
      <c r="J1894" s="21"/>
      <c r="K1894" s="21"/>
      <c r="L1894" s="21"/>
      <c r="M1894" s="21"/>
      <c r="N1894" s="21"/>
      <c r="O1894" s="21"/>
      <c r="P1894" s="21"/>
      <c r="Q1894" s="21"/>
      <c r="R1894" s="21"/>
      <c r="S1894" s="21"/>
      <c r="T1894" s="21"/>
      <c r="U1894" s="3" t="s">
        <v>6159</v>
      </c>
      <c r="V1894" s="3" t="s">
        <v>6159</v>
      </c>
    </row>
    <row r="1895" spans="1:22" ht="102" x14ac:dyDescent="0.45">
      <c r="A1895" s="18">
        <v>5908</v>
      </c>
      <c r="B1895" s="7" t="s">
        <v>3623</v>
      </c>
      <c r="C1895" s="7" t="s">
        <v>5506</v>
      </c>
      <c r="D1895" s="56" t="s">
        <v>3624</v>
      </c>
      <c r="E1895" s="63" t="s">
        <v>6222</v>
      </c>
      <c r="F1895" s="3" t="s">
        <v>6158</v>
      </c>
      <c r="G1895" s="3" t="s">
        <v>6159</v>
      </c>
      <c r="H1895" s="20" t="s">
        <v>3873</v>
      </c>
      <c r="I1895" s="21"/>
      <c r="J1895" s="21"/>
      <c r="K1895" s="21"/>
      <c r="L1895" s="21"/>
      <c r="M1895" s="21"/>
      <c r="N1895" s="21"/>
      <c r="O1895" s="21"/>
      <c r="P1895" s="21"/>
      <c r="Q1895" s="21"/>
      <c r="R1895" s="21"/>
      <c r="S1895" s="21"/>
      <c r="T1895" s="21"/>
      <c r="U1895" s="3" t="s">
        <v>6159</v>
      </c>
      <c r="V1895" s="3" t="s">
        <v>6159</v>
      </c>
    </row>
    <row r="1896" spans="1:22" ht="102" x14ac:dyDescent="0.45">
      <c r="A1896" s="18">
        <v>5909</v>
      </c>
      <c r="B1896" s="7" t="s">
        <v>3625</v>
      </c>
      <c r="C1896" s="7" t="s">
        <v>5507</v>
      </c>
      <c r="D1896" s="56" t="s">
        <v>3626</v>
      </c>
      <c r="E1896" s="50" t="s">
        <v>3627</v>
      </c>
      <c r="F1896" s="3" t="s">
        <v>6158</v>
      </c>
      <c r="G1896" s="3" t="s">
        <v>6159</v>
      </c>
      <c r="H1896" s="20" t="s">
        <v>3878</v>
      </c>
      <c r="I1896" s="21"/>
      <c r="J1896" s="21"/>
      <c r="K1896" s="21"/>
      <c r="L1896" s="21"/>
      <c r="M1896" s="21"/>
      <c r="N1896" s="21"/>
      <c r="O1896" s="21"/>
      <c r="P1896" s="21"/>
      <c r="Q1896" s="21"/>
      <c r="R1896" s="21"/>
      <c r="S1896" s="21"/>
      <c r="T1896" s="21"/>
      <c r="U1896" s="3" t="s">
        <v>6159</v>
      </c>
      <c r="V1896" s="3" t="s">
        <v>6159</v>
      </c>
    </row>
    <row r="1897" spans="1:22" ht="102" x14ac:dyDescent="0.45">
      <c r="A1897" s="18">
        <v>5910</v>
      </c>
      <c r="B1897" s="7" t="s">
        <v>3628</v>
      </c>
      <c r="C1897" s="7" t="s">
        <v>5508</v>
      </c>
      <c r="D1897" s="56" t="s">
        <v>3629</v>
      </c>
      <c r="E1897" s="63" t="s">
        <v>6222</v>
      </c>
      <c r="F1897" s="3" t="s">
        <v>6158</v>
      </c>
      <c r="G1897" s="3" t="s">
        <v>6159</v>
      </c>
      <c r="H1897" s="20" t="s">
        <v>3873</v>
      </c>
      <c r="I1897" s="21"/>
      <c r="J1897" s="21"/>
      <c r="K1897" s="21"/>
      <c r="L1897" s="21"/>
      <c r="M1897" s="21"/>
      <c r="N1897" s="21"/>
      <c r="O1897" s="21"/>
      <c r="P1897" s="21"/>
      <c r="Q1897" s="21"/>
      <c r="R1897" s="21"/>
      <c r="S1897" s="21"/>
      <c r="T1897" s="21"/>
      <c r="U1897" s="3" t="s">
        <v>6159</v>
      </c>
      <c r="V1897" s="3" t="s">
        <v>6159</v>
      </c>
    </row>
    <row r="1898" spans="1:22" ht="102" x14ac:dyDescent="0.45">
      <c r="A1898" s="18">
        <v>5911</v>
      </c>
      <c r="B1898" s="7" t="s">
        <v>3630</v>
      </c>
      <c r="C1898" s="7" t="s">
        <v>5509</v>
      </c>
      <c r="D1898" s="56" t="s">
        <v>3631</v>
      </c>
      <c r="E1898" s="50" t="s">
        <v>3622</v>
      </c>
      <c r="F1898" s="3" t="s">
        <v>6158</v>
      </c>
      <c r="G1898" s="3" t="s">
        <v>6159</v>
      </c>
      <c r="H1898" s="20" t="s">
        <v>3878</v>
      </c>
      <c r="I1898" s="21"/>
      <c r="J1898" s="21"/>
      <c r="K1898" s="21"/>
      <c r="L1898" s="21"/>
      <c r="M1898" s="21"/>
      <c r="N1898" s="21"/>
      <c r="O1898" s="21"/>
      <c r="P1898" s="21"/>
      <c r="Q1898" s="21"/>
      <c r="R1898" s="21"/>
      <c r="S1898" s="21"/>
      <c r="T1898" s="21"/>
      <c r="U1898" s="3" t="s">
        <v>6159</v>
      </c>
      <c r="V1898" s="3" t="s">
        <v>6159</v>
      </c>
    </row>
    <row r="1899" spans="1:22" ht="102" x14ac:dyDescent="0.45">
      <c r="A1899" s="18">
        <v>5912</v>
      </c>
      <c r="B1899" s="7" t="s">
        <v>3632</v>
      </c>
      <c r="C1899" s="7" t="s">
        <v>5510</v>
      </c>
      <c r="D1899" s="56" t="s">
        <v>3633</v>
      </c>
      <c r="E1899" s="63" t="s">
        <v>6222</v>
      </c>
      <c r="F1899" s="3" t="s">
        <v>6158</v>
      </c>
      <c r="G1899" s="3" t="s">
        <v>6159</v>
      </c>
      <c r="H1899" s="20" t="s">
        <v>3873</v>
      </c>
      <c r="I1899" s="21"/>
      <c r="J1899" s="21"/>
      <c r="K1899" s="21"/>
      <c r="L1899" s="21"/>
      <c r="M1899" s="21"/>
      <c r="N1899" s="21"/>
      <c r="O1899" s="21"/>
      <c r="P1899" s="21"/>
      <c r="Q1899" s="21"/>
      <c r="R1899" s="21"/>
      <c r="S1899" s="21"/>
      <c r="T1899" s="21"/>
      <c r="U1899" s="3" t="s">
        <v>6159</v>
      </c>
      <c r="V1899" s="3" t="s">
        <v>6159</v>
      </c>
    </row>
    <row r="1900" spans="1:22" ht="89.25" x14ac:dyDescent="0.45">
      <c r="A1900" s="18">
        <v>5913</v>
      </c>
      <c r="B1900" s="7" t="s">
        <v>3634</v>
      </c>
      <c r="C1900" s="7" t="s">
        <v>5511</v>
      </c>
      <c r="D1900" s="56" t="s">
        <v>3635</v>
      </c>
      <c r="E1900" s="50" t="s">
        <v>3636</v>
      </c>
      <c r="F1900" s="3" t="s">
        <v>6158</v>
      </c>
      <c r="G1900" s="3" t="s">
        <v>6159</v>
      </c>
      <c r="H1900" s="20" t="s">
        <v>3878</v>
      </c>
      <c r="I1900" s="21"/>
      <c r="J1900" s="21"/>
      <c r="K1900" s="21"/>
      <c r="L1900" s="21"/>
      <c r="M1900" s="21"/>
      <c r="N1900" s="21"/>
      <c r="O1900" s="21"/>
      <c r="P1900" s="21"/>
      <c r="Q1900" s="21"/>
      <c r="R1900" s="21"/>
      <c r="S1900" s="21"/>
      <c r="T1900" s="21"/>
      <c r="U1900" s="3" t="s">
        <v>6159</v>
      </c>
      <c r="V1900" s="3" t="s">
        <v>6159</v>
      </c>
    </row>
    <row r="1901" spans="1:22" ht="102" x14ac:dyDescent="0.45">
      <c r="A1901" s="18">
        <v>5914</v>
      </c>
      <c r="B1901" s="7" t="s">
        <v>3637</v>
      </c>
      <c r="C1901" s="7" t="s">
        <v>5512</v>
      </c>
      <c r="D1901" s="56" t="s">
        <v>3638</v>
      </c>
      <c r="E1901" s="63" t="s">
        <v>6222</v>
      </c>
      <c r="F1901" s="3" t="s">
        <v>6158</v>
      </c>
      <c r="G1901" s="3" t="s">
        <v>6159</v>
      </c>
      <c r="H1901" s="20" t="s">
        <v>3873</v>
      </c>
      <c r="I1901" s="21"/>
      <c r="J1901" s="21"/>
      <c r="K1901" s="21"/>
      <c r="L1901" s="21"/>
      <c r="M1901" s="21"/>
      <c r="N1901" s="21"/>
      <c r="O1901" s="21"/>
      <c r="P1901" s="21"/>
      <c r="Q1901" s="21"/>
      <c r="R1901" s="21"/>
      <c r="S1901" s="21"/>
      <c r="T1901" s="21"/>
      <c r="U1901" s="3" t="s">
        <v>6159</v>
      </c>
      <c r="V1901" s="3" t="s">
        <v>6159</v>
      </c>
    </row>
    <row r="1902" spans="1:22" ht="114.75" x14ac:dyDescent="0.45">
      <c r="A1902" s="8">
        <v>5915</v>
      </c>
      <c r="B1902" s="7" t="s">
        <v>3639</v>
      </c>
      <c r="C1902" s="7" t="s">
        <v>5513</v>
      </c>
      <c r="D1902" s="56" t="s">
        <v>3640</v>
      </c>
      <c r="E1902" s="50" t="s">
        <v>5514</v>
      </c>
      <c r="F1902" s="3" t="s">
        <v>6158</v>
      </c>
      <c r="G1902" s="3" t="s">
        <v>6159</v>
      </c>
      <c r="H1902" s="11" t="s">
        <v>3878</v>
      </c>
      <c r="I1902" s="21"/>
      <c r="J1902" s="21"/>
      <c r="K1902" s="21"/>
      <c r="L1902" s="21"/>
      <c r="M1902" s="21"/>
      <c r="N1902" s="21"/>
      <c r="O1902" s="21"/>
      <c r="P1902" s="21"/>
      <c r="Q1902" s="21"/>
      <c r="R1902" s="21"/>
      <c r="S1902" s="21"/>
      <c r="T1902" s="21"/>
      <c r="U1902" s="3" t="s">
        <v>6159</v>
      </c>
      <c r="V1902" s="3" t="s">
        <v>6159</v>
      </c>
    </row>
    <row r="1903" spans="1:22" ht="114.75" x14ac:dyDescent="0.45">
      <c r="A1903" s="18">
        <v>5916</v>
      </c>
      <c r="B1903" s="7" t="s">
        <v>3641</v>
      </c>
      <c r="C1903" s="7" t="s">
        <v>5515</v>
      </c>
      <c r="D1903" s="56" t="s">
        <v>3642</v>
      </c>
      <c r="E1903" s="50" t="s">
        <v>3643</v>
      </c>
      <c r="F1903" s="3" t="s">
        <v>6158</v>
      </c>
      <c r="G1903" s="3" t="s">
        <v>6159</v>
      </c>
      <c r="H1903" s="20" t="s">
        <v>3872</v>
      </c>
      <c r="I1903" s="21"/>
      <c r="J1903" s="21"/>
      <c r="K1903" s="21"/>
      <c r="L1903" s="21"/>
      <c r="M1903" s="21"/>
      <c r="N1903" s="21"/>
      <c r="O1903" s="21"/>
      <c r="P1903" s="21"/>
      <c r="Q1903" s="21"/>
      <c r="R1903" s="21"/>
      <c r="S1903" s="21"/>
      <c r="T1903" s="21"/>
      <c r="U1903" s="3" t="s">
        <v>6159</v>
      </c>
      <c r="V1903" s="3" t="s">
        <v>6159</v>
      </c>
    </row>
    <row r="1904" spans="1:22" ht="114.75" x14ac:dyDescent="0.45">
      <c r="A1904" s="18">
        <v>5917</v>
      </c>
      <c r="B1904" s="7" t="s">
        <v>3644</v>
      </c>
      <c r="C1904" s="7" t="s">
        <v>5516</v>
      </c>
      <c r="D1904" s="62" t="s">
        <v>3645</v>
      </c>
      <c r="E1904" s="63" t="s">
        <v>6222</v>
      </c>
      <c r="F1904" s="3" t="s">
        <v>6158</v>
      </c>
      <c r="G1904" s="3" t="s">
        <v>6159</v>
      </c>
      <c r="H1904" s="20" t="s">
        <v>3873</v>
      </c>
      <c r="I1904" s="21"/>
      <c r="J1904" s="21"/>
      <c r="K1904" s="21"/>
      <c r="L1904" s="21"/>
      <c r="M1904" s="21"/>
      <c r="N1904" s="21"/>
      <c r="O1904" s="21"/>
      <c r="P1904" s="21"/>
      <c r="Q1904" s="21"/>
      <c r="R1904" s="21"/>
      <c r="S1904" s="21"/>
      <c r="T1904" s="21"/>
      <c r="U1904" s="3" t="s">
        <v>6159</v>
      </c>
      <c r="V1904" s="3" t="s">
        <v>6159</v>
      </c>
    </row>
    <row r="1905" spans="1:22" ht="127.5" x14ac:dyDescent="0.45">
      <c r="A1905" s="8">
        <v>5920</v>
      </c>
      <c r="B1905" s="7" t="s">
        <v>3646</v>
      </c>
      <c r="C1905" s="7" t="s">
        <v>5517</v>
      </c>
      <c r="D1905" s="56" t="s">
        <v>1692</v>
      </c>
      <c r="E1905" s="50" t="s">
        <v>3233</v>
      </c>
      <c r="F1905" s="3" t="s">
        <v>6158</v>
      </c>
      <c r="G1905" s="3" t="s">
        <v>6159</v>
      </c>
      <c r="H1905" s="20" t="s">
        <v>3872</v>
      </c>
      <c r="I1905" s="21"/>
      <c r="J1905" s="21"/>
      <c r="K1905" s="21"/>
      <c r="L1905" s="21"/>
      <c r="M1905" s="21"/>
      <c r="N1905" s="21"/>
      <c r="O1905" s="21"/>
      <c r="P1905" s="21"/>
      <c r="Q1905" s="21"/>
      <c r="R1905" s="21"/>
      <c r="S1905" s="21"/>
      <c r="T1905" s="21"/>
      <c r="U1905" s="3" t="s">
        <v>6159</v>
      </c>
      <c r="V1905" s="3" t="s">
        <v>6159</v>
      </c>
    </row>
    <row r="1906" spans="1:22" ht="127.5" x14ac:dyDescent="0.45">
      <c r="A1906" s="8">
        <v>5922</v>
      </c>
      <c r="B1906" s="7" t="s">
        <v>3647</v>
      </c>
      <c r="C1906" s="7" t="s">
        <v>5518</v>
      </c>
      <c r="D1906" s="56" t="s">
        <v>3648</v>
      </c>
      <c r="E1906" s="50" t="s">
        <v>3649</v>
      </c>
      <c r="F1906" s="3" t="s">
        <v>6158</v>
      </c>
      <c r="G1906" s="3" t="s">
        <v>6159</v>
      </c>
      <c r="H1906" s="11" t="s">
        <v>3878</v>
      </c>
      <c r="I1906" s="21"/>
      <c r="J1906" s="21"/>
      <c r="K1906" s="21"/>
      <c r="L1906" s="21"/>
      <c r="M1906" s="21"/>
      <c r="N1906" s="21"/>
      <c r="O1906" s="21"/>
      <c r="P1906" s="21"/>
      <c r="Q1906" s="21"/>
      <c r="R1906" s="21"/>
      <c r="S1906" s="21"/>
      <c r="T1906" s="21"/>
      <c r="U1906" s="3" t="s">
        <v>6159</v>
      </c>
      <c r="V1906" s="3" t="s">
        <v>6159</v>
      </c>
    </row>
    <row r="1907" spans="1:22" ht="127.5" x14ac:dyDescent="0.45">
      <c r="A1907" s="18">
        <v>5923</v>
      </c>
      <c r="B1907" s="7" t="s">
        <v>3650</v>
      </c>
      <c r="C1907" s="7" t="s">
        <v>5519</v>
      </c>
      <c r="D1907" s="62" t="s">
        <v>3651</v>
      </c>
      <c r="E1907" s="63" t="s">
        <v>6225</v>
      </c>
      <c r="F1907" s="3" t="s">
        <v>6158</v>
      </c>
      <c r="G1907" s="3" t="s">
        <v>6159</v>
      </c>
      <c r="H1907" s="20" t="s">
        <v>3873</v>
      </c>
      <c r="I1907" s="21"/>
      <c r="J1907" s="21"/>
      <c r="K1907" s="21"/>
      <c r="L1907" s="21"/>
      <c r="M1907" s="21"/>
      <c r="N1907" s="21"/>
      <c r="O1907" s="21"/>
      <c r="P1907" s="21"/>
      <c r="Q1907" s="21"/>
      <c r="R1907" s="21"/>
      <c r="S1907" s="21"/>
      <c r="T1907" s="21"/>
      <c r="U1907" s="3" t="s">
        <v>6159</v>
      </c>
      <c r="V1907" s="3" t="s">
        <v>6159</v>
      </c>
    </row>
    <row r="1908" spans="1:22" ht="127.5" x14ac:dyDescent="0.45">
      <c r="A1908" s="8">
        <v>5924</v>
      </c>
      <c r="B1908" s="7" t="s">
        <v>3652</v>
      </c>
      <c r="C1908" s="7" t="s">
        <v>5520</v>
      </c>
      <c r="D1908" s="56" t="s">
        <v>3653</v>
      </c>
      <c r="E1908" s="50" t="s">
        <v>3654</v>
      </c>
      <c r="F1908" s="3" t="s">
        <v>6158</v>
      </c>
      <c r="G1908" s="3" t="s">
        <v>6159</v>
      </c>
      <c r="H1908" s="11" t="s">
        <v>3878</v>
      </c>
      <c r="I1908" s="21"/>
      <c r="J1908" s="21"/>
      <c r="K1908" s="21"/>
      <c r="L1908" s="21"/>
      <c r="M1908" s="21"/>
      <c r="N1908" s="21"/>
      <c r="O1908" s="21"/>
      <c r="P1908" s="21"/>
      <c r="Q1908" s="21"/>
      <c r="R1908" s="21"/>
      <c r="S1908" s="21"/>
      <c r="T1908" s="21"/>
      <c r="U1908" s="3" t="s">
        <v>6159</v>
      </c>
      <c r="V1908" s="3" t="s">
        <v>6159</v>
      </c>
    </row>
    <row r="1909" spans="1:22" ht="127.5" x14ac:dyDescent="0.45">
      <c r="A1909" s="18">
        <v>5925</v>
      </c>
      <c r="B1909" s="7" t="s">
        <v>3655</v>
      </c>
      <c r="C1909" s="7" t="s">
        <v>5521</v>
      </c>
      <c r="D1909" s="62" t="s">
        <v>3656</v>
      </c>
      <c r="E1909" s="63" t="s">
        <v>6225</v>
      </c>
      <c r="F1909" s="3" t="s">
        <v>6158</v>
      </c>
      <c r="G1909" s="3" t="s">
        <v>6159</v>
      </c>
      <c r="H1909" s="20" t="s">
        <v>3873</v>
      </c>
      <c r="I1909" s="21"/>
      <c r="J1909" s="21"/>
      <c r="K1909" s="21"/>
      <c r="L1909" s="21"/>
      <c r="M1909" s="21"/>
      <c r="N1909" s="21"/>
      <c r="O1909" s="21"/>
      <c r="P1909" s="21"/>
      <c r="Q1909" s="21"/>
      <c r="R1909" s="21"/>
      <c r="S1909" s="21"/>
      <c r="T1909" s="21"/>
      <c r="U1909" s="3" t="s">
        <v>6159</v>
      </c>
      <c r="V1909" s="3" t="s">
        <v>6159</v>
      </c>
    </row>
    <row r="1910" spans="1:22" ht="127.5" x14ac:dyDescent="0.45">
      <c r="A1910" s="8">
        <v>5926</v>
      </c>
      <c r="B1910" s="7" t="s">
        <v>3657</v>
      </c>
      <c r="C1910" s="7" t="s">
        <v>5522</v>
      </c>
      <c r="D1910" s="56" t="s">
        <v>3658</v>
      </c>
      <c r="E1910" s="50" t="s">
        <v>3659</v>
      </c>
      <c r="F1910" s="3" t="s">
        <v>6158</v>
      </c>
      <c r="G1910" s="3" t="s">
        <v>6159</v>
      </c>
      <c r="H1910" s="11" t="s">
        <v>3878</v>
      </c>
      <c r="I1910" s="21"/>
      <c r="J1910" s="21"/>
      <c r="K1910" s="21"/>
      <c r="L1910" s="21"/>
      <c r="M1910" s="21"/>
      <c r="N1910" s="21"/>
      <c r="O1910" s="21"/>
      <c r="P1910" s="21"/>
      <c r="Q1910" s="21"/>
      <c r="R1910" s="21"/>
      <c r="S1910" s="21"/>
      <c r="T1910" s="21"/>
      <c r="U1910" s="3" t="s">
        <v>6159</v>
      </c>
      <c r="V1910" s="3" t="s">
        <v>6159</v>
      </c>
    </row>
    <row r="1911" spans="1:22" ht="127.5" x14ac:dyDescent="0.45">
      <c r="A1911" s="18">
        <v>5927</v>
      </c>
      <c r="B1911" s="7" t="s">
        <v>3660</v>
      </c>
      <c r="C1911" s="7" t="s">
        <v>5523</v>
      </c>
      <c r="D1911" s="62" t="s">
        <v>3661</v>
      </c>
      <c r="E1911" s="63" t="s">
        <v>6222</v>
      </c>
      <c r="F1911" s="3" t="s">
        <v>6158</v>
      </c>
      <c r="G1911" s="3" t="s">
        <v>6159</v>
      </c>
      <c r="H1911" s="20" t="s">
        <v>3873</v>
      </c>
      <c r="I1911" s="21"/>
      <c r="J1911" s="21"/>
      <c r="K1911" s="21"/>
      <c r="L1911" s="21"/>
      <c r="M1911" s="21"/>
      <c r="N1911" s="21"/>
      <c r="O1911" s="21"/>
      <c r="P1911" s="21"/>
      <c r="Q1911" s="21"/>
      <c r="R1911" s="21"/>
      <c r="S1911" s="21"/>
      <c r="T1911" s="21"/>
      <c r="U1911" s="3" t="s">
        <v>6159</v>
      </c>
      <c r="V1911" s="3" t="s">
        <v>6159</v>
      </c>
    </row>
    <row r="1912" spans="1:22" ht="127.5" x14ac:dyDescent="0.45">
      <c r="A1912" s="8">
        <v>5928</v>
      </c>
      <c r="B1912" s="7" t="s">
        <v>3662</v>
      </c>
      <c r="C1912" s="7" t="s">
        <v>5524</v>
      </c>
      <c r="D1912" s="62" t="s">
        <v>3663</v>
      </c>
      <c r="E1912" s="50" t="s">
        <v>3664</v>
      </c>
      <c r="F1912" s="3" t="s">
        <v>6158</v>
      </c>
      <c r="G1912" s="3" t="s">
        <v>6159</v>
      </c>
      <c r="H1912" s="11" t="s">
        <v>3878</v>
      </c>
      <c r="I1912" s="21"/>
      <c r="J1912" s="21"/>
      <c r="K1912" s="21"/>
      <c r="L1912" s="21"/>
      <c r="M1912" s="21"/>
      <c r="N1912" s="21"/>
      <c r="O1912" s="21"/>
      <c r="P1912" s="21"/>
      <c r="Q1912" s="21"/>
      <c r="R1912" s="21"/>
      <c r="S1912" s="21"/>
      <c r="T1912" s="21"/>
      <c r="U1912" s="3" t="s">
        <v>6159</v>
      </c>
      <c r="V1912" s="3" t="s">
        <v>6159</v>
      </c>
    </row>
    <row r="1913" spans="1:22" ht="114.75" x14ac:dyDescent="0.45">
      <c r="A1913" s="8">
        <v>5929</v>
      </c>
      <c r="B1913" s="7" t="s">
        <v>3665</v>
      </c>
      <c r="C1913" s="7" t="s">
        <v>5525</v>
      </c>
      <c r="D1913" s="62" t="s">
        <v>3666</v>
      </c>
      <c r="E1913" s="50" t="s">
        <v>3667</v>
      </c>
      <c r="F1913" s="3" t="s">
        <v>6158</v>
      </c>
      <c r="G1913" s="3" t="s">
        <v>6159</v>
      </c>
      <c r="H1913" s="11" t="s">
        <v>3878</v>
      </c>
      <c r="I1913" s="21"/>
      <c r="J1913" s="21"/>
      <c r="K1913" s="21"/>
      <c r="L1913" s="21"/>
      <c r="M1913" s="21"/>
      <c r="N1913" s="21"/>
      <c r="O1913" s="21"/>
      <c r="P1913" s="21"/>
      <c r="Q1913" s="21"/>
      <c r="R1913" s="21"/>
      <c r="S1913" s="21"/>
      <c r="T1913" s="21"/>
      <c r="U1913" s="3" t="s">
        <v>6159</v>
      </c>
      <c r="V1913" s="3" t="s">
        <v>6159</v>
      </c>
    </row>
    <row r="1914" spans="1:22" ht="102" x14ac:dyDescent="0.45">
      <c r="A1914" s="8">
        <v>5930</v>
      </c>
      <c r="B1914" s="7" t="s">
        <v>3668</v>
      </c>
      <c r="C1914" s="7" t="s">
        <v>5526</v>
      </c>
      <c r="D1914" s="56" t="s">
        <v>3669</v>
      </c>
      <c r="E1914" s="50" t="s">
        <v>3670</v>
      </c>
      <c r="F1914" s="3" t="s">
        <v>6158</v>
      </c>
      <c r="G1914" s="3" t="s">
        <v>6159</v>
      </c>
      <c r="H1914" s="11" t="s">
        <v>3878</v>
      </c>
      <c r="I1914" s="21"/>
      <c r="J1914" s="21"/>
      <c r="K1914" s="21"/>
      <c r="L1914" s="21"/>
      <c r="M1914" s="21"/>
      <c r="N1914" s="21"/>
      <c r="O1914" s="21"/>
      <c r="P1914" s="21"/>
      <c r="Q1914" s="21"/>
      <c r="R1914" s="21"/>
      <c r="S1914" s="21"/>
      <c r="T1914" s="21"/>
      <c r="U1914" s="3" t="s">
        <v>6159</v>
      </c>
      <c r="V1914" s="3" t="s">
        <v>6159</v>
      </c>
    </row>
    <row r="1915" spans="1:22" ht="114.75" x14ac:dyDescent="0.45">
      <c r="A1915" s="18">
        <v>5931</v>
      </c>
      <c r="B1915" s="7" t="s">
        <v>3671</v>
      </c>
      <c r="C1915" s="7" t="s">
        <v>5527</v>
      </c>
      <c r="D1915" s="62" t="s">
        <v>3672</v>
      </c>
      <c r="E1915" s="63" t="s">
        <v>6225</v>
      </c>
      <c r="F1915" s="3" t="s">
        <v>6158</v>
      </c>
      <c r="G1915" s="3" t="s">
        <v>6159</v>
      </c>
      <c r="H1915" s="20" t="s">
        <v>3873</v>
      </c>
      <c r="I1915" s="21"/>
      <c r="J1915" s="21"/>
      <c r="K1915" s="21"/>
      <c r="L1915" s="21"/>
      <c r="M1915" s="21"/>
      <c r="N1915" s="21"/>
      <c r="O1915" s="21"/>
      <c r="P1915" s="21"/>
      <c r="Q1915" s="21"/>
      <c r="R1915" s="21"/>
      <c r="S1915" s="21"/>
      <c r="T1915" s="21"/>
      <c r="U1915" s="3" t="s">
        <v>6159</v>
      </c>
      <c r="V1915" s="3" t="s">
        <v>6159</v>
      </c>
    </row>
    <row r="1916" spans="1:22" ht="114.75" x14ac:dyDescent="0.45">
      <c r="A1916" s="8">
        <v>5936</v>
      </c>
      <c r="B1916" s="7" t="s">
        <v>3673</v>
      </c>
      <c r="C1916" s="7" t="s">
        <v>5528</v>
      </c>
      <c r="D1916" s="56" t="s">
        <v>3642</v>
      </c>
      <c r="E1916" s="50" t="s">
        <v>3643</v>
      </c>
      <c r="F1916" s="3" t="s">
        <v>6158</v>
      </c>
      <c r="G1916" s="3" t="s">
        <v>6159</v>
      </c>
      <c r="H1916" s="11" t="s">
        <v>3878</v>
      </c>
      <c r="I1916" s="21"/>
      <c r="J1916" s="21"/>
      <c r="K1916" s="21"/>
      <c r="L1916" s="21"/>
      <c r="M1916" s="21"/>
      <c r="N1916" s="21"/>
      <c r="O1916" s="21"/>
      <c r="P1916" s="21"/>
      <c r="Q1916" s="21"/>
      <c r="R1916" s="21"/>
      <c r="S1916" s="21"/>
      <c r="T1916" s="21"/>
      <c r="U1916" s="3" t="s">
        <v>6159</v>
      </c>
      <c r="V1916" s="3" t="s">
        <v>6159</v>
      </c>
    </row>
    <row r="1917" spans="1:22" ht="114.75" x14ac:dyDescent="0.45">
      <c r="A1917" s="18">
        <v>5937</v>
      </c>
      <c r="B1917" s="7" t="s">
        <v>3674</v>
      </c>
      <c r="C1917" s="7" t="s">
        <v>5529</v>
      </c>
      <c r="D1917" s="62" t="s">
        <v>3645</v>
      </c>
      <c r="E1917" s="63" t="s">
        <v>6222</v>
      </c>
      <c r="F1917" s="3" t="s">
        <v>6158</v>
      </c>
      <c r="G1917" s="3" t="s">
        <v>6159</v>
      </c>
      <c r="H1917" s="20" t="s">
        <v>3873</v>
      </c>
      <c r="I1917" s="21"/>
      <c r="J1917" s="21"/>
      <c r="K1917" s="21"/>
      <c r="L1917" s="21"/>
      <c r="M1917" s="21"/>
      <c r="N1917" s="21"/>
      <c r="O1917" s="21"/>
      <c r="P1917" s="21"/>
      <c r="Q1917" s="21"/>
      <c r="R1917" s="21"/>
      <c r="S1917" s="21"/>
      <c r="T1917" s="21"/>
      <c r="U1917" s="3" t="s">
        <v>6159</v>
      </c>
      <c r="V1917" s="3" t="s">
        <v>6159</v>
      </c>
    </row>
    <row r="1918" spans="1:22" ht="127.5" x14ac:dyDescent="0.45">
      <c r="A1918" s="18">
        <v>5941</v>
      </c>
      <c r="B1918" s="7" t="s">
        <v>3675</v>
      </c>
      <c r="C1918" s="7" t="s">
        <v>5530</v>
      </c>
      <c r="D1918" s="56" t="s">
        <v>3676</v>
      </c>
      <c r="E1918" s="50" t="s">
        <v>3677</v>
      </c>
      <c r="F1918" s="3" t="s">
        <v>6158</v>
      </c>
      <c r="G1918" s="3" t="s">
        <v>6159</v>
      </c>
      <c r="H1918" s="20" t="s">
        <v>3872</v>
      </c>
      <c r="I1918" s="21"/>
      <c r="J1918" s="21"/>
      <c r="K1918" s="21"/>
      <c r="L1918" s="21"/>
      <c r="M1918" s="21"/>
      <c r="N1918" s="21"/>
      <c r="O1918" s="21"/>
      <c r="P1918" s="21"/>
      <c r="Q1918" s="21"/>
      <c r="R1918" s="21"/>
      <c r="S1918" s="21"/>
      <c r="T1918" s="21"/>
      <c r="U1918" s="3" t="s">
        <v>6159</v>
      </c>
      <c r="V1918" s="3" t="s">
        <v>6159</v>
      </c>
    </row>
    <row r="1919" spans="1:22" ht="127.5" x14ac:dyDescent="0.45">
      <c r="A1919" s="18">
        <v>5942</v>
      </c>
      <c r="B1919" s="7" t="s">
        <v>3678</v>
      </c>
      <c r="C1919" s="7" t="s">
        <v>5531</v>
      </c>
      <c r="D1919" s="62" t="s">
        <v>3679</v>
      </c>
      <c r="E1919" s="63" t="s">
        <v>6222</v>
      </c>
      <c r="F1919" s="3" t="s">
        <v>6158</v>
      </c>
      <c r="G1919" s="3" t="s">
        <v>6159</v>
      </c>
      <c r="H1919" s="20" t="s">
        <v>3873</v>
      </c>
      <c r="I1919" s="21"/>
      <c r="J1919" s="21"/>
      <c r="K1919" s="21"/>
      <c r="L1919" s="21"/>
      <c r="M1919" s="21"/>
      <c r="N1919" s="21"/>
      <c r="O1919" s="21"/>
      <c r="P1919" s="21"/>
      <c r="Q1919" s="21"/>
      <c r="R1919" s="21"/>
      <c r="S1919" s="21"/>
      <c r="T1919" s="21"/>
      <c r="U1919" s="3" t="s">
        <v>6159</v>
      </c>
      <c r="V1919" s="3" t="s">
        <v>6159</v>
      </c>
    </row>
    <row r="1920" spans="1:22" ht="140.25" x14ac:dyDescent="0.45">
      <c r="A1920" s="18">
        <v>5945</v>
      </c>
      <c r="B1920" s="7" t="s">
        <v>3680</v>
      </c>
      <c r="C1920" s="7" t="s">
        <v>5532</v>
      </c>
      <c r="D1920" s="56" t="s">
        <v>3681</v>
      </c>
      <c r="E1920" s="50" t="s">
        <v>3682</v>
      </c>
      <c r="F1920" s="3" t="s">
        <v>6158</v>
      </c>
      <c r="G1920" s="3" t="s">
        <v>6159</v>
      </c>
      <c r="H1920" s="20" t="s">
        <v>3872</v>
      </c>
      <c r="I1920" s="21"/>
      <c r="J1920" s="21"/>
      <c r="K1920" s="21"/>
      <c r="L1920" s="21"/>
      <c r="M1920" s="21"/>
      <c r="N1920" s="21"/>
      <c r="O1920" s="21"/>
      <c r="P1920" s="21"/>
      <c r="Q1920" s="21"/>
      <c r="R1920" s="21"/>
      <c r="S1920" s="21"/>
      <c r="T1920" s="21"/>
      <c r="U1920" s="3" t="s">
        <v>6159</v>
      </c>
      <c r="V1920" s="3" t="s">
        <v>6159</v>
      </c>
    </row>
    <row r="1921" spans="1:22" ht="127.5" x14ac:dyDescent="0.45">
      <c r="A1921" s="18">
        <v>5946</v>
      </c>
      <c r="B1921" s="7" t="s">
        <v>3683</v>
      </c>
      <c r="C1921" s="7" t="s">
        <v>5533</v>
      </c>
      <c r="D1921" s="56" t="s">
        <v>3684</v>
      </c>
      <c r="E1921" s="50" t="s">
        <v>3685</v>
      </c>
      <c r="F1921" s="3" t="s">
        <v>6158</v>
      </c>
      <c r="G1921" s="3" t="s">
        <v>6159</v>
      </c>
      <c r="H1921" s="20" t="s">
        <v>3872</v>
      </c>
      <c r="I1921" s="21"/>
      <c r="J1921" s="21"/>
      <c r="K1921" s="21"/>
      <c r="L1921" s="21"/>
      <c r="M1921" s="21"/>
      <c r="N1921" s="21"/>
      <c r="O1921" s="21"/>
      <c r="P1921" s="21"/>
      <c r="Q1921" s="21"/>
      <c r="R1921" s="21"/>
      <c r="S1921" s="21"/>
      <c r="T1921" s="21"/>
      <c r="U1921" s="3" t="s">
        <v>6159</v>
      </c>
      <c r="V1921" s="3" t="s">
        <v>6159</v>
      </c>
    </row>
    <row r="1922" spans="1:22" ht="140.25" x14ac:dyDescent="0.45">
      <c r="A1922" s="18">
        <v>5947</v>
      </c>
      <c r="B1922" s="7" t="s">
        <v>3686</v>
      </c>
      <c r="C1922" s="7" t="s">
        <v>5534</v>
      </c>
      <c r="D1922" s="62" t="s">
        <v>3687</v>
      </c>
      <c r="E1922" s="50" t="s">
        <v>3685</v>
      </c>
      <c r="F1922" s="3" t="s">
        <v>6158</v>
      </c>
      <c r="G1922" s="3" t="s">
        <v>6159</v>
      </c>
      <c r="H1922" s="20" t="s">
        <v>3873</v>
      </c>
      <c r="I1922" s="21"/>
      <c r="J1922" s="21"/>
      <c r="K1922" s="21"/>
      <c r="L1922" s="21"/>
      <c r="M1922" s="21"/>
      <c r="N1922" s="21"/>
      <c r="O1922" s="21"/>
      <c r="P1922" s="21"/>
      <c r="Q1922" s="21"/>
      <c r="R1922" s="21"/>
      <c r="S1922" s="21"/>
      <c r="T1922" s="21"/>
      <c r="U1922" s="3" t="s">
        <v>6159</v>
      </c>
      <c r="V1922" s="3" t="s">
        <v>6159</v>
      </c>
    </row>
  </sheetData>
  <autoFilter ref="A2:V1922" xr:uid="{37A2A0BE-50E4-43B6-A7D9-E3E1758C906D}"/>
  <mergeCells count="5">
    <mergeCell ref="A1:E1"/>
    <mergeCell ref="F1:G1"/>
    <mergeCell ref="H1:N1"/>
    <mergeCell ref="O1:T1"/>
    <mergeCell ref="U1:V1"/>
  </mergeCells>
  <conditionalFormatting sqref="G3:G1922 U3:V1922">
    <cfRule type="cellIs" dxfId="12" priority="1" operator="equal">
      <formula>""</formula>
    </cfRule>
  </conditionalFormatting>
  <conditionalFormatting sqref="F3:F1922">
    <cfRule type="expression" dxfId="11" priority="2">
      <formula>LEFT($F3,3)="ADB"</formula>
    </cfRule>
  </conditionalFormatting>
  <dataValidations count="1">
    <dataValidation type="textLength" operator="lessThanOrEqual" allowBlank="1" showInputMessage="1" showErrorMessage="1" errorTitle="Length Exceeded" error="This value must be less than or equal to 5000 characters long." promptTitle="Text" prompt="Maximum Length: 5000 characters." sqref="U172:V172 E172:G172" xr:uid="{45548BB8-ADCD-4AF9-A280-F4F802C08D90}">
      <formula1>5000</formula1>
    </dataValidation>
  </dataValidations>
  <pageMargins left="0.25" right="0.25" top="0.59" bottom="0.45" header="0.3" footer="0.25"/>
  <pageSetup paperSize="8" scale="54" fitToHeight="0" orientation="portrait" r:id="rId1"/>
  <headerFooter>
    <oddFooter>Page &amp;P of &amp;N</oddFooter>
  </headerFooter>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31375B-52FC-48D4-B788-10299F93F23C}">
  <sheetPr>
    <tabColor theme="3" tint="0.59999389629810485"/>
    <pageSetUpPr fitToPage="1"/>
  </sheetPr>
  <dimension ref="A1:P1922"/>
  <sheetViews>
    <sheetView zoomScaleNormal="100" workbookViewId="0">
      <pane xSplit="5" ySplit="2" topLeftCell="F3" activePane="bottomRight" state="frozen"/>
      <selection pane="topRight" activeCell="F1" sqref="F1"/>
      <selection pane="bottomLeft" activeCell="A3" sqref="A3"/>
      <selection pane="bottomRight" activeCell="A2" sqref="A2"/>
    </sheetView>
  </sheetViews>
  <sheetFormatPr defaultColWidth="14.1328125" defaultRowHeight="12.75" x14ac:dyDescent="0.45"/>
  <cols>
    <col min="1" max="1" width="8.59765625" style="31" customWidth="1"/>
    <col min="2" max="2" width="43.1328125" style="4" hidden="1" customWidth="1"/>
    <col min="3" max="3" width="30.1328125" style="4" hidden="1" customWidth="1"/>
    <col min="4" max="4" width="18.73046875" style="2" customWidth="1"/>
    <col min="5" max="5" width="34.3984375" style="24" customWidth="1"/>
    <col min="6" max="6" width="21.1328125" style="24" customWidth="1"/>
    <col min="7" max="7" width="31.59765625" style="24" customWidth="1"/>
    <col min="8" max="8" width="12.265625" style="24" customWidth="1"/>
    <col min="9" max="14" width="14.1328125" style="24" customWidth="1"/>
    <col min="15" max="16" width="31.1328125" style="24" customWidth="1"/>
    <col min="17" max="16384" width="14.1328125" style="24"/>
  </cols>
  <sheetData>
    <row r="1" spans="1:16" s="15" customFormat="1" ht="18" customHeight="1" x14ac:dyDescent="0.45">
      <c r="A1" s="104" t="s">
        <v>6137</v>
      </c>
      <c r="B1" s="105"/>
      <c r="C1" s="105"/>
      <c r="D1" s="105"/>
      <c r="E1" s="105"/>
      <c r="F1" s="115" t="s">
        <v>6136</v>
      </c>
      <c r="G1" s="115"/>
      <c r="H1" s="122" t="s">
        <v>6247</v>
      </c>
      <c r="I1" s="123"/>
      <c r="J1" s="123"/>
      <c r="K1" s="123"/>
      <c r="L1" s="123"/>
      <c r="M1" s="123"/>
      <c r="N1" s="124"/>
      <c r="O1" s="115" t="s">
        <v>6136</v>
      </c>
      <c r="P1" s="115"/>
    </row>
    <row r="2" spans="1:16" s="17" customFormat="1" ht="70.349999999999994" customHeight="1" x14ac:dyDescent="0.45">
      <c r="A2" s="1" t="s">
        <v>3688</v>
      </c>
      <c r="B2" s="1" t="s">
        <v>1</v>
      </c>
      <c r="C2" s="1" t="s">
        <v>3703</v>
      </c>
      <c r="D2" s="1" t="s">
        <v>3697</v>
      </c>
      <c r="E2" s="1" t="s">
        <v>0</v>
      </c>
      <c r="F2" s="49" t="s">
        <v>5539</v>
      </c>
      <c r="G2" s="49" t="s">
        <v>5540</v>
      </c>
      <c r="H2" s="66" t="s">
        <v>6248</v>
      </c>
      <c r="I2" s="66" t="s">
        <v>6214</v>
      </c>
      <c r="J2" s="66" t="s">
        <v>6215</v>
      </c>
      <c r="K2" s="66" t="s">
        <v>6216</v>
      </c>
      <c r="L2" s="66" t="s">
        <v>3859</v>
      </c>
      <c r="M2" s="66" t="s">
        <v>3860</v>
      </c>
      <c r="N2" s="66" t="s">
        <v>3861</v>
      </c>
      <c r="O2" s="35" t="s">
        <v>5541</v>
      </c>
      <c r="P2" s="35" t="s">
        <v>5542</v>
      </c>
    </row>
    <row r="3" spans="1:16" ht="51" x14ac:dyDescent="0.45">
      <c r="A3" s="18">
        <v>20</v>
      </c>
      <c r="B3" s="7" t="s">
        <v>3</v>
      </c>
      <c r="C3" s="7" t="s">
        <v>3</v>
      </c>
      <c r="D3" s="56" t="s">
        <v>4</v>
      </c>
      <c r="E3" s="50" t="s">
        <v>6217</v>
      </c>
      <c r="F3" s="50" t="s">
        <v>6158</v>
      </c>
      <c r="G3" s="39" t="s">
        <v>6159</v>
      </c>
      <c r="H3" s="19" t="s">
        <v>3872</v>
      </c>
      <c r="I3" s="22"/>
      <c r="J3" s="22"/>
      <c r="K3" s="22"/>
      <c r="L3" s="22"/>
      <c r="M3" s="22"/>
      <c r="N3" s="22"/>
      <c r="O3" s="19" t="s">
        <v>6159</v>
      </c>
      <c r="P3" s="19" t="s">
        <v>6159</v>
      </c>
    </row>
    <row r="4" spans="1:16" ht="51" x14ac:dyDescent="0.45">
      <c r="A4" s="18">
        <v>23</v>
      </c>
      <c r="B4" s="7" t="s">
        <v>6</v>
      </c>
      <c r="C4" s="7" t="s">
        <v>6</v>
      </c>
      <c r="D4" s="56" t="s">
        <v>7</v>
      </c>
      <c r="E4" s="51"/>
      <c r="F4" s="51" t="s">
        <v>6158</v>
      </c>
      <c r="G4" s="40" t="s">
        <v>6159</v>
      </c>
      <c r="H4" s="19" t="s">
        <v>3873</v>
      </c>
      <c r="I4" s="22"/>
      <c r="J4" s="22"/>
      <c r="K4" s="22"/>
      <c r="L4" s="22"/>
      <c r="M4" s="22"/>
      <c r="N4" s="22"/>
      <c r="O4" s="19" t="s">
        <v>6159</v>
      </c>
      <c r="P4" s="19" t="s">
        <v>6159</v>
      </c>
    </row>
    <row r="5" spans="1:16" ht="63.75" x14ac:dyDescent="0.45">
      <c r="A5" s="18">
        <v>29</v>
      </c>
      <c r="B5" s="7" t="s">
        <v>8</v>
      </c>
      <c r="C5" s="7" t="s">
        <v>8</v>
      </c>
      <c r="D5" s="56" t="s">
        <v>9</v>
      </c>
      <c r="E5" s="50" t="s">
        <v>2</v>
      </c>
      <c r="F5" s="50" t="s">
        <v>6158</v>
      </c>
      <c r="G5" s="41" t="s">
        <v>6159</v>
      </c>
      <c r="H5" s="19" t="s">
        <v>3872</v>
      </c>
      <c r="I5" s="22"/>
      <c r="J5" s="22"/>
      <c r="K5" s="22"/>
      <c r="L5" s="22"/>
      <c r="M5" s="22"/>
      <c r="N5" s="22"/>
      <c r="O5" s="19" t="s">
        <v>6159</v>
      </c>
      <c r="P5" s="19" t="s">
        <v>6159</v>
      </c>
    </row>
    <row r="6" spans="1:16" ht="63.75" x14ac:dyDescent="0.45">
      <c r="A6" s="18">
        <v>31</v>
      </c>
      <c r="B6" s="7" t="s">
        <v>10</v>
      </c>
      <c r="C6" s="7" t="s">
        <v>10</v>
      </c>
      <c r="D6" s="56" t="s">
        <v>11</v>
      </c>
      <c r="E6" s="50" t="s">
        <v>12</v>
      </c>
      <c r="F6" s="50" t="s">
        <v>6158</v>
      </c>
      <c r="G6" s="41" t="s">
        <v>6159</v>
      </c>
      <c r="H6" s="19" t="s">
        <v>3872</v>
      </c>
      <c r="I6" s="22"/>
      <c r="J6" s="22"/>
      <c r="K6" s="22"/>
      <c r="L6" s="22"/>
      <c r="M6" s="22"/>
      <c r="N6" s="22"/>
      <c r="O6" s="19" t="s">
        <v>6159</v>
      </c>
      <c r="P6" s="19" t="s">
        <v>6159</v>
      </c>
    </row>
    <row r="7" spans="1:16" ht="89.25" x14ac:dyDescent="0.45">
      <c r="A7" s="18">
        <v>36</v>
      </c>
      <c r="B7" s="7" t="s">
        <v>13</v>
      </c>
      <c r="C7" s="7" t="s">
        <v>13</v>
      </c>
      <c r="D7" s="56" t="s">
        <v>14</v>
      </c>
      <c r="E7" s="50" t="s">
        <v>15</v>
      </c>
      <c r="F7" s="50" t="s">
        <v>6158</v>
      </c>
      <c r="G7" s="41" t="s">
        <v>6159</v>
      </c>
      <c r="H7" s="19" t="s">
        <v>3872</v>
      </c>
      <c r="I7" s="22"/>
      <c r="J7" s="22"/>
      <c r="K7" s="22"/>
      <c r="L7" s="22"/>
      <c r="M7" s="22"/>
      <c r="N7" s="22"/>
      <c r="O7" s="19" t="s">
        <v>6159</v>
      </c>
      <c r="P7" s="19" t="s">
        <v>6159</v>
      </c>
    </row>
    <row r="8" spans="1:16" ht="102" x14ac:dyDescent="0.45">
      <c r="A8" s="8">
        <v>37</v>
      </c>
      <c r="B8" s="7" t="s">
        <v>16</v>
      </c>
      <c r="C8" s="7" t="s">
        <v>16</v>
      </c>
      <c r="D8" s="57" t="s">
        <v>17</v>
      </c>
      <c r="E8" s="50" t="s">
        <v>6218</v>
      </c>
      <c r="F8" s="50" t="s">
        <v>6158</v>
      </c>
      <c r="G8" s="39" t="s">
        <v>6159</v>
      </c>
      <c r="H8" s="19" t="s">
        <v>3872</v>
      </c>
      <c r="I8" s="22"/>
      <c r="J8" s="22"/>
      <c r="K8" s="22"/>
      <c r="L8" s="22"/>
      <c r="M8" s="22"/>
      <c r="N8" s="22"/>
      <c r="O8" s="19" t="s">
        <v>6159</v>
      </c>
      <c r="P8" s="19" t="s">
        <v>6159</v>
      </c>
    </row>
    <row r="9" spans="1:16" ht="102" x14ac:dyDescent="0.45">
      <c r="A9" s="18">
        <v>38</v>
      </c>
      <c r="B9" s="7" t="s">
        <v>18</v>
      </c>
      <c r="C9" s="7" t="s">
        <v>18</v>
      </c>
      <c r="D9" s="56" t="s">
        <v>19</v>
      </c>
      <c r="E9" s="51" t="s">
        <v>6219</v>
      </c>
      <c r="F9" s="51" t="s">
        <v>6158</v>
      </c>
      <c r="G9" s="44" t="s">
        <v>6159</v>
      </c>
      <c r="H9" s="19" t="s">
        <v>6249</v>
      </c>
      <c r="I9" s="22"/>
      <c r="J9" s="22"/>
      <c r="K9" s="22"/>
      <c r="L9" s="22"/>
      <c r="M9" s="22"/>
      <c r="N9" s="22"/>
      <c r="O9" s="19" t="s">
        <v>6159</v>
      </c>
      <c r="P9" s="19" t="s">
        <v>6159</v>
      </c>
    </row>
    <row r="10" spans="1:16" ht="63.75" x14ac:dyDescent="0.45">
      <c r="A10" s="18">
        <v>40</v>
      </c>
      <c r="B10" s="7" t="s">
        <v>20</v>
      </c>
      <c r="C10" s="7" t="s">
        <v>20</v>
      </c>
      <c r="D10" s="56" t="s">
        <v>21</v>
      </c>
      <c r="E10" s="51" t="s">
        <v>6220</v>
      </c>
      <c r="F10" s="51" t="s">
        <v>6158</v>
      </c>
      <c r="G10" s="40" t="s">
        <v>6159</v>
      </c>
      <c r="H10" s="19" t="s">
        <v>3841</v>
      </c>
      <c r="I10" s="22" t="s">
        <v>3845</v>
      </c>
      <c r="J10" s="22"/>
      <c r="K10" s="22"/>
      <c r="L10" s="22"/>
      <c r="M10" s="22"/>
      <c r="N10" s="22"/>
      <c r="O10" s="19" t="s">
        <v>6159</v>
      </c>
      <c r="P10" s="19" t="s">
        <v>6159</v>
      </c>
    </row>
    <row r="11" spans="1:16" ht="76.5" x14ac:dyDescent="0.45">
      <c r="A11" s="18">
        <v>43</v>
      </c>
      <c r="B11" s="7" t="s">
        <v>23</v>
      </c>
      <c r="C11" s="7" t="s">
        <v>23</v>
      </c>
      <c r="D11" s="56" t="s">
        <v>24</v>
      </c>
      <c r="E11" s="50" t="s">
        <v>25</v>
      </c>
      <c r="F11" s="50" t="s">
        <v>6158</v>
      </c>
      <c r="G11" s="41" t="s">
        <v>6159</v>
      </c>
      <c r="H11" s="19" t="s">
        <v>3872</v>
      </c>
      <c r="I11" s="22"/>
      <c r="J11" s="22"/>
      <c r="K11" s="22"/>
      <c r="L11" s="22"/>
      <c r="M11" s="22"/>
      <c r="N11" s="22"/>
      <c r="O11" s="19" t="s">
        <v>6159</v>
      </c>
      <c r="P11" s="19" t="s">
        <v>6159</v>
      </c>
    </row>
    <row r="12" spans="1:16" ht="76.5" x14ac:dyDescent="0.45">
      <c r="A12" s="18">
        <v>44</v>
      </c>
      <c r="B12" s="7" t="s">
        <v>26</v>
      </c>
      <c r="C12" s="7" t="s">
        <v>26</v>
      </c>
      <c r="D12" s="56" t="s">
        <v>27</v>
      </c>
      <c r="E12" s="50" t="s">
        <v>28</v>
      </c>
      <c r="F12" s="50" t="s">
        <v>6158</v>
      </c>
      <c r="G12" s="41" t="s">
        <v>6159</v>
      </c>
      <c r="H12" s="19" t="s">
        <v>3872</v>
      </c>
      <c r="I12" s="22"/>
      <c r="J12" s="22"/>
      <c r="K12" s="22"/>
      <c r="L12" s="22"/>
      <c r="M12" s="22"/>
      <c r="N12" s="22"/>
      <c r="O12" s="19" t="s">
        <v>6159</v>
      </c>
      <c r="P12" s="19" t="s">
        <v>6159</v>
      </c>
    </row>
    <row r="13" spans="1:16" ht="76.5" x14ac:dyDescent="0.45">
      <c r="A13" s="8">
        <v>45</v>
      </c>
      <c r="B13" s="7" t="s">
        <v>29</v>
      </c>
      <c r="C13" s="7" t="s">
        <v>29</v>
      </c>
      <c r="D13" s="56" t="s">
        <v>30</v>
      </c>
      <c r="E13" s="50" t="s">
        <v>31</v>
      </c>
      <c r="F13" s="50" t="s">
        <v>6158</v>
      </c>
      <c r="G13" s="41" t="s">
        <v>6159</v>
      </c>
      <c r="H13" s="19" t="s">
        <v>3878</v>
      </c>
      <c r="I13" s="22"/>
      <c r="J13" s="22"/>
      <c r="K13" s="22"/>
      <c r="L13" s="22"/>
      <c r="M13" s="22"/>
      <c r="N13" s="22"/>
      <c r="O13" s="19" t="s">
        <v>6159</v>
      </c>
      <c r="P13" s="19" t="s">
        <v>6159</v>
      </c>
    </row>
    <row r="14" spans="1:16" ht="102" x14ac:dyDescent="0.45">
      <c r="A14" s="18">
        <v>51</v>
      </c>
      <c r="B14" s="7" t="s">
        <v>32</v>
      </c>
      <c r="C14" s="7" t="s">
        <v>32</v>
      </c>
      <c r="D14" s="56" t="s">
        <v>24</v>
      </c>
      <c r="E14" s="50" t="s">
        <v>25</v>
      </c>
      <c r="F14" s="50" t="s">
        <v>6158</v>
      </c>
      <c r="G14" s="41" t="s">
        <v>6159</v>
      </c>
      <c r="H14" s="19" t="s">
        <v>3872</v>
      </c>
      <c r="I14" s="22"/>
      <c r="J14" s="22"/>
      <c r="K14" s="22"/>
      <c r="L14" s="22"/>
      <c r="M14" s="22"/>
      <c r="N14" s="22"/>
      <c r="O14" s="19" t="s">
        <v>6159</v>
      </c>
      <c r="P14" s="19" t="s">
        <v>6159</v>
      </c>
    </row>
    <row r="15" spans="1:16" ht="89.25" x14ac:dyDescent="0.45">
      <c r="A15" s="18">
        <v>52</v>
      </c>
      <c r="B15" s="7" t="s">
        <v>33</v>
      </c>
      <c r="C15" s="7" t="s">
        <v>33</v>
      </c>
      <c r="D15" s="56" t="s">
        <v>27</v>
      </c>
      <c r="E15" s="50" t="s">
        <v>28</v>
      </c>
      <c r="F15" s="50" t="s">
        <v>6158</v>
      </c>
      <c r="G15" s="41" t="s">
        <v>6159</v>
      </c>
      <c r="H15" s="19" t="s">
        <v>3872</v>
      </c>
      <c r="I15" s="22"/>
      <c r="J15" s="22"/>
      <c r="K15" s="22"/>
      <c r="L15" s="22"/>
      <c r="M15" s="22"/>
      <c r="N15" s="22"/>
      <c r="O15" s="19" t="s">
        <v>6159</v>
      </c>
      <c r="P15" s="19" t="s">
        <v>6159</v>
      </c>
    </row>
    <row r="16" spans="1:16" ht="76.5" x14ac:dyDescent="0.45">
      <c r="A16" s="18">
        <v>55</v>
      </c>
      <c r="B16" s="7" t="s">
        <v>34</v>
      </c>
      <c r="C16" s="7" t="s">
        <v>34</v>
      </c>
      <c r="D16" s="56" t="s">
        <v>35</v>
      </c>
      <c r="E16" s="50" t="s">
        <v>36</v>
      </c>
      <c r="F16" s="50" t="s">
        <v>6158</v>
      </c>
      <c r="G16" s="41" t="s">
        <v>6159</v>
      </c>
      <c r="H16" s="19" t="s">
        <v>3872</v>
      </c>
      <c r="I16" s="22"/>
      <c r="J16" s="22"/>
      <c r="K16" s="22"/>
      <c r="L16" s="22"/>
      <c r="M16" s="22"/>
      <c r="N16" s="22"/>
      <c r="O16" s="19" t="s">
        <v>6159</v>
      </c>
      <c r="P16" s="19" t="s">
        <v>6159</v>
      </c>
    </row>
    <row r="17" spans="1:16" ht="89.25" x14ac:dyDescent="0.45">
      <c r="A17" s="18">
        <v>56</v>
      </c>
      <c r="B17" s="7" t="s">
        <v>37</v>
      </c>
      <c r="C17" s="7" t="s">
        <v>37</v>
      </c>
      <c r="D17" s="56" t="s">
        <v>38</v>
      </c>
      <c r="E17" s="50" t="s">
        <v>39</v>
      </c>
      <c r="F17" s="50" t="s">
        <v>5543</v>
      </c>
      <c r="G17" s="41" t="s">
        <v>5544</v>
      </c>
      <c r="H17" s="19" t="s">
        <v>3841</v>
      </c>
      <c r="I17" s="22" t="s">
        <v>3845</v>
      </c>
      <c r="J17" s="22"/>
      <c r="K17" s="22"/>
      <c r="L17" s="22"/>
      <c r="M17" s="22"/>
      <c r="N17" s="22"/>
      <c r="O17" s="19" t="s">
        <v>5545</v>
      </c>
      <c r="P17" s="19" t="s">
        <v>6160</v>
      </c>
    </row>
    <row r="18" spans="1:16" ht="127.5" x14ac:dyDescent="0.45">
      <c r="A18" s="18">
        <v>57</v>
      </c>
      <c r="B18" s="7" t="s">
        <v>40</v>
      </c>
      <c r="C18" s="7" t="s">
        <v>40</v>
      </c>
      <c r="D18" s="56" t="s">
        <v>41</v>
      </c>
      <c r="E18" s="50" t="s">
        <v>42</v>
      </c>
      <c r="F18" s="50" t="s">
        <v>5546</v>
      </c>
      <c r="G18" s="41" t="s">
        <v>5547</v>
      </c>
      <c r="H18" s="19" t="s">
        <v>3841</v>
      </c>
      <c r="I18" s="22" t="s">
        <v>3845</v>
      </c>
      <c r="J18" s="22"/>
      <c r="K18" s="22"/>
      <c r="L18" s="22"/>
      <c r="M18" s="22"/>
      <c r="N18" s="22"/>
      <c r="O18" s="19" t="s">
        <v>5548</v>
      </c>
      <c r="P18" s="19" t="s">
        <v>6161</v>
      </c>
    </row>
    <row r="19" spans="1:16" ht="76.5" x14ac:dyDescent="0.45">
      <c r="A19" s="8">
        <v>58</v>
      </c>
      <c r="B19" s="7" t="s">
        <v>43</v>
      </c>
      <c r="C19" s="7" t="s">
        <v>43</v>
      </c>
      <c r="D19" s="56" t="s">
        <v>44</v>
      </c>
      <c r="E19" s="50" t="s">
        <v>45</v>
      </c>
      <c r="F19" s="50" t="s">
        <v>5549</v>
      </c>
      <c r="G19" s="41" t="s">
        <v>5550</v>
      </c>
      <c r="H19" s="19" t="s">
        <v>3841</v>
      </c>
      <c r="I19" s="22" t="s">
        <v>3845</v>
      </c>
      <c r="J19" s="22"/>
      <c r="K19" s="22"/>
      <c r="L19" s="22"/>
      <c r="M19" s="22"/>
      <c r="N19" s="22"/>
      <c r="O19" s="19" t="s">
        <v>5551</v>
      </c>
      <c r="P19" s="19" t="s">
        <v>6162</v>
      </c>
    </row>
    <row r="20" spans="1:16" ht="76.5" x14ac:dyDescent="0.45">
      <c r="A20" s="25">
        <v>59</v>
      </c>
      <c r="B20" s="7" t="s">
        <v>46</v>
      </c>
      <c r="C20" s="7" t="s">
        <v>46</v>
      </c>
      <c r="D20" s="56" t="s">
        <v>47</v>
      </c>
      <c r="E20" s="50" t="s">
        <v>48</v>
      </c>
      <c r="F20" s="50" t="s">
        <v>6158</v>
      </c>
      <c r="G20" s="41" t="s">
        <v>6159</v>
      </c>
      <c r="H20" s="19" t="s">
        <v>3872</v>
      </c>
      <c r="I20" s="22"/>
      <c r="J20" s="22"/>
      <c r="K20" s="22"/>
      <c r="L20" s="22"/>
      <c r="M20" s="22"/>
      <c r="N20" s="22"/>
      <c r="O20" s="19" t="s">
        <v>6159</v>
      </c>
      <c r="P20" s="19" t="s">
        <v>6159</v>
      </c>
    </row>
    <row r="21" spans="1:16" ht="127.5" x14ac:dyDescent="0.45">
      <c r="A21" s="18">
        <v>60</v>
      </c>
      <c r="B21" s="7" t="s">
        <v>49</v>
      </c>
      <c r="C21" s="7" t="s">
        <v>49</v>
      </c>
      <c r="D21" s="56" t="s">
        <v>50</v>
      </c>
      <c r="E21" s="50" t="s">
        <v>51</v>
      </c>
      <c r="F21" s="50" t="s">
        <v>5552</v>
      </c>
      <c r="G21" s="41" t="s">
        <v>5553</v>
      </c>
      <c r="H21" s="19" t="s">
        <v>3841</v>
      </c>
      <c r="I21" s="22" t="s">
        <v>3845</v>
      </c>
      <c r="J21" s="22"/>
      <c r="K21" s="22"/>
      <c r="L21" s="22"/>
      <c r="M21" s="22"/>
      <c r="N21" s="22"/>
      <c r="O21" s="19" t="s">
        <v>5554</v>
      </c>
      <c r="P21" s="19" t="s">
        <v>5555</v>
      </c>
    </row>
    <row r="22" spans="1:16" ht="89.25" x14ac:dyDescent="0.45">
      <c r="A22" s="18">
        <v>61</v>
      </c>
      <c r="B22" s="7" t="s">
        <v>52</v>
      </c>
      <c r="C22" s="7" t="s">
        <v>52</v>
      </c>
      <c r="D22" s="56" t="s">
        <v>53</v>
      </c>
      <c r="E22" s="50" t="s">
        <v>54</v>
      </c>
      <c r="F22" s="50" t="s">
        <v>6158</v>
      </c>
      <c r="G22" s="41" t="s">
        <v>6159</v>
      </c>
      <c r="H22" s="19" t="s">
        <v>3872</v>
      </c>
      <c r="I22" s="22"/>
      <c r="J22" s="22"/>
      <c r="K22" s="22"/>
      <c r="L22" s="22"/>
      <c r="M22" s="22"/>
      <c r="N22" s="22"/>
      <c r="O22" s="19" t="s">
        <v>6159</v>
      </c>
      <c r="P22" s="19" t="s">
        <v>6159</v>
      </c>
    </row>
    <row r="23" spans="1:16" ht="76.5" x14ac:dyDescent="0.45">
      <c r="A23" s="18">
        <v>63</v>
      </c>
      <c r="B23" s="7" t="s">
        <v>55</v>
      </c>
      <c r="C23" s="7" t="s">
        <v>55</v>
      </c>
      <c r="D23" s="56" t="s">
        <v>56</v>
      </c>
      <c r="E23" s="50" t="s">
        <v>57</v>
      </c>
      <c r="F23" s="50" t="s">
        <v>6158</v>
      </c>
      <c r="G23" s="41" t="s">
        <v>6159</v>
      </c>
      <c r="H23" s="19" t="s">
        <v>3872</v>
      </c>
      <c r="I23" s="22"/>
      <c r="J23" s="22"/>
      <c r="K23" s="22"/>
      <c r="L23" s="22"/>
      <c r="M23" s="22"/>
      <c r="N23" s="22"/>
      <c r="O23" s="19" t="s">
        <v>6159</v>
      </c>
      <c r="P23" s="19" t="s">
        <v>6159</v>
      </c>
    </row>
    <row r="24" spans="1:16" ht="89.25" x14ac:dyDescent="0.45">
      <c r="A24" s="18">
        <v>64</v>
      </c>
      <c r="B24" s="7" t="s">
        <v>58</v>
      </c>
      <c r="C24" s="7" t="s">
        <v>58</v>
      </c>
      <c r="D24" s="56" t="s">
        <v>59</v>
      </c>
      <c r="E24" s="50" t="s">
        <v>60</v>
      </c>
      <c r="F24" s="50" t="s">
        <v>6158</v>
      </c>
      <c r="G24" s="41" t="s">
        <v>6159</v>
      </c>
      <c r="H24" s="19" t="s">
        <v>3872</v>
      </c>
      <c r="I24" s="22"/>
      <c r="J24" s="22"/>
      <c r="K24" s="22"/>
      <c r="L24" s="22"/>
      <c r="M24" s="22"/>
      <c r="N24" s="22"/>
      <c r="O24" s="19" t="s">
        <v>6159</v>
      </c>
      <c r="P24" s="19" t="s">
        <v>6159</v>
      </c>
    </row>
    <row r="25" spans="1:16" ht="89.25" x14ac:dyDescent="0.45">
      <c r="A25" s="8">
        <v>65</v>
      </c>
      <c r="B25" s="7" t="s">
        <v>61</v>
      </c>
      <c r="C25" s="7" t="s">
        <v>61</v>
      </c>
      <c r="D25" s="56" t="s">
        <v>62</v>
      </c>
      <c r="E25" s="50" t="s">
        <v>63</v>
      </c>
      <c r="F25" s="50" t="s">
        <v>6158</v>
      </c>
      <c r="G25" s="41" t="s">
        <v>6159</v>
      </c>
      <c r="H25" s="19" t="s">
        <v>3872</v>
      </c>
      <c r="I25" s="22"/>
      <c r="J25" s="22"/>
      <c r="K25" s="22"/>
      <c r="L25" s="22"/>
      <c r="M25" s="22"/>
      <c r="N25" s="22"/>
      <c r="O25" s="19" t="s">
        <v>6159</v>
      </c>
      <c r="P25" s="19" t="s">
        <v>6159</v>
      </c>
    </row>
    <row r="26" spans="1:16" ht="76.5" x14ac:dyDescent="0.45">
      <c r="A26" s="18">
        <v>66</v>
      </c>
      <c r="B26" s="7" t="s">
        <v>64</v>
      </c>
      <c r="C26" s="7" t="s">
        <v>64</v>
      </c>
      <c r="D26" s="56" t="s">
        <v>65</v>
      </c>
      <c r="E26" s="50" t="s">
        <v>66</v>
      </c>
      <c r="F26" s="50" t="s">
        <v>5556</v>
      </c>
      <c r="G26" s="41" t="s">
        <v>5557</v>
      </c>
      <c r="H26" s="19" t="s">
        <v>3841</v>
      </c>
      <c r="I26" s="22" t="s">
        <v>3845</v>
      </c>
      <c r="J26" s="22"/>
      <c r="K26" s="22"/>
      <c r="L26" s="22"/>
      <c r="M26" s="22"/>
      <c r="N26" s="22"/>
      <c r="O26" s="19" t="s">
        <v>5558</v>
      </c>
      <c r="P26" s="19" t="s">
        <v>5559</v>
      </c>
    </row>
    <row r="27" spans="1:16" ht="102" x14ac:dyDescent="0.45">
      <c r="A27" s="18">
        <v>67</v>
      </c>
      <c r="B27" s="7" t="s">
        <v>67</v>
      </c>
      <c r="C27" s="7" t="s">
        <v>67</v>
      </c>
      <c r="D27" s="56" t="s">
        <v>68</v>
      </c>
      <c r="E27" s="50" t="s">
        <v>69</v>
      </c>
      <c r="F27" s="50" t="s">
        <v>5560</v>
      </c>
      <c r="G27" s="41" t="s">
        <v>5561</v>
      </c>
      <c r="H27" s="19" t="s">
        <v>3841</v>
      </c>
      <c r="I27" s="22" t="s">
        <v>3845</v>
      </c>
      <c r="J27" s="22"/>
      <c r="K27" s="22"/>
      <c r="L27" s="22"/>
      <c r="M27" s="22"/>
      <c r="N27" s="22"/>
      <c r="O27" s="19" t="s">
        <v>5562</v>
      </c>
      <c r="P27" s="19" t="s">
        <v>5563</v>
      </c>
    </row>
    <row r="28" spans="1:16" ht="102" x14ac:dyDescent="0.45">
      <c r="A28" s="8">
        <v>68</v>
      </c>
      <c r="B28" s="7" t="s">
        <v>70</v>
      </c>
      <c r="C28" s="7" t="s">
        <v>70</v>
      </c>
      <c r="D28" s="56" t="s">
        <v>71</v>
      </c>
      <c r="E28" s="50"/>
      <c r="F28" s="50" t="s">
        <v>5564</v>
      </c>
      <c r="G28" s="41" t="s">
        <v>5565</v>
      </c>
      <c r="H28" s="19" t="s">
        <v>3841</v>
      </c>
      <c r="I28" s="22" t="s">
        <v>3696</v>
      </c>
      <c r="J28" s="22" t="s">
        <v>3863</v>
      </c>
      <c r="K28" s="23" t="s">
        <v>6138</v>
      </c>
      <c r="L28" s="22"/>
      <c r="M28" s="22"/>
      <c r="N28" s="22"/>
      <c r="O28" s="19" t="s">
        <v>5566</v>
      </c>
      <c r="P28" s="19" t="s">
        <v>6163</v>
      </c>
    </row>
    <row r="29" spans="1:16" ht="178.5" x14ac:dyDescent="0.45">
      <c r="A29" s="8">
        <v>69</v>
      </c>
      <c r="B29" s="7" t="s">
        <v>72</v>
      </c>
      <c r="C29" s="7" t="s">
        <v>72</v>
      </c>
      <c r="D29" s="56" t="s">
        <v>73</v>
      </c>
      <c r="E29" s="51" t="s">
        <v>6220</v>
      </c>
      <c r="F29" s="51" t="s">
        <v>5567</v>
      </c>
      <c r="G29" s="44" t="s">
        <v>5568</v>
      </c>
      <c r="H29" s="19" t="s">
        <v>3841</v>
      </c>
      <c r="I29" s="22" t="s">
        <v>3696</v>
      </c>
      <c r="J29" s="22" t="s">
        <v>3863</v>
      </c>
      <c r="K29" s="23" t="s">
        <v>6138</v>
      </c>
      <c r="L29" s="22"/>
      <c r="M29" s="22"/>
      <c r="N29" s="22"/>
      <c r="O29" s="19" t="s">
        <v>6164</v>
      </c>
      <c r="P29" s="19" t="s">
        <v>5569</v>
      </c>
    </row>
    <row r="30" spans="1:16" ht="89.25" x14ac:dyDescent="0.45">
      <c r="A30" s="8">
        <v>70</v>
      </c>
      <c r="B30" s="7" t="s">
        <v>74</v>
      </c>
      <c r="C30" s="7" t="s">
        <v>74</v>
      </c>
      <c r="D30" s="58" t="s">
        <v>360</v>
      </c>
      <c r="E30" s="51"/>
      <c r="F30" s="51" t="s">
        <v>6158</v>
      </c>
      <c r="G30" s="40" t="s">
        <v>6159</v>
      </c>
      <c r="H30" s="19" t="s">
        <v>3873</v>
      </c>
      <c r="I30" s="22"/>
      <c r="J30" s="22"/>
      <c r="K30" s="22"/>
      <c r="L30" s="22"/>
      <c r="M30" s="22"/>
      <c r="N30" s="22"/>
      <c r="O30" s="19" t="s">
        <v>6159</v>
      </c>
      <c r="P30" s="19" t="s">
        <v>6159</v>
      </c>
    </row>
    <row r="31" spans="1:16" ht="89.25" x14ac:dyDescent="0.45">
      <c r="A31" s="18">
        <v>72</v>
      </c>
      <c r="B31" s="7" t="s">
        <v>76</v>
      </c>
      <c r="C31" s="7" t="s">
        <v>76</v>
      </c>
      <c r="D31" s="56" t="s">
        <v>14</v>
      </c>
      <c r="E31" s="50" t="s">
        <v>15</v>
      </c>
      <c r="F31" s="50" t="s">
        <v>6158</v>
      </c>
      <c r="G31" s="41" t="s">
        <v>6159</v>
      </c>
      <c r="H31" s="19" t="s">
        <v>3872</v>
      </c>
      <c r="I31" s="22"/>
      <c r="J31" s="22"/>
      <c r="K31" s="22"/>
      <c r="L31" s="22"/>
      <c r="M31" s="22"/>
      <c r="N31" s="22"/>
      <c r="O31" s="19" t="s">
        <v>6159</v>
      </c>
      <c r="P31" s="19" t="s">
        <v>6159</v>
      </c>
    </row>
    <row r="32" spans="1:16" ht="102" x14ac:dyDescent="0.45">
      <c r="A32" s="18">
        <v>73</v>
      </c>
      <c r="B32" s="7" t="s">
        <v>77</v>
      </c>
      <c r="C32" s="7" t="s">
        <v>77</v>
      </c>
      <c r="D32" s="56" t="s">
        <v>17</v>
      </c>
      <c r="E32" s="51" t="s">
        <v>6218</v>
      </c>
      <c r="F32" s="51" t="s">
        <v>6158</v>
      </c>
      <c r="G32" s="44" t="s">
        <v>6159</v>
      </c>
      <c r="H32" s="19" t="s">
        <v>3872</v>
      </c>
      <c r="I32" s="22"/>
      <c r="J32" s="22"/>
      <c r="K32" s="22"/>
      <c r="L32" s="22"/>
      <c r="M32" s="22"/>
      <c r="N32" s="22"/>
      <c r="O32" s="19" t="s">
        <v>6159</v>
      </c>
      <c r="P32" s="19" t="s">
        <v>6159</v>
      </c>
    </row>
    <row r="33" spans="1:16" ht="89.25" x14ac:dyDescent="0.45">
      <c r="A33" s="18">
        <v>74</v>
      </c>
      <c r="B33" s="7" t="s">
        <v>78</v>
      </c>
      <c r="C33" s="7" t="s">
        <v>78</v>
      </c>
      <c r="D33" s="56" t="s">
        <v>19</v>
      </c>
      <c r="E33" s="51" t="s">
        <v>6219</v>
      </c>
      <c r="F33" s="51" t="s">
        <v>6158</v>
      </c>
      <c r="G33" s="44" t="s">
        <v>6159</v>
      </c>
      <c r="H33" s="19" t="s">
        <v>3873</v>
      </c>
      <c r="I33" s="22"/>
      <c r="J33" s="22"/>
      <c r="K33" s="22"/>
      <c r="L33" s="22"/>
      <c r="M33" s="22"/>
      <c r="N33" s="22"/>
      <c r="O33" s="19" t="s">
        <v>6159</v>
      </c>
      <c r="P33" s="19" t="s">
        <v>6159</v>
      </c>
    </row>
    <row r="34" spans="1:16" ht="127.5" x14ac:dyDescent="0.45">
      <c r="A34" s="18">
        <v>75</v>
      </c>
      <c r="B34" s="7" t="s">
        <v>79</v>
      </c>
      <c r="C34" s="7" t="s">
        <v>79</v>
      </c>
      <c r="D34" s="56" t="s">
        <v>4</v>
      </c>
      <c r="E34" s="50" t="s">
        <v>5</v>
      </c>
      <c r="F34" s="50" t="s">
        <v>5570</v>
      </c>
      <c r="G34" s="41" t="s">
        <v>5571</v>
      </c>
      <c r="H34" s="19" t="s">
        <v>3841</v>
      </c>
      <c r="I34" s="22" t="s">
        <v>3696</v>
      </c>
      <c r="J34" s="22" t="s">
        <v>3863</v>
      </c>
      <c r="K34" s="23" t="s">
        <v>6139</v>
      </c>
      <c r="L34" s="22"/>
      <c r="M34" s="22"/>
      <c r="N34" s="22"/>
      <c r="O34" s="19" t="s">
        <v>5572</v>
      </c>
      <c r="P34" s="19" t="s">
        <v>5573</v>
      </c>
    </row>
    <row r="35" spans="1:16" ht="76.5" x14ac:dyDescent="0.45">
      <c r="A35" s="8">
        <v>76</v>
      </c>
      <c r="B35" s="7" t="s">
        <v>80</v>
      </c>
      <c r="C35" s="7" t="s">
        <v>80</v>
      </c>
      <c r="D35" s="56" t="s">
        <v>81</v>
      </c>
      <c r="E35" s="50" t="s">
        <v>82</v>
      </c>
      <c r="F35" s="50" t="s">
        <v>6158</v>
      </c>
      <c r="G35" s="41" t="s">
        <v>6159</v>
      </c>
      <c r="H35" s="19" t="s">
        <v>3872</v>
      </c>
      <c r="I35" s="22"/>
      <c r="J35" s="22"/>
      <c r="K35" s="22"/>
      <c r="L35" s="22"/>
      <c r="M35" s="22"/>
      <c r="N35" s="22"/>
      <c r="O35" s="19" t="s">
        <v>6159</v>
      </c>
      <c r="P35" s="19" t="s">
        <v>6159</v>
      </c>
    </row>
    <row r="36" spans="1:16" ht="127.5" x14ac:dyDescent="0.45">
      <c r="A36" s="18">
        <v>77</v>
      </c>
      <c r="B36" s="7" t="s">
        <v>83</v>
      </c>
      <c r="C36" s="7" t="s">
        <v>83</v>
      </c>
      <c r="D36" s="56" t="s">
        <v>84</v>
      </c>
      <c r="E36" s="50" t="s">
        <v>85</v>
      </c>
      <c r="F36" s="50" t="s">
        <v>5574</v>
      </c>
      <c r="G36" s="41" t="s">
        <v>5575</v>
      </c>
      <c r="H36" s="19" t="s">
        <v>3841</v>
      </c>
      <c r="I36" s="22" t="s">
        <v>3696</v>
      </c>
      <c r="J36" s="22" t="s">
        <v>3863</v>
      </c>
      <c r="K36" s="23" t="s">
        <v>6139</v>
      </c>
      <c r="L36" s="22"/>
      <c r="M36" s="22"/>
      <c r="N36" s="22"/>
      <c r="O36" s="19" t="s">
        <v>5576</v>
      </c>
      <c r="P36" s="19" t="s">
        <v>5577</v>
      </c>
    </row>
    <row r="37" spans="1:16" ht="89.25" x14ac:dyDescent="0.45">
      <c r="A37" s="18">
        <v>80</v>
      </c>
      <c r="B37" s="7" t="s">
        <v>88</v>
      </c>
      <c r="C37" s="7" t="s">
        <v>88</v>
      </c>
      <c r="D37" s="56" t="s">
        <v>14</v>
      </c>
      <c r="E37" s="50" t="s">
        <v>15</v>
      </c>
      <c r="F37" s="50" t="s">
        <v>6158</v>
      </c>
      <c r="G37" s="41" t="s">
        <v>6159</v>
      </c>
      <c r="H37" s="19" t="s">
        <v>3872</v>
      </c>
      <c r="I37" s="22"/>
      <c r="J37" s="22"/>
      <c r="K37" s="22"/>
      <c r="L37" s="22"/>
      <c r="M37" s="22"/>
      <c r="N37" s="22"/>
      <c r="O37" s="19" t="s">
        <v>6159</v>
      </c>
      <c r="P37" s="19" t="s">
        <v>6159</v>
      </c>
    </row>
    <row r="38" spans="1:16" ht="102" x14ac:dyDescent="0.45">
      <c r="A38" s="18">
        <v>81</v>
      </c>
      <c r="B38" s="7" t="s">
        <v>89</v>
      </c>
      <c r="C38" s="7" t="s">
        <v>89</v>
      </c>
      <c r="D38" s="56" t="s">
        <v>17</v>
      </c>
      <c r="E38" s="51" t="s">
        <v>6218</v>
      </c>
      <c r="F38" s="51" t="s">
        <v>6158</v>
      </c>
      <c r="G38" s="44" t="s">
        <v>6159</v>
      </c>
      <c r="H38" s="19" t="s">
        <v>3872</v>
      </c>
      <c r="I38" s="22"/>
      <c r="J38" s="22"/>
      <c r="K38" s="22"/>
      <c r="L38" s="22"/>
      <c r="M38" s="22"/>
      <c r="N38" s="22"/>
      <c r="O38" s="19" t="s">
        <v>6159</v>
      </c>
      <c r="P38" s="19" t="s">
        <v>6159</v>
      </c>
    </row>
    <row r="39" spans="1:16" ht="102" x14ac:dyDescent="0.45">
      <c r="A39" s="18">
        <v>82</v>
      </c>
      <c r="B39" s="7" t="s">
        <v>90</v>
      </c>
      <c r="C39" s="7" t="s">
        <v>90</v>
      </c>
      <c r="D39" s="56" t="s">
        <v>19</v>
      </c>
      <c r="E39" s="51" t="s">
        <v>6219</v>
      </c>
      <c r="F39" s="51" t="s">
        <v>6158</v>
      </c>
      <c r="G39" s="44" t="s">
        <v>6159</v>
      </c>
      <c r="H39" s="19" t="s">
        <v>3873</v>
      </c>
      <c r="I39" s="22"/>
      <c r="J39" s="22"/>
      <c r="K39" s="22"/>
      <c r="L39" s="22"/>
      <c r="M39" s="22"/>
      <c r="N39" s="22"/>
      <c r="O39" s="19" t="s">
        <v>6159</v>
      </c>
      <c r="P39" s="19" t="s">
        <v>6159</v>
      </c>
    </row>
    <row r="40" spans="1:16" ht="127.5" x14ac:dyDescent="0.45">
      <c r="A40" s="18">
        <v>83</v>
      </c>
      <c r="B40" s="7" t="s">
        <v>91</v>
      </c>
      <c r="C40" s="7" t="s">
        <v>91</v>
      </c>
      <c r="D40" s="56" t="s">
        <v>4</v>
      </c>
      <c r="E40" s="50" t="s">
        <v>5</v>
      </c>
      <c r="F40" s="50" t="s">
        <v>5578</v>
      </c>
      <c r="G40" s="41" t="s">
        <v>5579</v>
      </c>
      <c r="H40" s="19" t="s">
        <v>3841</v>
      </c>
      <c r="I40" s="22" t="s">
        <v>3845</v>
      </c>
      <c r="J40" s="22"/>
      <c r="K40" s="22"/>
      <c r="L40" s="22"/>
      <c r="M40" s="22"/>
      <c r="N40" s="22"/>
      <c r="O40" s="19" t="s">
        <v>5572</v>
      </c>
      <c r="P40" s="19" t="s">
        <v>5580</v>
      </c>
    </row>
    <row r="41" spans="1:16" ht="127.5" x14ac:dyDescent="0.45">
      <c r="A41" s="18">
        <v>85</v>
      </c>
      <c r="B41" s="7" t="s">
        <v>92</v>
      </c>
      <c r="C41" s="7" t="s">
        <v>92</v>
      </c>
      <c r="D41" s="56" t="s">
        <v>84</v>
      </c>
      <c r="E41" s="50" t="s">
        <v>85</v>
      </c>
      <c r="F41" s="50" t="s">
        <v>5581</v>
      </c>
      <c r="G41" s="41" t="s">
        <v>5582</v>
      </c>
      <c r="H41" s="19" t="s">
        <v>3841</v>
      </c>
      <c r="I41" s="22" t="s">
        <v>3845</v>
      </c>
      <c r="J41" s="22"/>
      <c r="K41" s="22"/>
      <c r="L41" s="22"/>
      <c r="M41" s="22"/>
      <c r="N41" s="22"/>
      <c r="O41" s="19" t="s">
        <v>5583</v>
      </c>
      <c r="P41" s="19" t="s">
        <v>5584</v>
      </c>
    </row>
    <row r="42" spans="1:16" ht="89.25" x14ac:dyDescent="0.45">
      <c r="A42" s="18">
        <v>88</v>
      </c>
      <c r="B42" s="7" t="s">
        <v>93</v>
      </c>
      <c r="C42" s="7" t="s">
        <v>93</v>
      </c>
      <c r="D42" s="56" t="s">
        <v>14</v>
      </c>
      <c r="E42" s="50" t="s">
        <v>15</v>
      </c>
      <c r="F42" s="50" t="s">
        <v>6158</v>
      </c>
      <c r="G42" s="41" t="s">
        <v>6159</v>
      </c>
      <c r="H42" s="19" t="s">
        <v>3872</v>
      </c>
      <c r="I42" s="22"/>
      <c r="J42" s="22"/>
      <c r="K42" s="22"/>
      <c r="L42" s="22"/>
      <c r="M42" s="22"/>
      <c r="N42" s="22"/>
      <c r="O42" s="19" t="s">
        <v>6159</v>
      </c>
      <c r="P42" s="19" t="s">
        <v>6159</v>
      </c>
    </row>
    <row r="43" spans="1:16" ht="102" x14ac:dyDescent="0.45">
      <c r="A43" s="18">
        <v>89</v>
      </c>
      <c r="B43" s="7" t="s">
        <v>94</v>
      </c>
      <c r="C43" s="7" t="s">
        <v>94</v>
      </c>
      <c r="D43" s="56" t="s">
        <v>17</v>
      </c>
      <c r="E43" s="51" t="s">
        <v>6218</v>
      </c>
      <c r="F43" s="51" t="s">
        <v>6158</v>
      </c>
      <c r="G43" s="44" t="s">
        <v>6159</v>
      </c>
      <c r="H43" s="19" t="s">
        <v>3872</v>
      </c>
      <c r="I43" s="22"/>
      <c r="J43" s="22"/>
      <c r="K43" s="22"/>
      <c r="L43" s="22"/>
      <c r="M43" s="22"/>
      <c r="N43" s="22"/>
      <c r="O43" s="19" t="s">
        <v>6159</v>
      </c>
      <c r="P43" s="19" t="s">
        <v>6159</v>
      </c>
    </row>
    <row r="44" spans="1:16" ht="89.25" x14ac:dyDescent="0.45">
      <c r="A44" s="18">
        <v>90</v>
      </c>
      <c r="B44" s="7" t="s">
        <v>95</v>
      </c>
      <c r="C44" s="7" t="s">
        <v>95</v>
      </c>
      <c r="D44" s="56" t="s">
        <v>19</v>
      </c>
      <c r="E44" s="51" t="s">
        <v>6219</v>
      </c>
      <c r="F44" s="51" t="s">
        <v>6158</v>
      </c>
      <c r="G44" s="44" t="s">
        <v>6159</v>
      </c>
      <c r="H44" s="19" t="s">
        <v>3873</v>
      </c>
      <c r="I44" s="22"/>
      <c r="J44" s="22"/>
      <c r="K44" s="22"/>
      <c r="L44" s="22"/>
      <c r="M44" s="22"/>
      <c r="N44" s="22"/>
      <c r="O44" s="19" t="s">
        <v>6159</v>
      </c>
      <c r="P44" s="19" t="s">
        <v>6159</v>
      </c>
    </row>
    <row r="45" spans="1:16" ht="127.5" x14ac:dyDescent="0.45">
      <c r="A45" s="8">
        <v>91</v>
      </c>
      <c r="B45" s="7" t="s">
        <v>96</v>
      </c>
      <c r="C45" s="7" t="s">
        <v>96</v>
      </c>
      <c r="D45" s="56" t="s">
        <v>4</v>
      </c>
      <c r="E45" s="50" t="s">
        <v>5</v>
      </c>
      <c r="F45" s="50" t="s">
        <v>5585</v>
      </c>
      <c r="G45" s="41" t="s">
        <v>5586</v>
      </c>
      <c r="H45" s="19" t="s">
        <v>3841</v>
      </c>
      <c r="I45" s="22" t="s">
        <v>3696</v>
      </c>
      <c r="J45" s="22" t="s">
        <v>3863</v>
      </c>
      <c r="K45" s="23" t="s">
        <v>6138</v>
      </c>
      <c r="L45" s="22"/>
      <c r="M45" s="22"/>
      <c r="N45" s="22"/>
      <c r="O45" s="19" t="s">
        <v>5572</v>
      </c>
      <c r="P45" s="19" t="s">
        <v>5587</v>
      </c>
    </row>
    <row r="46" spans="1:16" ht="76.5" x14ac:dyDescent="0.45">
      <c r="A46" s="8">
        <v>92</v>
      </c>
      <c r="B46" s="7" t="s">
        <v>97</v>
      </c>
      <c r="C46" s="7" t="s">
        <v>97</v>
      </c>
      <c r="D46" s="56" t="s">
        <v>81</v>
      </c>
      <c r="E46" s="50" t="s">
        <v>82</v>
      </c>
      <c r="F46" s="50" t="s">
        <v>6158</v>
      </c>
      <c r="G46" s="41" t="s">
        <v>6159</v>
      </c>
      <c r="H46" s="19" t="s">
        <v>3872</v>
      </c>
      <c r="I46" s="22"/>
      <c r="J46" s="22"/>
      <c r="K46" s="22"/>
      <c r="L46" s="22"/>
      <c r="M46" s="22"/>
      <c r="N46" s="22"/>
      <c r="O46" s="19" t="s">
        <v>6159</v>
      </c>
      <c r="P46" s="19" t="s">
        <v>6159</v>
      </c>
    </row>
    <row r="47" spans="1:16" ht="127.5" x14ac:dyDescent="0.45">
      <c r="A47" s="8">
        <v>93</v>
      </c>
      <c r="B47" s="7" t="s">
        <v>98</v>
      </c>
      <c r="C47" s="7" t="s">
        <v>98</v>
      </c>
      <c r="D47" s="56" t="s">
        <v>84</v>
      </c>
      <c r="E47" s="50" t="s">
        <v>85</v>
      </c>
      <c r="F47" s="50" t="s">
        <v>5588</v>
      </c>
      <c r="G47" s="41" t="s">
        <v>5589</v>
      </c>
      <c r="H47" s="19" t="s">
        <v>3841</v>
      </c>
      <c r="I47" s="22" t="s">
        <v>3696</v>
      </c>
      <c r="J47" s="22" t="s">
        <v>3863</v>
      </c>
      <c r="K47" s="23" t="s">
        <v>6138</v>
      </c>
      <c r="L47" s="22"/>
      <c r="M47" s="22"/>
      <c r="N47" s="22"/>
      <c r="O47" s="19" t="s">
        <v>5583</v>
      </c>
      <c r="P47" s="19" t="s">
        <v>5590</v>
      </c>
    </row>
    <row r="48" spans="1:16" ht="76.5" x14ac:dyDescent="0.45">
      <c r="A48" s="18">
        <v>96</v>
      </c>
      <c r="B48" s="7" t="s">
        <v>99</v>
      </c>
      <c r="C48" s="7" t="s">
        <v>99</v>
      </c>
      <c r="D48" s="56" t="s">
        <v>14</v>
      </c>
      <c r="E48" s="50" t="s">
        <v>15</v>
      </c>
      <c r="F48" s="50" t="s">
        <v>6158</v>
      </c>
      <c r="G48" s="41" t="s">
        <v>6159</v>
      </c>
      <c r="H48" s="19" t="s">
        <v>3872</v>
      </c>
      <c r="I48" s="22"/>
      <c r="J48" s="22"/>
      <c r="K48" s="22"/>
      <c r="L48" s="22"/>
      <c r="M48" s="22"/>
      <c r="N48" s="22"/>
      <c r="O48" s="19" t="s">
        <v>6159</v>
      </c>
      <c r="P48" s="19" t="s">
        <v>6159</v>
      </c>
    </row>
    <row r="49" spans="1:16" ht="102" x14ac:dyDescent="0.45">
      <c r="A49" s="18">
        <v>97</v>
      </c>
      <c r="B49" s="7" t="s">
        <v>100</v>
      </c>
      <c r="C49" s="7" t="s">
        <v>100</v>
      </c>
      <c r="D49" s="56" t="s">
        <v>17</v>
      </c>
      <c r="E49" s="51" t="s">
        <v>6218</v>
      </c>
      <c r="F49" s="51" t="s">
        <v>6158</v>
      </c>
      <c r="G49" s="44" t="s">
        <v>6159</v>
      </c>
      <c r="H49" s="19" t="s">
        <v>3872</v>
      </c>
      <c r="I49" s="22"/>
      <c r="J49" s="22"/>
      <c r="K49" s="22"/>
      <c r="L49" s="22"/>
      <c r="M49" s="22"/>
      <c r="N49" s="22"/>
      <c r="O49" s="19" t="s">
        <v>6159</v>
      </c>
      <c r="P49" s="19" t="s">
        <v>6159</v>
      </c>
    </row>
    <row r="50" spans="1:16" ht="89.25" x14ac:dyDescent="0.45">
      <c r="A50" s="18">
        <v>98</v>
      </c>
      <c r="B50" s="7" t="s">
        <v>101</v>
      </c>
      <c r="C50" s="7" t="s">
        <v>101</v>
      </c>
      <c r="D50" s="56" t="s">
        <v>19</v>
      </c>
      <c r="E50" s="51" t="s">
        <v>6219</v>
      </c>
      <c r="F50" s="51" t="s">
        <v>6158</v>
      </c>
      <c r="G50" s="44" t="s">
        <v>6159</v>
      </c>
      <c r="H50" s="19" t="s">
        <v>3873</v>
      </c>
      <c r="I50" s="22"/>
      <c r="J50" s="22"/>
      <c r="K50" s="22"/>
      <c r="L50" s="22"/>
      <c r="M50" s="22"/>
      <c r="N50" s="22"/>
      <c r="O50" s="19" t="s">
        <v>6159</v>
      </c>
      <c r="P50" s="19" t="s">
        <v>6159</v>
      </c>
    </row>
    <row r="51" spans="1:16" ht="89.25" x14ac:dyDescent="0.45">
      <c r="A51" s="18">
        <v>99</v>
      </c>
      <c r="B51" s="7" t="s">
        <v>102</v>
      </c>
      <c r="C51" s="7" t="s">
        <v>102</v>
      </c>
      <c r="D51" s="56" t="s">
        <v>4</v>
      </c>
      <c r="E51" s="50" t="s">
        <v>5</v>
      </c>
      <c r="F51" s="50" t="s">
        <v>6158</v>
      </c>
      <c r="G51" s="41" t="s">
        <v>6159</v>
      </c>
      <c r="H51" s="19" t="s">
        <v>3872</v>
      </c>
      <c r="I51" s="22"/>
      <c r="J51" s="22"/>
      <c r="K51" s="22"/>
      <c r="L51" s="22"/>
      <c r="M51" s="22"/>
      <c r="N51" s="22"/>
      <c r="O51" s="19" t="s">
        <v>6159</v>
      </c>
      <c r="P51" s="19" t="s">
        <v>6159</v>
      </c>
    </row>
    <row r="52" spans="1:16" ht="76.5" x14ac:dyDescent="0.45">
      <c r="A52" s="8">
        <v>100</v>
      </c>
      <c r="B52" s="7" t="s">
        <v>103</v>
      </c>
      <c r="C52" s="7" t="s">
        <v>103</v>
      </c>
      <c r="D52" s="56" t="s">
        <v>81</v>
      </c>
      <c r="E52" s="50" t="s">
        <v>82</v>
      </c>
      <c r="F52" s="50" t="s">
        <v>6158</v>
      </c>
      <c r="G52" s="41" t="s">
        <v>6159</v>
      </c>
      <c r="H52" s="19" t="s">
        <v>3872</v>
      </c>
      <c r="I52" s="22"/>
      <c r="J52" s="22"/>
      <c r="K52" s="22"/>
      <c r="L52" s="22"/>
      <c r="M52" s="22"/>
      <c r="N52" s="22"/>
      <c r="O52" s="19" t="s">
        <v>6159</v>
      </c>
      <c r="P52" s="19" t="s">
        <v>6159</v>
      </c>
    </row>
    <row r="53" spans="1:16" ht="76.5" x14ac:dyDescent="0.45">
      <c r="A53" s="18">
        <v>101</v>
      </c>
      <c r="B53" s="7" t="s">
        <v>104</v>
      </c>
      <c r="C53" s="7" t="s">
        <v>104</v>
      </c>
      <c r="D53" s="56" t="s">
        <v>84</v>
      </c>
      <c r="E53" s="50" t="s">
        <v>85</v>
      </c>
      <c r="F53" s="50" t="s">
        <v>6158</v>
      </c>
      <c r="G53" s="41" t="s">
        <v>6159</v>
      </c>
      <c r="H53" s="19" t="s">
        <v>3872</v>
      </c>
      <c r="I53" s="22"/>
      <c r="J53" s="22"/>
      <c r="K53" s="22"/>
      <c r="L53" s="22"/>
      <c r="M53" s="22"/>
      <c r="N53" s="22"/>
      <c r="O53" s="19" t="s">
        <v>6159</v>
      </c>
      <c r="P53" s="19" t="s">
        <v>6159</v>
      </c>
    </row>
    <row r="54" spans="1:16" ht="76.5" x14ac:dyDescent="0.45">
      <c r="A54" s="18">
        <v>102</v>
      </c>
      <c r="B54" s="7" t="s">
        <v>105</v>
      </c>
      <c r="C54" s="7" t="s">
        <v>105</v>
      </c>
      <c r="D54" s="56" t="s">
        <v>86</v>
      </c>
      <c r="E54" s="50" t="s">
        <v>87</v>
      </c>
      <c r="F54" s="50" t="s">
        <v>6158</v>
      </c>
      <c r="G54" s="41" t="s">
        <v>6159</v>
      </c>
      <c r="H54" s="19" t="s">
        <v>3872</v>
      </c>
      <c r="I54" s="22"/>
      <c r="J54" s="22"/>
      <c r="K54" s="22"/>
      <c r="L54" s="22"/>
      <c r="M54" s="22"/>
      <c r="N54" s="22"/>
      <c r="O54" s="19" t="s">
        <v>6159</v>
      </c>
      <c r="P54" s="19" t="s">
        <v>6159</v>
      </c>
    </row>
    <row r="55" spans="1:16" ht="76.5" x14ac:dyDescent="0.45">
      <c r="A55" s="18">
        <v>104</v>
      </c>
      <c r="B55" s="7" t="s">
        <v>106</v>
      </c>
      <c r="C55" s="7" t="s">
        <v>106</v>
      </c>
      <c r="D55" s="56" t="s">
        <v>107</v>
      </c>
      <c r="E55" s="50" t="s">
        <v>108</v>
      </c>
      <c r="F55" s="50" t="s">
        <v>6158</v>
      </c>
      <c r="G55" s="41" t="s">
        <v>6159</v>
      </c>
      <c r="H55" s="19" t="s">
        <v>3872</v>
      </c>
      <c r="I55" s="22"/>
      <c r="J55" s="22"/>
      <c r="K55" s="22"/>
      <c r="L55" s="22"/>
      <c r="M55" s="22"/>
      <c r="N55" s="22"/>
      <c r="O55" s="19" t="s">
        <v>6159</v>
      </c>
      <c r="P55" s="19" t="s">
        <v>6159</v>
      </c>
    </row>
    <row r="56" spans="1:16" ht="89.25" x14ac:dyDescent="0.45">
      <c r="A56" s="18">
        <v>105</v>
      </c>
      <c r="B56" s="7" t="s">
        <v>109</v>
      </c>
      <c r="C56" s="7" t="s">
        <v>109</v>
      </c>
      <c r="D56" s="56" t="s">
        <v>110</v>
      </c>
      <c r="E56" s="50" t="s">
        <v>111</v>
      </c>
      <c r="F56" s="50" t="s">
        <v>6158</v>
      </c>
      <c r="G56" s="41" t="s">
        <v>6159</v>
      </c>
      <c r="H56" s="19" t="s">
        <v>3873</v>
      </c>
      <c r="I56" s="22"/>
      <c r="J56" s="22"/>
      <c r="K56" s="22"/>
      <c r="L56" s="22"/>
      <c r="M56" s="22"/>
      <c r="N56" s="22"/>
      <c r="O56" s="19" t="s">
        <v>6159</v>
      </c>
      <c r="P56" s="19" t="s">
        <v>6159</v>
      </c>
    </row>
    <row r="57" spans="1:16" ht="89.25" x14ac:dyDescent="0.45">
      <c r="A57" s="18">
        <v>106</v>
      </c>
      <c r="B57" s="7" t="s">
        <v>112</v>
      </c>
      <c r="C57" s="7" t="s">
        <v>112</v>
      </c>
      <c r="D57" s="56" t="s">
        <v>113</v>
      </c>
      <c r="E57" s="50" t="s">
        <v>114</v>
      </c>
      <c r="F57" s="50" t="s">
        <v>6158</v>
      </c>
      <c r="G57" s="41" t="s">
        <v>6159</v>
      </c>
      <c r="H57" s="19" t="s">
        <v>3873</v>
      </c>
      <c r="I57" s="22"/>
      <c r="J57" s="22"/>
      <c r="K57" s="22"/>
      <c r="L57" s="22"/>
      <c r="M57" s="22"/>
      <c r="N57" s="22"/>
      <c r="O57" s="19" t="s">
        <v>6159</v>
      </c>
      <c r="P57" s="19" t="s">
        <v>6159</v>
      </c>
    </row>
    <row r="58" spans="1:16" ht="89.25" x14ac:dyDescent="0.45">
      <c r="A58" s="18">
        <v>107</v>
      </c>
      <c r="B58" s="7" t="s">
        <v>115</v>
      </c>
      <c r="C58" s="7" t="s">
        <v>115</v>
      </c>
      <c r="D58" s="56" t="s">
        <v>116</v>
      </c>
      <c r="E58" s="50" t="s">
        <v>117</v>
      </c>
      <c r="F58" s="50" t="s">
        <v>6158</v>
      </c>
      <c r="G58" s="41" t="s">
        <v>6159</v>
      </c>
      <c r="H58" s="19" t="s">
        <v>3873</v>
      </c>
      <c r="I58" s="22"/>
      <c r="J58" s="22"/>
      <c r="K58" s="22"/>
      <c r="L58" s="22"/>
      <c r="M58" s="22"/>
      <c r="N58" s="22"/>
      <c r="O58" s="19" t="s">
        <v>6159</v>
      </c>
      <c r="P58" s="19" t="s">
        <v>6159</v>
      </c>
    </row>
    <row r="59" spans="1:16" ht="89.25" x14ac:dyDescent="0.45">
      <c r="A59" s="18">
        <v>108</v>
      </c>
      <c r="B59" s="7" t="s">
        <v>118</v>
      </c>
      <c r="C59" s="7" t="s">
        <v>118</v>
      </c>
      <c r="D59" s="56" t="s">
        <v>119</v>
      </c>
      <c r="E59" s="51" t="s">
        <v>6219</v>
      </c>
      <c r="F59" s="51" t="s">
        <v>6158</v>
      </c>
      <c r="G59" s="44" t="s">
        <v>6159</v>
      </c>
      <c r="H59" s="19" t="s">
        <v>3873</v>
      </c>
      <c r="I59" s="22"/>
      <c r="J59" s="22"/>
      <c r="K59" s="22"/>
      <c r="L59" s="22"/>
      <c r="M59" s="22"/>
      <c r="N59" s="22"/>
      <c r="O59" s="19" t="s">
        <v>6159</v>
      </c>
      <c r="P59" s="19" t="s">
        <v>6159</v>
      </c>
    </row>
    <row r="60" spans="1:16" ht="76.5" x14ac:dyDescent="0.45">
      <c r="A60" s="18">
        <v>109</v>
      </c>
      <c r="B60" s="7" t="s">
        <v>120</v>
      </c>
      <c r="C60" s="7" t="s">
        <v>120</v>
      </c>
      <c r="D60" s="56" t="s">
        <v>121</v>
      </c>
      <c r="E60" s="50" t="s">
        <v>6221</v>
      </c>
      <c r="F60" s="50" t="s">
        <v>6158</v>
      </c>
      <c r="G60" s="39" t="s">
        <v>6159</v>
      </c>
      <c r="H60" s="19" t="s">
        <v>3872</v>
      </c>
      <c r="I60" s="22"/>
      <c r="J60" s="22"/>
      <c r="K60" s="22"/>
      <c r="L60" s="22"/>
      <c r="M60" s="22"/>
      <c r="N60" s="22"/>
      <c r="O60" s="19" t="s">
        <v>6159</v>
      </c>
      <c r="P60" s="19" t="s">
        <v>6159</v>
      </c>
    </row>
    <row r="61" spans="1:16" ht="76.5" x14ac:dyDescent="0.45">
      <c r="A61" s="18">
        <v>112</v>
      </c>
      <c r="B61" s="7" t="s">
        <v>122</v>
      </c>
      <c r="C61" s="7" t="s">
        <v>122</v>
      </c>
      <c r="D61" s="56" t="s">
        <v>123</v>
      </c>
      <c r="E61" s="50" t="s">
        <v>124</v>
      </c>
      <c r="F61" s="50" t="s">
        <v>5591</v>
      </c>
      <c r="G61" s="41" t="s">
        <v>5592</v>
      </c>
      <c r="H61" s="19" t="s">
        <v>3841</v>
      </c>
      <c r="I61" s="22" t="s">
        <v>3845</v>
      </c>
      <c r="J61" s="22"/>
      <c r="K61" s="22"/>
      <c r="L61" s="22"/>
      <c r="M61" s="22"/>
      <c r="N61" s="22"/>
      <c r="O61" s="19" t="s">
        <v>5593</v>
      </c>
      <c r="P61" s="19" t="s">
        <v>5594</v>
      </c>
    </row>
    <row r="62" spans="1:16" ht="89.25" x14ac:dyDescent="0.45">
      <c r="A62" s="18">
        <v>115</v>
      </c>
      <c r="B62" s="7" t="s">
        <v>125</v>
      </c>
      <c r="C62" s="7" t="s">
        <v>125</v>
      </c>
      <c r="D62" s="56" t="s">
        <v>126</v>
      </c>
      <c r="E62" s="50" t="s">
        <v>127</v>
      </c>
      <c r="F62" s="50" t="s">
        <v>5595</v>
      </c>
      <c r="G62" s="41" t="s">
        <v>5596</v>
      </c>
      <c r="H62" s="19" t="s">
        <v>3841</v>
      </c>
      <c r="I62" s="22" t="s">
        <v>3696</v>
      </c>
      <c r="J62" s="22" t="s">
        <v>3848</v>
      </c>
      <c r="K62" s="22"/>
      <c r="L62" s="22"/>
      <c r="M62" s="22"/>
      <c r="N62" s="22"/>
      <c r="O62" s="19" t="s">
        <v>6165</v>
      </c>
      <c r="P62" s="19" t="s">
        <v>5597</v>
      </c>
    </row>
    <row r="63" spans="1:16" ht="102" x14ac:dyDescent="0.45">
      <c r="A63" s="8">
        <v>116</v>
      </c>
      <c r="B63" s="7" t="s">
        <v>128</v>
      </c>
      <c r="C63" s="7" t="s">
        <v>128</v>
      </c>
      <c r="D63" s="56" t="s">
        <v>68</v>
      </c>
      <c r="E63" s="50" t="s">
        <v>69</v>
      </c>
      <c r="F63" s="50" t="s">
        <v>5598</v>
      </c>
      <c r="G63" s="41" t="s">
        <v>5599</v>
      </c>
      <c r="H63" s="19" t="s">
        <v>3841</v>
      </c>
      <c r="I63" s="22" t="s">
        <v>3696</v>
      </c>
      <c r="J63" s="22" t="s">
        <v>3848</v>
      </c>
      <c r="K63" s="22"/>
      <c r="L63" s="22"/>
      <c r="M63" s="22"/>
      <c r="N63" s="22"/>
      <c r="O63" s="19" t="s">
        <v>6166</v>
      </c>
      <c r="P63" s="19" t="s">
        <v>5600</v>
      </c>
    </row>
    <row r="64" spans="1:16" ht="89.25" x14ac:dyDescent="0.45">
      <c r="A64" s="25">
        <v>117</v>
      </c>
      <c r="B64" s="7" t="s">
        <v>3877</v>
      </c>
      <c r="C64" s="7" t="s">
        <v>129</v>
      </c>
      <c r="D64" s="56" t="s">
        <v>71</v>
      </c>
      <c r="E64" s="51"/>
      <c r="F64" s="51" t="s">
        <v>6158</v>
      </c>
      <c r="G64" s="40" t="s">
        <v>6159</v>
      </c>
      <c r="H64" s="19" t="s">
        <v>3872</v>
      </c>
      <c r="I64" s="22"/>
      <c r="J64" s="22"/>
      <c r="K64" s="22"/>
      <c r="L64" s="22"/>
      <c r="M64" s="22"/>
      <c r="N64" s="22"/>
      <c r="O64" s="19" t="s">
        <v>6159</v>
      </c>
      <c r="P64" s="19" t="s">
        <v>6159</v>
      </c>
    </row>
    <row r="65" spans="1:16" ht="102" x14ac:dyDescent="0.45">
      <c r="A65" s="18">
        <v>118</v>
      </c>
      <c r="B65" s="7" t="s">
        <v>130</v>
      </c>
      <c r="C65" s="7" t="s">
        <v>130</v>
      </c>
      <c r="D65" s="56" t="s">
        <v>73</v>
      </c>
      <c r="E65" s="51" t="s">
        <v>6220</v>
      </c>
      <c r="F65" s="51" t="s">
        <v>6158</v>
      </c>
      <c r="G65" s="44" t="s">
        <v>6159</v>
      </c>
      <c r="H65" s="19" t="s">
        <v>3872</v>
      </c>
      <c r="I65" s="22"/>
      <c r="J65" s="22"/>
      <c r="K65" s="22"/>
      <c r="L65" s="22"/>
      <c r="M65" s="22"/>
      <c r="N65" s="22"/>
      <c r="O65" s="19" t="s">
        <v>6159</v>
      </c>
      <c r="P65" s="19" t="s">
        <v>6159</v>
      </c>
    </row>
    <row r="66" spans="1:16" ht="89.25" x14ac:dyDescent="0.45">
      <c r="A66" s="8">
        <v>119</v>
      </c>
      <c r="B66" s="7" t="s">
        <v>131</v>
      </c>
      <c r="C66" s="7" t="s">
        <v>131</v>
      </c>
      <c r="D66" s="58" t="s">
        <v>360</v>
      </c>
      <c r="E66" s="51"/>
      <c r="F66" s="51" t="s">
        <v>6158</v>
      </c>
      <c r="G66" s="40" t="s">
        <v>6159</v>
      </c>
      <c r="H66" s="19" t="s">
        <v>3873</v>
      </c>
      <c r="I66" s="22"/>
      <c r="J66" s="22"/>
      <c r="K66" s="22"/>
      <c r="L66" s="22"/>
      <c r="M66" s="22"/>
      <c r="N66" s="22"/>
      <c r="O66" s="19" t="s">
        <v>6159</v>
      </c>
      <c r="P66" s="19" t="s">
        <v>6159</v>
      </c>
    </row>
    <row r="67" spans="1:16" ht="357" x14ac:dyDescent="0.45">
      <c r="A67" s="8">
        <v>121</v>
      </c>
      <c r="B67" s="7" t="s">
        <v>132</v>
      </c>
      <c r="C67" s="7" t="s">
        <v>132</v>
      </c>
      <c r="D67" s="56" t="s">
        <v>133</v>
      </c>
      <c r="E67" s="50" t="s">
        <v>134</v>
      </c>
      <c r="F67" s="101" t="s">
        <v>5601</v>
      </c>
      <c r="G67" s="102" t="s">
        <v>5602</v>
      </c>
      <c r="H67" s="2" t="s">
        <v>3872</v>
      </c>
      <c r="I67" s="22"/>
      <c r="J67" s="22"/>
      <c r="K67" s="22"/>
      <c r="L67" s="22"/>
      <c r="M67" s="22"/>
      <c r="N67" s="22"/>
      <c r="O67" s="19" t="s">
        <v>6167</v>
      </c>
      <c r="P67" s="19" t="s">
        <v>6168</v>
      </c>
    </row>
    <row r="68" spans="1:16" ht="89.25" x14ac:dyDescent="0.45">
      <c r="A68" s="18">
        <v>122</v>
      </c>
      <c r="B68" s="7" t="s">
        <v>135</v>
      </c>
      <c r="C68" s="7" t="s">
        <v>135</v>
      </c>
      <c r="D68" s="56" t="s">
        <v>136</v>
      </c>
      <c r="E68" s="51" t="s">
        <v>6222</v>
      </c>
      <c r="F68" s="51" t="s">
        <v>6158</v>
      </c>
      <c r="G68" s="44" t="s">
        <v>6159</v>
      </c>
      <c r="H68" s="19" t="s">
        <v>6249</v>
      </c>
      <c r="I68" s="22"/>
      <c r="J68" s="22"/>
      <c r="K68" s="22"/>
      <c r="L68" s="22"/>
      <c r="M68" s="22"/>
      <c r="N68" s="22"/>
      <c r="O68" s="19" t="s">
        <v>6159</v>
      </c>
      <c r="P68" s="19" t="s">
        <v>6159</v>
      </c>
    </row>
    <row r="69" spans="1:16" ht="357" x14ac:dyDescent="0.45">
      <c r="A69" s="8">
        <v>123</v>
      </c>
      <c r="B69" s="7" t="s">
        <v>137</v>
      </c>
      <c r="C69" s="7" t="s">
        <v>137</v>
      </c>
      <c r="D69" s="56" t="s">
        <v>138</v>
      </c>
      <c r="E69" s="50" t="s">
        <v>139</v>
      </c>
      <c r="F69" s="50" t="s">
        <v>5603</v>
      </c>
      <c r="G69" s="41" t="s">
        <v>5604</v>
      </c>
      <c r="H69" s="19" t="s">
        <v>3841</v>
      </c>
      <c r="I69" s="22" t="s">
        <v>3696</v>
      </c>
      <c r="J69" s="22" t="s">
        <v>3863</v>
      </c>
      <c r="K69" s="23" t="s">
        <v>6139</v>
      </c>
      <c r="L69" s="22"/>
      <c r="M69" s="22"/>
      <c r="N69" s="22"/>
      <c r="O69" s="19" t="s">
        <v>6167</v>
      </c>
      <c r="P69" s="19" t="s">
        <v>6169</v>
      </c>
    </row>
    <row r="70" spans="1:16" ht="89.25" x14ac:dyDescent="0.45">
      <c r="A70" s="18">
        <v>124</v>
      </c>
      <c r="B70" s="7" t="s">
        <v>140</v>
      </c>
      <c r="C70" s="7" t="s">
        <v>140</v>
      </c>
      <c r="D70" s="56" t="s">
        <v>141</v>
      </c>
      <c r="E70" s="50" t="s">
        <v>142</v>
      </c>
      <c r="F70" s="50" t="s">
        <v>6158</v>
      </c>
      <c r="G70" s="41" t="s">
        <v>6159</v>
      </c>
      <c r="H70" s="19" t="s">
        <v>3872</v>
      </c>
      <c r="I70" s="22"/>
      <c r="J70" s="22"/>
      <c r="K70" s="22"/>
      <c r="L70" s="22"/>
      <c r="M70" s="22"/>
      <c r="N70" s="22"/>
      <c r="O70" s="19" t="s">
        <v>6159</v>
      </c>
      <c r="P70" s="19" t="s">
        <v>6159</v>
      </c>
    </row>
    <row r="71" spans="1:16" ht="89.25" x14ac:dyDescent="0.45">
      <c r="A71" s="18">
        <v>125</v>
      </c>
      <c r="B71" s="7" t="s">
        <v>143</v>
      </c>
      <c r="C71" s="7" t="s">
        <v>143</v>
      </c>
      <c r="D71" s="56" t="s">
        <v>144</v>
      </c>
      <c r="E71" s="51" t="s">
        <v>6222</v>
      </c>
      <c r="F71" s="51" t="s">
        <v>6158</v>
      </c>
      <c r="G71" s="44" t="s">
        <v>6159</v>
      </c>
      <c r="H71" s="19" t="s">
        <v>6249</v>
      </c>
      <c r="I71" s="22"/>
      <c r="J71" s="22"/>
      <c r="K71" s="22"/>
      <c r="L71" s="22"/>
      <c r="M71" s="22"/>
      <c r="N71" s="22"/>
      <c r="O71" s="19" t="s">
        <v>6159</v>
      </c>
      <c r="P71" s="19" t="s">
        <v>6159</v>
      </c>
    </row>
    <row r="72" spans="1:16" ht="357" x14ac:dyDescent="0.45">
      <c r="A72" s="8">
        <v>126</v>
      </c>
      <c r="B72" s="7" t="s">
        <v>145</v>
      </c>
      <c r="C72" s="7" t="s">
        <v>145</v>
      </c>
      <c r="D72" s="56" t="s">
        <v>146</v>
      </c>
      <c r="E72" s="50" t="s">
        <v>147</v>
      </c>
      <c r="F72" s="50" t="s">
        <v>3870</v>
      </c>
      <c r="G72" s="41" t="s">
        <v>5605</v>
      </c>
      <c r="H72" s="19" t="s">
        <v>3841</v>
      </c>
      <c r="I72" s="22" t="s">
        <v>3696</v>
      </c>
      <c r="J72" s="22" t="s">
        <v>3863</v>
      </c>
      <c r="K72" s="23" t="s">
        <v>6139</v>
      </c>
      <c r="L72" s="22"/>
      <c r="M72" s="22"/>
      <c r="N72" s="22"/>
      <c r="O72" s="19" t="s">
        <v>6167</v>
      </c>
      <c r="P72" s="19" t="s">
        <v>6170</v>
      </c>
    </row>
    <row r="73" spans="1:16" ht="357" x14ac:dyDescent="0.45">
      <c r="A73" s="8">
        <v>127</v>
      </c>
      <c r="B73" s="7" t="s">
        <v>148</v>
      </c>
      <c r="C73" s="7" t="s">
        <v>148</v>
      </c>
      <c r="D73" s="56" t="s">
        <v>149</v>
      </c>
      <c r="E73" s="50" t="s">
        <v>3691</v>
      </c>
      <c r="F73" s="50" t="s">
        <v>5606</v>
      </c>
      <c r="G73" s="41" t="s">
        <v>5607</v>
      </c>
      <c r="H73" s="19" t="s">
        <v>3841</v>
      </c>
      <c r="I73" s="22" t="s">
        <v>3696</v>
      </c>
      <c r="J73" s="22" t="s">
        <v>3863</v>
      </c>
      <c r="K73" s="23" t="s">
        <v>6139</v>
      </c>
      <c r="L73" s="22"/>
      <c r="M73" s="22"/>
      <c r="N73" s="22"/>
      <c r="O73" s="19" t="s">
        <v>6167</v>
      </c>
      <c r="P73" s="19" t="s">
        <v>5608</v>
      </c>
    </row>
    <row r="74" spans="1:16" ht="114.75" x14ac:dyDescent="0.45">
      <c r="A74" s="18">
        <v>128</v>
      </c>
      <c r="B74" s="7" t="s">
        <v>151</v>
      </c>
      <c r="C74" s="7" t="s">
        <v>151</v>
      </c>
      <c r="D74" s="56" t="s">
        <v>4</v>
      </c>
      <c r="E74" s="50" t="s">
        <v>5</v>
      </c>
      <c r="F74" s="50" t="s">
        <v>5609</v>
      </c>
      <c r="G74" s="41" t="s">
        <v>5610</v>
      </c>
      <c r="H74" s="19" t="s">
        <v>3872</v>
      </c>
      <c r="I74" s="22"/>
      <c r="J74" s="22"/>
      <c r="K74" s="22"/>
      <c r="L74" s="22"/>
      <c r="M74" s="22"/>
      <c r="N74" s="22"/>
      <c r="O74" s="19" t="s">
        <v>5611</v>
      </c>
      <c r="P74" s="19" t="s">
        <v>5612</v>
      </c>
    </row>
    <row r="75" spans="1:16" ht="89.25" x14ac:dyDescent="0.45">
      <c r="A75" s="18">
        <v>129</v>
      </c>
      <c r="B75" s="7" t="s">
        <v>152</v>
      </c>
      <c r="C75" s="7" t="s">
        <v>152</v>
      </c>
      <c r="D75" s="56" t="s">
        <v>14</v>
      </c>
      <c r="E75" s="50" t="s">
        <v>153</v>
      </c>
      <c r="F75" s="50" t="s">
        <v>6158</v>
      </c>
      <c r="G75" s="41" t="s">
        <v>6159</v>
      </c>
      <c r="H75" s="19" t="s">
        <v>3872</v>
      </c>
      <c r="I75" s="22"/>
      <c r="J75" s="22"/>
      <c r="K75" s="22"/>
      <c r="L75" s="22"/>
      <c r="M75" s="22"/>
      <c r="N75" s="22"/>
      <c r="O75" s="19" t="s">
        <v>6159</v>
      </c>
      <c r="P75" s="19" t="s">
        <v>6159</v>
      </c>
    </row>
    <row r="76" spans="1:16" ht="102" x14ac:dyDescent="0.45">
      <c r="A76" s="18">
        <v>130</v>
      </c>
      <c r="B76" s="7" t="s">
        <v>154</v>
      </c>
      <c r="C76" s="7" t="s">
        <v>154</v>
      </c>
      <c r="D76" s="56" t="s">
        <v>17</v>
      </c>
      <c r="E76" s="51" t="s">
        <v>6218</v>
      </c>
      <c r="F76" s="51" t="s">
        <v>6158</v>
      </c>
      <c r="G76" s="44" t="s">
        <v>6159</v>
      </c>
      <c r="H76" s="19" t="s">
        <v>3872</v>
      </c>
      <c r="I76" s="22"/>
      <c r="J76" s="22"/>
      <c r="K76" s="22"/>
      <c r="L76" s="22"/>
      <c r="M76" s="22"/>
      <c r="N76" s="22"/>
      <c r="O76" s="19" t="s">
        <v>6159</v>
      </c>
      <c r="P76" s="19" t="s">
        <v>6159</v>
      </c>
    </row>
    <row r="77" spans="1:16" ht="102" x14ac:dyDescent="0.45">
      <c r="A77" s="18">
        <v>131</v>
      </c>
      <c r="B77" s="7" t="s">
        <v>155</v>
      </c>
      <c r="C77" s="7" t="s">
        <v>155</v>
      </c>
      <c r="D77" s="56" t="s">
        <v>19</v>
      </c>
      <c r="E77" s="51" t="s">
        <v>6219</v>
      </c>
      <c r="F77" s="51" t="s">
        <v>6158</v>
      </c>
      <c r="G77" s="44" t="s">
        <v>6159</v>
      </c>
      <c r="H77" s="19" t="s">
        <v>3873</v>
      </c>
      <c r="I77" s="22"/>
      <c r="J77" s="22"/>
      <c r="K77" s="22"/>
      <c r="L77" s="22"/>
      <c r="M77" s="22"/>
      <c r="N77" s="22"/>
      <c r="O77" s="19" t="s">
        <v>6159</v>
      </c>
      <c r="P77" s="19" t="s">
        <v>6159</v>
      </c>
    </row>
    <row r="78" spans="1:16" ht="409.5" x14ac:dyDescent="0.45">
      <c r="A78" s="8">
        <v>134</v>
      </c>
      <c r="B78" s="7" t="s">
        <v>156</v>
      </c>
      <c r="C78" s="7" t="s">
        <v>156</v>
      </c>
      <c r="D78" s="56" t="s">
        <v>157</v>
      </c>
      <c r="E78" s="50" t="s">
        <v>158</v>
      </c>
      <c r="F78" s="50" t="s">
        <v>5613</v>
      </c>
      <c r="G78" s="41" t="s">
        <v>5614</v>
      </c>
      <c r="H78" s="19" t="s">
        <v>3841</v>
      </c>
      <c r="I78" s="22" t="s">
        <v>3696</v>
      </c>
      <c r="J78" s="22" t="s">
        <v>3863</v>
      </c>
      <c r="K78" s="22"/>
      <c r="L78" s="22"/>
      <c r="M78" s="22"/>
      <c r="N78" s="22"/>
      <c r="O78" s="19" t="s">
        <v>6171</v>
      </c>
      <c r="P78" s="19" t="s">
        <v>6172</v>
      </c>
    </row>
    <row r="79" spans="1:16" ht="357" x14ac:dyDescent="0.45">
      <c r="A79" s="8">
        <v>135</v>
      </c>
      <c r="B79" s="7" t="s">
        <v>159</v>
      </c>
      <c r="C79" s="7" t="s">
        <v>159</v>
      </c>
      <c r="D79" s="56" t="s">
        <v>160</v>
      </c>
      <c r="E79" s="50" t="s">
        <v>161</v>
      </c>
      <c r="F79" s="50" t="s">
        <v>5615</v>
      </c>
      <c r="G79" s="41" t="s">
        <v>5616</v>
      </c>
      <c r="H79" s="19" t="s">
        <v>3841</v>
      </c>
      <c r="I79" s="22" t="s">
        <v>3696</v>
      </c>
      <c r="J79" s="22" t="s">
        <v>3863</v>
      </c>
      <c r="K79" s="22"/>
      <c r="L79" s="22"/>
      <c r="M79" s="22"/>
      <c r="N79" s="22"/>
      <c r="O79" s="19" t="s">
        <v>6167</v>
      </c>
      <c r="P79" s="19" t="s">
        <v>5617</v>
      </c>
    </row>
    <row r="80" spans="1:16" ht="114.75" x14ac:dyDescent="0.45">
      <c r="A80" s="18">
        <v>136</v>
      </c>
      <c r="B80" s="7" t="s">
        <v>162</v>
      </c>
      <c r="C80" s="7" t="s">
        <v>162</v>
      </c>
      <c r="D80" s="56" t="s">
        <v>163</v>
      </c>
      <c r="E80" s="50" t="s">
        <v>164</v>
      </c>
      <c r="F80" s="50" t="s">
        <v>6158</v>
      </c>
      <c r="G80" s="41" t="s">
        <v>6159</v>
      </c>
      <c r="H80" s="19" t="s">
        <v>3872</v>
      </c>
      <c r="I80" s="22"/>
      <c r="J80" s="22"/>
      <c r="K80" s="22"/>
      <c r="L80" s="22"/>
      <c r="M80" s="22"/>
      <c r="N80" s="22"/>
      <c r="O80" s="19" t="s">
        <v>6159</v>
      </c>
      <c r="P80" s="19" t="s">
        <v>6159</v>
      </c>
    </row>
    <row r="81" spans="1:16" ht="102" x14ac:dyDescent="0.45">
      <c r="A81" s="8">
        <v>138</v>
      </c>
      <c r="B81" s="7" t="s">
        <v>165</v>
      </c>
      <c r="C81" s="7" t="s">
        <v>165</v>
      </c>
      <c r="D81" s="56" t="s">
        <v>123</v>
      </c>
      <c r="E81" s="50" t="s">
        <v>166</v>
      </c>
      <c r="F81" s="50" t="s">
        <v>6158</v>
      </c>
      <c r="G81" s="41" t="s">
        <v>6159</v>
      </c>
      <c r="H81" s="19" t="s">
        <v>3872</v>
      </c>
      <c r="I81" s="22"/>
      <c r="J81" s="22"/>
      <c r="K81" s="22"/>
      <c r="L81" s="22"/>
      <c r="M81" s="22"/>
      <c r="N81" s="22"/>
      <c r="O81" s="19" t="s">
        <v>6159</v>
      </c>
      <c r="P81" s="19" t="s">
        <v>6159</v>
      </c>
    </row>
    <row r="82" spans="1:16" ht="89.25" x14ac:dyDescent="0.45">
      <c r="A82" s="18">
        <v>141</v>
      </c>
      <c r="B82" s="7" t="s">
        <v>167</v>
      </c>
      <c r="C82" s="7" t="s">
        <v>167</v>
      </c>
      <c r="D82" s="56" t="s">
        <v>168</v>
      </c>
      <c r="E82" s="50" t="s">
        <v>169</v>
      </c>
      <c r="F82" s="50" t="s">
        <v>6158</v>
      </c>
      <c r="G82" s="41" t="s">
        <v>6159</v>
      </c>
      <c r="H82" s="19" t="s">
        <v>3872</v>
      </c>
      <c r="I82" s="22"/>
      <c r="J82" s="22"/>
      <c r="K82" s="22"/>
      <c r="L82" s="22"/>
      <c r="M82" s="22"/>
      <c r="N82" s="22"/>
      <c r="O82" s="19" t="s">
        <v>6159</v>
      </c>
      <c r="P82" s="19" t="s">
        <v>6159</v>
      </c>
    </row>
    <row r="83" spans="1:16" ht="153" x14ac:dyDescent="0.45">
      <c r="A83" s="18">
        <v>142</v>
      </c>
      <c r="B83" s="7" t="s">
        <v>170</v>
      </c>
      <c r="C83" s="7" t="s">
        <v>170</v>
      </c>
      <c r="D83" s="56" t="s">
        <v>171</v>
      </c>
      <c r="E83" s="50" t="s">
        <v>172</v>
      </c>
      <c r="F83" s="50" t="s">
        <v>6158</v>
      </c>
      <c r="G83" s="41" t="s">
        <v>6159</v>
      </c>
      <c r="H83" s="19" t="s">
        <v>3872</v>
      </c>
      <c r="I83" s="22"/>
      <c r="J83" s="22"/>
      <c r="K83" s="22"/>
      <c r="L83" s="22"/>
      <c r="M83" s="22"/>
      <c r="N83" s="22"/>
      <c r="O83" s="19" t="s">
        <v>6159</v>
      </c>
      <c r="P83" s="19" t="s">
        <v>6159</v>
      </c>
    </row>
    <row r="84" spans="1:16" ht="89.25" x14ac:dyDescent="0.45">
      <c r="A84" s="8">
        <v>143</v>
      </c>
      <c r="B84" s="7" t="s">
        <v>173</v>
      </c>
      <c r="C84" s="7" t="s">
        <v>173</v>
      </c>
      <c r="D84" s="56" t="s">
        <v>174</v>
      </c>
      <c r="E84" s="50" t="s">
        <v>175</v>
      </c>
      <c r="F84" s="50" t="s">
        <v>6158</v>
      </c>
      <c r="G84" s="41" t="s">
        <v>6159</v>
      </c>
      <c r="H84" s="19" t="s">
        <v>3872</v>
      </c>
      <c r="I84" s="22"/>
      <c r="J84" s="22"/>
      <c r="K84" s="22"/>
      <c r="L84" s="22"/>
      <c r="M84" s="22"/>
      <c r="N84" s="22"/>
      <c r="O84" s="19" t="s">
        <v>6159</v>
      </c>
      <c r="P84" s="19" t="s">
        <v>6159</v>
      </c>
    </row>
    <row r="85" spans="1:16" ht="165.75" x14ac:dyDescent="0.45">
      <c r="A85" s="18">
        <v>144</v>
      </c>
      <c r="B85" s="7" t="s">
        <v>176</v>
      </c>
      <c r="C85" s="7" t="s">
        <v>176</v>
      </c>
      <c r="D85" s="56" t="s">
        <v>177</v>
      </c>
      <c r="E85" s="50" t="s">
        <v>6223</v>
      </c>
      <c r="F85" s="50" t="s">
        <v>5618</v>
      </c>
      <c r="G85" s="39" t="s">
        <v>5619</v>
      </c>
      <c r="H85" s="19" t="s">
        <v>3841</v>
      </c>
      <c r="I85" s="22" t="s">
        <v>3845</v>
      </c>
      <c r="J85" s="22"/>
      <c r="K85" s="22"/>
      <c r="L85" s="22"/>
      <c r="M85" s="22"/>
      <c r="N85" s="22"/>
      <c r="O85" s="19" t="s">
        <v>5620</v>
      </c>
      <c r="P85" s="19" t="s">
        <v>5621</v>
      </c>
    </row>
    <row r="86" spans="1:16" ht="89.25" x14ac:dyDescent="0.45">
      <c r="A86" s="18">
        <v>145</v>
      </c>
      <c r="B86" s="7" t="s">
        <v>178</v>
      </c>
      <c r="C86" s="7" t="s">
        <v>178</v>
      </c>
      <c r="D86" s="56" t="s">
        <v>179</v>
      </c>
      <c r="E86" s="50" t="s">
        <v>180</v>
      </c>
      <c r="F86" s="50" t="s">
        <v>6158</v>
      </c>
      <c r="G86" s="41" t="s">
        <v>6159</v>
      </c>
      <c r="H86" s="19" t="s">
        <v>6250</v>
      </c>
      <c r="I86" s="22"/>
      <c r="J86" s="22"/>
      <c r="K86" s="22"/>
      <c r="L86" s="22"/>
      <c r="M86" s="22"/>
      <c r="N86" s="22"/>
      <c r="O86" s="19" t="s">
        <v>6159</v>
      </c>
      <c r="P86" s="19" t="s">
        <v>6159</v>
      </c>
    </row>
    <row r="87" spans="1:16" ht="89.25" x14ac:dyDescent="0.45">
      <c r="A87" s="8">
        <v>146</v>
      </c>
      <c r="B87" s="7" t="s">
        <v>181</v>
      </c>
      <c r="C87" s="7" t="s">
        <v>181</v>
      </c>
      <c r="D87" s="56" t="s">
        <v>182</v>
      </c>
      <c r="E87" s="50" t="s">
        <v>183</v>
      </c>
      <c r="F87" s="50" t="s">
        <v>6158</v>
      </c>
      <c r="G87" s="41" t="s">
        <v>6159</v>
      </c>
      <c r="H87" s="19" t="s">
        <v>6250</v>
      </c>
      <c r="I87" s="22"/>
      <c r="J87" s="22"/>
      <c r="K87" s="22"/>
      <c r="L87" s="22"/>
      <c r="M87" s="22"/>
      <c r="N87" s="22"/>
      <c r="O87" s="19" t="s">
        <v>6159</v>
      </c>
      <c r="P87" s="19" t="s">
        <v>6159</v>
      </c>
    </row>
    <row r="88" spans="1:16" ht="76.5" x14ac:dyDescent="0.45">
      <c r="A88" s="18">
        <v>149</v>
      </c>
      <c r="B88" s="7" t="s">
        <v>184</v>
      </c>
      <c r="C88" s="7" t="s">
        <v>184</v>
      </c>
      <c r="D88" s="56" t="s">
        <v>185</v>
      </c>
      <c r="E88" s="50" t="s">
        <v>186</v>
      </c>
      <c r="F88" s="50" t="s">
        <v>5622</v>
      </c>
      <c r="G88" s="41" t="s">
        <v>5623</v>
      </c>
      <c r="H88" s="19" t="s">
        <v>3841</v>
      </c>
      <c r="I88" s="22" t="s">
        <v>3696</v>
      </c>
      <c r="J88" s="22" t="s">
        <v>3848</v>
      </c>
      <c r="K88" s="22"/>
      <c r="L88" s="22"/>
      <c r="M88" s="22"/>
      <c r="N88" s="22"/>
      <c r="O88" s="19" t="s">
        <v>5624</v>
      </c>
      <c r="P88" s="19" t="s">
        <v>5625</v>
      </c>
    </row>
    <row r="89" spans="1:16" ht="140.25" x14ac:dyDescent="0.45">
      <c r="A89" s="18">
        <v>150</v>
      </c>
      <c r="B89" s="7" t="s">
        <v>187</v>
      </c>
      <c r="C89" s="7" t="s">
        <v>187</v>
      </c>
      <c r="D89" s="56" t="s">
        <v>188</v>
      </c>
      <c r="E89" s="50" t="s">
        <v>189</v>
      </c>
      <c r="F89" s="50" t="s">
        <v>6158</v>
      </c>
      <c r="G89" s="41" t="s">
        <v>6159</v>
      </c>
      <c r="H89" s="19" t="s">
        <v>3872</v>
      </c>
      <c r="I89" s="22"/>
      <c r="J89" s="22"/>
      <c r="K89" s="22"/>
      <c r="L89" s="22"/>
      <c r="M89" s="22"/>
      <c r="N89" s="22"/>
      <c r="O89" s="19" t="s">
        <v>6159</v>
      </c>
      <c r="P89" s="19" t="s">
        <v>6159</v>
      </c>
    </row>
    <row r="90" spans="1:16" ht="89.25" x14ac:dyDescent="0.45">
      <c r="A90" s="8">
        <v>151</v>
      </c>
      <c r="B90" s="7" t="s">
        <v>190</v>
      </c>
      <c r="C90" s="7" t="s">
        <v>190</v>
      </c>
      <c r="D90" s="56" t="s">
        <v>191</v>
      </c>
      <c r="E90" s="50" t="s">
        <v>192</v>
      </c>
      <c r="F90" s="50" t="s">
        <v>5626</v>
      </c>
      <c r="G90" s="41" t="s">
        <v>5627</v>
      </c>
      <c r="H90" s="19" t="s">
        <v>3872</v>
      </c>
      <c r="I90" s="22"/>
      <c r="J90" s="22"/>
      <c r="K90" s="22"/>
      <c r="L90" s="22"/>
      <c r="M90" s="22"/>
      <c r="N90" s="22"/>
      <c r="O90" s="19" t="s">
        <v>5628</v>
      </c>
      <c r="P90" s="19" t="s">
        <v>5629</v>
      </c>
    </row>
    <row r="91" spans="1:16" ht="89.25" x14ac:dyDescent="0.45">
      <c r="A91" s="18">
        <v>153</v>
      </c>
      <c r="B91" s="7" t="s">
        <v>193</v>
      </c>
      <c r="C91" s="7" t="s">
        <v>193</v>
      </c>
      <c r="D91" s="56" t="s">
        <v>107</v>
      </c>
      <c r="E91" s="50" t="s">
        <v>108</v>
      </c>
      <c r="F91" s="50" t="s">
        <v>6158</v>
      </c>
      <c r="G91" s="41" t="s">
        <v>6159</v>
      </c>
      <c r="H91" s="19" t="s">
        <v>3872</v>
      </c>
      <c r="I91" s="22"/>
      <c r="J91" s="22"/>
      <c r="K91" s="22"/>
      <c r="L91" s="22"/>
      <c r="M91" s="22"/>
      <c r="N91" s="22"/>
      <c r="O91" s="19" t="s">
        <v>6159</v>
      </c>
      <c r="P91" s="19" t="s">
        <v>6159</v>
      </c>
    </row>
    <row r="92" spans="1:16" ht="89.25" x14ac:dyDescent="0.45">
      <c r="A92" s="18">
        <v>154</v>
      </c>
      <c r="B92" s="7" t="s">
        <v>194</v>
      </c>
      <c r="C92" s="7" t="s">
        <v>194</v>
      </c>
      <c r="D92" s="56" t="s">
        <v>110</v>
      </c>
      <c r="E92" s="50" t="s">
        <v>111</v>
      </c>
      <c r="F92" s="50" t="s">
        <v>6158</v>
      </c>
      <c r="G92" s="41" t="s">
        <v>6159</v>
      </c>
      <c r="H92" s="19" t="s">
        <v>3873</v>
      </c>
      <c r="I92" s="22"/>
      <c r="J92" s="22"/>
      <c r="K92" s="22"/>
      <c r="L92" s="22"/>
      <c r="M92" s="22"/>
      <c r="N92" s="22"/>
      <c r="O92" s="19" t="s">
        <v>6159</v>
      </c>
      <c r="P92" s="19" t="s">
        <v>6159</v>
      </c>
    </row>
    <row r="93" spans="1:16" ht="89.25" x14ac:dyDescent="0.45">
      <c r="A93" s="18">
        <v>155</v>
      </c>
      <c r="B93" s="7" t="s">
        <v>195</v>
      </c>
      <c r="C93" s="7" t="s">
        <v>195</v>
      </c>
      <c r="D93" s="56" t="s">
        <v>113</v>
      </c>
      <c r="E93" s="50" t="s">
        <v>114</v>
      </c>
      <c r="F93" s="50" t="s">
        <v>6158</v>
      </c>
      <c r="G93" s="41" t="s">
        <v>6159</v>
      </c>
      <c r="H93" s="19" t="s">
        <v>3873</v>
      </c>
      <c r="I93" s="22"/>
      <c r="J93" s="22"/>
      <c r="K93" s="22"/>
      <c r="L93" s="22"/>
      <c r="M93" s="22"/>
      <c r="N93" s="22"/>
      <c r="O93" s="19" t="s">
        <v>6159</v>
      </c>
      <c r="P93" s="19" t="s">
        <v>6159</v>
      </c>
    </row>
    <row r="94" spans="1:16" ht="89.25" x14ac:dyDescent="0.45">
      <c r="A94" s="18">
        <v>156</v>
      </c>
      <c r="B94" s="7" t="s">
        <v>196</v>
      </c>
      <c r="C94" s="7" t="s">
        <v>196</v>
      </c>
      <c r="D94" s="56" t="s">
        <v>116</v>
      </c>
      <c r="E94" s="50" t="s">
        <v>117</v>
      </c>
      <c r="F94" s="50" t="s">
        <v>6158</v>
      </c>
      <c r="G94" s="41" t="s">
        <v>6159</v>
      </c>
      <c r="H94" s="19" t="s">
        <v>3873</v>
      </c>
      <c r="I94" s="22"/>
      <c r="J94" s="22"/>
      <c r="K94" s="22"/>
      <c r="L94" s="22"/>
      <c r="M94" s="22"/>
      <c r="N94" s="22"/>
      <c r="O94" s="19" t="s">
        <v>6159</v>
      </c>
      <c r="P94" s="19" t="s">
        <v>6159</v>
      </c>
    </row>
    <row r="95" spans="1:16" ht="89.25" x14ac:dyDescent="0.45">
      <c r="A95" s="18">
        <v>157</v>
      </c>
      <c r="B95" s="7" t="s">
        <v>197</v>
      </c>
      <c r="C95" s="7" t="s">
        <v>197</v>
      </c>
      <c r="D95" s="56" t="s">
        <v>119</v>
      </c>
      <c r="E95" s="51" t="s">
        <v>6219</v>
      </c>
      <c r="F95" s="51" t="s">
        <v>6158</v>
      </c>
      <c r="G95" s="44" t="s">
        <v>6159</v>
      </c>
      <c r="H95" s="19" t="s">
        <v>3873</v>
      </c>
      <c r="I95" s="22"/>
      <c r="J95" s="22"/>
      <c r="K95" s="22"/>
      <c r="L95" s="22"/>
      <c r="M95" s="22"/>
      <c r="N95" s="22"/>
      <c r="O95" s="19" t="s">
        <v>6159</v>
      </c>
      <c r="P95" s="19" t="s">
        <v>6159</v>
      </c>
    </row>
    <row r="96" spans="1:16" ht="89.25" x14ac:dyDescent="0.45">
      <c r="A96" s="18">
        <v>161</v>
      </c>
      <c r="B96" s="7" t="s">
        <v>198</v>
      </c>
      <c r="C96" s="7" t="s">
        <v>198</v>
      </c>
      <c r="D96" s="56" t="s">
        <v>199</v>
      </c>
      <c r="E96" s="50" t="s">
        <v>200</v>
      </c>
      <c r="F96" s="50" t="s">
        <v>5630</v>
      </c>
      <c r="G96" s="41" t="s">
        <v>5631</v>
      </c>
      <c r="H96" s="19" t="s">
        <v>3841</v>
      </c>
      <c r="I96" s="22" t="s">
        <v>3845</v>
      </c>
      <c r="J96" s="22"/>
      <c r="K96" s="22"/>
      <c r="L96" s="22"/>
      <c r="M96" s="22"/>
      <c r="N96" s="22"/>
      <c r="O96" s="19" t="s">
        <v>5632</v>
      </c>
      <c r="P96" s="19" t="s">
        <v>5633</v>
      </c>
    </row>
    <row r="97" spans="1:16" ht="89.25" x14ac:dyDescent="0.45">
      <c r="A97" s="18">
        <v>162</v>
      </c>
      <c r="B97" s="7" t="s">
        <v>201</v>
      </c>
      <c r="C97" s="7" t="s">
        <v>201</v>
      </c>
      <c r="D97" s="56" t="s">
        <v>202</v>
      </c>
      <c r="E97" s="50" t="s">
        <v>203</v>
      </c>
      <c r="F97" s="50" t="s">
        <v>6158</v>
      </c>
      <c r="G97" s="41" t="s">
        <v>6159</v>
      </c>
      <c r="H97" s="19" t="s">
        <v>3872</v>
      </c>
      <c r="I97" s="22"/>
      <c r="J97" s="22"/>
      <c r="K97" s="22"/>
      <c r="L97" s="22"/>
      <c r="M97" s="22"/>
      <c r="N97" s="22"/>
      <c r="O97" s="19" t="s">
        <v>6159</v>
      </c>
      <c r="P97" s="19" t="s">
        <v>6159</v>
      </c>
    </row>
    <row r="98" spans="1:16" ht="89.25" x14ac:dyDescent="0.45">
      <c r="A98" s="18">
        <v>163</v>
      </c>
      <c r="B98" s="7" t="s">
        <v>204</v>
      </c>
      <c r="C98" s="7" t="s">
        <v>204</v>
      </c>
      <c r="D98" s="56" t="s">
        <v>205</v>
      </c>
      <c r="E98" s="50" t="s">
        <v>206</v>
      </c>
      <c r="F98" s="50" t="s">
        <v>6158</v>
      </c>
      <c r="G98" s="41" t="s">
        <v>6159</v>
      </c>
      <c r="H98" s="19" t="s">
        <v>3872</v>
      </c>
      <c r="I98" s="22"/>
      <c r="J98" s="22"/>
      <c r="K98" s="22"/>
      <c r="L98" s="22"/>
      <c r="M98" s="22"/>
      <c r="N98" s="22"/>
      <c r="O98" s="19" t="s">
        <v>6159</v>
      </c>
      <c r="P98" s="19" t="s">
        <v>6159</v>
      </c>
    </row>
    <row r="99" spans="1:16" s="2" customFormat="1" ht="102" x14ac:dyDescent="0.45">
      <c r="A99" s="26">
        <v>165</v>
      </c>
      <c r="B99" s="7" t="s">
        <v>207</v>
      </c>
      <c r="C99" s="7" t="s">
        <v>207</v>
      </c>
      <c r="D99" s="56" t="s">
        <v>208</v>
      </c>
      <c r="E99" s="50" t="s">
        <v>209</v>
      </c>
      <c r="F99" s="50" t="s">
        <v>6158</v>
      </c>
      <c r="G99" s="41" t="s">
        <v>6159</v>
      </c>
      <c r="H99" s="19" t="s">
        <v>3872</v>
      </c>
      <c r="I99" s="19"/>
      <c r="J99" s="19"/>
      <c r="K99" s="19"/>
      <c r="L99" s="19"/>
      <c r="M99" s="19"/>
      <c r="N99" s="19"/>
      <c r="O99" s="19" t="s">
        <v>6159</v>
      </c>
      <c r="P99" s="19" t="s">
        <v>6159</v>
      </c>
    </row>
    <row r="100" spans="1:16" s="2" customFormat="1" ht="102" x14ac:dyDescent="0.45">
      <c r="A100" s="26">
        <v>166</v>
      </c>
      <c r="B100" s="7" t="s">
        <v>210</v>
      </c>
      <c r="C100" s="7" t="s">
        <v>210</v>
      </c>
      <c r="D100" s="56" t="s">
        <v>211</v>
      </c>
      <c r="E100" s="50" t="s">
        <v>212</v>
      </c>
      <c r="F100" s="50" t="s">
        <v>6158</v>
      </c>
      <c r="G100" s="41" t="s">
        <v>6159</v>
      </c>
      <c r="H100" s="19" t="s">
        <v>3872</v>
      </c>
      <c r="I100" s="19"/>
      <c r="J100" s="19"/>
      <c r="K100" s="19"/>
      <c r="L100" s="19"/>
      <c r="M100" s="19"/>
      <c r="N100" s="19"/>
      <c r="O100" s="19" t="s">
        <v>6159</v>
      </c>
      <c r="P100" s="19" t="s">
        <v>6159</v>
      </c>
    </row>
    <row r="101" spans="1:16" ht="102" x14ac:dyDescent="0.45">
      <c r="A101" s="18">
        <v>168</v>
      </c>
      <c r="B101" s="7" t="s">
        <v>215</v>
      </c>
      <c r="C101" s="7" t="s">
        <v>215</v>
      </c>
      <c r="D101" s="56" t="s">
        <v>216</v>
      </c>
      <c r="E101" s="50" t="s">
        <v>217</v>
      </c>
      <c r="F101" s="50" t="s">
        <v>6158</v>
      </c>
      <c r="G101" s="41" t="s">
        <v>6159</v>
      </c>
      <c r="H101" s="19" t="s">
        <v>3872</v>
      </c>
      <c r="I101" s="22"/>
      <c r="J101" s="22"/>
      <c r="K101" s="22"/>
      <c r="L101" s="22"/>
      <c r="M101" s="22"/>
      <c r="N101" s="22"/>
      <c r="O101" s="19" t="s">
        <v>6159</v>
      </c>
      <c r="P101" s="19" t="s">
        <v>6159</v>
      </c>
    </row>
    <row r="102" spans="1:16" ht="102" x14ac:dyDescent="0.45">
      <c r="A102" s="18">
        <v>169</v>
      </c>
      <c r="B102" s="7" t="s">
        <v>218</v>
      </c>
      <c r="C102" s="7" t="s">
        <v>218</v>
      </c>
      <c r="D102" s="56" t="s">
        <v>219</v>
      </c>
      <c r="E102" s="50" t="s">
        <v>220</v>
      </c>
      <c r="F102" s="50" t="s">
        <v>6158</v>
      </c>
      <c r="G102" s="41" t="s">
        <v>6159</v>
      </c>
      <c r="H102" s="19" t="s">
        <v>3872</v>
      </c>
      <c r="I102" s="22"/>
      <c r="J102" s="22"/>
      <c r="K102" s="22"/>
      <c r="L102" s="22"/>
      <c r="M102" s="22"/>
      <c r="N102" s="22"/>
      <c r="O102" s="19" t="s">
        <v>6159</v>
      </c>
      <c r="P102" s="19" t="s">
        <v>6159</v>
      </c>
    </row>
    <row r="103" spans="1:16" ht="102" x14ac:dyDescent="0.45">
      <c r="A103" s="8">
        <v>171</v>
      </c>
      <c r="B103" s="7" t="s">
        <v>221</v>
      </c>
      <c r="C103" s="7" t="s">
        <v>221</v>
      </c>
      <c r="D103" s="56" t="s">
        <v>222</v>
      </c>
      <c r="E103" s="50" t="s">
        <v>223</v>
      </c>
      <c r="F103" s="50" t="s">
        <v>6158</v>
      </c>
      <c r="G103" s="41" t="s">
        <v>6159</v>
      </c>
      <c r="H103" s="19" t="s">
        <v>3841</v>
      </c>
      <c r="I103" s="22" t="s">
        <v>3696</v>
      </c>
      <c r="J103" s="22" t="s">
        <v>3863</v>
      </c>
      <c r="K103" s="22"/>
      <c r="L103" s="22"/>
      <c r="M103" s="22"/>
      <c r="N103" s="22"/>
      <c r="O103" s="19" t="s">
        <v>6159</v>
      </c>
      <c r="P103" s="19" t="s">
        <v>6159</v>
      </c>
    </row>
    <row r="104" spans="1:16" ht="127.5" x14ac:dyDescent="0.45">
      <c r="A104" s="8">
        <v>173</v>
      </c>
      <c r="B104" s="7" t="s">
        <v>224</v>
      </c>
      <c r="C104" s="7" t="s">
        <v>224</v>
      </c>
      <c r="D104" s="56" t="s">
        <v>225</v>
      </c>
      <c r="E104" s="50" t="s">
        <v>226</v>
      </c>
      <c r="F104" s="50" t="s">
        <v>6158</v>
      </c>
      <c r="G104" s="41" t="s">
        <v>6159</v>
      </c>
      <c r="H104" s="19" t="s">
        <v>3841</v>
      </c>
      <c r="I104" s="22" t="s">
        <v>3696</v>
      </c>
      <c r="J104" s="22" t="s">
        <v>3863</v>
      </c>
      <c r="K104" s="22"/>
      <c r="L104" s="22"/>
      <c r="M104" s="22"/>
      <c r="N104" s="22"/>
      <c r="O104" s="19" t="s">
        <v>6159</v>
      </c>
      <c r="P104" s="19" t="s">
        <v>6159</v>
      </c>
    </row>
    <row r="105" spans="1:16" ht="127.5" x14ac:dyDescent="0.45">
      <c r="A105" s="18">
        <v>174</v>
      </c>
      <c r="B105" s="7" t="s">
        <v>227</v>
      </c>
      <c r="C105" s="7" t="s">
        <v>227</v>
      </c>
      <c r="D105" s="56" t="s">
        <v>228</v>
      </c>
      <c r="E105" s="50" t="s">
        <v>229</v>
      </c>
      <c r="F105" s="50" t="s">
        <v>6158</v>
      </c>
      <c r="G105" s="41" t="s">
        <v>6159</v>
      </c>
      <c r="H105" s="19" t="s">
        <v>3872</v>
      </c>
      <c r="I105" s="22"/>
      <c r="J105" s="22"/>
      <c r="K105" s="22"/>
      <c r="L105" s="22"/>
      <c r="M105" s="22"/>
      <c r="N105" s="22"/>
      <c r="O105" s="19" t="s">
        <v>6159</v>
      </c>
      <c r="P105" s="19" t="s">
        <v>6159</v>
      </c>
    </row>
    <row r="106" spans="1:16" ht="114.75" x14ac:dyDescent="0.45">
      <c r="A106" s="18">
        <v>175</v>
      </c>
      <c r="B106" s="7" t="s">
        <v>230</v>
      </c>
      <c r="C106" s="7" t="s">
        <v>230</v>
      </c>
      <c r="D106" s="56" t="s">
        <v>231</v>
      </c>
      <c r="E106" s="50" t="s">
        <v>232</v>
      </c>
      <c r="F106" s="50" t="s">
        <v>6158</v>
      </c>
      <c r="G106" s="41" t="s">
        <v>6159</v>
      </c>
      <c r="H106" s="19" t="s">
        <v>3872</v>
      </c>
      <c r="I106" s="22"/>
      <c r="J106" s="22"/>
      <c r="K106" s="22"/>
      <c r="L106" s="22"/>
      <c r="M106" s="22"/>
      <c r="N106" s="22"/>
      <c r="O106" s="19" t="s">
        <v>6159</v>
      </c>
      <c r="P106" s="19" t="s">
        <v>6159</v>
      </c>
    </row>
    <row r="107" spans="1:16" ht="140.25" x14ac:dyDescent="0.45">
      <c r="A107" s="18">
        <v>177</v>
      </c>
      <c r="B107" s="7" t="s">
        <v>233</v>
      </c>
      <c r="C107" s="7" t="s">
        <v>233</v>
      </c>
      <c r="D107" s="56" t="s">
        <v>234</v>
      </c>
      <c r="E107" s="50" t="s">
        <v>235</v>
      </c>
      <c r="F107" s="50" t="s">
        <v>6158</v>
      </c>
      <c r="G107" s="41" t="s">
        <v>6159</v>
      </c>
      <c r="H107" s="19" t="s">
        <v>3872</v>
      </c>
      <c r="I107" s="22"/>
      <c r="J107" s="22"/>
      <c r="K107" s="22"/>
      <c r="L107" s="22"/>
      <c r="M107" s="22"/>
      <c r="N107" s="22"/>
      <c r="O107" s="19" t="s">
        <v>6159</v>
      </c>
      <c r="P107" s="19" t="s">
        <v>6159</v>
      </c>
    </row>
    <row r="108" spans="1:16" ht="140.25" x14ac:dyDescent="0.45">
      <c r="A108" s="18">
        <v>178</v>
      </c>
      <c r="B108" s="7" t="s">
        <v>236</v>
      </c>
      <c r="C108" s="7" t="s">
        <v>236</v>
      </c>
      <c r="D108" s="56" t="s">
        <v>237</v>
      </c>
      <c r="E108" s="50" t="s">
        <v>238</v>
      </c>
      <c r="F108" s="50" t="s">
        <v>6158</v>
      </c>
      <c r="G108" s="41" t="s">
        <v>6159</v>
      </c>
      <c r="H108" s="19" t="s">
        <v>3872</v>
      </c>
      <c r="I108" s="22"/>
      <c r="J108" s="22"/>
      <c r="K108" s="22"/>
      <c r="L108" s="22"/>
      <c r="M108" s="22"/>
      <c r="N108" s="22"/>
      <c r="O108" s="19" t="s">
        <v>6159</v>
      </c>
      <c r="P108" s="19" t="s">
        <v>6159</v>
      </c>
    </row>
    <row r="109" spans="1:16" ht="140.25" x14ac:dyDescent="0.45">
      <c r="A109" s="18">
        <v>179</v>
      </c>
      <c r="B109" s="7" t="s">
        <v>239</v>
      </c>
      <c r="C109" s="7" t="s">
        <v>239</v>
      </c>
      <c r="D109" s="56" t="s">
        <v>240</v>
      </c>
      <c r="E109" s="51" t="s">
        <v>6222</v>
      </c>
      <c r="F109" s="51" t="s">
        <v>6158</v>
      </c>
      <c r="G109" s="44" t="s">
        <v>6159</v>
      </c>
      <c r="H109" s="19" t="s">
        <v>3873</v>
      </c>
      <c r="I109" s="22"/>
      <c r="J109" s="22"/>
      <c r="K109" s="22"/>
      <c r="L109" s="22"/>
      <c r="M109" s="22"/>
      <c r="N109" s="22"/>
      <c r="O109" s="19" t="s">
        <v>6159</v>
      </c>
      <c r="P109" s="19" t="s">
        <v>6159</v>
      </c>
    </row>
    <row r="110" spans="1:16" ht="127.5" x14ac:dyDescent="0.45">
      <c r="A110" s="18">
        <v>180</v>
      </c>
      <c r="B110" s="7" t="s">
        <v>241</v>
      </c>
      <c r="C110" s="7" t="s">
        <v>241</v>
      </c>
      <c r="D110" s="56" t="s">
        <v>242</v>
      </c>
      <c r="E110" s="50" t="s">
        <v>243</v>
      </c>
      <c r="F110" s="50" t="s">
        <v>6158</v>
      </c>
      <c r="G110" s="41" t="s">
        <v>6159</v>
      </c>
      <c r="H110" s="19" t="s">
        <v>3872</v>
      </c>
      <c r="I110" s="22"/>
      <c r="J110" s="22"/>
      <c r="K110" s="22"/>
      <c r="L110" s="22"/>
      <c r="M110" s="22"/>
      <c r="N110" s="22"/>
      <c r="O110" s="19" t="s">
        <v>6159</v>
      </c>
      <c r="P110" s="19" t="s">
        <v>6159</v>
      </c>
    </row>
    <row r="111" spans="1:16" ht="127.5" x14ac:dyDescent="0.45">
      <c r="A111" s="18">
        <v>182</v>
      </c>
      <c r="B111" s="7" t="s">
        <v>244</v>
      </c>
      <c r="C111" s="7" t="s">
        <v>244</v>
      </c>
      <c r="D111" s="56" t="s">
        <v>245</v>
      </c>
      <c r="E111" s="50" t="s">
        <v>246</v>
      </c>
      <c r="F111" s="50" t="s">
        <v>6158</v>
      </c>
      <c r="G111" s="41" t="s">
        <v>6159</v>
      </c>
      <c r="H111" s="19" t="s">
        <v>3872</v>
      </c>
      <c r="I111" s="22"/>
      <c r="J111" s="22"/>
      <c r="K111" s="22"/>
      <c r="L111" s="22"/>
      <c r="M111" s="22"/>
      <c r="N111" s="22"/>
      <c r="O111" s="19" t="s">
        <v>6159</v>
      </c>
      <c r="P111" s="19" t="s">
        <v>6159</v>
      </c>
    </row>
    <row r="112" spans="1:16" ht="127.5" x14ac:dyDescent="0.45">
      <c r="A112" s="18">
        <v>187</v>
      </c>
      <c r="B112" s="7" t="s">
        <v>247</v>
      </c>
      <c r="C112" s="7" t="s">
        <v>247</v>
      </c>
      <c r="D112" s="56" t="s">
        <v>248</v>
      </c>
      <c r="E112" s="51" t="s">
        <v>6224</v>
      </c>
      <c r="F112" s="51" t="s">
        <v>6158</v>
      </c>
      <c r="G112" s="44" t="s">
        <v>6159</v>
      </c>
      <c r="H112" s="19" t="s">
        <v>6249</v>
      </c>
      <c r="I112" s="22"/>
      <c r="J112" s="22"/>
      <c r="K112" s="22"/>
      <c r="L112" s="22"/>
      <c r="M112" s="22"/>
      <c r="N112" s="22"/>
      <c r="O112" s="19" t="s">
        <v>6159</v>
      </c>
      <c r="P112" s="19" t="s">
        <v>6159</v>
      </c>
    </row>
    <row r="113" spans="1:16" ht="127.5" x14ac:dyDescent="0.45">
      <c r="A113" s="18">
        <v>190</v>
      </c>
      <c r="B113" s="7" t="s">
        <v>249</v>
      </c>
      <c r="C113" s="7" t="s">
        <v>249</v>
      </c>
      <c r="D113" s="56" t="s">
        <v>250</v>
      </c>
      <c r="E113" s="50" t="s">
        <v>251</v>
      </c>
      <c r="F113" s="50" t="s">
        <v>6158</v>
      </c>
      <c r="G113" s="41" t="s">
        <v>6159</v>
      </c>
      <c r="H113" s="19" t="s">
        <v>3872</v>
      </c>
      <c r="I113" s="22"/>
      <c r="J113" s="22"/>
      <c r="K113" s="22"/>
      <c r="L113" s="22"/>
      <c r="M113" s="22"/>
      <c r="N113" s="22"/>
      <c r="O113" s="19" t="s">
        <v>6159</v>
      </c>
      <c r="P113" s="19" t="s">
        <v>6159</v>
      </c>
    </row>
    <row r="114" spans="1:16" ht="127.5" x14ac:dyDescent="0.45">
      <c r="A114" s="18">
        <v>191</v>
      </c>
      <c r="B114" s="7" t="s">
        <v>252</v>
      </c>
      <c r="C114" s="7" t="s">
        <v>252</v>
      </c>
      <c r="D114" s="56" t="s">
        <v>253</v>
      </c>
      <c r="E114" s="50" t="s">
        <v>254</v>
      </c>
      <c r="F114" s="50" t="s">
        <v>6158</v>
      </c>
      <c r="G114" s="41" t="s">
        <v>6159</v>
      </c>
      <c r="H114" s="19" t="s">
        <v>3872</v>
      </c>
      <c r="I114" s="22"/>
      <c r="J114" s="22"/>
      <c r="K114" s="22"/>
      <c r="L114" s="22"/>
      <c r="M114" s="22"/>
      <c r="N114" s="22"/>
      <c r="O114" s="19" t="s">
        <v>6159</v>
      </c>
      <c r="P114" s="19" t="s">
        <v>6159</v>
      </c>
    </row>
    <row r="115" spans="1:16" ht="127.5" x14ac:dyDescent="0.45">
      <c r="A115" s="18">
        <v>192</v>
      </c>
      <c r="B115" s="7" t="s">
        <v>255</v>
      </c>
      <c r="C115" s="7" t="s">
        <v>255</v>
      </c>
      <c r="D115" s="56" t="s">
        <v>256</v>
      </c>
      <c r="E115" s="51" t="s">
        <v>6222</v>
      </c>
      <c r="F115" s="51" t="s">
        <v>6158</v>
      </c>
      <c r="G115" s="44" t="s">
        <v>6159</v>
      </c>
      <c r="H115" s="19" t="s">
        <v>3873</v>
      </c>
      <c r="I115" s="22"/>
      <c r="J115" s="22"/>
      <c r="K115" s="22"/>
      <c r="L115" s="22"/>
      <c r="M115" s="22"/>
      <c r="N115" s="22"/>
      <c r="O115" s="19" t="s">
        <v>6159</v>
      </c>
      <c r="P115" s="19" t="s">
        <v>6159</v>
      </c>
    </row>
    <row r="116" spans="1:16" ht="127.5" x14ac:dyDescent="0.45">
      <c r="A116" s="18">
        <v>193</v>
      </c>
      <c r="B116" s="7" t="s">
        <v>257</v>
      </c>
      <c r="C116" s="7" t="s">
        <v>257</v>
      </c>
      <c r="D116" s="56" t="s">
        <v>258</v>
      </c>
      <c r="E116" s="50" t="s">
        <v>259</v>
      </c>
      <c r="F116" s="50" t="s">
        <v>6158</v>
      </c>
      <c r="G116" s="41" t="s">
        <v>6159</v>
      </c>
      <c r="H116" s="19" t="s">
        <v>3872</v>
      </c>
      <c r="I116" s="22"/>
      <c r="J116" s="22"/>
      <c r="K116" s="22"/>
      <c r="L116" s="22"/>
      <c r="M116" s="22"/>
      <c r="N116" s="22"/>
      <c r="O116" s="19" t="s">
        <v>6159</v>
      </c>
      <c r="P116" s="19" t="s">
        <v>6159</v>
      </c>
    </row>
    <row r="117" spans="1:16" ht="127.5" x14ac:dyDescent="0.45">
      <c r="A117" s="18">
        <v>194</v>
      </c>
      <c r="B117" s="7" t="s">
        <v>260</v>
      </c>
      <c r="C117" s="7" t="s">
        <v>260</v>
      </c>
      <c r="D117" s="56" t="s">
        <v>261</v>
      </c>
      <c r="E117" s="50" t="s">
        <v>262</v>
      </c>
      <c r="F117" s="50" t="s">
        <v>6158</v>
      </c>
      <c r="G117" s="41" t="s">
        <v>6159</v>
      </c>
      <c r="H117" s="19" t="s">
        <v>3872</v>
      </c>
      <c r="I117" s="22"/>
      <c r="J117" s="22"/>
      <c r="K117" s="22"/>
      <c r="L117" s="22"/>
      <c r="M117" s="22"/>
      <c r="N117" s="22"/>
      <c r="O117" s="19" t="s">
        <v>6159</v>
      </c>
      <c r="P117" s="19" t="s">
        <v>6159</v>
      </c>
    </row>
    <row r="118" spans="1:16" ht="127.5" x14ac:dyDescent="0.45">
      <c r="A118" s="18">
        <v>195</v>
      </c>
      <c r="B118" s="7" t="s">
        <v>263</v>
      </c>
      <c r="C118" s="7" t="s">
        <v>263</v>
      </c>
      <c r="D118" s="56" t="s">
        <v>264</v>
      </c>
      <c r="E118" s="50" t="s">
        <v>265</v>
      </c>
      <c r="F118" s="50" t="s">
        <v>6158</v>
      </c>
      <c r="G118" s="41" t="s">
        <v>6159</v>
      </c>
      <c r="H118" s="19" t="s">
        <v>3872</v>
      </c>
      <c r="I118" s="22"/>
      <c r="J118" s="22"/>
      <c r="K118" s="22"/>
      <c r="L118" s="22"/>
      <c r="M118" s="22"/>
      <c r="N118" s="22"/>
      <c r="O118" s="19" t="s">
        <v>6159</v>
      </c>
      <c r="P118" s="19" t="s">
        <v>6159</v>
      </c>
    </row>
    <row r="119" spans="1:16" ht="140.25" x14ac:dyDescent="0.45">
      <c r="A119" s="18">
        <v>196</v>
      </c>
      <c r="B119" s="7" t="s">
        <v>266</v>
      </c>
      <c r="C119" s="7" t="s">
        <v>266</v>
      </c>
      <c r="D119" s="56" t="s">
        <v>267</v>
      </c>
      <c r="E119" s="51" t="s">
        <v>6225</v>
      </c>
      <c r="F119" s="51" t="s">
        <v>6158</v>
      </c>
      <c r="G119" s="44" t="s">
        <v>6159</v>
      </c>
      <c r="H119" s="19" t="s">
        <v>3873</v>
      </c>
      <c r="I119" s="22"/>
      <c r="J119" s="22"/>
      <c r="K119" s="22"/>
      <c r="L119" s="22"/>
      <c r="M119" s="22"/>
      <c r="N119" s="22"/>
      <c r="O119" s="19" t="s">
        <v>6159</v>
      </c>
      <c r="P119" s="19" t="s">
        <v>6159</v>
      </c>
    </row>
    <row r="120" spans="1:16" ht="127.5" x14ac:dyDescent="0.45">
      <c r="A120" s="18">
        <v>197</v>
      </c>
      <c r="B120" s="7" t="s">
        <v>268</v>
      </c>
      <c r="C120" s="7" t="s">
        <v>268</v>
      </c>
      <c r="D120" s="56" t="s">
        <v>269</v>
      </c>
      <c r="E120" s="50" t="s">
        <v>270</v>
      </c>
      <c r="F120" s="50" t="s">
        <v>6158</v>
      </c>
      <c r="G120" s="41" t="s">
        <v>6159</v>
      </c>
      <c r="H120" s="19" t="s">
        <v>3872</v>
      </c>
      <c r="I120" s="22"/>
      <c r="J120" s="22"/>
      <c r="K120" s="22"/>
      <c r="L120" s="22"/>
      <c r="M120" s="22"/>
      <c r="N120" s="22"/>
      <c r="O120" s="19" t="s">
        <v>6159</v>
      </c>
      <c r="P120" s="19" t="s">
        <v>6159</v>
      </c>
    </row>
    <row r="121" spans="1:16" ht="89.25" x14ac:dyDescent="0.45">
      <c r="A121" s="18">
        <v>199</v>
      </c>
      <c r="B121" s="7" t="s">
        <v>271</v>
      </c>
      <c r="C121" s="7" t="s">
        <v>271</v>
      </c>
      <c r="D121" s="56" t="s">
        <v>272</v>
      </c>
      <c r="E121" s="50" t="s">
        <v>273</v>
      </c>
      <c r="F121" s="50" t="s">
        <v>5634</v>
      </c>
      <c r="G121" s="41" t="s">
        <v>5635</v>
      </c>
      <c r="H121" s="19" t="s">
        <v>3841</v>
      </c>
      <c r="I121" s="22" t="s">
        <v>3696</v>
      </c>
      <c r="J121" s="22" t="s">
        <v>3847</v>
      </c>
      <c r="K121" s="22"/>
      <c r="L121" s="22"/>
      <c r="M121" s="22"/>
      <c r="N121" s="22"/>
      <c r="O121" s="19" t="s">
        <v>5636</v>
      </c>
      <c r="P121" s="19" t="s">
        <v>5637</v>
      </c>
    </row>
    <row r="122" spans="1:16" ht="102" x14ac:dyDescent="0.45">
      <c r="A122" s="18">
        <v>200</v>
      </c>
      <c r="B122" s="7" t="s">
        <v>274</v>
      </c>
      <c r="C122" s="7" t="s">
        <v>274</v>
      </c>
      <c r="D122" s="56" t="s">
        <v>275</v>
      </c>
      <c r="E122" s="50" t="s">
        <v>276</v>
      </c>
      <c r="F122" s="50" t="s">
        <v>5638</v>
      </c>
      <c r="G122" s="41" t="s">
        <v>5639</v>
      </c>
      <c r="H122" s="19" t="s">
        <v>3841</v>
      </c>
      <c r="I122" s="22" t="s">
        <v>3696</v>
      </c>
      <c r="J122" s="22" t="s">
        <v>3847</v>
      </c>
      <c r="K122" s="22"/>
      <c r="L122" s="22"/>
      <c r="M122" s="22"/>
      <c r="N122" s="22"/>
      <c r="O122" s="19" t="s">
        <v>5636</v>
      </c>
      <c r="P122" s="19" t="s">
        <v>5637</v>
      </c>
    </row>
    <row r="123" spans="1:16" ht="102" x14ac:dyDescent="0.45">
      <c r="A123" s="18">
        <v>202</v>
      </c>
      <c r="B123" s="7" t="s">
        <v>277</v>
      </c>
      <c r="C123" s="7" t="s">
        <v>277</v>
      </c>
      <c r="D123" s="56" t="s">
        <v>278</v>
      </c>
      <c r="E123" s="50" t="s">
        <v>279</v>
      </c>
      <c r="F123" s="50" t="s">
        <v>5640</v>
      </c>
      <c r="G123" s="41" t="s">
        <v>5641</v>
      </c>
      <c r="H123" s="19" t="s">
        <v>3841</v>
      </c>
      <c r="I123" s="22" t="s">
        <v>3696</v>
      </c>
      <c r="J123" s="22" t="s">
        <v>3847</v>
      </c>
      <c r="K123" s="22"/>
      <c r="L123" s="22"/>
      <c r="M123" s="22"/>
      <c r="N123" s="22"/>
      <c r="O123" s="19" t="s">
        <v>5636</v>
      </c>
      <c r="P123" s="19" t="s">
        <v>5637</v>
      </c>
    </row>
    <row r="124" spans="1:16" ht="102" x14ac:dyDescent="0.45">
      <c r="A124" s="18">
        <v>203</v>
      </c>
      <c r="B124" s="7" t="s">
        <v>280</v>
      </c>
      <c r="C124" s="7" t="s">
        <v>280</v>
      </c>
      <c r="D124" s="56" t="s">
        <v>3698</v>
      </c>
      <c r="E124" s="50" t="s">
        <v>69</v>
      </c>
      <c r="F124" s="50" t="s">
        <v>6158</v>
      </c>
      <c r="G124" s="41" t="s">
        <v>6159</v>
      </c>
      <c r="H124" s="19" t="s">
        <v>3841</v>
      </c>
      <c r="I124" s="22" t="s">
        <v>3696</v>
      </c>
      <c r="J124" s="22" t="s">
        <v>3847</v>
      </c>
      <c r="K124" s="22"/>
      <c r="L124" s="22"/>
      <c r="M124" s="22"/>
      <c r="N124" s="22"/>
      <c r="O124" s="19" t="s">
        <v>6159</v>
      </c>
      <c r="P124" s="19" t="s">
        <v>6159</v>
      </c>
    </row>
    <row r="125" spans="1:16" ht="114.75" x14ac:dyDescent="0.45">
      <c r="A125" s="18">
        <v>204</v>
      </c>
      <c r="B125" s="7" t="s">
        <v>281</v>
      </c>
      <c r="C125" s="7" t="s">
        <v>3880</v>
      </c>
      <c r="D125" s="56" t="s">
        <v>282</v>
      </c>
      <c r="E125" s="50" t="s">
        <v>283</v>
      </c>
      <c r="F125" s="50" t="s">
        <v>6158</v>
      </c>
      <c r="G125" s="41" t="s">
        <v>6159</v>
      </c>
      <c r="H125" s="19" t="s">
        <v>3842</v>
      </c>
      <c r="I125" s="22" t="s">
        <v>3696</v>
      </c>
      <c r="J125" s="22" t="s">
        <v>3848</v>
      </c>
      <c r="K125" s="22"/>
      <c r="L125" s="22" t="s">
        <v>3855</v>
      </c>
      <c r="M125" s="22"/>
      <c r="N125" s="22"/>
      <c r="O125" s="19" t="s">
        <v>6159</v>
      </c>
      <c r="P125" s="19" t="s">
        <v>6159</v>
      </c>
    </row>
    <row r="126" spans="1:16" ht="114.75" x14ac:dyDescent="0.45">
      <c r="A126" s="18">
        <v>205</v>
      </c>
      <c r="B126" s="7" t="s">
        <v>284</v>
      </c>
      <c r="C126" s="7" t="s">
        <v>3881</v>
      </c>
      <c r="D126" s="56" t="s">
        <v>285</v>
      </c>
      <c r="E126" s="50" t="s">
        <v>286</v>
      </c>
      <c r="F126" s="50" t="s">
        <v>6158</v>
      </c>
      <c r="G126" s="41" t="s">
        <v>6159</v>
      </c>
      <c r="H126" s="19" t="s">
        <v>3842</v>
      </c>
      <c r="I126" s="22" t="s">
        <v>3696</v>
      </c>
      <c r="J126" s="22" t="s">
        <v>3848</v>
      </c>
      <c r="K126" s="22"/>
      <c r="L126" s="22" t="s">
        <v>3855</v>
      </c>
      <c r="M126" s="22"/>
      <c r="N126" s="22"/>
      <c r="O126" s="19" t="s">
        <v>6159</v>
      </c>
      <c r="P126" s="19" t="s">
        <v>6159</v>
      </c>
    </row>
    <row r="127" spans="1:16" ht="114.75" x14ac:dyDescent="0.45">
      <c r="A127" s="18">
        <v>206</v>
      </c>
      <c r="B127" s="7" t="s">
        <v>287</v>
      </c>
      <c r="C127" s="7" t="s">
        <v>3882</v>
      </c>
      <c r="D127" s="56" t="s">
        <v>288</v>
      </c>
      <c r="E127" s="50" t="s">
        <v>289</v>
      </c>
      <c r="F127" s="50" t="s">
        <v>6158</v>
      </c>
      <c r="G127" s="41" t="s">
        <v>6159</v>
      </c>
      <c r="H127" s="19" t="s">
        <v>3842</v>
      </c>
      <c r="I127" s="22" t="s">
        <v>3696</v>
      </c>
      <c r="J127" s="22" t="s">
        <v>3848</v>
      </c>
      <c r="K127" s="22"/>
      <c r="L127" s="22" t="s">
        <v>3855</v>
      </c>
      <c r="M127" s="22"/>
      <c r="N127" s="22"/>
      <c r="O127" s="19" t="s">
        <v>6159</v>
      </c>
      <c r="P127" s="19" t="s">
        <v>6159</v>
      </c>
    </row>
    <row r="128" spans="1:16" ht="114.75" x14ac:dyDescent="0.45">
      <c r="A128" s="18">
        <v>207</v>
      </c>
      <c r="B128" s="7" t="s">
        <v>290</v>
      </c>
      <c r="C128" s="7" t="s">
        <v>3883</v>
      </c>
      <c r="D128" s="56" t="s">
        <v>291</v>
      </c>
      <c r="E128" s="50" t="s">
        <v>289</v>
      </c>
      <c r="F128" s="50" t="s">
        <v>6158</v>
      </c>
      <c r="G128" s="41" t="s">
        <v>6159</v>
      </c>
      <c r="H128" s="19" t="s">
        <v>3842</v>
      </c>
      <c r="I128" s="22" t="s">
        <v>3696</v>
      </c>
      <c r="J128" s="22" t="s">
        <v>3848</v>
      </c>
      <c r="K128" s="22"/>
      <c r="L128" s="22" t="s">
        <v>3855</v>
      </c>
      <c r="M128" s="22"/>
      <c r="N128" s="22"/>
      <c r="O128" s="19" t="s">
        <v>6159</v>
      </c>
      <c r="P128" s="19" t="s">
        <v>6159</v>
      </c>
    </row>
    <row r="129" spans="1:16" ht="127.5" x14ac:dyDescent="0.45">
      <c r="A129" s="18">
        <v>208</v>
      </c>
      <c r="B129" s="7" t="s">
        <v>292</v>
      </c>
      <c r="C129" s="7" t="s">
        <v>3884</v>
      </c>
      <c r="D129" s="56" t="s">
        <v>293</v>
      </c>
      <c r="E129" s="50" t="s">
        <v>3885</v>
      </c>
      <c r="F129" s="50" t="s">
        <v>6158</v>
      </c>
      <c r="G129" s="41" t="s">
        <v>6159</v>
      </c>
      <c r="H129" s="19" t="s">
        <v>3842</v>
      </c>
      <c r="I129" s="22" t="s">
        <v>3696</v>
      </c>
      <c r="J129" s="22" t="s">
        <v>3848</v>
      </c>
      <c r="K129" s="22"/>
      <c r="L129" s="22" t="s">
        <v>3855</v>
      </c>
      <c r="M129" s="22"/>
      <c r="N129" s="22"/>
      <c r="O129" s="19" t="s">
        <v>6159</v>
      </c>
      <c r="P129" s="19" t="s">
        <v>6159</v>
      </c>
    </row>
    <row r="130" spans="1:16" ht="114.75" x14ac:dyDescent="0.45">
      <c r="A130" s="18">
        <v>209</v>
      </c>
      <c r="B130" s="7" t="s">
        <v>294</v>
      </c>
      <c r="C130" s="7" t="s">
        <v>3886</v>
      </c>
      <c r="D130" s="59" t="s">
        <v>295</v>
      </c>
      <c r="E130" s="51" t="s">
        <v>6225</v>
      </c>
      <c r="F130" s="51" t="s">
        <v>6158</v>
      </c>
      <c r="G130" s="44" t="s">
        <v>6159</v>
      </c>
      <c r="H130" s="19" t="s">
        <v>6251</v>
      </c>
      <c r="I130" s="22"/>
      <c r="J130" s="22"/>
      <c r="K130" s="22"/>
      <c r="L130" s="22"/>
      <c r="M130" s="22"/>
      <c r="N130" s="22"/>
      <c r="O130" s="19" t="s">
        <v>6159</v>
      </c>
      <c r="P130" s="19" t="s">
        <v>6159</v>
      </c>
    </row>
    <row r="131" spans="1:16" ht="114.75" x14ac:dyDescent="0.45">
      <c r="A131" s="18">
        <v>211</v>
      </c>
      <c r="B131" s="7" t="s">
        <v>296</v>
      </c>
      <c r="C131" s="7" t="s">
        <v>3887</v>
      </c>
      <c r="D131" s="56" t="s">
        <v>107</v>
      </c>
      <c r="E131" s="50" t="s">
        <v>108</v>
      </c>
      <c r="F131" s="50" t="s">
        <v>6158</v>
      </c>
      <c r="G131" s="41" t="s">
        <v>6159</v>
      </c>
      <c r="H131" s="19" t="s">
        <v>3872</v>
      </c>
      <c r="I131" s="22"/>
      <c r="J131" s="22"/>
      <c r="K131" s="22"/>
      <c r="L131" s="22"/>
      <c r="M131" s="22"/>
      <c r="N131" s="22"/>
      <c r="O131" s="19" t="s">
        <v>6159</v>
      </c>
      <c r="P131" s="19" t="s">
        <v>6159</v>
      </c>
    </row>
    <row r="132" spans="1:16" ht="114.75" x14ac:dyDescent="0.45">
      <c r="A132" s="18">
        <v>212</v>
      </c>
      <c r="B132" s="7" t="s">
        <v>297</v>
      </c>
      <c r="C132" s="7" t="s">
        <v>3888</v>
      </c>
      <c r="D132" s="56" t="s">
        <v>110</v>
      </c>
      <c r="E132" s="50" t="s">
        <v>111</v>
      </c>
      <c r="F132" s="50" t="s">
        <v>6158</v>
      </c>
      <c r="G132" s="41" t="s">
        <v>6159</v>
      </c>
      <c r="H132" s="19" t="s">
        <v>3873</v>
      </c>
      <c r="I132" s="22"/>
      <c r="J132" s="22"/>
      <c r="K132" s="22"/>
      <c r="L132" s="22"/>
      <c r="M132" s="22"/>
      <c r="N132" s="22"/>
      <c r="O132" s="19" t="s">
        <v>6159</v>
      </c>
      <c r="P132" s="19" t="s">
        <v>6159</v>
      </c>
    </row>
    <row r="133" spans="1:16" ht="114.75" x14ac:dyDescent="0.45">
      <c r="A133" s="18">
        <v>213</v>
      </c>
      <c r="B133" s="7" t="s">
        <v>298</v>
      </c>
      <c r="C133" s="7" t="s">
        <v>3889</v>
      </c>
      <c r="D133" s="56" t="s">
        <v>113</v>
      </c>
      <c r="E133" s="50" t="s">
        <v>114</v>
      </c>
      <c r="F133" s="50" t="s">
        <v>6158</v>
      </c>
      <c r="G133" s="41" t="s">
        <v>6159</v>
      </c>
      <c r="H133" s="19" t="s">
        <v>3873</v>
      </c>
      <c r="I133" s="22"/>
      <c r="J133" s="22"/>
      <c r="K133" s="22"/>
      <c r="L133" s="22"/>
      <c r="M133" s="22"/>
      <c r="N133" s="22"/>
      <c r="O133" s="19" t="s">
        <v>6159</v>
      </c>
      <c r="P133" s="19" t="s">
        <v>6159</v>
      </c>
    </row>
    <row r="134" spans="1:16" ht="114.75" x14ac:dyDescent="0.45">
      <c r="A134" s="18">
        <v>214</v>
      </c>
      <c r="B134" s="7" t="s">
        <v>299</v>
      </c>
      <c r="C134" s="7" t="s">
        <v>3890</v>
      </c>
      <c r="D134" s="56" t="s">
        <v>116</v>
      </c>
      <c r="E134" s="50" t="s">
        <v>117</v>
      </c>
      <c r="F134" s="50" t="s">
        <v>6158</v>
      </c>
      <c r="G134" s="41" t="s">
        <v>6159</v>
      </c>
      <c r="H134" s="19" t="s">
        <v>3873</v>
      </c>
      <c r="I134" s="22"/>
      <c r="J134" s="22"/>
      <c r="K134" s="22"/>
      <c r="L134" s="22"/>
      <c r="M134" s="22"/>
      <c r="N134" s="22"/>
      <c r="O134" s="19" t="s">
        <v>6159</v>
      </c>
      <c r="P134" s="19" t="s">
        <v>6159</v>
      </c>
    </row>
    <row r="135" spans="1:16" ht="114.75" x14ac:dyDescent="0.45">
      <c r="A135" s="18">
        <v>215</v>
      </c>
      <c r="B135" s="7" t="s">
        <v>300</v>
      </c>
      <c r="C135" s="7" t="s">
        <v>3891</v>
      </c>
      <c r="D135" s="56" t="s">
        <v>119</v>
      </c>
      <c r="E135" s="51" t="s">
        <v>6219</v>
      </c>
      <c r="F135" s="51" t="s">
        <v>6158</v>
      </c>
      <c r="G135" s="44" t="s">
        <v>6159</v>
      </c>
      <c r="H135" s="19" t="s">
        <v>3873</v>
      </c>
      <c r="I135" s="22"/>
      <c r="J135" s="22"/>
      <c r="K135" s="22"/>
      <c r="L135" s="22"/>
      <c r="M135" s="22"/>
      <c r="N135" s="22"/>
      <c r="O135" s="19" t="s">
        <v>6159</v>
      </c>
      <c r="P135" s="19" t="s">
        <v>6159</v>
      </c>
    </row>
    <row r="136" spans="1:16" ht="127.5" x14ac:dyDescent="0.45">
      <c r="A136" s="18">
        <v>226</v>
      </c>
      <c r="B136" s="7" t="s">
        <v>301</v>
      </c>
      <c r="C136" s="7" t="s">
        <v>3892</v>
      </c>
      <c r="D136" s="56" t="s">
        <v>107</v>
      </c>
      <c r="E136" s="50" t="s">
        <v>108</v>
      </c>
      <c r="F136" s="50" t="s">
        <v>6158</v>
      </c>
      <c r="G136" s="41" t="s">
        <v>6159</v>
      </c>
      <c r="H136" s="19" t="s">
        <v>3872</v>
      </c>
      <c r="I136" s="22"/>
      <c r="J136" s="22"/>
      <c r="K136" s="22"/>
      <c r="L136" s="22"/>
      <c r="M136" s="22"/>
      <c r="N136" s="22"/>
      <c r="O136" s="19" t="s">
        <v>6159</v>
      </c>
      <c r="P136" s="19" t="s">
        <v>6159</v>
      </c>
    </row>
    <row r="137" spans="1:16" ht="127.5" x14ac:dyDescent="0.45">
      <c r="A137" s="18">
        <v>227</v>
      </c>
      <c r="B137" s="7" t="s">
        <v>302</v>
      </c>
      <c r="C137" s="7" t="s">
        <v>3893</v>
      </c>
      <c r="D137" s="56" t="s">
        <v>110</v>
      </c>
      <c r="E137" s="50" t="s">
        <v>111</v>
      </c>
      <c r="F137" s="50" t="s">
        <v>6158</v>
      </c>
      <c r="G137" s="41" t="s">
        <v>6159</v>
      </c>
      <c r="H137" s="19" t="s">
        <v>3873</v>
      </c>
      <c r="I137" s="22"/>
      <c r="J137" s="22"/>
      <c r="K137" s="22"/>
      <c r="L137" s="22"/>
      <c r="M137" s="22"/>
      <c r="N137" s="22"/>
      <c r="O137" s="19" t="s">
        <v>6159</v>
      </c>
      <c r="P137" s="19" t="s">
        <v>6159</v>
      </c>
    </row>
    <row r="138" spans="1:16" ht="127.5" x14ac:dyDescent="0.45">
      <c r="A138" s="18">
        <v>228</v>
      </c>
      <c r="B138" s="7" t="s">
        <v>303</v>
      </c>
      <c r="C138" s="7" t="s">
        <v>3894</v>
      </c>
      <c r="D138" s="56" t="s">
        <v>113</v>
      </c>
      <c r="E138" s="50" t="s">
        <v>114</v>
      </c>
      <c r="F138" s="50" t="s">
        <v>6158</v>
      </c>
      <c r="G138" s="41" t="s">
        <v>6159</v>
      </c>
      <c r="H138" s="19" t="s">
        <v>3873</v>
      </c>
      <c r="I138" s="22"/>
      <c r="J138" s="22"/>
      <c r="K138" s="22"/>
      <c r="L138" s="22"/>
      <c r="M138" s="22"/>
      <c r="N138" s="22"/>
      <c r="O138" s="19" t="s">
        <v>6159</v>
      </c>
      <c r="P138" s="19" t="s">
        <v>6159</v>
      </c>
    </row>
    <row r="139" spans="1:16" ht="127.5" x14ac:dyDescent="0.45">
      <c r="A139" s="18">
        <v>229</v>
      </c>
      <c r="B139" s="7" t="s">
        <v>304</v>
      </c>
      <c r="C139" s="7" t="s">
        <v>3895</v>
      </c>
      <c r="D139" s="56" t="s">
        <v>119</v>
      </c>
      <c r="E139" s="51" t="s">
        <v>6219</v>
      </c>
      <c r="F139" s="51" t="s">
        <v>6158</v>
      </c>
      <c r="G139" s="44" t="s">
        <v>6159</v>
      </c>
      <c r="H139" s="19" t="s">
        <v>3873</v>
      </c>
      <c r="I139" s="22"/>
      <c r="J139" s="22"/>
      <c r="K139" s="22"/>
      <c r="L139" s="22"/>
      <c r="M139" s="22"/>
      <c r="N139" s="22"/>
      <c r="O139" s="19" t="s">
        <v>6159</v>
      </c>
      <c r="P139" s="19" t="s">
        <v>6159</v>
      </c>
    </row>
    <row r="140" spans="1:16" ht="127.5" x14ac:dyDescent="0.45">
      <c r="A140" s="8">
        <v>233</v>
      </c>
      <c r="B140" s="7" t="s">
        <v>305</v>
      </c>
      <c r="C140" s="7" t="s">
        <v>3896</v>
      </c>
      <c r="D140" s="56" t="s">
        <v>306</v>
      </c>
      <c r="E140" s="50" t="s">
        <v>307</v>
      </c>
      <c r="F140" s="50" t="s">
        <v>6158</v>
      </c>
      <c r="G140" s="41" t="s">
        <v>6159</v>
      </c>
      <c r="H140" s="19" t="s">
        <v>3872</v>
      </c>
      <c r="I140" s="22"/>
      <c r="J140" s="22"/>
      <c r="K140" s="22"/>
      <c r="L140" s="22"/>
      <c r="M140" s="22"/>
      <c r="N140" s="22"/>
      <c r="O140" s="19" t="s">
        <v>6159</v>
      </c>
      <c r="P140" s="19" t="s">
        <v>6159</v>
      </c>
    </row>
    <row r="141" spans="1:16" ht="127.5" x14ac:dyDescent="0.45">
      <c r="A141" s="18">
        <v>234</v>
      </c>
      <c r="B141" s="7" t="s">
        <v>308</v>
      </c>
      <c r="C141" s="7" t="s">
        <v>3897</v>
      </c>
      <c r="D141" s="56" t="s">
        <v>309</v>
      </c>
      <c r="E141" s="51" t="s">
        <v>6222</v>
      </c>
      <c r="F141" s="51" t="s">
        <v>6158</v>
      </c>
      <c r="G141" s="44" t="s">
        <v>6159</v>
      </c>
      <c r="H141" s="19" t="s">
        <v>3873</v>
      </c>
      <c r="I141" s="22"/>
      <c r="J141" s="22"/>
      <c r="K141" s="22"/>
      <c r="L141" s="22"/>
      <c r="M141" s="22"/>
      <c r="N141" s="22"/>
      <c r="O141" s="19" t="s">
        <v>6159</v>
      </c>
      <c r="P141" s="19" t="s">
        <v>6159</v>
      </c>
    </row>
    <row r="142" spans="1:16" ht="127.5" x14ac:dyDescent="0.45">
      <c r="A142" s="18">
        <v>244</v>
      </c>
      <c r="B142" s="7" t="s">
        <v>319</v>
      </c>
      <c r="C142" s="7" t="s">
        <v>3898</v>
      </c>
      <c r="D142" s="56" t="s">
        <v>107</v>
      </c>
      <c r="E142" s="50" t="s">
        <v>108</v>
      </c>
      <c r="F142" s="50" t="s">
        <v>6158</v>
      </c>
      <c r="G142" s="41" t="s">
        <v>6159</v>
      </c>
      <c r="H142" s="19" t="s">
        <v>3872</v>
      </c>
      <c r="I142" s="22"/>
      <c r="J142" s="22"/>
      <c r="K142" s="22"/>
      <c r="L142" s="22"/>
      <c r="M142" s="22"/>
      <c r="N142" s="22"/>
      <c r="O142" s="19" t="s">
        <v>6159</v>
      </c>
      <c r="P142" s="19" t="s">
        <v>6159</v>
      </c>
    </row>
    <row r="143" spans="1:16" ht="140.25" x14ac:dyDescent="0.45">
      <c r="A143" s="18">
        <v>245</v>
      </c>
      <c r="B143" s="7" t="s">
        <v>320</v>
      </c>
      <c r="C143" s="7" t="s">
        <v>3899</v>
      </c>
      <c r="D143" s="56" t="s">
        <v>110</v>
      </c>
      <c r="E143" s="50" t="s">
        <v>111</v>
      </c>
      <c r="F143" s="50" t="s">
        <v>6158</v>
      </c>
      <c r="G143" s="41" t="s">
        <v>6159</v>
      </c>
      <c r="H143" s="19" t="s">
        <v>3873</v>
      </c>
      <c r="I143" s="22"/>
      <c r="J143" s="22"/>
      <c r="K143" s="22"/>
      <c r="L143" s="22"/>
      <c r="M143" s="22"/>
      <c r="N143" s="22"/>
      <c r="O143" s="19" t="s">
        <v>6159</v>
      </c>
      <c r="P143" s="19" t="s">
        <v>6159</v>
      </c>
    </row>
    <row r="144" spans="1:16" ht="140.25" x14ac:dyDescent="0.45">
      <c r="A144" s="18">
        <v>246</v>
      </c>
      <c r="B144" s="7" t="s">
        <v>321</v>
      </c>
      <c r="C144" s="7" t="s">
        <v>3900</v>
      </c>
      <c r="D144" s="56" t="s">
        <v>113</v>
      </c>
      <c r="E144" s="50" t="s">
        <v>114</v>
      </c>
      <c r="F144" s="50" t="s">
        <v>6158</v>
      </c>
      <c r="G144" s="41" t="s">
        <v>6159</v>
      </c>
      <c r="H144" s="19" t="s">
        <v>3873</v>
      </c>
      <c r="I144" s="22"/>
      <c r="J144" s="22"/>
      <c r="K144" s="22"/>
      <c r="L144" s="22"/>
      <c r="M144" s="22"/>
      <c r="N144" s="22"/>
      <c r="O144" s="19" t="s">
        <v>6159</v>
      </c>
      <c r="P144" s="19" t="s">
        <v>6159</v>
      </c>
    </row>
    <row r="145" spans="1:16" ht="140.25" x14ac:dyDescent="0.45">
      <c r="A145" s="18">
        <v>247</v>
      </c>
      <c r="B145" s="7" t="s">
        <v>322</v>
      </c>
      <c r="C145" s="7" t="s">
        <v>3901</v>
      </c>
      <c r="D145" s="56" t="s">
        <v>116</v>
      </c>
      <c r="E145" s="50" t="s">
        <v>117</v>
      </c>
      <c r="F145" s="50" t="s">
        <v>6158</v>
      </c>
      <c r="G145" s="41" t="s">
        <v>6159</v>
      </c>
      <c r="H145" s="19" t="s">
        <v>3873</v>
      </c>
      <c r="I145" s="22"/>
      <c r="J145" s="22"/>
      <c r="K145" s="22"/>
      <c r="L145" s="22"/>
      <c r="M145" s="22"/>
      <c r="N145" s="22"/>
      <c r="O145" s="19" t="s">
        <v>6159</v>
      </c>
      <c r="P145" s="19" t="s">
        <v>6159</v>
      </c>
    </row>
    <row r="146" spans="1:16" ht="140.25" x14ac:dyDescent="0.45">
      <c r="A146" s="18">
        <v>248</v>
      </c>
      <c r="B146" s="7" t="s">
        <v>323</v>
      </c>
      <c r="C146" s="7" t="s">
        <v>3902</v>
      </c>
      <c r="D146" s="56" t="s">
        <v>119</v>
      </c>
      <c r="E146" s="51" t="s">
        <v>6219</v>
      </c>
      <c r="F146" s="51" t="s">
        <v>6158</v>
      </c>
      <c r="G146" s="44" t="s">
        <v>6159</v>
      </c>
      <c r="H146" s="19" t="s">
        <v>3873</v>
      </c>
      <c r="I146" s="22"/>
      <c r="J146" s="22"/>
      <c r="K146" s="22"/>
      <c r="L146" s="22"/>
      <c r="M146" s="22"/>
      <c r="N146" s="22"/>
      <c r="O146" s="19" t="s">
        <v>6159</v>
      </c>
      <c r="P146" s="19" t="s">
        <v>6159</v>
      </c>
    </row>
    <row r="147" spans="1:16" ht="127.5" x14ac:dyDescent="0.45">
      <c r="A147" s="18">
        <v>252</v>
      </c>
      <c r="B147" s="7" t="s">
        <v>324</v>
      </c>
      <c r="C147" s="7" t="s">
        <v>3903</v>
      </c>
      <c r="D147" s="56" t="s">
        <v>325</v>
      </c>
      <c r="E147" s="50" t="s">
        <v>326</v>
      </c>
      <c r="F147" s="50" t="s">
        <v>6158</v>
      </c>
      <c r="G147" s="41" t="s">
        <v>6159</v>
      </c>
      <c r="H147" s="19" t="s">
        <v>3872</v>
      </c>
      <c r="I147" s="22"/>
      <c r="J147" s="22"/>
      <c r="K147" s="22"/>
      <c r="L147" s="22"/>
      <c r="M147" s="22"/>
      <c r="N147" s="22"/>
      <c r="O147" s="19" t="s">
        <v>6159</v>
      </c>
      <c r="P147" s="19" t="s">
        <v>6159</v>
      </c>
    </row>
    <row r="148" spans="1:16" ht="127.5" x14ac:dyDescent="0.45">
      <c r="A148" s="18">
        <v>256</v>
      </c>
      <c r="B148" s="7" t="s">
        <v>329</v>
      </c>
      <c r="C148" s="7" t="s">
        <v>3904</v>
      </c>
      <c r="D148" s="56" t="s">
        <v>330</v>
      </c>
      <c r="E148" s="50" t="s">
        <v>331</v>
      </c>
      <c r="F148" s="50" t="s">
        <v>6158</v>
      </c>
      <c r="G148" s="41" t="s">
        <v>6159</v>
      </c>
      <c r="H148" s="19" t="s">
        <v>3872</v>
      </c>
      <c r="I148" s="22"/>
      <c r="J148" s="22"/>
      <c r="K148" s="22"/>
      <c r="L148" s="22"/>
      <c r="M148" s="22"/>
      <c r="N148" s="22"/>
      <c r="O148" s="19" t="s">
        <v>6159</v>
      </c>
      <c r="P148" s="19" t="s">
        <v>6159</v>
      </c>
    </row>
    <row r="149" spans="1:16" ht="127.5" x14ac:dyDescent="0.45">
      <c r="A149" s="18">
        <v>258</v>
      </c>
      <c r="B149" s="7" t="s">
        <v>332</v>
      </c>
      <c r="C149" s="7" t="s">
        <v>3905</v>
      </c>
      <c r="D149" s="56" t="s">
        <v>107</v>
      </c>
      <c r="E149" s="50" t="s">
        <v>108</v>
      </c>
      <c r="F149" s="50" t="s">
        <v>6158</v>
      </c>
      <c r="G149" s="41" t="s">
        <v>6159</v>
      </c>
      <c r="H149" s="19" t="s">
        <v>3872</v>
      </c>
      <c r="I149" s="22"/>
      <c r="J149" s="22"/>
      <c r="K149" s="22"/>
      <c r="L149" s="22"/>
      <c r="M149" s="22"/>
      <c r="N149" s="22"/>
      <c r="O149" s="19" t="s">
        <v>6159</v>
      </c>
      <c r="P149" s="19" t="s">
        <v>6159</v>
      </c>
    </row>
    <row r="150" spans="1:16" ht="140.25" x14ac:dyDescent="0.45">
      <c r="A150" s="18">
        <v>259</v>
      </c>
      <c r="B150" s="7" t="s">
        <v>333</v>
      </c>
      <c r="C150" s="7" t="s">
        <v>3906</v>
      </c>
      <c r="D150" s="56" t="s">
        <v>110</v>
      </c>
      <c r="E150" s="50" t="s">
        <v>111</v>
      </c>
      <c r="F150" s="50" t="s">
        <v>6158</v>
      </c>
      <c r="G150" s="41" t="s">
        <v>6159</v>
      </c>
      <c r="H150" s="19" t="s">
        <v>3873</v>
      </c>
      <c r="I150" s="22"/>
      <c r="J150" s="22"/>
      <c r="K150" s="22"/>
      <c r="L150" s="22"/>
      <c r="M150" s="22"/>
      <c r="N150" s="22"/>
      <c r="O150" s="19" t="s">
        <v>6159</v>
      </c>
      <c r="P150" s="19" t="s">
        <v>6159</v>
      </c>
    </row>
    <row r="151" spans="1:16" ht="140.25" x14ac:dyDescent="0.45">
      <c r="A151" s="18">
        <v>260</v>
      </c>
      <c r="B151" s="7" t="s">
        <v>334</v>
      </c>
      <c r="C151" s="7" t="s">
        <v>3907</v>
      </c>
      <c r="D151" s="56" t="s">
        <v>113</v>
      </c>
      <c r="E151" s="50" t="s">
        <v>114</v>
      </c>
      <c r="F151" s="50" t="s">
        <v>6158</v>
      </c>
      <c r="G151" s="41" t="s">
        <v>6159</v>
      </c>
      <c r="H151" s="19" t="s">
        <v>3873</v>
      </c>
      <c r="I151" s="22"/>
      <c r="J151" s="22"/>
      <c r="K151" s="22"/>
      <c r="L151" s="22"/>
      <c r="M151" s="22"/>
      <c r="N151" s="22"/>
      <c r="O151" s="19" t="s">
        <v>6159</v>
      </c>
      <c r="P151" s="19" t="s">
        <v>6159</v>
      </c>
    </row>
    <row r="152" spans="1:16" ht="140.25" x14ac:dyDescent="0.45">
      <c r="A152" s="18">
        <v>261</v>
      </c>
      <c r="B152" s="7" t="s">
        <v>335</v>
      </c>
      <c r="C152" s="7" t="s">
        <v>3908</v>
      </c>
      <c r="D152" s="56" t="s">
        <v>116</v>
      </c>
      <c r="E152" s="50" t="s">
        <v>117</v>
      </c>
      <c r="F152" s="50" t="s">
        <v>6158</v>
      </c>
      <c r="G152" s="41" t="s">
        <v>6159</v>
      </c>
      <c r="H152" s="19" t="s">
        <v>3873</v>
      </c>
      <c r="I152" s="22"/>
      <c r="J152" s="22"/>
      <c r="K152" s="22"/>
      <c r="L152" s="22"/>
      <c r="M152" s="22"/>
      <c r="N152" s="22"/>
      <c r="O152" s="19" t="s">
        <v>6159</v>
      </c>
      <c r="P152" s="19" t="s">
        <v>6159</v>
      </c>
    </row>
    <row r="153" spans="1:16" ht="140.25" x14ac:dyDescent="0.45">
      <c r="A153" s="18">
        <v>262</v>
      </c>
      <c r="B153" s="7" t="s">
        <v>336</v>
      </c>
      <c r="C153" s="7" t="s">
        <v>3909</v>
      </c>
      <c r="D153" s="56" t="s">
        <v>119</v>
      </c>
      <c r="E153" s="51" t="s">
        <v>6219</v>
      </c>
      <c r="F153" s="51" t="s">
        <v>6158</v>
      </c>
      <c r="G153" s="44" t="s">
        <v>6159</v>
      </c>
      <c r="H153" s="19" t="s">
        <v>3873</v>
      </c>
      <c r="I153" s="22"/>
      <c r="J153" s="22"/>
      <c r="K153" s="22"/>
      <c r="L153" s="22"/>
      <c r="M153" s="22"/>
      <c r="N153" s="22"/>
      <c r="O153" s="19" t="s">
        <v>6159</v>
      </c>
      <c r="P153" s="19" t="s">
        <v>6159</v>
      </c>
    </row>
    <row r="154" spans="1:16" ht="127.5" x14ac:dyDescent="0.45">
      <c r="A154" s="18">
        <v>266</v>
      </c>
      <c r="B154" s="7" t="s">
        <v>337</v>
      </c>
      <c r="C154" s="7" t="s">
        <v>3910</v>
      </c>
      <c r="D154" s="56" t="s">
        <v>338</v>
      </c>
      <c r="E154" s="50" t="s">
        <v>339</v>
      </c>
      <c r="F154" s="50" t="s">
        <v>6158</v>
      </c>
      <c r="G154" s="41" t="s">
        <v>6159</v>
      </c>
      <c r="H154" s="19" t="s">
        <v>3872</v>
      </c>
      <c r="I154" s="22"/>
      <c r="J154" s="22"/>
      <c r="K154" s="22"/>
      <c r="L154" s="22"/>
      <c r="M154" s="22"/>
      <c r="N154" s="22"/>
      <c r="O154" s="19" t="s">
        <v>6159</v>
      </c>
      <c r="P154" s="19" t="s">
        <v>6159</v>
      </c>
    </row>
    <row r="155" spans="1:16" ht="114.75" x14ac:dyDescent="0.45">
      <c r="A155" s="18">
        <v>273</v>
      </c>
      <c r="B155" s="7" t="s">
        <v>340</v>
      </c>
      <c r="C155" s="7" t="s">
        <v>3911</v>
      </c>
      <c r="D155" s="56" t="s">
        <v>341</v>
      </c>
      <c r="E155" s="50" t="s">
        <v>342</v>
      </c>
      <c r="F155" s="50" t="s">
        <v>5642</v>
      </c>
      <c r="G155" s="41" t="s">
        <v>5643</v>
      </c>
      <c r="H155" s="19" t="s">
        <v>3872</v>
      </c>
      <c r="I155" s="22"/>
      <c r="J155" s="22"/>
      <c r="K155" s="22"/>
      <c r="L155" s="22"/>
      <c r="M155" s="22"/>
      <c r="N155" s="22"/>
      <c r="O155" s="19" t="s">
        <v>5644</v>
      </c>
      <c r="P155" s="19" t="s">
        <v>5645</v>
      </c>
    </row>
    <row r="156" spans="1:16" ht="114.75" x14ac:dyDescent="0.45">
      <c r="A156" s="18">
        <v>276</v>
      </c>
      <c r="B156" s="7" t="s">
        <v>343</v>
      </c>
      <c r="C156" s="7" t="s">
        <v>3912</v>
      </c>
      <c r="D156" s="56" t="s">
        <v>107</v>
      </c>
      <c r="E156" s="50" t="s">
        <v>108</v>
      </c>
      <c r="F156" s="50" t="s">
        <v>6158</v>
      </c>
      <c r="G156" s="41" t="s">
        <v>6159</v>
      </c>
      <c r="H156" s="19" t="s">
        <v>3872</v>
      </c>
      <c r="I156" s="22"/>
      <c r="J156" s="22"/>
      <c r="K156" s="22"/>
      <c r="L156" s="22"/>
      <c r="M156" s="22"/>
      <c r="N156" s="22"/>
      <c r="O156" s="19" t="s">
        <v>6159</v>
      </c>
      <c r="P156" s="19" t="s">
        <v>6159</v>
      </c>
    </row>
    <row r="157" spans="1:16" ht="127.5" x14ac:dyDescent="0.45">
      <c r="A157" s="18">
        <v>277</v>
      </c>
      <c r="B157" s="7" t="s">
        <v>344</v>
      </c>
      <c r="C157" s="7" t="s">
        <v>3913</v>
      </c>
      <c r="D157" s="56" t="s">
        <v>110</v>
      </c>
      <c r="E157" s="50" t="s">
        <v>111</v>
      </c>
      <c r="F157" s="50" t="s">
        <v>6158</v>
      </c>
      <c r="G157" s="41" t="s">
        <v>6159</v>
      </c>
      <c r="H157" s="19" t="s">
        <v>3873</v>
      </c>
      <c r="I157" s="22"/>
      <c r="J157" s="22"/>
      <c r="K157" s="22"/>
      <c r="L157" s="22"/>
      <c r="M157" s="22"/>
      <c r="N157" s="22"/>
      <c r="O157" s="19" t="s">
        <v>6159</v>
      </c>
      <c r="P157" s="19" t="s">
        <v>6159</v>
      </c>
    </row>
    <row r="158" spans="1:16" ht="127.5" x14ac:dyDescent="0.45">
      <c r="A158" s="18">
        <v>278</v>
      </c>
      <c r="B158" s="7" t="s">
        <v>345</v>
      </c>
      <c r="C158" s="7" t="s">
        <v>3914</v>
      </c>
      <c r="D158" s="56" t="s">
        <v>113</v>
      </c>
      <c r="E158" s="50" t="s">
        <v>114</v>
      </c>
      <c r="F158" s="50" t="s">
        <v>6158</v>
      </c>
      <c r="G158" s="41" t="s">
        <v>6159</v>
      </c>
      <c r="H158" s="19" t="s">
        <v>3873</v>
      </c>
      <c r="I158" s="22"/>
      <c r="J158" s="22"/>
      <c r="K158" s="22"/>
      <c r="L158" s="22"/>
      <c r="M158" s="22"/>
      <c r="N158" s="22"/>
      <c r="O158" s="19" t="s">
        <v>6159</v>
      </c>
      <c r="P158" s="19" t="s">
        <v>6159</v>
      </c>
    </row>
    <row r="159" spans="1:16" ht="127.5" x14ac:dyDescent="0.45">
      <c r="A159" s="18">
        <v>279</v>
      </c>
      <c r="B159" s="7" t="s">
        <v>346</v>
      </c>
      <c r="C159" s="7" t="s">
        <v>3915</v>
      </c>
      <c r="D159" s="56" t="s">
        <v>116</v>
      </c>
      <c r="E159" s="50" t="s">
        <v>117</v>
      </c>
      <c r="F159" s="50" t="s">
        <v>6158</v>
      </c>
      <c r="G159" s="41" t="s">
        <v>6159</v>
      </c>
      <c r="H159" s="19" t="s">
        <v>3873</v>
      </c>
      <c r="I159" s="22"/>
      <c r="J159" s="22"/>
      <c r="K159" s="22"/>
      <c r="L159" s="22"/>
      <c r="M159" s="22"/>
      <c r="N159" s="22"/>
      <c r="O159" s="19" t="s">
        <v>6159</v>
      </c>
      <c r="P159" s="19" t="s">
        <v>6159</v>
      </c>
    </row>
    <row r="160" spans="1:16" ht="114.75" x14ac:dyDescent="0.45">
      <c r="A160" s="18">
        <v>281</v>
      </c>
      <c r="B160" s="7" t="s">
        <v>347</v>
      </c>
      <c r="C160" s="7" t="s">
        <v>3916</v>
      </c>
      <c r="D160" s="56" t="s">
        <v>107</v>
      </c>
      <c r="E160" s="50" t="s">
        <v>108</v>
      </c>
      <c r="F160" s="50" t="s">
        <v>6158</v>
      </c>
      <c r="G160" s="41" t="s">
        <v>6159</v>
      </c>
      <c r="H160" s="19" t="s">
        <v>3872</v>
      </c>
      <c r="I160" s="22"/>
      <c r="J160" s="22"/>
      <c r="K160" s="22"/>
      <c r="L160" s="22"/>
      <c r="M160" s="22"/>
      <c r="N160" s="22"/>
      <c r="O160" s="19" t="s">
        <v>6159</v>
      </c>
      <c r="P160" s="19" t="s">
        <v>6159</v>
      </c>
    </row>
    <row r="161" spans="1:16" ht="127.5" x14ac:dyDescent="0.45">
      <c r="A161" s="18">
        <v>282</v>
      </c>
      <c r="B161" s="7" t="s">
        <v>348</v>
      </c>
      <c r="C161" s="7" t="s">
        <v>3917</v>
      </c>
      <c r="D161" s="56" t="s">
        <v>110</v>
      </c>
      <c r="E161" s="50" t="s">
        <v>111</v>
      </c>
      <c r="F161" s="50" t="s">
        <v>6158</v>
      </c>
      <c r="G161" s="41" t="s">
        <v>6159</v>
      </c>
      <c r="H161" s="19" t="s">
        <v>3873</v>
      </c>
      <c r="I161" s="22"/>
      <c r="J161" s="22"/>
      <c r="K161" s="22"/>
      <c r="L161" s="22"/>
      <c r="M161" s="22"/>
      <c r="N161" s="22"/>
      <c r="O161" s="19" t="s">
        <v>6159</v>
      </c>
      <c r="P161" s="19" t="s">
        <v>6159</v>
      </c>
    </row>
    <row r="162" spans="1:16" ht="127.5" x14ac:dyDescent="0.45">
      <c r="A162" s="18">
        <v>283</v>
      </c>
      <c r="B162" s="7" t="s">
        <v>349</v>
      </c>
      <c r="C162" s="7" t="s">
        <v>3918</v>
      </c>
      <c r="D162" s="56" t="s">
        <v>113</v>
      </c>
      <c r="E162" s="50" t="s">
        <v>114</v>
      </c>
      <c r="F162" s="50" t="s">
        <v>6158</v>
      </c>
      <c r="G162" s="41" t="s">
        <v>6159</v>
      </c>
      <c r="H162" s="19" t="s">
        <v>3873</v>
      </c>
      <c r="I162" s="22"/>
      <c r="J162" s="22"/>
      <c r="K162" s="22"/>
      <c r="L162" s="22"/>
      <c r="M162" s="22"/>
      <c r="N162" s="22"/>
      <c r="O162" s="19" t="s">
        <v>6159</v>
      </c>
      <c r="P162" s="19" t="s">
        <v>6159</v>
      </c>
    </row>
    <row r="163" spans="1:16" ht="127.5" x14ac:dyDescent="0.45">
      <c r="A163" s="18">
        <v>284</v>
      </c>
      <c r="B163" s="7" t="s">
        <v>350</v>
      </c>
      <c r="C163" s="7" t="s">
        <v>3919</v>
      </c>
      <c r="D163" s="56" t="s">
        <v>116</v>
      </c>
      <c r="E163" s="50" t="s">
        <v>117</v>
      </c>
      <c r="F163" s="50" t="s">
        <v>6158</v>
      </c>
      <c r="G163" s="41" t="s">
        <v>6159</v>
      </c>
      <c r="H163" s="19" t="s">
        <v>3873</v>
      </c>
      <c r="I163" s="22"/>
      <c r="J163" s="22"/>
      <c r="K163" s="22"/>
      <c r="L163" s="22"/>
      <c r="M163" s="22"/>
      <c r="N163" s="22"/>
      <c r="O163" s="19" t="s">
        <v>6159</v>
      </c>
      <c r="P163" s="19" t="s">
        <v>6159</v>
      </c>
    </row>
    <row r="164" spans="1:16" ht="127.5" x14ac:dyDescent="0.45">
      <c r="A164" s="18">
        <v>285</v>
      </c>
      <c r="B164" s="7" t="s">
        <v>351</v>
      </c>
      <c r="C164" s="7" t="s">
        <v>3920</v>
      </c>
      <c r="D164" s="56" t="s">
        <v>119</v>
      </c>
      <c r="E164" s="51" t="s">
        <v>6219</v>
      </c>
      <c r="F164" s="51" t="s">
        <v>6158</v>
      </c>
      <c r="G164" s="44" t="s">
        <v>6159</v>
      </c>
      <c r="H164" s="19" t="s">
        <v>3873</v>
      </c>
      <c r="I164" s="22"/>
      <c r="J164" s="22"/>
      <c r="K164" s="22"/>
      <c r="L164" s="22"/>
      <c r="M164" s="22"/>
      <c r="N164" s="22"/>
      <c r="O164" s="19" t="s">
        <v>6159</v>
      </c>
      <c r="P164" s="19" t="s">
        <v>6159</v>
      </c>
    </row>
    <row r="165" spans="1:16" ht="140.25" x14ac:dyDescent="0.45">
      <c r="A165" s="18">
        <v>290</v>
      </c>
      <c r="B165" s="7" t="s">
        <v>352</v>
      </c>
      <c r="C165" s="7" t="s">
        <v>3921</v>
      </c>
      <c r="D165" s="56" t="s">
        <v>353</v>
      </c>
      <c r="E165" s="50" t="s">
        <v>354</v>
      </c>
      <c r="F165" s="50" t="s">
        <v>6158</v>
      </c>
      <c r="G165" s="41" t="s">
        <v>6159</v>
      </c>
      <c r="H165" s="19" t="s">
        <v>3872</v>
      </c>
      <c r="I165" s="22"/>
      <c r="J165" s="22"/>
      <c r="K165" s="22"/>
      <c r="L165" s="22"/>
      <c r="M165" s="22"/>
      <c r="N165" s="22"/>
      <c r="O165" s="19" t="s">
        <v>6159</v>
      </c>
      <c r="P165" s="19" t="s">
        <v>6159</v>
      </c>
    </row>
    <row r="166" spans="1:16" ht="127.5" x14ac:dyDescent="0.45">
      <c r="A166" s="18">
        <v>291</v>
      </c>
      <c r="B166" s="7" t="s">
        <v>355</v>
      </c>
      <c r="C166" s="7" t="s">
        <v>3922</v>
      </c>
      <c r="D166" s="56" t="s">
        <v>356</v>
      </c>
      <c r="E166" s="51" t="s">
        <v>6222</v>
      </c>
      <c r="F166" s="51" t="s">
        <v>6158</v>
      </c>
      <c r="G166" s="44" t="s">
        <v>6159</v>
      </c>
      <c r="H166" s="19" t="s">
        <v>3873</v>
      </c>
      <c r="I166" s="22"/>
      <c r="J166" s="22"/>
      <c r="K166" s="22"/>
      <c r="L166" s="22"/>
      <c r="M166" s="22"/>
      <c r="N166" s="22"/>
      <c r="O166" s="19" t="s">
        <v>6159</v>
      </c>
      <c r="P166" s="19" t="s">
        <v>6159</v>
      </c>
    </row>
    <row r="167" spans="1:16" ht="102" x14ac:dyDescent="0.45">
      <c r="A167" s="8">
        <v>293</v>
      </c>
      <c r="B167" s="7" t="s">
        <v>357</v>
      </c>
      <c r="C167" s="7" t="s">
        <v>357</v>
      </c>
      <c r="D167" s="56" t="s">
        <v>71</v>
      </c>
      <c r="E167" s="51"/>
      <c r="F167" s="51" t="s">
        <v>6158</v>
      </c>
      <c r="G167" s="40" t="s">
        <v>6159</v>
      </c>
      <c r="H167" s="19" t="s">
        <v>3872</v>
      </c>
      <c r="I167" s="22"/>
      <c r="J167" s="22"/>
      <c r="K167" s="22"/>
      <c r="L167" s="22"/>
      <c r="M167" s="22"/>
      <c r="N167" s="22"/>
      <c r="O167" s="19" t="s">
        <v>6159</v>
      </c>
      <c r="P167" s="19" t="s">
        <v>6159</v>
      </c>
    </row>
    <row r="168" spans="1:16" ht="114.75" x14ac:dyDescent="0.45">
      <c r="A168" s="18">
        <v>294</v>
      </c>
      <c r="B168" s="7" t="s">
        <v>358</v>
      </c>
      <c r="C168" s="7" t="s">
        <v>358</v>
      </c>
      <c r="D168" s="56" t="s">
        <v>73</v>
      </c>
      <c r="E168" s="51" t="s">
        <v>6220</v>
      </c>
      <c r="F168" s="51" t="s">
        <v>6158</v>
      </c>
      <c r="G168" s="44" t="s">
        <v>6159</v>
      </c>
      <c r="H168" s="19" t="s">
        <v>3872</v>
      </c>
      <c r="I168" s="22"/>
      <c r="J168" s="22"/>
      <c r="K168" s="22"/>
      <c r="L168" s="22"/>
      <c r="M168" s="22"/>
      <c r="N168" s="22"/>
      <c r="O168" s="19" t="s">
        <v>6159</v>
      </c>
      <c r="P168" s="19" t="s">
        <v>6159</v>
      </c>
    </row>
    <row r="169" spans="1:16" ht="102" x14ac:dyDescent="0.45">
      <c r="A169" s="18">
        <v>295</v>
      </c>
      <c r="B169" s="7" t="s">
        <v>359</v>
      </c>
      <c r="C169" s="7" t="s">
        <v>359</v>
      </c>
      <c r="D169" s="56" t="s">
        <v>360</v>
      </c>
      <c r="E169" s="51" t="s">
        <v>6219</v>
      </c>
      <c r="F169" s="51" t="s">
        <v>6158</v>
      </c>
      <c r="G169" s="44" t="s">
        <v>6159</v>
      </c>
      <c r="H169" s="19" t="s">
        <v>3873</v>
      </c>
      <c r="I169" s="22"/>
      <c r="J169" s="22"/>
      <c r="K169" s="22"/>
      <c r="L169" s="22"/>
      <c r="M169" s="22"/>
      <c r="N169" s="22"/>
      <c r="O169" s="19" t="s">
        <v>6159</v>
      </c>
      <c r="P169" s="19" t="s">
        <v>6159</v>
      </c>
    </row>
    <row r="170" spans="1:16" ht="89.25" x14ac:dyDescent="0.45">
      <c r="A170" s="18">
        <v>297</v>
      </c>
      <c r="B170" s="7" t="s">
        <v>361</v>
      </c>
      <c r="C170" s="7" t="s">
        <v>361</v>
      </c>
      <c r="D170" s="56" t="s">
        <v>362</v>
      </c>
      <c r="E170" s="50" t="s">
        <v>3923</v>
      </c>
      <c r="F170" s="50" t="s">
        <v>6158</v>
      </c>
      <c r="G170" s="41" t="s">
        <v>6159</v>
      </c>
      <c r="H170" s="19" t="s">
        <v>3872</v>
      </c>
      <c r="I170" s="22"/>
      <c r="J170" s="22"/>
      <c r="K170" s="22"/>
      <c r="L170" s="22"/>
      <c r="M170" s="22"/>
      <c r="N170" s="22"/>
      <c r="O170" s="19" t="s">
        <v>6159</v>
      </c>
      <c r="P170" s="19" t="s">
        <v>6159</v>
      </c>
    </row>
    <row r="171" spans="1:16" ht="89.25" x14ac:dyDescent="0.45">
      <c r="A171" s="18">
        <v>298</v>
      </c>
      <c r="B171" s="7" t="s">
        <v>363</v>
      </c>
      <c r="C171" s="7" t="s">
        <v>363</v>
      </c>
      <c r="D171" s="56" t="s">
        <v>364</v>
      </c>
      <c r="E171" s="51" t="s">
        <v>6222</v>
      </c>
      <c r="F171" s="51" t="s">
        <v>6158</v>
      </c>
      <c r="G171" s="44" t="s">
        <v>6159</v>
      </c>
      <c r="H171" s="19" t="s">
        <v>3873</v>
      </c>
      <c r="I171" s="22"/>
      <c r="J171" s="22"/>
      <c r="K171" s="22"/>
      <c r="L171" s="22"/>
      <c r="M171" s="22"/>
      <c r="N171" s="22"/>
      <c r="O171" s="19" t="s">
        <v>6159</v>
      </c>
      <c r="P171" s="19" t="s">
        <v>6159</v>
      </c>
    </row>
    <row r="172" spans="1:16" ht="127.5" x14ac:dyDescent="0.45">
      <c r="A172" s="18">
        <v>299</v>
      </c>
      <c r="B172" s="7" t="s">
        <v>365</v>
      </c>
      <c r="C172" s="7" t="s">
        <v>365</v>
      </c>
      <c r="D172" s="56" t="s">
        <v>366</v>
      </c>
      <c r="E172" s="50" t="s">
        <v>367</v>
      </c>
      <c r="F172" s="50" t="s">
        <v>6158</v>
      </c>
      <c r="G172" s="41" t="s">
        <v>6159</v>
      </c>
      <c r="H172" s="19" t="s">
        <v>3872</v>
      </c>
      <c r="I172" s="22"/>
      <c r="J172" s="22"/>
      <c r="K172" s="22"/>
      <c r="L172" s="22"/>
      <c r="M172" s="22"/>
      <c r="N172" s="22"/>
      <c r="O172" s="19" t="s">
        <v>6159</v>
      </c>
      <c r="P172" s="19" t="s">
        <v>6159</v>
      </c>
    </row>
    <row r="173" spans="1:16" ht="89.25" x14ac:dyDescent="0.45">
      <c r="A173" s="18">
        <v>304</v>
      </c>
      <c r="B173" s="7" t="s">
        <v>368</v>
      </c>
      <c r="C173" s="7" t="s">
        <v>368</v>
      </c>
      <c r="D173" s="56" t="s">
        <v>107</v>
      </c>
      <c r="E173" s="50" t="s">
        <v>108</v>
      </c>
      <c r="F173" s="50" t="s">
        <v>6158</v>
      </c>
      <c r="G173" s="41" t="s">
        <v>6159</v>
      </c>
      <c r="H173" s="19" t="s">
        <v>3872</v>
      </c>
      <c r="I173" s="22"/>
      <c r="J173" s="22"/>
      <c r="K173" s="22"/>
      <c r="L173" s="22"/>
      <c r="M173" s="22"/>
      <c r="N173" s="22"/>
      <c r="O173" s="19" t="s">
        <v>6159</v>
      </c>
      <c r="P173" s="19" t="s">
        <v>6159</v>
      </c>
    </row>
    <row r="174" spans="1:16" ht="89.25" x14ac:dyDescent="0.45">
      <c r="A174" s="18">
        <v>305</v>
      </c>
      <c r="B174" s="7" t="s">
        <v>369</v>
      </c>
      <c r="C174" s="7" t="s">
        <v>369</v>
      </c>
      <c r="D174" s="56" t="s">
        <v>110</v>
      </c>
      <c r="E174" s="50" t="s">
        <v>111</v>
      </c>
      <c r="F174" s="50" t="s">
        <v>6158</v>
      </c>
      <c r="G174" s="41" t="s">
        <v>6159</v>
      </c>
      <c r="H174" s="19" t="s">
        <v>3873</v>
      </c>
      <c r="I174" s="22"/>
      <c r="J174" s="22"/>
      <c r="K174" s="22"/>
      <c r="L174" s="22"/>
      <c r="M174" s="22"/>
      <c r="N174" s="22"/>
      <c r="O174" s="19" t="s">
        <v>6159</v>
      </c>
      <c r="P174" s="19" t="s">
        <v>6159</v>
      </c>
    </row>
    <row r="175" spans="1:16" ht="89.25" x14ac:dyDescent="0.45">
      <c r="A175" s="18">
        <v>306</v>
      </c>
      <c r="B175" s="7" t="s">
        <v>370</v>
      </c>
      <c r="C175" s="7" t="s">
        <v>370</v>
      </c>
      <c r="D175" s="56" t="s">
        <v>113</v>
      </c>
      <c r="E175" s="50" t="s">
        <v>114</v>
      </c>
      <c r="F175" s="50" t="s">
        <v>6158</v>
      </c>
      <c r="G175" s="41" t="s">
        <v>6159</v>
      </c>
      <c r="H175" s="19" t="s">
        <v>3873</v>
      </c>
      <c r="I175" s="22"/>
      <c r="J175" s="22"/>
      <c r="K175" s="22"/>
      <c r="L175" s="22"/>
      <c r="M175" s="22"/>
      <c r="N175" s="22"/>
      <c r="O175" s="19" t="s">
        <v>6159</v>
      </c>
      <c r="P175" s="19" t="s">
        <v>6159</v>
      </c>
    </row>
    <row r="176" spans="1:16" ht="89.25" x14ac:dyDescent="0.45">
      <c r="A176" s="18">
        <v>307</v>
      </c>
      <c r="B176" s="7" t="s">
        <v>371</v>
      </c>
      <c r="C176" s="7" t="s">
        <v>371</v>
      </c>
      <c r="D176" s="56" t="s">
        <v>116</v>
      </c>
      <c r="E176" s="50" t="s">
        <v>117</v>
      </c>
      <c r="F176" s="50" t="s">
        <v>6158</v>
      </c>
      <c r="G176" s="41" t="s">
        <v>6159</v>
      </c>
      <c r="H176" s="19" t="s">
        <v>3873</v>
      </c>
      <c r="I176" s="22"/>
      <c r="J176" s="22"/>
      <c r="K176" s="22"/>
      <c r="L176" s="22"/>
      <c r="M176" s="22"/>
      <c r="N176" s="22"/>
      <c r="O176" s="19" t="s">
        <v>6159</v>
      </c>
      <c r="P176" s="19" t="s">
        <v>6159</v>
      </c>
    </row>
    <row r="177" spans="1:16" ht="89.25" x14ac:dyDescent="0.45">
      <c r="A177" s="18">
        <v>308</v>
      </c>
      <c r="B177" s="7" t="s">
        <v>372</v>
      </c>
      <c r="C177" s="7" t="s">
        <v>372</v>
      </c>
      <c r="D177" s="56" t="s">
        <v>119</v>
      </c>
      <c r="E177" s="51" t="s">
        <v>6219</v>
      </c>
      <c r="F177" s="51" t="s">
        <v>6158</v>
      </c>
      <c r="G177" s="44" t="s">
        <v>6159</v>
      </c>
      <c r="H177" s="19" t="s">
        <v>3873</v>
      </c>
      <c r="I177" s="22"/>
      <c r="J177" s="22"/>
      <c r="K177" s="22"/>
      <c r="L177" s="22"/>
      <c r="M177" s="22"/>
      <c r="N177" s="22"/>
      <c r="O177" s="19" t="s">
        <v>6159</v>
      </c>
      <c r="P177" s="19" t="s">
        <v>6159</v>
      </c>
    </row>
    <row r="178" spans="1:16" ht="89.25" x14ac:dyDescent="0.45">
      <c r="A178" s="8">
        <v>312</v>
      </c>
      <c r="B178" s="7" t="s">
        <v>373</v>
      </c>
      <c r="C178" s="7" t="s">
        <v>373</v>
      </c>
      <c r="D178" s="56" t="s">
        <v>374</v>
      </c>
      <c r="E178" s="50" t="s">
        <v>3924</v>
      </c>
      <c r="F178" s="50" t="s">
        <v>6158</v>
      </c>
      <c r="G178" s="41" t="s">
        <v>6159</v>
      </c>
      <c r="H178" s="19" t="s">
        <v>3872</v>
      </c>
      <c r="I178" s="22"/>
      <c r="J178" s="22"/>
      <c r="K178" s="22"/>
      <c r="L178" s="22"/>
      <c r="M178" s="22"/>
      <c r="N178" s="22"/>
      <c r="O178" s="19" t="s">
        <v>6159</v>
      </c>
      <c r="P178" s="19" t="s">
        <v>6159</v>
      </c>
    </row>
    <row r="179" spans="1:16" ht="102" x14ac:dyDescent="0.45">
      <c r="A179" s="18">
        <v>313</v>
      </c>
      <c r="B179" s="7" t="s">
        <v>375</v>
      </c>
      <c r="C179" s="7" t="s">
        <v>375</v>
      </c>
      <c r="D179" s="56" t="s">
        <v>376</v>
      </c>
      <c r="E179" s="51" t="s">
        <v>6222</v>
      </c>
      <c r="F179" s="51" t="s">
        <v>6158</v>
      </c>
      <c r="G179" s="44" t="s">
        <v>6159</v>
      </c>
      <c r="H179" s="19" t="s">
        <v>3873</v>
      </c>
      <c r="I179" s="22"/>
      <c r="J179" s="22"/>
      <c r="K179" s="22"/>
      <c r="L179" s="22"/>
      <c r="M179" s="22"/>
      <c r="N179" s="22"/>
      <c r="O179" s="19" t="s">
        <v>6159</v>
      </c>
      <c r="P179" s="19" t="s">
        <v>6159</v>
      </c>
    </row>
    <row r="180" spans="1:16" ht="89.25" x14ac:dyDescent="0.45">
      <c r="A180" s="18">
        <v>316</v>
      </c>
      <c r="B180" s="7" t="s">
        <v>377</v>
      </c>
      <c r="C180" s="7" t="s">
        <v>377</v>
      </c>
      <c r="D180" s="56" t="s">
        <v>378</v>
      </c>
      <c r="E180" s="50" t="s">
        <v>379</v>
      </c>
      <c r="F180" s="50" t="s">
        <v>6158</v>
      </c>
      <c r="G180" s="41" t="s">
        <v>6159</v>
      </c>
      <c r="H180" s="19" t="s">
        <v>3872</v>
      </c>
      <c r="I180" s="22"/>
      <c r="J180" s="22"/>
      <c r="K180" s="22"/>
      <c r="L180" s="22"/>
      <c r="M180" s="22"/>
      <c r="N180" s="22"/>
      <c r="O180" s="19" t="s">
        <v>6159</v>
      </c>
      <c r="P180" s="19" t="s">
        <v>6159</v>
      </c>
    </row>
    <row r="181" spans="1:16" ht="89.25" x14ac:dyDescent="0.45">
      <c r="A181" s="18">
        <v>317</v>
      </c>
      <c r="B181" s="7" t="s">
        <v>380</v>
      </c>
      <c r="C181" s="7" t="s">
        <v>380</v>
      </c>
      <c r="D181" s="56" t="s">
        <v>381</v>
      </c>
      <c r="E181" s="50" t="s">
        <v>382</v>
      </c>
      <c r="F181" s="50" t="s">
        <v>6158</v>
      </c>
      <c r="G181" s="41" t="s">
        <v>6159</v>
      </c>
      <c r="H181" s="19" t="s">
        <v>3872</v>
      </c>
      <c r="I181" s="22"/>
      <c r="J181" s="22"/>
      <c r="K181" s="22"/>
      <c r="L181" s="22"/>
      <c r="M181" s="22"/>
      <c r="N181" s="22"/>
      <c r="O181" s="19" t="s">
        <v>6159</v>
      </c>
      <c r="P181" s="19" t="s">
        <v>6159</v>
      </c>
    </row>
    <row r="182" spans="1:16" ht="102" x14ac:dyDescent="0.45">
      <c r="A182" s="18">
        <v>318</v>
      </c>
      <c r="B182" s="7" t="s">
        <v>383</v>
      </c>
      <c r="C182" s="7" t="s">
        <v>383</v>
      </c>
      <c r="D182" s="56" t="s">
        <v>384</v>
      </c>
      <c r="E182" s="50" t="s">
        <v>6226</v>
      </c>
      <c r="F182" s="50" t="s">
        <v>6158</v>
      </c>
      <c r="G182" s="39" t="s">
        <v>6159</v>
      </c>
      <c r="H182" s="19" t="s">
        <v>3872</v>
      </c>
      <c r="I182" s="22"/>
      <c r="J182" s="22"/>
      <c r="K182" s="22"/>
      <c r="L182" s="22"/>
      <c r="M182" s="22"/>
      <c r="N182" s="22"/>
      <c r="O182" s="19" t="s">
        <v>6159</v>
      </c>
      <c r="P182" s="19" t="s">
        <v>6159</v>
      </c>
    </row>
    <row r="183" spans="1:16" ht="102" x14ac:dyDescent="0.45">
      <c r="A183" s="18">
        <v>320</v>
      </c>
      <c r="B183" s="7" t="s">
        <v>385</v>
      </c>
      <c r="C183" s="7" t="s">
        <v>385</v>
      </c>
      <c r="D183" s="56" t="s">
        <v>386</v>
      </c>
      <c r="E183" s="50" t="s">
        <v>387</v>
      </c>
      <c r="F183" s="50" t="s">
        <v>6158</v>
      </c>
      <c r="G183" s="41" t="s">
        <v>6159</v>
      </c>
      <c r="H183" s="19" t="s">
        <v>3872</v>
      </c>
      <c r="I183" s="22"/>
      <c r="J183" s="22"/>
      <c r="K183" s="22"/>
      <c r="L183" s="22"/>
      <c r="M183" s="22"/>
      <c r="N183" s="22"/>
      <c r="O183" s="19" t="s">
        <v>6159</v>
      </c>
      <c r="P183" s="19" t="s">
        <v>6159</v>
      </c>
    </row>
    <row r="184" spans="1:16" ht="102" x14ac:dyDescent="0.45">
      <c r="A184" s="18">
        <v>321</v>
      </c>
      <c r="B184" s="7" t="s">
        <v>388</v>
      </c>
      <c r="C184" s="7" t="s">
        <v>388</v>
      </c>
      <c r="D184" s="56" t="s">
        <v>389</v>
      </c>
      <c r="E184" s="51" t="s">
        <v>6222</v>
      </c>
      <c r="F184" s="51" t="s">
        <v>6158</v>
      </c>
      <c r="G184" s="44" t="s">
        <v>6159</v>
      </c>
      <c r="H184" s="19" t="s">
        <v>3873</v>
      </c>
      <c r="I184" s="22"/>
      <c r="J184" s="22"/>
      <c r="K184" s="22"/>
      <c r="L184" s="22"/>
      <c r="M184" s="22"/>
      <c r="N184" s="22"/>
      <c r="O184" s="19" t="s">
        <v>6159</v>
      </c>
      <c r="P184" s="19" t="s">
        <v>6159</v>
      </c>
    </row>
    <row r="185" spans="1:16" ht="102" x14ac:dyDescent="0.45">
      <c r="A185" s="18">
        <v>322</v>
      </c>
      <c r="B185" s="7" t="s">
        <v>390</v>
      </c>
      <c r="C185" s="7" t="s">
        <v>390</v>
      </c>
      <c r="D185" s="56" t="s">
        <v>391</v>
      </c>
      <c r="E185" s="50" t="s">
        <v>392</v>
      </c>
      <c r="F185" s="50" t="s">
        <v>6158</v>
      </c>
      <c r="G185" s="41" t="s">
        <v>6159</v>
      </c>
      <c r="H185" s="19" t="s">
        <v>3872</v>
      </c>
      <c r="I185" s="22"/>
      <c r="J185" s="22"/>
      <c r="K185" s="22"/>
      <c r="L185" s="22"/>
      <c r="M185" s="22"/>
      <c r="N185" s="22"/>
      <c r="O185" s="19" t="s">
        <v>6159</v>
      </c>
      <c r="P185" s="19" t="s">
        <v>6159</v>
      </c>
    </row>
    <row r="186" spans="1:16" ht="102" x14ac:dyDescent="0.45">
      <c r="A186" s="18">
        <v>323</v>
      </c>
      <c r="B186" s="7" t="s">
        <v>393</v>
      </c>
      <c r="C186" s="7" t="s">
        <v>393</v>
      </c>
      <c r="D186" s="56" t="s">
        <v>35</v>
      </c>
      <c r="E186" s="50" t="s">
        <v>394</v>
      </c>
      <c r="F186" s="50" t="s">
        <v>6158</v>
      </c>
      <c r="G186" s="41" t="s">
        <v>6159</v>
      </c>
      <c r="H186" s="19" t="s">
        <v>3872</v>
      </c>
      <c r="I186" s="22"/>
      <c r="J186" s="22"/>
      <c r="K186" s="22"/>
      <c r="L186" s="22"/>
      <c r="M186" s="22"/>
      <c r="N186" s="22"/>
      <c r="O186" s="19" t="s">
        <v>6159</v>
      </c>
      <c r="P186" s="19" t="s">
        <v>6159</v>
      </c>
    </row>
    <row r="187" spans="1:16" ht="102" x14ac:dyDescent="0.45">
      <c r="A187" s="8">
        <v>324</v>
      </c>
      <c r="B187" s="7" t="s">
        <v>395</v>
      </c>
      <c r="C187" s="7" t="s">
        <v>395</v>
      </c>
      <c r="D187" s="56" t="s">
        <v>199</v>
      </c>
      <c r="E187" s="50" t="s">
        <v>200</v>
      </c>
      <c r="F187" s="50" t="s">
        <v>6158</v>
      </c>
      <c r="G187" s="41" t="s">
        <v>6159</v>
      </c>
      <c r="H187" s="19" t="s">
        <v>3872</v>
      </c>
      <c r="I187" s="22"/>
      <c r="J187" s="22"/>
      <c r="K187" s="22"/>
      <c r="L187" s="22"/>
      <c r="M187" s="22"/>
      <c r="N187" s="22"/>
      <c r="O187" s="19" t="s">
        <v>6159</v>
      </c>
      <c r="P187" s="19" t="s">
        <v>6159</v>
      </c>
    </row>
    <row r="188" spans="1:16" ht="102" x14ac:dyDescent="0.45">
      <c r="A188" s="18">
        <v>325</v>
      </c>
      <c r="B188" s="7" t="s">
        <v>396</v>
      </c>
      <c r="C188" s="7" t="s">
        <v>396</v>
      </c>
      <c r="D188" s="56" t="s">
        <v>397</v>
      </c>
      <c r="E188" s="50" t="s">
        <v>398</v>
      </c>
      <c r="F188" s="50" t="s">
        <v>6158</v>
      </c>
      <c r="G188" s="41" t="s">
        <v>6159</v>
      </c>
      <c r="H188" s="19" t="s">
        <v>3872</v>
      </c>
      <c r="I188" s="22"/>
      <c r="J188" s="22"/>
      <c r="K188" s="22"/>
      <c r="L188" s="22"/>
      <c r="M188" s="22"/>
      <c r="N188" s="22"/>
      <c r="O188" s="19" t="s">
        <v>6159</v>
      </c>
      <c r="P188" s="19" t="s">
        <v>6159</v>
      </c>
    </row>
    <row r="189" spans="1:16" ht="114.75" x14ac:dyDescent="0.45">
      <c r="A189" s="18">
        <v>326</v>
      </c>
      <c r="B189" s="7" t="s">
        <v>399</v>
      </c>
      <c r="C189" s="7" t="s">
        <v>399</v>
      </c>
      <c r="D189" s="23" t="s">
        <v>400</v>
      </c>
      <c r="E189" s="51" t="s">
        <v>6227</v>
      </c>
      <c r="F189" s="51" t="s">
        <v>6158</v>
      </c>
      <c r="G189" s="44" t="s">
        <v>6159</v>
      </c>
      <c r="H189" s="19" t="s">
        <v>3873</v>
      </c>
      <c r="I189" s="22"/>
      <c r="J189" s="22"/>
      <c r="K189" s="22"/>
      <c r="L189" s="22"/>
      <c r="M189" s="22"/>
      <c r="N189" s="22"/>
      <c r="O189" s="19" t="s">
        <v>6159</v>
      </c>
      <c r="P189" s="19" t="s">
        <v>6159</v>
      </c>
    </row>
    <row r="190" spans="1:16" ht="114.75" x14ac:dyDescent="0.45">
      <c r="A190" s="18">
        <v>327</v>
      </c>
      <c r="B190" s="7" t="s">
        <v>401</v>
      </c>
      <c r="C190" s="7" t="s">
        <v>401</v>
      </c>
      <c r="D190" s="56" t="s">
        <v>402</v>
      </c>
      <c r="E190" s="51" t="s">
        <v>6228</v>
      </c>
      <c r="F190" s="51" t="s">
        <v>6158</v>
      </c>
      <c r="G190" s="44" t="s">
        <v>6159</v>
      </c>
      <c r="H190" s="19" t="s">
        <v>3873</v>
      </c>
      <c r="I190" s="22"/>
      <c r="J190" s="22"/>
      <c r="K190" s="22"/>
      <c r="L190" s="22"/>
      <c r="M190" s="22"/>
      <c r="N190" s="22"/>
      <c r="O190" s="19" t="s">
        <v>6159</v>
      </c>
      <c r="P190" s="19" t="s">
        <v>6159</v>
      </c>
    </row>
    <row r="191" spans="1:16" ht="114.75" x14ac:dyDescent="0.45">
      <c r="A191" s="18">
        <v>328</v>
      </c>
      <c r="B191" s="7" t="s">
        <v>403</v>
      </c>
      <c r="C191" s="7" t="s">
        <v>403</v>
      </c>
      <c r="D191" s="56" t="s">
        <v>404</v>
      </c>
      <c r="E191" s="51" t="s">
        <v>6229</v>
      </c>
      <c r="F191" s="51" t="s">
        <v>6158</v>
      </c>
      <c r="G191" s="44" t="s">
        <v>6159</v>
      </c>
      <c r="H191" s="19" t="s">
        <v>3873</v>
      </c>
      <c r="I191" s="22"/>
      <c r="J191" s="22"/>
      <c r="K191" s="22"/>
      <c r="L191" s="22"/>
      <c r="M191" s="22"/>
      <c r="N191" s="22"/>
      <c r="O191" s="19" t="s">
        <v>6159</v>
      </c>
      <c r="P191" s="19" t="s">
        <v>6159</v>
      </c>
    </row>
    <row r="192" spans="1:16" ht="114.75" x14ac:dyDescent="0.45">
      <c r="A192" s="18">
        <v>329</v>
      </c>
      <c r="B192" s="7" t="s">
        <v>405</v>
      </c>
      <c r="C192" s="7" t="s">
        <v>405</v>
      </c>
      <c r="D192" s="56" t="s">
        <v>406</v>
      </c>
      <c r="E192" s="51" t="s">
        <v>6230</v>
      </c>
      <c r="F192" s="51" t="s">
        <v>6158</v>
      </c>
      <c r="G192" s="44" t="s">
        <v>6159</v>
      </c>
      <c r="H192" s="19" t="s">
        <v>3873</v>
      </c>
      <c r="I192" s="22"/>
      <c r="J192" s="22"/>
      <c r="K192" s="22"/>
      <c r="L192" s="22"/>
      <c r="M192" s="22"/>
      <c r="N192" s="22"/>
      <c r="O192" s="19" t="s">
        <v>6159</v>
      </c>
      <c r="P192" s="19" t="s">
        <v>6159</v>
      </c>
    </row>
    <row r="193" spans="1:16" ht="114.75" x14ac:dyDescent="0.45">
      <c r="A193" s="18">
        <v>330</v>
      </c>
      <c r="B193" s="7" t="s">
        <v>407</v>
      </c>
      <c r="C193" s="7" t="s">
        <v>407</v>
      </c>
      <c r="D193" s="56" t="s">
        <v>408</v>
      </c>
      <c r="E193" s="50" t="s">
        <v>6231</v>
      </c>
      <c r="F193" s="50" t="s">
        <v>6158</v>
      </c>
      <c r="G193" s="39" t="s">
        <v>6159</v>
      </c>
      <c r="H193" s="19" t="s">
        <v>3872</v>
      </c>
      <c r="I193" s="22"/>
      <c r="J193" s="22"/>
      <c r="K193" s="22"/>
      <c r="L193" s="22"/>
      <c r="M193" s="22"/>
      <c r="N193" s="22"/>
      <c r="O193" s="19" t="s">
        <v>6159</v>
      </c>
      <c r="P193" s="19" t="s">
        <v>6159</v>
      </c>
    </row>
    <row r="194" spans="1:16" ht="102" x14ac:dyDescent="0.45">
      <c r="A194" s="18">
        <v>331</v>
      </c>
      <c r="B194" s="7" t="s">
        <v>409</v>
      </c>
      <c r="C194" s="7" t="s">
        <v>409</v>
      </c>
      <c r="D194" s="56" t="s">
        <v>410</v>
      </c>
      <c r="E194" s="50" t="s">
        <v>411</v>
      </c>
      <c r="F194" s="50" t="s">
        <v>6158</v>
      </c>
      <c r="G194" s="41" t="s">
        <v>6159</v>
      </c>
      <c r="H194" s="19" t="s">
        <v>3872</v>
      </c>
      <c r="I194" s="22"/>
      <c r="J194" s="22"/>
      <c r="K194" s="22"/>
      <c r="L194" s="22"/>
      <c r="M194" s="22"/>
      <c r="N194" s="22"/>
      <c r="O194" s="19" t="s">
        <v>6159</v>
      </c>
      <c r="P194" s="19" t="s">
        <v>6159</v>
      </c>
    </row>
    <row r="195" spans="1:16" ht="102" x14ac:dyDescent="0.45">
      <c r="A195" s="18">
        <v>333</v>
      </c>
      <c r="B195" s="7" t="s">
        <v>412</v>
      </c>
      <c r="C195" s="7" t="s">
        <v>412</v>
      </c>
      <c r="D195" s="56" t="s">
        <v>107</v>
      </c>
      <c r="E195" s="50" t="s">
        <v>108</v>
      </c>
      <c r="F195" s="50" t="s">
        <v>6158</v>
      </c>
      <c r="G195" s="41" t="s">
        <v>6159</v>
      </c>
      <c r="H195" s="19" t="s">
        <v>3872</v>
      </c>
      <c r="I195" s="22"/>
      <c r="J195" s="22"/>
      <c r="K195" s="22"/>
      <c r="L195" s="22"/>
      <c r="M195" s="22"/>
      <c r="N195" s="22"/>
      <c r="O195" s="19" t="s">
        <v>6159</v>
      </c>
      <c r="P195" s="19" t="s">
        <v>6159</v>
      </c>
    </row>
    <row r="196" spans="1:16" ht="114.75" x14ac:dyDescent="0.45">
      <c r="A196" s="18">
        <v>334</v>
      </c>
      <c r="B196" s="7" t="s">
        <v>413</v>
      </c>
      <c r="C196" s="7" t="s">
        <v>413</v>
      </c>
      <c r="D196" s="56" t="s">
        <v>110</v>
      </c>
      <c r="E196" s="50" t="s">
        <v>111</v>
      </c>
      <c r="F196" s="50" t="s">
        <v>6158</v>
      </c>
      <c r="G196" s="41" t="s">
        <v>6159</v>
      </c>
      <c r="H196" s="19" t="s">
        <v>3873</v>
      </c>
      <c r="I196" s="22"/>
      <c r="J196" s="22"/>
      <c r="K196" s="22"/>
      <c r="L196" s="22"/>
      <c r="M196" s="22"/>
      <c r="N196" s="22"/>
      <c r="O196" s="19" t="s">
        <v>6159</v>
      </c>
      <c r="P196" s="19" t="s">
        <v>6159</v>
      </c>
    </row>
    <row r="197" spans="1:16" ht="114.75" x14ac:dyDescent="0.45">
      <c r="A197" s="18">
        <v>335</v>
      </c>
      <c r="B197" s="7" t="s">
        <v>414</v>
      </c>
      <c r="C197" s="7" t="s">
        <v>414</v>
      </c>
      <c r="D197" s="56" t="s">
        <v>113</v>
      </c>
      <c r="E197" s="50" t="s">
        <v>114</v>
      </c>
      <c r="F197" s="50" t="s">
        <v>6158</v>
      </c>
      <c r="G197" s="41" t="s">
        <v>6159</v>
      </c>
      <c r="H197" s="19" t="s">
        <v>3873</v>
      </c>
      <c r="I197" s="22"/>
      <c r="J197" s="22"/>
      <c r="K197" s="22"/>
      <c r="L197" s="22"/>
      <c r="M197" s="22"/>
      <c r="N197" s="22"/>
      <c r="O197" s="19" t="s">
        <v>6159</v>
      </c>
      <c r="P197" s="19" t="s">
        <v>6159</v>
      </c>
    </row>
    <row r="198" spans="1:16" ht="114.75" x14ac:dyDescent="0.45">
      <c r="A198" s="18">
        <v>336</v>
      </c>
      <c r="B198" s="7" t="s">
        <v>415</v>
      </c>
      <c r="C198" s="7" t="s">
        <v>415</v>
      </c>
      <c r="D198" s="56" t="s">
        <v>116</v>
      </c>
      <c r="E198" s="50" t="s">
        <v>117</v>
      </c>
      <c r="F198" s="50" t="s">
        <v>6158</v>
      </c>
      <c r="G198" s="41" t="s">
        <v>6159</v>
      </c>
      <c r="H198" s="19" t="s">
        <v>3873</v>
      </c>
      <c r="I198" s="22"/>
      <c r="J198" s="22"/>
      <c r="K198" s="22"/>
      <c r="L198" s="22"/>
      <c r="M198" s="22"/>
      <c r="N198" s="22"/>
      <c r="O198" s="19" t="s">
        <v>6159</v>
      </c>
      <c r="P198" s="19" t="s">
        <v>6159</v>
      </c>
    </row>
    <row r="199" spans="1:16" ht="114.75" x14ac:dyDescent="0.45">
      <c r="A199" s="18">
        <v>337</v>
      </c>
      <c r="B199" s="7" t="s">
        <v>416</v>
      </c>
      <c r="C199" s="7" t="s">
        <v>416</v>
      </c>
      <c r="D199" s="56" t="s">
        <v>119</v>
      </c>
      <c r="E199" s="51" t="s">
        <v>6219</v>
      </c>
      <c r="F199" s="51" t="s">
        <v>6158</v>
      </c>
      <c r="G199" s="44" t="s">
        <v>6159</v>
      </c>
      <c r="H199" s="19" t="s">
        <v>3873</v>
      </c>
      <c r="I199" s="22"/>
      <c r="J199" s="22"/>
      <c r="K199" s="22"/>
      <c r="L199" s="22"/>
      <c r="M199" s="22"/>
      <c r="N199" s="22"/>
      <c r="O199" s="19" t="s">
        <v>6159</v>
      </c>
      <c r="P199" s="19" t="s">
        <v>6159</v>
      </c>
    </row>
    <row r="200" spans="1:16" ht="114.75" x14ac:dyDescent="0.45">
      <c r="A200" s="18">
        <v>342</v>
      </c>
      <c r="B200" s="7" t="s">
        <v>417</v>
      </c>
      <c r="C200" s="7" t="s">
        <v>417</v>
      </c>
      <c r="D200" s="56" t="s">
        <v>208</v>
      </c>
      <c r="E200" s="50" t="s">
        <v>209</v>
      </c>
      <c r="F200" s="50" t="s">
        <v>6158</v>
      </c>
      <c r="G200" s="41" t="s">
        <v>6159</v>
      </c>
      <c r="H200" s="19" t="s">
        <v>3872</v>
      </c>
      <c r="I200" s="22"/>
      <c r="J200" s="22"/>
      <c r="K200" s="22"/>
      <c r="L200" s="22"/>
      <c r="M200" s="22"/>
      <c r="N200" s="22"/>
      <c r="O200" s="19" t="s">
        <v>6159</v>
      </c>
      <c r="P200" s="19" t="s">
        <v>6159</v>
      </c>
    </row>
    <row r="201" spans="1:16" ht="114.75" x14ac:dyDescent="0.45">
      <c r="A201" s="18">
        <v>343</v>
      </c>
      <c r="B201" s="7" t="s">
        <v>418</v>
      </c>
      <c r="C201" s="7" t="s">
        <v>418</v>
      </c>
      <c r="D201" s="56" t="s">
        <v>211</v>
      </c>
      <c r="E201" s="50" t="s">
        <v>212</v>
      </c>
      <c r="F201" s="50" t="s">
        <v>6158</v>
      </c>
      <c r="G201" s="41" t="s">
        <v>6159</v>
      </c>
      <c r="H201" s="19" t="s">
        <v>3872</v>
      </c>
      <c r="I201" s="22"/>
      <c r="J201" s="22"/>
      <c r="K201" s="22"/>
      <c r="L201" s="22"/>
      <c r="M201" s="22"/>
      <c r="N201" s="22"/>
      <c r="O201" s="19" t="s">
        <v>6159</v>
      </c>
      <c r="P201" s="19" t="s">
        <v>6159</v>
      </c>
    </row>
    <row r="202" spans="1:16" ht="114.75" x14ac:dyDescent="0.45">
      <c r="A202" s="18">
        <v>344</v>
      </c>
      <c r="B202" s="7" t="s">
        <v>419</v>
      </c>
      <c r="C202" s="7" t="s">
        <v>419</v>
      </c>
      <c r="D202" s="56" t="s">
        <v>213</v>
      </c>
      <c r="E202" s="50" t="s">
        <v>214</v>
      </c>
      <c r="F202" s="50" t="s">
        <v>6158</v>
      </c>
      <c r="G202" s="41" t="s">
        <v>6159</v>
      </c>
      <c r="H202" s="19" t="s">
        <v>3872</v>
      </c>
      <c r="I202" s="22"/>
      <c r="J202" s="22"/>
      <c r="K202" s="22"/>
      <c r="L202" s="22"/>
      <c r="M202" s="22"/>
      <c r="N202" s="22"/>
      <c r="O202" s="19" t="s">
        <v>6159</v>
      </c>
      <c r="P202" s="19" t="s">
        <v>6159</v>
      </c>
    </row>
    <row r="203" spans="1:16" ht="114.75" x14ac:dyDescent="0.45">
      <c r="A203" s="18">
        <v>349</v>
      </c>
      <c r="B203" s="7" t="s">
        <v>420</v>
      </c>
      <c r="C203" s="7" t="s">
        <v>3928</v>
      </c>
      <c r="D203" s="56" t="s">
        <v>421</v>
      </c>
      <c r="E203" s="50" t="s">
        <v>422</v>
      </c>
      <c r="F203" s="50" t="s">
        <v>6158</v>
      </c>
      <c r="G203" s="41" t="s">
        <v>6159</v>
      </c>
      <c r="H203" s="19" t="s">
        <v>3878</v>
      </c>
      <c r="I203" s="22"/>
      <c r="J203" s="22"/>
      <c r="K203" s="22"/>
      <c r="L203" s="22"/>
      <c r="M203" s="22"/>
      <c r="N203" s="22"/>
      <c r="O203" s="19" t="s">
        <v>6159</v>
      </c>
      <c r="P203" s="19" t="s">
        <v>6159</v>
      </c>
    </row>
    <row r="204" spans="1:16" ht="114.75" x14ac:dyDescent="0.45">
      <c r="A204" s="8">
        <v>350</v>
      </c>
      <c r="B204" s="7" t="s">
        <v>423</v>
      </c>
      <c r="C204" s="7" t="s">
        <v>3929</v>
      </c>
      <c r="D204" s="56" t="s">
        <v>424</v>
      </c>
      <c r="E204" s="50" t="s">
        <v>425</v>
      </c>
      <c r="F204" s="50" t="s">
        <v>6158</v>
      </c>
      <c r="G204" s="41" t="s">
        <v>6159</v>
      </c>
      <c r="H204" s="19" t="s">
        <v>3878</v>
      </c>
      <c r="I204" s="22"/>
      <c r="J204" s="22"/>
      <c r="K204" s="22"/>
      <c r="L204" s="22"/>
      <c r="M204" s="22"/>
      <c r="N204" s="22"/>
      <c r="O204" s="19" t="s">
        <v>6159</v>
      </c>
      <c r="P204" s="19" t="s">
        <v>6159</v>
      </c>
    </row>
    <row r="205" spans="1:16" ht="126" customHeight="1" x14ac:dyDescent="0.45">
      <c r="A205" s="18">
        <v>351</v>
      </c>
      <c r="B205" s="7" t="s">
        <v>426</v>
      </c>
      <c r="C205" s="7" t="s">
        <v>3930</v>
      </c>
      <c r="D205" s="56" t="s">
        <v>427</v>
      </c>
      <c r="E205" s="50" t="s">
        <v>428</v>
      </c>
      <c r="F205" s="50" t="s">
        <v>6158</v>
      </c>
      <c r="G205" s="41" t="s">
        <v>6159</v>
      </c>
      <c r="H205" s="19" t="s">
        <v>3878</v>
      </c>
      <c r="I205" s="22"/>
      <c r="J205" s="22"/>
      <c r="K205" s="22"/>
      <c r="L205" s="22"/>
      <c r="M205" s="22"/>
      <c r="N205" s="22"/>
      <c r="O205" s="19" t="s">
        <v>6159</v>
      </c>
      <c r="P205" s="19" t="s">
        <v>6159</v>
      </c>
    </row>
    <row r="206" spans="1:16" ht="182.1" customHeight="1" x14ac:dyDescent="0.45">
      <c r="A206" s="18">
        <v>352</v>
      </c>
      <c r="B206" s="7" t="s">
        <v>429</v>
      </c>
      <c r="C206" s="7" t="s">
        <v>3704</v>
      </c>
      <c r="D206" s="56" t="s">
        <v>430</v>
      </c>
      <c r="E206" s="50" t="s">
        <v>431</v>
      </c>
      <c r="F206" s="50" t="s">
        <v>5646</v>
      </c>
      <c r="G206" s="41" t="s">
        <v>5647</v>
      </c>
      <c r="H206" s="19" t="s">
        <v>3878</v>
      </c>
      <c r="I206" s="22"/>
      <c r="J206" s="22"/>
      <c r="K206" s="22"/>
      <c r="L206" s="22"/>
      <c r="M206" s="22"/>
      <c r="N206" s="22"/>
      <c r="O206" s="19" t="s">
        <v>5648</v>
      </c>
      <c r="P206" s="19" t="s">
        <v>5649</v>
      </c>
    </row>
    <row r="207" spans="1:16" ht="114.75" x14ac:dyDescent="0.45">
      <c r="A207" s="8">
        <v>353</v>
      </c>
      <c r="B207" s="7" t="s">
        <v>432</v>
      </c>
      <c r="C207" s="7" t="s">
        <v>3931</v>
      </c>
      <c r="D207" s="56" t="s">
        <v>433</v>
      </c>
      <c r="E207" s="50" t="s">
        <v>434</v>
      </c>
      <c r="F207" s="50" t="s">
        <v>6158</v>
      </c>
      <c r="G207" s="41" t="s">
        <v>6159</v>
      </c>
      <c r="H207" s="19" t="s">
        <v>3878</v>
      </c>
      <c r="I207" s="22"/>
      <c r="J207" s="22"/>
      <c r="K207" s="22"/>
      <c r="L207" s="22"/>
      <c r="M207" s="22"/>
      <c r="N207" s="22"/>
      <c r="O207" s="19" t="s">
        <v>6159</v>
      </c>
      <c r="P207" s="19" t="s">
        <v>6159</v>
      </c>
    </row>
    <row r="208" spans="1:16" ht="114.75" x14ac:dyDescent="0.45">
      <c r="A208" s="8">
        <v>354</v>
      </c>
      <c r="B208" s="7" t="s">
        <v>435</v>
      </c>
      <c r="C208" s="7" t="s">
        <v>3932</v>
      </c>
      <c r="D208" s="56" t="s">
        <v>436</v>
      </c>
      <c r="E208" s="50" t="s">
        <v>437</v>
      </c>
      <c r="F208" s="50" t="s">
        <v>6158</v>
      </c>
      <c r="G208" s="41" t="s">
        <v>6159</v>
      </c>
      <c r="H208" s="19" t="s">
        <v>3878</v>
      </c>
      <c r="I208" s="22"/>
      <c r="J208" s="22"/>
      <c r="K208" s="22"/>
      <c r="L208" s="22"/>
      <c r="M208" s="22"/>
      <c r="N208" s="22"/>
      <c r="O208" s="19" t="s">
        <v>6159</v>
      </c>
      <c r="P208" s="19" t="s">
        <v>6159</v>
      </c>
    </row>
    <row r="209" spans="1:16" ht="126" customHeight="1" x14ac:dyDescent="0.45">
      <c r="A209" s="18">
        <v>355</v>
      </c>
      <c r="B209" s="7" t="s">
        <v>438</v>
      </c>
      <c r="C209" s="7" t="s">
        <v>3933</v>
      </c>
      <c r="D209" s="56" t="s">
        <v>439</v>
      </c>
      <c r="E209" s="50" t="s">
        <v>3934</v>
      </c>
      <c r="F209" s="50" t="s">
        <v>6158</v>
      </c>
      <c r="G209" s="41" t="s">
        <v>6159</v>
      </c>
      <c r="H209" s="19" t="s">
        <v>3878</v>
      </c>
      <c r="I209" s="22"/>
      <c r="J209" s="22"/>
      <c r="K209" s="22"/>
      <c r="L209" s="22"/>
      <c r="M209" s="22"/>
      <c r="N209" s="22"/>
      <c r="O209" s="19" t="s">
        <v>6159</v>
      </c>
      <c r="P209" s="19" t="s">
        <v>6159</v>
      </c>
    </row>
    <row r="210" spans="1:16" ht="140.1" customHeight="1" x14ac:dyDescent="0.45">
      <c r="A210" s="18">
        <v>356</v>
      </c>
      <c r="B210" s="7" t="s">
        <v>440</v>
      </c>
      <c r="C210" s="7" t="s">
        <v>3935</v>
      </c>
      <c r="D210" s="56" t="s">
        <v>441</v>
      </c>
      <c r="E210" s="51" t="s">
        <v>6225</v>
      </c>
      <c r="F210" s="51" t="s">
        <v>6158</v>
      </c>
      <c r="G210" s="44" t="s">
        <v>6159</v>
      </c>
      <c r="H210" s="19" t="s">
        <v>3873</v>
      </c>
      <c r="I210" s="22"/>
      <c r="J210" s="22"/>
      <c r="K210" s="22"/>
      <c r="L210" s="22"/>
      <c r="M210" s="22"/>
      <c r="N210" s="22"/>
      <c r="O210" s="19" t="s">
        <v>6159</v>
      </c>
      <c r="P210" s="19" t="s">
        <v>6159</v>
      </c>
    </row>
    <row r="211" spans="1:16" ht="126" customHeight="1" x14ac:dyDescent="0.45">
      <c r="A211" s="18">
        <v>357</v>
      </c>
      <c r="B211" s="7" t="s">
        <v>442</v>
      </c>
      <c r="C211" s="7" t="s">
        <v>3936</v>
      </c>
      <c r="D211" s="56" t="s">
        <v>443</v>
      </c>
      <c r="E211" s="50" t="s">
        <v>444</v>
      </c>
      <c r="F211" s="50" t="s">
        <v>6158</v>
      </c>
      <c r="G211" s="41" t="s">
        <v>6159</v>
      </c>
      <c r="H211" s="19" t="s">
        <v>3878</v>
      </c>
      <c r="I211" s="22"/>
      <c r="J211" s="22"/>
      <c r="K211" s="22"/>
      <c r="L211" s="22"/>
      <c r="M211" s="22"/>
      <c r="N211" s="22"/>
      <c r="O211" s="19" t="s">
        <v>6159</v>
      </c>
      <c r="P211" s="19" t="s">
        <v>6159</v>
      </c>
    </row>
    <row r="212" spans="1:16" ht="126" customHeight="1" x14ac:dyDescent="0.45">
      <c r="A212" s="18">
        <v>359</v>
      </c>
      <c r="B212" s="7" t="s">
        <v>445</v>
      </c>
      <c r="C212" s="7" t="s">
        <v>3937</v>
      </c>
      <c r="D212" s="56" t="s">
        <v>107</v>
      </c>
      <c r="E212" s="50" t="s">
        <v>108</v>
      </c>
      <c r="F212" s="50" t="s">
        <v>6158</v>
      </c>
      <c r="G212" s="41" t="s">
        <v>6159</v>
      </c>
      <c r="H212" s="19" t="s">
        <v>3872</v>
      </c>
      <c r="I212" s="22"/>
      <c r="J212" s="22"/>
      <c r="K212" s="22"/>
      <c r="L212" s="22"/>
      <c r="M212" s="22"/>
      <c r="N212" s="22"/>
      <c r="O212" s="19" t="s">
        <v>6159</v>
      </c>
      <c r="P212" s="19" t="s">
        <v>6159</v>
      </c>
    </row>
    <row r="213" spans="1:16" ht="126" customHeight="1" x14ac:dyDescent="0.45">
      <c r="A213" s="18">
        <v>360</v>
      </c>
      <c r="B213" s="7" t="s">
        <v>446</v>
      </c>
      <c r="C213" s="7" t="s">
        <v>3938</v>
      </c>
      <c r="D213" s="56" t="s">
        <v>110</v>
      </c>
      <c r="E213" s="50" t="s">
        <v>111</v>
      </c>
      <c r="F213" s="50" t="s">
        <v>6158</v>
      </c>
      <c r="G213" s="41" t="s">
        <v>6159</v>
      </c>
      <c r="H213" s="19" t="s">
        <v>3873</v>
      </c>
      <c r="I213" s="22"/>
      <c r="J213" s="22"/>
      <c r="K213" s="22"/>
      <c r="L213" s="22"/>
      <c r="M213" s="22"/>
      <c r="N213" s="22"/>
      <c r="O213" s="19" t="s">
        <v>6159</v>
      </c>
      <c r="P213" s="19" t="s">
        <v>6159</v>
      </c>
    </row>
    <row r="214" spans="1:16" ht="126" customHeight="1" x14ac:dyDescent="0.45">
      <c r="A214" s="18">
        <v>361</v>
      </c>
      <c r="B214" s="7" t="s">
        <v>447</v>
      </c>
      <c r="C214" s="7" t="s">
        <v>3939</v>
      </c>
      <c r="D214" s="56" t="s">
        <v>113</v>
      </c>
      <c r="E214" s="50" t="s">
        <v>114</v>
      </c>
      <c r="F214" s="50" t="s">
        <v>6158</v>
      </c>
      <c r="G214" s="41" t="s">
        <v>6159</v>
      </c>
      <c r="H214" s="19" t="s">
        <v>3873</v>
      </c>
      <c r="I214" s="22"/>
      <c r="J214" s="22"/>
      <c r="K214" s="22"/>
      <c r="L214" s="22"/>
      <c r="M214" s="22"/>
      <c r="N214" s="22"/>
      <c r="O214" s="19" t="s">
        <v>6159</v>
      </c>
      <c r="P214" s="19" t="s">
        <v>6159</v>
      </c>
    </row>
    <row r="215" spans="1:16" ht="126" customHeight="1" x14ac:dyDescent="0.45">
      <c r="A215" s="18">
        <v>362</v>
      </c>
      <c r="B215" s="7" t="s">
        <v>448</v>
      </c>
      <c r="C215" s="7" t="s">
        <v>3940</v>
      </c>
      <c r="D215" s="56" t="s">
        <v>116</v>
      </c>
      <c r="E215" s="50" t="s">
        <v>117</v>
      </c>
      <c r="F215" s="50" t="s">
        <v>6158</v>
      </c>
      <c r="G215" s="41" t="s">
        <v>6159</v>
      </c>
      <c r="H215" s="19" t="s">
        <v>3873</v>
      </c>
      <c r="I215" s="22"/>
      <c r="J215" s="22"/>
      <c r="K215" s="22"/>
      <c r="L215" s="22"/>
      <c r="M215" s="22"/>
      <c r="N215" s="22"/>
      <c r="O215" s="19" t="s">
        <v>6159</v>
      </c>
      <c r="P215" s="19" t="s">
        <v>6159</v>
      </c>
    </row>
    <row r="216" spans="1:16" ht="126" customHeight="1" x14ac:dyDescent="0.45">
      <c r="A216" s="18">
        <v>363</v>
      </c>
      <c r="B216" s="7" t="s">
        <v>449</v>
      </c>
      <c r="C216" s="7" t="s">
        <v>3941</v>
      </c>
      <c r="D216" s="56" t="s">
        <v>119</v>
      </c>
      <c r="E216" s="51" t="s">
        <v>6219</v>
      </c>
      <c r="F216" s="51" t="s">
        <v>6158</v>
      </c>
      <c r="G216" s="44" t="s">
        <v>6159</v>
      </c>
      <c r="H216" s="19" t="s">
        <v>3873</v>
      </c>
      <c r="I216" s="22"/>
      <c r="J216" s="22"/>
      <c r="K216" s="22"/>
      <c r="L216" s="22"/>
      <c r="M216" s="22"/>
      <c r="N216" s="22"/>
      <c r="O216" s="19" t="s">
        <v>6159</v>
      </c>
      <c r="P216" s="19" t="s">
        <v>6159</v>
      </c>
    </row>
    <row r="217" spans="1:16" ht="182.1" customHeight="1" x14ac:dyDescent="0.45">
      <c r="A217" s="8">
        <v>368</v>
      </c>
      <c r="B217" s="7" t="s">
        <v>450</v>
      </c>
      <c r="C217" s="7" t="s">
        <v>3705</v>
      </c>
      <c r="D217" s="56" t="s">
        <v>451</v>
      </c>
      <c r="E217" s="50" t="s">
        <v>452</v>
      </c>
      <c r="F217" s="50" t="s">
        <v>6158</v>
      </c>
      <c r="G217" s="41" t="s">
        <v>6159</v>
      </c>
      <c r="H217" s="19" t="s">
        <v>3878</v>
      </c>
      <c r="I217" s="22"/>
      <c r="J217" s="22"/>
      <c r="K217" s="22"/>
      <c r="L217" s="22"/>
      <c r="M217" s="22"/>
      <c r="N217" s="22"/>
      <c r="O217" s="19" t="s">
        <v>6159</v>
      </c>
      <c r="P217" s="19" t="s">
        <v>6159</v>
      </c>
    </row>
    <row r="218" spans="1:16" ht="182.1" customHeight="1" x14ac:dyDescent="0.45">
      <c r="A218" s="8">
        <v>369</v>
      </c>
      <c r="B218" s="7" t="s">
        <v>453</v>
      </c>
      <c r="C218" s="7" t="s">
        <v>3706</v>
      </c>
      <c r="D218" s="56" t="s">
        <v>454</v>
      </c>
      <c r="E218" s="50" t="s">
        <v>455</v>
      </c>
      <c r="F218" s="50" t="s">
        <v>6158</v>
      </c>
      <c r="G218" s="41" t="s">
        <v>6159</v>
      </c>
      <c r="H218" s="19" t="s">
        <v>3878</v>
      </c>
      <c r="I218" s="22"/>
      <c r="J218" s="22"/>
      <c r="K218" s="22"/>
      <c r="L218" s="22"/>
      <c r="M218" s="22"/>
      <c r="N218" s="22"/>
      <c r="O218" s="19" t="s">
        <v>6159</v>
      </c>
      <c r="P218" s="19" t="s">
        <v>6159</v>
      </c>
    </row>
    <row r="219" spans="1:16" ht="154.15" customHeight="1" x14ac:dyDescent="0.45">
      <c r="A219" s="8">
        <v>370</v>
      </c>
      <c r="B219" s="7" t="s">
        <v>456</v>
      </c>
      <c r="C219" s="7" t="s">
        <v>3707</v>
      </c>
      <c r="D219" s="56" t="s">
        <v>457</v>
      </c>
      <c r="E219" s="50" t="s">
        <v>458</v>
      </c>
      <c r="F219" s="50" t="s">
        <v>5650</v>
      </c>
      <c r="G219" s="41" t="s">
        <v>5651</v>
      </c>
      <c r="H219" s="19" t="s">
        <v>3878</v>
      </c>
      <c r="I219" s="22"/>
      <c r="J219" s="22"/>
      <c r="K219" s="22"/>
      <c r="L219" s="22"/>
      <c r="M219" s="22"/>
      <c r="N219" s="22"/>
      <c r="O219" s="19" t="s">
        <v>5652</v>
      </c>
      <c r="P219" s="19" t="s">
        <v>5653</v>
      </c>
    </row>
    <row r="220" spans="1:16" ht="126" customHeight="1" x14ac:dyDescent="0.45">
      <c r="A220" s="18">
        <v>371</v>
      </c>
      <c r="B220" s="7" t="s">
        <v>459</v>
      </c>
      <c r="C220" s="7" t="s">
        <v>3942</v>
      </c>
      <c r="D220" s="56" t="s">
        <v>460</v>
      </c>
      <c r="E220" s="51" t="s">
        <v>6222</v>
      </c>
      <c r="F220" s="51" t="s">
        <v>6158</v>
      </c>
      <c r="G220" s="44" t="s">
        <v>6159</v>
      </c>
      <c r="H220" s="19" t="s">
        <v>6249</v>
      </c>
      <c r="I220" s="22"/>
      <c r="J220" s="22"/>
      <c r="K220" s="22"/>
      <c r="L220" s="22"/>
      <c r="M220" s="22"/>
      <c r="N220" s="22"/>
      <c r="O220" s="19" t="s">
        <v>6159</v>
      </c>
      <c r="P220" s="19" t="s">
        <v>6159</v>
      </c>
    </row>
    <row r="221" spans="1:16" ht="126" customHeight="1" x14ac:dyDescent="0.45">
      <c r="A221" s="8">
        <v>372</v>
      </c>
      <c r="B221" s="7" t="s">
        <v>461</v>
      </c>
      <c r="C221" s="7" t="s">
        <v>3943</v>
      </c>
      <c r="D221" s="56" t="s">
        <v>462</v>
      </c>
      <c r="E221" s="50" t="s">
        <v>463</v>
      </c>
      <c r="F221" s="50" t="s">
        <v>6158</v>
      </c>
      <c r="G221" s="41" t="s">
        <v>6159</v>
      </c>
      <c r="H221" s="19" t="s">
        <v>3872</v>
      </c>
      <c r="I221" s="22"/>
      <c r="J221" s="22"/>
      <c r="K221" s="22"/>
      <c r="L221" s="22"/>
      <c r="M221" s="22"/>
      <c r="N221" s="22"/>
      <c r="O221" s="19" t="s">
        <v>6159</v>
      </c>
      <c r="P221" s="19" t="s">
        <v>6159</v>
      </c>
    </row>
    <row r="222" spans="1:16" ht="239.1" customHeight="1" x14ac:dyDescent="0.45">
      <c r="A222" s="8">
        <v>373</v>
      </c>
      <c r="B222" s="7" t="s">
        <v>464</v>
      </c>
      <c r="C222" s="7" t="s">
        <v>3708</v>
      </c>
      <c r="D222" s="56" t="s">
        <v>465</v>
      </c>
      <c r="E222" s="50" t="s">
        <v>466</v>
      </c>
      <c r="F222" s="50" t="s">
        <v>5654</v>
      </c>
      <c r="G222" s="41" t="s">
        <v>5655</v>
      </c>
      <c r="H222" s="19" t="s">
        <v>3872</v>
      </c>
      <c r="I222" s="22"/>
      <c r="J222" s="22"/>
      <c r="K222" s="22"/>
      <c r="L222" s="22"/>
      <c r="M222" s="22"/>
      <c r="N222" s="22"/>
      <c r="O222" s="19" t="s">
        <v>5656</v>
      </c>
      <c r="P222" s="19" t="s">
        <v>5657</v>
      </c>
    </row>
    <row r="223" spans="1:16" ht="126" customHeight="1" x14ac:dyDescent="0.45">
      <c r="A223" s="18">
        <v>375</v>
      </c>
      <c r="B223" s="7" t="s">
        <v>467</v>
      </c>
      <c r="C223" s="7" t="s">
        <v>3709</v>
      </c>
      <c r="D223" s="56" t="s">
        <v>468</v>
      </c>
      <c r="E223" s="50" t="s">
        <v>469</v>
      </c>
      <c r="F223" s="50" t="s">
        <v>5658</v>
      </c>
      <c r="G223" s="41" t="s">
        <v>5659</v>
      </c>
      <c r="H223" s="19" t="s">
        <v>3878</v>
      </c>
      <c r="I223" s="22"/>
      <c r="J223" s="22"/>
      <c r="K223" s="22"/>
      <c r="L223" s="22"/>
      <c r="M223" s="22"/>
      <c r="N223" s="22"/>
      <c r="O223" s="19" t="s">
        <v>5660</v>
      </c>
      <c r="P223" s="19" t="s">
        <v>5661</v>
      </c>
    </row>
    <row r="224" spans="1:16" ht="126" customHeight="1" x14ac:dyDescent="0.45">
      <c r="A224" s="18">
        <v>376</v>
      </c>
      <c r="B224" s="7" t="s">
        <v>470</v>
      </c>
      <c r="C224" s="7" t="s">
        <v>3710</v>
      </c>
      <c r="D224" s="56" t="s">
        <v>471</v>
      </c>
      <c r="E224" s="50" t="s">
        <v>472</v>
      </c>
      <c r="F224" s="50" t="s">
        <v>5662</v>
      </c>
      <c r="G224" s="41" t="s">
        <v>5663</v>
      </c>
      <c r="H224" s="19" t="s">
        <v>3878</v>
      </c>
      <c r="I224" s="22"/>
      <c r="J224" s="22"/>
      <c r="K224" s="22"/>
      <c r="L224" s="22"/>
      <c r="M224" s="22"/>
      <c r="N224" s="22"/>
      <c r="O224" s="19" t="s">
        <v>5664</v>
      </c>
      <c r="P224" s="19" t="s">
        <v>5665</v>
      </c>
    </row>
    <row r="225" spans="1:16" ht="126" customHeight="1" x14ac:dyDescent="0.45">
      <c r="A225" s="18">
        <v>378</v>
      </c>
      <c r="B225" s="7" t="s">
        <v>473</v>
      </c>
      <c r="C225" s="7" t="s">
        <v>3944</v>
      </c>
      <c r="D225" s="56" t="s">
        <v>107</v>
      </c>
      <c r="E225" s="50" t="s">
        <v>108</v>
      </c>
      <c r="F225" s="50" t="s">
        <v>6158</v>
      </c>
      <c r="G225" s="41" t="s">
        <v>6159</v>
      </c>
      <c r="H225" s="19" t="s">
        <v>3872</v>
      </c>
      <c r="I225" s="22"/>
      <c r="J225" s="22"/>
      <c r="K225" s="22"/>
      <c r="L225" s="22"/>
      <c r="M225" s="22"/>
      <c r="N225" s="22"/>
      <c r="O225" s="19" t="s">
        <v>6159</v>
      </c>
      <c r="P225" s="19" t="s">
        <v>6159</v>
      </c>
    </row>
    <row r="226" spans="1:16" ht="140.1" customHeight="1" x14ac:dyDescent="0.45">
      <c r="A226" s="18">
        <v>379</v>
      </c>
      <c r="B226" s="7" t="s">
        <v>474</v>
      </c>
      <c r="C226" s="7" t="s">
        <v>3945</v>
      </c>
      <c r="D226" s="56" t="s">
        <v>110</v>
      </c>
      <c r="E226" s="50" t="s">
        <v>111</v>
      </c>
      <c r="F226" s="50" t="s">
        <v>6158</v>
      </c>
      <c r="G226" s="41" t="s">
        <v>6159</v>
      </c>
      <c r="H226" s="19" t="s">
        <v>3873</v>
      </c>
      <c r="I226" s="22"/>
      <c r="J226" s="22"/>
      <c r="K226" s="22"/>
      <c r="L226" s="22"/>
      <c r="M226" s="22"/>
      <c r="N226" s="22"/>
      <c r="O226" s="19" t="s">
        <v>6159</v>
      </c>
      <c r="P226" s="19" t="s">
        <v>6159</v>
      </c>
    </row>
    <row r="227" spans="1:16" ht="140.1" customHeight="1" x14ac:dyDescent="0.45">
      <c r="A227" s="18">
        <v>380</v>
      </c>
      <c r="B227" s="7" t="s">
        <v>475</v>
      </c>
      <c r="C227" s="7" t="s">
        <v>3946</v>
      </c>
      <c r="D227" s="56" t="s">
        <v>113</v>
      </c>
      <c r="E227" s="50" t="s">
        <v>114</v>
      </c>
      <c r="F227" s="50" t="s">
        <v>6158</v>
      </c>
      <c r="G227" s="41" t="s">
        <v>6159</v>
      </c>
      <c r="H227" s="19" t="s">
        <v>3873</v>
      </c>
      <c r="I227" s="22"/>
      <c r="J227" s="22"/>
      <c r="K227" s="22"/>
      <c r="L227" s="22"/>
      <c r="M227" s="22"/>
      <c r="N227" s="22"/>
      <c r="O227" s="19" t="s">
        <v>6159</v>
      </c>
      <c r="P227" s="19" t="s">
        <v>6159</v>
      </c>
    </row>
    <row r="228" spans="1:16" ht="140.1" customHeight="1" x14ac:dyDescent="0.45">
      <c r="A228" s="18">
        <v>381</v>
      </c>
      <c r="B228" s="7" t="s">
        <v>476</v>
      </c>
      <c r="C228" s="7" t="s">
        <v>3947</v>
      </c>
      <c r="D228" s="56" t="s">
        <v>116</v>
      </c>
      <c r="E228" s="50" t="s">
        <v>117</v>
      </c>
      <c r="F228" s="50" t="s">
        <v>6158</v>
      </c>
      <c r="G228" s="41" t="s">
        <v>6159</v>
      </c>
      <c r="H228" s="19" t="s">
        <v>3873</v>
      </c>
      <c r="I228" s="22"/>
      <c r="J228" s="22"/>
      <c r="K228" s="22"/>
      <c r="L228" s="22"/>
      <c r="M228" s="22"/>
      <c r="N228" s="22"/>
      <c r="O228" s="19" t="s">
        <v>6159</v>
      </c>
      <c r="P228" s="19" t="s">
        <v>6159</v>
      </c>
    </row>
    <row r="229" spans="1:16" ht="140.1" customHeight="1" x14ac:dyDescent="0.45">
      <c r="A229" s="18">
        <v>382</v>
      </c>
      <c r="B229" s="7" t="s">
        <v>477</v>
      </c>
      <c r="C229" s="7" t="s">
        <v>3948</v>
      </c>
      <c r="D229" s="56" t="s">
        <v>119</v>
      </c>
      <c r="E229" s="51" t="s">
        <v>6219</v>
      </c>
      <c r="F229" s="51" t="s">
        <v>6158</v>
      </c>
      <c r="G229" s="44" t="s">
        <v>6159</v>
      </c>
      <c r="H229" s="19" t="s">
        <v>3873</v>
      </c>
      <c r="I229" s="22"/>
      <c r="J229" s="22"/>
      <c r="K229" s="22"/>
      <c r="L229" s="22"/>
      <c r="M229" s="22"/>
      <c r="N229" s="22"/>
      <c r="O229" s="19" t="s">
        <v>6159</v>
      </c>
      <c r="P229" s="19" t="s">
        <v>6159</v>
      </c>
    </row>
    <row r="230" spans="1:16" ht="112.15" customHeight="1" x14ac:dyDescent="0.45">
      <c r="A230" s="18">
        <v>386</v>
      </c>
      <c r="B230" s="7" t="s">
        <v>478</v>
      </c>
      <c r="C230" s="7" t="s">
        <v>3949</v>
      </c>
      <c r="D230" s="56" t="s">
        <v>479</v>
      </c>
      <c r="E230" s="50" t="s">
        <v>480</v>
      </c>
      <c r="F230" s="50" t="s">
        <v>6158</v>
      </c>
      <c r="G230" s="41" t="s">
        <v>6159</v>
      </c>
      <c r="H230" s="19" t="s">
        <v>3841</v>
      </c>
      <c r="I230" s="22" t="s">
        <v>3696</v>
      </c>
      <c r="J230" s="19" t="s">
        <v>6252</v>
      </c>
      <c r="K230" s="22"/>
      <c r="L230" s="22"/>
      <c r="M230" s="22"/>
      <c r="N230" s="22"/>
      <c r="O230" s="19" t="s">
        <v>6159</v>
      </c>
      <c r="P230" s="19" t="s">
        <v>6159</v>
      </c>
    </row>
    <row r="231" spans="1:16" ht="112.15" customHeight="1" x14ac:dyDescent="0.45">
      <c r="A231" s="18">
        <v>387</v>
      </c>
      <c r="B231" s="7" t="s">
        <v>481</v>
      </c>
      <c r="C231" s="7" t="s">
        <v>3950</v>
      </c>
      <c r="D231" s="56" t="s">
        <v>482</v>
      </c>
      <c r="E231" s="51" t="s">
        <v>6222</v>
      </c>
      <c r="F231" s="51" t="s">
        <v>6158</v>
      </c>
      <c r="G231" s="44" t="s">
        <v>6159</v>
      </c>
      <c r="H231" s="19" t="s">
        <v>6250</v>
      </c>
      <c r="I231" s="22"/>
      <c r="J231" s="22"/>
      <c r="K231" s="22"/>
      <c r="L231" s="22"/>
      <c r="M231" s="22"/>
      <c r="N231" s="22"/>
      <c r="O231" s="19" t="s">
        <v>6159</v>
      </c>
      <c r="P231" s="19" t="s">
        <v>6159</v>
      </c>
    </row>
    <row r="232" spans="1:16" ht="84" customHeight="1" x14ac:dyDescent="0.45">
      <c r="A232" s="18">
        <v>388</v>
      </c>
      <c r="B232" s="7" t="s">
        <v>483</v>
      </c>
      <c r="C232" s="7" t="s">
        <v>3951</v>
      </c>
      <c r="D232" s="56" t="s">
        <v>484</v>
      </c>
      <c r="E232" s="50" t="s">
        <v>485</v>
      </c>
      <c r="F232" s="50" t="s">
        <v>6158</v>
      </c>
      <c r="G232" s="41" t="s">
        <v>6159</v>
      </c>
      <c r="H232" s="19" t="s">
        <v>3841</v>
      </c>
      <c r="I232" s="22" t="s">
        <v>3696</v>
      </c>
      <c r="J232" s="22" t="s">
        <v>3848</v>
      </c>
      <c r="K232" s="22"/>
      <c r="L232" s="22"/>
      <c r="M232" s="22"/>
      <c r="N232" s="22"/>
      <c r="O232" s="19" t="s">
        <v>6159</v>
      </c>
      <c r="P232" s="19" t="s">
        <v>6159</v>
      </c>
    </row>
    <row r="233" spans="1:16" ht="112.15" customHeight="1" x14ac:dyDescent="0.45">
      <c r="A233" s="18">
        <v>389</v>
      </c>
      <c r="B233" s="7" t="s">
        <v>486</v>
      </c>
      <c r="C233" s="7" t="s">
        <v>3952</v>
      </c>
      <c r="D233" s="56" t="s">
        <v>487</v>
      </c>
      <c r="E233" s="50" t="s">
        <v>6232</v>
      </c>
      <c r="F233" s="50" t="s">
        <v>6158</v>
      </c>
      <c r="G233" s="39" t="s">
        <v>6159</v>
      </c>
      <c r="H233" s="19" t="s">
        <v>3841</v>
      </c>
      <c r="I233" s="22" t="s">
        <v>3696</v>
      </c>
      <c r="J233" s="22" t="s">
        <v>3848</v>
      </c>
      <c r="K233" s="22"/>
      <c r="L233" s="22"/>
      <c r="M233" s="22"/>
      <c r="N233" s="22"/>
      <c r="O233" s="19" t="s">
        <v>6159</v>
      </c>
      <c r="P233" s="19" t="s">
        <v>6159</v>
      </c>
    </row>
    <row r="234" spans="1:16" ht="154.15" customHeight="1" x14ac:dyDescent="0.45">
      <c r="A234" s="18">
        <v>391</v>
      </c>
      <c r="B234" s="7" t="s">
        <v>488</v>
      </c>
      <c r="C234" s="7" t="s">
        <v>3954</v>
      </c>
      <c r="D234" s="56" t="s">
        <v>107</v>
      </c>
      <c r="E234" s="50" t="s">
        <v>108</v>
      </c>
      <c r="F234" s="50" t="s">
        <v>6158</v>
      </c>
      <c r="G234" s="41" t="s">
        <v>6159</v>
      </c>
      <c r="H234" s="19" t="s">
        <v>3872</v>
      </c>
      <c r="I234" s="22"/>
      <c r="J234" s="22"/>
      <c r="K234" s="22"/>
      <c r="L234" s="22"/>
      <c r="M234" s="22"/>
      <c r="N234" s="22"/>
      <c r="O234" s="19" t="s">
        <v>6159</v>
      </c>
      <c r="P234" s="19" t="s">
        <v>6159</v>
      </c>
    </row>
    <row r="235" spans="1:16" ht="112.15" customHeight="1" x14ac:dyDescent="0.45">
      <c r="A235" s="18">
        <v>392</v>
      </c>
      <c r="B235" s="7" t="s">
        <v>489</v>
      </c>
      <c r="C235" s="7" t="s">
        <v>3955</v>
      </c>
      <c r="D235" s="56" t="s">
        <v>110</v>
      </c>
      <c r="E235" s="50" t="s">
        <v>111</v>
      </c>
      <c r="F235" s="50" t="s">
        <v>6158</v>
      </c>
      <c r="G235" s="41" t="s">
        <v>6159</v>
      </c>
      <c r="H235" s="19" t="s">
        <v>3873</v>
      </c>
      <c r="I235" s="22"/>
      <c r="J235" s="22"/>
      <c r="K235" s="22"/>
      <c r="L235" s="22"/>
      <c r="M235" s="22"/>
      <c r="N235" s="22"/>
      <c r="O235" s="19" t="s">
        <v>6159</v>
      </c>
      <c r="P235" s="19" t="s">
        <v>6159</v>
      </c>
    </row>
    <row r="236" spans="1:16" ht="112.15" customHeight="1" x14ac:dyDescent="0.45">
      <c r="A236" s="18">
        <v>393</v>
      </c>
      <c r="B236" s="7" t="s">
        <v>490</v>
      </c>
      <c r="C236" s="7" t="s">
        <v>3956</v>
      </c>
      <c r="D236" s="56" t="s">
        <v>113</v>
      </c>
      <c r="E236" s="50" t="s">
        <v>114</v>
      </c>
      <c r="F236" s="50" t="s">
        <v>6158</v>
      </c>
      <c r="G236" s="41" t="s">
        <v>6159</v>
      </c>
      <c r="H236" s="19" t="s">
        <v>3873</v>
      </c>
      <c r="I236" s="22"/>
      <c r="J236" s="22"/>
      <c r="K236" s="22"/>
      <c r="L236" s="22"/>
      <c r="M236" s="22"/>
      <c r="N236" s="22"/>
      <c r="O236" s="19" t="s">
        <v>6159</v>
      </c>
      <c r="P236" s="19" t="s">
        <v>6159</v>
      </c>
    </row>
    <row r="237" spans="1:16" ht="112.15" customHeight="1" x14ac:dyDescent="0.45">
      <c r="A237" s="18">
        <v>394</v>
      </c>
      <c r="B237" s="7" t="s">
        <v>491</v>
      </c>
      <c r="C237" s="7" t="s">
        <v>3957</v>
      </c>
      <c r="D237" s="56" t="s">
        <v>116</v>
      </c>
      <c r="E237" s="50" t="s">
        <v>117</v>
      </c>
      <c r="F237" s="50" t="s">
        <v>6158</v>
      </c>
      <c r="G237" s="41" t="s">
        <v>6159</v>
      </c>
      <c r="H237" s="19" t="s">
        <v>3873</v>
      </c>
      <c r="I237" s="22"/>
      <c r="J237" s="22"/>
      <c r="K237" s="22"/>
      <c r="L237" s="22"/>
      <c r="M237" s="22"/>
      <c r="N237" s="22"/>
      <c r="O237" s="19" t="s">
        <v>6159</v>
      </c>
      <c r="P237" s="19" t="s">
        <v>6159</v>
      </c>
    </row>
    <row r="238" spans="1:16" ht="112.15" customHeight="1" x14ac:dyDescent="0.45">
      <c r="A238" s="18">
        <v>395</v>
      </c>
      <c r="B238" s="7" t="s">
        <v>492</v>
      </c>
      <c r="C238" s="7" t="s">
        <v>3958</v>
      </c>
      <c r="D238" s="56" t="s">
        <v>119</v>
      </c>
      <c r="E238" s="51" t="s">
        <v>6219</v>
      </c>
      <c r="F238" s="51" t="s">
        <v>6158</v>
      </c>
      <c r="G238" s="44" t="s">
        <v>6159</v>
      </c>
      <c r="H238" s="19" t="s">
        <v>3873</v>
      </c>
      <c r="I238" s="22"/>
      <c r="J238" s="22"/>
      <c r="K238" s="22"/>
      <c r="L238" s="22"/>
      <c r="M238" s="22"/>
      <c r="N238" s="22"/>
      <c r="O238" s="19" t="s">
        <v>6159</v>
      </c>
      <c r="P238" s="19" t="s">
        <v>6159</v>
      </c>
    </row>
    <row r="239" spans="1:16" ht="112.15" customHeight="1" x14ac:dyDescent="0.45">
      <c r="A239" s="18">
        <v>399</v>
      </c>
      <c r="B239" s="7" t="s">
        <v>493</v>
      </c>
      <c r="C239" s="7" t="s">
        <v>3959</v>
      </c>
      <c r="D239" s="56" t="s">
        <v>494</v>
      </c>
      <c r="E239" s="50" t="s">
        <v>495</v>
      </c>
      <c r="F239" s="50" t="s">
        <v>6158</v>
      </c>
      <c r="G239" s="41" t="s">
        <v>6159</v>
      </c>
      <c r="H239" s="19" t="s">
        <v>3841</v>
      </c>
      <c r="I239" s="22" t="s">
        <v>3696</v>
      </c>
      <c r="J239" s="22" t="s">
        <v>3848</v>
      </c>
      <c r="K239" s="22"/>
      <c r="L239" s="22"/>
      <c r="M239" s="22"/>
      <c r="N239" s="22"/>
      <c r="O239" s="19" t="s">
        <v>6159</v>
      </c>
      <c r="P239" s="19" t="s">
        <v>6159</v>
      </c>
    </row>
    <row r="240" spans="1:16" ht="112.15" customHeight="1" x14ac:dyDescent="0.45">
      <c r="A240" s="18">
        <v>400</v>
      </c>
      <c r="B240" s="7" t="s">
        <v>496</v>
      </c>
      <c r="C240" s="7" t="s">
        <v>3960</v>
      </c>
      <c r="D240" s="56" t="s">
        <v>497</v>
      </c>
      <c r="E240" s="51" t="s">
        <v>6222</v>
      </c>
      <c r="F240" s="51" t="s">
        <v>6158</v>
      </c>
      <c r="G240" s="44" t="s">
        <v>6159</v>
      </c>
      <c r="H240" s="19" t="s">
        <v>6250</v>
      </c>
      <c r="I240" s="22"/>
      <c r="J240" s="22"/>
      <c r="K240" s="22"/>
      <c r="L240" s="22"/>
      <c r="M240" s="22"/>
      <c r="N240" s="22"/>
      <c r="O240" s="19" t="s">
        <v>6159</v>
      </c>
      <c r="P240" s="19" t="s">
        <v>6159</v>
      </c>
    </row>
    <row r="241" spans="1:16" ht="112.15" customHeight="1" x14ac:dyDescent="0.45">
      <c r="A241" s="18">
        <v>401</v>
      </c>
      <c r="B241" s="7" t="s">
        <v>498</v>
      </c>
      <c r="C241" s="7" t="s">
        <v>3961</v>
      </c>
      <c r="D241" s="56" t="s">
        <v>499</v>
      </c>
      <c r="E241" s="50" t="s">
        <v>500</v>
      </c>
      <c r="F241" s="50" t="s">
        <v>6158</v>
      </c>
      <c r="G241" s="41" t="s">
        <v>6159</v>
      </c>
      <c r="H241" s="19" t="s">
        <v>3841</v>
      </c>
      <c r="I241" s="22" t="s">
        <v>3696</v>
      </c>
      <c r="J241" s="22" t="s">
        <v>3848</v>
      </c>
      <c r="K241" s="22"/>
      <c r="L241" s="22"/>
      <c r="M241" s="22"/>
      <c r="N241" s="22"/>
      <c r="O241" s="19" t="s">
        <v>6159</v>
      </c>
      <c r="P241" s="19" t="s">
        <v>6159</v>
      </c>
    </row>
    <row r="242" spans="1:16" ht="126" customHeight="1" x14ac:dyDescent="0.45">
      <c r="A242" s="18">
        <v>402</v>
      </c>
      <c r="B242" s="7" t="s">
        <v>501</v>
      </c>
      <c r="C242" s="7" t="s">
        <v>3962</v>
      </c>
      <c r="D242" s="56" t="s">
        <v>502</v>
      </c>
      <c r="E242" s="51" t="s">
        <v>6225</v>
      </c>
      <c r="F242" s="51" t="s">
        <v>6158</v>
      </c>
      <c r="G242" s="44" t="s">
        <v>6159</v>
      </c>
      <c r="H242" s="19" t="s">
        <v>6250</v>
      </c>
      <c r="I242" s="22"/>
      <c r="J242" s="22"/>
      <c r="K242" s="22"/>
      <c r="L242" s="22"/>
      <c r="M242" s="22"/>
      <c r="N242" s="22"/>
      <c r="O242" s="19" t="s">
        <v>6159</v>
      </c>
      <c r="P242" s="19" t="s">
        <v>6159</v>
      </c>
    </row>
    <row r="243" spans="1:16" ht="112.15" customHeight="1" x14ac:dyDescent="0.45">
      <c r="A243" s="18">
        <v>403</v>
      </c>
      <c r="B243" s="7" t="s">
        <v>503</v>
      </c>
      <c r="C243" s="7" t="s">
        <v>3963</v>
      </c>
      <c r="D243" s="56" t="s">
        <v>504</v>
      </c>
      <c r="E243" s="50" t="s">
        <v>505</v>
      </c>
      <c r="F243" s="50" t="s">
        <v>6158</v>
      </c>
      <c r="G243" s="41" t="s">
        <v>6159</v>
      </c>
      <c r="H243" s="19" t="s">
        <v>3841</v>
      </c>
      <c r="I243" s="22" t="s">
        <v>3696</v>
      </c>
      <c r="J243" s="22" t="s">
        <v>3848</v>
      </c>
      <c r="K243" s="22"/>
      <c r="L243" s="22"/>
      <c r="M243" s="22"/>
      <c r="N243" s="22"/>
      <c r="O243" s="19" t="s">
        <v>6159</v>
      </c>
      <c r="P243" s="19" t="s">
        <v>6159</v>
      </c>
    </row>
    <row r="244" spans="1:16" ht="126" customHeight="1" x14ac:dyDescent="0.45">
      <c r="A244" s="18">
        <v>404</v>
      </c>
      <c r="B244" s="7" t="s">
        <v>506</v>
      </c>
      <c r="C244" s="7" t="s">
        <v>3964</v>
      </c>
      <c r="D244" s="56" t="s">
        <v>507</v>
      </c>
      <c r="E244" s="51" t="s">
        <v>6225</v>
      </c>
      <c r="F244" s="51" t="s">
        <v>6158</v>
      </c>
      <c r="G244" s="44" t="s">
        <v>6159</v>
      </c>
      <c r="H244" s="19" t="s">
        <v>6250</v>
      </c>
      <c r="I244" s="22"/>
      <c r="J244" s="22"/>
      <c r="K244" s="22"/>
      <c r="L244" s="22"/>
      <c r="M244" s="22"/>
      <c r="N244" s="22"/>
      <c r="O244" s="19" t="s">
        <v>6159</v>
      </c>
      <c r="P244" s="19" t="s">
        <v>6159</v>
      </c>
    </row>
    <row r="245" spans="1:16" ht="154.15" customHeight="1" x14ac:dyDescent="0.45">
      <c r="A245" s="18">
        <v>406</v>
      </c>
      <c r="B245" s="7" t="s">
        <v>508</v>
      </c>
      <c r="C245" s="7" t="s">
        <v>3965</v>
      </c>
      <c r="D245" s="56" t="s">
        <v>107</v>
      </c>
      <c r="E245" s="50" t="s">
        <v>108</v>
      </c>
      <c r="F245" s="50" t="s">
        <v>6158</v>
      </c>
      <c r="G245" s="41" t="s">
        <v>6159</v>
      </c>
      <c r="H245" s="19" t="s">
        <v>3872</v>
      </c>
      <c r="I245" s="22"/>
      <c r="J245" s="22"/>
      <c r="K245" s="22"/>
      <c r="L245" s="22"/>
      <c r="M245" s="22"/>
      <c r="N245" s="22"/>
      <c r="O245" s="19" t="s">
        <v>6159</v>
      </c>
      <c r="P245" s="19" t="s">
        <v>6159</v>
      </c>
    </row>
    <row r="246" spans="1:16" ht="112.15" customHeight="1" x14ac:dyDescent="0.45">
      <c r="A246" s="18">
        <v>407</v>
      </c>
      <c r="B246" s="7" t="s">
        <v>509</v>
      </c>
      <c r="C246" s="7" t="s">
        <v>3966</v>
      </c>
      <c r="D246" s="56" t="s">
        <v>110</v>
      </c>
      <c r="E246" s="50" t="s">
        <v>111</v>
      </c>
      <c r="F246" s="50" t="s">
        <v>6158</v>
      </c>
      <c r="G246" s="41" t="s">
        <v>6159</v>
      </c>
      <c r="H246" s="19" t="s">
        <v>3873</v>
      </c>
      <c r="I246" s="22"/>
      <c r="J246" s="22"/>
      <c r="K246" s="22"/>
      <c r="L246" s="22"/>
      <c r="M246" s="22"/>
      <c r="N246" s="22"/>
      <c r="O246" s="19" t="s">
        <v>6159</v>
      </c>
      <c r="P246" s="19" t="s">
        <v>6159</v>
      </c>
    </row>
    <row r="247" spans="1:16" ht="112.15" customHeight="1" x14ac:dyDescent="0.45">
      <c r="A247" s="18">
        <v>408</v>
      </c>
      <c r="B247" s="7" t="s">
        <v>510</v>
      </c>
      <c r="C247" s="7" t="s">
        <v>3967</v>
      </c>
      <c r="D247" s="56" t="s">
        <v>113</v>
      </c>
      <c r="E247" s="50" t="s">
        <v>114</v>
      </c>
      <c r="F247" s="50" t="s">
        <v>6158</v>
      </c>
      <c r="G247" s="41" t="s">
        <v>6159</v>
      </c>
      <c r="H247" s="19" t="s">
        <v>3873</v>
      </c>
      <c r="I247" s="22"/>
      <c r="J247" s="22"/>
      <c r="K247" s="22"/>
      <c r="L247" s="22"/>
      <c r="M247" s="22"/>
      <c r="N247" s="22"/>
      <c r="O247" s="19" t="s">
        <v>6159</v>
      </c>
      <c r="P247" s="19" t="s">
        <v>6159</v>
      </c>
    </row>
    <row r="248" spans="1:16" ht="112.15" customHeight="1" x14ac:dyDescent="0.45">
      <c r="A248" s="18">
        <v>409</v>
      </c>
      <c r="B248" s="7" t="s">
        <v>511</v>
      </c>
      <c r="C248" s="7" t="s">
        <v>3968</v>
      </c>
      <c r="D248" s="56" t="s">
        <v>116</v>
      </c>
      <c r="E248" s="50" t="s">
        <v>117</v>
      </c>
      <c r="F248" s="50" t="s">
        <v>6158</v>
      </c>
      <c r="G248" s="41" t="s">
        <v>6159</v>
      </c>
      <c r="H248" s="19" t="s">
        <v>3873</v>
      </c>
      <c r="I248" s="22"/>
      <c r="J248" s="22"/>
      <c r="K248" s="22"/>
      <c r="L248" s="22"/>
      <c r="M248" s="22"/>
      <c r="N248" s="22"/>
      <c r="O248" s="19" t="s">
        <v>6159</v>
      </c>
      <c r="P248" s="19" t="s">
        <v>6159</v>
      </c>
    </row>
    <row r="249" spans="1:16" ht="112.15" customHeight="1" x14ac:dyDescent="0.45">
      <c r="A249" s="18">
        <v>410</v>
      </c>
      <c r="B249" s="7" t="s">
        <v>512</v>
      </c>
      <c r="C249" s="7" t="s">
        <v>3969</v>
      </c>
      <c r="D249" s="56" t="s">
        <v>119</v>
      </c>
      <c r="E249" s="51" t="s">
        <v>6219</v>
      </c>
      <c r="F249" s="51" t="s">
        <v>6158</v>
      </c>
      <c r="G249" s="44" t="s">
        <v>6159</v>
      </c>
      <c r="H249" s="19" t="s">
        <v>3873</v>
      </c>
      <c r="I249" s="22"/>
      <c r="J249" s="22"/>
      <c r="K249" s="22"/>
      <c r="L249" s="22"/>
      <c r="M249" s="22"/>
      <c r="N249" s="22"/>
      <c r="O249" s="19" t="s">
        <v>6159</v>
      </c>
      <c r="P249" s="19" t="s">
        <v>6159</v>
      </c>
    </row>
    <row r="250" spans="1:16" ht="126" customHeight="1" x14ac:dyDescent="0.45">
      <c r="A250" s="18">
        <v>414</v>
      </c>
      <c r="B250" s="7" t="s">
        <v>513</v>
      </c>
      <c r="C250" s="7" t="s">
        <v>3970</v>
      </c>
      <c r="D250" s="56" t="s">
        <v>514</v>
      </c>
      <c r="E250" s="50" t="s">
        <v>515</v>
      </c>
      <c r="F250" s="50" t="s">
        <v>6158</v>
      </c>
      <c r="G250" s="41" t="s">
        <v>6159</v>
      </c>
      <c r="H250" s="19" t="s">
        <v>3872</v>
      </c>
      <c r="I250" s="22"/>
      <c r="J250" s="22"/>
      <c r="K250" s="22"/>
      <c r="L250" s="22"/>
      <c r="M250" s="22"/>
      <c r="N250" s="22"/>
      <c r="O250" s="19" t="s">
        <v>6159</v>
      </c>
      <c r="P250" s="19" t="s">
        <v>6159</v>
      </c>
    </row>
    <row r="251" spans="1:16" ht="126" customHeight="1" x14ac:dyDescent="0.45">
      <c r="A251" s="18">
        <v>415</v>
      </c>
      <c r="B251" s="7" t="s">
        <v>516</v>
      </c>
      <c r="C251" s="7" t="s">
        <v>3971</v>
      </c>
      <c r="D251" s="56" t="s">
        <v>517</v>
      </c>
      <c r="E251" s="51" t="s">
        <v>6225</v>
      </c>
      <c r="F251" s="51" t="s">
        <v>6158</v>
      </c>
      <c r="G251" s="44" t="s">
        <v>6159</v>
      </c>
      <c r="H251" s="19" t="s">
        <v>6249</v>
      </c>
      <c r="I251" s="22"/>
      <c r="J251" s="22"/>
      <c r="K251" s="22"/>
      <c r="L251" s="22"/>
      <c r="M251" s="22"/>
      <c r="N251" s="22"/>
      <c r="O251" s="19" t="s">
        <v>6159</v>
      </c>
      <c r="P251" s="19" t="s">
        <v>6159</v>
      </c>
    </row>
    <row r="252" spans="1:16" ht="112.15" customHeight="1" x14ac:dyDescent="0.45">
      <c r="A252" s="18">
        <v>416</v>
      </c>
      <c r="B252" s="7" t="s">
        <v>518</v>
      </c>
      <c r="C252" s="7" t="s">
        <v>3972</v>
      </c>
      <c r="D252" s="56" t="s">
        <v>519</v>
      </c>
      <c r="E252" s="50" t="s">
        <v>520</v>
      </c>
      <c r="F252" s="50" t="s">
        <v>6158</v>
      </c>
      <c r="G252" s="41" t="s">
        <v>6159</v>
      </c>
      <c r="H252" s="19" t="s">
        <v>3841</v>
      </c>
      <c r="I252" s="22" t="s">
        <v>3696</v>
      </c>
      <c r="J252" s="22" t="s">
        <v>3848</v>
      </c>
      <c r="K252" s="22"/>
      <c r="L252" s="22"/>
      <c r="M252" s="22"/>
      <c r="N252" s="22"/>
      <c r="O252" s="19" t="s">
        <v>6159</v>
      </c>
      <c r="P252" s="19" t="s">
        <v>6159</v>
      </c>
    </row>
    <row r="253" spans="1:16" ht="126" customHeight="1" x14ac:dyDescent="0.45">
      <c r="A253" s="18">
        <v>417</v>
      </c>
      <c r="B253" s="7" t="s">
        <v>521</v>
      </c>
      <c r="C253" s="7" t="s">
        <v>3973</v>
      </c>
      <c r="D253" s="56" t="s">
        <v>522</v>
      </c>
      <c r="E253" s="51" t="s">
        <v>6225</v>
      </c>
      <c r="F253" s="51" t="s">
        <v>6158</v>
      </c>
      <c r="G253" s="44" t="s">
        <v>6159</v>
      </c>
      <c r="H253" s="19" t="s">
        <v>6250</v>
      </c>
      <c r="I253" s="22"/>
      <c r="J253" s="22"/>
      <c r="K253" s="22"/>
      <c r="L253" s="22"/>
      <c r="M253" s="22"/>
      <c r="N253" s="22"/>
      <c r="O253" s="19" t="s">
        <v>6159</v>
      </c>
      <c r="P253" s="19" t="s">
        <v>6159</v>
      </c>
    </row>
    <row r="254" spans="1:16" ht="112.15" customHeight="1" x14ac:dyDescent="0.45">
      <c r="A254" s="18">
        <v>418</v>
      </c>
      <c r="B254" s="7" t="s">
        <v>523</v>
      </c>
      <c r="C254" s="7" t="s">
        <v>3974</v>
      </c>
      <c r="D254" s="56" t="s">
        <v>524</v>
      </c>
      <c r="E254" s="50" t="s">
        <v>525</v>
      </c>
      <c r="F254" s="50" t="s">
        <v>6158</v>
      </c>
      <c r="G254" s="41" t="s">
        <v>6159</v>
      </c>
      <c r="H254" s="19" t="s">
        <v>3872</v>
      </c>
      <c r="I254" s="22"/>
      <c r="J254" s="22"/>
      <c r="K254" s="22"/>
      <c r="L254" s="22"/>
      <c r="M254" s="22"/>
      <c r="N254" s="22"/>
      <c r="O254" s="19" t="s">
        <v>6159</v>
      </c>
      <c r="P254" s="19" t="s">
        <v>6159</v>
      </c>
    </row>
    <row r="255" spans="1:16" ht="126" customHeight="1" x14ac:dyDescent="0.45">
      <c r="A255" s="18">
        <v>419</v>
      </c>
      <c r="B255" s="7" t="s">
        <v>526</v>
      </c>
      <c r="C255" s="7" t="s">
        <v>3975</v>
      </c>
      <c r="D255" s="56" t="s">
        <v>527</v>
      </c>
      <c r="E255" s="51" t="s">
        <v>6222</v>
      </c>
      <c r="F255" s="51" t="s">
        <v>6158</v>
      </c>
      <c r="G255" s="44" t="s">
        <v>6159</v>
      </c>
      <c r="H255" s="19" t="s">
        <v>6249</v>
      </c>
      <c r="I255" s="22"/>
      <c r="J255" s="22"/>
      <c r="K255" s="22"/>
      <c r="L255" s="22"/>
      <c r="M255" s="22"/>
      <c r="N255" s="22"/>
      <c r="O255" s="19" t="s">
        <v>6159</v>
      </c>
      <c r="P255" s="19" t="s">
        <v>6159</v>
      </c>
    </row>
    <row r="256" spans="1:16" ht="112.15" customHeight="1" x14ac:dyDescent="0.45">
      <c r="A256" s="18">
        <v>420</v>
      </c>
      <c r="B256" s="7" t="s">
        <v>528</v>
      </c>
      <c r="C256" s="7" t="s">
        <v>3976</v>
      </c>
      <c r="D256" s="56" t="s">
        <v>529</v>
      </c>
      <c r="E256" s="50" t="s">
        <v>530</v>
      </c>
      <c r="F256" s="50" t="s">
        <v>6158</v>
      </c>
      <c r="G256" s="41" t="s">
        <v>6159</v>
      </c>
      <c r="H256" s="19" t="s">
        <v>3842</v>
      </c>
      <c r="I256" s="22" t="s">
        <v>3696</v>
      </c>
      <c r="J256" s="22" t="s">
        <v>3848</v>
      </c>
      <c r="K256" s="22"/>
      <c r="L256" s="22"/>
      <c r="M256" s="22" t="s">
        <v>3690</v>
      </c>
      <c r="N256" s="22"/>
      <c r="O256" s="19" t="s">
        <v>6159</v>
      </c>
      <c r="P256" s="19" t="s">
        <v>6159</v>
      </c>
    </row>
    <row r="257" spans="1:16" ht="126" customHeight="1" x14ac:dyDescent="0.45">
      <c r="A257" s="18">
        <v>421</v>
      </c>
      <c r="B257" s="7" t="s">
        <v>531</v>
      </c>
      <c r="C257" s="7" t="s">
        <v>3977</v>
      </c>
      <c r="D257" s="56" t="s">
        <v>532</v>
      </c>
      <c r="E257" s="51" t="s">
        <v>6225</v>
      </c>
      <c r="F257" s="51" t="s">
        <v>6158</v>
      </c>
      <c r="G257" s="44" t="s">
        <v>6159</v>
      </c>
      <c r="H257" s="19" t="s">
        <v>6251</v>
      </c>
      <c r="I257" s="22"/>
      <c r="J257" s="22"/>
      <c r="K257" s="22"/>
      <c r="L257" s="22"/>
      <c r="M257" s="22"/>
      <c r="N257" s="22"/>
      <c r="O257" s="19" t="s">
        <v>6159</v>
      </c>
      <c r="P257" s="19" t="s">
        <v>6159</v>
      </c>
    </row>
    <row r="258" spans="1:16" ht="112.15" customHeight="1" x14ac:dyDescent="0.45">
      <c r="A258" s="18">
        <v>422</v>
      </c>
      <c r="B258" s="7" t="s">
        <v>533</v>
      </c>
      <c r="C258" s="7" t="s">
        <v>3978</v>
      </c>
      <c r="D258" s="56" t="s">
        <v>534</v>
      </c>
      <c r="E258" s="50" t="s">
        <v>535</v>
      </c>
      <c r="F258" s="50" t="s">
        <v>6158</v>
      </c>
      <c r="G258" s="41" t="s">
        <v>6159</v>
      </c>
      <c r="H258" s="19" t="s">
        <v>3842</v>
      </c>
      <c r="I258" s="22" t="s">
        <v>3696</v>
      </c>
      <c r="J258" s="22" t="s">
        <v>3848</v>
      </c>
      <c r="K258" s="22"/>
      <c r="L258" s="22"/>
      <c r="M258" s="22" t="s">
        <v>3690</v>
      </c>
      <c r="N258" s="22"/>
      <c r="O258" s="19" t="s">
        <v>6159</v>
      </c>
      <c r="P258" s="19" t="s">
        <v>6159</v>
      </c>
    </row>
    <row r="259" spans="1:16" ht="126" customHeight="1" x14ac:dyDescent="0.45">
      <c r="A259" s="18">
        <v>423</v>
      </c>
      <c r="B259" s="7" t="s">
        <v>536</v>
      </c>
      <c r="C259" s="7" t="s">
        <v>3979</v>
      </c>
      <c r="D259" s="56" t="s">
        <v>537</v>
      </c>
      <c r="E259" s="51" t="s">
        <v>6225</v>
      </c>
      <c r="F259" s="51" t="s">
        <v>6158</v>
      </c>
      <c r="G259" s="44" t="s">
        <v>6159</v>
      </c>
      <c r="H259" s="19" t="s">
        <v>6251</v>
      </c>
      <c r="I259" s="22"/>
      <c r="J259" s="22"/>
      <c r="K259" s="22"/>
      <c r="L259" s="22"/>
      <c r="M259" s="22"/>
      <c r="N259" s="22"/>
      <c r="O259" s="19" t="s">
        <v>6159</v>
      </c>
      <c r="P259" s="19" t="s">
        <v>6159</v>
      </c>
    </row>
    <row r="260" spans="1:16" ht="112.15" customHeight="1" x14ac:dyDescent="0.45">
      <c r="A260" s="18">
        <v>424</v>
      </c>
      <c r="B260" s="7" t="s">
        <v>538</v>
      </c>
      <c r="C260" s="7" t="s">
        <v>3980</v>
      </c>
      <c r="D260" s="56" t="s">
        <v>539</v>
      </c>
      <c r="E260" s="50" t="s">
        <v>540</v>
      </c>
      <c r="F260" s="50" t="s">
        <v>6158</v>
      </c>
      <c r="G260" s="41" t="s">
        <v>6159</v>
      </c>
      <c r="H260" s="19" t="s">
        <v>3842</v>
      </c>
      <c r="I260" s="22" t="s">
        <v>3696</v>
      </c>
      <c r="J260" s="22" t="s">
        <v>3848</v>
      </c>
      <c r="K260" s="22"/>
      <c r="L260" s="22"/>
      <c r="M260" s="22" t="s">
        <v>3690</v>
      </c>
      <c r="N260" s="22"/>
      <c r="O260" s="19" t="s">
        <v>6159</v>
      </c>
      <c r="P260" s="19" t="s">
        <v>6159</v>
      </c>
    </row>
    <row r="261" spans="1:16" ht="126" customHeight="1" x14ac:dyDescent="0.45">
      <c r="A261" s="18">
        <v>425</v>
      </c>
      <c r="B261" s="7" t="s">
        <v>541</v>
      </c>
      <c r="C261" s="46" t="s">
        <v>3981</v>
      </c>
      <c r="D261" s="59" t="s">
        <v>542</v>
      </c>
      <c r="E261" s="51" t="s">
        <v>6222</v>
      </c>
      <c r="F261" s="51" t="s">
        <v>6158</v>
      </c>
      <c r="G261" s="44" t="s">
        <v>6159</v>
      </c>
      <c r="H261" s="19" t="s">
        <v>6251</v>
      </c>
      <c r="I261" s="22"/>
      <c r="J261" s="22"/>
      <c r="K261" s="22"/>
      <c r="L261" s="22"/>
      <c r="M261" s="22"/>
      <c r="N261" s="22"/>
      <c r="O261" s="19" t="s">
        <v>6159</v>
      </c>
      <c r="P261" s="19" t="s">
        <v>6159</v>
      </c>
    </row>
    <row r="262" spans="1:16" ht="154.15" customHeight="1" x14ac:dyDescent="0.45">
      <c r="A262" s="18">
        <v>427</v>
      </c>
      <c r="B262" s="7" t="s">
        <v>543</v>
      </c>
      <c r="C262" s="7" t="s">
        <v>3982</v>
      </c>
      <c r="D262" s="56" t="s">
        <v>107</v>
      </c>
      <c r="E262" s="50" t="s">
        <v>108</v>
      </c>
      <c r="F262" s="50" t="s">
        <v>6158</v>
      </c>
      <c r="G262" s="41" t="s">
        <v>6159</v>
      </c>
      <c r="H262" s="19" t="s">
        <v>3872</v>
      </c>
      <c r="I262" s="22"/>
      <c r="J262" s="22"/>
      <c r="K262" s="22"/>
      <c r="L262" s="22"/>
      <c r="M262" s="22"/>
      <c r="N262" s="22"/>
      <c r="O262" s="19" t="s">
        <v>6159</v>
      </c>
      <c r="P262" s="19" t="s">
        <v>6159</v>
      </c>
    </row>
    <row r="263" spans="1:16" ht="126" customHeight="1" x14ac:dyDescent="0.45">
      <c r="A263" s="18">
        <v>428</v>
      </c>
      <c r="B263" s="7" t="s">
        <v>544</v>
      </c>
      <c r="C263" s="7" t="s">
        <v>3983</v>
      </c>
      <c r="D263" s="56" t="s">
        <v>110</v>
      </c>
      <c r="E263" s="50" t="s">
        <v>111</v>
      </c>
      <c r="F263" s="50" t="s">
        <v>6158</v>
      </c>
      <c r="G263" s="41" t="s">
        <v>6159</v>
      </c>
      <c r="H263" s="19" t="s">
        <v>3873</v>
      </c>
      <c r="I263" s="22"/>
      <c r="J263" s="22"/>
      <c r="K263" s="22"/>
      <c r="L263" s="22"/>
      <c r="M263" s="22"/>
      <c r="N263" s="22"/>
      <c r="O263" s="19" t="s">
        <v>6159</v>
      </c>
      <c r="P263" s="19" t="s">
        <v>6159</v>
      </c>
    </row>
    <row r="264" spans="1:16" ht="126" customHeight="1" x14ac:dyDescent="0.45">
      <c r="A264" s="18">
        <v>429</v>
      </c>
      <c r="B264" s="7" t="s">
        <v>545</v>
      </c>
      <c r="C264" s="7" t="s">
        <v>3984</v>
      </c>
      <c r="D264" s="56" t="s">
        <v>113</v>
      </c>
      <c r="E264" s="50" t="s">
        <v>114</v>
      </c>
      <c r="F264" s="50" t="s">
        <v>6158</v>
      </c>
      <c r="G264" s="41" t="s">
        <v>6159</v>
      </c>
      <c r="H264" s="19" t="s">
        <v>3873</v>
      </c>
      <c r="I264" s="22"/>
      <c r="J264" s="22"/>
      <c r="K264" s="22"/>
      <c r="L264" s="22"/>
      <c r="M264" s="22"/>
      <c r="N264" s="22"/>
      <c r="O264" s="19" t="s">
        <v>6159</v>
      </c>
      <c r="P264" s="19" t="s">
        <v>6159</v>
      </c>
    </row>
    <row r="265" spans="1:16" ht="126" customHeight="1" x14ac:dyDescent="0.45">
      <c r="A265" s="18">
        <v>430</v>
      </c>
      <c r="B265" s="7" t="s">
        <v>546</v>
      </c>
      <c r="C265" s="7" t="s">
        <v>3985</v>
      </c>
      <c r="D265" s="56" t="s">
        <v>116</v>
      </c>
      <c r="E265" s="50" t="s">
        <v>117</v>
      </c>
      <c r="F265" s="50" t="s">
        <v>6158</v>
      </c>
      <c r="G265" s="41" t="s">
        <v>6159</v>
      </c>
      <c r="H265" s="19" t="s">
        <v>3873</v>
      </c>
      <c r="I265" s="22"/>
      <c r="J265" s="22"/>
      <c r="K265" s="22"/>
      <c r="L265" s="22"/>
      <c r="M265" s="22"/>
      <c r="N265" s="22"/>
      <c r="O265" s="19" t="s">
        <v>6159</v>
      </c>
      <c r="P265" s="19" t="s">
        <v>6159</v>
      </c>
    </row>
    <row r="266" spans="1:16" ht="126" customHeight="1" x14ac:dyDescent="0.45">
      <c r="A266" s="18">
        <v>431</v>
      </c>
      <c r="B266" s="7" t="s">
        <v>547</v>
      </c>
      <c r="C266" s="7" t="s">
        <v>3986</v>
      </c>
      <c r="D266" s="56" t="s">
        <v>119</v>
      </c>
      <c r="E266" s="51" t="s">
        <v>6219</v>
      </c>
      <c r="F266" s="51" t="s">
        <v>6158</v>
      </c>
      <c r="G266" s="44" t="s">
        <v>6159</v>
      </c>
      <c r="H266" s="19" t="s">
        <v>3873</v>
      </c>
      <c r="I266" s="22"/>
      <c r="J266" s="22"/>
      <c r="K266" s="22"/>
      <c r="L266" s="22"/>
      <c r="M266" s="22"/>
      <c r="N266" s="22"/>
      <c r="O266" s="19" t="s">
        <v>6159</v>
      </c>
      <c r="P266" s="19" t="s">
        <v>6159</v>
      </c>
    </row>
    <row r="267" spans="1:16" ht="154.15" customHeight="1" x14ac:dyDescent="0.45">
      <c r="A267" s="18">
        <v>442</v>
      </c>
      <c r="B267" s="7" t="s">
        <v>548</v>
      </c>
      <c r="C267" s="7" t="s">
        <v>3987</v>
      </c>
      <c r="D267" s="56" t="s">
        <v>107</v>
      </c>
      <c r="E267" s="50" t="s">
        <v>108</v>
      </c>
      <c r="F267" s="50" t="s">
        <v>6158</v>
      </c>
      <c r="G267" s="41" t="s">
        <v>6159</v>
      </c>
      <c r="H267" s="19" t="s">
        <v>3872</v>
      </c>
      <c r="I267" s="22"/>
      <c r="J267" s="22"/>
      <c r="K267" s="22"/>
      <c r="L267" s="22"/>
      <c r="M267" s="22"/>
      <c r="N267" s="22"/>
      <c r="O267" s="19" t="s">
        <v>6159</v>
      </c>
      <c r="P267" s="19" t="s">
        <v>6159</v>
      </c>
    </row>
    <row r="268" spans="1:16" ht="126" customHeight="1" x14ac:dyDescent="0.45">
      <c r="A268" s="18">
        <v>443</v>
      </c>
      <c r="B268" s="7" t="s">
        <v>549</v>
      </c>
      <c r="C268" s="7" t="s">
        <v>3988</v>
      </c>
      <c r="D268" s="56" t="s">
        <v>110</v>
      </c>
      <c r="E268" s="50" t="s">
        <v>111</v>
      </c>
      <c r="F268" s="50" t="s">
        <v>6158</v>
      </c>
      <c r="G268" s="41" t="s">
        <v>6159</v>
      </c>
      <c r="H268" s="19" t="s">
        <v>3873</v>
      </c>
      <c r="I268" s="22"/>
      <c r="J268" s="22"/>
      <c r="K268" s="22"/>
      <c r="L268" s="22"/>
      <c r="M268" s="22"/>
      <c r="N268" s="22"/>
      <c r="O268" s="19" t="s">
        <v>6159</v>
      </c>
      <c r="P268" s="19" t="s">
        <v>6159</v>
      </c>
    </row>
    <row r="269" spans="1:16" ht="126" customHeight="1" x14ac:dyDescent="0.45">
      <c r="A269" s="18">
        <v>444</v>
      </c>
      <c r="B269" s="7" t="s">
        <v>550</v>
      </c>
      <c r="C269" s="7" t="s">
        <v>3989</v>
      </c>
      <c r="D269" s="56" t="s">
        <v>113</v>
      </c>
      <c r="E269" s="50" t="s">
        <v>114</v>
      </c>
      <c r="F269" s="50" t="s">
        <v>6158</v>
      </c>
      <c r="G269" s="41" t="s">
        <v>6159</v>
      </c>
      <c r="H269" s="19" t="s">
        <v>3873</v>
      </c>
      <c r="I269" s="22"/>
      <c r="J269" s="22"/>
      <c r="K269" s="22"/>
      <c r="L269" s="22"/>
      <c r="M269" s="22"/>
      <c r="N269" s="22"/>
      <c r="O269" s="19" t="s">
        <v>6159</v>
      </c>
      <c r="P269" s="19" t="s">
        <v>6159</v>
      </c>
    </row>
    <row r="270" spans="1:16" ht="140.1" customHeight="1" x14ac:dyDescent="0.45">
      <c r="A270" s="18">
        <v>445</v>
      </c>
      <c r="B270" s="7" t="s">
        <v>551</v>
      </c>
      <c r="C270" s="7" t="s">
        <v>3990</v>
      </c>
      <c r="D270" s="56" t="s">
        <v>116</v>
      </c>
      <c r="E270" s="50" t="s">
        <v>117</v>
      </c>
      <c r="F270" s="50" t="s">
        <v>6158</v>
      </c>
      <c r="G270" s="41" t="s">
        <v>6159</v>
      </c>
      <c r="H270" s="19" t="s">
        <v>3873</v>
      </c>
      <c r="I270" s="22"/>
      <c r="J270" s="22"/>
      <c r="K270" s="22"/>
      <c r="L270" s="22"/>
      <c r="M270" s="22"/>
      <c r="N270" s="22"/>
      <c r="O270" s="19" t="s">
        <v>6159</v>
      </c>
      <c r="P270" s="19" t="s">
        <v>6159</v>
      </c>
    </row>
    <row r="271" spans="1:16" ht="126" customHeight="1" x14ac:dyDescent="0.45">
      <c r="A271" s="18">
        <v>446</v>
      </c>
      <c r="B271" s="7" t="s">
        <v>552</v>
      </c>
      <c r="C271" s="7" t="s">
        <v>3991</v>
      </c>
      <c r="D271" s="56" t="s">
        <v>119</v>
      </c>
      <c r="E271" s="51" t="s">
        <v>6219</v>
      </c>
      <c r="F271" s="51" t="s">
        <v>6158</v>
      </c>
      <c r="G271" s="44" t="s">
        <v>6159</v>
      </c>
      <c r="H271" s="19" t="s">
        <v>3873</v>
      </c>
      <c r="I271" s="22"/>
      <c r="J271" s="22"/>
      <c r="K271" s="22"/>
      <c r="L271" s="22"/>
      <c r="M271" s="22"/>
      <c r="N271" s="22"/>
      <c r="O271" s="19" t="s">
        <v>6159</v>
      </c>
      <c r="P271" s="19" t="s">
        <v>6159</v>
      </c>
    </row>
    <row r="272" spans="1:16" ht="114.75" x14ac:dyDescent="0.45">
      <c r="A272" s="8">
        <v>450</v>
      </c>
      <c r="B272" s="7" t="s">
        <v>553</v>
      </c>
      <c r="C272" s="7" t="s">
        <v>3992</v>
      </c>
      <c r="D272" s="56" t="s">
        <v>554</v>
      </c>
      <c r="E272" s="50" t="s">
        <v>555</v>
      </c>
      <c r="F272" s="50" t="s">
        <v>6158</v>
      </c>
      <c r="G272" s="41" t="s">
        <v>6159</v>
      </c>
      <c r="H272" s="19" t="s">
        <v>3878</v>
      </c>
      <c r="I272" s="22"/>
      <c r="J272" s="22"/>
      <c r="K272" s="22"/>
      <c r="L272" s="22"/>
      <c r="M272" s="22"/>
      <c r="N272" s="22"/>
      <c r="O272" s="19" t="s">
        <v>6159</v>
      </c>
      <c r="P272" s="19" t="s">
        <v>6159</v>
      </c>
    </row>
    <row r="273" spans="1:16" ht="126" customHeight="1" x14ac:dyDescent="0.45">
      <c r="A273" s="18">
        <v>451</v>
      </c>
      <c r="B273" s="7" t="s">
        <v>556</v>
      </c>
      <c r="C273" s="7" t="s">
        <v>3993</v>
      </c>
      <c r="D273" s="56" t="s">
        <v>557</v>
      </c>
      <c r="E273" s="51" t="s">
        <v>6222</v>
      </c>
      <c r="F273" s="51" t="s">
        <v>6158</v>
      </c>
      <c r="G273" s="44" t="s">
        <v>6159</v>
      </c>
      <c r="H273" s="19" t="s">
        <v>3873</v>
      </c>
      <c r="I273" s="22"/>
      <c r="J273" s="22"/>
      <c r="K273" s="22"/>
      <c r="L273" s="22"/>
      <c r="M273" s="22"/>
      <c r="N273" s="22"/>
      <c r="O273" s="19" t="s">
        <v>6159</v>
      </c>
      <c r="P273" s="19" t="s">
        <v>6159</v>
      </c>
    </row>
    <row r="274" spans="1:16" ht="114.75" x14ac:dyDescent="0.45">
      <c r="A274" s="8">
        <v>452</v>
      </c>
      <c r="B274" s="7" t="s">
        <v>558</v>
      </c>
      <c r="C274" s="7" t="s">
        <v>3994</v>
      </c>
      <c r="D274" s="56" t="s">
        <v>559</v>
      </c>
      <c r="E274" s="50" t="s">
        <v>560</v>
      </c>
      <c r="F274" s="50" t="s">
        <v>6158</v>
      </c>
      <c r="G274" s="41" t="s">
        <v>6159</v>
      </c>
      <c r="H274" s="19" t="s">
        <v>3878</v>
      </c>
      <c r="I274" s="22"/>
      <c r="J274" s="22"/>
      <c r="K274" s="22"/>
      <c r="L274" s="22"/>
      <c r="M274" s="22"/>
      <c r="N274" s="22"/>
      <c r="O274" s="19" t="s">
        <v>6159</v>
      </c>
      <c r="P274" s="19" t="s">
        <v>6159</v>
      </c>
    </row>
    <row r="275" spans="1:16" ht="126" customHeight="1" x14ac:dyDescent="0.45">
      <c r="A275" s="18">
        <v>453</v>
      </c>
      <c r="B275" s="7" t="s">
        <v>561</v>
      </c>
      <c r="C275" s="7" t="s">
        <v>3995</v>
      </c>
      <c r="D275" s="56" t="s">
        <v>562</v>
      </c>
      <c r="E275" s="51" t="s">
        <v>6222</v>
      </c>
      <c r="F275" s="51" t="s">
        <v>6158</v>
      </c>
      <c r="G275" s="44" t="s">
        <v>6159</v>
      </c>
      <c r="H275" s="19" t="s">
        <v>3873</v>
      </c>
      <c r="I275" s="22"/>
      <c r="J275" s="22"/>
      <c r="K275" s="22"/>
      <c r="L275" s="22"/>
      <c r="M275" s="22"/>
      <c r="N275" s="22"/>
      <c r="O275" s="19" t="s">
        <v>6159</v>
      </c>
      <c r="P275" s="19" t="s">
        <v>6159</v>
      </c>
    </row>
    <row r="276" spans="1:16" ht="127.5" x14ac:dyDescent="0.45">
      <c r="A276" s="8">
        <v>457</v>
      </c>
      <c r="B276" s="7" t="s">
        <v>563</v>
      </c>
      <c r="C276" s="7" t="s">
        <v>3996</v>
      </c>
      <c r="D276" s="56" t="s">
        <v>564</v>
      </c>
      <c r="E276" s="50" t="s">
        <v>565</v>
      </c>
      <c r="F276" s="50" t="s">
        <v>6158</v>
      </c>
      <c r="G276" s="41" t="s">
        <v>6159</v>
      </c>
      <c r="H276" s="19" t="s">
        <v>3878</v>
      </c>
      <c r="I276" s="22"/>
      <c r="J276" s="22"/>
      <c r="K276" s="22"/>
      <c r="L276" s="22"/>
      <c r="M276" s="22"/>
      <c r="N276" s="22"/>
      <c r="O276" s="19" t="s">
        <v>6159</v>
      </c>
      <c r="P276" s="19" t="s">
        <v>6159</v>
      </c>
    </row>
    <row r="277" spans="1:16" ht="127.5" x14ac:dyDescent="0.45">
      <c r="A277" s="8">
        <v>458</v>
      </c>
      <c r="B277" s="7" t="s">
        <v>566</v>
      </c>
      <c r="C277" s="7" t="s">
        <v>3997</v>
      </c>
      <c r="D277" s="56" t="s">
        <v>567</v>
      </c>
      <c r="E277" s="50" t="s">
        <v>568</v>
      </c>
      <c r="F277" s="50" t="s">
        <v>6158</v>
      </c>
      <c r="G277" s="41" t="s">
        <v>6159</v>
      </c>
      <c r="H277" s="19" t="s">
        <v>3878</v>
      </c>
      <c r="I277" s="22"/>
      <c r="J277" s="22"/>
      <c r="K277" s="22"/>
      <c r="L277" s="22"/>
      <c r="M277" s="22"/>
      <c r="N277" s="22"/>
      <c r="O277" s="19" t="s">
        <v>6159</v>
      </c>
      <c r="P277" s="19" t="s">
        <v>6159</v>
      </c>
    </row>
    <row r="278" spans="1:16" ht="140.1" customHeight="1" x14ac:dyDescent="0.45">
      <c r="A278" s="18">
        <v>459</v>
      </c>
      <c r="B278" s="7" t="s">
        <v>569</v>
      </c>
      <c r="C278" s="7" t="s">
        <v>3998</v>
      </c>
      <c r="D278" s="56" t="s">
        <v>570</v>
      </c>
      <c r="E278" s="51" t="s">
        <v>6222</v>
      </c>
      <c r="F278" s="51" t="s">
        <v>6158</v>
      </c>
      <c r="G278" s="44" t="s">
        <v>6159</v>
      </c>
      <c r="H278" s="19" t="s">
        <v>3873</v>
      </c>
      <c r="I278" s="22"/>
      <c r="J278" s="22"/>
      <c r="K278" s="22"/>
      <c r="L278" s="22"/>
      <c r="M278" s="22"/>
      <c r="N278" s="22"/>
      <c r="O278" s="19" t="s">
        <v>6159</v>
      </c>
      <c r="P278" s="19" t="s">
        <v>6159</v>
      </c>
    </row>
    <row r="279" spans="1:16" ht="114.75" x14ac:dyDescent="0.45">
      <c r="A279" s="8">
        <v>475</v>
      </c>
      <c r="B279" s="7" t="s">
        <v>571</v>
      </c>
      <c r="C279" s="7" t="s">
        <v>3999</v>
      </c>
      <c r="D279" s="56" t="s">
        <v>572</v>
      </c>
      <c r="E279" s="50" t="s">
        <v>573</v>
      </c>
      <c r="F279" s="50" t="s">
        <v>6158</v>
      </c>
      <c r="G279" s="41" t="s">
        <v>6159</v>
      </c>
      <c r="H279" s="19" t="s">
        <v>3878</v>
      </c>
      <c r="I279" s="22"/>
      <c r="J279" s="22"/>
      <c r="K279" s="22"/>
      <c r="L279" s="22"/>
      <c r="M279" s="22"/>
      <c r="N279" s="22"/>
      <c r="O279" s="19" t="s">
        <v>6159</v>
      </c>
      <c r="P279" s="19" t="s">
        <v>6159</v>
      </c>
    </row>
    <row r="280" spans="1:16" ht="140.1" customHeight="1" x14ac:dyDescent="0.45">
      <c r="A280" s="18">
        <v>476</v>
      </c>
      <c r="B280" s="7" t="s">
        <v>574</v>
      </c>
      <c r="C280" s="7" t="s">
        <v>4000</v>
      </c>
      <c r="D280" s="56" t="s">
        <v>575</v>
      </c>
      <c r="E280" s="51" t="s">
        <v>6222</v>
      </c>
      <c r="F280" s="51" t="s">
        <v>6158</v>
      </c>
      <c r="G280" s="44" t="s">
        <v>6159</v>
      </c>
      <c r="H280" s="19" t="s">
        <v>3873</v>
      </c>
      <c r="I280" s="22"/>
      <c r="J280" s="22"/>
      <c r="K280" s="22"/>
      <c r="L280" s="22"/>
      <c r="M280" s="22"/>
      <c r="N280" s="22"/>
      <c r="O280" s="19" t="s">
        <v>6159</v>
      </c>
      <c r="P280" s="19" t="s">
        <v>6159</v>
      </c>
    </row>
    <row r="281" spans="1:16" ht="127.5" x14ac:dyDescent="0.45">
      <c r="A281" s="8">
        <v>486</v>
      </c>
      <c r="B281" s="7" t="s">
        <v>576</v>
      </c>
      <c r="C281" s="7" t="s">
        <v>4001</v>
      </c>
      <c r="D281" s="56" t="s">
        <v>107</v>
      </c>
      <c r="E281" s="50" t="s">
        <v>108</v>
      </c>
      <c r="F281" s="50" t="s">
        <v>6158</v>
      </c>
      <c r="G281" s="41" t="s">
        <v>6159</v>
      </c>
      <c r="H281" s="19" t="s">
        <v>3878</v>
      </c>
      <c r="I281" s="22"/>
      <c r="J281" s="22"/>
      <c r="K281" s="22"/>
      <c r="L281" s="22"/>
      <c r="M281" s="22"/>
      <c r="N281" s="22"/>
      <c r="O281" s="19" t="s">
        <v>6159</v>
      </c>
      <c r="P281" s="19" t="s">
        <v>6159</v>
      </c>
    </row>
    <row r="282" spans="1:16" ht="140.1" customHeight="1" x14ac:dyDescent="0.45">
      <c r="A282" s="18">
        <v>487</v>
      </c>
      <c r="B282" s="7" t="s">
        <v>577</v>
      </c>
      <c r="C282" s="7" t="s">
        <v>4002</v>
      </c>
      <c r="D282" s="56" t="s">
        <v>110</v>
      </c>
      <c r="E282" s="50" t="s">
        <v>111</v>
      </c>
      <c r="F282" s="50" t="s">
        <v>6158</v>
      </c>
      <c r="G282" s="41" t="s">
        <v>6159</v>
      </c>
      <c r="H282" s="19" t="s">
        <v>3873</v>
      </c>
      <c r="I282" s="22"/>
      <c r="J282" s="22"/>
      <c r="K282" s="22"/>
      <c r="L282" s="22"/>
      <c r="M282" s="22"/>
      <c r="N282" s="22"/>
      <c r="O282" s="19" t="s">
        <v>6159</v>
      </c>
      <c r="P282" s="19" t="s">
        <v>6159</v>
      </c>
    </row>
    <row r="283" spans="1:16" ht="140.1" customHeight="1" x14ac:dyDescent="0.45">
      <c r="A283" s="18">
        <v>488</v>
      </c>
      <c r="B283" s="7" t="s">
        <v>578</v>
      </c>
      <c r="C283" s="7" t="s">
        <v>4003</v>
      </c>
      <c r="D283" s="56" t="s">
        <v>113</v>
      </c>
      <c r="E283" s="50" t="s">
        <v>114</v>
      </c>
      <c r="F283" s="50" t="s">
        <v>6158</v>
      </c>
      <c r="G283" s="41" t="s">
        <v>6159</v>
      </c>
      <c r="H283" s="19" t="s">
        <v>3873</v>
      </c>
      <c r="I283" s="22"/>
      <c r="J283" s="22"/>
      <c r="K283" s="22"/>
      <c r="L283" s="22"/>
      <c r="M283" s="22"/>
      <c r="N283" s="22"/>
      <c r="O283" s="19" t="s">
        <v>6159</v>
      </c>
      <c r="P283" s="19" t="s">
        <v>6159</v>
      </c>
    </row>
    <row r="284" spans="1:16" ht="140.1" customHeight="1" x14ac:dyDescent="0.45">
      <c r="A284" s="18">
        <v>489</v>
      </c>
      <c r="B284" s="7" t="s">
        <v>579</v>
      </c>
      <c r="C284" s="7" t="s">
        <v>4004</v>
      </c>
      <c r="D284" s="56" t="s">
        <v>116</v>
      </c>
      <c r="E284" s="50" t="s">
        <v>117</v>
      </c>
      <c r="F284" s="50" t="s">
        <v>6158</v>
      </c>
      <c r="G284" s="41" t="s">
        <v>6159</v>
      </c>
      <c r="H284" s="19" t="s">
        <v>3873</v>
      </c>
      <c r="I284" s="22"/>
      <c r="J284" s="22"/>
      <c r="K284" s="22"/>
      <c r="L284" s="22"/>
      <c r="M284" s="22"/>
      <c r="N284" s="22"/>
      <c r="O284" s="19" t="s">
        <v>6159</v>
      </c>
      <c r="P284" s="19" t="s">
        <v>6159</v>
      </c>
    </row>
    <row r="285" spans="1:16" ht="140.1" customHeight="1" x14ac:dyDescent="0.45">
      <c r="A285" s="18">
        <v>490</v>
      </c>
      <c r="B285" s="7" t="s">
        <v>580</v>
      </c>
      <c r="C285" s="7" t="s">
        <v>4005</v>
      </c>
      <c r="D285" s="56" t="s">
        <v>119</v>
      </c>
      <c r="E285" s="51" t="s">
        <v>6219</v>
      </c>
      <c r="F285" s="51" t="s">
        <v>6158</v>
      </c>
      <c r="G285" s="44" t="s">
        <v>6159</v>
      </c>
      <c r="H285" s="19" t="s">
        <v>3873</v>
      </c>
      <c r="I285" s="22"/>
      <c r="J285" s="22"/>
      <c r="K285" s="22"/>
      <c r="L285" s="22"/>
      <c r="M285" s="22"/>
      <c r="N285" s="22"/>
      <c r="O285" s="19" t="s">
        <v>6159</v>
      </c>
      <c r="P285" s="19" t="s">
        <v>6159</v>
      </c>
    </row>
    <row r="286" spans="1:16" ht="127.5" x14ac:dyDescent="0.45">
      <c r="A286" s="8">
        <v>504</v>
      </c>
      <c r="B286" s="7" t="s">
        <v>581</v>
      </c>
      <c r="C286" s="7" t="s">
        <v>4006</v>
      </c>
      <c r="D286" s="56" t="s">
        <v>107</v>
      </c>
      <c r="E286" s="50" t="s">
        <v>108</v>
      </c>
      <c r="F286" s="50" t="s">
        <v>6158</v>
      </c>
      <c r="G286" s="41" t="s">
        <v>6159</v>
      </c>
      <c r="H286" s="19" t="s">
        <v>3878</v>
      </c>
      <c r="I286" s="22"/>
      <c r="J286" s="22"/>
      <c r="K286" s="22"/>
      <c r="L286" s="22"/>
      <c r="M286" s="22"/>
      <c r="N286" s="22"/>
      <c r="O286" s="19" t="s">
        <v>6159</v>
      </c>
      <c r="P286" s="19" t="s">
        <v>6159</v>
      </c>
    </row>
    <row r="287" spans="1:16" ht="140.1" customHeight="1" x14ac:dyDescent="0.45">
      <c r="A287" s="18">
        <v>505</v>
      </c>
      <c r="B287" s="7" t="s">
        <v>582</v>
      </c>
      <c r="C287" s="7" t="s">
        <v>4007</v>
      </c>
      <c r="D287" s="56" t="s">
        <v>110</v>
      </c>
      <c r="E287" s="50" t="s">
        <v>111</v>
      </c>
      <c r="F287" s="50" t="s">
        <v>6158</v>
      </c>
      <c r="G287" s="41" t="s">
        <v>6159</v>
      </c>
      <c r="H287" s="19" t="s">
        <v>3873</v>
      </c>
      <c r="I287" s="22"/>
      <c r="J287" s="22"/>
      <c r="K287" s="22"/>
      <c r="L287" s="22"/>
      <c r="M287" s="22"/>
      <c r="N287" s="22"/>
      <c r="O287" s="19" t="s">
        <v>6159</v>
      </c>
      <c r="P287" s="19" t="s">
        <v>6159</v>
      </c>
    </row>
    <row r="288" spans="1:16" ht="140.1" customHeight="1" x14ac:dyDescent="0.45">
      <c r="A288" s="18">
        <v>506</v>
      </c>
      <c r="B288" s="7" t="s">
        <v>583</v>
      </c>
      <c r="C288" s="7" t="s">
        <v>4008</v>
      </c>
      <c r="D288" s="56" t="s">
        <v>113</v>
      </c>
      <c r="E288" s="50" t="s">
        <v>114</v>
      </c>
      <c r="F288" s="50" t="s">
        <v>6158</v>
      </c>
      <c r="G288" s="41" t="s">
        <v>6159</v>
      </c>
      <c r="H288" s="19" t="s">
        <v>3873</v>
      </c>
      <c r="I288" s="22"/>
      <c r="J288" s="22"/>
      <c r="K288" s="22"/>
      <c r="L288" s="22"/>
      <c r="M288" s="22"/>
      <c r="N288" s="22"/>
      <c r="O288" s="19" t="s">
        <v>6159</v>
      </c>
      <c r="P288" s="19" t="s">
        <v>6159</v>
      </c>
    </row>
    <row r="289" spans="1:16" ht="140.1" customHeight="1" x14ac:dyDescent="0.45">
      <c r="A289" s="18">
        <v>507</v>
      </c>
      <c r="B289" s="7" t="s">
        <v>584</v>
      </c>
      <c r="C289" s="7" t="s">
        <v>4009</v>
      </c>
      <c r="D289" s="56" t="s">
        <v>116</v>
      </c>
      <c r="E289" s="50" t="s">
        <v>117</v>
      </c>
      <c r="F289" s="50" t="s">
        <v>6158</v>
      </c>
      <c r="G289" s="41" t="s">
        <v>6159</v>
      </c>
      <c r="H289" s="19" t="s">
        <v>3873</v>
      </c>
      <c r="I289" s="22"/>
      <c r="J289" s="22"/>
      <c r="K289" s="22"/>
      <c r="L289" s="22"/>
      <c r="M289" s="22"/>
      <c r="N289" s="22"/>
      <c r="O289" s="19" t="s">
        <v>6159</v>
      </c>
      <c r="P289" s="19" t="s">
        <v>6159</v>
      </c>
    </row>
    <row r="290" spans="1:16" ht="140.1" customHeight="1" x14ac:dyDescent="0.45">
      <c r="A290" s="18">
        <v>508</v>
      </c>
      <c r="B290" s="7" t="s">
        <v>585</v>
      </c>
      <c r="C290" s="7" t="s">
        <v>4010</v>
      </c>
      <c r="D290" s="56" t="s">
        <v>119</v>
      </c>
      <c r="E290" s="51" t="s">
        <v>6219</v>
      </c>
      <c r="F290" s="51" t="s">
        <v>6158</v>
      </c>
      <c r="G290" s="44" t="s">
        <v>6159</v>
      </c>
      <c r="H290" s="19" t="s">
        <v>3873</v>
      </c>
      <c r="I290" s="22"/>
      <c r="J290" s="22"/>
      <c r="K290" s="22"/>
      <c r="L290" s="22"/>
      <c r="M290" s="22"/>
      <c r="N290" s="22"/>
      <c r="O290" s="19" t="s">
        <v>6159</v>
      </c>
      <c r="P290" s="19" t="s">
        <v>6159</v>
      </c>
    </row>
    <row r="291" spans="1:16" ht="140.25" x14ac:dyDescent="0.45">
      <c r="A291" s="8">
        <v>514</v>
      </c>
      <c r="B291" s="7" t="s">
        <v>586</v>
      </c>
      <c r="C291" s="7" t="s">
        <v>4011</v>
      </c>
      <c r="D291" s="56" t="s">
        <v>107</v>
      </c>
      <c r="E291" s="50" t="s">
        <v>108</v>
      </c>
      <c r="F291" s="50" t="s">
        <v>6158</v>
      </c>
      <c r="G291" s="41" t="s">
        <v>6159</v>
      </c>
      <c r="H291" s="19" t="s">
        <v>3878</v>
      </c>
      <c r="I291" s="22"/>
      <c r="J291" s="22"/>
      <c r="K291" s="22"/>
      <c r="L291" s="22"/>
      <c r="M291" s="22"/>
      <c r="N291" s="22"/>
      <c r="O291" s="19" t="s">
        <v>6159</v>
      </c>
      <c r="P291" s="19" t="s">
        <v>6159</v>
      </c>
    </row>
    <row r="292" spans="1:16" ht="154.15" customHeight="1" x14ac:dyDescent="0.45">
      <c r="A292" s="18">
        <v>515</v>
      </c>
      <c r="B292" s="7" t="s">
        <v>587</v>
      </c>
      <c r="C292" s="7" t="s">
        <v>4012</v>
      </c>
      <c r="D292" s="56" t="s">
        <v>110</v>
      </c>
      <c r="E292" s="50" t="s">
        <v>111</v>
      </c>
      <c r="F292" s="50" t="s">
        <v>6158</v>
      </c>
      <c r="G292" s="41" t="s">
        <v>6159</v>
      </c>
      <c r="H292" s="19" t="s">
        <v>3873</v>
      </c>
      <c r="I292" s="22"/>
      <c r="J292" s="22"/>
      <c r="K292" s="22"/>
      <c r="L292" s="22"/>
      <c r="M292" s="22"/>
      <c r="N292" s="22"/>
      <c r="O292" s="19" t="s">
        <v>6159</v>
      </c>
      <c r="P292" s="19" t="s">
        <v>6159</v>
      </c>
    </row>
    <row r="293" spans="1:16" ht="154.15" customHeight="1" x14ac:dyDescent="0.45">
      <c r="A293" s="18">
        <v>516</v>
      </c>
      <c r="B293" s="7" t="s">
        <v>588</v>
      </c>
      <c r="C293" s="7" t="s">
        <v>4013</v>
      </c>
      <c r="D293" s="56" t="s">
        <v>113</v>
      </c>
      <c r="E293" s="50" t="s">
        <v>114</v>
      </c>
      <c r="F293" s="50" t="s">
        <v>6158</v>
      </c>
      <c r="G293" s="41" t="s">
        <v>6159</v>
      </c>
      <c r="H293" s="19" t="s">
        <v>3873</v>
      </c>
      <c r="I293" s="22"/>
      <c r="J293" s="22"/>
      <c r="K293" s="22"/>
      <c r="L293" s="22"/>
      <c r="M293" s="22"/>
      <c r="N293" s="22"/>
      <c r="O293" s="19" t="s">
        <v>6159</v>
      </c>
      <c r="P293" s="19" t="s">
        <v>6159</v>
      </c>
    </row>
    <row r="294" spans="1:16" ht="154.15" customHeight="1" x14ac:dyDescent="0.45">
      <c r="A294" s="18">
        <v>517</v>
      </c>
      <c r="B294" s="7" t="s">
        <v>589</v>
      </c>
      <c r="C294" s="7" t="s">
        <v>4014</v>
      </c>
      <c r="D294" s="56" t="s">
        <v>116</v>
      </c>
      <c r="E294" s="50" t="s">
        <v>117</v>
      </c>
      <c r="F294" s="50" t="s">
        <v>6158</v>
      </c>
      <c r="G294" s="41" t="s">
        <v>6159</v>
      </c>
      <c r="H294" s="19" t="s">
        <v>3873</v>
      </c>
      <c r="I294" s="22"/>
      <c r="J294" s="22"/>
      <c r="K294" s="22"/>
      <c r="L294" s="22"/>
      <c r="M294" s="22"/>
      <c r="N294" s="22"/>
      <c r="O294" s="19" t="s">
        <v>6159</v>
      </c>
      <c r="P294" s="19" t="s">
        <v>6159</v>
      </c>
    </row>
    <row r="295" spans="1:16" ht="154.15" customHeight="1" x14ac:dyDescent="0.45">
      <c r="A295" s="18">
        <v>518</v>
      </c>
      <c r="B295" s="7" t="s">
        <v>590</v>
      </c>
      <c r="C295" s="7" t="s">
        <v>4015</v>
      </c>
      <c r="D295" s="56" t="s">
        <v>119</v>
      </c>
      <c r="E295" s="51" t="s">
        <v>6219</v>
      </c>
      <c r="F295" s="51" t="s">
        <v>6158</v>
      </c>
      <c r="G295" s="44" t="s">
        <v>6159</v>
      </c>
      <c r="H295" s="19" t="s">
        <v>3873</v>
      </c>
      <c r="I295" s="22"/>
      <c r="J295" s="22"/>
      <c r="K295" s="22"/>
      <c r="L295" s="22"/>
      <c r="M295" s="22"/>
      <c r="N295" s="22"/>
      <c r="O295" s="19" t="s">
        <v>6159</v>
      </c>
      <c r="P295" s="19" t="s">
        <v>6159</v>
      </c>
    </row>
    <row r="296" spans="1:16" ht="140.25" x14ac:dyDescent="0.45">
      <c r="A296" s="8">
        <v>522</v>
      </c>
      <c r="B296" s="7" t="s">
        <v>591</v>
      </c>
      <c r="C296" s="7" t="s">
        <v>4016</v>
      </c>
      <c r="D296" s="56" t="s">
        <v>592</v>
      </c>
      <c r="E296" s="50" t="s">
        <v>593</v>
      </c>
      <c r="F296" s="50" t="s">
        <v>6158</v>
      </c>
      <c r="G296" s="41" t="s">
        <v>6159</v>
      </c>
      <c r="H296" s="19" t="s">
        <v>3878</v>
      </c>
      <c r="I296" s="22"/>
      <c r="J296" s="22"/>
      <c r="K296" s="22"/>
      <c r="L296" s="22"/>
      <c r="M296" s="22"/>
      <c r="N296" s="22"/>
      <c r="O296" s="19" t="s">
        <v>6159</v>
      </c>
      <c r="P296" s="19" t="s">
        <v>6159</v>
      </c>
    </row>
    <row r="297" spans="1:16" ht="140.25" x14ac:dyDescent="0.45">
      <c r="A297" s="8">
        <v>523</v>
      </c>
      <c r="B297" s="7" t="s">
        <v>594</v>
      </c>
      <c r="C297" s="7" t="s">
        <v>4017</v>
      </c>
      <c r="D297" s="56" t="s">
        <v>595</v>
      </c>
      <c r="E297" s="50" t="s">
        <v>596</v>
      </c>
      <c r="F297" s="50" t="s">
        <v>6158</v>
      </c>
      <c r="G297" s="41" t="s">
        <v>6159</v>
      </c>
      <c r="H297" s="19" t="s">
        <v>3878</v>
      </c>
      <c r="I297" s="22"/>
      <c r="J297" s="22"/>
      <c r="K297" s="22"/>
      <c r="L297" s="22"/>
      <c r="M297" s="22"/>
      <c r="N297" s="22"/>
      <c r="O297" s="19" t="s">
        <v>6159</v>
      </c>
      <c r="P297" s="19" t="s">
        <v>6159</v>
      </c>
    </row>
    <row r="298" spans="1:16" ht="140.25" x14ac:dyDescent="0.45">
      <c r="A298" s="8">
        <v>530</v>
      </c>
      <c r="B298" s="7" t="s">
        <v>597</v>
      </c>
      <c r="C298" s="7" t="s">
        <v>4018</v>
      </c>
      <c r="D298" s="56" t="s">
        <v>598</v>
      </c>
      <c r="E298" s="50" t="s">
        <v>599</v>
      </c>
      <c r="F298" s="50" t="s">
        <v>6158</v>
      </c>
      <c r="G298" s="41" t="s">
        <v>6159</v>
      </c>
      <c r="H298" s="19" t="s">
        <v>3878</v>
      </c>
      <c r="I298" s="22"/>
      <c r="J298" s="22"/>
      <c r="K298" s="22"/>
      <c r="L298" s="22"/>
      <c r="M298" s="22"/>
      <c r="N298" s="22"/>
      <c r="O298" s="19" t="s">
        <v>6159</v>
      </c>
      <c r="P298" s="19" t="s">
        <v>6159</v>
      </c>
    </row>
    <row r="299" spans="1:16" ht="140.25" x14ac:dyDescent="0.45">
      <c r="A299" s="8">
        <v>531</v>
      </c>
      <c r="B299" s="7" t="s">
        <v>600</v>
      </c>
      <c r="C299" s="7" t="s">
        <v>4019</v>
      </c>
      <c r="D299" s="56" t="s">
        <v>601</v>
      </c>
      <c r="E299" s="50" t="s">
        <v>602</v>
      </c>
      <c r="F299" s="50" t="s">
        <v>6158</v>
      </c>
      <c r="G299" s="41" t="s">
        <v>6159</v>
      </c>
      <c r="H299" s="19" t="s">
        <v>3878</v>
      </c>
      <c r="I299" s="22"/>
      <c r="J299" s="22"/>
      <c r="K299" s="22"/>
      <c r="L299" s="22"/>
      <c r="M299" s="22"/>
      <c r="N299" s="22"/>
      <c r="O299" s="19" t="s">
        <v>6159</v>
      </c>
      <c r="P299" s="19" t="s">
        <v>6159</v>
      </c>
    </row>
    <row r="300" spans="1:16" ht="153" x14ac:dyDescent="0.45">
      <c r="A300" s="8">
        <v>538</v>
      </c>
      <c r="B300" s="7" t="s">
        <v>603</v>
      </c>
      <c r="C300" s="7" t="s">
        <v>4020</v>
      </c>
      <c r="D300" s="56" t="s">
        <v>598</v>
      </c>
      <c r="E300" s="50" t="s">
        <v>599</v>
      </c>
      <c r="F300" s="50" t="s">
        <v>6158</v>
      </c>
      <c r="G300" s="41" t="s">
        <v>6159</v>
      </c>
      <c r="H300" s="19" t="s">
        <v>3878</v>
      </c>
      <c r="I300" s="22"/>
      <c r="J300" s="22"/>
      <c r="K300" s="22"/>
      <c r="L300" s="22"/>
      <c r="M300" s="22"/>
      <c r="N300" s="22"/>
      <c r="O300" s="19" t="s">
        <v>6159</v>
      </c>
      <c r="P300" s="19" t="s">
        <v>6159</v>
      </c>
    </row>
    <row r="301" spans="1:16" ht="153" x14ac:dyDescent="0.45">
      <c r="A301" s="8">
        <v>539</v>
      </c>
      <c r="B301" s="7" t="s">
        <v>604</v>
      </c>
      <c r="C301" s="7" t="s">
        <v>4021</v>
      </c>
      <c r="D301" s="56" t="s">
        <v>601</v>
      </c>
      <c r="E301" s="50" t="s">
        <v>602</v>
      </c>
      <c r="F301" s="50" t="s">
        <v>6158</v>
      </c>
      <c r="G301" s="41" t="s">
        <v>6159</v>
      </c>
      <c r="H301" s="19" t="s">
        <v>3878</v>
      </c>
      <c r="I301" s="22"/>
      <c r="J301" s="22"/>
      <c r="K301" s="22"/>
      <c r="L301" s="22"/>
      <c r="M301" s="22"/>
      <c r="N301" s="22"/>
      <c r="O301" s="19" t="s">
        <v>6159</v>
      </c>
      <c r="P301" s="19" t="s">
        <v>6159</v>
      </c>
    </row>
    <row r="302" spans="1:16" ht="127.5" x14ac:dyDescent="0.45">
      <c r="A302" s="8">
        <v>542</v>
      </c>
      <c r="B302" s="7" t="s">
        <v>605</v>
      </c>
      <c r="C302" s="7" t="s">
        <v>4022</v>
      </c>
      <c r="D302" s="56" t="s">
        <v>606</v>
      </c>
      <c r="E302" s="50" t="s">
        <v>607</v>
      </c>
      <c r="F302" s="50" t="s">
        <v>6158</v>
      </c>
      <c r="G302" s="41" t="s">
        <v>6159</v>
      </c>
      <c r="H302" s="19" t="s">
        <v>3878</v>
      </c>
      <c r="I302" s="22"/>
      <c r="J302" s="22"/>
      <c r="K302" s="22"/>
      <c r="L302" s="22"/>
      <c r="M302" s="22"/>
      <c r="N302" s="22"/>
      <c r="O302" s="19" t="s">
        <v>6159</v>
      </c>
      <c r="P302" s="19" t="s">
        <v>6159</v>
      </c>
    </row>
    <row r="303" spans="1:16" ht="127.5" x14ac:dyDescent="0.45">
      <c r="A303" s="8">
        <v>543</v>
      </c>
      <c r="B303" s="7" t="s">
        <v>608</v>
      </c>
      <c r="C303" s="7" t="s">
        <v>4023</v>
      </c>
      <c r="D303" s="56" t="s">
        <v>609</v>
      </c>
      <c r="E303" s="50" t="s">
        <v>610</v>
      </c>
      <c r="F303" s="50" t="s">
        <v>6158</v>
      </c>
      <c r="G303" s="41" t="s">
        <v>6159</v>
      </c>
      <c r="H303" s="19" t="s">
        <v>3878</v>
      </c>
      <c r="I303" s="22"/>
      <c r="J303" s="22"/>
      <c r="K303" s="22"/>
      <c r="L303" s="22"/>
      <c r="M303" s="22"/>
      <c r="N303" s="22"/>
      <c r="O303" s="19" t="s">
        <v>6159</v>
      </c>
      <c r="P303" s="19" t="s">
        <v>6159</v>
      </c>
    </row>
    <row r="304" spans="1:16" ht="127.5" x14ac:dyDescent="0.45">
      <c r="A304" s="8">
        <v>544</v>
      </c>
      <c r="B304" s="7" t="s">
        <v>611</v>
      </c>
      <c r="C304" s="7" t="s">
        <v>4024</v>
      </c>
      <c r="D304" s="56" t="s">
        <v>612</v>
      </c>
      <c r="E304" s="50" t="s">
        <v>613</v>
      </c>
      <c r="F304" s="50" t="s">
        <v>6158</v>
      </c>
      <c r="G304" s="41" t="s">
        <v>6159</v>
      </c>
      <c r="H304" s="19" t="s">
        <v>3878</v>
      </c>
      <c r="I304" s="22"/>
      <c r="J304" s="22"/>
      <c r="K304" s="22"/>
      <c r="L304" s="22"/>
      <c r="M304" s="22"/>
      <c r="N304" s="22"/>
      <c r="O304" s="19" t="s">
        <v>6159</v>
      </c>
      <c r="P304" s="19" t="s">
        <v>6159</v>
      </c>
    </row>
    <row r="305" spans="1:16" ht="140.1" customHeight="1" x14ac:dyDescent="0.45">
      <c r="A305" s="18">
        <v>545</v>
      </c>
      <c r="B305" s="7" t="s">
        <v>614</v>
      </c>
      <c r="C305" s="7" t="s">
        <v>4025</v>
      </c>
      <c r="D305" s="56" t="s">
        <v>615</v>
      </c>
      <c r="E305" s="51" t="s">
        <v>6222</v>
      </c>
      <c r="F305" s="51" t="s">
        <v>6158</v>
      </c>
      <c r="G305" s="44" t="s">
        <v>6159</v>
      </c>
      <c r="H305" s="19" t="s">
        <v>3873</v>
      </c>
      <c r="I305" s="22"/>
      <c r="J305" s="22"/>
      <c r="K305" s="22"/>
      <c r="L305" s="22"/>
      <c r="M305" s="22"/>
      <c r="N305" s="22"/>
      <c r="O305" s="19" t="s">
        <v>6159</v>
      </c>
      <c r="P305" s="19" t="s">
        <v>6159</v>
      </c>
    </row>
    <row r="306" spans="1:16" ht="127.5" x14ac:dyDescent="0.45">
      <c r="A306" s="8">
        <v>546</v>
      </c>
      <c r="B306" s="7" t="s">
        <v>616</v>
      </c>
      <c r="C306" s="7" t="s">
        <v>4026</v>
      </c>
      <c r="D306" s="56" t="s">
        <v>617</v>
      </c>
      <c r="E306" s="50" t="s">
        <v>618</v>
      </c>
      <c r="F306" s="50" t="s">
        <v>6158</v>
      </c>
      <c r="G306" s="41" t="s">
        <v>6159</v>
      </c>
      <c r="H306" s="19" t="s">
        <v>3878</v>
      </c>
      <c r="I306" s="22"/>
      <c r="J306" s="22"/>
      <c r="K306" s="22"/>
      <c r="L306" s="22"/>
      <c r="M306" s="22"/>
      <c r="N306" s="22"/>
      <c r="O306" s="19" t="s">
        <v>6159</v>
      </c>
      <c r="P306" s="19" t="s">
        <v>6159</v>
      </c>
    </row>
    <row r="307" spans="1:16" ht="140.1" customHeight="1" x14ac:dyDescent="0.45">
      <c r="A307" s="18">
        <v>559</v>
      </c>
      <c r="B307" s="7" t="s">
        <v>619</v>
      </c>
      <c r="C307" s="7" t="s">
        <v>4027</v>
      </c>
      <c r="D307" s="56" t="s">
        <v>116</v>
      </c>
      <c r="E307" s="50" t="s">
        <v>117</v>
      </c>
      <c r="F307" s="50" t="s">
        <v>6158</v>
      </c>
      <c r="G307" s="41" t="s">
        <v>6159</v>
      </c>
      <c r="H307" s="19" t="s">
        <v>3873</v>
      </c>
      <c r="I307" s="22"/>
      <c r="J307" s="22"/>
      <c r="K307" s="22"/>
      <c r="L307" s="22"/>
      <c r="M307" s="22"/>
      <c r="N307" s="22"/>
      <c r="O307" s="19" t="s">
        <v>6159</v>
      </c>
      <c r="P307" s="19" t="s">
        <v>6159</v>
      </c>
    </row>
    <row r="308" spans="1:16" ht="127.5" x14ac:dyDescent="0.45">
      <c r="A308" s="18">
        <v>560</v>
      </c>
      <c r="B308" s="7" t="s">
        <v>620</v>
      </c>
      <c r="C308" s="7" t="s">
        <v>4028</v>
      </c>
      <c r="D308" s="56" t="s">
        <v>119</v>
      </c>
      <c r="E308" s="51" t="s">
        <v>6219</v>
      </c>
      <c r="F308" s="51" t="s">
        <v>6158</v>
      </c>
      <c r="G308" s="44" t="s">
        <v>6159</v>
      </c>
      <c r="H308" s="19" t="s">
        <v>3873</v>
      </c>
      <c r="I308" s="22"/>
      <c r="J308" s="22"/>
      <c r="K308" s="22"/>
      <c r="L308" s="22"/>
      <c r="M308" s="22"/>
      <c r="N308" s="22"/>
      <c r="O308" s="19" t="s">
        <v>6159</v>
      </c>
      <c r="P308" s="19" t="s">
        <v>6159</v>
      </c>
    </row>
    <row r="309" spans="1:16" ht="140.25" x14ac:dyDescent="0.45">
      <c r="A309" s="8">
        <v>564</v>
      </c>
      <c r="B309" s="7" t="s">
        <v>621</v>
      </c>
      <c r="C309" s="7" t="s">
        <v>4029</v>
      </c>
      <c r="D309" s="56" t="s">
        <v>622</v>
      </c>
      <c r="E309" s="50" t="s">
        <v>623</v>
      </c>
      <c r="F309" s="50" t="s">
        <v>6158</v>
      </c>
      <c r="G309" s="41" t="s">
        <v>6159</v>
      </c>
      <c r="H309" s="19" t="s">
        <v>3878</v>
      </c>
      <c r="I309" s="22"/>
      <c r="J309" s="22"/>
      <c r="K309" s="22"/>
      <c r="L309" s="22"/>
      <c r="M309" s="22"/>
      <c r="N309" s="22"/>
      <c r="O309" s="19" t="s">
        <v>6159</v>
      </c>
      <c r="P309" s="19" t="s">
        <v>6159</v>
      </c>
    </row>
    <row r="310" spans="1:16" ht="140.25" x14ac:dyDescent="0.45">
      <c r="A310" s="8">
        <v>565</v>
      </c>
      <c r="B310" s="7" t="s">
        <v>624</v>
      </c>
      <c r="C310" s="7" t="s">
        <v>4030</v>
      </c>
      <c r="D310" s="56" t="s">
        <v>625</v>
      </c>
      <c r="E310" s="50" t="s">
        <v>626</v>
      </c>
      <c r="F310" s="50" t="s">
        <v>6158</v>
      </c>
      <c r="G310" s="41" t="s">
        <v>6159</v>
      </c>
      <c r="H310" s="19" t="s">
        <v>3878</v>
      </c>
      <c r="I310" s="22"/>
      <c r="J310" s="22"/>
      <c r="K310" s="22"/>
      <c r="L310" s="22"/>
      <c r="M310" s="22"/>
      <c r="N310" s="22"/>
      <c r="O310" s="19" t="s">
        <v>6159</v>
      </c>
      <c r="P310" s="19" t="s">
        <v>6159</v>
      </c>
    </row>
    <row r="311" spans="1:16" ht="127.5" x14ac:dyDescent="0.45">
      <c r="A311" s="8">
        <v>568</v>
      </c>
      <c r="B311" s="7" t="s">
        <v>627</v>
      </c>
      <c r="C311" s="7" t="s">
        <v>4031</v>
      </c>
      <c r="D311" s="56" t="s">
        <v>628</v>
      </c>
      <c r="E311" s="50" t="s">
        <v>629</v>
      </c>
      <c r="F311" s="50" t="s">
        <v>6158</v>
      </c>
      <c r="G311" s="41" t="s">
        <v>6159</v>
      </c>
      <c r="H311" s="19" t="s">
        <v>3878</v>
      </c>
      <c r="I311" s="22"/>
      <c r="J311" s="22"/>
      <c r="K311" s="22"/>
      <c r="L311" s="22"/>
      <c r="M311" s="22"/>
      <c r="N311" s="22"/>
      <c r="O311" s="19" t="s">
        <v>6159</v>
      </c>
      <c r="P311" s="19" t="s">
        <v>6159</v>
      </c>
    </row>
    <row r="312" spans="1:16" ht="127.5" x14ac:dyDescent="0.45">
      <c r="A312" s="8">
        <v>572</v>
      </c>
      <c r="B312" s="7" t="s">
        <v>630</v>
      </c>
      <c r="C312" s="7" t="s">
        <v>4032</v>
      </c>
      <c r="D312" s="56" t="s">
        <v>107</v>
      </c>
      <c r="E312" s="50" t="s">
        <v>108</v>
      </c>
      <c r="F312" s="50" t="s">
        <v>6158</v>
      </c>
      <c r="G312" s="41" t="s">
        <v>6159</v>
      </c>
      <c r="H312" s="19" t="s">
        <v>3878</v>
      </c>
      <c r="I312" s="22"/>
      <c r="J312" s="22"/>
      <c r="K312" s="22"/>
      <c r="L312" s="22"/>
      <c r="M312" s="22"/>
      <c r="N312" s="22"/>
      <c r="O312" s="19" t="s">
        <v>6159</v>
      </c>
      <c r="P312" s="19" t="s">
        <v>6159</v>
      </c>
    </row>
    <row r="313" spans="1:16" ht="127.5" x14ac:dyDescent="0.45">
      <c r="A313" s="18">
        <v>573</v>
      </c>
      <c r="B313" s="7" t="s">
        <v>631</v>
      </c>
      <c r="C313" s="7" t="s">
        <v>4033</v>
      </c>
      <c r="D313" s="56" t="s">
        <v>110</v>
      </c>
      <c r="E313" s="50" t="s">
        <v>111</v>
      </c>
      <c r="F313" s="50" t="s">
        <v>6158</v>
      </c>
      <c r="G313" s="41" t="s">
        <v>6159</v>
      </c>
      <c r="H313" s="19" t="s">
        <v>3873</v>
      </c>
      <c r="I313" s="22"/>
      <c r="J313" s="22"/>
      <c r="K313" s="22"/>
      <c r="L313" s="22"/>
      <c r="M313" s="22"/>
      <c r="N313" s="22"/>
      <c r="O313" s="19" t="s">
        <v>6159</v>
      </c>
      <c r="P313" s="19" t="s">
        <v>6159</v>
      </c>
    </row>
    <row r="314" spans="1:16" ht="127.5" x14ac:dyDescent="0.45">
      <c r="A314" s="18">
        <v>574</v>
      </c>
      <c r="B314" s="7" t="s">
        <v>632</v>
      </c>
      <c r="C314" s="7" t="s">
        <v>4034</v>
      </c>
      <c r="D314" s="56" t="s">
        <v>113</v>
      </c>
      <c r="E314" s="50" t="s">
        <v>114</v>
      </c>
      <c r="F314" s="50" t="s">
        <v>6158</v>
      </c>
      <c r="G314" s="41" t="s">
        <v>6159</v>
      </c>
      <c r="H314" s="19" t="s">
        <v>3873</v>
      </c>
      <c r="I314" s="22"/>
      <c r="J314" s="22"/>
      <c r="K314" s="22"/>
      <c r="L314" s="22"/>
      <c r="M314" s="22"/>
      <c r="N314" s="22"/>
      <c r="O314" s="19" t="s">
        <v>6159</v>
      </c>
      <c r="P314" s="19" t="s">
        <v>6159</v>
      </c>
    </row>
    <row r="315" spans="1:16" ht="127.5" x14ac:dyDescent="0.45">
      <c r="A315" s="18">
        <v>575</v>
      </c>
      <c r="B315" s="7" t="s">
        <v>633</v>
      </c>
      <c r="C315" s="7" t="s">
        <v>4035</v>
      </c>
      <c r="D315" s="56" t="s">
        <v>116</v>
      </c>
      <c r="E315" s="50" t="s">
        <v>117</v>
      </c>
      <c r="F315" s="50" t="s">
        <v>6158</v>
      </c>
      <c r="G315" s="41" t="s">
        <v>6159</v>
      </c>
      <c r="H315" s="19" t="s">
        <v>3873</v>
      </c>
      <c r="I315" s="22"/>
      <c r="J315" s="22"/>
      <c r="K315" s="22"/>
      <c r="L315" s="22"/>
      <c r="M315" s="22"/>
      <c r="N315" s="22"/>
      <c r="O315" s="19" t="s">
        <v>6159</v>
      </c>
      <c r="P315" s="19" t="s">
        <v>6159</v>
      </c>
    </row>
    <row r="316" spans="1:16" ht="127.5" x14ac:dyDescent="0.45">
      <c r="A316" s="18">
        <v>576</v>
      </c>
      <c r="B316" s="7" t="s">
        <v>634</v>
      </c>
      <c r="C316" s="7" t="s">
        <v>4036</v>
      </c>
      <c r="D316" s="56" t="s">
        <v>119</v>
      </c>
      <c r="E316" s="51" t="s">
        <v>6219</v>
      </c>
      <c r="F316" s="51" t="s">
        <v>6158</v>
      </c>
      <c r="G316" s="44" t="s">
        <v>6159</v>
      </c>
      <c r="H316" s="19" t="s">
        <v>3873</v>
      </c>
      <c r="I316" s="22"/>
      <c r="J316" s="22"/>
      <c r="K316" s="22"/>
      <c r="L316" s="22"/>
      <c r="M316" s="22"/>
      <c r="N316" s="22"/>
      <c r="O316" s="19" t="s">
        <v>6159</v>
      </c>
      <c r="P316" s="19" t="s">
        <v>6159</v>
      </c>
    </row>
    <row r="317" spans="1:16" ht="127.5" x14ac:dyDescent="0.45">
      <c r="A317" s="8">
        <v>580</v>
      </c>
      <c r="B317" s="7" t="s">
        <v>635</v>
      </c>
      <c r="C317" s="7" t="s">
        <v>4037</v>
      </c>
      <c r="D317" s="56" t="s">
        <v>636</v>
      </c>
      <c r="E317" s="50" t="s">
        <v>637</v>
      </c>
      <c r="F317" s="50" t="s">
        <v>6158</v>
      </c>
      <c r="G317" s="41" t="s">
        <v>6159</v>
      </c>
      <c r="H317" s="19" t="s">
        <v>3878</v>
      </c>
      <c r="I317" s="22"/>
      <c r="J317" s="22"/>
      <c r="K317" s="22"/>
      <c r="L317" s="22"/>
      <c r="M317" s="22"/>
      <c r="N317" s="22"/>
      <c r="O317" s="19" t="s">
        <v>6159</v>
      </c>
      <c r="P317" s="19" t="s">
        <v>6159</v>
      </c>
    </row>
    <row r="318" spans="1:16" ht="127.5" x14ac:dyDescent="0.45">
      <c r="A318" s="8">
        <v>581</v>
      </c>
      <c r="B318" s="7" t="s">
        <v>638</v>
      </c>
      <c r="C318" s="7" t="s">
        <v>4038</v>
      </c>
      <c r="D318" s="56" t="s">
        <v>639</v>
      </c>
      <c r="E318" s="50" t="s">
        <v>640</v>
      </c>
      <c r="F318" s="50" t="s">
        <v>6158</v>
      </c>
      <c r="G318" s="41" t="s">
        <v>6159</v>
      </c>
      <c r="H318" s="19" t="s">
        <v>3878</v>
      </c>
      <c r="I318" s="22"/>
      <c r="J318" s="22"/>
      <c r="K318" s="22"/>
      <c r="L318" s="22"/>
      <c r="M318" s="22"/>
      <c r="N318" s="22"/>
      <c r="O318" s="19" t="s">
        <v>6159</v>
      </c>
      <c r="P318" s="19" t="s">
        <v>6159</v>
      </c>
    </row>
    <row r="319" spans="1:16" ht="102" x14ac:dyDescent="0.45">
      <c r="A319" s="18">
        <v>584</v>
      </c>
      <c r="B319" s="7" t="s">
        <v>641</v>
      </c>
      <c r="C319" s="7" t="s">
        <v>4039</v>
      </c>
      <c r="D319" s="56" t="s">
        <v>642</v>
      </c>
      <c r="E319" s="50" t="s">
        <v>643</v>
      </c>
      <c r="F319" s="50" t="s">
        <v>6158</v>
      </c>
      <c r="G319" s="41" t="s">
        <v>6159</v>
      </c>
      <c r="H319" s="19" t="s">
        <v>3872</v>
      </c>
      <c r="I319" s="22"/>
      <c r="J319" s="22"/>
      <c r="K319" s="22"/>
      <c r="L319" s="22"/>
      <c r="M319" s="22"/>
      <c r="N319" s="22"/>
      <c r="O319" s="19" t="s">
        <v>6159</v>
      </c>
      <c r="P319" s="19" t="s">
        <v>6159</v>
      </c>
    </row>
    <row r="320" spans="1:16" ht="102" x14ac:dyDescent="0.45">
      <c r="A320" s="18">
        <v>585</v>
      </c>
      <c r="B320" s="7" t="s">
        <v>644</v>
      </c>
      <c r="C320" s="7" t="s">
        <v>4040</v>
      </c>
      <c r="D320" s="56" t="s">
        <v>645</v>
      </c>
      <c r="E320" s="50" t="s">
        <v>646</v>
      </c>
      <c r="F320" s="50" t="s">
        <v>6158</v>
      </c>
      <c r="G320" s="41" t="s">
        <v>6159</v>
      </c>
      <c r="H320" s="19" t="s">
        <v>3872</v>
      </c>
      <c r="I320" s="22"/>
      <c r="J320" s="22"/>
      <c r="K320" s="22"/>
      <c r="L320" s="22"/>
      <c r="M320" s="22"/>
      <c r="N320" s="22"/>
      <c r="O320" s="19" t="s">
        <v>6159</v>
      </c>
      <c r="P320" s="19" t="s">
        <v>6159</v>
      </c>
    </row>
    <row r="321" spans="1:16" ht="102" x14ac:dyDescent="0.45">
      <c r="A321" s="18">
        <v>586</v>
      </c>
      <c r="B321" s="7" t="s">
        <v>647</v>
      </c>
      <c r="C321" s="7" t="s">
        <v>4041</v>
      </c>
      <c r="D321" s="56" t="s">
        <v>648</v>
      </c>
      <c r="E321" s="50" t="s">
        <v>649</v>
      </c>
      <c r="F321" s="50" t="s">
        <v>6158</v>
      </c>
      <c r="G321" s="41" t="s">
        <v>6159</v>
      </c>
      <c r="H321" s="19" t="s">
        <v>3872</v>
      </c>
      <c r="I321" s="22"/>
      <c r="J321" s="22"/>
      <c r="K321" s="22"/>
      <c r="L321" s="22"/>
      <c r="M321" s="22"/>
      <c r="N321" s="22"/>
      <c r="O321" s="19" t="s">
        <v>6159</v>
      </c>
      <c r="P321" s="19" t="s">
        <v>6159</v>
      </c>
    </row>
    <row r="322" spans="1:16" ht="102" x14ac:dyDescent="0.45">
      <c r="A322" s="18">
        <v>587</v>
      </c>
      <c r="B322" s="7" t="s">
        <v>650</v>
      </c>
      <c r="C322" s="7" t="s">
        <v>4042</v>
      </c>
      <c r="D322" s="56" t="s">
        <v>651</v>
      </c>
      <c r="E322" s="51" t="s">
        <v>6222</v>
      </c>
      <c r="F322" s="51" t="s">
        <v>6158</v>
      </c>
      <c r="G322" s="44" t="s">
        <v>6159</v>
      </c>
      <c r="H322" s="19" t="s">
        <v>3873</v>
      </c>
      <c r="I322" s="22"/>
      <c r="J322" s="22"/>
      <c r="K322" s="22"/>
      <c r="L322" s="22"/>
      <c r="M322" s="22"/>
      <c r="N322" s="22"/>
      <c r="O322" s="19" t="s">
        <v>6159</v>
      </c>
      <c r="P322" s="19" t="s">
        <v>6159</v>
      </c>
    </row>
    <row r="323" spans="1:16" ht="102" x14ac:dyDescent="0.45">
      <c r="A323" s="18">
        <v>588</v>
      </c>
      <c r="B323" s="7" t="s">
        <v>652</v>
      </c>
      <c r="C323" s="7" t="s">
        <v>4043</v>
      </c>
      <c r="D323" s="56" t="s">
        <v>653</v>
      </c>
      <c r="E323" s="50" t="s">
        <v>654</v>
      </c>
      <c r="F323" s="50" t="s">
        <v>6158</v>
      </c>
      <c r="G323" s="41" t="s">
        <v>6159</v>
      </c>
      <c r="H323" s="19" t="s">
        <v>3872</v>
      </c>
      <c r="I323" s="22"/>
      <c r="J323" s="22"/>
      <c r="K323" s="22"/>
      <c r="L323" s="22"/>
      <c r="M323" s="22"/>
      <c r="N323" s="22"/>
      <c r="O323" s="19" t="s">
        <v>6159</v>
      </c>
      <c r="P323" s="19" t="s">
        <v>6159</v>
      </c>
    </row>
    <row r="324" spans="1:16" ht="102" x14ac:dyDescent="0.45">
      <c r="A324" s="18">
        <v>589</v>
      </c>
      <c r="B324" s="7" t="s">
        <v>655</v>
      </c>
      <c r="C324" s="7" t="s">
        <v>4044</v>
      </c>
      <c r="D324" s="56" t="s">
        <v>656</v>
      </c>
      <c r="E324" s="50" t="s">
        <v>657</v>
      </c>
      <c r="F324" s="50" t="s">
        <v>6158</v>
      </c>
      <c r="G324" s="41" t="s">
        <v>6159</v>
      </c>
      <c r="H324" s="19" t="s">
        <v>3872</v>
      </c>
      <c r="I324" s="22"/>
      <c r="J324" s="22"/>
      <c r="K324" s="22"/>
      <c r="L324" s="22"/>
      <c r="M324" s="22"/>
      <c r="N324" s="22"/>
      <c r="O324" s="19" t="s">
        <v>6159</v>
      </c>
      <c r="P324" s="19" t="s">
        <v>6159</v>
      </c>
    </row>
    <row r="325" spans="1:16" ht="102" x14ac:dyDescent="0.45">
      <c r="A325" s="18">
        <v>590</v>
      </c>
      <c r="B325" s="7" t="s">
        <v>658</v>
      </c>
      <c r="C325" s="7" t="s">
        <v>4045</v>
      </c>
      <c r="D325" s="56" t="s">
        <v>659</v>
      </c>
      <c r="E325" s="50" t="s">
        <v>660</v>
      </c>
      <c r="F325" s="50" t="s">
        <v>6158</v>
      </c>
      <c r="G325" s="41" t="s">
        <v>6159</v>
      </c>
      <c r="H325" s="19" t="s">
        <v>3872</v>
      </c>
      <c r="I325" s="22"/>
      <c r="J325" s="22"/>
      <c r="K325" s="22"/>
      <c r="L325" s="22"/>
      <c r="M325" s="22"/>
      <c r="N325" s="22"/>
      <c r="O325" s="19" t="s">
        <v>6159</v>
      </c>
      <c r="P325" s="19" t="s">
        <v>6159</v>
      </c>
    </row>
    <row r="326" spans="1:16" ht="102" x14ac:dyDescent="0.45">
      <c r="A326" s="18">
        <v>592</v>
      </c>
      <c r="B326" s="7" t="s">
        <v>661</v>
      </c>
      <c r="C326" s="7" t="s">
        <v>4046</v>
      </c>
      <c r="D326" s="56" t="s">
        <v>107</v>
      </c>
      <c r="E326" s="50" t="s">
        <v>108</v>
      </c>
      <c r="F326" s="50" t="s">
        <v>6158</v>
      </c>
      <c r="G326" s="41" t="s">
        <v>6159</v>
      </c>
      <c r="H326" s="19" t="s">
        <v>3872</v>
      </c>
      <c r="I326" s="22"/>
      <c r="J326" s="22"/>
      <c r="K326" s="22"/>
      <c r="L326" s="22"/>
      <c r="M326" s="22"/>
      <c r="N326" s="22"/>
      <c r="O326" s="19" t="s">
        <v>6159</v>
      </c>
      <c r="P326" s="19" t="s">
        <v>6159</v>
      </c>
    </row>
    <row r="327" spans="1:16" ht="102" x14ac:dyDescent="0.45">
      <c r="A327" s="18">
        <v>593</v>
      </c>
      <c r="B327" s="7" t="s">
        <v>662</v>
      </c>
      <c r="C327" s="7" t="s">
        <v>4047</v>
      </c>
      <c r="D327" s="56" t="s">
        <v>110</v>
      </c>
      <c r="E327" s="50" t="s">
        <v>111</v>
      </c>
      <c r="F327" s="50" t="s">
        <v>6158</v>
      </c>
      <c r="G327" s="41" t="s">
        <v>6159</v>
      </c>
      <c r="H327" s="19" t="s">
        <v>3873</v>
      </c>
      <c r="I327" s="22"/>
      <c r="J327" s="22"/>
      <c r="K327" s="22"/>
      <c r="L327" s="22"/>
      <c r="M327" s="22"/>
      <c r="N327" s="22"/>
      <c r="O327" s="19" t="s">
        <v>6159</v>
      </c>
      <c r="P327" s="19" t="s">
        <v>6159</v>
      </c>
    </row>
    <row r="328" spans="1:16" ht="102" x14ac:dyDescent="0.45">
      <c r="A328" s="18">
        <v>594</v>
      </c>
      <c r="B328" s="7" t="s">
        <v>663</v>
      </c>
      <c r="C328" s="7" t="s">
        <v>4048</v>
      </c>
      <c r="D328" s="56" t="s">
        <v>113</v>
      </c>
      <c r="E328" s="50" t="s">
        <v>114</v>
      </c>
      <c r="F328" s="50" t="s">
        <v>6158</v>
      </c>
      <c r="G328" s="41" t="s">
        <v>6159</v>
      </c>
      <c r="H328" s="19" t="s">
        <v>3873</v>
      </c>
      <c r="I328" s="22"/>
      <c r="J328" s="22"/>
      <c r="K328" s="22"/>
      <c r="L328" s="22"/>
      <c r="M328" s="22"/>
      <c r="N328" s="22"/>
      <c r="O328" s="19" t="s">
        <v>6159</v>
      </c>
      <c r="P328" s="19" t="s">
        <v>6159</v>
      </c>
    </row>
    <row r="329" spans="1:16" ht="102" x14ac:dyDescent="0.45">
      <c r="A329" s="18">
        <v>595</v>
      </c>
      <c r="B329" s="7" t="s">
        <v>664</v>
      </c>
      <c r="C329" s="7" t="s">
        <v>4049</v>
      </c>
      <c r="D329" s="56" t="s">
        <v>116</v>
      </c>
      <c r="E329" s="50" t="s">
        <v>117</v>
      </c>
      <c r="F329" s="50" t="s">
        <v>6158</v>
      </c>
      <c r="G329" s="41" t="s">
        <v>6159</v>
      </c>
      <c r="H329" s="19" t="s">
        <v>3873</v>
      </c>
      <c r="I329" s="22"/>
      <c r="J329" s="22"/>
      <c r="K329" s="22"/>
      <c r="L329" s="22"/>
      <c r="M329" s="22"/>
      <c r="N329" s="22"/>
      <c r="O329" s="19" t="s">
        <v>6159</v>
      </c>
      <c r="P329" s="19" t="s">
        <v>6159</v>
      </c>
    </row>
    <row r="330" spans="1:16" ht="102" x14ac:dyDescent="0.45">
      <c r="A330" s="18">
        <v>596</v>
      </c>
      <c r="B330" s="7" t="s">
        <v>665</v>
      </c>
      <c r="C330" s="7" t="s">
        <v>4050</v>
      </c>
      <c r="D330" s="56" t="s">
        <v>119</v>
      </c>
      <c r="E330" s="51" t="s">
        <v>6219</v>
      </c>
      <c r="F330" s="51" t="s">
        <v>6158</v>
      </c>
      <c r="G330" s="44" t="s">
        <v>6159</v>
      </c>
      <c r="H330" s="19" t="s">
        <v>3873</v>
      </c>
      <c r="I330" s="22"/>
      <c r="J330" s="22"/>
      <c r="K330" s="22"/>
      <c r="L330" s="22"/>
      <c r="M330" s="22"/>
      <c r="N330" s="22"/>
      <c r="O330" s="19" t="s">
        <v>6159</v>
      </c>
      <c r="P330" s="19" t="s">
        <v>6159</v>
      </c>
    </row>
    <row r="331" spans="1:16" ht="114.75" x14ac:dyDescent="0.45">
      <c r="A331" s="18">
        <v>600</v>
      </c>
      <c r="B331" s="7" t="s">
        <v>666</v>
      </c>
      <c r="C331" s="7" t="s">
        <v>4051</v>
      </c>
      <c r="D331" s="56" t="s">
        <v>667</v>
      </c>
      <c r="E331" s="50" t="s">
        <v>668</v>
      </c>
      <c r="F331" s="50" t="s">
        <v>5666</v>
      </c>
      <c r="G331" s="41" t="s">
        <v>5667</v>
      </c>
      <c r="H331" s="19" t="s">
        <v>3872</v>
      </c>
      <c r="I331" s="22"/>
      <c r="J331" s="22"/>
      <c r="K331" s="22"/>
      <c r="L331" s="22"/>
      <c r="M331" s="22"/>
      <c r="N331" s="22"/>
      <c r="O331" s="19" t="s">
        <v>5668</v>
      </c>
      <c r="P331" s="19" t="s">
        <v>5669</v>
      </c>
    </row>
    <row r="332" spans="1:16" ht="114.75" x14ac:dyDescent="0.45">
      <c r="A332" s="18">
        <v>601</v>
      </c>
      <c r="B332" s="7" t="s">
        <v>669</v>
      </c>
      <c r="C332" s="7" t="s">
        <v>4052</v>
      </c>
      <c r="D332" s="56" t="s">
        <v>670</v>
      </c>
      <c r="E332" s="50" t="s">
        <v>671</v>
      </c>
      <c r="F332" s="50" t="s">
        <v>5670</v>
      </c>
      <c r="G332" s="41" t="s">
        <v>5671</v>
      </c>
      <c r="H332" s="19" t="s">
        <v>3872</v>
      </c>
      <c r="I332" s="22"/>
      <c r="J332" s="22"/>
      <c r="K332" s="22"/>
      <c r="L332" s="22"/>
      <c r="M332" s="22"/>
      <c r="N332" s="22"/>
      <c r="O332" s="19" t="s">
        <v>5672</v>
      </c>
      <c r="P332" s="19" t="s">
        <v>6173</v>
      </c>
    </row>
    <row r="333" spans="1:16" ht="114.75" x14ac:dyDescent="0.45">
      <c r="A333" s="18">
        <v>604</v>
      </c>
      <c r="B333" s="7" t="s">
        <v>672</v>
      </c>
      <c r="C333" s="7" t="s">
        <v>4053</v>
      </c>
      <c r="D333" s="56" t="s">
        <v>107</v>
      </c>
      <c r="E333" s="50" t="s">
        <v>108</v>
      </c>
      <c r="F333" s="50" t="s">
        <v>6158</v>
      </c>
      <c r="G333" s="41" t="s">
        <v>6159</v>
      </c>
      <c r="H333" s="19" t="s">
        <v>3872</v>
      </c>
      <c r="I333" s="22"/>
      <c r="J333" s="22"/>
      <c r="K333" s="22"/>
      <c r="L333" s="22"/>
      <c r="M333" s="22"/>
      <c r="N333" s="22"/>
      <c r="O333" s="19" t="s">
        <v>6159</v>
      </c>
      <c r="P333" s="19" t="s">
        <v>6159</v>
      </c>
    </row>
    <row r="334" spans="1:16" ht="114.75" x14ac:dyDescent="0.45">
      <c r="A334" s="18">
        <v>605</v>
      </c>
      <c r="B334" s="7" t="s">
        <v>673</v>
      </c>
      <c r="C334" s="7" t="s">
        <v>4054</v>
      </c>
      <c r="D334" s="56" t="s">
        <v>110</v>
      </c>
      <c r="E334" s="50" t="s">
        <v>111</v>
      </c>
      <c r="F334" s="50" t="s">
        <v>6158</v>
      </c>
      <c r="G334" s="41" t="s">
        <v>6159</v>
      </c>
      <c r="H334" s="19" t="s">
        <v>3873</v>
      </c>
      <c r="I334" s="22"/>
      <c r="J334" s="22"/>
      <c r="K334" s="22"/>
      <c r="L334" s="22"/>
      <c r="M334" s="22"/>
      <c r="N334" s="22"/>
      <c r="O334" s="19" t="s">
        <v>6159</v>
      </c>
      <c r="P334" s="19" t="s">
        <v>6159</v>
      </c>
    </row>
    <row r="335" spans="1:16" ht="114.75" x14ac:dyDescent="0.45">
      <c r="A335" s="18">
        <v>606</v>
      </c>
      <c r="B335" s="7" t="s">
        <v>674</v>
      </c>
      <c r="C335" s="7" t="s">
        <v>4055</v>
      </c>
      <c r="D335" s="56" t="s">
        <v>113</v>
      </c>
      <c r="E335" s="50" t="s">
        <v>114</v>
      </c>
      <c r="F335" s="50" t="s">
        <v>6158</v>
      </c>
      <c r="G335" s="41" t="s">
        <v>6159</v>
      </c>
      <c r="H335" s="19" t="s">
        <v>3873</v>
      </c>
      <c r="I335" s="22"/>
      <c r="J335" s="22"/>
      <c r="K335" s="22"/>
      <c r="L335" s="22"/>
      <c r="M335" s="22"/>
      <c r="N335" s="22"/>
      <c r="O335" s="19" t="s">
        <v>6159</v>
      </c>
      <c r="P335" s="19" t="s">
        <v>6159</v>
      </c>
    </row>
    <row r="336" spans="1:16" ht="114.75" x14ac:dyDescent="0.45">
      <c r="A336" s="18">
        <v>607</v>
      </c>
      <c r="B336" s="7" t="s">
        <v>675</v>
      </c>
      <c r="C336" s="7" t="s">
        <v>4056</v>
      </c>
      <c r="D336" s="56" t="s">
        <v>116</v>
      </c>
      <c r="E336" s="50" t="s">
        <v>117</v>
      </c>
      <c r="F336" s="50" t="s">
        <v>6158</v>
      </c>
      <c r="G336" s="41" t="s">
        <v>6159</v>
      </c>
      <c r="H336" s="19" t="s">
        <v>3873</v>
      </c>
      <c r="I336" s="22"/>
      <c r="J336" s="22"/>
      <c r="K336" s="22"/>
      <c r="L336" s="22"/>
      <c r="M336" s="22"/>
      <c r="N336" s="22"/>
      <c r="O336" s="19" t="s">
        <v>6159</v>
      </c>
      <c r="P336" s="19" t="s">
        <v>6159</v>
      </c>
    </row>
    <row r="337" spans="1:16" ht="114.75" x14ac:dyDescent="0.45">
      <c r="A337" s="18">
        <v>608</v>
      </c>
      <c r="B337" s="7" t="s">
        <v>676</v>
      </c>
      <c r="C337" s="7" t="s">
        <v>4057</v>
      </c>
      <c r="D337" s="56" t="s">
        <v>119</v>
      </c>
      <c r="E337" s="51" t="s">
        <v>6219</v>
      </c>
      <c r="F337" s="51" t="s">
        <v>6158</v>
      </c>
      <c r="G337" s="44" t="s">
        <v>6159</v>
      </c>
      <c r="H337" s="19" t="s">
        <v>3873</v>
      </c>
      <c r="I337" s="22"/>
      <c r="J337" s="22"/>
      <c r="K337" s="22"/>
      <c r="L337" s="22"/>
      <c r="M337" s="22"/>
      <c r="N337" s="22"/>
      <c r="O337" s="19" t="s">
        <v>6159</v>
      </c>
      <c r="P337" s="19" t="s">
        <v>6159</v>
      </c>
    </row>
    <row r="338" spans="1:16" ht="127.5" x14ac:dyDescent="0.45">
      <c r="A338" s="18">
        <v>612</v>
      </c>
      <c r="B338" s="7" t="s">
        <v>677</v>
      </c>
      <c r="C338" s="7" t="s">
        <v>4058</v>
      </c>
      <c r="D338" s="56" t="s">
        <v>678</v>
      </c>
      <c r="E338" s="50" t="s">
        <v>679</v>
      </c>
      <c r="F338" s="50" t="s">
        <v>5673</v>
      </c>
      <c r="G338" s="41" t="s">
        <v>5674</v>
      </c>
      <c r="H338" s="19" t="s">
        <v>3872</v>
      </c>
      <c r="I338" s="22"/>
      <c r="J338" s="22"/>
      <c r="K338" s="22"/>
      <c r="L338" s="22"/>
      <c r="M338" s="22"/>
      <c r="N338" s="22"/>
      <c r="O338" s="19" t="s">
        <v>5675</v>
      </c>
      <c r="P338" s="19" t="s">
        <v>5676</v>
      </c>
    </row>
    <row r="339" spans="1:16" ht="114.75" x14ac:dyDescent="0.45">
      <c r="A339" s="18">
        <v>613</v>
      </c>
      <c r="B339" s="7" t="s">
        <v>680</v>
      </c>
      <c r="C339" s="7" t="s">
        <v>4059</v>
      </c>
      <c r="D339" s="56" t="s">
        <v>681</v>
      </c>
      <c r="E339" s="50" t="s">
        <v>682</v>
      </c>
      <c r="F339" s="50" t="s">
        <v>5677</v>
      </c>
      <c r="G339" s="41" t="s">
        <v>5678</v>
      </c>
      <c r="H339" s="19" t="s">
        <v>3872</v>
      </c>
      <c r="I339" s="22"/>
      <c r="J339" s="22"/>
      <c r="K339" s="22"/>
      <c r="L339" s="22"/>
      <c r="M339" s="22"/>
      <c r="N339" s="22"/>
      <c r="O339" s="19" t="s">
        <v>5679</v>
      </c>
      <c r="P339" s="19" t="s">
        <v>5680</v>
      </c>
    </row>
    <row r="340" spans="1:16" ht="114.75" x14ac:dyDescent="0.45">
      <c r="A340" s="18">
        <v>614</v>
      </c>
      <c r="B340" s="7" t="s">
        <v>683</v>
      </c>
      <c r="C340" s="7" t="s">
        <v>4060</v>
      </c>
      <c r="D340" s="56" t="s">
        <v>684</v>
      </c>
      <c r="E340" s="50" t="s">
        <v>6233</v>
      </c>
      <c r="F340" s="50" t="s">
        <v>5681</v>
      </c>
      <c r="G340" s="39" t="s">
        <v>5682</v>
      </c>
      <c r="H340" s="19" t="s">
        <v>3872</v>
      </c>
      <c r="I340" s="22"/>
      <c r="J340" s="22"/>
      <c r="K340" s="22"/>
      <c r="L340" s="22"/>
      <c r="M340" s="22"/>
      <c r="N340" s="22"/>
      <c r="O340" s="19" t="s">
        <v>5683</v>
      </c>
      <c r="P340" s="19" t="s">
        <v>6174</v>
      </c>
    </row>
    <row r="341" spans="1:16" ht="114.75" x14ac:dyDescent="0.45">
      <c r="A341" s="18">
        <v>615</v>
      </c>
      <c r="B341" s="7" t="s">
        <v>686</v>
      </c>
      <c r="C341" s="7" t="s">
        <v>4061</v>
      </c>
      <c r="D341" s="56" t="s">
        <v>687</v>
      </c>
      <c r="E341" s="50" t="s">
        <v>688</v>
      </c>
      <c r="F341" s="50" t="s">
        <v>6158</v>
      </c>
      <c r="G341" s="41" t="s">
        <v>6159</v>
      </c>
      <c r="H341" s="19" t="s">
        <v>3872</v>
      </c>
      <c r="I341" s="22"/>
      <c r="J341" s="22"/>
      <c r="K341" s="22"/>
      <c r="L341" s="22"/>
      <c r="M341" s="22"/>
      <c r="N341" s="22"/>
      <c r="O341" s="19" t="s">
        <v>6159</v>
      </c>
      <c r="P341" s="19" t="s">
        <v>6159</v>
      </c>
    </row>
    <row r="342" spans="1:16" ht="114.75" x14ac:dyDescent="0.45">
      <c r="A342" s="18">
        <v>616</v>
      </c>
      <c r="B342" s="7" t="s">
        <v>689</v>
      </c>
      <c r="C342" s="7" t="s">
        <v>4062</v>
      </c>
      <c r="D342" s="56" t="s">
        <v>690</v>
      </c>
      <c r="E342" s="51" t="s">
        <v>6225</v>
      </c>
      <c r="F342" s="51" t="s">
        <v>6158</v>
      </c>
      <c r="G342" s="44" t="s">
        <v>6159</v>
      </c>
      <c r="H342" s="19" t="s">
        <v>3873</v>
      </c>
      <c r="I342" s="22"/>
      <c r="J342" s="22"/>
      <c r="K342" s="22"/>
      <c r="L342" s="22"/>
      <c r="M342" s="22"/>
      <c r="N342" s="22"/>
      <c r="O342" s="19" t="s">
        <v>6159</v>
      </c>
      <c r="P342" s="19" t="s">
        <v>6159</v>
      </c>
    </row>
    <row r="343" spans="1:16" ht="114.75" x14ac:dyDescent="0.45">
      <c r="A343" s="18">
        <v>617</v>
      </c>
      <c r="B343" s="7" t="s">
        <v>691</v>
      </c>
      <c r="C343" s="7" t="s">
        <v>4063</v>
      </c>
      <c r="D343" s="56" t="s">
        <v>692</v>
      </c>
      <c r="E343" s="50" t="s">
        <v>693</v>
      </c>
      <c r="F343" s="50" t="s">
        <v>5684</v>
      </c>
      <c r="G343" s="41" t="s">
        <v>5685</v>
      </c>
      <c r="H343" s="19" t="s">
        <v>3872</v>
      </c>
      <c r="I343" s="22"/>
      <c r="J343" s="22"/>
      <c r="K343" s="22"/>
      <c r="L343" s="22"/>
      <c r="M343" s="22"/>
      <c r="N343" s="22"/>
      <c r="O343" s="19" t="s">
        <v>5686</v>
      </c>
      <c r="P343" s="19" t="s">
        <v>5687</v>
      </c>
    </row>
    <row r="344" spans="1:16" ht="114.75" x14ac:dyDescent="0.45">
      <c r="A344" s="18">
        <v>618</v>
      </c>
      <c r="B344" s="7" t="s">
        <v>694</v>
      </c>
      <c r="C344" s="7" t="s">
        <v>4064</v>
      </c>
      <c r="D344" s="56" t="s">
        <v>695</v>
      </c>
      <c r="E344" s="50" t="s">
        <v>696</v>
      </c>
      <c r="F344" s="50" t="s">
        <v>6175</v>
      </c>
      <c r="G344" s="41" t="s">
        <v>5688</v>
      </c>
      <c r="H344" s="19" t="s">
        <v>3872</v>
      </c>
      <c r="I344" s="22"/>
      <c r="J344" s="22"/>
      <c r="K344" s="22"/>
      <c r="L344" s="22"/>
      <c r="M344" s="22"/>
      <c r="N344" s="22"/>
      <c r="O344" s="19" t="s">
        <v>5672</v>
      </c>
      <c r="P344" s="19" t="s">
        <v>5689</v>
      </c>
    </row>
    <row r="345" spans="1:16" ht="114.75" x14ac:dyDescent="0.45">
      <c r="A345" s="18">
        <v>619</v>
      </c>
      <c r="B345" s="7" t="s">
        <v>697</v>
      </c>
      <c r="C345" s="7" t="s">
        <v>4065</v>
      </c>
      <c r="D345" s="56" t="s">
        <v>698</v>
      </c>
      <c r="E345" s="50" t="s">
        <v>699</v>
      </c>
      <c r="F345" s="50" t="s">
        <v>6158</v>
      </c>
      <c r="G345" s="41" t="s">
        <v>6159</v>
      </c>
      <c r="H345" s="19" t="s">
        <v>3872</v>
      </c>
      <c r="I345" s="22"/>
      <c r="J345" s="22"/>
      <c r="K345" s="22"/>
      <c r="L345" s="22"/>
      <c r="M345" s="22"/>
      <c r="N345" s="22"/>
      <c r="O345" s="19" t="s">
        <v>6159</v>
      </c>
      <c r="P345" s="19" t="s">
        <v>6159</v>
      </c>
    </row>
    <row r="346" spans="1:16" ht="114.75" x14ac:dyDescent="0.45">
      <c r="A346" s="18">
        <v>620</v>
      </c>
      <c r="B346" s="7" t="s">
        <v>700</v>
      </c>
      <c r="C346" s="7" t="s">
        <v>4066</v>
      </c>
      <c r="D346" s="56" t="s">
        <v>701</v>
      </c>
      <c r="E346" s="50" t="s">
        <v>702</v>
      </c>
      <c r="F346" s="50" t="s">
        <v>6158</v>
      </c>
      <c r="G346" s="41" t="s">
        <v>6159</v>
      </c>
      <c r="H346" s="19" t="s">
        <v>3872</v>
      </c>
      <c r="I346" s="22"/>
      <c r="J346" s="22"/>
      <c r="K346" s="22"/>
      <c r="L346" s="22"/>
      <c r="M346" s="22"/>
      <c r="N346" s="22"/>
      <c r="O346" s="19" t="s">
        <v>6159</v>
      </c>
      <c r="P346" s="19" t="s">
        <v>6159</v>
      </c>
    </row>
    <row r="347" spans="1:16" ht="114.75" x14ac:dyDescent="0.45">
      <c r="A347" s="18">
        <v>624</v>
      </c>
      <c r="B347" s="7" t="s">
        <v>703</v>
      </c>
      <c r="C347" s="7" t="s">
        <v>4067</v>
      </c>
      <c r="D347" s="56" t="s">
        <v>107</v>
      </c>
      <c r="E347" s="50" t="s">
        <v>108</v>
      </c>
      <c r="F347" s="50" t="s">
        <v>6158</v>
      </c>
      <c r="G347" s="41" t="s">
        <v>6159</v>
      </c>
      <c r="H347" s="19" t="s">
        <v>3872</v>
      </c>
      <c r="I347" s="22"/>
      <c r="J347" s="22"/>
      <c r="K347" s="22"/>
      <c r="L347" s="22"/>
      <c r="M347" s="22"/>
      <c r="N347" s="22"/>
      <c r="O347" s="19" t="s">
        <v>6159</v>
      </c>
      <c r="P347" s="19" t="s">
        <v>6159</v>
      </c>
    </row>
    <row r="348" spans="1:16" ht="114.75" x14ac:dyDescent="0.45">
      <c r="A348" s="18">
        <v>625</v>
      </c>
      <c r="B348" s="7" t="s">
        <v>704</v>
      </c>
      <c r="C348" s="7" t="s">
        <v>4068</v>
      </c>
      <c r="D348" s="56" t="s">
        <v>110</v>
      </c>
      <c r="E348" s="50" t="s">
        <v>111</v>
      </c>
      <c r="F348" s="50" t="s">
        <v>6158</v>
      </c>
      <c r="G348" s="41" t="s">
        <v>6159</v>
      </c>
      <c r="H348" s="19" t="s">
        <v>3873</v>
      </c>
      <c r="I348" s="22"/>
      <c r="J348" s="22"/>
      <c r="K348" s="22"/>
      <c r="L348" s="22"/>
      <c r="M348" s="22"/>
      <c r="N348" s="22"/>
      <c r="O348" s="19" t="s">
        <v>6159</v>
      </c>
      <c r="P348" s="19" t="s">
        <v>6159</v>
      </c>
    </row>
    <row r="349" spans="1:16" ht="114.75" x14ac:dyDescent="0.45">
      <c r="A349" s="18">
        <v>626</v>
      </c>
      <c r="B349" s="7" t="s">
        <v>705</v>
      </c>
      <c r="C349" s="7" t="s">
        <v>4069</v>
      </c>
      <c r="D349" s="56" t="s">
        <v>113</v>
      </c>
      <c r="E349" s="50" t="s">
        <v>114</v>
      </c>
      <c r="F349" s="50" t="s">
        <v>6158</v>
      </c>
      <c r="G349" s="41" t="s">
        <v>6159</v>
      </c>
      <c r="H349" s="19" t="s">
        <v>3873</v>
      </c>
      <c r="I349" s="22"/>
      <c r="J349" s="22"/>
      <c r="K349" s="22"/>
      <c r="L349" s="22"/>
      <c r="M349" s="22"/>
      <c r="N349" s="22"/>
      <c r="O349" s="19" t="s">
        <v>6159</v>
      </c>
      <c r="P349" s="19" t="s">
        <v>6159</v>
      </c>
    </row>
    <row r="350" spans="1:16" ht="114.75" x14ac:dyDescent="0.45">
      <c r="A350" s="18">
        <v>627</v>
      </c>
      <c r="B350" s="7" t="s">
        <v>706</v>
      </c>
      <c r="C350" s="7" t="s">
        <v>4070</v>
      </c>
      <c r="D350" s="56" t="s">
        <v>116</v>
      </c>
      <c r="E350" s="50" t="s">
        <v>117</v>
      </c>
      <c r="F350" s="50" t="s">
        <v>6158</v>
      </c>
      <c r="G350" s="41" t="s">
        <v>6159</v>
      </c>
      <c r="H350" s="19" t="s">
        <v>3873</v>
      </c>
      <c r="I350" s="22"/>
      <c r="J350" s="22"/>
      <c r="K350" s="22"/>
      <c r="L350" s="22"/>
      <c r="M350" s="22"/>
      <c r="N350" s="22"/>
      <c r="O350" s="19" t="s">
        <v>6159</v>
      </c>
      <c r="P350" s="19" t="s">
        <v>6159</v>
      </c>
    </row>
    <row r="351" spans="1:16" ht="114.75" x14ac:dyDescent="0.45">
      <c r="A351" s="18">
        <v>628</v>
      </c>
      <c r="B351" s="7" t="s">
        <v>707</v>
      </c>
      <c r="C351" s="7" t="s">
        <v>4071</v>
      </c>
      <c r="D351" s="56" t="s">
        <v>119</v>
      </c>
      <c r="E351" s="51" t="s">
        <v>6219</v>
      </c>
      <c r="F351" s="51" t="s">
        <v>6158</v>
      </c>
      <c r="G351" s="44" t="s">
        <v>6159</v>
      </c>
      <c r="H351" s="19" t="s">
        <v>3873</v>
      </c>
      <c r="I351" s="22"/>
      <c r="J351" s="22"/>
      <c r="K351" s="22"/>
      <c r="L351" s="22"/>
      <c r="M351" s="22"/>
      <c r="N351" s="22"/>
      <c r="O351" s="19" t="s">
        <v>6159</v>
      </c>
      <c r="P351" s="19" t="s">
        <v>6159</v>
      </c>
    </row>
    <row r="352" spans="1:16" ht="114.75" x14ac:dyDescent="0.45">
      <c r="A352" s="18">
        <v>636</v>
      </c>
      <c r="B352" s="7" t="s">
        <v>708</v>
      </c>
      <c r="C352" s="7" t="s">
        <v>4072</v>
      </c>
      <c r="D352" s="56" t="s">
        <v>107</v>
      </c>
      <c r="E352" s="50" t="s">
        <v>108</v>
      </c>
      <c r="F352" s="50" t="s">
        <v>6158</v>
      </c>
      <c r="G352" s="41" t="s">
        <v>6159</v>
      </c>
      <c r="H352" s="19" t="s">
        <v>3872</v>
      </c>
      <c r="I352" s="22"/>
      <c r="J352" s="22"/>
      <c r="K352" s="22"/>
      <c r="L352" s="22"/>
      <c r="M352" s="22"/>
      <c r="N352" s="22"/>
      <c r="O352" s="19" t="s">
        <v>6159</v>
      </c>
      <c r="P352" s="19" t="s">
        <v>6159</v>
      </c>
    </row>
    <row r="353" spans="1:16" ht="127.5" x14ac:dyDescent="0.45">
      <c r="A353" s="18">
        <v>637</v>
      </c>
      <c r="B353" s="7" t="s">
        <v>709</v>
      </c>
      <c r="C353" s="7" t="s">
        <v>4073</v>
      </c>
      <c r="D353" s="56" t="s">
        <v>110</v>
      </c>
      <c r="E353" s="50" t="s">
        <v>111</v>
      </c>
      <c r="F353" s="50" t="s">
        <v>6158</v>
      </c>
      <c r="G353" s="41" t="s">
        <v>6159</v>
      </c>
      <c r="H353" s="19" t="s">
        <v>3873</v>
      </c>
      <c r="I353" s="22"/>
      <c r="J353" s="22"/>
      <c r="K353" s="22"/>
      <c r="L353" s="22"/>
      <c r="M353" s="22"/>
      <c r="N353" s="22"/>
      <c r="O353" s="19" t="s">
        <v>6159</v>
      </c>
      <c r="P353" s="19" t="s">
        <v>6159</v>
      </c>
    </row>
    <row r="354" spans="1:16" ht="127.5" x14ac:dyDescent="0.45">
      <c r="A354" s="18">
        <v>638</v>
      </c>
      <c r="B354" s="7" t="s">
        <v>710</v>
      </c>
      <c r="C354" s="7" t="s">
        <v>4074</v>
      </c>
      <c r="D354" s="56" t="s">
        <v>113</v>
      </c>
      <c r="E354" s="50" t="s">
        <v>114</v>
      </c>
      <c r="F354" s="50" t="s">
        <v>6158</v>
      </c>
      <c r="G354" s="41" t="s">
        <v>6159</v>
      </c>
      <c r="H354" s="19" t="s">
        <v>3873</v>
      </c>
      <c r="I354" s="22"/>
      <c r="J354" s="22"/>
      <c r="K354" s="22"/>
      <c r="L354" s="22"/>
      <c r="M354" s="22"/>
      <c r="N354" s="22"/>
      <c r="O354" s="19" t="s">
        <v>6159</v>
      </c>
      <c r="P354" s="19" t="s">
        <v>6159</v>
      </c>
    </row>
    <row r="355" spans="1:16" ht="127.5" x14ac:dyDescent="0.45">
      <c r="A355" s="18">
        <v>639</v>
      </c>
      <c r="B355" s="7" t="s">
        <v>711</v>
      </c>
      <c r="C355" s="7" t="s">
        <v>4075</v>
      </c>
      <c r="D355" s="56" t="s">
        <v>116</v>
      </c>
      <c r="E355" s="50" t="s">
        <v>117</v>
      </c>
      <c r="F355" s="50" t="s">
        <v>6158</v>
      </c>
      <c r="G355" s="41" t="s">
        <v>6159</v>
      </c>
      <c r="H355" s="19" t="s">
        <v>3873</v>
      </c>
      <c r="I355" s="22"/>
      <c r="J355" s="22"/>
      <c r="K355" s="22"/>
      <c r="L355" s="22"/>
      <c r="M355" s="22"/>
      <c r="N355" s="22"/>
      <c r="O355" s="19" t="s">
        <v>6159</v>
      </c>
      <c r="P355" s="19" t="s">
        <v>6159</v>
      </c>
    </row>
    <row r="356" spans="1:16" ht="127.5" x14ac:dyDescent="0.45">
      <c r="A356" s="18">
        <v>640</v>
      </c>
      <c r="B356" s="7" t="s">
        <v>712</v>
      </c>
      <c r="C356" s="7" t="s">
        <v>4076</v>
      </c>
      <c r="D356" s="56" t="s">
        <v>119</v>
      </c>
      <c r="E356" s="51" t="s">
        <v>6219</v>
      </c>
      <c r="F356" s="51" t="s">
        <v>6158</v>
      </c>
      <c r="G356" s="44" t="s">
        <v>6159</v>
      </c>
      <c r="H356" s="19" t="s">
        <v>3873</v>
      </c>
      <c r="I356" s="22"/>
      <c r="J356" s="22"/>
      <c r="K356" s="22"/>
      <c r="L356" s="22"/>
      <c r="M356" s="22"/>
      <c r="N356" s="22"/>
      <c r="O356" s="19" t="s">
        <v>6159</v>
      </c>
      <c r="P356" s="19" t="s">
        <v>6159</v>
      </c>
    </row>
    <row r="357" spans="1:16" ht="127.5" x14ac:dyDescent="0.45">
      <c r="A357" s="18">
        <v>653</v>
      </c>
      <c r="B357" s="7" t="s">
        <v>713</v>
      </c>
      <c r="C357" s="7" t="s">
        <v>4077</v>
      </c>
      <c r="D357" s="56" t="s">
        <v>107</v>
      </c>
      <c r="E357" s="50" t="s">
        <v>108</v>
      </c>
      <c r="F357" s="50" t="s">
        <v>6158</v>
      </c>
      <c r="G357" s="41" t="s">
        <v>6159</v>
      </c>
      <c r="H357" s="19" t="s">
        <v>3872</v>
      </c>
      <c r="I357" s="22"/>
      <c r="J357" s="22"/>
      <c r="K357" s="22"/>
      <c r="L357" s="22"/>
      <c r="M357" s="22"/>
      <c r="N357" s="22"/>
      <c r="O357" s="19" t="s">
        <v>6159</v>
      </c>
      <c r="P357" s="19" t="s">
        <v>6159</v>
      </c>
    </row>
    <row r="358" spans="1:16" ht="127.5" x14ac:dyDescent="0.45">
      <c r="A358" s="18">
        <v>654</v>
      </c>
      <c r="B358" s="7" t="s">
        <v>714</v>
      </c>
      <c r="C358" s="7" t="s">
        <v>4078</v>
      </c>
      <c r="D358" s="56" t="s">
        <v>110</v>
      </c>
      <c r="E358" s="50" t="s">
        <v>111</v>
      </c>
      <c r="F358" s="50" t="s">
        <v>6158</v>
      </c>
      <c r="G358" s="41" t="s">
        <v>6159</v>
      </c>
      <c r="H358" s="19" t="s">
        <v>3873</v>
      </c>
      <c r="I358" s="22"/>
      <c r="J358" s="22"/>
      <c r="K358" s="22"/>
      <c r="L358" s="22"/>
      <c r="M358" s="22"/>
      <c r="N358" s="22"/>
      <c r="O358" s="19" t="s">
        <v>6159</v>
      </c>
      <c r="P358" s="19" t="s">
        <v>6159</v>
      </c>
    </row>
    <row r="359" spans="1:16" ht="127.5" x14ac:dyDescent="0.45">
      <c r="A359" s="18">
        <v>655</v>
      </c>
      <c r="B359" s="7" t="s">
        <v>715</v>
      </c>
      <c r="C359" s="7" t="s">
        <v>4079</v>
      </c>
      <c r="D359" s="56" t="s">
        <v>113</v>
      </c>
      <c r="E359" s="50" t="s">
        <v>114</v>
      </c>
      <c r="F359" s="50" t="s">
        <v>6158</v>
      </c>
      <c r="G359" s="41" t="s">
        <v>6159</v>
      </c>
      <c r="H359" s="19" t="s">
        <v>3873</v>
      </c>
      <c r="I359" s="22"/>
      <c r="J359" s="22"/>
      <c r="K359" s="22"/>
      <c r="L359" s="22"/>
      <c r="M359" s="22"/>
      <c r="N359" s="22"/>
      <c r="O359" s="19" t="s">
        <v>6159</v>
      </c>
      <c r="P359" s="19" t="s">
        <v>6159</v>
      </c>
    </row>
    <row r="360" spans="1:16" ht="127.5" x14ac:dyDescent="0.45">
      <c r="A360" s="18">
        <v>656</v>
      </c>
      <c r="B360" s="7" t="s">
        <v>716</v>
      </c>
      <c r="C360" s="7" t="s">
        <v>4080</v>
      </c>
      <c r="D360" s="56" t="s">
        <v>116</v>
      </c>
      <c r="E360" s="50" t="s">
        <v>117</v>
      </c>
      <c r="F360" s="50" t="s">
        <v>6158</v>
      </c>
      <c r="G360" s="41" t="s">
        <v>6159</v>
      </c>
      <c r="H360" s="19" t="s">
        <v>3873</v>
      </c>
      <c r="I360" s="22"/>
      <c r="J360" s="22"/>
      <c r="K360" s="22"/>
      <c r="L360" s="22"/>
      <c r="M360" s="22"/>
      <c r="N360" s="22"/>
      <c r="O360" s="19" t="s">
        <v>6159</v>
      </c>
      <c r="P360" s="19" t="s">
        <v>6159</v>
      </c>
    </row>
    <row r="361" spans="1:16" ht="127.5" x14ac:dyDescent="0.45">
      <c r="A361" s="18">
        <v>657</v>
      </c>
      <c r="B361" s="7" t="s">
        <v>717</v>
      </c>
      <c r="C361" s="7" t="s">
        <v>4081</v>
      </c>
      <c r="D361" s="56" t="s">
        <v>119</v>
      </c>
      <c r="E361" s="51" t="s">
        <v>6219</v>
      </c>
      <c r="F361" s="51" t="s">
        <v>6158</v>
      </c>
      <c r="G361" s="44" t="s">
        <v>6159</v>
      </c>
      <c r="H361" s="19" t="s">
        <v>3873</v>
      </c>
      <c r="I361" s="22"/>
      <c r="J361" s="22"/>
      <c r="K361" s="22"/>
      <c r="L361" s="22"/>
      <c r="M361" s="22"/>
      <c r="N361" s="22"/>
      <c r="O361" s="19" t="s">
        <v>6159</v>
      </c>
      <c r="P361" s="19" t="s">
        <v>6159</v>
      </c>
    </row>
    <row r="362" spans="1:16" ht="114.75" x14ac:dyDescent="0.45">
      <c r="A362" s="8">
        <v>665</v>
      </c>
      <c r="B362" s="7" t="s">
        <v>718</v>
      </c>
      <c r="C362" s="7" t="s">
        <v>4082</v>
      </c>
      <c r="D362" s="56" t="s">
        <v>719</v>
      </c>
      <c r="E362" s="50" t="s">
        <v>6234</v>
      </c>
      <c r="F362" s="50" t="s">
        <v>6158</v>
      </c>
      <c r="G362" s="39" t="s">
        <v>6159</v>
      </c>
      <c r="H362" s="19" t="s">
        <v>3872</v>
      </c>
      <c r="I362" s="22"/>
      <c r="J362" s="22"/>
      <c r="K362" s="22"/>
      <c r="L362" s="22"/>
      <c r="M362" s="22"/>
      <c r="N362" s="22"/>
      <c r="O362" s="19" t="s">
        <v>6159</v>
      </c>
      <c r="P362" s="19" t="s">
        <v>6159</v>
      </c>
    </row>
    <row r="363" spans="1:16" ht="114.75" x14ac:dyDescent="0.45">
      <c r="A363" s="18">
        <v>666</v>
      </c>
      <c r="B363" s="7" t="s">
        <v>721</v>
      </c>
      <c r="C363" s="7" t="s">
        <v>4083</v>
      </c>
      <c r="D363" s="56" t="s">
        <v>722</v>
      </c>
      <c r="E363" s="50" t="s">
        <v>723</v>
      </c>
      <c r="F363" s="50" t="s">
        <v>6158</v>
      </c>
      <c r="G363" s="41" t="s">
        <v>6159</v>
      </c>
      <c r="H363" s="19" t="s">
        <v>3872</v>
      </c>
      <c r="I363" s="22"/>
      <c r="J363" s="22"/>
      <c r="K363" s="22"/>
      <c r="L363" s="22"/>
      <c r="M363" s="22"/>
      <c r="N363" s="22"/>
      <c r="O363" s="19" t="s">
        <v>6159</v>
      </c>
      <c r="P363" s="19" t="s">
        <v>6159</v>
      </c>
    </row>
    <row r="364" spans="1:16" ht="114.75" x14ac:dyDescent="0.45">
      <c r="A364" s="18">
        <v>667</v>
      </c>
      <c r="B364" s="7" t="s">
        <v>724</v>
      </c>
      <c r="C364" s="7" t="s">
        <v>4084</v>
      </c>
      <c r="D364" s="56" t="s">
        <v>725</v>
      </c>
      <c r="E364" s="50" t="s">
        <v>726</v>
      </c>
      <c r="F364" s="50" t="s">
        <v>6158</v>
      </c>
      <c r="G364" s="41" t="s">
        <v>6159</v>
      </c>
      <c r="H364" s="19" t="s">
        <v>3872</v>
      </c>
      <c r="I364" s="22"/>
      <c r="J364" s="22"/>
      <c r="K364" s="22"/>
      <c r="L364" s="22"/>
      <c r="M364" s="22"/>
      <c r="N364" s="22"/>
      <c r="O364" s="19" t="s">
        <v>6159</v>
      </c>
      <c r="P364" s="19" t="s">
        <v>6159</v>
      </c>
    </row>
    <row r="365" spans="1:16" ht="127.5" x14ac:dyDescent="0.45">
      <c r="A365" s="18">
        <v>668</v>
      </c>
      <c r="B365" s="7" t="s">
        <v>727</v>
      </c>
      <c r="C365" s="7" t="s">
        <v>4085</v>
      </c>
      <c r="D365" s="56" t="s">
        <v>728</v>
      </c>
      <c r="E365" s="50" t="s">
        <v>729</v>
      </c>
      <c r="F365" s="50" t="s">
        <v>6158</v>
      </c>
      <c r="G365" s="41" t="s">
        <v>6159</v>
      </c>
      <c r="H365" s="19" t="s">
        <v>3872</v>
      </c>
      <c r="I365" s="22"/>
      <c r="J365" s="22"/>
      <c r="K365" s="22"/>
      <c r="L365" s="22"/>
      <c r="M365" s="22"/>
      <c r="N365" s="22"/>
      <c r="O365" s="19" t="s">
        <v>6159</v>
      </c>
      <c r="P365" s="19" t="s">
        <v>6159</v>
      </c>
    </row>
    <row r="366" spans="1:16" ht="127.5" x14ac:dyDescent="0.45">
      <c r="A366" s="18">
        <v>669</v>
      </c>
      <c r="B366" s="7" t="s">
        <v>730</v>
      </c>
      <c r="C366" s="7" t="s">
        <v>4086</v>
      </c>
      <c r="D366" s="56" t="s">
        <v>731</v>
      </c>
      <c r="E366" s="51" t="s">
        <v>6218</v>
      </c>
      <c r="F366" s="51" t="s">
        <v>6158</v>
      </c>
      <c r="G366" s="44" t="s">
        <v>6159</v>
      </c>
      <c r="H366" s="19" t="s">
        <v>3872</v>
      </c>
      <c r="I366" s="22"/>
      <c r="J366" s="22"/>
      <c r="K366" s="22"/>
      <c r="L366" s="22"/>
      <c r="M366" s="22"/>
      <c r="N366" s="22"/>
      <c r="O366" s="19" t="s">
        <v>6159</v>
      </c>
      <c r="P366" s="19" t="s">
        <v>6159</v>
      </c>
    </row>
    <row r="367" spans="1:16" ht="127.5" x14ac:dyDescent="0.45">
      <c r="A367" s="18">
        <v>670</v>
      </c>
      <c r="B367" s="7" t="s">
        <v>732</v>
      </c>
      <c r="C367" s="7" t="s">
        <v>4087</v>
      </c>
      <c r="D367" s="56" t="s">
        <v>733</v>
      </c>
      <c r="E367" s="51" t="s">
        <v>6219</v>
      </c>
      <c r="F367" s="51" t="s">
        <v>6158</v>
      </c>
      <c r="G367" s="44" t="s">
        <v>6159</v>
      </c>
      <c r="H367" s="19" t="s">
        <v>6249</v>
      </c>
      <c r="I367" s="22"/>
      <c r="J367" s="22"/>
      <c r="K367" s="22"/>
      <c r="L367" s="22"/>
      <c r="M367" s="22"/>
      <c r="N367" s="22"/>
      <c r="O367" s="19" t="s">
        <v>6159</v>
      </c>
      <c r="P367" s="19" t="s">
        <v>6159</v>
      </c>
    </row>
    <row r="368" spans="1:16" ht="127.5" x14ac:dyDescent="0.45">
      <c r="A368" s="18">
        <v>672</v>
      </c>
      <c r="B368" s="7" t="s">
        <v>734</v>
      </c>
      <c r="C368" s="7" t="s">
        <v>4088</v>
      </c>
      <c r="D368" s="56" t="s">
        <v>107</v>
      </c>
      <c r="E368" s="50" t="s">
        <v>108</v>
      </c>
      <c r="F368" s="50" t="s">
        <v>6158</v>
      </c>
      <c r="G368" s="41" t="s">
        <v>6159</v>
      </c>
      <c r="H368" s="19" t="s">
        <v>3872</v>
      </c>
      <c r="I368" s="22"/>
      <c r="J368" s="22"/>
      <c r="K368" s="22"/>
      <c r="L368" s="22"/>
      <c r="M368" s="22"/>
      <c r="N368" s="22"/>
      <c r="O368" s="19" t="s">
        <v>6159</v>
      </c>
      <c r="P368" s="19" t="s">
        <v>6159</v>
      </c>
    </row>
    <row r="369" spans="1:16" ht="127.5" x14ac:dyDescent="0.45">
      <c r="A369" s="18">
        <v>673</v>
      </c>
      <c r="B369" s="7" t="s">
        <v>735</v>
      </c>
      <c r="C369" s="7" t="s">
        <v>4089</v>
      </c>
      <c r="D369" s="56" t="s">
        <v>110</v>
      </c>
      <c r="E369" s="50" t="s">
        <v>111</v>
      </c>
      <c r="F369" s="50" t="s">
        <v>6158</v>
      </c>
      <c r="G369" s="41" t="s">
        <v>6159</v>
      </c>
      <c r="H369" s="19" t="s">
        <v>3873</v>
      </c>
      <c r="I369" s="22"/>
      <c r="J369" s="22"/>
      <c r="K369" s="22"/>
      <c r="L369" s="22"/>
      <c r="M369" s="22"/>
      <c r="N369" s="22"/>
      <c r="O369" s="19" t="s">
        <v>6159</v>
      </c>
      <c r="P369" s="19" t="s">
        <v>6159</v>
      </c>
    </row>
    <row r="370" spans="1:16" ht="127.5" x14ac:dyDescent="0.45">
      <c r="A370" s="18">
        <v>674</v>
      </c>
      <c r="B370" s="7" t="s">
        <v>736</v>
      </c>
      <c r="C370" s="7" t="s">
        <v>4090</v>
      </c>
      <c r="D370" s="56" t="s">
        <v>113</v>
      </c>
      <c r="E370" s="50" t="s">
        <v>114</v>
      </c>
      <c r="F370" s="50" t="s">
        <v>6158</v>
      </c>
      <c r="G370" s="41" t="s">
        <v>6159</v>
      </c>
      <c r="H370" s="19" t="s">
        <v>3873</v>
      </c>
      <c r="I370" s="22"/>
      <c r="J370" s="22"/>
      <c r="K370" s="22"/>
      <c r="L370" s="22"/>
      <c r="M370" s="22"/>
      <c r="N370" s="22"/>
      <c r="O370" s="19" t="s">
        <v>6159</v>
      </c>
      <c r="P370" s="19" t="s">
        <v>6159</v>
      </c>
    </row>
    <row r="371" spans="1:16" ht="127.5" x14ac:dyDescent="0.45">
      <c r="A371" s="18">
        <v>675</v>
      </c>
      <c r="B371" s="7" t="s">
        <v>737</v>
      </c>
      <c r="C371" s="7" t="s">
        <v>4091</v>
      </c>
      <c r="D371" s="56" t="s">
        <v>116</v>
      </c>
      <c r="E371" s="50" t="s">
        <v>117</v>
      </c>
      <c r="F371" s="50" t="s">
        <v>6158</v>
      </c>
      <c r="G371" s="41" t="s">
        <v>6159</v>
      </c>
      <c r="H371" s="19" t="s">
        <v>3873</v>
      </c>
      <c r="I371" s="22"/>
      <c r="J371" s="22"/>
      <c r="K371" s="22"/>
      <c r="L371" s="22"/>
      <c r="M371" s="22"/>
      <c r="N371" s="22"/>
      <c r="O371" s="19" t="s">
        <v>6159</v>
      </c>
      <c r="P371" s="19" t="s">
        <v>6159</v>
      </c>
    </row>
    <row r="372" spans="1:16" ht="127.5" x14ac:dyDescent="0.45">
      <c r="A372" s="18">
        <v>676</v>
      </c>
      <c r="B372" s="7" t="s">
        <v>738</v>
      </c>
      <c r="C372" s="7" t="s">
        <v>4092</v>
      </c>
      <c r="D372" s="56" t="s">
        <v>119</v>
      </c>
      <c r="E372" s="51" t="s">
        <v>6219</v>
      </c>
      <c r="F372" s="51" t="s">
        <v>6158</v>
      </c>
      <c r="G372" s="44" t="s">
        <v>6159</v>
      </c>
      <c r="H372" s="19" t="s">
        <v>3873</v>
      </c>
      <c r="I372" s="22"/>
      <c r="J372" s="22"/>
      <c r="K372" s="22"/>
      <c r="L372" s="22"/>
      <c r="M372" s="22"/>
      <c r="N372" s="22"/>
      <c r="O372" s="19" t="s">
        <v>6159</v>
      </c>
      <c r="P372" s="19" t="s">
        <v>6159</v>
      </c>
    </row>
    <row r="373" spans="1:16" ht="127.5" x14ac:dyDescent="0.45">
      <c r="A373" s="18">
        <v>680</v>
      </c>
      <c r="B373" s="7" t="s">
        <v>739</v>
      </c>
      <c r="C373" s="7" t="s">
        <v>4093</v>
      </c>
      <c r="D373" s="56" t="s">
        <v>740</v>
      </c>
      <c r="E373" s="50" t="s">
        <v>741</v>
      </c>
      <c r="F373" s="50" t="s">
        <v>6158</v>
      </c>
      <c r="G373" s="41" t="s">
        <v>6159</v>
      </c>
      <c r="H373" s="19" t="s">
        <v>3872</v>
      </c>
      <c r="I373" s="22"/>
      <c r="J373" s="22"/>
      <c r="K373" s="22"/>
      <c r="L373" s="22"/>
      <c r="M373" s="22"/>
      <c r="N373" s="22"/>
      <c r="O373" s="19" t="s">
        <v>6159</v>
      </c>
      <c r="P373" s="19" t="s">
        <v>6159</v>
      </c>
    </row>
    <row r="374" spans="1:16" ht="127.5" x14ac:dyDescent="0.45">
      <c r="A374" s="18">
        <v>681</v>
      </c>
      <c r="B374" s="7" t="s">
        <v>742</v>
      </c>
      <c r="C374" s="7" t="s">
        <v>4094</v>
      </c>
      <c r="D374" s="56" t="s">
        <v>743</v>
      </c>
      <c r="E374" s="50" t="s">
        <v>744</v>
      </c>
      <c r="F374" s="50" t="s">
        <v>6158</v>
      </c>
      <c r="G374" s="41" t="s">
        <v>6159</v>
      </c>
      <c r="H374" s="19" t="s">
        <v>3872</v>
      </c>
      <c r="I374" s="22"/>
      <c r="J374" s="22"/>
      <c r="K374" s="22"/>
      <c r="L374" s="22"/>
      <c r="M374" s="22"/>
      <c r="N374" s="22"/>
      <c r="O374" s="19" t="s">
        <v>6159</v>
      </c>
      <c r="P374" s="19" t="s">
        <v>6159</v>
      </c>
    </row>
    <row r="375" spans="1:16" ht="127.5" x14ac:dyDescent="0.45">
      <c r="A375" s="18">
        <v>682</v>
      </c>
      <c r="B375" s="7" t="s">
        <v>745</v>
      </c>
      <c r="C375" s="7" t="s">
        <v>4095</v>
      </c>
      <c r="D375" s="56" t="s">
        <v>746</v>
      </c>
      <c r="E375" s="50" t="s">
        <v>747</v>
      </c>
      <c r="F375" s="50" t="s">
        <v>6158</v>
      </c>
      <c r="G375" s="41" t="s">
        <v>6159</v>
      </c>
      <c r="H375" s="19" t="s">
        <v>3872</v>
      </c>
      <c r="I375" s="22"/>
      <c r="J375" s="22"/>
      <c r="K375" s="22"/>
      <c r="L375" s="22"/>
      <c r="M375" s="22"/>
      <c r="N375" s="22"/>
      <c r="O375" s="19" t="s">
        <v>6159</v>
      </c>
      <c r="P375" s="19" t="s">
        <v>6159</v>
      </c>
    </row>
    <row r="376" spans="1:16" ht="127.5" x14ac:dyDescent="0.45">
      <c r="A376" s="18">
        <v>683</v>
      </c>
      <c r="B376" s="7" t="s">
        <v>748</v>
      </c>
      <c r="C376" s="7" t="s">
        <v>4096</v>
      </c>
      <c r="D376" s="56" t="s">
        <v>749</v>
      </c>
      <c r="E376" s="50" t="s">
        <v>750</v>
      </c>
      <c r="F376" s="50" t="s">
        <v>6158</v>
      </c>
      <c r="G376" s="41" t="s">
        <v>6159</v>
      </c>
      <c r="H376" s="19" t="s">
        <v>3872</v>
      </c>
      <c r="I376" s="22"/>
      <c r="J376" s="22"/>
      <c r="K376" s="22"/>
      <c r="L376" s="22"/>
      <c r="M376" s="22"/>
      <c r="N376" s="22"/>
      <c r="O376" s="19" t="s">
        <v>6159</v>
      </c>
      <c r="P376" s="19" t="s">
        <v>6159</v>
      </c>
    </row>
    <row r="377" spans="1:16" ht="114.75" x14ac:dyDescent="0.45">
      <c r="A377" s="18">
        <v>684</v>
      </c>
      <c r="B377" s="7" t="s">
        <v>751</v>
      </c>
      <c r="C377" s="7" t="s">
        <v>4097</v>
      </c>
      <c r="D377" s="56" t="s">
        <v>752</v>
      </c>
      <c r="E377" s="50" t="s">
        <v>753</v>
      </c>
      <c r="F377" s="50" t="s">
        <v>6158</v>
      </c>
      <c r="G377" s="41" t="s">
        <v>6159</v>
      </c>
      <c r="H377" s="19" t="s">
        <v>3872</v>
      </c>
      <c r="I377" s="22"/>
      <c r="J377" s="22"/>
      <c r="K377" s="22"/>
      <c r="L377" s="22"/>
      <c r="M377" s="22"/>
      <c r="N377" s="22"/>
      <c r="O377" s="19" t="s">
        <v>6159</v>
      </c>
      <c r="P377" s="19" t="s">
        <v>6159</v>
      </c>
    </row>
    <row r="378" spans="1:16" ht="114.75" x14ac:dyDescent="0.45">
      <c r="A378" s="18">
        <v>685</v>
      </c>
      <c r="B378" s="7" t="s">
        <v>754</v>
      </c>
      <c r="C378" s="7" t="s">
        <v>3711</v>
      </c>
      <c r="D378" s="56" t="s">
        <v>755</v>
      </c>
      <c r="E378" s="50" t="s">
        <v>3695</v>
      </c>
      <c r="F378" s="50" t="s">
        <v>6158</v>
      </c>
      <c r="G378" s="41" t="s">
        <v>6159</v>
      </c>
      <c r="H378" s="19" t="s">
        <v>3872</v>
      </c>
      <c r="I378" s="22"/>
      <c r="J378" s="22"/>
      <c r="K378" s="22"/>
      <c r="L378" s="22"/>
      <c r="M378" s="22"/>
      <c r="N378" s="22"/>
      <c r="O378" s="19" t="s">
        <v>6159</v>
      </c>
      <c r="P378" s="19" t="s">
        <v>6159</v>
      </c>
    </row>
    <row r="379" spans="1:16" ht="127.5" x14ac:dyDescent="0.45">
      <c r="A379" s="18">
        <v>687</v>
      </c>
      <c r="B379" s="7" t="s">
        <v>757</v>
      </c>
      <c r="C379" s="7" t="s">
        <v>4098</v>
      </c>
      <c r="D379" s="56" t="s">
        <v>107</v>
      </c>
      <c r="E379" s="50" t="s">
        <v>108</v>
      </c>
      <c r="F379" s="50" t="s">
        <v>6158</v>
      </c>
      <c r="G379" s="41" t="s">
        <v>6159</v>
      </c>
      <c r="H379" s="19" t="s">
        <v>3872</v>
      </c>
      <c r="I379" s="22"/>
      <c r="J379" s="22"/>
      <c r="K379" s="22"/>
      <c r="L379" s="22"/>
      <c r="M379" s="22"/>
      <c r="N379" s="22"/>
      <c r="O379" s="19" t="s">
        <v>6159</v>
      </c>
      <c r="P379" s="19" t="s">
        <v>6159</v>
      </c>
    </row>
    <row r="380" spans="1:16" ht="127.5" x14ac:dyDescent="0.45">
      <c r="A380" s="18">
        <v>688</v>
      </c>
      <c r="B380" s="7" t="s">
        <v>758</v>
      </c>
      <c r="C380" s="7" t="s">
        <v>4099</v>
      </c>
      <c r="D380" s="56" t="s">
        <v>110</v>
      </c>
      <c r="E380" s="50" t="s">
        <v>111</v>
      </c>
      <c r="F380" s="50" t="s">
        <v>6158</v>
      </c>
      <c r="G380" s="41" t="s">
        <v>6159</v>
      </c>
      <c r="H380" s="19" t="s">
        <v>3873</v>
      </c>
      <c r="I380" s="22"/>
      <c r="J380" s="22"/>
      <c r="K380" s="22"/>
      <c r="L380" s="22"/>
      <c r="M380" s="22"/>
      <c r="N380" s="22"/>
      <c r="O380" s="19" t="s">
        <v>6159</v>
      </c>
      <c r="P380" s="19" t="s">
        <v>6159</v>
      </c>
    </row>
    <row r="381" spans="1:16" ht="127.5" x14ac:dyDescent="0.45">
      <c r="A381" s="18">
        <v>689</v>
      </c>
      <c r="B381" s="7" t="s">
        <v>759</v>
      </c>
      <c r="C381" s="7" t="s">
        <v>4100</v>
      </c>
      <c r="D381" s="56" t="s">
        <v>113</v>
      </c>
      <c r="E381" s="50" t="s">
        <v>114</v>
      </c>
      <c r="F381" s="50" t="s">
        <v>6158</v>
      </c>
      <c r="G381" s="41" t="s">
        <v>6159</v>
      </c>
      <c r="H381" s="19" t="s">
        <v>3873</v>
      </c>
      <c r="I381" s="22"/>
      <c r="J381" s="22"/>
      <c r="K381" s="22"/>
      <c r="L381" s="22"/>
      <c r="M381" s="22"/>
      <c r="N381" s="22"/>
      <c r="O381" s="19" t="s">
        <v>6159</v>
      </c>
      <c r="P381" s="19" t="s">
        <v>6159</v>
      </c>
    </row>
    <row r="382" spans="1:16" ht="140.25" x14ac:dyDescent="0.45">
      <c r="A382" s="18">
        <v>690</v>
      </c>
      <c r="B382" s="7" t="s">
        <v>760</v>
      </c>
      <c r="C382" s="7" t="s">
        <v>4101</v>
      </c>
      <c r="D382" s="56" t="s">
        <v>116</v>
      </c>
      <c r="E382" s="50" t="s">
        <v>117</v>
      </c>
      <c r="F382" s="50" t="s">
        <v>6158</v>
      </c>
      <c r="G382" s="41" t="s">
        <v>6159</v>
      </c>
      <c r="H382" s="19" t="s">
        <v>3873</v>
      </c>
      <c r="I382" s="22"/>
      <c r="J382" s="22"/>
      <c r="K382" s="22"/>
      <c r="L382" s="22"/>
      <c r="M382" s="22"/>
      <c r="N382" s="22"/>
      <c r="O382" s="19" t="s">
        <v>6159</v>
      </c>
      <c r="P382" s="19" t="s">
        <v>6159</v>
      </c>
    </row>
    <row r="383" spans="1:16" ht="127.5" x14ac:dyDescent="0.45">
      <c r="A383" s="8">
        <v>695</v>
      </c>
      <c r="B383" s="7" t="s">
        <v>765</v>
      </c>
      <c r="C383" s="7" t="s">
        <v>4102</v>
      </c>
      <c r="D383" s="56" t="s">
        <v>766</v>
      </c>
      <c r="E383" s="50" t="s">
        <v>767</v>
      </c>
      <c r="F383" s="50" t="s">
        <v>6158</v>
      </c>
      <c r="G383" s="41" t="s">
        <v>6159</v>
      </c>
      <c r="H383" s="19" t="s">
        <v>3878</v>
      </c>
      <c r="I383" s="22"/>
      <c r="J383" s="22"/>
      <c r="K383" s="22"/>
      <c r="L383" s="22"/>
      <c r="M383" s="22"/>
      <c r="N383" s="22"/>
      <c r="O383" s="19" t="s">
        <v>6159</v>
      </c>
      <c r="P383" s="19" t="s">
        <v>6159</v>
      </c>
    </row>
    <row r="384" spans="1:16" ht="127.5" x14ac:dyDescent="0.45">
      <c r="A384" s="8">
        <v>696</v>
      </c>
      <c r="B384" s="7" t="s">
        <v>768</v>
      </c>
      <c r="C384" s="7" t="s">
        <v>4103</v>
      </c>
      <c r="D384" s="56" t="s">
        <v>769</v>
      </c>
      <c r="E384" s="50" t="s">
        <v>770</v>
      </c>
      <c r="F384" s="50" t="s">
        <v>6158</v>
      </c>
      <c r="G384" s="41" t="s">
        <v>6159</v>
      </c>
      <c r="H384" s="19" t="s">
        <v>3878</v>
      </c>
      <c r="I384" s="22"/>
      <c r="J384" s="22"/>
      <c r="K384" s="22"/>
      <c r="L384" s="22"/>
      <c r="M384" s="22"/>
      <c r="N384" s="22"/>
      <c r="O384" s="19" t="s">
        <v>6159</v>
      </c>
      <c r="P384" s="19" t="s">
        <v>6159</v>
      </c>
    </row>
    <row r="385" spans="1:16" ht="140.25" x14ac:dyDescent="0.45">
      <c r="A385" s="8">
        <v>699</v>
      </c>
      <c r="B385" s="7" t="s">
        <v>773</v>
      </c>
      <c r="C385" s="7" t="s">
        <v>4104</v>
      </c>
      <c r="D385" s="56" t="s">
        <v>107</v>
      </c>
      <c r="E385" s="50" t="s">
        <v>108</v>
      </c>
      <c r="F385" s="50" t="s">
        <v>6158</v>
      </c>
      <c r="G385" s="41" t="s">
        <v>6159</v>
      </c>
      <c r="H385" s="19" t="s">
        <v>3878</v>
      </c>
      <c r="I385" s="22"/>
      <c r="J385" s="22"/>
      <c r="K385" s="22"/>
      <c r="L385" s="22"/>
      <c r="M385" s="22"/>
      <c r="N385" s="22"/>
      <c r="O385" s="19" t="s">
        <v>6159</v>
      </c>
      <c r="P385" s="19" t="s">
        <v>6159</v>
      </c>
    </row>
    <row r="386" spans="1:16" ht="140.25" x14ac:dyDescent="0.45">
      <c r="A386" s="18">
        <v>700</v>
      </c>
      <c r="B386" s="7" t="s">
        <v>774</v>
      </c>
      <c r="C386" s="7" t="s">
        <v>4105</v>
      </c>
      <c r="D386" s="56" t="s">
        <v>110</v>
      </c>
      <c r="E386" s="50" t="s">
        <v>111</v>
      </c>
      <c r="F386" s="50" t="s">
        <v>6158</v>
      </c>
      <c r="G386" s="41" t="s">
        <v>6159</v>
      </c>
      <c r="H386" s="19" t="s">
        <v>3873</v>
      </c>
      <c r="I386" s="22"/>
      <c r="J386" s="22"/>
      <c r="K386" s="22"/>
      <c r="L386" s="22"/>
      <c r="M386" s="22"/>
      <c r="N386" s="22"/>
      <c r="O386" s="19" t="s">
        <v>6159</v>
      </c>
      <c r="P386" s="19" t="s">
        <v>6159</v>
      </c>
    </row>
    <row r="387" spans="1:16" ht="140.25" x14ac:dyDescent="0.45">
      <c r="A387" s="18">
        <v>701</v>
      </c>
      <c r="B387" s="7" t="s">
        <v>775</v>
      </c>
      <c r="C387" s="7" t="s">
        <v>4106</v>
      </c>
      <c r="D387" s="56" t="s">
        <v>113</v>
      </c>
      <c r="E387" s="50" t="s">
        <v>114</v>
      </c>
      <c r="F387" s="50" t="s">
        <v>6158</v>
      </c>
      <c r="G387" s="41" t="s">
        <v>6159</v>
      </c>
      <c r="H387" s="19" t="s">
        <v>3873</v>
      </c>
      <c r="I387" s="22"/>
      <c r="J387" s="22"/>
      <c r="K387" s="22"/>
      <c r="L387" s="22"/>
      <c r="M387" s="22"/>
      <c r="N387" s="22"/>
      <c r="O387" s="19" t="s">
        <v>6159</v>
      </c>
      <c r="P387" s="19" t="s">
        <v>6159</v>
      </c>
    </row>
    <row r="388" spans="1:16" ht="140.25" x14ac:dyDescent="0.45">
      <c r="A388" s="18">
        <v>702</v>
      </c>
      <c r="B388" s="7" t="s">
        <v>776</v>
      </c>
      <c r="C388" s="7" t="s">
        <v>4107</v>
      </c>
      <c r="D388" s="56" t="s">
        <v>116</v>
      </c>
      <c r="E388" s="50" t="s">
        <v>117</v>
      </c>
      <c r="F388" s="50" t="s">
        <v>6158</v>
      </c>
      <c r="G388" s="41" t="s">
        <v>6159</v>
      </c>
      <c r="H388" s="19" t="s">
        <v>3873</v>
      </c>
      <c r="I388" s="22"/>
      <c r="J388" s="22"/>
      <c r="K388" s="22"/>
      <c r="L388" s="22"/>
      <c r="M388" s="22"/>
      <c r="N388" s="22"/>
      <c r="O388" s="19" t="s">
        <v>6159</v>
      </c>
      <c r="P388" s="19" t="s">
        <v>6159</v>
      </c>
    </row>
    <row r="389" spans="1:16" ht="140.25" x14ac:dyDescent="0.45">
      <c r="A389" s="18">
        <v>703</v>
      </c>
      <c r="B389" s="7" t="s">
        <v>777</v>
      </c>
      <c r="C389" s="7" t="s">
        <v>4108</v>
      </c>
      <c r="D389" s="56" t="s">
        <v>119</v>
      </c>
      <c r="E389" s="51" t="s">
        <v>6219</v>
      </c>
      <c r="F389" s="51" t="s">
        <v>6158</v>
      </c>
      <c r="G389" s="44" t="s">
        <v>6159</v>
      </c>
      <c r="H389" s="19" t="s">
        <v>3873</v>
      </c>
      <c r="I389" s="22"/>
      <c r="J389" s="22"/>
      <c r="K389" s="22"/>
      <c r="L389" s="22"/>
      <c r="M389" s="22"/>
      <c r="N389" s="22"/>
      <c r="O389" s="19" t="s">
        <v>6159</v>
      </c>
      <c r="P389" s="19" t="s">
        <v>6159</v>
      </c>
    </row>
    <row r="390" spans="1:16" ht="127.5" x14ac:dyDescent="0.45">
      <c r="A390" s="18">
        <v>714</v>
      </c>
      <c r="B390" s="7" t="s">
        <v>778</v>
      </c>
      <c r="C390" s="7" t="s">
        <v>4109</v>
      </c>
      <c r="D390" s="56" t="s">
        <v>779</v>
      </c>
      <c r="E390" s="50" t="s">
        <v>780</v>
      </c>
      <c r="F390" s="50" t="s">
        <v>6158</v>
      </c>
      <c r="G390" s="41" t="s">
        <v>6159</v>
      </c>
      <c r="H390" s="19" t="s">
        <v>3872</v>
      </c>
      <c r="I390" s="22"/>
      <c r="J390" s="22"/>
      <c r="K390" s="22"/>
      <c r="L390" s="22"/>
      <c r="M390" s="22"/>
      <c r="N390" s="22"/>
      <c r="O390" s="19" t="s">
        <v>6159</v>
      </c>
      <c r="P390" s="19" t="s">
        <v>6159</v>
      </c>
    </row>
    <row r="391" spans="1:16" ht="127.5" x14ac:dyDescent="0.45">
      <c r="A391" s="18">
        <v>716</v>
      </c>
      <c r="B391" s="7" t="s">
        <v>781</v>
      </c>
      <c r="C391" s="7" t="s">
        <v>4110</v>
      </c>
      <c r="D391" s="56" t="s">
        <v>107</v>
      </c>
      <c r="E391" s="50" t="s">
        <v>108</v>
      </c>
      <c r="F391" s="50" t="s">
        <v>6158</v>
      </c>
      <c r="G391" s="41" t="s">
        <v>6159</v>
      </c>
      <c r="H391" s="19" t="s">
        <v>3872</v>
      </c>
      <c r="I391" s="22"/>
      <c r="J391" s="22"/>
      <c r="K391" s="22"/>
      <c r="L391" s="22"/>
      <c r="M391" s="22"/>
      <c r="N391" s="22"/>
      <c r="O391" s="19" t="s">
        <v>6159</v>
      </c>
      <c r="P391" s="19" t="s">
        <v>6159</v>
      </c>
    </row>
    <row r="392" spans="1:16" ht="127.5" x14ac:dyDescent="0.45">
      <c r="A392" s="18">
        <v>717</v>
      </c>
      <c r="B392" s="7" t="s">
        <v>782</v>
      </c>
      <c r="C392" s="7" t="s">
        <v>4111</v>
      </c>
      <c r="D392" s="56" t="s">
        <v>110</v>
      </c>
      <c r="E392" s="50" t="s">
        <v>111</v>
      </c>
      <c r="F392" s="50" t="s">
        <v>6158</v>
      </c>
      <c r="G392" s="41" t="s">
        <v>6159</v>
      </c>
      <c r="H392" s="19" t="s">
        <v>3873</v>
      </c>
      <c r="I392" s="22"/>
      <c r="J392" s="22"/>
      <c r="K392" s="22"/>
      <c r="L392" s="22"/>
      <c r="M392" s="22"/>
      <c r="N392" s="22"/>
      <c r="O392" s="19" t="s">
        <v>6159</v>
      </c>
      <c r="P392" s="19" t="s">
        <v>6159</v>
      </c>
    </row>
    <row r="393" spans="1:16" ht="127.5" x14ac:dyDescent="0.45">
      <c r="A393" s="18">
        <v>718</v>
      </c>
      <c r="B393" s="7" t="s">
        <v>783</v>
      </c>
      <c r="C393" s="7" t="s">
        <v>4112</v>
      </c>
      <c r="D393" s="56" t="s">
        <v>113</v>
      </c>
      <c r="E393" s="50" t="s">
        <v>114</v>
      </c>
      <c r="F393" s="50" t="s">
        <v>6158</v>
      </c>
      <c r="G393" s="41" t="s">
        <v>6159</v>
      </c>
      <c r="H393" s="19" t="s">
        <v>3873</v>
      </c>
      <c r="I393" s="22"/>
      <c r="J393" s="22"/>
      <c r="K393" s="22"/>
      <c r="L393" s="22"/>
      <c r="M393" s="22"/>
      <c r="N393" s="22"/>
      <c r="O393" s="19" t="s">
        <v>6159</v>
      </c>
      <c r="P393" s="19" t="s">
        <v>6159</v>
      </c>
    </row>
    <row r="394" spans="1:16" ht="127.5" x14ac:dyDescent="0.45">
      <c r="A394" s="18">
        <v>719</v>
      </c>
      <c r="B394" s="7" t="s">
        <v>784</v>
      </c>
      <c r="C394" s="7" t="s">
        <v>4113</v>
      </c>
      <c r="D394" s="56" t="s">
        <v>116</v>
      </c>
      <c r="E394" s="50" t="s">
        <v>117</v>
      </c>
      <c r="F394" s="50" t="s">
        <v>6158</v>
      </c>
      <c r="G394" s="41" t="s">
        <v>6159</v>
      </c>
      <c r="H394" s="19" t="s">
        <v>3873</v>
      </c>
      <c r="I394" s="22"/>
      <c r="J394" s="22"/>
      <c r="K394" s="22"/>
      <c r="L394" s="22"/>
      <c r="M394" s="22"/>
      <c r="N394" s="22"/>
      <c r="O394" s="19" t="s">
        <v>6159</v>
      </c>
      <c r="P394" s="19" t="s">
        <v>6159</v>
      </c>
    </row>
    <row r="395" spans="1:16" ht="127.5" x14ac:dyDescent="0.45">
      <c r="A395" s="18">
        <v>720</v>
      </c>
      <c r="B395" s="7" t="s">
        <v>785</v>
      </c>
      <c r="C395" s="7" t="s">
        <v>4114</v>
      </c>
      <c r="D395" s="56" t="s">
        <v>119</v>
      </c>
      <c r="E395" s="51" t="s">
        <v>6219</v>
      </c>
      <c r="F395" s="51" t="s">
        <v>6158</v>
      </c>
      <c r="G395" s="44" t="s">
        <v>6159</v>
      </c>
      <c r="H395" s="19" t="s">
        <v>3873</v>
      </c>
      <c r="I395" s="22"/>
      <c r="J395" s="22"/>
      <c r="K395" s="22"/>
      <c r="L395" s="22"/>
      <c r="M395" s="22"/>
      <c r="N395" s="22"/>
      <c r="O395" s="19" t="s">
        <v>6159</v>
      </c>
      <c r="P395" s="19" t="s">
        <v>6159</v>
      </c>
    </row>
    <row r="396" spans="1:16" ht="127.5" x14ac:dyDescent="0.45">
      <c r="A396" s="18">
        <v>724</v>
      </c>
      <c r="B396" s="7" t="s">
        <v>786</v>
      </c>
      <c r="C396" s="7" t="s">
        <v>4115</v>
      </c>
      <c r="D396" s="56" t="s">
        <v>787</v>
      </c>
      <c r="E396" s="50" t="s">
        <v>788</v>
      </c>
      <c r="F396" s="50" t="s">
        <v>6158</v>
      </c>
      <c r="G396" s="41" t="s">
        <v>6159</v>
      </c>
      <c r="H396" s="19" t="s">
        <v>3872</v>
      </c>
      <c r="I396" s="22"/>
      <c r="J396" s="22"/>
      <c r="K396" s="22"/>
      <c r="L396" s="22"/>
      <c r="M396" s="22"/>
      <c r="N396" s="22"/>
      <c r="O396" s="19" t="s">
        <v>6159</v>
      </c>
      <c r="P396" s="19" t="s">
        <v>6159</v>
      </c>
    </row>
    <row r="397" spans="1:16" ht="127.5" x14ac:dyDescent="0.45">
      <c r="A397" s="18">
        <v>727</v>
      </c>
      <c r="B397" s="7" t="s">
        <v>789</v>
      </c>
      <c r="C397" s="7" t="s">
        <v>4116</v>
      </c>
      <c r="D397" s="56" t="s">
        <v>790</v>
      </c>
      <c r="E397" s="50" t="s">
        <v>791</v>
      </c>
      <c r="F397" s="50" t="s">
        <v>6158</v>
      </c>
      <c r="G397" s="41" t="s">
        <v>6159</v>
      </c>
      <c r="H397" s="19" t="s">
        <v>3872</v>
      </c>
      <c r="I397" s="22"/>
      <c r="J397" s="22"/>
      <c r="K397" s="22"/>
      <c r="L397" s="22"/>
      <c r="M397" s="22"/>
      <c r="N397" s="22"/>
      <c r="O397" s="19" t="s">
        <v>6159</v>
      </c>
      <c r="P397" s="19" t="s">
        <v>6159</v>
      </c>
    </row>
    <row r="398" spans="1:16" ht="140.25" x14ac:dyDescent="0.45">
      <c r="A398" s="18">
        <v>743</v>
      </c>
      <c r="B398" s="7" t="s">
        <v>792</v>
      </c>
      <c r="C398" s="7" t="s">
        <v>4117</v>
      </c>
      <c r="D398" s="56" t="s">
        <v>793</v>
      </c>
      <c r="E398" s="50" t="s">
        <v>794</v>
      </c>
      <c r="F398" s="50" t="s">
        <v>6158</v>
      </c>
      <c r="G398" s="41" t="s">
        <v>6159</v>
      </c>
      <c r="H398" s="19" t="s">
        <v>3872</v>
      </c>
      <c r="I398" s="22"/>
      <c r="J398" s="22"/>
      <c r="K398" s="22"/>
      <c r="L398" s="22"/>
      <c r="M398" s="22"/>
      <c r="N398" s="22"/>
      <c r="O398" s="19" t="s">
        <v>6159</v>
      </c>
      <c r="P398" s="19" t="s">
        <v>6159</v>
      </c>
    </row>
    <row r="399" spans="1:16" ht="140.25" x14ac:dyDescent="0.45">
      <c r="A399" s="18">
        <v>744</v>
      </c>
      <c r="B399" s="7" t="s">
        <v>795</v>
      </c>
      <c r="C399" s="7" t="s">
        <v>4118</v>
      </c>
      <c r="D399" s="56" t="s">
        <v>796</v>
      </c>
      <c r="E399" s="50" t="s">
        <v>797</v>
      </c>
      <c r="F399" s="50" t="s">
        <v>6158</v>
      </c>
      <c r="G399" s="41" t="s">
        <v>6159</v>
      </c>
      <c r="H399" s="19" t="s">
        <v>3872</v>
      </c>
      <c r="I399" s="22"/>
      <c r="J399" s="22"/>
      <c r="K399" s="22"/>
      <c r="L399" s="22"/>
      <c r="M399" s="22"/>
      <c r="N399" s="22"/>
      <c r="O399" s="19" t="s">
        <v>6159</v>
      </c>
      <c r="P399" s="19" t="s">
        <v>6159</v>
      </c>
    </row>
    <row r="400" spans="1:16" ht="153" x14ac:dyDescent="0.45">
      <c r="A400" s="18">
        <v>746</v>
      </c>
      <c r="B400" s="7" t="s">
        <v>798</v>
      </c>
      <c r="C400" s="7" t="s">
        <v>4119</v>
      </c>
      <c r="D400" s="56" t="s">
        <v>799</v>
      </c>
      <c r="E400" s="50" t="s">
        <v>800</v>
      </c>
      <c r="F400" s="50" t="s">
        <v>6158</v>
      </c>
      <c r="G400" s="41" t="s">
        <v>6159</v>
      </c>
      <c r="H400" s="19" t="s">
        <v>3872</v>
      </c>
      <c r="I400" s="22"/>
      <c r="J400" s="22"/>
      <c r="K400" s="22"/>
      <c r="L400" s="22"/>
      <c r="M400" s="22"/>
      <c r="N400" s="22"/>
      <c r="O400" s="19" t="s">
        <v>6159</v>
      </c>
      <c r="P400" s="19" t="s">
        <v>6159</v>
      </c>
    </row>
    <row r="401" spans="1:16" ht="153" x14ac:dyDescent="0.45">
      <c r="A401" s="18">
        <v>747</v>
      </c>
      <c r="B401" s="7" t="s">
        <v>801</v>
      </c>
      <c r="C401" s="7" t="s">
        <v>4120</v>
      </c>
      <c r="D401" s="56" t="s">
        <v>802</v>
      </c>
      <c r="E401" s="51" t="s">
        <v>6222</v>
      </c>
      <c r="F401" s="51" t="s">
        <v>6158</v>
      </c>
      <c r="G401" s="44" t="s">
        <v>6159</v>
      </c>
      <c r="H401" s="19" t="s">
        <v>3873</v>
      </c>
      <c r="I401" s="22"/>
      <c r="J401" s="22"/>
      <c r="K401" s="22"/>
      <c r="L401" s="22"/>
      <c r="M401" s="22"/>
      <c r="N401" s="22"/>
      <c r="O401" s="19" t="s">
        <v>6159</v>
      </c>
      <c r="P401" s="19" t="s">
        <v>6159</v>
      </c>
    </row>
    <row r="402" spans="1:16" ht="140.25" x14ac:dyDescent="0.45">
      <c r="A402" s="18">
        <v>748</v>
      </c>
      <c r="B402" s="7" t="s">
        <v>803</v>
      </c>
      <c r="C402" s="7" t="s">
        <v>4121</v>
      </c>
      <c r="D402" s="56" t="s">
        <v>804</v>
      </c>
      <c r="E402" s="50" t="s">
        <v>805</v>
      </c>
      <c r="F402" s="50" t="s">
        <v>6158</v>
      </c>
      <c r="G402" s="41" t="s">
        <v>6159</v>
      </c>
      <c r="H402" s="19" t="s">
        <v>3872</v>
      </c>
      <c r="I402" s="22"/>
      <c r="J402" s="22"/>
      <c r="K402" s="22"/>
      <c r="L402" s="22"/>
      <c r="M402" s="22"/>
      <c r="N402" s="22"/>
      <c r="O402" s="19" t="s">
        <v>6159</v>
      </c>
      <c r="P402" s="19" t="s">
        <v>6159</v>
      </c>
    </row>
    <row r="403" spans="1:16" ht="140.25" x14ac:dyDescent="0.45">
      <c r="A403" s="18">
        <v>749</v>
      </c>
      <c r="B403" s="7" t="s">
        <v>806</v>
      </c>
      <c r="C403" s="7" t="s">
        <v>4122</v>
      </c>
      <c r="D403" s="56" t="s">
        <v>807</v>
      </c>
      <c r="E403" s="50" t="s">
        <v>808</v>
      </c>
      <c r="F403" s="50" t="s">
        <v>6158</v>
      </c>
      <c r="G403" s="41" t="s">
        <v>6159</v>
      </c>
      <c r="H403" s="19" t="s">
        <v>3872</v>
      </c>
      <c r="I403" s="22"/>
      <c r="J403" s="22"/>
      <c r="K403" s="22"/>
      <c r="L403" s="22"/>
      <c r="M403" s="22"/>
      <c r="N403" s="22"/>
      <c r="O403" s="19" t="s">
        <v>6159</v>
      </c>
      <c r="P403" s="19" t="s">
        <v>6159</v>
      </c>
    </row>
    <row r="404" spans="1:16" ht="114.75" x14ac:dyDescent="0.45">
      <c r="A404" s="18">
        <v>752</v>
      </c>
      <c r="B404" s="7" t="s">
        <v>809</v>
      </c>
      <c r="C404" s="7" t="s">
        <v>4123</v>
      </c>
      <c r="D404" s="56" t="s">
        <v>810</v>
      </c>
      <c r="E404" s="50" t="s">
        <v>811</v>
      </c>
      <c r="F404" s="50" t="s">
        <v>6158</v>
      </c>
      <c r="G404" s="41" t="s">
        <v>6159</v>
      </c>
      <c r="H404" s="19" t="s">
        <v>3872</v>
      </c>
      <c r="I404" s="22"/>
      <c r="J404" s="22"/>
      <c r="K404" s="22"/>
      <c r="L404" s="22"/>
      <c r="M404" s="22"/>
      <c r="N404" s="22"/>
      <c r="O404" s="19" t="s">
        <v>6159</v>
      </c>
      <c r="P404" s="19" t="s">
        <v>6159</v>
      </c>
    </row>
    <row r="405" spans="1:16" ht="114.75" x14ac:dyDescent="0.45">
      <c r="A405" s="18">
        <v>753</v>
      </c>
      <c r="B405" s="7" t="s">
        <v>812</v>
      </c>
      <c r="C405" s="7" t="s">
        <v>4124</v>
      </c>
      <c r="D405" s="56" t="s">
        <v>813</v>
      </c>
      <c r="E405" s="50" t="s">
        <v>814</v>
      </c>
      <c r="F405" s="50" t="s">
        <v>6158</v>
      </c>
      <c r="G405" s="41" t="s">
        <v>6159</v>
      </c>
      <c r="H405" s="19" t="s">
        <v>3872</v>
      </c>
      <c r="I405" s="22"/>
      <c r="J405" s="22"/>
      <c r="K405" s="22"/>
      <c r="L405" s="22"/>
      <c r="M405" s="22"/>
      <c r="N405" s="22"/>
      <c r="O405" s="19" t="s">
        <v>6159</v>
      </c>
      <c r="P405" s="19" t="s">
        <v>6159</v>
      </c>
    </row>
    <row r="406" spans="1:16" ht="127.5" x14ac:dyDescent="0.45">
      <c r="A406" s="18">
        <v>754</v>
      </c>
      <c r="B406" s="7" t="s">
        <v>815</v>
      </c>
      <c r="C406" s="7" t="s">
        <v>4125</v>
      </c>
      <c r="D406" s="56" t="s">
        <v>816</v>
      </c>
      <c r="E406" s="51" t="s">
        <v>6222</v>
      </c>
      <c r="F406" s="51" t="s">
        <v>6158</v>
      </c>
      <c r="G406" s="44" t="s">
        <v>6159</v>
      </c>
      <c r="H406" s="19" t="s">
        <v>3873</v>
      </c>
      <c r="I406" s="22"/>
      <c r="J406" s="22"/>
      <c r="K406" s="22"/>
      <c r="L406" s="22"/>
      <c r="M406" s="22"/>
      <c r="N406" s="22"/>
      <c r="O406" s="19" t="s">
        <v>6159</v>
      </c>
      <c r="P406" s="19" t="s">
        <v>6159</v>
      </c>
    </row>
    <row r="407" spans="1:16" ht="114.75" x14ac:dyDescent="0.45">
      <c r="A407" s="18">
        <v>755</v>
      </c>
      <c r="B407" s="7" t="s">
        <v>817</v>
      </c>
      <c r="C407" s="7" t="s">
        <v>4126</v>
      </c>
      <c r="D407" s="56" t="s">
        <v>818</v>
      </c>
      <c r="E407" s="50" t="s">
        <v>819</v>
      </c>
      <c r="F407" s="50" t="s">
        <v>6158</v>
      </c>
      <c r="G407" s="41" t="s">
        <v>6159</v>
      </c>
      <c r="H407" s="19" t="s">
        <v>3872</v>
      </c>
      <c r="I407" s="22"/>
      <c r="J407" s="22"/>
      <c r="K407" s="22"/>
      <c r="L407" s="22"/>
      <c r="M407" s="22"/>
      <c r="N407" s="22"/>
      <c r="O407" s="19" t="s">
        <v>6159</v>
      </c>
      <c r="P407" s="19" t="s">
        <v>6159</v>
      </c>
    </row>
    <row r="408" spans="1:16" ht="127.5" x14ac:dyDescent="0.45">
      <c r="A408" s="18">
        <v>757</v>
      </c>
      <c r="B408" s="7" t="s">
        <v>820</v>
      </c>
      <c r="C408" s="7" t="s">
        <v>4127</v>
      </c>
      <c r="D408" s="56" t="s">
        <v>821</v>
      </c>
      <c r="E408" s="50" t="s">
        <v>822</v>
      </c>
      <c r="F408" s="50" t="s">
        <v>6158</v>
      </c>
      <c r="G408" s="41" t="s">
        <v>6159</v>
      </c>
      <c r="H408" s="19" t="s">
        <v>3872</v>
      </c>
      <c r="I408" s="22"/>
      <c r="J408" s="22"/>
      <c r="K408" s="22"/>
      <c r="L408" s="22"/>
      <c r="M408" s="22"/>
      <c r="N408" s="22"/>
      <c r="O408" s="19" t="s">
        <v>6159</v>
      </c>
      <c r="P408" s="19" t="s">
        <v>6159</v>
      </c>
    </row>
    <row r="409" spans="1:16" ht="127.5" x14ac:dyDescent="0.45">
      <c r="A409" s="18">
        <v>758</v>
      </c>
      <c r="B409" s="7" t="s">
        <v>823</v>
      </c>
      <c r="C409" s="7" t="s">
        <v>4128</v>
      </c>
      <c r="D409" s="56" t="s">
        <v>824</v>
      </c>
      <c r="E409" s="50" t="s">
        <v>4129</v>
      </c>
      <c r="F409" s="50" t="s">
        <v>6158</v>
      </c>
      <c r="G409" s="41" t="s">
        <v>6159</v>
      </c>
      <c r="H409" s="19" t="s">
        <v>3872</v>
      </c>
      <c r="I409" s="22"/>
      <c r="J409" s="22"/>
      <c r="K409" s="22"/>
      <c r="L409" s="22"/>
      <c r="M409" s="22"/>
      <c r="N409" s="22"/>
      <c r="O409" s="19" t="s">
        <v>6159</v>
      </c>
      <c r="P409" s="19" t="s">
        <v>6159</v>
      </c>
    </row>
    <row r="410" spans="1:16" ht="127.5" x14ac:dyDescent="0.45">
      <c r="A410" s="18">
        <v>759</v>
      </c>
      <c r="B410" s="7" t="s">
        <v>825</v>
      </c>
      <c r="C410" s="7" t="s">
        <v>4130</v>
      </c>
      <c r="D410" s="56" t="s">
        <v>826</v>
      </c>
      <c r="E410" s="51" t="s">
        <v>6225</v>
      </c>
      <c r="F410" s="51" t="s">
        <v>6158</v>
      </c>
      <c r="G410" s="44" t="s">
        <v>6159</v>
      </c>
      <c r="H410" s="19" t="s">
        <v>3873</v>
      </c>
      <c r="I410" s="22"/>
      <c r="J410" s="22"/>
      <c r="K410" s="22"/>
      <c r="L410" s="22"/>
      <c r="M410" s="22"/>
      <c r="N410" s="22"/>
      <c r="O410" s="19" t="s">
        <v>6159</v>
      </c>
      <c r="P410" s="19" t="s">
        <v>6159</v>
      </c>
    </row>
    <row r="411" spans="1:16" ht="114.75" x14ac:dyDescent="0.45">
      <c r="A411" s="18">
        <v>760</v>
      </c>
      <c r="B411" s="7" t="s">
        <v>828</v>
      </c>
      <c r="C411" s="7" t="s">
        <v>4131</v>
      </c>
      <c r="D411" s="56" t="s">
        <v>829</v>
      </c>
      <c r="E411" s="50" t="s">
        <v>830</v>
      </c>
      <c r="F411" s="50" t="s">
        <v>6158</v>
      </c>
      <c r="G411" s="41" t="s">
        <v>6159</v>
      </c>
      <c r="H411" s="19" t="s">
        <v>3872</v>
      </c>
      <c r="I411" s="22"/>
      <c r="J411" s="22"/>
      <c r="K411" s="22"/>
      <c r="L411" s="22"/>
      <c r="M411" s="22"/>
      <c r="N411" s="22"/>
      <c r="O411" s="19" t="s">
        <v>6159</v>
      </c>
      <c r="P411" s="19" t="s">
        <v>6159</v>
      </c>
    </row>
    <row r="412" spans="1:16" ht="127.5" x14ac:dyDescent="0.45">
      <c r="A412" s="18">
        <v>761</v>
      </c>
      <c r="B412" s="7" t="s">
        <v>831</v>
      </c>
      <c r="C412" s="7" t="s">
        <v>4132</v>
      </c>
      <c r="D412" s="56" t="s">
        <v>832</v>
      </c>
      <c r="E412" s="51" t="s">
        <v>6225</v>
      </c>
      <c r="F412" s="51" t="s">
        <v>6158</v>
      </c>
      <c r="G412" s="44" t="s">
        <v>6159</v>
      </c>
      <c r="H412" s="19" t="s">
        <v>3873</v>
      </c>
      <c r="I412" s="22"/>
      <c r="J412" s="22"/>
      <c r="K412" s="22"/>
      <c r="L412" s="22"/>
      <c r="M412" s="22"/>
      <c r="N412" s="22"/>
      <c r="O412" s="19" t="s">
        <v>6159</v>
      </c>
      <c r="P412" s="19" t="s">
        <v>6159</v>
      </c>
    </row>
    <row r="413" spans="1:16" ht="127.5" x14ac:dyDescent="0.45">
      <c r="A413" s="8">
        <v>763</v>
      </c>
      <c r="B413" s="7" t="s">
        <v>833</v>
      </c>
      <c r="C413" s="7" t="s">
        <v>4133</v>
      </c>
      <c r="D413" s="56" t="s">
        <v>306</v>
      </c>
      <c r="E413" s="50" t="s">
        <v>307</v>
      </c>
      <c r="F413" s="50" t="s">
        <v>6158</v>
      </c>
      <c r="G413" s="41" t="s">
        <v>6159</v>
      </c>
      <c r="H413" s="19" t="s">
        <v>3872</v>
      </c>
      <c r="I413" s="22"/>
      <c r="J413" s="22"/>
      <c r="K413" s="22"/>
      <c r="L413" s="22"/>
      <c r="M413" s="22"/>
      <c r="N413" s="22"/>
      <c r="O413" s="19" t="s">
        <v>6159</v>
      </c>
      <c r="P413" s="19" t="s">
        <v>6159</v>
      </c>
    </row>
    <row r="414" spans="1:16" ht="127.5" x14ac:dyDescent="0.45">
      <c r="A414" s="18">
        <v>764</v>
      </c>
      <c r="B414" s="7" t="s">
        <v>834</v>
      </c>
      <c r="C414" s="7" t="s">
        <v>4134</v>
      </c>
      <c r="D414" s="56" t="s">
        <v>309</v>
      </c>
      <c r="E414" s="51" t="s">
        <v>6222</v>
      </c>
      <c r="F414" s="51" t="s">
        <v>6158</v>
      </c>
      <c r="G414" s="44" t="s">
        <v>6159</v>
      </c>
      <c r="H414" s="19" t="s">
        <v>3873</v>
      </c>
      <c r="I414" s="22"/>
      <c r="J414" s="22"/>
      <c r="K414" s="22"/>
      <c r="L414" s="22"/>
      <c r="M414" s="22"/>
      <c r="N414" s="22"/>
      <c r="O414" s="19" t="s">
        <v>6159</v>
      </c>
      <c r="P414" s="19" t="s">
        <v>6159</v>
      </c>
    </row>
    <row r="415" spans="1:16" ht="127.5" x14ac:dyDescent="0.45">
      <c r="A415" s="8">
        <v>766</v>
      </c>
      <c r="B415" s="7" t="s">
        <v>835</v>
      </c>
      <c r="C415" s="7" t="s">
        <v>4135</v>
      </c>
      <c r="D415" s="56" t="s">
        <v>310</v>
      </c>
      <c r="E415" s="50" t="s">
        <v>311</v>
      </c>
      <c r="F415" s="50" t="s">
        <v>6158</v>
      </c>
      <c r="G415" s="41" t="s">
        <v>6159</v>
      </c>
      <c r="H415" s="19" t="s">
        <v>3878</v>
      </c>
      <c r="I415" s="22"/>
      <c r="J415" s="22"/>
      <c r="K415" s="22"/>
      <c r="L415" s="22"/>
      <c r="M415" s="22"/>
      <c r="N415" s="22"/>
      <c r="O415" s="19" t="s">
        <v>6159</v>
      </c>
      <c r="P415" s="19" t="s">
        <v>6159</v>
      </c>
    </row>
    <row r="416" spans="1:16" ht="127.5" x14ac:dyDescent="0.45">
      <c r="A416" s="8">
        <v>767</v>
      </c>
      <c r="B416" s="7" t="s">
        <v>836</v>
      </c>
      <c r="C416" s="7" t="s">
        <v>4136</v>
      </c>
      <c r="D416" s="56" t="s">
        <v>312</v>
      </c>
      <c r="E416" s="50" t="s">
        <v>313</v>
      </c>
      <c r="F416" s="50" t="s">
        <v>6158</v>
      </c>
      <c r="G416" s="41" t="s">
        <v>6159</v>
      </c>
      <c r="H416" s="19" t="s">
        <v>3878</v>
      </c>
      <c r="I416" s="22"/>
      <c r="J416" s="22"/>
      <c r="K416" s="22"/>
      <c r="L416" s="22"/>
      <c r="M416" s="22"/>
      <c r="N416" s="22"/>
      <c r="O416" s="19" t="s">
        <v>6159</v>
      </c>
      <c r="P416" s="19" t="s">
        <v>6159</v>
      </c>
    </row>
    <row r="417" spans="1:16" ht="127.5" x14ac:dyDescent="0.45">
      <c r="A417" s="18">
        <v>776</v>
      </c>
      <c r="B417" s="7" t="s">
        <v>837</v>
      </c>
      <c r="C417" s="7" t="s">
        <v>4137</v>
      </c>
      <c r="D417" s="56" t="s">
        <v>766</v>
      </c>
      <c r="E417" s="50" t="s">
        <v>767</v>
      </c>
      <c r="F417" s="50" t="s">
        <v>6158</v>
      </c>
      <c r="G417" s="41" t="s">
        <v>6159</v>
      </c>
      <c r="H417" s="19" t="s">
        <v>3872</v>
      </c>
      <c r="I417" s="22"/>
      <c r="J417" s="22"/>
      <c r="K417" s="22"/>
      <c r="L417" s="22"/>
      <c r="M417" s="22"/>
      <c r="N417" s="22"/>
      <c r="O417" s="19" t="s">
        <v>6159</v>
      </c>
      <c r="P417" s="19" t="s">
        <v>6159</v>
      </c>
    </row>
    <row r="418" spans="1:16" ht="127.5" x14ac:dyDescent="0.45">
      <c r="A418" s="8">
        <v>777</v>
      </c>
      <c r="B418" s="7" t="s">
        <v>838</v>
      </c>
      <c r="C418" s="7" t="s">
        <v>4138</v>
      </c>
      <c r="D418" s="56" t="s">
        <v>769</v>
      </c>
      <c r="E418" s="50" t="s">
        <v>770</v>
      </c>
      <c r="F418" s="50" t="s">
        <v>6158</v>
      </c>
      <c r="G418" s="41" t="s">
        <v>6159</v>
      </c>
      <c r="H418" s="19" t="s">
        <v>3872</v>
      </c>
      <c r="I418" s="22"/>
      <c r="J418" s="22"/>
      <c r="K418" s="22"/>
      <c r="L418" s="22"/>
      <c r="M418" s="22"/>
      <c r="N418" s="22"/>
      <c r="O418" s="19" t="s">
        <v>6159</v>
      </c>
      <c r="P418" s="19" t="s">
        <v>6159</v>
      </c>
    </row>
    <row r="419" spans="1:16" ht="127.5" x14ac:dyDescent="0.45">
      <c r="A419" s="18">
        <v>780</v>
      </c>
      <c r="B419" s="7" t="s">
        <v>839</v>
      </c>
      <c r="C419" s="7" t="s">
        <v>4139</v>
      </c>
      <c r="D419" s="56" t="s">
        <v>107</v>
      </c>
      <c r="E419" s="50" t="s">
        <v>108</v>
      </c>
      <c r="F419" s="50" t="s">
        <v>6158</v>
      </c>
      <c r="G419" s="41" t="s">
        <v>6159</v>
      </c>
      <c r="H419" s="19" t="s">
        <v>3872</v>
      </c>
      <c r="I419" s="22"/>
      <c r="J419" s="22"/>
      <c r="K419" s="22"/>
      <c r="L419" s="22"/>
      <c r="M419" s="22"/>
      <c r="N419" s="22"/>
      <c r="O419" s="19" t="s">
        <v>6159</v>
      </c>
      <c r="P419" s="19" t="s">
        <v>6159</v>
      </c>
    </row>
    <row r="420" spans="1:16" ht="127.5" x14ac:dyDescent="0.45">
      <c r="A420" s="18">
        <v>781</v>
      </c>
      <c r="B420" s="7" t="s">
        <v>840</v>
      </c>
      <c r="C420" s="7" t="s">
        <v>4140</v>
      </c>
      <c r="D420" s="56" t="s">
        <v>110</v>
      </c>
      <c r="E420" s="50" t="s">
        <v>111</v>
      </c>
      <c r="F420" s="50" t="s">
        <v>6158</v>
      </c>
      <c r="G420" s="41" t="s">
        <v>6159</v>
      </c>
      <c r="H420" s="19" t="s">
        <v>3873</v>
      </c>
      <c r="I420" s="22"/>
      <c r="J420" s="22"/>
      <c r="K420" s="22"/>
      <c r="L420" s="22"/>
      <c r="M420" s="22"/>
      <c r="N420" s="22"/>
      <c r="O420" s="19" t="s">
        <v>6159</v>
      </c>
      <c r="P420" s="19" t="s">
        <v>6159</v>
      </c>
    </row>
    <row r="421" spans="1:16" ht="127.5" x14ac:dyDescent="0.45">
      <c r="A421" s="18">
        <v>782</v>
      </c>
      <c r="B421" s="7" t="s">
        <v>841</v>
      </c>
      <c r="C421" s="7" t="s">
        <v>4141</v>
      </c>
      <c r="D421" s="56" t="s">
        <v>113</v>
      </c>
      <c r="E421" s="50" t="s">
        <v>114</v>
      </c>
      <c r="F421" s="50" t="s">
        <v>6158</v>
      </c>
      <c r="G421" s="41" t="s">
        <v>6159</v>
      </c>
      <c r="H421" s="19" t="s">
        <v>3873</v>
      </c>
      <c r="I421" s="22"/>
      <c r="J421" s="22"/>
      <c r="K421" s="22"/>
      <c r="L421" s="22"/>
      <c r="M421" s="22"/>
      <c r="N421" s="22"/>
      <c r="O421" s="19" t="s">
        <v>6159</v>
      </c>
      <c r="P421" s="19" t="s">
        <v>6159</v>
      </c>
    </row>
    <row r="422" spans="1:16" ht="127.5" x14ac:dyDescent="0.45">
      <c r="A422" s="18">
        <v>783</v>
      </c>
      <c r="B422" s="7" t="s">
        <v>842</v>
      </c>
      <c r="C422" s="7" t="s">
        <v>4142</v>
      </c>
      <c r="D422" s="56" t="s">
        <v>116</v>
      </c>
      <c r="E422" s="50" t="s">
        <v>117</v>
      </c>
      <c r="F422" s="50" t="s">
        <v>6158</v>
      </c>
      <c r="G422" s="41" t="s">
        <v>6159</v>
      </c>
      <c r="H422" s="19" t="s">
        <v>3873</v>
      </c>
      <c r="I422" s="22"/>
      <c r="J422" s="22"/>
      <c r="K422" s="22"/>
      <c r="L422" s="22"/>
      <c r="M422" s="22"/>
      <c r="N422" s="22"/>
      <c r="O422" s="19" t="s">
        <v>6159</v>
      </c>
      <c r="P422" s="19" t="s">
        <v>6159</v>
      </c>
    </row>
    <row r="423" spans="1:16" ht="127.5" x14ac:dyDescent="0.45">
      <c r="A423" s="18">
        <v>784</v>
      </c>
      <c r="B423" s="7" t="s">
        <v>843</v>
      </c>
      <c r="C423" s="7" t="s">
        <v>4143</v>
      </c>
      <c r="D423" s="56" t="s">
        <v>119</v>
      </c>
      <c r="E423" s="51" t="s">
        <v>6219</v>
      </c>
      <c r="F423" s="51" t="s">
        <v>6158</v>
      </c>
      <c r="G423" s="44" t="s">
        <v>6159</v>
      </c>
      <c r="H423" s="19" t="s">
        <v>3873</v>
      </c>
      <c r="I423" s="22"/>
      <c r="J423" s="22"/>
      <c r="K423" s="22"/>
      <c r="L423" s="22"/>
      <c r="M423" s="22"/>
      <c r="N423" s="22"/>
      <c r="O423" s="19" t="s">
        <v>6159</v>
      </c>
      <c r="P423" s="19" t="s">
        <v>6159</v>
      </c>
    </row>
    <row r="424" spans="1:16" ht="114.75" x14ac:dyDescent="0.45">
      <c r="A424" s="18">
        <v>789</v>
      </c>
      <c r="B424" s="7" t="s">
        <v>844</v>
      </c>
      <c r="C424" s="7" t="s">
        <v>3712</v>
      </c>
      <c r="D424" s="56" t="s">
        <v>845</v>
      </c>
      <c r="E424" s="50" t="s">
        <v>846</v>
      </c>
      <c r="F424" s="50" t="s">
        <v>5690</v>
      </c>
      <c r="G424" s="41" t="s">
        <v>5691</v>
      </c>
      <c r="H424" s="19" t="s">
        <v>3841</v>
      </c>
      <c r="I424" s="22" t="s">
        <v>3696</v>
      </c>
      <c r="J424" s="22" t="s">
        <v>3848</v>
      </c>
      <c r="K424" s="22"/>
      <c r="L424" s="22"/>
      <c r="M424" s="22"/>
      <c r="N424" s="22"/>
      <c r="O424" s="19" t="s">
        <v>5692</v>
      </c>
      <c r="P424" s="19" t="s">
        <v>5693</v>
      </c>
    </row>
    <row r="425" spans="1:16" ht="127.5" x14ac:dyDescent="0.45">
      <c r="A425" s="18">
        <v>790</v>
      </c>
      <c r="B425" s="7" t="s">
        <v>847</v>
      </c>
      <c r="C425" s="7" t="s">
        <v>4144</v>
      </c>
      <c r="D425" s="56" t="s">
        <v>848</v>
      </c>
      <c r="E425" s="51" t="s">
        <v>6222</v>
      </c>
      <c r="F425" s="51" t="s">
        <v>6158</v>
      </c>
      <c r="G425" s="44" t="s">
        <v>6159</v>
      </c>
      <c r="H425" s="19" t="s">
        <v>6250</v>
      </c>
      <c r="I425" s="22"/>
      <c r="J425" s="22"/>
      <c r="K425" s="22"/>
      <c r="L425" s="22"/>
      <c r="M425" s="22"/>
      <c r="N425" s="22"/>
      <c r="O425" s="19" t="s">
        <v>6159</v>
      </c>
      <c r="P425" s="19" t="s">
        <v>6159</v>
      </c>
    </row>
    <row r="426" spans="1:16" ht="127.5" x14ac:dyDescent="0.45">
      <c r="A426" s="18">
        <v>791</v>
      </c>
      <c r="B426" s="7" t="s">
        <v>849</v>
      </c>
      <c r="C426" s="7" t="s">
        <v>3713</v>
      </c>
      <c r="D426" s="56" t="s">
        <v>850</v>
      </c>
      <c r="E426" s="50" t="s">
        <v>851</v>
      </c>
      <c r="F426" s="50" t="s">
        <v>5694</v>
      </c>
      <c r="G426" s="41" t="s">
        <v>5695</v>
      </c>
      <c r="H426" s="19" t="s">
        <v>3872</v>
      </c>
      <c r="I426" s="22"/>
      <c r="J426" s="22"/>
      <c r="K426" s="22"/>
      <c r="L426" s="22"/>
      <c r="M426" s="22"/>
      <c r="N426" s="22"/>
      <c r="O426" s="19" t="s">
        <v>5696</v>
      </c>
      <c r="P426" s="19" t="s">
        <v>5697</v>
      </c>
    </row>
    <row r="427" spans="1:16" ht="127.5" x14ac:dyDescent="0.45">
      <c r="A427" s="18">
        <v>792</v>
      </c>
      <c r="B427" s="7" t="s">
        <v>852</v>
      </c>
      <c r="C427" s="7" t="s">
        <v>4145</v>
      </c>
      <c r="D427" s="56" t="s">
        <v>853</v>
      </c>
      <c r="E427" s="51" t="s">
        <v>6222</v>
      </c>
      <c r="F427" s="51" t="s">
        <v>6158</v>
      </c>
      <c r="G427" s="44" t="s">
        <v>6159</v>
      </c>
      <c r="H427" s="19" t="s">
        <v>6249</v>
      </c>
      <c r="I427" s="22"/>
      <c r="J427" s="22"/>
      <c r="K427" s="22"/>
      <c r="L427" s="22"/>
      <c r="M427" s="22"/>
      <c r="N427" s="22"/>
      <c r="O427" s="19" t="s">
        <v>6159</v>
      </c>
      <c r="P427" s="19" t="s">
        <v>6159</v>
      </c>
    </row>
    <row r="428" spans="1:16" ht="114.75" x14ac:dyDescent="0.45">
      <c r="A428" s="8">
        <v>795</v>
      </c>
      <c r="B428" s="7" t="s">
        <v>854</v>
      </c>
      <c r="C428" s="7" t="s">
        <v>4146</v>
      </c>
      <c r="D428" s="56" t="s">
        <v>855</v>
      </c>
      <c r="E428" s="50" t="s">
        <v>856</v>
      </c>
      <c r="F428" s="50" t="s">
        <v>5698</v>
      </c>
      <c r="G428" s="41" t="s">
        <v>5699</v>
      </c>
      <c r="H428" s="19" t="s">
        <v>3878</v>
      </c>
      <c r="I428" s="22"/>
      <c r="J428" s="22"/>
      <c r="K428" s="22"/>
      <c r="L428" s="22"/>
      <c r="M428" s="22"/>
      <c r="N428" s="22"/>
      <c r="O428" s="19" t="s">
        <v>5700</v>
      </c>
      <c r="P428" s="19" t="s">
        <v>5701</v>
      </c>
    </row>
    <row r="429" spans="1:16" ht="127.5" x14ac:dyDescent="0.45">
      <c r="A429" s="18">
        <v>796</v>
      </c>
      <c r="B429" s="7" t="s">
        <v>857</v>
      </c>
      <c r="C429" s="7" t="s">
        <v>4147</v>
      </c>
      <c r="D429" s="56" t="s">
        <v>858</v>
      </c>
      <c r="E429" s="51" t="s">
        <v>6222</v>
      </c>
      <c r="F429" s="51" t="s">
        <v>6158</v>
      </c>
      <c r="G429" s="44" t="s">
        <v>6159</v>
      </c>
      <c r="H429" s="19" t="s">
        <v>3873</v>
      </c>
      <c r="I429" s="22"/>
      <c r="J429" s="22"/>
      <c r="K429" s="22"/>
      <c r="L429" s="22"/>
      <c r="M429" s="22"/>
      <c r="N429" s="22"/>
      <c r="O429" s="19" t="s">
        <v>6159</v>
      </c>
      <c r="P429" s="19" t="s">
        <v>6159</v>
      </c>
    </row>
    <row r="430" spans="1:16" ht="114.75" x14ac:dyDescent="0.45">
      <c r="A430" s="18">
        <v>798</v>
      </c>
      <c r="B430" s="7" t="s">
        <v>859</v>
      </c>
      <c r="C430" s="7" t="s">
        <v>4148</v>
      </c>
      <c r="D430" s="56" t="s">
        <v>107</v>
      </c>
      <c r="E430" s="50" t="s">
        <v>108</v>
      </c>
      <c r="F430" s="50" t="s">
        <v>6158</v>
      </c>
      <c r="G430" s="41" t="s">
        <v>6159</v>
      </c>
      <c r="H430" s="19" t="s">
        <v>3872</v>
      </c>
      <c r="I430" s="22"/>
      <c r="J430" s="22"/>
      <c r="K430" s="22"/>
      <c r="L430" s="22"/>
      <c r="M430" s="22"/>
      <c r="N430" s="22"/>
      <c r="O430" s="19" t="s">
        <v>6159</v>
      </c>
      <c r="P430" s="19" t="s">
        <v>6159</v>
      </c>
    </row>
    <row r="431" spans="1:16" ht="127.5" x14ac:dyDescent="0.45">
      <c r="A431" s="18">
        <v>799</v>
      </c>
      <c r="B431" s="7" t="s">
        <v>860</v>
      </c>
      <c r="C431" s="7" t="s">
        <v>4149</v>
      </c>
      <c r="D431" s="56" t="s">
        <v>110</v>
      </c>
      <c r="E431" s="50" t="s">
        <v>111</v>
      </c>
      <c r="F431" s="50" t="s">
        <v>6158</v>
      </c>
      <c r="G431" s="41" t="s">
        <v>6159</v>
      </c>
      <c r="H431" s="19" t="s">
        <v>3873</v>
      </c>
      <c r="I431" s="22"/>
      <c r="J431" s="22"/>
      <c r="K431" s="22"/>
      <c r="L431" s="22"/>
      <c r="M431" s="22"/>
      <c r="N431" s="22"/>
      <c r="O431" s="19" t="s">
        <v>6159</v>
      </c>
      <c r="P431" s="19" t="s">
        <v>6159</v>
      </c>
    </row>
    <row r="432" spans="1:16" ht="127.5" x14ac:dyDescent="0.45">
      <c r="A432" s="18">
        <v>800</v>
      </c>
      <c r="B432" s="7" t="s">
        <v>861</v>
      </c>
      <c r="C432" s="7" t="s">
        <v>4150</v>
      </c>
      <c r="D432" s="56" t="s">
        <v>113</v>
      </c>
      <c r="E432" s="50" t="s">
        <v>114</v>
      </c>
      <c r="F432" s="50" t="s">
        <v>6158</v>
      </c>
      <c r="G432" s="41" t="s">
        <v>6159</v>
      </c>
      <c r="H432" s="19" t="s">
        <v>3873</v>
      </c>
      <c r="I432" s="22"/>
      <c r="J432" s="22"/>
      <c r="K432" s="22"/>
      <c r="L432" s="22"/>
      <c r="M432" s="22"/>
      <c r="N432" s="22"/>
      <c r="O432" s="19" t="s">
        <v>6159</v>
      </c>
      <c r="P432" s="19" t="s">
        <v>6159</v>
      </c>
    </row>
    <row r="433" spans="1:16" ht="127.5" x14ac:dyDescent="0.45">
      <c r="A433" s="18">
        <v>801</v>
      </c>
      <c r="B433" s="7" t="s">
        <v>862</v>
      </c>
      <c r="C433" s="7" t="s">
        <v>4151</v>
      </c>
      <c r="D433" s="56" t="s">
        <v>116</v>
      </c>
      <c r="E433" s="50" t="s">
        <v>117</v>
      </c>
      <c r="F433" s="50" t="s">
        <v>6158</v>
      </c>
      <c r="G433" s="41" t="s">
        <v>6159</v>
      </c>
      <c r="H433" s="19" t="s">
        <v>3873</v>
      </c>
      <c r="I433" s="22"/>
      <c r="J433" s="22"/>
      <c r="K433" s="22"/>
      <c r="L433" s="22"/>
      <c r="M433" s="22"/>
      <c r="N433" s="22"/>
      <c r="O433" s="19" t="s">
        <v>6159</v>
      </c>
      <c r="P433" s="19" t="s">
        <v>6159</v>
      </c>
    </row>
    <row r="434" spans="1:16" ht="127.5" x14ac:dyDescent="0.45">
      <c r="A434" s="18">
        <v>802</v>
      </c>
      <c r="B434" s="7" t="s">
        <v>863</v>
      </c>
      <c r="C434" s="7" t="s">
        <v>4152</v>
      </c>
      <c r="D434" s="56" t="s">
        <v>119</v>
      </c>
      <c r="E434" s="51" t="s">
        <v>6219</v>
      </c>
      <c r="F434" s="51" t="s">
        <v>6158</v>
      </c>
      <c r="G434" s="44" t="s">
        <v>6159</v>
      </c>
      <c r="H434" s="19" t="s">
        <v>3873</v>
      </c>
      <c r="I434" s="22"/>
      <c r="J434" s="22"/>
      <c r="K434" s="22"/>
      <c r="L434" s="22"/>
      <c r="M434" s="22"/>
      <c r="N434" s="22"/>
      <c r="O434" s="19" t="s">
        <v>6159</v>
      </c>
      <c r="P434" s="19" t="s">
        <v>6159</v>
      </c>
    </row>
    <row r="435" spans="1:16" ht="114.75" x14ac:dyDescent="0.45">
      <c r="A435" s="18">
        <v>818</v>
      </c>
      <c r="B435" s="7" t="s">
        <v>866</v>
      </c>
      <c r="C435" s="7" t="s">
        <v>4153</v>
      </c>
      <c r="D435" s="56" t="s">
        <v>107</v>
      </c>
      <c r="E435" s="50" t="s">
        <v>108</v>
      </c>
      <c r="F435" s="50" t="s">
        <v>6158</v>
      </c>
      <c r="G435" s="41" t="s">
        <v>6159</v>
      </c>
      <c r="H435" s="19" t="s">
        <v>3872</v>
      </c>
      <c r="I435" s="22"/>
      <c r="J435" s="22"/>
      <c r="K435" s="22"/>
      <c r="L435" s="22"/>
      <c r="M435" s="22"/>
      <c r="N435" s="22"/>
      <c r="O435" s="19" t="s">
        <v>6159</v>
      </c>
      <c r="P435" s="19" t="s">
        <v>6159</v>
      </c>
    </row>
    <row r="436" spans="1:16" ht="114.75" x14ac:dyDescent="0.45">
      <c r="A436" s="18">
        <v>819</v>
      </c>
      <c r="B436" s="7" t="s">
        <v>867</v>
      </c>
      <c r="C436" s="7" t="s">
        <v>4154</v>
      </c>
      <c r="D436" s="56" t="s">
        <v>110</v>
      </c>
      <c r="E436" s="50" t="s">
        <v>111</v>
      </c>
      <c r="F436" s="50" t="s">
        <v>6158</v>
      </c>
      <c r="G436" s="41" t="s">
        <v>6159</v>
      </c>
      <c r="H436" s="19" t="s">
        <v>3873</v>
      </c>
      <c r="I436" s="22"/>
      <c r="J436" s="22"/>
      <c r="K436" s="22"/>
      <c r="L436" s="22"/>
      <c r="M436" s="22"/>
      <c r="N436" s="22"/>
      <c r="O436" s="19" t="s">
        <v>6159</v>
      </c>
      <c r="P436" s="19" t="s">
        <v>6159</v>
      </c>
    </row>
    <row r="437" spans="1:16" ht="114.75" x14ac:dyDescent="0.45">
      <c r="A437" s="18">
        <v>820</v>
      </c>
      <c r="B437" s="7" t="s">
        <v>868</v>
      </c>
      <c r="C437" s="7" t="s">
        <v>4155</v>
      </c>
      <c r="D437" s="56" t="s">
        <v>113</v>
      </c>
      <c r="E437" s="50" t="s">
        <v>114</v>
      </c>
      <c r="F437" s="50" t="s">
        <v>6158</v>
      </c>
      <c r="G437" s="41" t="s">
        <v>6159</v>
      </c>
      <c r="H437" s="19" t="s">
        <v>3873</v>
      </c>
      <c r="I437" s="22"/>
      <c r="J437" s="22"/>
      <c r="K437" s="22"/>
      <c r="L437" s="22"/>
      <c r="M437" s="22"/>
      <c r="N437" s="22"/>
      <c r="O437" s="19" t="s">
        <v>6159</v>
      </c>
      <c r="P437" s="19" t="s">
        <v>6159</v>
      </c>
    </row>
    <row r="438" spans="1:16" ht="114.75" x14ac:dyDescent="0.45">
      <c r="A438" s="18">
        <v>821</v>
      </c>
      <c r="B438" s="7" t="s">
        <v>869</v>
      </c>
      <c r="C438" s="7" t="s">
        <v>4156</v>
      </c>
      <c r="D438" s="56" t="s">
        <v>116</v>
      </c>
      <c r="E438" s="50" t="s">
        <v>117</v>
      </c>
      <c r="F438" s="50" t="s">
        <v>6158</v>
      </c>
      <c r="G438" s="41" t="s">
        <v>6159</v>
      </c>
      <c r="H438" s="19" t="s">
        <v>3873</v>
      </c>
      <c r="I438" s="22"/>
      <c r="J438" s="22"/>
      <c r="K438" s="22"/>
      <c r="L438" s="22"/>
      <c r="M438" s="22"/>
      <c r="N438" s="22"/>
      <c r="O438" s="19" t="s">
        <v>6159</v>
      </c>
      <c r="P438" s="19" t="s">
        <v>6159</v>
      </c>
    </row>
    <row r="439" spans="1:16" ht="114.75" x14ac:dyDescent="0.45">
      <c r="A439" s="18">
        <v>822</v>
      </c>
      <c r="B439" s="7" t="s">
        <v>870</v>
      </c>
      <c r="C439" s="7" t="s">
        <v>4157</v>
      </c>
      <c r="D439" s="56" t="s">
        <v>119</v>
      </c>
      <c r="E439" s="51" t="s">
        <v>6219</v>
      </c>
      <c r="F439" s="51" t="s">
        <v>6158</v>
      </c>
      <c r="G439" s="44" t="s">
        <v>6159</v>
      </c>
      <c r="H439" s="19" t="s">
        <v>3873</v>
      </c>
      <c r="I439" s="22"/>
      <c r="J439" s="22"/>
      <c r="K439" s="22"/>
      <c r="L439" s="22"/>
      <c r="M439" s="22"/>
      <c r="N439" s="22"/>
      <c r="O439" s="19" t="s">
        <v>6159</v>
      </c>
      <c r="P439" s="19" t="s">
        <v>6159</v>
      </c>
    </row>
    <row r="440" spans="1:16" ht="127.5" x14ac:dyDescent="0.45">
      <c r="A440" s="8">
        <v>826</v>
      </c>
      <c r="B440" s="7" t="s">
        <v>871</v>
      </c>
      <c r="C440" s="7" t="s">
        <v>4158</v>
      </c>
      <c r="D440" s="56" t="s">
        <v>872</v>
      </c>
      <c r="E440" s="50" t="s">
        <v>873</v>
      </c>
      <c r="F440" s="50" t="s">
        <v>6158</v>
      </c>
      <c r="G440" s="41" t="s">
        <v>6159</v>
      </c>
      <c r="H440" s="19" t="s">
        <v>3878</v>
      </c>
      <c r="I440" s="22"/>
      <c r="J440" s="22"/>
      <c r="K440" s="22"/>
      <c r="L440" s="22"/>
      <c r="M440" s="22"/>
      <c r="N440" s="22"/>
      <c r="O440" s="19" t="s">
        <v>6159</v>
      </c>
      <c r="P440" s="19" t="s">
        <v>6159</v>
      </c>
    </row>
    <row r="441" spans="1:16" ht="127.5" x14ac:dyDescent="0.45">
      <c r="A441" s="8">
        <v>827</v>
      </c>
      <c r="B441" s="7" t="s">
        <v>874</v>
      </c>
      <c r="C441" s="7" t="s">
        <v>4159</v>
      </c>
      <c r="D441" s="56" t="s">
        <v>875</v>
      </c>
      <c r="E441" s="51" t="s">
        <v>6235</v>
      </c>
      <c r="F441" s="51" t="s">
        <v>6158</v>
      </c>
      <c r="G441" s="44" t="s">
        <v>6159</v>
      </c>
      <c r="H441" s="19" t="s">
        <v>3878</v>
      </c>
      <c r="I441" s="22"/>
      <c r="J441" s="22"/>
      <c r="K441" s="22"/>
      <c r="L441" s="22"/>
      <c r="M441" s="22"/>
      <c r="N441" s="22"/>
      <c r="O441" s="19" t="s">
        <v>6159</v>
      </c>
      <c r="P441" s="19" t="s">
        <v>6159</v>
      </c>
    </row>
    <row r="442" spans="1:16" ht="127.5" x14ac:dyDescent="0.45">
      <c r="A442" s="18">
        <v>828</v>
      </c>
      <c r="B442" s="7" t="s">
        <v>876</v>
      </c>
      <c r="C442" s="7" t="s">
        <v>4160</v>
      </c>
      <c r="D442" s="56" t="s">
        <v>877</v>
      </c>
      <c r="E442" s="51" t="s">
        <v>6236</v>
      </c>
      <c r="F442" s="51" t="s">
        <v>6158</v>
      </c>
      <c r="G442" s="44" t="s">
        <v>6159</v>
      </c>
      <c r="H442" s="19" t="s">
        <v>3873</v>
      </c>
      <c r="I442" s="22"/>
      <c r="J442" s="22"/>
      <c r="K442" s="22"/>
      <c r="L442" s="22"/>
      <c r="M442" s="22"/>
      <c r="N442" s="22"/>
      <c r="O442" s="19" t="s">
        <v>6159</v>
      </c>
      <c r="P442" s="19" t="s">
        <v>6159</v>
      </c>
    </row>
    <row r="443" spans="1:16" ht="127.5" x14ac:dyDescent="0.45">
      <c r="A443" s="18">
        <v>829</v>
      </c>
      <c r="B443" s="7" t="s">
        <v>878</v>
      </c>
      <c r="C443" s="7" t="s">
        <v>4161</v>
      </c>
      <c r="D443" s="56" t="s">
        <v>879</v>
      </c>
      <c r="E443" s="51" t="s">
        <v>6237</v>
      </c>
      <c r="F443" s="51" t="s">
        <v>6158</v>
      </c>
      <c r="G443" s="44" t="s">
        <v>6159</v>
      </c>
      <c r="H443" s="19" t="s">
        <v>3873</v>
      </c>
      <c r="I443" s="22"/>
      <c r="J443" s="22"/>
      <c r="K443" s="22"/>
      <c r="L443" s="22"/>
      <c r="M443" s="22"/>
      <c r="N443" s="22"/>
      <c r="O443" s="19" t="s">
        <v>6159</v>
      </c>
      <c r="P443" s="19" t="s">
        <v>6159</v>
      </c>
    </row>
    <row r="444" spans="1:16" ht="127.5" x14ac:dyDescent="0.45">
      <c r="A444" s="18">
        <v>830</v>
      </c>
      <c r="B444" s="7" t="s">
        <v>880</v>
      </c>
      <c r="C444" s="7" t="s">
        <v>4162</v>
      </c>
      <c r="D444" s="56" t="s">
        <v>881</v>
      </c>
      <c r="E444" s="51" t="s">
        <v>6238</v>
      </c>
      <c r="F444" s="51" t="s">
        <v>6158</v>
      </c>
      <c r="G444" s="44" t="s">
        <v>6159</v>
      </c>
      <c r="H444" s="19" t="s">
        <v>3873</v>
      </c>
      <c r="I444" s="22"/>
      <c r="J444" s="22"/>
      <c r="K444" s="22"/>
      <c r="L444" s="22"/>
      <c r="M444" s="22"/>
      <c r="N444" s="22"/>
      <c r="O444" s="19" t="s">
        <v>6159</v>
      </c>
      <c r="P444" s="19" t="s">
        <v>6159</v>
      </c>
    </row>
    <row r="445" spans="1:16" ht="127.5" x14ac:dyDescent="0.45">
      <c r="A445" s="18">
        <v>831</v>
      </c>
      <c r="B445" s="7" t="s">
        <v>882</v>
      </c>
      <c r="C445" s="7" t="s">
        <v>4163</v>
      </c>
      <c r="D445" s="56" t="s">
        <v>883</v>
      </c>
      <c r="E445" s="51" t="s">
        <v>6224</v>
      </c>
      <c r="F445" s="51" t="s">
        <v>6158</v>
      </c>
      <c r="G445" s="44" t="s">
        <v>6159</v>
      </c>
      <c r="H445" s="19" t="s">
        <v>3873</v>
      </c>
      <c r="I445" s="22"/>
      <c r="J445" s="22"/>
      <c r="K445" s="22"/>
      <c r="L445" s="22"/>
      <c r="M445" s="22"/>
      <c r="N445" s="22"/>
      <c r="O445" s="19" t="s">
        <v>6159</v>
      </c>
      <c r="P445" s="19" t="s">
        <v>6159</v>
      </c>
    </row>
    <row r="446" spans="1:16" ht="127.5" x14ac:dyDescent="0.45">
      <c r="A446" s="18">
        <v>832</v>
      </c>
      <c r="B446" s="7" t="s">
        <v>884</v>
      </c>
      <c r="C446" s="7" t="s">
        <v>4164</v>
      </c>
      <c r="D446" s="56" t="s">
        <v>885</v>
      </c>
      <c r="E446" s="51" t="s">
        <v>6239</v>
      </c>
      <c r="F446" s="51" t="s">
        <v>6158</v>
      </c>
      <c r="G446" s="44" t="s">
        <v>6159</v>
      </c>
      <c r="H446" s="19" t="s">
        <v>3873</v>
      </c>
      <c r="I446" s="22"/>
      <c r="J446" s="22"/>
      <c r="K446" s="22"/>
      <c r="L446" s="22"/>
      <c r="M446" s="22"/>
      <c r="N446" s="22"/>
      <c r="O446" s="19" t="s">
        <v>6159</v>
      </c>
      <c r="P446" s="19" t="s">
        <v>6159</v>
      </c>
    </row>
    <row r="447" spans="1:16" ht="127.5" x14ac:dyDescent="0.45">
      <c r="A447" s="18">
        <v>833</v>
      </c>
      <c r="B447" s="7" t="s">
        <v>886</v>
      </c>
      <c r="C447" s="7" t="s">
        <v>4165</v>
      </c>
      <c r="D447" s="56" t="s">
        <v>887</v>
      </c>
      <c r="E447" s="51" t="s">
        <v>6219</v>
      </c>
      <c r="F447" s="51" t="s">
        <v>6158</v>
      </c>
      <c r="G447" s="44" t="s">
        <v>6159</v>
      </c>
      <c r="H447" s="19" t="s">
        <v>3873</v>
      </c>
      <c r="I447" s="22"/>
      <c r="J447" s="22"/>
      <c r="K447" s="22"/>
      <c r="L447" s="22"/>
      <c r="M447" s="22"/>
      <c r="N447" s="22"/>
      <c r="O447" s="19" t="s">
        <v>6159</v>
      </c>
      <c r="P447" s="19" t="s">
        <v>6159</v>
      </c>
    </row>
    <row r="448" spans="1:16" ht="114.75" x14ac:dyDescent="0.45">
      <c r="A448" s="8">
        <v>835</v>
      </c>
      <c r="B448" s="7" t="s">
        <v>888</v>
      </c>
      <c r="C448" s="7" t="s">
        <v>4166</v>
      </c>
      <c r="D448" s="56" t="s">
        <v>107</v>
      </c>
      <c r="E448" s="50" t="s">
        <v>108</v>
      </c>
      <c r="F448" s="50" t="s">
        <v>6158</v>
      </c>
      <c r="G448" s="41" t="s">
        <v>6159</v>
      </c>
      <c r="H448" s="19" t="s">
        <v>3878</v>
      </c>
      <c r="I448" s="22"/>
      <c r="J448" s="22"/>
      <c r="K448" s="22"/>
      <c r="L448" s="22"/>
      <c r="M448" s="22"/>
      <c r="N448" s="22"/>
      <c r="O448" s="19" t="s">
        <v>6159</v>
      </c>
      <c r="P448" s="19" t="s">
        <v>6159</v>
      </c>
    </row>
    <row r="449" spans="1:16" ht="127.5" x14ac:dyDescent="0.45">
      <c r="A449" s="18">
        <v>836</v>
      </c>
      <c r="B449" s="7" t="s">
        <v>889</v>
      </c>
      <c r="C449" s="7" t="s">
        <v>4167</v>
      </c>
      <c r="D449" s="56" t="s">
        <v>110</v>
      </c>
      <c r="E449" s="50" t="s">
        <v>111</v>
      </c>
      <c r="F449" s="50" t="s">
        <v>6158</v>
      </c>
      <c r="G449" s="41" t="s">
        <v>6159</v>
      </c>
      <c r="H449" s="19" t="s">
        <v>3873</v>
      </c>
      <c r="I449" s="22"/>
      <c r="J449" s="22"/>
      <c r="K449" s="22"/>
      <c r="L449" s="22"/>
      <c r="M449" s="22"/>
      <c r="N449" s="22"/>
      <c r="O449" s="19" t="s">
        <v>6159</v>
      </c>
      <c r="P449" s="19" t="s">
        <v>6159</v>
      </c>
    </row>
    <row r="450" spans="1:16" ht="127.5" x14ac:dyDescent="0.45">
      <c r="A450" s="18">
        <v>837</v>
      </c>
      <c r="B450" s="7" t="s">
        <v>890</v>
      </c>
      <c r="C450" s="7" t="s">
        <v>4168</v>
      </c>
      <c r="D450" s="56" t="s">
        <v>113</v>
      </c>
      <c r="E450" s="50" t="s">
        <v>114</v>
      </c>
      <c r="F450" s="50" t="s">
        <v>6158</v>
      </c>
      <c r="G450" s="41" t="s">
        <v>6159</v>
      </c>
      <c r="H450" s="19" t="s">
        <v>3873</v>
      </c>
      <c r="I450" s="22"/>
      <c r="J450" s="22"/>
      <c r="K450" s="22"/>
      <c r="L450" s="22"/>
      <c r="M450" s="22"/>
      <c r="N450" s="22"/>
      <c r="O450" s="19" t="s">
        <v>6159</v>
      </c>
      <c r="P450" s="19" t="s">
        <v>6159</v>
      </c>
    </row>
    <row r="451" spans="1:16" ht="127.5" x14ac:dyDescent="0.45">
      <c r="A451" s="18">
        <v>838</v>
      </c>
      <c r="B451" s="7" t="s">
        <v>891</v>
      </c>
      <c r="C451" s="7" t="s">
        <v>4169</v>
      </c>
      <c r="D451" s="56" t="s">
        <v>116</v>
      </c>
      <c r="E451" s="50" t="s">
        <v>117</v>
      </c>
      <c r="F451" s="50" t="s">
        <v>6158</v>
      </c>
      <c r="G451" s="41" t="s">
        <v>6159</v>
      </c>
      <c r="H451" s="19" t="s">
        <v>3873</v>
      </c>
      <c r="I451" s="22"/>
      <c r="J451" s="22"/>
      <c r="K451" s="22"/>
      <c r="L451" s="22"/>
      <c r="M451" s="22"/>
      <c r="N451" s="22"/>
      <c r="O451" s="19" t="s">
        <v>6159</v>
      </c>
      <c r="P451" s="19" t="s">
        <v>6159</v>
      </c>
    </row>
    <row r="452" spans="1:16" ht="127.5" x14ac:dyDescent="0.45">
      <c r="A452" s="18">
        <v>839</v>
      </c>
      <c r="B452" s="7" t="s">
        <v>892</v>
      </c>
      <c r="C452" s="7" t="s">
        <v>4170</v>
      </c>
      <c r="D452" s="56" t="s">
        <v>119</v>
      </c>
      <c r="E452" s="51" t="s">
        <v>6219</v>
      </c>
      <c r="F452" s="51" t="s">
        <v>6158</v>
      </c>
      <c r="G452" s="44" t="s">
        <v>6159</v>
      </c>
      <c r="H452" s="19" t="s">
        <v>3873</v>
      </c>
      <c r="I452" s="22"/>
      <c r="J452" s="22"/>
      <c r="K452" s="22"/>
      <c r="L452" s="22"/>
      <c r="M452" s="22"/>
      <c r="N452" s="22"/>
      <c r="O452" s="19" t="s">
        <v>6159</v>
      </c>
      <c r="P452" s="19" t="s">
        <v>6159</v>
      </c>
    </row>
    <row r="453" spans="1:16" ht="127.5" x14ac:dyDescent="0.45">
      <c r="A453" s="8">
        <v>843</v>
      </c>
      <c r="B453" s="7" t="s">
        <v>893</v>
      </c>
      <c r="C453" s="7" t="s">
        <v>4171</v>
      </c>
      <c r="D453" s="56" t="s">
        <v>894</v>
      </c>
      <c r="E453" s="50" t="s">
        <v>895</v>
      </c>
      <c r="F453" s="50" t="s">
        <v>6158</v>
      </c>
      <c r="G453" s="41" t="s">
        <v>6159</v>
      </c>
      <c r="H453" s="19" t="s">
        <v>3878</v>
      </c>
      <c r="I453" s="22"/>
      <c r="J453" s="22"/>
      <c r="K453" s="22"/>
      <c r="L453" s="22"/>
      <c r="M453" s="22"/>
      <c r="N453" s="22"/>
      <c r="O453" s="19" t="s">
        <v>6159</v>
      </c>
      <c r="P453" s="19" t="s">
        <v>6159</v>
      </c>
    </row>
    <row r="454" spans="1:16" ht="127.5" x14ac:dyDescent="0.45">
      <c r="A454" s="8">
        <v>844</v>
      </c>
      <c r="B454" s="7" t="s">
        <v>896</v>
      </c>
      <c r="C454" s="7" t="s">
        <v>4172</v>
      </c>
      <c r="D454" s="56" t="s">
        <v>897</v>
      </c>
      <c r="E454" s="50" t="s">
        <v>898</v>
      </c>
      <c r="F454" s="50" t="s">
        <v>6158</v>
      </c>
      <c r="G454" s="41" t="s">
        <v>6159</v>
      </c>
      <c r="H454" s="19" t="s">
        <v>3878</v>
      </c>
      <c r="I454" s="22"/>
      <c r="J454" s="22"/>
      <c r="K454" s="22"/>
      <c r="L454" s="22"/>
      <c r="M454" s="22"/>
      <c r="N454" s="22"/>
      <c r="O454" s="19" t="s">
        <v>6159</v>
      </c>
      <c r="P454" s="19" t="s">
        <v>6159</v>
      </c>
    </row>
    <row r="455" spans="1:16" ht="127.5" x14ac:dyDescent="0.45">
      <c r="A455" s="18">
        <v>845</v>
      </c>
      <c r="B455" s="7" t="s">
        <v>899</v>
      </c>
      <c r="C455" s="7" t="s">
        <v>4173</v>
      </c>
      <c r="D455" s="56" t="s">
        <v>900</v>
      </c>
      <c r="E455" s="51" t="s">
        <v>6225</v>
      </c>
      <c r="F455" s="51" t="s">
        <v>6158</v>
      </c>
      <c r="G455" s="44" t="s">
        <v>6159</v>
      </c>
      <c r="H455" s="19" t="s">
        <v>3873</v>
      </c>
      <c r="I455" s="22"/>
      <c r="J455" s="22"/>
      <c r="K455" s="22"/>
      <c r="L455" s="22"/>
      <c r="M455" s="22"/>
      <c r="N455" s="22"/>
      <c r="O455" s="19" t="s">
        <v>6159</v>
      </c>
      <c r="P455" s="19" t="s">
        <v>6159</v>
      </c>
    </row>
    <row r="456" spans="1:16" ht="127.5" x14ac:dyDescent="0.45">
      <c r="A456" s="8">
        <v>846</v>
      </c>
      <c r="B456" s="7" t="s">
        <v>901</v>
      </c>
      <c r="C456" s="7" t="s">
        <v>4174</v>
      </c>
      <c r="D456" s="56" t="s">
        <v>902</v>
      </c>
      <c r="E456" s="50" t="s">
        <v>903</v>
      </c>
      <c r="F456" s="50" t="s">
        <v>6158</v>
      </c>
      <c r="G456" s="41" t="s">
        <v>6159</v>
      </c>
      <c r="H456" s="19" t="s">
        <v>3878</v>
      </c>
      <c r="I456" s="22"/>
      <c r="J456" s="22"/>
      <c r="K456" s="22"/>
      <c r="L456" s="22"/>
      <c r="M456" s="22"/>
      <c r="N456" s="22"/>
      <c r="O456" s="19" t="s">
        <v>6159</v>
      </c>
      <c r="P456" s="19" t="s">
        <v>6159</v>
      </c>
    </row>
    <row r="457" spans="1:16" ht="114.75" x14ac:dyDescent="0.45">
      <c r="A457" s="18">
        <v>849</v>
      </c>
      <c r="B457" s="7" t="s">
        <v>904</v>
      </c>
      <c r="C457" s="7" t="s">
        <v>4175</v>
      </c>
      <c r="D457" s="56" t="s">
        <v>905</v>
      </c>
      <c r="E457" s="50" t="s">
        <v>906</v>
      </c>
      <c r="F457" s="50" t="s">
        <v>6158</v>
      </c>
      <c r="G457" s="41" t="s">
        <v>6159</v>
      </c>
      <c r="H457" s="19" t="s">
        <v>3872</v>
      </c>
      <c r="I457" s="22"/>
      <c r="J457" s="22"/>
      <c r="K457" s="22"/>
      <c r="L457" s="22"/>
      <c r="M457" s="22"/>
      <c r="N457" s="22"/>
      <c r="O457" s="19" t="s">
        <v>6159</v>
      </c>
      <c r="P457" s="19" t="s">
        <v>6159</v>
      </c>
    </row>
    <row r="458" spans="1:16" ht="114.75" x14ac:dyDescent="0.45">
      <c r="A458" s="18">
        <v>850</v>
      </c>
      <c r="B458" s="7" t="s">
        <v>907</v>
      </c>
      <c r="C458" s="7" t="s">
        <v>4176</v>
      </c>
      <c r="D458" s="56" t="s">
        <v>908</v>
      </c>
      <c r="E458" s="51" t="s">
        <v>6240</v>
      </c>
      <c r="F458" s="51" t="s">
        <v>6158</v>
      </c>
      <c r="G458" s="44" t="s">
        <v>6159</v>
      </c>
      <c r="H458" s="19" t="s">
        <v>3873</v>
      </c>
      <c r="I458" s="22"/>
      <c r="J458" s="22"/>
      <c r="K458" s="22"/>
      <c r="L458" s="22"/>
      <c r="M458" s="22"/>
      <c r="N458" s="22"/>
      <c r="O458" s="19" t="s">
        <v>6159</v>
      </c>
      <c r="P458" s="19" t="s">
        <v>6159</v>
      </c>
    </row>
    <row r="459" spans="1:16" ht="114.75" x14ac:dyDescent="0.45">
      <c r="A459" s="18">
        <v>851</v>
      </c>
      <c r="B459" s="7" t="s">
        <v>909</v>
      </c>
      <c r="C459" s="7" t="s">
        <v>4177</v>
      </c>
      <c r="D459" s="56" t="s">
        <v>910</v>
      </c>
      <c r="E459" s="50" t="s">
        <v>911</v>
      </c>
      <c r="F459" s="50" t="s">
        <v>6158</v>
      </c>
      <c r="G459" s="41" t="s">
        <v>6159</v>
      </c>
      <c r="H459" s="19" t="s">
        <v>3872</v>
      </c>
      <c r="I459" s="22"/>
      <c r="J459" s="22"/>
      <c r="K459" s="22"/>
      <c r="L459" s="22"/>
      <c r="M459" s="22"/>
      <c r="N459" s="22"/>
      <c r="O459" s="19" t="s">
        <v>6159</v>
      </c>
      <c r="P459" s="19" t="s">
        <v>6159</v>
      </c>
    </row>
    <row r="460" spans="1:16" ht="114.75" x14ac:dyDescent="0.45">
      <c r="A460" s="18">
        <v>852</v>
      </c>
      <c r="B460" s="7" t="s">
        <v>912</v>
      </c>
      <c r="C460" s="7" t="s">
        <v>4178</v>
      </c>
      <c r="D460" s="56" t="s">
        <v>913</v>
      </c>
      <c r="E460" s="50" t="s">
        <v>914</v>
      </c>
      <c r="F460" s="50" t="s">
        <v>6158</v>
      </c>
      <c r="G460" s="41" t="s">
        <v>6159</v>
      </c>
      <c r="H460" s="19" t="s">
        <v>3872</v>
      </c>
      <c r="I460" s="22"/>
      <c r="J460" s="22"/>
      <c r="K460" s="22"/>
      <c r="L460" s="22"/>
      <c r="M460" s="22"/>
      <c r="N460" s="22"/>
      <c r="O460" s="19" t="s">
        <v>6159</v>
      </c>
      <c r="P460" s="19" t="s">
        <v>6159</v>
      </c>
    </row>
    <row r="461" spans="1:16" ht="114.75" x14ac:dyDescent="0.45">
      <c r="A461" s="18">
        <v>853</v>
      </c>
      <c r="B461" s="7" t="s">
        <v>915</v>
      </c>
      <c r="C461" s="7" t="s">
        <v>4179</v>
      </c>
      <c r="D461" s="56" t="s">
        <v>916</v>
      </c>
      <c r="E461" s="50" t="s">
        <v>917</v>
      </c>
      <c r="F461" s="50" t="s">
        <v>6158</v>
      </c>
      <c r="G461" s="41" t="s">
        <v>6159</v>
      </c>
      <c r="H461" s="19" t="s">
        <v>3872</v>
      </c>
      <c r="I461" s="22"/>
      <c r="J461" s="22"/>
      <c r="K461" s="22"/>
      <c r="L461" s="22"/>
      <c r="M461" s="22"/>
      <c r="N461" s="22"/>
      <c r="O461" s="19" t="s">
        <v>6159</v>
      </c>
      <c r="P461" s="19" t="s">
        <v>6159</v>
      </c>
    </row>
    <row r="462" spans="1:16" ht="127.5" x14ac:dyDescent="0.45">
      <c r="A462" s="18">
        <v>854</v>
      </c>
      <c r="B462" s="7" t="s">
        <v>918</v>
      </c>
      <c r="C462" s="7" t="s">
        <v>4180</v>
      </c>
      <c r="D462" s="56" t="s">
        <v>919</v>
      </c>
      <c r="E462" s="50" t="s">
        <v>920</v>
      </c>
      <c r="F462" s="50" t="s">
        <v>6158</v>
      </c>
      <c r="G462" s="41" t="s">
        <v>6159</v>
      </c>
      <c r="H462" s="19" t="s">
        <v>3872</v>
      </c>
      <c r="I462" s="22"/>
      <c r="J462" s="22"/>
      <c r="K462" s="22"/>
      <c r="L462" s="22"/>
      <c r="M462" s="22"/>
      <c r="N462" s="22"/>
      <c r="O462" s="19" t="s">
        <v>6159</v>
      </c>
      <c r="P462" s="19" t="s">
        <v>6159</v>
      </c>
    </row>
    <row r="463" spans="1:16" ht="127.5" x14ac:dyDescent="0.45">
      <c r="A463" s="8">
        <v>855</v>
      </c>
      <c r="B463" s="7" t="s">
        <v>921</v>
      </c>
      <c r="C463" s="7" t="s">
        <v>4181</v>
      </c>
      <c r="D463" s="56" t="s">
        <v>922</v>
      </c>
      <c r="E463" s="51" t="s">
        <v>6235</v>
      </c>
      <c r="F463" s="51" t="s">
        <v>6158</v>
      </c>
      <c r="G463" s="44" t="s">
        <v>6159</v>
      </c>
      <c r="H463" s="19" t="s">
        <v>3873</v>
      </c>
      <c r="I463" s="22"/>
      <c r="J463" s="22"/>
      <c r="K463" s="22"/>
      <c r="L463" s="22"/>
      <c r="M463" s="22"/>
      <c r="N463" s="22"/>
      <c r="O463" s="19" t="s">
        <v>6159</v>
      </c>
      <c r="P463" s="19" t="s">
        <v>6159</v>
      </c>
    </row>
    <row r="464" spans="1:16" ht="127.5" x14ac:dyDescent="0.45">
      <c r="A464" s="18">
        <v>856</v>
      </c>
      <c r="B464" s="7" t="s">
        <v>923</v>
      </c>
      <c r="C464" s="7" t="s">
        <v>4182</v>
      </c>
      <c r="D464" s="56" t="s">
        <v>924</v>
      </c>
      <c r="E464" s="51" t="s">
        <v>6236</v>
      </c>
      <c r="F464" s="51" t="s">
        <v>6158</v>
      </c>
      <c r="G464" s="44" t="s">
        <v>6159</v>
      </c>
      <c r="H464" s="19" t="s">
        <v>3873</v>
      </c>
      <c r="I464" s="22"/>
      <c r="J464" s="22"/>
      <c r="K464" s="22"/>
      <c r="L464" s="22"/>
      <c r="M464" s="22"/>
      <c r="N464" s="22"/>
      <c r="O464" s="19" t="s">
        <v>6159</v>
      </c>
      <c r="P464" s="19" t="s">
        <v>6159</v>
      </c>
    </row>
    <row r="465" spans="1:16" ht="127.5" x14ac:dyDescent="0.45">
      <c r="A465" s="18">
        <v>857</v>
      </c>
      <c r="B465" s="7" t="s">
        <v>925</v>
      </c>
      <c r="C465" s="7" t="s">
        <v>4183</v>
      </c>
      <c r="D465" s="56" t="s">
        <v>926</v>
      </c>
      <c r="E465" s="51" t="s">
        <v>6237</v>
      </c>
      <c r="F465" s="51" t="s">
        <v>6158</v>
      </c>
      <c r="G465" s="44" t="s">
        <v>6159</v>
      </c>
      <c r="H465" s="19" t="s">
        <v>3873</v>
      </c>
      <c r="I465" s="22"/>
      <c r="J465" s="22"/>
      <c r="K465" s="22"/>
      <c r="L465" s="22"/>
      <c r="M465" s="22"/>
      <c r="N465" s="22"/>
      <c r="O465" s="19" t="s">
        <v>6159</v>
      </c>
      <c r="P465" s="19" t="s">
        <v>6159</v>
      </c>
    </row>
    <row r="466" spans="1:16" ht="127.5" x14ac:dyDescent="0.45">
      <c r="A466" s="18">
        <v>858</v>
      </c>
      <c r="B466" s="7" t="s">
        <v>927</v>
      </c>
      <c r="C466" s="7" t="s">
        <v>4184</v>
      </c>
      <c r="D466" s="56" t="s">
        <v>928</v>
      </c>
      <c r="E466" s="51" t="s">
        <v>6238</v>
      </c>
      <c r="F466" s="51" t="s">
        <v>6158</v>
      </c>
      <c r="G466" s="44" t="s">
        <v>6159</v>
      </c>
      <c r="H466" s="19" t="s">
        <v>3873</v>
      </c>
      <c r="I466" s="22"/>
      <c r="J466" s="22"/>
      <c r="K466" s="22"/>
      <c r="L466" s="22"/>
      <c r="M466" s="22"/>
      <c r="N466" s="22"/>
      <c r="O466" s="19" t="s">
        <v>6159</v>
      </c>
      <c r="P466" s="19" t="s">
        <v>6159</v>
      </c>
    </row>
    <row r="467" spans="1:16" ht="127.5" x14ac:dyDescent="0.45">
      <c r="A467" s="18">
        <v>859</v>
      </c>
      <c r="B467" s="7" t="s">
        <v>929</v>
      </c>
      <c r="C467" s="7" t="s">
        <v>4185</v>
      </c>
      <c r="D467" s="56" t="s">
        <v>930</v>
      </c>
      <c r="E467" s="51" t="s">
        <v>6224</v>
      </c>
      <c r="F467" s="51" t="s">
        <v>6158</v>
      </c>
      <c r="G467" s="44" t="s">
        <v>6159</v>
      </c>
      <c r="H467" s="19" t="s">
        <v>3873</v>
      </c>
      <c r="I467" s="22"/>
      <c r="J467" s="22"/>
      <c r="K467" s="22"/>
      <c r="L467" s="22"/>
      <c r="M467" s="22"/>
      <c r="N467" s="22"/>
      <c r="O467" s="19" t="s">
        <v>6159</v>
      </c>
      <c r="P467" s="19" t="s">
        <v>6159</v>
      </c>
    </row>
    <row r="468" spans="1:16" ht="127.5" x14ac:dyDescent="0.45">
      <c r="A468" s="18">
        <v>860</v>
      </c>
      <c r="B468" s="7" t="s">
        <v>931</v>
      </c>
      <c r="C468" s="7" t="s">
        <v>4186</v>
      </c>
      <c r="D468" s="56" t="s">
        <v>932</v>
      </c>
      <c r="E468" s="51" t="s">
        <v>6239</v>
      </c>
      <c r="F468" s="51" t="s">
        <v>6158</v>
      </c>
      <c r="G468" s="44" t="s">
        <v>6159</v>
      </c>
      <c r="H468" s="19" t="s">
        <v>3873</v>
      </c>
      <c r="I468" s="22"/>
      <c r="J468" s="22"/>
      <c r="K468" s="22"/>
      <c r="L468" s="22"/>
      <c r="M468" s="22"/>
      <c r="N468" s="22"/>
      <c r="O468" s="19" t="s">
        <v>6159</v>
      </c>
      <c r="P468" s="19" t="s">
        <v>6159</v>
      </c>
    </row>
    <row r="469" spans="1:16" ht="127.5" x14ac:dyDescent="0.45">
      <c r="A469" s="18">
        <v>861</v>
      </c>
      <c r="B469" s="7" t="s">
        <v>933</v>
      </c>
      <c r="C469" s="7" t="s">
        <v>4187</v>
      </c>
      <c r="D469" s="56" t="s">
        <v>934</v>
      </c>
      <c r="E469" s="51" t="s">
        <v>6219</v>
      </c>
      <c r="F469" s="51" t="s">
        <v>6158</v>
      </c>
      <c r="G469" s="44" t="s">
        <v>6159</v>
      </c>
      <c r="H469" s="19" t="s">
        <v>3873</v>
      </c>
      <c r="I469" s="22"/>
      <c r="J469" s="22"/>
      <c r="K469" s="22"/>
      <c r="L469" s="22"/>
      <c r="M469" s="22"/>
      <c r="N469" s="22"/>
      <c r="O469" s="19" t="s">
        <v>6159</v>
      </c>
      <c r="P469" s="19" t="s">
        <v>6159</v>
      </c>
    </row>
    <row r="470" spans="1:16" ht="114.75" x14ac:dyDescent="0.45">
      <c r="A470" s="18">
        <v>863</v>
      </c>
      <c r="B470" s="7" t="s">
        <v>935</v>
      </c>
      <c r="C470" s="7" t="s">
        <v>4188</v>
      </c>
      <c r="D470" s="56" t="s">
        <v>107</v>
      </c>
      <c r="E470" s="50" t="s">
        <v>108</v>
      </c>
      <c r="F470" s="50" t="s">
        <v>6158</v>
      </c>
      <c r="G470" s="41" t="s">
        <v>6159</v>
      </c>
      <c r="H470" s="19" t="s">
        <v>3872</v>
      </c>
      <c r="I470" s="22"/>
      <c r="J470" s="22"/>
      <c r="K470" s="22"/>
      <c r="L470" s="22"/>
      <c r="M470" s="22"/>
      <c r="N470" s="22"/>
      <c r="O470" s="19" t="s">
        <v>6159</v>
      </c>
      <c r="P470" s="19" t="s">
        <v>6159</v>
      </c>
    </row>
    <row r="471" spans="1:16" ht="127.5" x14ac:dyDescent="0.45">
      <c r="A471" s="18">
        <v>864</v>
      </c>
      <c r="B471" s="7" t="s">
        <v>936</v>
      </c>
      <c r="C471" s="7" t="s">
        <v>4189</v>
      </c>
      <c r="D471" s="56" t="s">
        <v>110</v>
      </c>
      <c r="E471" s="50" t="s">
        <v>111</v>
      </c>
      <c r="F471" s="50" t="s">
        <v>6158</v>
      </c>
      <c r="G471" s="41" t="s">
        <v>6159</v>
      </c>
      <c r="H471" s="19" t="s">
        <v>3873</v>
      </c>
      <c r="I471" s="22"/>
      <c r="J471" s="22"/>
      <c r="K471" s="22"/>
      <c r="L471" s="22"/>
      <c r="M471" s="22"/>
      <c r="N471" s="22"/>
      <c r="O471" s="19" t="s">
        <v>6159</v>
      </c>
      <c r="P471" s="19" t="s">
        <v>6159</v>
      </c>
    </row>
    <row r="472" spans="1:16" ht="127.5" x14ac:dyDescent="0.45">
      <c r="A472" s="18">
        <v>865</v>
      </c>
      <c r="B472" s="7" t="s">
        <v>937</v>
      </c>
      <c r="C472" s="7" t="s">
        <v>4190</v>
      </c>
      <c r="D472" s="56" t="s">
        <v>113</v>
      </c>
      <c r="E472" s="50" t="s">
        <v>114</v>
      </c>
      <c r="F472" s="50" t="s">
        <v>6158</v>
      </c>
      <c r="G472" s="41" t="s">
        <v>6159</v>
      </c>
      <c r="H472" s="19" t="s">
        <v>3873</v>
      </c>
      <c r="I472" s="22"/>
      <c r="J472" s="22"/>
      <c r="K472" s="22"/>
      <c r="L472" s="22"/>
      <c r="M472" s="22"/>
      <c r="N472" s="22"/>
      <c r="O472" s="19" t="s">
        <v>6159</v>
      </c>
      <c r="P472" s="19" t="s">
        <v>6159</v>
      </c>
    </row>
    <row r="473" spans="1:16" ht="127.5" x14ac:dyDescent="0.45">
      <c r="A473" s="18">
        <v>866</v>
      </c>
      <c r="B473" s="7" t="s">
        <v>938</v>
      </c>
      <c r="C473" s="7" t="s">
        <v>4191</v>
      </c>
      <c r="D473" s="56" t="s">
        <v>116</v>
      </c>
      <c r="E473" s="50" t="s">
        <v>117</v>
      </c>
      <c r="F473" s="50" t="s">
        <v>6158</v>
      </c>
      <c r="G473" s="41" t="s">
        <v>6159</v>
      </c>
      <c r="H473" s="19" t="s">
        <v>3873</v>
      </c>
      <c r="I473" s="22"/>
      <c r="J473" s="22"/>
      <c r="K473" s="22"/>
      <c r="L473" s="22"/>
      <c r="M473" s="22"/>
      <c r="N473" s="22"/>
      <c r="O473" s="19" t="s">
        <v>6159</v>
      </c>
      <c r="P473" s="19" t="s">
        <v>6159</v>
      </c>
    </row>
    <row r="474" spans="1:16" ht="127.5" x14ac:dyDescent="0.45">
      <c r="A474" s="18">
        <v>867</v>
      </c>
      <c r="B474" s="7" t="s">
        <v>939</v>
      </c>
      <c r="C474" s="7" t="s">
        <v>4192</v>
      </c>
      <c r="D474" s="56" t="s">
        <v>119</v>
      </c>
      <c r="E474" s="51" t="s">
        <v>6219</v>
      </c>
      <c r="F474" s="51" t="s">
        <v>6158</v>
      </c>
      <c r="G474" s="44" t="s">
        <v>6159</v>
      </c>
      <c r="H474" s="19" t="s">
        <v>3873</v>
      </c>
      <c r="I474" s="22"/>
      <c r="J474" s="22"/>
      <c r="K474" s="22"/>
      <c r="L474" s="22"/>
      <c r="M474" s="22"/>
      <c r="N474" s="22"/>
      <c r="O474" s="19" t="s">
        <v>6159</v>
      </c>
      <c r="P474" s="19" t="s">
        <v>6159</v>
      </c>
    </row>
    <row r="475" spans="1:16" ht="127.5" x14ac:dyDescent="0.45">
      <c r="A475" s="18">
        <v>872</v>
      </c>
      <c r="B475" s="7" t="s">
        <v>940</v>
      </c>
      <c r="C475" s="7" t="s">
        <v>4193</v>
      </c>
      <c r="D475" s="56" t="s">
        <v>14</v>
      </c>
      <c r="E475" s="50" t="s">
        <v>15</v>
      </c>
      <c r="F475" s="50" t="s">
        <v>6158</v>
      </c>
      <c r="G475" s="41" t="s">
        <v>6159</v>
      </c>
      <c r="H475" s="19" t="s">
        <v>3872</v>
      </c>
      <c r="I475" s="22"/>
      <c r="J475" s="22"/>
      <c r="K475" s="22"/>
      <c r="L475" s="22"/>
      <c r="M475" s="22"/>
      <c r="N475" s="22"/>
      <c r="O475" s="19" t="s">
        <v>6159</v>
      </c>
      <c r="P475" s="19" t="s">
        <v>6159</v>
      </c>
    </row>
    <row r="476" spans="1:16" ht="127.5" x14ac:dyDescent="0.45">
      <c r="A476" s="18">
        <v>873</v>
      </c>
      <c r="B476" s="7" t="s">
        <v>941</v>
      </c>
      <c r="C476" s="7" t="s">
        <v>4194</v>
      </c>
      <c r="D476" s="56" t="s">
        <v>17</v>
      </c>
      <c r="E476" s="51" t="s">
        <v>6218</v>
      </c>
      <c r="F476" s="51" t="s">
        <v>6158</v>
      </c>
      <c r="G476" s="44" t="s">
        <v>6159</v>
      </c>
      <c r="H476" s="19" t="s">
        <v>3872</v>
      </c>
      <c r="I476" s="22"/>
      <c r="J476" s="22"/>
      <c r="K476" s="22"/>
      <c r="L476" s="22"/>
      <c r="M476" s="22"/>
      <c r="N476" s="22"/>
      <c r="O476" s="19" t="s">
        <v>6159</v>
      </c>
      <c r="P476" s="19" t="s">
        <v>6159</v>
      </c>
    </row>
    <row r="477" spans="1:16" ht="127.5" x14ac:dyDescent="0.45">
      <c r="A477" s="18">
        <v>874</v>
      </c>
      <c r="B477" s="7" t="s">
        <v>942</v>
      </c>
      <c r="C477" s="7" t="s">
        <v>4195</v>
      </c>
      <c r="D477" s="56" t="s">
        <v>19</v>
      </c>
      <c r="E477" s="51" t="s">
        <v>6219</v>
      </c>
      <c r="F477" s="51" t="s">
        <v>6158</v>
      </c>
      <c r="G477" s="44" t="s">
        <v>6159</v>
      </c>
      <c r="H477" s="19" t="s">
        <v>3873</v>
      </c>
      <c r="I477" s="22"/>
      <c r="J477" s="22"/>
      <c r="K477" s="22"/>
      <c r="L477" s="22"/>
      <c r="M477" s="22"/>
      <c r="N477" s="22"/>
      <c r="O477" s="19" t="s">
        <v>6159</v>
      </c>
      <c r="P477" s="19" t="s">
        <v>6159</v>
      </c>
    </row>
    <row r="478" spans="1:16" ht="153" x14ac:dyDescent="0.45">
      <c r="A478" s="18">
        <v>877</v>
      </c>
      <c r="B478" s="7" t="s">
        <v>943</v>
      </c>
      <c r="C478" s="7" t="s">
        <v>4196</v>
      </c>
      <c r="D478" s="56" t="s">
        <v>944</v>
      </c>
      <c r="E478" s="50" t="s">
        <v>945</v>
      </c>
      <c r="F478" s="50" t="s">
        <v>6158</v>
      </c>
      <c r="G478" s="41" t="s">
        <v>6159</v>
      </c>
      <c r="H478" s="19" t="s">
        <v>3872</v>
      </c>
      <c r="I478" s="22"/>
      <c r="J478" s="22"/>
      <c r="K478" s="22"/>
      <c r="L478" s="22"/>
      <c r="M478" s="22"/>
      <c r="N478" s="22"/>
      <c r="O478" s="19" t="s">
        <v>6159</v>
      </c>
      <c r="P478" s="19" t="s">
        <v>6159</v>
      </c>
    </row>
    <row r="479" spans="1:16" ht="127.5" x14ac:dyDescent="0.45">
      <c r="A479" s="18">
        <v>878</v>
      </c>
      <c r="B479" s="7" t="s">
        <v>946</v>
      </c>
      <c r="C479" s="7" t="s">
        <v>4197</v>
      </c>
      <c r="D479" s="56" t="s">
        <v>947</v>
      </c>
      <c r="E479" s="51" t="s">
        <v>6225</v>
      </c>
      <c r="F479" s="51" t="s">
        <v>6158</v>
      </c>
      <c r="G479" s="44" t="s">
        <v>6159</v>
      </c>
      <c r="H479" s="19" t="s">
        <v>3873</v>
      </c>
      <c r="I479" s="22"/>
      <c r="J479" s="22"/>
      <c r="K479" s="22"/>
      <c r="L479" s="22"/>
      <c r="M479" s="22"/>
      <c r="N479" s="22"/>
      <c r="O479" s="19" t="s">
        <v>6159</v>
      </c>
      <c r="P479" s="19" t="s">
        <v>6159</v>
      </c>
    </row>
    <row r="480" spans="1:16" ht="114.75" x14ac:dyDescent="0.45">
      <c r="A480" s="8">
        <v>879</v>
      </c>
      <c r="B480" s="7" t="s">
        <v>948</v>
      </c>
      <c r="C480" s="7" t="s">
        <v>3714</v>
      </c>
      <c r="D480" s="56" t="s">
        <v>949</v>
      </c>
      <c r="E480" s="50" t="s">
        <v>950</v>
      </c>
      <c r="F480" s="50" t="s">
        <v>6158</v>
      </c>
      <c r="G480" s="41" t="s">
        <v>6159</v>
      </c>
      <c r="H480" s="19" t="s">
        <v>3872</v>
      </c>
      <c r="I480" s="22"/>
      <c r="J480" s="22"/>
      <c r="K480" s="22"/>
      <c r="L480" s="22"/>
      <c r="M480" s="22"/>
      <c r="N480" s="22"/>
      <c r="O480" s="19" t="s">
        <v>6159</v>
      </c>
      <c r="P480" s="19" t="s">
        <v>6159</v>
      </c>
    </row>
    <row r="481" spans="1:16" ht="114.75" x14ac:dyDescent="0.45">
      <c r="A481" s="8">
        <v>880</v>
      </c>
      <c r="B481" s="7" t="s">
        <v>951</v>
      </c>
      <c r="C481" s="7" t="s">
        <v>3715</v>
      </c>
      <c r="D481" s="56" t="s">
        <v>952</v>
      </c>
      <c r="E481" s="50" t="s">
        <v>953</v>
      </c>
      <c r="F481" s="50" t="s">
        <v>6158</v>
      </c>
      <c r="G481" s="41" t="s">
        <v>6159</v>
      </c>
      <c r="H481" s="19" t="s">
        <v>3872</v>
      </c>
      <c r="I481" s="22"/>
      <c r="J481" s="22"/>
      <c r="K481" s="22"/>
      <c r="L481" s="22"/>
      <c r="M481" s="22"/>
      <c r="N481" s="22"/>
      <c r="O481" s="19" t="s">
        <v>6159</v>
      </c>
      <c r="P481" s="19" t="s">
        <v>6159</v>
      </c>
    </row>
    <row r="482" spans="1:16" ht="127.5" x14ac:dyDescent="0.45">
      <c r="A482" s="18">
        <v>882</v>
      </c>
      <c r="B482" s="7" t="s">
        <v>954</v>
      </c>
      <c r="C482" s="7" t="s">
        <v>4198</v>
      </c>
      <c r="D482" s="56" t="s">
        <v>107</v>
      </c>
      <c r="E482" s="50" t="s">
        <v>108</v>
      </c>
      <c r="F482" s="50" t="s">
        <v>6158</v>
      </c>
      <c r="G482" s="41" t="s">
        <v>6159</v>
      </c>
      <c r="H482" s="19" t="s">
        <v>3872</v>
      </c>
      <c r="I482" s="22"/>
      <c r="J482" s="22"/>
      <c r="K482" s="22"/>
      <c r="L482" s="22"/>
      <c r="M482" s="22"/>
      <c r="N482" s="22"/>
      <c r="O482" s="19" t="s">
        <v>6159</v>
      </c>
      <c r="P482" s="19" t="s">
        <v>6159</v>
      </c>
    </row>
    <row r="483" spans="1:16" ht="127.5" x14ac:dyDescent="0.45">
      <c r="A483" s="18">
        <v>883</v>
      </c>
      <c r="B483" s="7" t="s">
        <v>955</v>
      </c>
      <c r="C483" s="7" t="s">
        <v>4199</v>
      </c>
      <c r="D483" s="56" t="s">
        <v>110</v>
      </c>
      <c r="E483" s="50" t="s">
        <v>111</v>
      </c>
      <c r="F483" s="50" t="s">
        <v>6158</v>
      </c>
      <c r="G483" s="41" t="s">
        <v>6159</v>
      </c>
      <c r="H483" s="19" t="s">
        <v>3873</v>
      </c>
      <c r="I483" s="22"/>
      <c r="J483" s="22"/>
      <c r="K483" s="22"/>
      <c r="L483" s="22"/>
      <c r="M483" s="22"/>
      <c r="N483" s="22"/>
      <c r="O483" s="19" t="s">
        <v>6159</v>
      </c>
      <c r="P483" s="19" t="s">
        <v>6159</v>
      </c>
    </row>
    <row r="484" spans="1:16" ht="127.5" x14ac:dyDescent="0.45">
      <c r="A484" s="18">
        <v>884</v>
      </c>
      <c r="B484" s="7" t="s">
        <v>956</v>
      </c>
      <c r="C484" s="7" t="s">
        <v>4200</v>
      </c>
      <c r="D484" s="56" t="s">
        <v>113</v>
      </c>
      <c r="E484" s="50" t="s">
        <v>114</v>
      </c>
      <c r="F484" s="50" t="s">
        <v>6158</v>
      </c>
      <c r="G484" s="41" t="s">
        <v>6159</v>
      </c>
      <c r="H484" s="19" t="s">
        <v>3873</v>
      </c>
      <c r="I484" s="22"/>
      <c r="J484" s="22"/>
      <c r="K484" s="22"/>
      <c r="L484" s="22"/>
      <c r="M484" s="22"/>
      <c r="N484" s="22"/>
      <c r="O484" s="19" t="s">
        <v>6159</v>
      </c>
      <c r="P484" s="19" t="s">
        <v>6159</v>
      </c>
    </row>
    <row r="485" spans="1:16" ht="127.5" x14ac:dyDescent="0.45">
      <c r="A485" s="18">
        <v>885</v>
      </c>
      <c r="B485" s="7" t="s">
        <v>957</v>
      </c>
      <c r="C485" s="7" t="s">
        <v>4201</v>
      </c>
      <c r="D485" s="56" t="s">
        <v>116</v>
      </c>
      <c r="E485" s="50" t="s">
        <v>117</v>
      </c>
      <c r="F485" s="50" t="s">
        <v>6158</v>
      </c>
      <c r="G485" s="41" t="s">
        <v>6159</v>
      </c>
      <c r="H485" s="19" t="s">
        <v>3873</v>
      </c>
      <c r="I485" s="22"/>
      <c r="J485" s="22"/>
      <c r="K485" s="22"/>
      <c r="L485" s="22"/>
      <c r="M485" s="22"/>
      <c r="N485" s="22"/>
      <c r="O485" s="19" t="s">
        <v>6159</v>
      </c>
      <c r="P485" s="19" t="s">
        <v>6159</v>
      </c>
    </row>
    <row r="486" spans="1:16" ht="127.5" x14ac:dyDescent="0.45">
      <c r="A486" s="18">
        <v>886</v>
      </c>
      <c r="B486" s="7" t="s">
        <v>958</v>
      </c>
      <c r="C486" s="7" t="s">
        <v>4202</v>
      </c>
      <c r="D486" s="56" t="s">
        <v>119</v>
      </c>
      <c r="E486" s="51" t="s">
        <v>6219</v>
      </c>
      <c r="F486" s="51" t="s">
        <v>6158</v>
      </c>
      <c r="G486" s="44" t="s">
        <v>6159</v>
      </c>
      <c r="H486" s="19" t="s">
        <v>3873</v>
      </c>
      <c r="I486" s="22"/>
      <c r="J486" s="22"/>
      <c r="K486" s="22"/>
      <c r="L486" s="22"/>
      <c r="M486" s="22"/>
      <c r="N486" s="22"/>
      <c r="O486" s="19" t="s">
        <v>6159</v>
      </c>
      <c r="P486" s="19" t="s">
        <v>6159</v>
      </c>
    </row>
    <row r="487" spans="1:16" ht="114.75" x14ac:dyDescent="0.45">
      <c r="A487" s="18">
        <v>887</v>
      </c>
      <c r="B487" s="7" t="s">
        <v>959</v>
      </c>
      <c r="C487" s="7" t="s">
        <v>4203</v>
      </c>
      <c r="D487" s="56" t="s">
        <v>121</v>
      </c>
      <c r="E487" s="50" t="s">
        <v>3876</v>
      </c>
      <c r="F487" s="50" t="s">
        <v>6158</v>
      </c>
      <c r="G487" s="41" t="s">
        <v>6159</v>
      </c>
      <c r="H487" s="19" t="s">
        <v>3872</v>
      </c>
      <c r="I487" s="22"/>
      <c r="J487" s="22"/>
      <c r="K487" s="22"/>
      <c r="L487" s="22"/>
      <c r="M487" s="22"/>
      <c r="N487" s="22"/>
      <c r="O487" s="19" t="s">
        <v>6159</v>
      </c>
      <c r="P487" s="19" t="s">
        <v>6159</v>
      </c>
    </row>
    <row r="488" spans="1:16" ht="127.5" x14ac:dyDescent="0.45">
      <c r="A488" s="18">
        <v>890</v>
      </c>
      <c r="B488" s="7" t="s">
        <v>960</v>
      </c>
      <c r="C488" s="7" t="s">
        <v>4204</v>
      </c>
      <c r="D488" s="56" t="s">
        <v>961</v>
      </c>
      <c r="E488" s="50" t="s">
        <v>962</v>
      </c>
      <c r="F488" s="50" t="s">
        <v>6158</v>
      </c>
      <c r="G488" s="41" t="s">
        <v>6159</v>
      </c>
      <c r="H488" s="19" t="s">
        <v>3872</v>
      </c>
      <c r="I488" s="22"/>
      <c r="J488" s="22"/>
      <c r="K488" s="22"/>
      <c r="L488" s="22"/>
      <c r="M488" s="22"/>
      <c r="N488" s="22"/>
      <c r="O488" s="19" t="s">
        <v>6159</v>
      </c>
      <c r="P488" s="19" t="s">
        <v>6159</v>
      </c>
    </row>
    <row r="489" spans="1:16" ht="127.5" x14ac:dyDescent="0.45">
      <c r="A489" s="18">
        <v>891</v>
      </c>
      <c r="B489" s="7" t="s">
        <v>963</v>
      </c>
      <c r="C489" s="7" t="s">
        <v>4205</v>
      </c>
      <c r="D489" s="56" t="s">
        <v>964</v>
      </c>
      <c r="E489" s="51" t="s">
        <v>6222</v>
      </c>
      <c r="F489" s="51" t="s">
        <v>6158</v>
      </c>
      <c r="G489" s="44" t="s">
        <v>6159</v>
      </c>
      <c r="H489" s="19" t="s">
        <v>3873</v>
      </c>
      <c r="I489" s="22"/>
      <c r="J489" s="22"/>
      <c r="K489" s="22"/>
      <c r="L489" s="22"/>
      <c r="M489" s="22"/>
      <c r="N489" s="22"/>
      <c r="O489" s="19" t="s">
        <v>6159</v>
      </c>
      <c r="P489" s="19" t="s">
        <v>6159</v>
      </c>
    </row>
    <row r="490" spans="1:16" ht="127.5" x14ac:dyDescent="0.45">
      <c r="A490" s="18">
        <v>892</v>
      </c>
      <c r="B490" s="7" t="s">
        <v>965</v>
      </c>
      <c r="C490" s="7" t="s">
        <v>4206</v>
      </c>
      <c r="D490" s="56" t="s">
        <v>966</v>
      </c>
      <c r="E490" s="50" t="s">
        <v>967</v>
      </c>
      <c r="F490" s="50" t="s">
        <v>6158</v>
      </c>
      <c r="G490" s="41" t="s">
        <v>6159</v>
      </c>
      <c r="H490" s="19" t="s">
        <v>3872</v>
      </c>
      <c r="I490" s="22"/>
      <c r="J490" s="22"/>
      <c r="K490" s="22"/>
      <c r="L490" s="22"/>
      <c r="M490" s="22"/>
      <c r="N490" s="22"/>
      <c r="O490" s="19" t="s">
        <v>6159</v>
      </c>
      <c r="P490" s="19" t="s">
        <v>6159</v>
      </c>
    </row>
    <row r="491" spans="1:16" ht="127.5" x14ac:dyDescent="0.45">
      <c r="A491" s="18">
        <v>893</v>
      </c>
      <c r="B491" s="7" t="s">
        <v>968</v>
      </c>
      <c r="C491" s="7" t="s">
        <v>4207</v>
      </c>
      <c r="D491" s="56" t="s">
        <v>969</v>
      </c>
      <c r="E491" s="50" t="s">
        <v>970</v>
      </c>
      <c r="F491" s="50" t="s">
        <v>6158</v>
      </c>
      <c r="G491" s="41" t="s">
        <v>6159</v>
      </c>
      <c r="H491" s="19" t="s">
        <v>3872</v>
      </c>
      <c r="I491" s="22"/>
      <c r="J491" s="22"/>
      <c r="K491" s="22"/>
      <c r="L491" s="22"/>
      <c r="M491" s="22"/>
      <c r="N491" s="22"/>
      <c r="O491" s="19" t="s">
        <v>6159</v>
      </c>
      <c r="P491" s="19" t="s">
        <v>6159</v>
      </c>
    </row>
    <row r="492" spans="1:16" ht="127.5" x14ac:dyDescent="0.45">
      <c r="A492" s="18">
        <v>894</v>
      </c>
      <c r="B492" s="7" t="s">
        <v>971</v>
      </c>
      <c r="C492" s="7" t="s">
        <v>4208</v>
      </c>
      <c r="D492" s="56" t="s">
        <v>972</v>
      </c>
      <c r="E492" s="50" t="s">
        <v>973</v>
      </c>
      <c r="F492" s="50" t="s">
        <v>6158</v>
      </c>
      <c r="G492" s="41" t="s">
        <v>6159</v>
      </c>
      <c r="H492" s="19" t="s">
        <v>3872</v>
      </c>
      <c r="I492" s="22"/>
      <c r="J492" s="22"/>
      <c r="K492" s="22"/>
      <c r="L492" s="22"/>
      <c r="M492" s="22"/>
      <c r="N492" s="22"/>
      <c r="O492" s="19" t="s">
        <v>6159</v>
      </c>
      <c r="P492" s="19" t="s">
        <v>6159</v>
      </c>
    </row>
    <row r="493" spans="1:16" ht="127.5" x14ac:dyDescent="0.45">
      <c r="A493" s="18">
        <v>895</v>
      </c>
      <c r="B493" s="7" t="s">
        <v>974</v>
      </c>
      <c r="C493" s="7" t="s">
        <v>4209</v>
      </c>
      <c r="D493" s="56" t="s">
        <v>975</v>
      </c>
      <c r="E493" s="50" t="s">
        <v>976</v>
      </c>
      <c r="F493" s="50" t="s">
        <v>6158</v>
      </c>
      <c r="G493" s="41" t="s">
        <v>6159</v>
      </c>
      <c r="H493" s="19" t="s">
        <v>3872</v>
      </c>
      <c r="I493" s="22"/>
      <c r="J493" s="22"/>
      <c r="K493" s="22"/>
      <c r="L493" s="22"/>
      <c r="M493" s="22"/>
      <c r="N493" s="22"/>
      <c r="O493" s="19" t="s">
        <v>6159</v>
      </c>
      <c r="P493" s="19" t="s">
        <v>6159</v>
      </c>
    </row>
    <row r="494" spans="1:16" ht="127.5" x14ac:dyDescent="0.45">
      <c r="A494" s="18">
        <v>896</v>
      </c>
      <c r="B494" s="7" t="s">
        <v>977</v>
      </c>
      <c r="C494" s="7" t="s">
        <v>4210</v>
      </c>
      <c r="D494" s="56" t="s">
        <v>978</v>
      </c>
      <c r="E494" s="50" t="s">
        <v>979</v>
      </c>
      <c r="F494" s="50" t="s">
        <v>6158</v>
      </c>
      <c r="G494" s="41" t="s">
        <v>6159</v>
      </c>
      <c r="H494" s="19" t="s">
        <v>3872</v>
      </c>
      <c r="I494" s="22"/>
      <c r="J494" s="22"/>
      <c r="K494" s="22"/>
      <c r="L494" s="22"/>
      <c r="M494" s="22"/>
      <c r="N494" s="22"/>
      <c r="O494" s="19" t="s">
        <v>6159</v>
      </c>
      <c r="P494" s="19" t="s">
        <v>6159</v>
      </c>
    </row>
    <row r="495" spans="1:16" ht="127.5" x14ac:dyDescent="0.45">
      <c r="A495" s="18">
        <v>897</v>
      </c>
      <c r="B495" s="7" t="s">
        <v>980</v>
      </c>
      <c r="C495" s="7" t="s">
        <v>4211</v>
      </c>
      <c r="D495" s="56" t="s">
        <v>981</v>
      </c>
      <c r="E495" s="51" t="s">
        <v>6225</v>
      </c>
      <c r="F495" s="51" t="s">
        <v>6158</v>
      </c>
      <c r="G495" s="44" t="s">
        <v>6159</v>
      </c>
      <c r="H495" s="19" t="s">
        <v>3873</v>
      </c>
      <c r="I495" s="22"/>
      <c r="J495" s="22"/>
      <c r="K495" s="22"/>
      <c r="L495" s="22"/>
      <c r="M495" s="22"/>
      <c r="N495" s="22"/>
      <c r="O495" s="19" t="s">
        <v>6159</v>
      </c>
      <c r="P495" s="19" t="s">
        <v>6159</v>
      </c>
    </row>
    <row r="496" spans="1:16" ht="127.5" x14ac:dyDescent="0.45">
      <c r="A496" s="18">
        <v>898</v>
      </c>
      <c r="B496" s="7" t="s">
        <v>982</v>
      </c>
      <c r="C496" s="7" t="s">
        <v>4212</v>
      </c>
      <c r="D496" s="56" t="s">
        <v>983</v>
      </c>
      <c r="E496" s="50" t="s">
        <v>4213</v>
      </c>
      <c r="F496" s="50" t="s">
        <v>6158</v>
      </c>
      <c r="G496" s="41" t="s">
        <v>6159</v>
      </c>
      <c r="H496" s="19" t="s">
        <v>3872</v>
      </c>
      <c r="I496" s="22"/>
      <c r="J496" s="22"/>
      <c r="K496" s="22"/>
      <c r="L496" s="22"/>
      <c r="M496" s="22"/>
      <c r="N496" s="22"/>
      <c r="O496" s="19" t="s">
        <v>6159</v>
      </c>
      <c r="P496" s="19" t="s">
        <v>6159</v>
      </c>
    </row>
    <row r="497" spans="1:16" ht="127.5" x14ac:dyDescent="0.45">
      <c r="A497" s="18">
        <v>900</v>
      </c>
      <c r="B497" s="7" t="s">
        <v>984</v>
      </c>
      <c r="C497" s="7" t="s">
        <v>4214</v>
      </c>
      <c r="D497" s="56" t="s">
        <v>985</v>
      </c>
      <c r="E497" s="50" t="s">
        <v>986</v>
      </c>
      <c r="F497" s="50" t="s">
        <v>6158</v>
      </c>
      <c r="G497" s="41" t="s">
        <v>6159</v>
      </c>
      <c r="H497" s="19" t="s">
        <v>3872</v>
      </c>
      <c r="I497" s="22"/>
      <c r="J497" s="22"/>
      <c r="K497" s="22"/>
      <c r="L497" s="22"/>
      <c r="M497" s="22"/>
      <c r="N497" s="22"/>
      <c r="O497" s="19" t="s">
        <v>6159</v>
      </c>
      <c r="P497" s="19" t="s">
        <v>6159</v>
      </c>
    </row>
    <row r="498" spans="1:16" ht="127.5" x14ac:dyDescent="0.45">
      <c r="A498" s="18">
        <v>902</v>
      </c>
      <c r="B498" s="7" t="s">
        <v>987</v>
      </c>
      <c r="C498" s="7" t="s">
        <v>4215</v>
      </c>
      <c r="D498" s="56" t="s">
        <v>988</v>
      </c>
      <c r="E498" s="50" t="s">
        <v>989</v>
      </c>
      <c r="F498" s="50" t="s">
        <v>6158</v>
      </c>
      <c r="G498" s="41" t="s">
        <v>6159</v>
      </c>
      <c r="H498" s="19" t="s">
        <v>3872</v>
      </c>
      <c r="I498" s="22"/>
      <c r="J498" s="22"/>
      <c r="K498" s="22"/>
      <c r="L498" s="22"/>
      <c r="M498" s="22"/>
      <c r="N498" s="22"/>
      <c r="O498" s="19" t="s">
        <v>6159</v>
      </c>
      <c r="P498" s="19" t="s">
        <v>6159</v>
      </c>
    </row>
    <row r="499" spans="1:16" ht="127.5" x14ac:dyDescent="0.45">
      <c r="A499" s="8">
        <v>911</v>
      </c>
      <c r="B499" s="7" t="s">
        <v>990</v>
      </c>
      <c r="C499" s="7" t="s">
        <v>4216</v>
      </c>
      <c r="D499" s="56" t="s">
        <v>991</v>
      </c>
      <c r="E499" s="50" t="s">
        <v>992</v>
      </c>
      <c r="F499" s="50" t="s">
        <v>6158</v>
      </c>
      <c r="G499" s="41" t="s">
        <v>6159</v>
      </c>
      <c r="H499" s="19" t="s">
        <v>3872</v>
      </c>
      <c r="I499" s="22"/>
      <c r="J499" s="22"/>
      <c r="K499" s="22"/>
      <c r="L499" s="22"/>
      <c r="M499" s="22"/>
      <c r="N499" s="22"/>
      <c r="O499" s="19" t="s">
        <v>6159</v>
      </c>
      <c r="P499" s="19" t="s">
        <v>6159</v>
      </c>
    </row>
    <row r="500" spans="1:16" ht="127.5" x14ac:dyDescent="0.45">
      <c r="A500" s="8">
        <v>912</v>
      </c>
      <c r="B500" s="7" t="s">
        <v>993</v>
      </c>
      <c r="C500" s="7" t="s">
        <v>3716</v>
      </c>
      <c r="D500" s="56" t="s">
        <v>994</v>
      </c>
      <c r="E500" s="50" t="s">
        <v>995</v>
      </c>
      <c r="F500" s="50" t="s">
        <v>6158</v>
      </c>
      <c r="G500" s="41" t="s">
        <v>6159</v>
      </c>
      <c r="H500" s="19" t="s">
        <v>3872</v>
      </c>
      <c r="I500" s="22"/>
      <c r="J500" s="22"/>
      <c r="K500" s="22"/>
      <c r="L500" s="22"/>
      <c r="M500" s="22"/>
      <c r="N500" s="22"/>
      <c r="O500" s="19" t="s">
        <v>6159</v>
      </c>
      <c r="P500" s="19" t="s">
        <v>6159</v>
      </c>
    </row>
    <row r="501" spans="1:16" ht="127.5" x14ac:dyDescent="0.45">
      <c r="A501" s="8">
        <v>914</v>
      </c>
      <c r="B501" s="7" t="s">
        <v>996</v>
      </c>
      <c r="C501" s="7" t="s">
        <v>3717</v>
      </c>
      <c r="D501" s="56" t="s">
        <v>997</v>
      </c>
      <c r="E501" s="50" t="s">
        <v>998</v>
      </c>
      <c r="F501" s="50" t="s">
        <v>6158</v>
      </c>
      <c r="G501" s="41" t="s">
        <v>6159</v>
      </c>
      <c r="H501" s="19" t="s">
        <v>3872</v>
      </c>
      <c r="I501" s="22"/>
      <c r="J501" s="22"/>
      <c r="K501" s="22"/>
      <c r="L501" s="22"/>
      <c r="M501" s="22"/>
      <c r="N501" s="22"/>
      <c r="O501" s="19" t="s">
        <v>6159</v>
      </c>
      <c r="P501" s="19" t="s">
        <v>6159</v>
      </c>
    </row>
    <row r="502" spans="1:16" ht="140.25" x14ac:dyDescent="0.45">
      <c r="A502" s="8">
        <v>915</v>
      </c>
      <c r="B502" s="7" t="s">
        <v>999</v>
      </c>
      <c r="C502" s="7" t="s">
        <v>3718</v>
      </c>
      <c r="D502" s="56" t="s">
        <v>1000</v>
      </c>
      <c r="E502" s="50" t="s">
        <v>1001</v>
      </c>
      <c r="F502" s="50" t="s">
        <v>6158</v>
      </c>
      <c r="G502" s="41" t="s">
        <v>6159</v>
      </c>
      <c r="H502" s="19" t="s">
        <v>3872</v>
      </c>
      <c r="I502" s="22"/>
      <c r="J502" s="22"/>
      <c r="K502" s="22"/>
      <c r="L502" s="22"/>
      <c r="M502" s="22"/>
      <c r="N502" s="22"/>
      <c r="O502" s="19" t="s">
        <v>6159</v>
      </c>
      <c r="P502" s="19" t="s">
        <v>6159</v>
      </c>
    </row>
    <row r="503" spans="1:16" ht="127.5" x14ac:dyDescent="0.45">
      <c r="A503" s="8">
        <v>916</v>
      </c>
      <c r="B503" s="7" t="s">
        <v>1002</v>
      </c>
      <c r="C503" s="7" t="s">
        <v>3719</v>
      </c>
      <c r="D503" s="56" t="s">
        <v>1003</v>
      </c>
      <c r="E503" s="50" t="s">
        <v>1004</v>
      </c>
      <c r="F503" s="50" t="s">
        <v>6158</v>
      </c>
      <c r="G503" s="41" t="s">
        <v>6159</v>
      </c>
      <c r="H503" s="19" t="s">
        <v>3878</v>
      </c>
      <c r="I503" s="22"/>
      <c r="J503" s="22"/>
      <c r="K503" s="22"/>
      <c r="L503" s="22"/>
      <c r="M503" s="22"/>
      <c r="N503" s="22"/>
      <c r="O503" s="19" t="s">
        <v>6159</v>
      </c>
      <c r="P503" s="19" t="s">
        <v>6159</v>
      </c>
    </row>
    <row r="504" spans="1:16" ht="165.75" x14ac:dyDescent="0.45">
      <c r="A504" s="18">
        <v>918</v>
      </c>
      <c r="B504" s="7" t="s">
        <v>1005</v>
      </c>
      <c r="C504" s="7" t="s">
        <v>4217</v>
      </c>
      <c r="D504" s="56" t="s">
        <v>1006</v>
      </c>
      <c r="E504" s="50" t="s">
        <v>1007</v>
      </c>
      <c r="F504" s="50" t="s">
        <v>6158</v>
      </c>
      <c r="G504" s="41" t="s">
        <v>6159</v>
      </c>
      <c r="H504" s="19" t="s">
        <v>3872</v>
      </c>
      <c r="I504" s="22"/>
      <c r="J504" s="22"/>
      <c r="K504" s="22"/>
      <c r="L504" s="22"/>
      <c r="M504" s="22"/>
      <c r="N504" s="22"/>
      <c r="O504" s="19" t="s">
        <v>6159</v>
      </c>
      <c r="P504" s="19" t="s">
        <v>6159</v>
      </c>
    </row>
    <row r="505" spans="1:16" ht="140.25" x14ac:dyDescent="0.45">
      <c r="A505" s="18">
        <v>919</v>
      </c>
      <c r="B505" s="7" t="s">
        <v>1008</v>
      </c>
      <c r="C505" s="7" t="s">
        <v>4218</v>
      </c>
      <c r="D505" s="56" t="s">
        <v>1009</v>
      </c>
      <c r="E505" s="50" t="s">
        <v>1010</v>
      </c>
      <c r="F505" s="50" t="s">
        <v>6158</v>
      </c>
      <c r="G505" s="41" t="s">
        <v>6159</v>
      </c>
      <c r="H505" s="19" t="s">
        <v>3872</v>
      </c>
      <c r="I505" s="22"/>
      <c r="J505" s="22"/>
      <c r="K505" s="22"/>
      <c r="L505" s="22"/>
      <c r="M505" s="22"/>
      <c r="N505" s="22"/>
      <c r="O505" s="19" t="s">
        <v>6159</v>
      </c>
      <c r="P505" s="19" t="s">
        <v>6159</v>
      </c>
    </row>
    <row r="506" spans="1:16" ht="127.5" x14ac:dyDescent="0.45">
      <c r="A506" s="8">
        <v>922</v>
      </c>
      <c r="B506" s="7" t="s">
        <v>1011</v>
      </c>
      <c r="C506" s="7" t="s">
        <v>4219</v>
      </c>
      <c r="D506" s="56" t="s">
        <v>1012</v>
      </c>
      <c r="E506" s="50" t="s">
        <v>1013</v>
      </c>
      <c r="F506" s="50" t="s">
        <v>6158</v>
      </c>
      <c r="G506" s="41" t="s">
        <v>6159</v>
      </c>
      <c r="H506" s="19" t="s">
        <v>3878</v>
      </c>
      <c r="I506" s="22"/>
      <c r="J506" s="22"/>
      <c r="K506" s="22"/>
      <c r="L506" s="22"/>
      <c r="M506" s="22"/>
      <c r="N506" s="22"/>
      <c r="O506" s="19" t="s">
        <v>6159</v>
      </c>
      <c r="P506" s="19" t="s">
        <v>6159</v>
      </c>
    </row>
    <row r="507" spans="1:16" ht="127.5" x14ac:dyDescent="0.45">
      <c r="A507" s="8">
        <v>923</v>
      </c>
      <c r="B507" s="7" t="s">
        <v>1014</v>
      </c>
      <c r="C507" s="7" t="s">
        <v>4220</v>
      </c>
      <c r="D507" s="56" t="s">
        <v>1015</v>
      </c>
      <c r="E507" s="50" t="s">
        <v>1016</v>
      </c>
      <c r="F507" s="50" t="s">
        <v>6158</v>
      </c>
      <c r="G507" s="41" t="s">
        <v>6159</v>
      </c>
      <c r="H507" s="19" t="s">
        <v>3878</v>
      </c>
      <c r="I507" s="22"/>
      <c r="J507" s="22"/>
      <c r="K507" s="22"/>
      <c r="L507" s="22"/>
      <c r="M507" s="22"/>
      <c r="N507" s="22"/>
      <c r="O507" s="19" t="s">
        <v>6159</v>
      </c>
      <c r="P507" s="19" t="s">
        <v>6159</v>
      </c>
    </row>
    <row r="508" spans="1:16" ht="127.5" x14ac:dyDescent="0.45">
      <c r="A508" s="8">
        <v>925</v>
      </c>
      <c r="B508" s="7" t="s">
        <v>1017</v>
      </c>
      <c r="C508" s="7" t="s">
        <v>4221</v>
      </c>
      <c r="D508" s="56" t="s">
        <v>107</v>
      </c>
      <c r="E508" s="50" t="s">
        <v>108</v>
      </c>
      <c r="F508" s="50" t="s">
        <v>6158</v>
      </c>
      <c r="G508" s="41" t="s">
        <v>6159</v>
      </c>
      <c r="H508" s="19" t="s">
        <v>3878</v>
      </c>
      <c r="I508" s="22"/>
      <c r="J508" s="22"/>
      <c r="K508" s="22"/>
      <c r="L508" s="22"/>
      <c r="M508" s="22"/>
      <c r="N508" s="22"/>
      <c r="O508" s="19" t="s">
        <v>6159</v>
      </c>
      <c r="P508" s="19" t="s">
        <v>6159</v>
      </c>
    </row>
    <row r="509" spans="1:16" ht="127.5" x14ac:dyDescent="0.45">
      <c r="A509" s="18">
        <v>926</v>
      </c>
      <c r="B509" s="7" t="s">
        <v>1018</v>
      </c>
      <c r="C509" s="7" t="s">
        <v>4222</v>
      </c>
      <c r="D509" s="56" t="s">
        <v>110</v>
      </c>
      <c r="E509" s="50" t="s">
        <v>111</v>
      </c>
      <c r="F509" s="50" t="s">
        <v>6158</v>
      </c>
      <c r="G509" s="41" t="s">
        <v>6159</v>
      </c>
      <c r="H509" s="19" t="s">
        <v>3873</v>
      </c>
      <c r="I509" s="22"/>
      <c r="J509" s="22"/>
      <c r="K509" s="22"/>
      <c r="L509" s="22"/>
      <c r="M509" s="22"/>
      <c r="N509" s="22"/>
      <c r="O509" s="19" t="s">
        <v>6159</v>
      </c>
      <c r="P509" s="19" t="s">
        <v>6159</v>
      </c>
    </row>
    <row r="510" spans="1:16" ht="127.5" x14ac:dyDescent="0.45">
      <c r="A510" s="18">
        <v>927</v>
      </c>
      <c r="B510" s="7" t="s">
        <v>1019</v>
      </c>
      <c r="C510" s="7" t="s">
        <v>4223</v>
      </c>
      <c r="D510" s="56" t="s">
        <v>113</v>
      </c>
      <c r="E510" s="50" t="s">
        <v>114</v>
      </c>
      <c r="F510" s="50" t="s">
        <v>6158</v>
      </c>
      <c r="G510" s="41" t="s">
        <v>6159</v>
      </c>
      <c r="H510" s="19" t="s">
        <v>3873</v>
      </c>
      <c r="I510" s="22"/>
      <c r="J510" s="22"/>
      <c r="K510" s="22"/>
      <c r="L510" s="22"/>
      <c r="M510" s="22"/>
      <c r="N510" s="22"/>
      <c r="O510" s="19" t="s">
        <v>6159</v>
      </c>
      <c r="P510" s="19" t="s">
        <v>6159</v>
      </c>
    </row>
    <row r="511" spans="1:16" ht="127.5" x14ac:dyDescent="0.45">
      <c r="A511" s="18">
        <v>928</v>
      </c>
      <c r="B511" s="7" t="s">
        <v>1020</v>
      </c>
      <c r="C511" s="7" t="s">
        <v>4224</v>
      </c>
      <c r="D511" s="56" t="s">
        <v>116</v>
      </c>
      <c r="E511" s="50" t="s">
        <v>117</v>
      </c>
      <c r="F511" s="50" t="s">
        <v>6158</v>
      </c>
      <c r="G511" s="41" t="s">
        <v>6159</v>
      </c>
      <c r="H511" s="19" t="s">
        <v>3873</v>
      </c>
      <c r="I511" s="22"/>
      <c r="J511" s="22"/>
      <c r="K511" s="22"/>
      <c r="L511" s="22"/>
      <c r="M511" s="22"/>
      <c r="N511" s="22"/>
      <c r="O511" s="19" t="s">
        <v>6159</v>
      </c>
      <c r="P511" s="19" t="s">
        <v>6159</v>
      </c>
    </row>
    <row r="512" spans="1:16" ht="127.5" x14ac:dyDescent="0.45">
      <c r="A512" s="18">
        <v>929</v>
      </c>
      <c r="B512" s="7" t="s">
        <v>1021</v>
      </c>
      <c r="C512" s="7" t="s">
        <v>4225</v>
      </c>
      <c r="D512" s="56" t="s">
        <v>119</v>
      </c>
      <c r="E512" s="51" t="s">
        <v>6219</v>
      </c>
      <c r="F512" s="51" t="s">
        <v>6158</v>
      </c>
      <c r="G512" s="44" t="s">
        <v>6159</v>
      </c>
      <c r="H512" s="19" t="s">
        <v>3873</v>
      </c>
      <c r="I512" s="22"/>
      <c r="J512" s="22"/>
      <c r="K512" s="22"/>
      <c r="L512" s="22"/>
      <c r="M512" s="22"/>
      <c r="N512" s="22"/>
      <c r="O512" s="19" t="s">
        <v>6159</v>
      </c>
      <c r="P512" s="19" t="s">
        <v>6159</v>
      </c>
    </row>
    <row r="513" spans="1:16" ht="127.5" x14ac:dyDescent="0.45">
      <c r="A513" s="18">
        <v>933</v>
      </c>
      <c r="B513" s="7" t="s">
        <v>1022</v>
      </c>
      <c r="C513" s="7" t="s">
        <v>4226</v>
      </c>
      <c r="D513" s="56" t="s">
        <v>1023</v>
      </c>
      <c r="E513" s="50" t="s">
        <v>1024</v>
      </c>
      <c r="F513" s="50" t="s">
        <v>6158</v>
      </c>
      <c r="G513" s="41" t="s">
        <v>6159</v>
      </c>
      <c r="H513" s="19" t="s">
        <v>3872</v>
      </c>
      <c r="I513" s="22"/>
      <c r="J513" s="22"/>
      <c r="K513" s="22"/>
      <c r="L513" s="22"/>
      <c r="M513" s="22"/>
      <c r="N513" s="22"/>
      <c r="O513" s="19" t="s">
        <v>6159</v>
      </c>
      <c r="P513" s="19" t="s">
        <v>6159</v>
      </c>
    </row>
    <row r="514" spans="1:16" ht="127.5" x14ac:dyDescent="0.45">
      <c r="A514" s="18">
        <v>935</v>
      </c>
      <c r="B514" s="7" t="s">
        <v>1025</v>
      </c>
      <c r="C514" s="7" t="s">
        <v>4227</v>
      </c>
      <c r="D514" s="56" t="s">
        <v>1026</v>
      </c>
      <c r="E514" s="50" t="s">
        <v>1027</v>
      </c>
      <c r="F514" s="50" t="s">
        <v>6158</v>
      </c>
      <c r="G514" s="41" t="s">
        <v>6159</v>
      </c>
      <c r="H514" s="19" t="s">
        <v>3872</v>
      </c>
      <c r="I514" s="22"/>
      <c r="J514" s="22"/>
      <c r="K514" s="22"/>
      <c r="L514" s="22"/>
      <c r="M514" s="22"/>
      <c r="N514" s="22"/>
      <c r="O514" s="19" t="s">
        <v>6159</v>
      </c>
      <c r="P514" s="19" t="s">
        <v>6159</v>
      </c>
    </row>
    <row r="515" spans="1:16" ht="140.25" x14ac:dyDescent="0.45">
      <c r="A515" s="18">
        <v>936</v>
      </c>
      <c r="B515" s="7" t="s">
        <v>1028</v>
      </c>
      <c r="C515" s="7" t="s">
        <v>4228</v>
      </c>
      <c r="D515" s="56" t="s">
        <v>1029</v>
      </c>
      <c r="E515" s="50" t="s">
        <v>1030</v>
      </c>
      <c r="F515" s="50" t="s">
        <v>6158</v>
      </c>
      <c r="G515" s="41" t="s">
        <v>6159</v>
      </c>
      <c r="H515" s="19" t="s">
        <v>3872</v>
      </c>
      <c r="I515" s="22"/>
      <c r="J515" s="22"/>
      <c r="K515" s="22"/>
      <c r="L515" s="22"/>
      <c r="M515" s="22"/>
      <c r="N515" s="22"/>
      <c r="O515" s="19" t="s">
        <v>6159</v>
      </c>
      <c r="P515" s="19" t="s">
        <v>6159</v>
      </c>
    </row>
    <row r="516" spans="1:16" ht="127.5" x14ac:dyDescent="0.45">
      <c r="A516" s="18">
        <v>938</v>
      </c>
      <c r="B516" s="7" t="s">
        <v>1032</v>
      </c>
      <c r="C516" s="7" t="s">
        <v>4229</v>
      </c>
      <c r="D516" s="56" t="s">
        <v>1033</v>
      </c>
      <c r="E516" s="50" t="s">
        <v>1034</v>
      </c>
      <c r="F516" s="50" t="s">
        <v>6158</v>
      </c>
      <c r="G516" s="41" t="s">
        <v>6159</v>
      </c>
      <c r="H516" s="19" t="s">
        <v>3872</v>
      </c>
      <c r="I516" s="22"/>
      <c r="J516" s="22"/>
      <c r="K516" s="22"/>
      <c r="L516" s="22"/>
      <c r="M516" s="22"/>
      <c r="N516" s="22"/>
      <c r="O516" s="19" t="s">
        <v>6159</v>
      </c>
      <c r="P516" s="19" t="s">
        <v>6159</v>
      </c>
    </row>
    <row r="517" spans="1:16" ht="127.5" x14ac:dyDescent="0.45">
      <c r="A517" s="18">
        <v>939</v>
      </c>
      <c r="B517" s="7" t="s">
        <v>1035</v>
      </c>
      <c r="C517" s="7" t="s">
        <v>4230</v>
      </c>
      <c r="D517" s="56" t="s">
        <v>1036</v>
      </c>
      <c r="E517" s="50" t="s">
        <v>1037</v>
      </c>
      <c r="F517" s="50" t="s">
        <v>6158</v>
      </c>
      <c r="G517" s="41" t="s">
        <v>6159</v>
      </c>
      <c r="H517" s="19" t="s">
        <v>3872</v>
      </c>
      <c r="I517" s="22"/>
      <c r="J517" s="22"/>
      <c r="K517" s="22"/>
      <c r="L517" s="22"/>
      <c r="M517" s="22"/>
      <c r="N517" s="22"/>
      <c r="O517" s="19" t="s">
        <v>6159</v>
      </c>
      <c r="P517" s="19" t="s">
        <v>6159</v>
      </c>
    </row>
    <row r="518" spans="1:16" ht="127.5" x14ac:dyDescent="0.45">
      <c r="A518" s="8">
        <v>940</v>
      </c>
      <c r="B518" s="7" t="s">
        <v>1038</v>
      </c>
      <c r="C518" s="7" t="s">
        <v>4231</v>
      </c>
      <c r="D518" s="56" t="s">
        <v>1039</v>
      </c>
      <c r="E518" s="50" t="s">
        <v>1040</v>
      </c>
      <c r="F518" s="50" t="s">
        <v>6158</v>
      </c>
      <c r="G518" s="41" t="s">
        <v>6159</v>
      </c>
      <c r="H518" s="19" t="s">
        <v>3878</v>
      </c>
      <c r="I518" s="22"/>
      <c r="J518" s="22"/>
      <c r="K518" s="22"/>
      <c r="L518" s="22"/>
      <c r="M518" s="22"/>
      <c r="N518" s="22"/>
      <c r="O518" s="19" t="s">
        <v>6159</v>
      </c>
      <c r="P518" s="19" t="s">
        <v>6159</v>
      </c>
    </row>
    <row r="519" spans="1:16" ht="127.5" x14ac:dyDescent="0.45">
      <c r="A519" s="18">
        <v>941</v>
      </c>
      <c r="B519" s="7" t="s">
        <v>1041</v>
      </c>
      <c r="C519" s="7" t="s">
        <v>4232</v>
      </c>
      <c r="D519" s="56" t="s">
        <v>1042</v>
      </c>
      <c r="E519" s="50" t="s">
        <v>1043</v>
      </c>
      <c r="F519" s="50" t="s">
        <v>6158</v>
      </c>
      <c r="G519" s="41" t="s">
        <v>6159</v>
      </c>
      <c r="H519" s="19" t="s">
        <v>3872</v>
      </c>
      <c r="I519" s="22"/>
      <c r="J519" s="22"/>
      <c r="K519" s="22"/>
      <c r="L519" s="22"/>
      <c r="M519" s="22"/>
      <c r="N519" s="22"/>
      <c r="O519" s="19" t="s">
        <v>6159</v>
      </c>
      <c r="P519" s="19" t="s">
        <v>6159</v>
      </c>
    </row>
    <row r="520" spans="1:16" ht="140.25" x14ac:dyDescent="0.45">
      <c r="A520" s="8">
        <v>942</v>
      </c>
      <c r="B520" s="7" t="s">
        <v>1044</v>
      </c>
      <c r="C520" s="7" t="s">
        <v>4233</v>
      </c>
      <c r="D520" s="56" t="s">
        <v>1045</v>
      </c>
      <c r="E520" s="50" t="s">
        <v>318</v>
      </c>
      <c r="F520" s="50" t="s">
        <v>6158</v>
      </c>
      <c r="G520" s="41" t="s">
        <v>6159</v>
      </c>
      <c r="H520" s="19" t="s">
        <v>3878</v>
      </c>
      <c r="I520" s="22"/>
      <c r="J520" s="22"/>
      <c r="K520" s="22"/>
      <c r="L520" s="22"/>
      <c r="M520" s="22"/>
      <c r="N520" s="22"/>
      <c r="O520" s="19" t="s">
        <v>6159</v>
      </c>
      <c r="P520" s="19" t="s">
        <v>6159</v>
      </c>
    </row>
    <row r="521" spans="1:16" ht="140.25" x14ac:dyDescent="0.45">
      <c r="A521" s="8">
        <v>950</v>
      </c>
      <c r="B521" s="7" t="s">
        <v>1046</v>
      </c>
      <c r="C521" s="7" t="s">
        <v>4234</v>
      </c>
      <c r="D521" s="56" t="s">
        <v>864</v>
      </c>
      <c r="E521" s="50" t="s">
        <v>865</v>
      </c>
      <c r="F521" s="50" t="s">
        <v>6158</v>
      </c>
      <c r="G521" s="41" t="s">
        <v>6159</v>
      </c>
      <c r="H521" s="19" t="s">
        <v>3878</v>
      </c>
      <c r="I521" s="22"/>
      <c r="J521" s="22"/>
      <c r="K521" s="22"/>
      <c r="L521" s="22"/>
      <c r="M521" s="22"/>
      <c r="N521" s="22"/>
      <c r="O521" s="19" t="s">
        <v>6159</v>
      </c>
      <c r="P521" s="19" t="s">
        <v>6159</v>
      </c>
    </row>
    <row r="522" spans="1:16" ht="140.25" x14ac:dyDescent="0.45">
      <c r="A522" s="8">
        <v>960</v>
      </c>
      <c r="B522" s="7" t="s">
        <v>1047</v>
      </c>
      <c r="C522" s="7" t="s">
        <v>4235</v>
      </c>
      <c r="D522" s="56" t="s">
        <v>864</v>
      </c>
      <c r="E522" s="50" t="s">
        <v>865</v>
      </c>
      <c r="F522" s="50" t="s">
        <v>6158</v>
      </c>
      <c r="G522" s="41" t="s">
        <v>6159</v>
      </c>
      <c r="H522" s="19" t="s">
        <v>3878</v>
      </c>
      <c r="I522" s="22"/>
      <c r="J522" s="22"/>
      <c r="K522" s="22"/>
      <c r="L522" s="22"/>
      <c r="M522" s="22"/>
      <c r="N522" s="22"/>
      <c r="O522" s="19" t="s">
        <v>6159</v>
      </c>
      <c r="P522" s="19" t="s">
        <v>6159</v>
      </c>
    </row>
    <row r="523" spans="1:16" ht="140.25" x14ac:dyDescent="0.45">
      <c r="A523" s="18">
        <v>970</v>
      </c>
      <c r="B523" s="7" t="s">
        <v>1048</v>
      </c>
      <c r="C523" s="7" t="s">
        <v>4236</v>
      </c>
      <c r="D523" s="56" t="s">
        <v>864</v>
      </c>
      <c r="E523" s="50" t="s">
        <v>865</v>
      </c>
      <c r="F523" s="50" t="s">
        <v>6158</v>
      </c>
      <c r="G523" s="41" t="s">
        <v>6159</v>
      </c>
      <c r="H523" s="19" t="s">
        <v>3872</v>
      </c>
      <c r="I523" s="22"/>
      <c r="J523" s="22"/>
      <c r="K523" s="22"/>
      <c r="L523" s="22"/>
      <c r="M523" s="22"/>
      <c r="N523" s="22"/>
      <c r="O523" s="19" t="s">
        <v>6159</v>
      </c>
      <c r="P523" s="19" t="s">
        <v>6159</v>
      </c>
    </row>
    <row r="524" spans="1:16" ht="140.25" x14ac:dyDescent="0.45">
      <c r="A524" s="18">
        <v>976</v>
      </c>
      <c r="B524" s="7" t="s">
        <v>1049</v>
      </c>
      <c r="C524" s="7" t="s">
        <v>4237</v>
      </c>
      <c r="D524" s="56" t="s">
        <v>325</v>
      </c>
      <c r="E524" s="50" t="s">
        <v>326</v>
      </c>
      <c r="F524" s="50" t="s">
        <v>6158</v>
      </c>
      <c r="G524" s="41" t="s">
        <v>6159</v>
      </c>
      <c r="H524" s="19" t="s">
        <v>3872</v>
      </c>
      <c r="I524" s="22"/>
      <c r="J524" s="22"/>
      <c r="K524" s="22"/>
      <c r="L524" s="22"/>
      <c r="M524" s="22"/>
      <c r="N524" s="22"/>
      <c r="O524" s="19" t="s">
        <v>6159</v>
      </c>
      <c r="P524" s="19" t="s">
        <v>6159</v>
      </c>
    </row>
    <row r="525" spans="1:16" ht="140.25" x14ac:dyDescent="0.45">
      <c r="A525" s="18">
        <v>980</v>
      </c>
      <c r="B525" s="7" t="s">
        <v>1050</v>
      </c>
      <c r="C525" s="7" t="s">
        <v>4238</v>
      </c>
      <c r="D525" s="56" t="s">
        <v>864</v>
      </c>
      <c r="E525" s="50" t="s">
        <v>865</v>
      </c>
      <c r="F525" s="50" t="s">
        <v>6158</v>
      </c>
      <c r="G525" s="41" t="s">
        <v>6159</v>
      </c>
      <c r="H525" s="19" t="s">
        <v>3872</v>
      </c>
      <c r="I525" s="22"/>
      <c r="J525" s="22"/>
      <c r="K525" s="22"/>
      <c r="L525" s="22"/>
      <c r="M525" s="22"/>
      <c r="N525" s="22"/>
      <c r="O525" s="19" t="s">
        <v>6159</v>
      </c>
      <c r="P525" s="19" t="s">
        <v>6159</v>
      </c>
    </row>
    <row r="526" spans="1:16" ht="140.25" x14ac:dyDescent="0.45">
      <c r="A526" s="8">
        <v>986</v>
      </c>
      <c r="B526" s="7" t="s">
        <v>1051</v>
      </c>
      <c r="C526" s="7" t="s">
        <v>4239</v>
      </c>
      <c r="D526" s="56" t="s">
        <v>1052</v>
      </c>
      <c r="E526" s="50" t="s">
        <v>1053</v>
      </c>
      <c r="F526" s="50" t="s">
        <v>5702</v>
      </c>
      <c r="G526" s="41" t="s">
        <v>5703</v>
      </c>
      <c r="H526" s="19" t="s">
        <v>3872</v>
      </c>
      <c r="I526" s="22"/>
      <c r="J526" s="22"/>
      <c r="K526" s="22"/>
      <c r="L526" s="22"/>
      <c r="M526" s="22"/>
      <c r="N526" s="22"/>
      <c r="O526" s="19" t="s">
        <v>5704</v>
      </c>
      <c r="P526" s="19" t="s">
        <v>6176</v>
      </c>
    </row>
    <row r="527" spans="1:16" ht="140.25" x14ac:dyDescent="0.45">
      <c r="A527" s="8">
        <v>987</v>
      </c>
      <c r="B527" s="7" t="s">
        <v>1054</v>
      </c>
      <c r="C527" s="7" t="s">
        <v>4240</v>
      </c>
      <c r="D527" s="56" t="s">
        <v>1055</v>
      </c>
      <c r="E527" s="50" t="s">
        <v>1056</v>
      </c>
      <c r="F527" s="50" t="s">
        <v>5705</v>
      </c>
      <c r="G527" s="41" t="s">
        <v>6177</v>
      </c>
      <c r="H527" s="19" t="s">
        <v>3872</v>
      </c>
      <c r="I527" s="22"/>
      <c r="J527" s="22"/>
      <c r="K527" s="22"/>
      <c r="L527" s="22"/>
      <c r="M527" s="22"/>
      <c r="N527" s="22"/>
      <c r="O527" s="19" t="s">
        <v>5706</v>
      </c>
      <c r="P527" s="19" t="s">
        <v>6178</v>
      </c>
    </row>
    <row r="528" spans="1:16" ht="114.75" x14ac:dyDescent="0.45">
      <c r="A528" s="18">
        <v>990</v>
      </c>
      <c r="B528" s="7" t="s">
        <v>1057</v>
      </c>
      <c r="C528" s="7" t="s">
        <v>4241</v>
      </c>
      <c r="D528" s="56" t="s">
        <v>107</v>
      </c>
      <c r="E528" s="50" t="s">
        <v>108</v>
      </c>
      <c r="F528" s="50" t="s">
        <v>6158</v>
      </c>
      <c r="G528" s="41" t="s">
        <v>6159</v>
      </c>
      <c r="H528" s="19" t="s">
        <v>3872</v>
      </c>
      <c r="I528" s="22"/>
      <c r="J528" s="22"/>
      <c r="K528" s="22"/>
      <c r="L528" s="22"/>
      <c r="M528" s="22"/>
      <c r="N528" s="22"/>
      <c r="O528" s="19" t="s">
        <v>6159</v>
      </c>
      <c r="P528" s="19" t="s">
        <v>6159</v>
      </c>
    </row>
    <row r="529" spans="1:16" ht="114.75" x14ac:dyDescent="0.45">
      <c r="A529" s="18">
        <v>991</v>
      </c>
      <c r="B529" s="7" t="s">
        <v>1058</v>
      </c>
      <c r="C529" s="7" t="s">
        <v>4242</v>
      </c>
      <c r="D529" s="56" t="s">
        <v>110</v>
      </c>
      <c r="E529" s="50" t="s">
        <v>111</v>
      </c>
      <c r="F529" s="50" t="s">
        <v>6158</v>
      </c>
      <c r="G529" s="41" t="s">
        <v>6159</v>
      </c>
      <c r="H529" s="19" t="s">
        <v>3873</v>
      </c>
      <c r="I529" s="22"/>
      <c r="J529" s="22"/>
      <c r="K529" s="22"/>
      <c r="L529" s="22"/>
      <c r="M529" s="22"/>
      <c r="N529" s="22"/>
      <c r="O529" s="19" t="s">
        <v>6159</v>
      </c>
      <c r="P529" s="19" t="s">
        <v>6159</v>
      </c>
    </row>
    <row r="530" spans="1:16" ht="114.75" x14ac:dyDescent="0.45">
      <c r="A530" s="18">
        <v>992</v>
      </c>
      <c r="B530" s="7" t="s">
        <v>1059</v>
      </c>
      <c r="C530" s="7" t="s">
        <v>4243</v>
      </c>
      <c r="D530" s="56" t="s">
        <v>113</v>
      </c>
      <c r="E530" s="50" t="s">
        <v>114</v>
      </c>
      <c r="F530" s="50" t="s">
        <v>6158</v>
      </c>
      <c r="G530" s="41" t="s">
        <v>6159</v>
      </c>
      <c r="H530" s="19" t="s">
        <v>3873</v>
      </c>
      <c r="I530" s="22"/>
      <c r="J530" s="22"/>
      <c r="K530" s="22"/>
      <c r="L530" s="22"/>
      <c r="M530" s="22"/>
      <c r="N530" s="22"/>
      <c r="O530" s="19" t="s">
        <v>6159</v>
      </c>
      <c r="P530" s="19" t="s">
        <v>6159</v>
      </c>
    </row>
    <row r="531" spans="1:16" ht="114.75" x14ac:dyDescent="0.45">
      <c r="A531" s="18">
        <v>993</v>
      </c>
      <c r="B531" s="7" t="s">
        <v>1060</v>
      </c>
      <c r="C531" s="7" t="s">
        <v>4244</v>
      </c>
      <c r="D531" s="56" t="s">
        <v>116</v>
      </c>
      <c r="E531" s="50" t="s">
        <v>117</v>
      </c>
      <c r="F531" s="50" t="s">
        <v>6158</v>
      </c>
      <c r="G531" s="41" t="s">
        <v>6159</v>
      </c>
      <c r="H531" s="19" t="s">
        <v>3873</v>
      </c>
      <c r="I531" s="22"/>
      <c r="J531" s="22"/>
      <c r="K531" s="22"/>
      <c r="L531" s="22"/>
      <c r="M531" s="22"/>
      <c r="N531" s="22"/>
      <c r="O531" s="19" t="s">
        <v>6159</v>
      </c>
      <c r="P531" s="19" t="s">
        <v>6159</v>
      </c>
    </row>
    <row r="532" spans="1:16" ht="114.75" x14ac:dyDescent="0.45">
      <c r="A532" s="18">
        <v>994</v>
      </c>
      <c r="B532" s="7" t="s">
        <v>1061</v>
      </c>
      <c r="C532" s="7" t="s">
        <v>4245</v>
      </c>
      <c r="D532" s="56" t="s">
        <v>119</v>
      </c>
      <c r="E532" s="51" t="s">
        <v>6219</v>
      </c>
      <c r="F532" s="51" t="s">
        <v>6158</v>
      </c>
      <c r="G532" s="44" t="s">
        <v>6159</v>
      </c>
      <c r="H532" s="19" t="s">
        <v>3873</v>
      </c>
      <c r="I532" s="22"/>
      <c r="J532" s="22"/>
      <c r="K532" s="22"/>
      <c r="L532" s="22"/>
      <c r="M532" s="22"/>
      <c r="N532" s="22"/>
      <c r="O532" s="19" t="s">
        <v>6159</v>
      </c>
      <c r="P532" s="19" t="s">
        <v>6159</v>
      </c>
    </row>
    <row r="533" spans="1:16" ht="127.5" x14ac:dyDescent="0.45">
      <c r="A533" s="18">
        <v>998</v>
      </c>
      <c r="B533" s="7" t="s">
        <v>1062</v>
      </c>
      <c r="C533" s="7" t="s">
        <v>4246</v>
      </c>
      <c r="D533" s="56" t="s">
        <v>1063</v>
      </c>
      <c r="E533" s="50" t="s">
        <v>1064</v>
      </c>
      <c r="F533" s="50" t="s">
        <v>6158</v>
      </c>
      <c r="G533" s="41" t="s">
        <v>6159</v>
      </c>
      <c r="H533" s="19" t="s">
        <v>3872</v>
      </c>
      <c r="I533" s="22"/>
      <c r="J533" s="22"/>
      <c r="K533" s="22"/>
      <c r="L533" s="22"/>
      <c r="M533" s="22"/>
      <c r="N533" s="22"/>
      <c r="O533" s="19" t="s">
        <v>6159</v>
      </c>
      <c r="P533" s="19" t="s">
        <v>6159</v>
      </c>
    </row>
    <row r="534" spans="1:16" ht="127.5" x14ac:dyDescent="0.45">
      <c r="A534" s="18">
        <v>999</v>
      </c>
      <c r="B534" s="7" t="s">
        <v>1065</v>
      </c>
      <c r="C534" s="7" t="s">
        <v>4247</v>
      </c>
      <c r="D534" s="56" t="s">
        <v>1066</v>
      </c>
      <c r="E534" s="50" t="s">
        <v>1067</v>
      </c>
      <c r="F534" s="50" t="s">
        <v>6158</v>
      </c>
      <c r="G534" s="41" t="s">
        <v>6159</v>
      </c>
      <c r="H534" s="19" t="s">
        <v>3872</v>
      </c>
      <c r="I534" s="22"/>
      <c r="J534" s="22"/>
      <c r="K534" s="22"/>
      <c r="L534" s="22"/>
      <c r="M534" s="22"/>
      <c r="N534" s="22"/>
      <c r="O534" s="19" t="s">
        <v>6159</v>
      </c>
      <c r="P534" s="19" t="s">
        <v>6159</v>
      </c>
    </row>
    <row r="535" spans="1:16" ht="127.5" x14ac:dyDescent="0.45">
      <c r="A535" s="18">
        <v>1000</v>
      </c>
      <c r="B535" s="7" t="s">
        <v>1068</v>
      </c>
      <c r="C535" s="7" t="s">
        <v>4248</v>
      </c>
      <c r="D535" s="56" t="s">
        <v>1069</v>
      </c>
      <c r="E535" s="50" t="s">
        <v>1070</v>
      </c>
      <c r="F535" s="50" t="s">
        <v>6158</v>
      </c>
      <c r="G535" s="41" t="s">
        <v>6159</v>
      </c>
      <c r="H535" s="19" t="s">
        <v>3872</v>
      </c>
      <c r="I535" s="22"/>
      <c r="J535" s="22"/>
      <c r="K535" s="22"/>
      <c r="L535" s="22"/>
      <c r="M535" s="22"/>
      <c r="N535" s="22"/>
      <c r="O535" s="19" t="s">
        <v>6159</v>
      </c>
      <c r="P535" s="19" t="s">
        <v>6159</v>
      </c>
    </row>
    <row r="536" spans="1:16" ht="280.5" x14ac:dyDescent="0.45">
      <c r="A536" s="8">
        <v>1001</v>
      </c>
      <c r="B536" s="7" t="s">
        <v>1071</v>
      </c>
      <c r="C536" s="7" t="s">
        <v>4249</v>
      </c>
      <c r="D536" s="56" t="s">
        <v>1072</v>
      </c>
      <c r="E536" s="50" t="s">
        <v>1073</v>
      </c>
      <c r="F536" s="50" t="s">
        <v>5707</v>
      </c>
      <c r="G536" s="41" t="s">
        <v>5708</v>
      </c>
      <c r="H536" s="19" t="s">
        <v>3872</v>
      </c>
      <c r="I536" s="22"/>
      <c r="J536" s="22"/>
      <c r="K536" s="22"/>
      <c r="L536" s="22"/>
      <c r="M536" s="22"/>
      <c r="N536" s="22"/>
      <c r="O536" s="19" t="s">
        <v>6179</v>
      </c>
      <c r="P536" s="19" t="s">
        <v>6180</v>
      </c>
    </row>
    <row r="537" spans="1:16" ht="165.75" x14ac:dyDescent="0.45">
      <c r="A537" s="8">
        <v>1002</v>
      </c>
      <c r="B537" s="7" t="s">
        <v>1074</v>
      </c>
      <c r="C537" s="7" t="s">
        <v>3720</v>
      </c>
      <c r="D537" s="56" t="s">
        <v>1075</v>
      </c>
      <c r="E537" s="50" t="s">
        <v>1076</v>
      </c>
      <c r="F537" s="50" t="s">
        <v>5709</v>
      </c>
      <c r="G537" s="41" t="s">
        <v>5710</v>
      </c>
      <c r="H537" s="19" t="s">
        <v>3841</v>
      </c>
      <c r="I537" s="22" t="s">
        <v>3696</v>
      </c>
      <c r="J537" s="22" t="s">
        <v>3849</v>
      </c>
      <c r="K537" s="22"/>
      <c r="L537" s="22"/>
      <c r="M537" s="22"/>
      <c r="N537" s="22"/>
      <c r="O537" s="19" t="s">
        <v>5711</v>
      </c>
      <c r="P537" s="19" t="s">
        <v>5712</v>
      </c>
    </row>
    <row r="538" spans="1:16" ht="114.75" x14ac:dyDescent="0.45">
      <c r="A538" s="18">
        <v>1006</v>
      </c>
      <c r="B538" s="7" t="s">
        <v>1077</v>
      </c>
      <c r="C538" s="7" t="s">
        <v>4250</v>
      </c>
      <c r="D538" s="56" t="s">
        <v>1078</v>
      </c>
      <c r="E538" s="50" t="s">
        <v>1079</v>
      </c>
      <c r="F538" s="50" t="s">
        <v>6158</v>
      </c>
      <c r="G538" s="41" t="s">
        <v>6159</v>
      </c>
      <c r="H538" s="19" t="s">
        <v>3872</v>
      </c>
      <c r="I538" s="22"/>
      <c r="J538" s="22"/>
      <c r="K538" s="22"/>
      <c r="L538" s="22"/>
      <c r="M538" s="22"/>
      <c r="N538" s="22"/>
      <c r="O538" s="19" t="s">
        <v>6159</v>
      </c>
      <c r="P538" s="19" t="s">
        <v>6159</v>
      </c>
    </row>
    <row r="539" spans="1:16" ht="114.75" x14ac:dyDescent="0.45">
      <c r="A539" s="8">
        <v>1007</v>
      </c>
      <c r="B539" s="7" t="s">
        <v>1080</v>
      </c>
      <c r="C539" s="7" t="s">
        <v>3721</v>
      </c>
      <c r="D539" s="56" t="s">
        <v>1081</v>
      </c>
      <c r="E539" s="50" t="s">
        <v>1082</v>
      </c>
      <c r="F539" s="50" t="s">
        <v>6158</v>
      </c>
      <c r="G539" s="41" t="s">
        <v>6159</v>
      </c>
      <c r="H539" s="19" t="s">
        <v>3842</v>
      </c>
      <c r="I539" s="22" t="s">
        <v>3696</v>
      </c>
      <c r="J539" s="22" t="s">
        <v>3850</v>
      </c>
      <c r="K539" s="22"/>
      <c r="L539" s="22"/>
      <c r="M539" s="22"/>
      <c r="N539" s="22" t="s">
        <v>3856</v>
      </c>
      <c r="O539" s="19" t="s">
        <v>6159</v>
      </c>
      <c r="P539" s="19" t="s">
        <v>6159</v>
      </c>
    </row>
    <row r="540" spans="1:16" ht="114.75" x14ac:dyDescent="0.45">
      <c r="A540" s="8">
        <v>1008</v>
      </c>
      <c r="B540" s="7" t="s">
        <v>1083</v>
      </c>
      <c r="C540" s="7" t="s">
        <v>4251</v>
      </c>
      <c r="D540" s="56" t="s">
        <v>1084</v>
      </c>
      <c r="E540" s="50" t="s">
        <v>1085</v>
      </c>
      <c r="F540" s="50" t="s">
        <v>5713</v>
      </c>
      <c r="G540" s="41" t="s">
        <v>6181</v>
      </c>
      <c r="H540" s="19" t="s">
        <v>3872</v>
      </c>
      <c r="I540" s="22"/>
      <c r="J540" s="22"/>
      <c r="K540" s="22"/>
      <c r="L540" s="22"/>
      <c r="M540" s="22"/>
      <c r="N540" s="22"/>
      <c r="O540" s="19" t="s">
        <v>5714</v>
      </c>
      <c r="P540" s="19" t="s">
        <v>5715</v>
      </c>
    </row>
    <row r="541" spans="1:16" ht="114.75" x14ac:dyDescent="0.45">
      <c r="A541" s="18">
        <v>1011</v>
      </c>
      <c r="B541" s="7" t="s">
        <v>1086</v>
      </c>
      <c r="C541" s="7" t="s">
        <v>4252</v>
      </c>
      <c r="D541" s="56" t="s">
        <v>1087</v>
      </c>
      <c r="E541" s="50" t="s">
        <v>1088</v>
      </c>
      <c r="F541" s="50" t="s">
        <v>6158</v>
      </c>
      <c r="G541" s="41" t="s">
        <v>6159</v>
      </c>
      <c r="H541" s="19" t="s">
        <v>3872</v>
      </c>
      <c r="I541" s="22"/>
      <c r="J541" s="22"/>
      <c r="K541" s="22"/>
      <c r="L541" s="22"/>
      <c r="M541" s="22"/>
      <c r="N541" s="22"/>
      <c r="O541" s="19" t="s">
        <v>6159</v>
      </c>
      <c r="P541" s="19" t="s">
        <v>6159</v>
      </c>
    </row>
    <row r="542" spans="1:16" ht="114.75" x14ac:dyDescent="0.45">
      <c r="A542" s="18">
        <v>1013</v>
      </c>
      <c r="B542" s="7" t="s">
        <v>1089</v>
      </c>
      <c r="C542" s="7" t="s">
        <v>4253</v>
      </c>
      <c r="D542" s="56" t="s">
        <v>1090</v>
      </c>
      <c r="E542" s="50" t="s">
        <v>4254</v>
      </c>
      <c r="F542" s="50" t="s">
        <v>6158</v>
      </c>
      <c r="G542" s="41" t="s">
        <v>6159</v>
      </c>
      <c r="H542" s="19" t="s">
        <v>3872</v>
      </c>
      <c r="I542" s="22"/>
      <c r="J542" s="22"/>
      <c r="K542" s="22"/>
      <c r="L542" s="22"/>
      <c r="M542" s="22"/>
      <c r="N542" s="22"/>
      <c r="O542" s="19" t="s">
        <v>6159</v>
      </c>
      <c r="P542" s="19" t="s">
        <v>6159</v>
      </c>
    </row>
    <row r="543" spans="1:16" ht="114.75" x14ac:dyDescent="0.45">
      <c r="A543" s="18">
        <v>1016</v>
      </c>
      <c r="B543" s="7" t="s">
        <v>1091</v>
      </c>
      <c r="C543" s="7" t="s">
        <v>4255</v>
      </c>
      <c r="D543" s="56" t="s">
        <v>1092</v>
      </c>
      <c r="E543" s="50" t="s">
        <v>1093</v>
      </c>
      <c r="F543" s="50" t="s">
        <v>6158</v>
      </c>
      <c r="G543" s="41" t="s">
        <v>6159</v>
      </c>
      <c r="H543" s="19" t="s">
        <v>3872</v>
      </c>
      <c r="I543" s="22"/>
      <c r="J543" s="22"/>
      <c r="K543" s="22"/>
      <c r="L543" s="22"/>
      <c r="M543" s="22"/>
      <c r="N543" s="22"/>
      <c r="O543" s="19" t="s">
        <v>6159</v>
      </c>
      <c r="P543" s="19" t="s">
        <v>6159</v>
      </c>
    </row>
    <row r="544" spans="1:16" ht="114.75" x14ac:dyDescent="0.45">
      <c r="A544" s="18">
        <v>1017</v>
      </c>
      <c r="B544" s="7" t="s">
        <v>1094</v>
      </c>
      <c r="C544" s="7" t="s">
        <v>4256</v>
      </c>
      <c r="D544" s="56" t="s">
        <v>1095</v>
      </c>
      <c r="E544" s="50" t="s">
        <v>1096</v>
      </c>
      <c r="F544" s="50" t="s">
        <v>6158</v>
      </c>
      <c r="G544" s="41" t="s">
        <v>6159</v>
      </c>
      <c r="H544" s="19" t="s">
        <v>3872</v>
      </c>
      <c r="I544" s="22"/>
      <c r="J544" s="22"/>
      <c r="K544" s="22"/>
      <c r="L544" s="22"/>
      <c r="M544" s="22"/>
      <c r="N544" s="22"/>
      <c r="O544" s="19" t="s">
        <v>6159</v>
      </c>
      <c r="P544" s="19" t="s">
        <v>6159</v>
      </c>
    </row>
    <row r="545" spans="1:16" ht="114.75" x14ac:dyDescent="0.45">
      <c r="A545" s="18">
        <v>1018</v>
      </c>
      <c r="B545" s="7" t="s">
        <v>1097</v>
      </c>
      <c r="C545" s="7" t="s">
        <v>4257</v>
      </c>
      <c r="D545" s="56" t="s">
        <v>1098</v>
      </c>
      <c r="E545" s="50" t="s">
        <v>1099</v>
      </c>
      <c r="F545" s="50" t="s">
        <v>6158</v>
      </c>
      <c r="G545" s="41" t="s">
        <v>6159</v>
      </c>
      <c r="H545" s="19" t="s">
        <v>3872</v>
      </c>
      <c r="I545" s="22"/>
      <c r="J545" s="22"/>
      <c r="K545" s="22"/>
      <c r="L545" s="22"/>
      <c r="M545" s="22"/>
      <c r="N545" s="22"/>
      <c r="O545" s="19" t="s">
        <v>6159</v>
      </c>
      <c r="P545" s="19" t="s">
        <v>6159</v>
      </c>
    </row>
    <row r="546" spans="1:16" ht="114.75" x14ac:dyDescent="0.45">
      <c r="A546" s="8">
        <v>1020</v>
      </c>
      <c r="B546" s="7" t="s">
        <v>1100</v>
      </c>
      <c r="C546" s="7" t="s">
        <v>4258</v>
      </c>
      <c r="D546" s="56" t="s">
        <v>1101</v>
      </c>
      <c r="E546" s="50" t="s">
        <v>1102</v>
      </c>
      <c r="F546" s="50" t="s">
        <v>5716</v>
      </c>
      <c r="G546" s="41" t="s">
        <v>5717</v>
      </c>
      <c r="H546" s="19" t="s">
        <v>3872</v>
      </c>
      <c r="I546" s="22"/>
      <c r="J546" s="22"/>
      <c r="K546" s="22"/>
      <c r="L546" s="22"/>
      <c r="M546" s="22"/>
      <c r="N546" s="22"/>
      <c r="O546" s="19" t="s">
        <v>5718</v>
      </c>
      <c r="P546" s="19" t="s">
        <v>5719</v>
      </c>
    </row>
    <row r="547" spans="1:16" ht="114.75" x14ac:dyDescent="0.45">
      <c r="A547" s="8">
        <v>1021</v>
      </c>
      <c r="B547" s="7" t="s">
        <v>1103</v>
      </c>
      <c r="C547" s="7" t="s">
        <v>4259</v>
      </c>
      <c r="D547" s="56" t="s">
        <v>1104</v>
      </c>
      <c r="E547" s="50" t="s">
        <v>1105</v>
      </c>
      <c r="F547" s="50" t="s">
        <v>6158</v>
      </c>
      <c r="G547" s="41" t="s">
        <v>6159</v>
      </c>
      <c r="H547" s="19" t="s">
        <v>3872</v>
      </c>
      <c r="I547" s="22"/>
      <c r="J547" s="22"/>
      <c r="K547" s="22"/>
      <c r="L547" s="22"/>
      <c r="M547" s="22"/>
      <c r="N547" s="22"/>
      <c r="O547" s="19" t="s">
        <v>6159</v>
      </c>
      <c r="P547" s="19" t="s">
        <v>6159</v>
      </c>
    </row>
    <row r="548" spans="1:16" ht="114.75" x14ac:dyDescent="0.45">
      <c r="A548" s="18">
        <v>1022</v>
      </c>
      <c r="B548" s="7" t="s">
        <v>1106</v>
      </c>
      <c r="C548" s="7" t="s">
        <v>4260</v>
      </c>
      <c r="D548" s="56" t="s">
        <v>1107</v>
      </c>
      <c r="E548" s="50" t="s">
        <v>1108</v>
      </c>
      <c r="F548" s="50" t="s">
        <v>6158</v>
      </c>
      <c r="G548" s="41" t="s">
        <v>6159</v>
      </c>
      <c r="H548" s="19" t="s">
        <v>3872</v>
      </c>
      <c r="I548" s="22"/>
      <c r="J548" s="22"/>
      <c r="K548" s="22"/>
      <c r="L548" s="22"/>
      <c r="M548" s="22"/>
      <c r="N548" s="22"/>
      <c r="O548" s="19" t="s">
        <v>6159</v>
      </c>
      <c r="P548" s="19" t="s">
        <v>6159</v>
      </c>
    </row>
    <row r="549" spans="1:16" ht="127.5" x14ac:dyDescent="0.45">
      <c r="A549" s="18">
        <v>1023</v>
      </c>
      <c r="B549" s="7" t="s">
        <v>1109</v>
      </c>
      <c r="C549" s="7" t="s">
        <v>4261</v>
      </c>
      <c r="D549" s="56" t="s">
        <v>1110</v>
      </c>
      <c r="E549" s="51" t="s">
        <v>6225</v>
      </c>
      <c r="F549" s="51" t="s">
        <v>6158</v>
      </c>
      <c r="G549" s="44" t="s">
        <v>6159</v>
      </c>
      <c r="H549" s="19" t="s">
        <v>3873</v>
      </c>
      <c r="I549" s="22"/>
      <c r="J549" s="22"/>
      <c r="K549" s="22"/>
      <c r="L549" s="22"/>
      <c r="M549" s="22"/>
      <c r="N549" s="22"/>
      <c r="O549" s="19" t="s">
        <v>6159</v>
      </c>
      <c r="P549" s="19" t="s">
        <v>6159</v>
      </c>
    </row>
    <row r="550" spans="1:16" ht="114.75" x14ac:dyDescent="0.45">
      <c r="A550" s="8">
        <v>1025</v>
      </c>
      <c r="B550" s="7" t="s">
        <v>1111</v>
      </c>
      <c r="C550" s="7" t="s">
        <v>3722</v>
      </c>
      <c r="D550" s="56" t="s">
        <v>1112</v>
      </c>
      <c r="E550" s="50" t="s">
        <v>3693</v>
      </c>
      <c r="F550" s="50" t="s">
        <v>5720</v>
      </c>
      <c r="G550" s="41" t="s">
        <v>5721</v>
      </c>
      <c r="H550" s="19" t="s">
        <v>3841</v>
      </c>
      <c r="I550" s="22" t="s">
        <v>3845</v>
      </c>
      <c r="J550" s="22"/>
      <c r="K550" s="22"/>
      <c r="L550" s="22"/>
      <c r="M550" s="22"/>
      <c r="N550" s="22"/>
      <c r="O550" s="19" t="s">
        <v>5714</v>
      </c>
      <c r="P550" s="19" t="s">
        <v>5715</v>
      </c>
    </row>
    <row r="551" spans="1:16" ht="127.5" x14ac:dyDescent="0.45">
      <c r="A551" s="18">
        <v>1028</v>
      </c>
      <c r="B551" s="7" t="s">
        <v>1113</v>
      </c>
      <c r="C551" s="7" t="s">
        <v>4262</v>
      </c>
      <c r="D551" s="56" t="s">
        <v>1114</v>
      </c>
      <c r="E551" s="50" t="s">
        <v>1115</v>
      </c>
      <c r="F551" s="50" t="s">
        <v>6158</v>
      </c>
      <c r="G551" s="41" t="s">
        <v>6159</v>
      </c>
      <c r="H551" s="19" t="s">
        <v>3872</v>
      </c>
      <c r="I551" s="22"/>
      <c r="J551" s="22"/>
      <c r="K551" s="22"/>
      <c r="L551" s="22"/>
      <c r="M551" s="22"/>
      <c r="N551" s="22"/>
      <c r="O551" s="19" t="s">
        <v>6159</v>
      </c>
      <c r="P551" s="19" t="s">
        <v>6159</v>
      </c>
    </row>
    <row r="552" spans="1:16" ht="255" x14ac:dyDescent="0.45">
      <c r="A552" s="18">
        <v>1029</v>
      </c>
      <c r="B552" s="7" t="s">
        <v>1116</v>
      </c>
      <c r="C552" s="7" t="s">
        <v>4263</v>
      </c>
      <c r="D552" s="56" t="s">
        <v>1117</v>
      </c>
      <c r="E552" s="50" t="s">
        <v>1118</v>
      </c>
      <c r="F552" s="50" t="s">
        <v>5722</v>
      </c>
      <c r="G552" s="41" t="s">
        <v>5723</v>
      </c>
      <c r="H552" s="19" t="s">
        <v>3872</v>
      </c>
      <c r="I552" s="22"/>
      <c r="J552" s="22"/>
      <c r="K552" s="22"/>
      <c r="L552" s="22"/>
      <c r="M552" s="22"/>
      <c r="N552" s="22"/>
      <c r="O552" s="19" t="s">
        <v>6182</v>
      </c>
      <c r="P552" s="19" t="s">
        <v>6183</v>
      </c>
    </row>
    <row r="553" spans="1:16" ht="127.5" x14ac:dyDescent="0.45">
      <c r="A553" s="18">
        <v>1031</v>
      </c>
      <c r="B553" s="7" t="s">
        <v>1119</v>
      </c>
      <c r="C553" s="7" t="s">
        <v>4264</v>
      </c>
      <c r="D553" s="56" t="s">
        <v>107</v>
      </c>
      <c r="E553" s="50" t="s">
        <v>108</v>
      </c>
      <c r="F553" s="50" t="s">
        <v>6158</v>
      </c>
      <c r="G553" s="41" t="s">
        <v>6159</v>
      </c>
      <c r="H553" s="19" t="s">
        <v>3872</v>
      </c>
      <c r="I553" s="22"/>
      <c r="J553" s="22"/>
      <c r="K553" s="22"/>
      <c r="L553" s="22"/>
      <c r="M553" s="22"/>
      <c r="N553" s="22"/>
      <c r="O553" s="19" t="s">
        <v>6159</v>
      </c>
      <c r="P553" s="19" t="s">
        <v>6159</v>
      </c>
    </row>
    <row r="554" spans="1:16" ht="127.5" x14ac:dyDescent="0.45">
      <c r="A554" s="18">
        <v>1032</v>
      </c>
      <c r="B554" s="7" t="s">
        <v>1120</v>
      </c>
      <c r="C554" s="7" t="s">
        <v>4265</v>
      </c>
      <c r="D554" s="56" t="s">
        <v>110</v>
      </c>
      <c r="E554" s="50" t="s">
        <v>111</v>
      </c>
      <c r="F554" s="50" t="s">
        <v>6158</v>
      </c>
      <c r="G554" s="41" t="s">
        <v>6159</v>
      </c>
      <c r="H554" s="19" t="s">
        <v>3873</v>
      </c>
      <c r="I554" s="22"/>
      <c r="J554" s="22"/>
      <c r="K554" s="22"/>
      <c r="L554" s="22"/>
      <c r="M554" s="22"/>
      <c r="N554" s="22"/>
      <c r="O554" s="19" t="s">
        <v>6159</v>
      </c>
      <c r="P554" s="19" t="s">
        <v>6159</v>
      </c>
    </row>
    <row r="555" spans="1:16" ht="127.5" x14ac:dyDescent="0.45">
      <c r="A555" s="18">
        <v>1033</v>
      </c>
      <c r="B555" s="7" t="s">
        <v>1121</v>
      </c>
      <c r="C555" s="7" t="s">
        <v>4266</v>
      </c>
      <c r="D555" s="56" t="s">
        <v>113</v>
      </c>
      <c r="E555" s="50" t="s">
        <v>114</v>
      </c>
      <c r="F555" s="50" t="s">
        <v>6158</v>
      </c>
      <c r="G555" s="41" t="s">
        <v>6159</v>
      </c>
      <c r="H555" s="19" t="s">
        <v>3873</v>
      </c>
      <c r="I555" s="22"/>
      <c r="J555" s="22"/>
      <c r="K555" s="22"/>
      <c r="L555" s="22"/>
      <c r="M555" s="22"/>
      <c r="N555" s="22"/>
      <c r="O555" s="19" t="s">
        <v>6159</v>
      </c>
      <c r="P555" s="19" t="s">
        <v>6159</v>
      </c>
    </row>
    <row r="556" spans="1:16" ht="127.5" x14ac:dyDescent="0.45">
      <c r="A556" s="18">
        <v>1034</v>
      </c>
      <c r="B556" s="7" t="s">
        <v>1122</v>
      </c>
      <c r="C556" s="7" t="s">
        <v>4267</v>
      </c>
      <c r="D556" s="56" t="s">
        <v>116</v>
      </c>
      <c r="E556" s="50" t="s">
        <v>117</v>
      </c>
      <c r="F556" s="50" t="s">
        <v>6158</v>
      </c>
      <c r="G556" s="41" t="s">
        <v>6159</v>
      </c>
      <c r="H556" s="19" t="s">
        <v>3873</v>
      </c>
      <c r="I556" s="22"/>
      <c r="J556" s="22"/>
      <c r="K556" s="22"/>
      <c r="L556" s="22"/>
      <c r="M556" s="22"/>
      <c r="N556" s="22"/>
      <c r="O556" s="19" t="s">
        <v>6159</v>
      </c>
      <c r="P556" s="19" t="s">
        <v>6159</v>
      </c>
    </row>
    <row r="557" spans="1:16" ht="127.5" x14ac:dyDescent="0.45">
      <c r="A557" s="18">
        <v>1035</v>
      </c>
      <c r="B557" s="7" t="s">
        <v>1123</v>
      </c>
      <c r="C557" s="7" t="s">
        <v>4268</v>
      </c>
      <c r="D557" s="56" t="s">
        <v>119</v>
      </c>
      <c r="E557" s="51" t="s">
        <v>6219</v>
      </c>
      <c r="F557" s="51" t="s">
        <v>6158</v>
      </c>
      <c r="G557" s="44" t="s">
        <v>6159</v>
      </c>
      <c r="H557" s="19" t="s">
        <v>3873</v>
      </c>
      <c r="I557" s="22"/>
      <c r="J557" s="22"/>
      <c r="K557" s="22"/>
      <c r="L557" s="22"/>
      <c r="M557" s="22"/>
      <c r="N557" s="22"/>
      <c r="O557" s="19" t="s">
        <v>6159</v>
      </c>
      <c r="P557" s="19" t="s">
        <v>6159</v>
      </c>
    </row>
    <row r="558" spans="1:16" ht="127.5" x14ac:dyDescent="0.45">
      <c r="A558" s="8">
        <v>1044</v>
      </c>
      <c r="B558" s="7" t="s">
        <v>1124</v>
      </c>
      <c r="C558" s="7" t="s">
        <v>4269</v>
      </c>
      <c r="D558" s="56" t="s">
        <v>1125</v>
      </c>
      <c r="E558" s="50" t="s">
        <v>1126</v>
      </c>
      <c r="F558" s="50" t="s">
        <v>6158</v>
      </c>
      <c r="G558" s="41" t="s">
        <v>6159</v>
      </c>
      <c r="H558" s="19" t="s">
        <v>3872</v>
      </c>
      <c r="I558" s="22"/>
      <c r="J558" s="22"/>
      <c r="K558" s="22"/>
      <c r="L558" s="22"/>
      <c r="M558" s="22"/>
      <c r="N558" s="22"/>
      <c r="O558" s="19" t="s">
        <v>6159</v>
      </c>
      <c r="P558" s="19" t="s">
        <v>6159</v>
      </c>
    </row>
    <row r="559" spans="1:16" ht="114.75" x14ac:dyDescent="0.45">
      <c r="A559" s="18">
        <v>1058</v>
      </c>
      <c r="B559" s="7" t="s">
        <v>1127</v>
      </c>
      <c r="C559" s="7" t="s">
        <v>4270</v>
      </c>
      <c r="D559" s="56" t="s">
        <v>107</v>
      </c>
      <c r="E559" s="50" t="s">
        <v>108</v>
      </c>
      <c r="F559" s="50" t="s">
        <v>6158</v>
      </c>
      <c r="G559" s="41" t="s">
        <v>6159</v>
      </c>
      <c r="H559" s="19" t="s">
        <v>3872</v>
      </c>
      <c r="I559" s="22"/>
      <c r="J559" s="22"/>
      <c r="K559" s="22"/>
      <c r="L559" s="22"/>
      <c r="M559" s="22"/>
      <c r="N559" s="22"/>
      <c r="O559" s="19" t="s">
        <v>6159</v>
      </c>
      <c r="P559" s="19" t="s">
        <v>6159</v>
      </c>
    </row>
    <row r="560" spans="1:16" ht="114.75" x14ac:dyDescent="0.45">
      <c r="A560" s="18">
        <v>1059</v>
      </c>
      <c r="B560" s="7" t="s">
        <v>1128</v>
      </c>
      <c r="C560" s="7" t="s">
        <v>4271</v>
      </c>
      <c r="D560" s="56" t="s">
        <v>110</v>
      </c>
      <c r="E560" s="50" t="s">
        <v>111</v>
      </c>
      <c r="F560" s="50" t="s">
        <v>6158</v>
      </c>
      <c r="G560" s="41" t="s">
        <v>6159</v>
      </c>
      <c r="H560" s="19" t="s">
        <v>3873</v>
      </c>
      <c r="I560" s="22"/>
      <c r="J560" s="22"/>
      <c r="K560" s="22"/>
      <c r="L560" s="22"/>
      <c r="M560" s="22"/>
      <c r="N560" s="22"/>
      <c r="O560" s="19" t="s">
        <v>6159</v>
      </c>
      <c r="P560" s="19" t="s">
        <v>6159</v>
      </c>
    </row>
    <row r="561" spans="1:16" ht="114.75" x14ac:dyDescent="0.45">
      <c r="A561" s="18">
        <v>1060</v>
      </c>
      <c r="B561" s="7" t="s">
        <v>1129</v>
      </c>
      <c r="C561" s="7" t="s">
        <v>4272</v>
      </c>
      <c r="D561" s="56" t="s">
        <v>113</v>
      </c>
      <c r="E561" s="50" t="s">
        <v>114</v>
      </c>
      <c r="F561" s="50" t="s">
        <v>6158</v>
      </c>
      <c r="G561" s="41" t="s">
        <v>6159</v>
      </c>
      <c r="H561" s="19" t="s">
        <v>3873</v>
      </c>
      <c r="I561" s="22"/>
      <c r="J561" s="22"/>
      <c r="K561" s="22"/>
      <c r="L561" s="22"/>
      <c r="M561" s="22"/>
      <c r="N561" s="22"/>
      <c r="O561" s="19" t="s">
        <v>6159</v>
      </c>
      <c r="P561" s="19" t="s">
        <v>6159</v>
      </c>
    </row>
    <row r="562" spans="1:16" ht="114.75" x14ac:dyDescent="0.45">
      <c r="A562" s="18">
        <v>1061</v>
      </c>
      <c r="B562" s="7" t="s">
        <v>1130</v>
      </c>
      <c r="C562" s="7" t="s">
        <v>4273</v>
      </c>
      <c r="D562" s="56" t="s">
        <v>116</v>
      </c>
      <c r="E562" s="50" t="s">
        <v>117</v>
      </c>
      <c r="F562" s="50" t="s">
        <v>6158</v>
      </c>
      <c r="G562" s="41" t="s">
        <v>6159</v>
      </c>
      <c r="H562" s="19" t="s">
        <v>3873</v>
      </c>
      <c r="I562" s="22"/>
      <c r="J562" s="22"/>
      <c r="K562" s="22"/>
      <c r="L562" s="22"/>
      <c r="M562" s="22"/>
      <c r="N562" s="22"/>
      <c r="O562" s="19" t="s">
        <v>6159</v>
      </c>
      <c r="P562" s="19" t="s">
        <v>6159</v>
      </c>
    </row>
    <row r="563" spans="1:16" ht="114.75" x14ac:dyDescent="0.45">
      <c r="A563" s="18">
        <v>1062</v>
      </c>
      <c r="B563" s="7" t="s">
        <v>1131</v>
      </c>
      <c r="C563" s="7" t="s">
        <v>4274</v>
      </c>
      <c r="D563" s="56" t="s">
        <v>119</v>
      </c>
      <c r="E563" s="51" t="s">
        <v>6219</v>
      </c>
      <c r="F563" s="51" t="s">
        <v>6158</v>
      </c>
      <c r="G563" s="44" t="s">
        <v>6159</v>
      </c>
      <c r="H563" s="19" t="s">
        <v>3873</v>
      </c>
      <c r="I563" s="22"/>
      <c r="J563" s="22"/>
      <c r="K563" s="22"/>
      <c r="L563" s="22"/>
      <c r="M563" s="22"/>
      <c r="N563" s="22"/>
      <c r="O563" s="19" t="s">
        <v>6159</v>
      </c>
      <c r="P563" s="19" t="s">
        <v>6159</v>
      </c>
    </row>
    <row r="564" spans="1:16" ht="114.75" x14ac:dyDescent="0.45">
      <c r="A564" s="18">
        <v>1066</v>
      </c>
      <c r="B564" s="7" t="s">
        <v>1132</v>
      </c>
      <c r="C564" s="7" t="s">
        <v>3723</v>
      </c>
      <c r="D564" s="56" t="s">
        <v>1133</v>
      </c>
      <c r="E564" s="50" t="s">
        <v>1134</v>
      </c>
      <c r="F564" s="50" t="s">
        <v>5724</v>
      </c>
      <c r="G564" s="41" t="s">
        <v>5725</v>
      </c>
      <c r="H564" s="19" t="s">
        <v>3841</v>
      </c>
      <c r="I564" s="22" t="s">
        <v>3696</v>
      </c>
      <c r="J564" s="22" t="s">
        <v>3848</v>
      </c>
      <c r="K564" s="22"/>
      <c r="L564" s="22"/>
      <c r="M564" s="22"/>
      <c r="N564" s="22"/>
      <c r="O564" s="19" t="s">
        <v>5726</v>
      </c>
      <c r="P564" s="19" t="s">
        <v>5727</v>
      </c>
    </row>
    <row r="565" spans="1:16" ht="114.75" x14ac:dyDescent="0.45">
      <c r="A565" s="8">
        <v>1069</v>
      </c>
      <c r="B565" s="7" t="s">
        <v>1135</v>
      </c>
      <c r="C565" s="7" t="s">
        <v>4275</v>
      </c>
      <c r="D565" s="56" t="s">
        <v>719</v>
      </c>
      <c r="E565" s="50" t="s">
        <v>720</v>
      </c>
      <c r="F565" s="50" t="s">
        <v>6158</v>
      </c>
      <c r="G565" s="41" t="s">
        <v>6159</v>
      </c>
      <c r="H565" s="19" t="s">
        <v>3872</v>
      </c>
      <c r="I565" s="22"/>
      <c r="J565" s="22"/>
      <c r="K565" s="22"/>
      <c r="L565" s="22"/>
      <c r="M565" s="22"/>
      <c r="N565" s="22"/>
      <c r="O565" s="19" t="s">
        <v>6159</v>
      </c>
      <c r="P565" s="19" t="s">
        <v>6159</v>
      </c>
    </row>
    <row r="566" spans="1:16" ht="127.5" x14ac:dyDescent="0.45">
      <c r="A566" s="18">
        <v>1070</v>
      </c>
      <c r="B566" s="7" t="s">
        <v>1136</v>
      </c>
      <c r="C566" s="7" t="s">
        <v>4276</v>
      </c>
      <c r="D566" s="56" t="s">
        <v>722</v>
      </c>
      <c r="E566" s="50" t="s">
        <v>723</v>
      </c>
      <c r="F566" s="50" t="s">
        <v>6158</v>
      </c>
      <c r="G566" s="41" t="s">
        <v>6159</v>
      </c>
      <c r="H566" s="19" t="s">
        <v>3872</v>
      </c>
      <c r="I566" s="22"/>
      <c r="J566" s="22"/>
      <c r="K566" s="22"/>
      <c r="L566" s="22"/>
      <c r="M566" s="22"/>
      <c r="N566" s="22"/>
      <c r="O566" s="19" t="s">
        <v>6159</v>
      </c>
      <c r="P566" s="19" t="s">
        <v>6159</v>
      </c>
    </row>
    <row r="567" spans="1:16" ht="127.5" x14ac:dyDescent="0.45">
      <c r="A567" s="18">
        <v>1071</v>
      </c>
      <c r="B567" s="7" t="s">
        <v>1137</v>
      </c>
      <c r="C567" s="7" t="s">
        <v>4277</v>
      </c>
      <c r="D567" s="56" t="s">
        <v>725</v>
      </c>
      <c r="E567" s="50" t="s">
        <v>726</v>
      </c>
      <c r="F567" s="50" t="s">
        <v>6158</v>
      </c>
      <c r="G567" s="41" t="s">
        <v>6159</v>
      </c>
      <c r="H567" s="19" t="s">
        <v>3872</v>
      </c>
      <c r="I567" s="22"/>
      <c r="J567" s="22"/>
      <c r="K567" s="22"/>
      <c r="L567" s="22"/>
      <c r="M567" s="22"/>
      <c r="N567" s="22"/>
      <c r="O567" s="19" t="s">
        <v>6159</v>
      </c>
      <c r="P567" s="19" t="s">
        <v>6159</v>
      </c>
    </row>
    <row r="568" spans="1:16" ht="127.5" x14ac:dyDescent="0.45">
      <c r="A568" s="18">
        <v>1072</v>
      </c>
      <c r="B568" s="7" t="s">
        <v>1138</v>
      </c>
      <c r="C568" s="7" t="s">
        <v>4278</v>
      </c>
      <c r="D568" s="56" t="s">
        <v>728</v>
      </c>
      <c r="E568" s="50" t="s">
        <v>729</v>
      </c>
      <c r="F568" s="50" t="s">
        <v>6158</v>
      </c>
      <c r="G568" s="41" t="s">
        <v>6159</v>
      </c>
      <c r="H568" s="19" t="s">
        <v>3872</v>
      </c>
      <c r="I568" s="22"/>
      <c r="J568" s="22"/>
      <c r="K568" s="22"/>
      <c r="L568" s="22"/>
      <c r="M568" s="22"/>
      <c r="N568" s="22"/>
      <c r="O568" s="19" t="s">
        <v>6159</v>
      </c>
      <c r="P568" s="19" t="s">
        <v>6159</v>
      </c>
    </row>
    <row r="569" spans="1:16" ht="140.25" x14ac:dyDescent="0.45">
      <c r="A569" s="18">
        <v>1073</v>
      </c>
      <c r="B569" s="7" t="s">
        <v>1139</v>
      </c>
      <c r="C569" s="7" t="s">
        <v>4279</v>
      </c>
      <c r="D569" s="56" t="s">
        <v>731</v>
      </c>
      <c r="E569" s="51" t="s">
        <v>6218</v>
      </c>
      <c r="F569" s="51" t="s">
        <v>6158</v>
      </c>
      <c r="G569" s="44" t="s">
        <v>6159</v>
      </c>
      <c r="H569" s="19" t="s">
        <v>3872</v>
      </c>
      <c r="I569" s="22"/>
      <c r="J569" s="22"/>
      <c r="K569" s="22"/>
      <c r="L569" s="22"/>
      <c r="M569" s="22"/>
      <c r="N569" s="22"/>
      <c r="O569" s="19" t="s">
        <v>6159</v>
      </c>
      <c r="P569" s="19" t="s">
        <v>6159</v>
      </c>
    </row>
    <row r="570" spans="1:16" ht="127.5" x14ac:dyDescent="0.45">
      <c r="A570" s="18">
        <v>1074</v>
      </c>
      <c r="B570" s="7" t="s">
        <v>1140</v>
      </c>
      <c r="C570" s="7" t="s">
        <v>4280</v>
      </c>
      <c r="D570" s="56" t="s">
        <v>733</v>
      </c>
      <c r="E570" s="51" t="s">
        <v>6219</v>
      </c>
      <c r="F570" s="51" t="s">
        <v>6158</v>
      </c>
      <c r="G570" s="44" t="s">
        <v>6159</v>
      </c>
      <c r="H570" s="19" t="s">
        <v>3873</v>
      </c>
      <c r="I570" s="22"/>
      <c r="J570" s="22"/>
      <c r="K570" s="22"/>
      <c r="L570" s="22"/>
      <c r="M570" s="22"/>
      <c r="N570" s="22"/>
      <c r="O570" s="19" t="s">
        <v>6159</v>
      </c>
      <c r="P570" s="19" t="s">
        <v>6159</v>
      </c>
    </row>
    <row r="571" spans="1:16" ht="114.75" x14ac:dyDescent="0.45">
      <c r="A571" s="18">
        <v>1076</v>
      </c>
      <c r="B571" s="7" t="s">
        <v>1141</v>
      </c>
      <c r="C571" s="7" t="s">
        <v>4281</v>
      </c>
      <c r="D571" s="56" t="s">
        <v>107</v>
      </c>
      <c r="E571" s="50" t="s">
        <v>108</v>
      </c>
      <c r="F571" s="50" t="s">
        <v>6158</v>
      </c>
      <c r="G571" s="41" t="s">
        <v>6159</v>
      </c>
      <c r="H571" s="19" t="s">
        <v>3872</v>
      </c>
      <c r="I571" s="22"/>
      <c r="J571" s="22"/>
      <c r="K571" s="22"/>
      <c r="L571" s="22"/>
      <c r="M571" s="22"/>
      <c r="N571" s="22"/>
      <c r="O571" s="19" t="s">
        <v>6159</v>
      </c>
      <c r="P571" s="19" t="s">
        <v>6159</v>
      </c>
    </row>
    <row r="572" spans="1:16" ht="127.5" x14ac:dyDescent="0.45">
      <c r="A572" s="18">
        <v>1077</v>
      </c>
      <c r="B572" s="7" t="s">
        <v>1142</v>
      </c>
      <c r="C572" s="7" t="s">
        <v>4282</v>
      </c>
      <c r="D572" s="56" t="s">
        <v>110</v>
      </c>
      <c r="E572" s="50" t="s">
        <v>111</v>
      </c>
      <c r="F572" s="50" t="s">
        <v>6158</v>
      </c>
      <c r="G572" s="41" t="s">
        <v>6159</v>
      </c>
      <c r="H572" s="19" t="s">
        <v>3873</v>
      </c>
      <c r="I572" s="22"/>
      <c r="J572" s="22"/>
      <c r="K572" s="22"/>
      <c r="L572" s="22"/>
      <c r="M572" s="22"/>
      <c r="N572" s="22"/>
      <c r="O572" s="19" t="s">
        <v>6159</v>
      </c>
      <c r="P572" s="19" t="s">
        <v>6159</v>
      </c>
    </row>
    <row r="573" spans="1:16" ht="127.5" x14ac:dyDescent="0.45">
      <c r="A573" s="18">
        <v>1078</v>
      </c>
      <c r="B573" s="7" t="s">
        <v>1143</v>
      </c>
      <c r="C573" s="7" t="s">
        <v>4283</v>
      </c>
      <c r="D573" s="56" t="s">
        <v>113</v>
      </c>
      <c r="E573" s="50" t="s">
        <v>114</v>
      </c>
      <c r="F573" s="50" t="s">
        <v>6158</v>
      </c>
      <c r="G573" s="41" t="s">
        <v>6159</v>
      </c>
      <c r="H573" s="19" t="s">
        <v>3873</v>
      </c>
      <c r="I573" s="22"/>
      <c r="J573" s="22"/>
      <c r="K573" s="22"/>
      <c r="L573" s="22"/>
      <c r="M573" s="22"/>
      <c r="N573" s="22"/>
      <c r="O573" s="19" t="s">
        <v>6159</v>
      </c>
      <c r="P573" s="19" t="s">
        <v>6159</v>
      </c>
    </row>
    <row r="574" spans="1:16" ht="127.5" x14ac:dyDescent="0.45">
      <c r="A574" s="18">
        <v>1079</v>
      </c>
      <c r="B574" s="7" t="s">
        <v>1144</v>
      </c>
      <c r="C574" s="7" t="s">
        <v>4284</v>
      </c>
      <c r="D574" s="56" t="s">
        <v>116</v>
      </c>
      <c r="E574" s="50" t="s">
        <v>117</v>
      </c>
      <c r="F574" s="50" t="s">
        <v>6158</v>
      </c>
      <c r="G574" s="41" t="s">
        <v>6159</v>
      </c>
      <c r="H574" s="19" t="s">
        <v>3873</v>
      </c>
      <c r="I574" s="22"/>
      <c r="J574" s="22"/>
      <c r="K574" s="22"/>
      <c r="L574" s="22"/>
      <c r="M574" s="22"/>
      <c r="N574" s="22"/>
      <c r="O574" s="19" t="s">
        <v>6159</v>
      </c>
      <c r="P574" s="19" t="s">
        <v>6159</v>
      </c>
    </row>
    <row r="575" spans="1:16" ht="127.5" x14ac:dyDescent="0.45">
      <c r="A575" s="18">
        <v>1080</v>
      </c>
      <c r="B575" s="7" t="s">
        <v>1145</v>
      </c>
      <c r="C575" s="7" t="s">
        <v>4285</v>
      </c>
      <c r="D575" s="56" t="s">
        <v>119</v>
      </c>
      <c r="E575" s="51" t="s">
        <v>6219</v>
      </c>
      <c r="F575" s="51" t="s">
        <v>6158</v>
      </c>
      <c r="G575" s="44" t="s">
        <v>6159</v>
      </c>
      <c r="H575" s="19" t="s">
        <v>3873</v>
      </c>
      <c r="I575" s="22"/>
      <c r="J575" s="22"/>
      <c r="K575" s="22"/>
      <c r="L575" s="22"/>
      <c r="M575" s="22"/>
      <c r="N575" s="22"/>
      <c r="O575" s="19" t="s">
        <v>6159</v>
      </c>
      <c r="P575" s="19" t="s">
        <v>6159</v>
      </c>
    </row>
    <row r="576" spans="1:16" ht="127.5" x14ac:dyDescent="0.45">
      <c r="A576" s="18">
        <v>1084</v>
      </c>
      <c r="B576" s="7" t="s">
        <v>1146</v>
      </c>
      <c r="C576" s="7" t="s">
        <v>4286</v>
      </c>
      <c r="D576" s="56" t="s">
        <v>740</v>
      </c>
      <c r="E576" s="50" t="s">
        <v>741</v>
      </c>
      <c r="F576" s="50" t="s">
        <v>6158</v>
      </c>
      <c r="G576" s="41" t="s">
        <v>6159</v>
      </c>
      <c r="H576" s="19" t="s">
        <v>3872</v>
      </c>
      <c r="I576" s="22"/>
      <c r="J576" s="22"/>
      <c r="K576" s="22"/>
      <c r="L576" s="22"/>
      <c r="M576" s="22"/>
      <c r="N576" s="22"/>
      <c r="O576" s="19" t="s">
        <v>6159</v>
      </c>
      <c r="P576" s="19" t="s">
        <v>6159</v>
      </c>
    </row>
    <row r="577" spans="1:16" ht="127.5" x14ac:dyDescent="0.45">
      <c r="A577" s="18">
        <v>1085</v>
      </c>
      <c r="B577" s="7" t="s">
        <v>1147</v>
      </c>
      <c r="C577" s="7" t="s">
        <v>4287</v>
      </c>
      <c r="D577" s="56" t="s">
        <v>743</v>
      </c>
      <c r="E577" s="50" t="s">
        <v>744</v>
      </c>
      <c r="F577" s="50" t="s">
        <v>6158</v>
      </c>
      <c r="G577" s="41" t="s">
        <v>6159</v>
      </c>
      <c r="H577" s="19" t="s">
        <v>3872</v>
      </c>
      <c r="I577" s="22"/>
      <c r="J577" s="22"/>
      <c r="K577" s="22"/>
      <c r="L577" s="22"/>
      <c r="M577" s="22"/>
      <c r="N577" s="22"/>
      <c r="O577" s="19" t="s">
        <v>6159</v>
      </c>
      <c r="P577" s="19" t="s">
        <v>6159</v>
      </c>
    </row>
    <row r="578" spans="1:16" ht="127.5" x14ac:dyDescent="0.45">
      <c r="A578" s="18">
        <v>1086</v>
      </c>
      <c r="B578" s="7" t="s">
        <v>1148</v>
      </c>
      <c r="C578" s="7" t="s">
        <v>4288</v>
      </c>
      <c r="D578" s="56" t="s">
        <v>746</v>
      </c>
      <c r="E578" s="50" t="s">
        <v>747</v>
      </c>
      <c r="F578" s="50" t="s">
        <v>6158</v>
      </c>
      <c r="G578" s="41" t="s">
        <v>6159</v>
      </c>
      <c r="H578" s="19" t="s">
        <v>3872</v>
      </c>
      <c r="I578" s="22"/>
      <c r="J578" s="22"/>
      <c r="K578" s="22"/>
      <c r="L578" s="22"/>
      <c r="M578" s="22"/>
      <c r="N578" s="22"/>
      <c r="O578" s="19" t="s">
        <v>6159</v>
      </c>
      <c r="P578" s="19" t="s">
        <v>6159</v>
      </c>
    </row>
    <row r="579" spans="1:16" ht="127.5" x14ac:dyDescent="0.45">
      <c r="A579" s="18">
        <v>1087</v>
      </c>
      <c r="B579" s="7" t="s">
        <v>1149</v>
      </c>
      <c r="C579" s="7" t="s">
        <v>4289</v>
      </c>
      <c r="D579" s="56" t="s">
        <v>749</v>
      </c>
      <c r="E579" s="50" t="s">
        <v>750</v>
      </c>
      <c r="F579" s="50" t="s">
        <v>6158</v>
      </c>
      <c r="G579" s="41" t="s">
        <v>6159</v>
      </c>
      <c r="H579" s="19" t="s">
        <v>3872</v>
      </c>
      <c r="I579" s="22"/>
      <c r="J579" s="22"/>
      <c r="K579" s="22"/>
      <c r="L579" s="22"/>
      <c r="M579" s="22"/>
      <c r="N579" s="22"/>
      <c r="O579" s="19" t="s">
        <v>6159</v>
      </c>
      <c r="P579" s="19" t="s">
        <v>6159</v>
      </c>
    </row>
    <row r="580" spans="1:16" ht="114.75" x14ac:dyDescent="0.45">
      <c r="A580" s="18">
        <v>1088</v>
      </c>
      <c r="B580" s="7" t="s">
        <v>1150</v>
      </c>
      <c r="C580" s="7" t="s">
        <v>4290</v>
      </c>
      <c r="D580" s="56" t="s">
        <v>752</v>
      </c>
      <c r="E580" s="50" t="s">
        <v>753</v>
      </c>
      <c r="F580" s="50" t="s">
        <v>6158</v>
      </c>
      <c r="G580" s="41" t="s">
        <v>6159</v>
      </c>
      <c r="H580" s="19" t="s">
        <v>3872</v>
      </c>
      <c r="I580" s="22"/>
      <c r="J580" s="22"/>
      <c r="K580" s="22"/>
      <c r="L580" s="22"/>
      <c r="M580" s="22"/>
      <c r="N580" s="22"/>
      <c r="O580" s="19" t="s">
        <v>6159</v>
      </c>
      <c r="P580" s="19" t="s">
        <v>6159</v>
      </c>
    </row>
    <row r="581" spans="1:16" ht="114.75" x14ac:dyDescent="0.45">
      <c r="A581" s="18">
        <v>1089</v>
      </c>
      <c r="B581" s="7" t="s">
        <v>1151</v>
      </c>
      <c r="C581" s="7" t="s">
        <v>4291</v>
      </c>
      <c r="D581" s="56" t="s">
        <v>755</v>
      </c>
      <c r="E581" s="50" t="s">
        <v>756</v>
      </c>
      <c r="F581" s="50" t="s">
        <v>6158</v>
      </c>
      <c r="G581" s="41" t="s">
        <v>6159</v>
      </c>
      <c r="H581" s="19" t="s">
        <v>3872</v>
      </c>
      <c r="I581" s="22"/>
      <c r="J581" s="22"/>
      <c r="K581" s="22"/>
      <c r="L581" s="22"/>
      <c r="M581" s="22"/>
      <c r="N581" s="22"/>
      <c r="O581" s="19" t="s">
        <v>6159</v>
      </c>
      <c r="P581" s="19" t="s">
        <v>6159</v>
      </c>
    </row>
    <row r="582" spans="1:16" ht="127.5" x14ac:dyDescent="0.45">
      <c r="A582" s="18">
        <v>1091</v>
      </c>
      <c r="B582" s="7" t="s">
        <v>1152</v>
      </c>
      <c r="C582" s="7" t="s">
        <v>4292</v>
      </c>
      <c r="D582" s="56" t="s">
        <v>107</v>
      </c>
      <c r="E582" s="50" t="s">
        <v>108</v>
      </c>
      <c r="F582" s="50" t="s">
        <v>6158</v>
      </c>
      <c r="G582" s="41" t="s">
        <v>6159</v>
      </c>
      <c r="H582" s="19" t="s">
        <v>3872</v>
      </c>
      <c r="I582" s="22"/>
      <c r="J582" s="22"/>
      <c r="K582" s="22"/>
      <c r="L582" s="22"/>
      <c r="M582" s="22"/>
      <c r="N582" s="22"/>
      <c r="O582" s="19" t="s">
        <v>6159</v>
      </c>
      <c r="P582" s="19" t="s">
        <v>6159</v>
      </c>
    </row>
    <row r="583" spans="1:16" ht="127.5" x14ac:dyDescent="0.45">
      <c r="A583" s="18">
        <v>1092</v>
      </c>
      <c r="B583" s="7" t="s">
        <v>1153</v>
      </c>
      <c r="C583" s="7" t="s">
        <v>4293</v>
      </c>
      <c r="D583" s="56" t="s">
        <v>110</v>
      </c>
      <c r="E583" s="50" t="s">
        <v>111</v>
      </c>
      <c r="F583" s="50" t="s">
        <v>6158</v>
      </c>
      <c r="G583" s="41" t="s">
        <v>6159</v>
      </c>
      <c r="H583" s="19" t="s">
        <v>3873</v>
      </c>
      <c r="I583" s="22"/>
      <c r="J583" s="22"/>
      <c r="K583" s="22"/>
      <c r="L583" s="22"/>
      <c r="M583" s="22"/>
      <c r="N583" s="22"/>
      <c r="O583" s="19" t="s">
        <v>6159</v>
      </c>
      <c r="P583" s="19" t="s">
        <v>6159</v>
      </c>
    </row>
    <row r="584" spans="1:16" ht="127.5" x14ac:dyDescent="0.45">
      <c r="A584" s="18">
        <v>1093</v>
      </c>
      <c r="B584" s="7" t="s">
        <v>1154</v>
      </c>
      <c r="C584" s="7" t="s">
        <v>4294</v>
      </c>
      <c r="D584" s="56" t="s">
        <v>113</v>
      </c>
      <c r="E584" s="50" t="s">
        <v>114</v>
      </c>
      <c r="F584" s="50" t="s">
        <v>6158</v>
      </c>
      <c r="G584" s="41" t="s">
        <v>6159</v>
      </c>
      <c r="H584" s="19" t="s">
        <v>3873</v>
      </c>
      <c r="I584" s="22"/>
      <c r="J584" s="22"/>
      <c r="K584" s="22"/>
      <c r="L584" s="22"/>
      <c r="M584" s="22"/>
      <c r="N584" s="22"/>
      <c r="O584" s="19" t="s">
        <v>6159</v>
      </c>
      <c r="P584" s="19" t="s">
        <v>6159</v>
      </c>
    </row>
    <row r="585" spans="1:16" ht="127.5" x14ac:dyDescent="0.45">
      <c r="A585" s="18">
        <v>1094</v>
      </c>
      <c r="B585" s="7" t="s">
        <v>1155</v>
      </c>
      <c r="C585" s="7" t="s">
        <v>4295</v>
      </c>
      <c r="D585" s="56" t="s">
        <v>116</v>
      </c>
      <c r="E585" s="50" t="s">
        <v>117</v>
      </c>
      <c r="F585" s="50" t="s">
        <v>6158</v>
      </c>
      <c r="G585" s="41" t="s">
        <v>6159</v>
      </c>
      <c r="H585" s="19" t="s">
        <v>3873</v>
      </c>
      <c r="I585" s="22"/>
      <c r="J585" s="22"/>
      <c r="K585" s="22"/>
      <c r="L585" s="22"/>
      <c r="M585" s="22"/>
      <c r="N585" s="22"/>
      <c r="O585" s="19" t="s">
        <v>6159</v>
      </c>
      <c r="P585" s="19" t="s">
        <v>6159</v>
      </c>
    </row>
    <row r="586" spans="1:16" ht="127.5" x14ac:dyDescent="0.45">
      <c r="A586" s="18">
        <v>1095</v>
      </c>
      <c r="B586" s="7" t="s">
        <v>1156</v>
      </c>
      <c r="C586" s="7" t="s">
        <v>4296</v>
      </c>
      <c r="D586" s="56" t="s">
        <v>119</v>
      </c>
      <c r="E586" s="51" t="s">
        <v>6219</v>
      </c>
      <c r="F586" s="51" t="s">
        <v>6158</v>
      </c>
      <c r="G586" s="44" t="s">
        <v>6159</v>
      </c>
      <c r="H586" s="19" t="s">
        <v>3873</v>
      </c>
      <c r="I586" s="22"/>
      <c r="J586" s="22"/>
      <c r="K586" s="22"/>
      <c r="L586" s="22"/>
      <c r="M586" s="22"/>
      <c r="N586" s="22"/>
      <c r="O586" s="19" t="s">
        <v>6159</v>
      </c>
      <c r="P586" s="19" t="s">
        <v>6159</v>
      </c>
    </row>
    <row r="587" spans="1:16" ht="127.5" x14ac:dyDescent="0.45">
      <c r="A587" s="8">
        <v>1099</v>
      </c>
      <c r="B587" s="7" t="s">
        <v>1157</v>
      </c>
      <c r="C587" s="7" t="s">
        <v>4297</v>
      </c>
      <c r="D587" s="56" t="s">
        <v>306</v>
      </c>
      <c r="E587" s="50" t="s">
        <v>307</v>
      </c>
      <c r="F587" s="50" t="s">
        <v>6158</v>
      </c>
      <c r="G587" s="41" t="s">
        <v>6159</v>
      </c>
      <c r="H587" s="19" t="s">
        <v>3878</v>
      </c>
      <c r="I587" s="22"/>
      <c r="J587" s="22"/>
      <c r="K587" s="22"/>
      <c r="L587" s="22"/>
      <c r="M587" s="22"/>
      <c r="N587" s="22"/>
      <c r="O587" s="19" t="s">
        <v>6159</v>
      </c>
      <c r="P587" s="19" t="s">
        <v>6159</v>
      </c>
    </row>
    <row r="588" spans="1:16" ht="140.1" customHeight="1" x14ac:dyDescent="0.45">
      <c r="A588" s="18">
        <v>1100</v>
      </c>
      <c r="B588" s="7" t="s">
        <v>1158</v>
      </c>
      <c r="C588" s="7" t="s">
        <v>4298</v>
      </c>
      <c r="D588" s="56" t="s">
        <v>309</v>
      </c>
      <c r="E588" s="51" t="s">
        <v>6222</v>
      </c>
      <c r="F588" s="51" t="s">
        <v>6158</v>
      </c>
      <c r="G588" s="44" t="s">
        <v>6159</v>
      </c>
      <c r="H588" s="19" t="s">
        <v>3873</v>
      </c>
      <c r="I588" s="22"/>
      <c r="J588" s="22"/>
      <c r="K588" s="22"/>
      <c r="L588" s="22"/>
      <c r="M588" s="22"/>
      <c r="N588" s="22"/>
      <c r="O588" s="19" t="s">
        <v>6159</v>
      </c>
      <c r="P588" s="19" t="s">
        <v>6159</v>
      </c>
    </row>
    <row r="589" spans="1:16" ht="127.5" x14ac:dyDescent="0.45">
      <c r="A589" s="8">
        <v>1102</v>
      </c>
      <c r="B589" s="7" t="s">
        <v>1159</v>
      </c>
      <c r="C589" s="7" t="s">
        <v>4299</v>
      </c>
      <c r="D589" s="56" t="s">
        <v>310</v>
      </c>
      <c r="E589" s="50" t="s">
        <v>311</v>
      </c>
      <c r="F589" s="50" t="s">
        <v>6158</v>
      </c>
      <c r="G589" s="41" t="s">
        <v>6159</v>
      </c>
      <c r="H589" s="19" t="s">
        <v>3878</v>
      </c>
      <c r="I589" s="22"/>
      <c r="J589" s="22"/>
      <c r="K589" s="22"/>
      <c r="L589" s="22"/>
      <c r="M589" s="22"/>
      <c r="N589" s="22"/>
      <c r="O589" s="19" t="s">
        <v>6159</v>
      </c>
      <c r="P589" s="19" t="s">
        <v>6159</v>
      </c>
    </row>
    <row r="590" spans="1:16" ht="127.5" x14ac:dyDescent="0.45">
      <c r="A590" s="8">
        <v>1103</v>
      </c>
      <c r="B590" s="7" t="s">
        <v>1160</v>
      </c>
      <c r="C590" s="7" t="s">
        <v>4300</v>
      </c>
      <c r="D590" s="56" t="s">
        <v>312</v>
      </c>
      <c r="E590" s="50" t="s">
        <v>313</v>
      </c>
      <c r="F590" s="50" t="s">
        <v>6158</v>
      </c>
      <c r="G590" s="41" t="s">
        <v>6159</v>
      </c>
      <c r="H590" s="19" t="s">
        <v>3878</v>
      </c>
      <c r="I590" s="22"/>
      <c r="J590" s="22"/>
      <c r="K590" s="22"/>
      <c r="L590" s="22"/>
      <c r="M590" s="22"/>
      <c r="N590" s="22"/>
      <c r="O590" s="19" t="s">
        <v>6159</v>
      </c>
      <c r="P590" s="19" t="s">
        <v>6159</v>
      </c>
    </row>
    <row r="591" spans="1:16" ht="127.5" x14ac:dyDescent="0.45">
      <c r="A591" s="8">
        <v>1112</v>
      </c>
      <c r="B591" s="7" t="s">
        <v>1161</v>
      </c>
      <c r="C591" s="7" t="s">
        <v>4301</v>
      </c>
      <c r="D591" s="56" t="s">
        <v>766</v>
      </c>
      <c r="E591" s="50" t="s">
        <v>767</v>
      </c>
      <c r="F591" s="50" t="s">
        <v>6158</v>
      </c>
      <c r="G591" s="41" t="s">
        <v>6159</v>
      </c>
      <c r="H591" s="19" t="s">
        <v>3878</v>
      </c>
      <c r="I591" s="22"/>
      <c r="J591" s="22"/>
      <c r="K591" s="22"/>
      <c r="L591" s="22"/>
      <c r="M591" s="22"/>
      <c r="N591" s="22"/>
      <c r="O591" s="19" t="s">
        <v>6159</v>
      </c>
      <c r="P591" s="19" t="s">
        <v>6159</v>
      </c>
    </row>
    <row r="592" spans="1:16" ht="127.5" x14ac:dyDescent="0.45">
      <c r="A592" s="8">
        <v>1113</v>
      </c>
      <c r="B592" s="7" t="s">
        <v>1162</v>
      </c>
      <c r="C592" s="7" t="s">
        <v>4302</v>
      </c>
      <c r="D592" s="56" t="s">
        <v>769</v>
      </c>
      <c r="E592" s="50" t="s">
        <v>770</v>
      </c>
      <c r="F592" s="50" t="s">
        <v>6158</v>
      </c>
      <c r="G592" s="41" t="s">
        <v>6159</v>
      </c>
      <c r="H592" s="19" t="s">
        <v>3878</v>
      </c>
      <c r="I592" s="22"/>
      <c r="J592" s="22"/>
      <c r="K592" s="22"/>
      <c r="L592" s="22"/>
      <c r="M592" s="22"/>
      <c r="N592" s="22"/>
      <c r="O592" s="19" t="s">
        <v>6159</v>
      </c>
      <c r="P592" s="19" t="s">
        <v>6159</v>
      </c>
    </row>
    <row r="593" spans="1:16" ht="127.5" x14ac:dyDescent="0.45">
      <c r="A593" s="18">
        <v>1116</v>
      </c>
      <c r="B593" s="7" t="s">
        <v>1163</v>
      </c>
      <c r="C593" s="7" t="s">
        <v>4303</v>
      </c>
      <c r="D593" s="56" t="s">
        <v>107</v>
      </c>
      <c r="E593" s="50" t="s">
        <v>108</v>
      </c>
      <c r="F593" s="50" t="s">
        <v>6158</v>
      </c>
      <c r="G593" s="41" t="s">
        <v>6159</v>
      </c>
      <c r="H593" s="19" t="s">
        <v>3872</v>
      </c>
      <c r="I593" s="22"/>
      <c r="J593" s="22"/>
      <c r="K593" s="22"/>
      <c r="L593" s="22"/>
      <c r="M593" s="22"/>
      <c r="N593" s="22"/>
      <c r="O593" s="19" t="s">
        <v>6159</v>
      </c>
      <c r="P593" s="19" t="s">
        <v>6159</v>
      </c>
    </row>
    <row r="594" spans="1:16" ht="140.25" x14ac:dyDescent="0.45">
      <c r="A594" s="18">
        <v>1117</v>
      </c>
      <c r="B594" s="7" t="s">
        <v>1164</v>
      </c>
      <c r="C594" s="7" t="s">
        <v>4304</v>
      </c>
      <c r="D594" s="56" t="s">
        <v>110</v>
      </c>
      <c r="E594" s="50" t="s">
        <v>111</v>
      </c>
      <c r="F594" s="50" t="s">
        <v>6158</v>
      </c>
      <c r="G594" s="41" t="s">
        <v>6159</v>
      </c>
      <c r="H594" s="19" t="s">
        <v>3873</v>
      </c>
      <c r="I594" s="22"/>
      <c r="J594" s="22"/>
      <c r="K594" s="22"/>
      <c r="L594" s="22"/>
      <c r="M594" s="22"/>
      <c r="N594" s="22"/>
      <c r="O594" s="19" t="s">
        <v>6159</v>
      </c>
      <c r="P594" s="19" t="s">
        <v>6159</v>
      </c>
    </row>
    <row r="595" spans="1:16" ht="140.25" x14ac:dyDescent="0.45">
      <c r="A595" s="18">
        <v>1118</v>
      </c>
      <c r="B595" s="7" t="s">
        <v>1165</v>
      </c>
      <c r="C595" s="7" t="s">
        <v>4305</v>
      </c>
      <c r="D595" s="56" t="s">
        <v>113</v>
      </c>
      <c r="E595" s="50" t="s">
        <v>114</v>
      </c>
      <c r="F595" s="50" t="s">
        <v>6158</v>
      </c>
      <c r="G595" s="41" t="s">
        <v>6159</v>
      </c>
      <c r="H595" s="19" t="s">
        <v>3873</v>
      </c>
      <c r="I595" s="22"/>
      <c r="J595" s="22"/>
      <c r="K595" s="22"/>
      <c r="L595" s="22"/>
      <c r="M595" s="22"/>
      <c r="N595" s="22"/>
      <c r="O595" s="19" t="s">
        <v>6159</v>
      </c>
      <c r="P595" s="19" t="s">
        <v>6159</v>
      </c>
    </row>
    <row r="596" spans="1:16" ht="140.25" x14ac:dyDescent="0.45">
      <c r="A596" s="18">
        <v>1119</v>
      </c>
      <c r="B596" s="7" t="s">
        <v>1166</v>
      </c>
      <c r="C596" s="7" t="s">
        <v>4306</v>
      </c>
      <c r="D596" s="56" t="s">
        <v>116</v>
      </c>
      <c r="E596" s="50" t="s">
        <v>117</v>
      </c>
      <c r="F596" s="50" t="s">
        <v>6158</v>
      </c>
      <c r="G596" s="41" t="s">
        <v>6159</v>
      </c>
      <c r="H596" s="19" t="s">
        <v>3873</v>
      </c>
      <c r="I596" s="22"/>
      <c r="J596" s="22"/>
      <c r="K596" s="22"/>
      <c r="L596" s="22"/>
      <c r="M596" s="22"/>
      <c r="N596" s="22"/>
      <c r="O596" s="19" t="s">
        <v>6159</v>
      </c>
      <c r="P596" s="19" t="s">
        <v>6159</v>
      </c>
    </row>
    <row r="597" spans="1:16" ht="140.25" x14ac:dyDescent="0.45">
      <c r="A597" s="18">
        <v>1120</v>
      </c>
      <c r="B597" s="7" t="s">
        <v>1167</v>
      </c>
      <c r="C597" s="7" t="s">
        <v>4307</v>
      </c>
      <c r="D597" s="56" t="s">
        <v>119</v>
      </c>
      <c r="E597" s="51" t="s">
        <v>6219</v>
      </c>
      <c r="F597" s="51" t="s">
        <v>6158</v>
      </c>
      <c r="G597" s="44" t="s">
        <v>6159</v>
      </c>
      <c r="H597" s="19" t="s">
        <v>3873</v>
      </c>
      <c r="I597" s="22"/>
      <c r="J597" s="22"/>
      <c r="K597" s="22"/>
      <c r="L597" s="22"/>
      <c r="M597" s="22"/>
      <c r="N597" s="22"/>
      <c r="O597" s="19" t="s">
        <v>6159</v>
      </c>
      <c r="P597" s="19" t="s">
        <v>6159</v>
      </c>
    </row>
    <row r="598" spans="1:16" ht="127.5" x14ac:dyDescent="0.45">
      <c r="A598" s="18">
        <v>1132</v>
      </c>
      <c r="B598" s="7" t="s">
        <v>1168</v>
      </c>
      <c r="C598" s="7" t="s">
        <v>4308</v>
      </c>
      <c r="D598" s="56" t="s">
        <v>107</v>
      </c>
      <c r="E598" s="50" t="s">
        <v>108</v>
      </c>
      <c r="F598" s="50" t="s">
        <v>6158</v>
      </c>
      <c r="G598" s="41" t="s">
        <v>6159</v>
      </c>
      <c r="H598" s="19" t="s">
        <v>3872</v>
      </c>
      <c r="I598" s="22"/>
      <c r="J598" s="22"/>
      <c r="K598" s="22"/>
      <c r="L598" s="22"/>
      <c r="M598" s="22"/>
      <c r="N598" s="22"/>
      <c r="O598" s="19" t="s">
        <v>6159</v>
      </c>
      <c r="P598" s="19" t="s">
        <v>6159</v>
      </c>
    </row>
    <row r="599" spans="1:16" ht="127.5" x14ac:dyDescent="0.45">
      <c r="A599" s="18">
        <v>1133</v>
      </c>
      <c r="B599" s="7" t="s">
        <v>1169</v>
      </c>
      <c r="C599" s="7" t="s">
        <v>4309</v>
      </c>
      <c r="D599" s="56" t="s">
        <v>110</v>
      </c>
      <c r="E599" s="50" t="s">
        <v>111</v>
      </c>
      <c r="F599" s="50" t="s">
        <v>6158</v>
      </c>
      <c r="G599" s="41" t="s">
        <v>6159</v>
      </c>
      <c r="H599" s="19" t="s">
        <v>3873</v>
      </c>
      <c r="I599" s="22"/>
      <c r="J599" s="22"/>
      <c r="K599" s="22"/>
      <c r="L599" s="22"/>
      <c r="M599" s="22"/>
      <c r="N599" s="22"/>
      <c r="O599" s="19" t="s">
        <v>6159</v>
      </c>
      <c r="P599" s="19" t="s">
        <v>6159</v>
      </c>
    </row>
    <row r="600" spans="1:16" ht="127.5" x14ac:dyDescent="0.45">
      <c r="A600" s="18">
        <v>1134</v>
      </c>
      <c r="B600" s="7" t="s">
        <v>1170</v>
      </c>
      <c r="C600" s="7" t="s">
        <v>4310</v>
      </c>
      <c r="D600" s="56" t="s">
        <v>113</v>
      </c>
      <c r="E600" s="50" t="s">
        <v>114</v>
      </c>
      <c r="F600" s="50" t="s">
        <v>6158</v>
      </c>
      <c r="G600" s="41" t="s">
        <v>6159</v>
      </c>
      <c r="H600" s="19" t="s">
        <v>3873</v>
      </c>
      <c r="I600" s="22"/>
      <c r="J600" s="22"/>
      <c r="K600" s="22"/>
      <c r="L600" s="22"/>
      <c r="M600" s="22"/>
      <c r="N600" s="22"/>
      <c r="O600" s="19" t="s">
        <v>6159</v>
      </c>
      <c r="P600" s="19" t="s">
        <v>6159</v>
      </c>
    </row>
    <row r="601" spans="1:16" ht="127.5" x14ac:dyDescent="0.45">
      <c r="A601" s="18">
        <v>1135</v>
      </c>
      <c r="B601" s="7" t="s">
        <v>1171</v>
      </c>
      <c r="C601" s="7" t="s">
        <v>4311</v>
      </c>
      <c r="D601" s="56" t="s">
        <v>116</v>
      </c>
      <c r="E601" s="50" t="s">
        <v>117</v>
      </c>
      <c r="F601" s="50" t="s">
        <v>6158</v>
      </c>
      <c r="G601" s="41" t="s">
        <v>6159</v>
      </c>
      <c r="H601" s="19" t="s">
        <v>3873</v>
      </c>
      <c r="I601" s="22"/>
      <c r="J601" s="22"/>
      <c r="K601" s="22"/>
      <c r="L601" s="22"/>
      <c r="M601" s="22"/>
      <c r="N601" s="22"/>
      <c r="O601" s="19" t="s">
        <v>6159</v>
      </c>
      <c r="P601" s="19" t="s">
        <v>6159</v>
      </c>
    </row>
    <row r="602" spans="1:16" ht="127.5" x14ac:dyDescent="0.45">
      <c r="A602" s="18">
        <v>1136</v>
      </c>
      <c r="B602" s="7" t="s">
        <v>1172</v>
      </c>
      <c r="C602" s="7" t="s">
        <v>4312</v>
      </c>
      <c r="D602" s="56" t="s">
        <v>119</v>
      </c>
      <c r="E602" s="51" t="s">
        <v>6219</v>
      </c>
      <c r="F602" s="51" t="s">
        <v>6158</v>
      </c>
      <c r="G602" s="44" t="s">
        <v>6159</v>
      </c>
      <c r="H602" s="19" t="s">
        <v>3873</v>
      </c>
      <c r="I602" s="22"/>
      <c r="J602" s="22"/>
      <c r="K602" s="22"/>
      <c r="L602" s="22"/>
      <c r="M602" s="22"/>
      <c r="N602" s="22"/>
      <c r="O602" s="19" t="s">
        <v>6159</v>
      </c>
      <c r="P602" s="19" t="s">
        <v>6159</v>
      </c>
    </row>
    <row r="603" spans="1:16" ht="114.75" x14ac:dyDescent="0.45">
      <c r="A603" s="18">
        <v>1146</v>
      </c>
      <c r="B603" s="7" t="s">
        <v>1173</v>
      </c>
      <c r="C603" s="7" t="s">
        <v>4313</v>
      </c>
      <c r="D603" s="56" t="s">
        <v>1174</v>
      </c>
      <c r="E603" s="50" t="s">
        <v>1175</v>
      </c>
      <c r="F603" s="50" t="s">
        <v>6158</v>
      </c>
      <c r="G603" s="41" t="s">
        <v>6159</v>
      </c>
      <c r="H603" s="19" t="s">
        <v>3872</v>
      </c>
      <c r="I603" s="22"/>
      <c r="J603" s="22"/>
      <c r="K603" s="22"/>
      <c r="L603" s="22"/>
      <c r="M603" s="22"/>
      <c r="N603" s="22"/>
      <c r="O603" s="19" t="s">
        <v>6159</v>
      </c>
      <c r="P603" s="19" t="s">
        <v>6159</v>
      </c>
    </row>
    <row r="604" spans="1:16" ht="114.75" x14ac:dyDescent="0.45">
      <c r="A604" s="18">
        <v>1148</v>
      </c>
      <c r="B604" s="7" t="s">
        <v>1176</v>
      </c>
      <c r="C604" s="7" t="s">
        <v>4314</v>
      </c>
      <c r="D604" s="56" t="s">
        <v>1177</v>
      </c>
      <c r="E604" s="50" t="s">
        <v>1178</v>
      </c>
      <c r="F604" s="50" t="s">
        <v>6158</v>
      </c>
      <c r="G604" s="41" t="s">
        <v>6159</v>
      </c>
      <c r="H604" s="19" t="s">
        <v>3872</v>
      </c>
      <c r="I604" s="22"/>
      <c r="J604" s="22"/>
      <c r="K604" s="22"/>
      <c r="L604" s="22"/>
      <c r="M604" s="22"/>
      <c r="N604" s="22"/>
      <c r="O604" s="19" t="s">
        <v>6159</v>
      </c>
      <c r="P604" s="19" t="s">
        <v>6159</v>
      </c>
    </row>
    <row r="605" spans="1:16" ht="114.75" x14ac:dyDescent="0.45">
      <c r="A605" s="18">
        <v>1150</v>
      </c>
      <c r="B605" s="7" t="s">
        <v>1179</v>
      </c>
      <c r="C605" s="7" t="s">
        <v>4315</v>
      </c>
      <c r="D605" s="56" t="s">
        <v>1180</v>
      </c>
      <c r="E605" s="50" t="s">
        <v>1181</v>
      </c>
      <c r="F605" s="50" t="s">
        <v>6158</v>
      </c>
      <c r="G605" s="41" t="s">
        <v>6159</v>
      </c>
      <c r="H605" s="19" t="s">
        <v>3872</v>
      </c>
      <c r="I605" s="22"/>
      <c r="J605" s="22"/>
      <c r="K605" s="22"/>
      <c r="L605" s="22"/>
      <c r="M605" s="22"/>
      <c r="N605" s="22"/>
      <c r="O605" s="19" t="s">
        <v>6159</v>
      </c>
      <c r="P605" s="19" t="s">
        <v>6159</v>
      </c>
    </row>
    <row r="606" spans="1:16" ht="114.75" x14ac:dyDescent="0.45">
      <c r="A606" s="18">
        <v>1151</v>
      </c>
      <c r="B606" s="7" t="s">
        <v>1182</v>
      </c>
      <c r="C606" s="7" t="s">
        <v>4316</v>
      </c>
      <c r="D606" s="56" t="s">
        <v>1183</v>
      </c>
      <c r="E606" s="50" t="s">
        <v>1184</v>
      </c>
      <c r="F606" s="50" t="s">
        <v>6158</v>
      </c>
      <c r="G606" s="41" t="s">
        <v>6159</v>
      </c>
      <c r="H606" s="19" t="s">
        <v>3872</v>
      </c>
      <c r="I606" s="22"/>
      <c r="J606" s="22"/>
      <c r="K606" s="22"/>
      <c r="L606" s="22"/>
      <c r="M606" s="22"/>
      <c r="N606" s="22"/>
      <c r="O606" s="19" t="s">
        <v>6159</v>
      </c>
      <c r="P606" s="19" t="s">
        <v>6159</v>
      </c>
    </row>
    <row r="607" spans="1:16" ht="140.25" x14ac:dyDescent="0.45">
      <c r="A607" s="8">
        <v>1152</v>
      </c>
      <c r="B607" s="7" t="s">
        <v>1185</v>
      </c>
      <c r="C607" s="7" t="s">
        <v>3724</v>
      </c>
      <c r="D607" s="56" t="s">
        <v>1186</v>
      </c>
      <c r="E607" s="50" t="s">
        <v>1187</v>
      </c>
      <c r="F607" s="50" t="s">
        <v>5728</v>
      </c>
      <c r="G607" s="41" t="s">
        <v>5729</v>
      </c>
      <c r="H607" s="19" t="s">
        <v>3842</v>
      </c>
      <c r="I607" s="22" t="s">
        <v>3696</v>
      </c>
      <c r="J607" s="22" t="s">
        <v>3848</v>
      </c>
      <c r="K607" s="22"/>
      <c r="L607" s="22"/>
      <c r="M607" s="22" t="s">
        <v>3690</v>
      </c>
      <c r="N607" s="22" t="s">
        <v>3856</v>
      </c>
      <c r="O607" s="19" t="s">
        <v>5730</v>
      </c>
      <c r="P607" s="19" t="s">
        <v>5731</v>
      </c>
    </row>
    <row r="608" spans="1:16" ht="114.75" x14ac:dyDescent="0.45">
      <c r="A608" s="18">
        <v>1153</v>
      </c>
      <c r="B608" s="7" t="s">
        <v>1188</v>
      </c>
      <c r="C608" s="7" t="s">
        <v>4317</v>
      </c>
      <c r="D608" s="56" t="s">
        <v>1189</v>
      </c>
      <c r="E608" s="50" t="s">
        <v>1190</v>
      </c>
      <c r="F608" s="50" t="s">
        <v>5732</v>
      </c>
      <c r="G608" s="41" t="s">
        <v>5733</v>
      </c>
      <c r="H608" s="19" t="s">
        <v>3872</v>
      </c>
      <c r="I608" s="22"/>
      <c r="J608" s="22"/>
      <c r="K608" s="22"/>
      <c r="L608" s="22"/>
      <c r="M608" s="22"/>
      <c r="N608" s="22"/>
      <c r="O608" s="19" t="s">
        <v>5734</v>
      </c>
      <c r="P608" s="19" t="s">
        <v>6184</v>
      </c>
    </row>
    <row r="609" spans="1:16" ht="127.5" x14ac:dyDescent="0.45">
      <c r="A609" s="18">
        <v>1154</v>
      </c>
      <c r="B609" s="7" t="s">
        <v>1191</v>
      </c>
      <c r="C609" s="7" t="s">
        <v>4318</v>
      </c>
      <c r="D609" s="56" t="s">
        <v>1192</v>
      </c>
      <c r="E609" s="51" t="s">
        <v>6222</v>
      </c>
      <c r="F609" s="51" t="s">
        <v>6158</v>
      </c>
      <c r="G609" s="44" t="s">
        <v>6159</v>
      </c>
      <c r="H609" s="19" t="s">
        <v>3873</v>
      </c>
      <c r="I609" s="22"/>
      <c r="J609" s="22"/>
      <c r="K609" s="22"/>
      <c r="L609" s="22"/>
      <c r="M609" s="22"/>
      <c r="N609" s="22"/>
      <c r="O609" s="19" t="s">
        <v>6159</v>
      </c>
      <c r="P609" s="19" t="s">
        <v>6159</v>
      </c>
    </row>
    <row r="610" spans="1:16" ht="114.75" x14ac:dyDescent="0.45">
      <c r="A610" s="18">
        <v>1155</v>
      </c>
      <c r="B610" s="7" t="s">
        <v>1193</v>
      </c>
      <c r="C610" s="7" t="s">
        <v>4319</v>
      </c>
      <c r="D610" s="56" t="s">
        <v>1194</v>
      </c>
      <c r="E610" s="50" t="s">
        <v>1195</v>
      </c>
      <c r="F610" s="50" t="s">
        <v>6158</v>
      </c>
      <c r="G610" s="41" t="s">
        <v>6159</v>
      </c>
      <c r="H610" s="19" t="s">
        <v>3872</v>
      </c>
      <c r="I610" s="22"/>
      <c r="J610" s="22"/>
      <c r="K610" s="22"/>
      <c r="L610" s="22"/>
      <c r="M610" s="22"/>
      <c r="N610" s="22"/>
      <c r="O610" s="19" t="s">
        <v>6159</v>
      </c>
      <c r="P610" s="19" t="s">
        <v>6159</v>
      </c>
    </row>
    <row r="611" spans="1:16" ht="114.75" x14ac:dyDescent="0.45">
      <c r="A611" s="18">
        <v>1163</v>
      </c>
      <c r="B611" s="7" t="s">
        <v>1196</v>
      </c>
      <c r="C611" s="7" t="s">
        <v>4320</v>
      </c>
      <c r="D611" s="56" t="s">
        <v>107</v>
      </c>
      <c r="E611" s="50" t="s">
        <v>108</v>
      </c>
      <c r="F611" s="50" t="s">
        <v>6158</v>
      </c>
      <c r="G611" s="41" t="s">
        <v>6159</v>
      </c>
      <c r="H611" s="19" t="s">
        <v>3872</v>
      </c>
      <c r="I611" s="22"/>
      <c r="J611" s="22"/>
      <c r="K611" s="22"/>
      <c r="L611" s="22"/>
      <c r="M611" s="22"/>
      <c r="N611" s="22"/>
      <c r="O611" s="19" t="s">
        <v>6159</v>
      </c>
      <c r="P611" s="19" t="s">
        <v>6159</v>
      </c>
    </row>
    <row r="612" spans="1:16" ht="127.5" x14ac:dyDescent="0.45">
      <c r="A612" s="18">
        <v>1164</v>
      </c>
      <c r="B612" s="7" t="s">
        <v>1197</v>
      </c>
      <c r="C612" s="7" t="s">
        <v>4321</v>
      </c>
      <c r="D612" s="56" t="s">
        <v>110</v>
      </c>
      <c r="E612" s="50" t="s">
        <v>111</v>
      </c>
      <c r="F612" s="50" t="s">
        <v>6158</v>
      </c>
      <c r="G612" s="41" t="s">
        <v>6159</v>
      </c>
      <c r="H612" s="19" t="s">
        <v>3873</v>
      </c>
      <c r="I612" s="22"/>
      <c r="J612" s="22"/>
      <c r="K612" s="22"/>
      <c r="L612" s="22"/>
      <c r="M612" s="22"/>
      <c r="N612" s="22"/>
      <c r="O612" s="19" t="s">
        <v>6159</v>
      </c>
      <c r="P612" s="19" t="s">
        <v>6159</v>
      </c>
    </row>
    <row r="613" spans="1:16" ht="127.5" x14ac:dyDescent="0.45">
      <c r="A613" s="18">
        <v>1165</v>
      </c>
      <c r="B613" s="7" t="s">
        <v>1198</v>
      </c>
      <c r="C613" s="7" t="s">
        <v>4322</v>
      </c>
      <c r="D613" s="56" t="s">
        <v>113</v>
      </c>
      <c r="E613" s="50" t="s">
        <v>114</v>
      </c>
      <c r="F613" s="50" t="s">
        <v>6158</v>
      </c>
      <c r="G613" s="41" t="s">
        <v>6159</v>
      </c>
      <c r="H613" s="19" t="s">
        <v>3873</v>
      </c>
      <c r="I613" s="22"/>
      <c r="J613" s="22"/>
      <c r="K613" s="22"/>
      <c r="L613" s="22"/>
      <c r="M613" s="22"/>
      <c r="N613" s="22"/>
      <c r="O613" s="19" t="s">
        <v>6159</v>
      </c>
      <c r="P613" s="19" t="s">
        <v>6159</v>
      </c>
    </row>
    <row r="614" spans="1:16" ht="127.5" x14ac:dyDescent="0.45">
      <c r="A614" s="18">
        <v>1166</v>
      </c>
      <c r="B614" s="7" t="s">
        <v>1199</v>
      </c>
      <c r="C614" s="7" t="s">
        <v>4323</v>
      </c>
      <c r="D614" s="56" t="s">
        <v>116</v>
      </c>
      <c r="E614" s="50" t="s">
        <v>117</v>
      </c>
      <c r="F614" s="50" t="s">
        <v>6158</v>
      </c>
      <c r="G614" s="41" t="s">
        <v>6159</v>
      </c>
      <c r="H614" s="19" t="s">
        <v>3873</v>
      </c>
      <c r="I614" s="22"/>
      <c r="J614" s="22"/>
      <c r="K614" s="22"/>
      <c r="L614" s="22"/>
      <c r="M614" s="22"/>
      <c r="N614" s="22"/>
      <c r="O614" s="19" t="s">
        <v>6159</v>
      </c>
      <c r="P614" s="19" t="s">
        <v>6159</v>
      </c>
    </row>
    <row r="615" spans="1:16" ht="127.5" x14ac:dyDescent="0.45">
      <c r="A615" s="18">
        <v>1167</v>
      </c>
      <c r="B615" s="7" t="s">
        <v>1200</v>
      </c>
      <c r="C615" s="7" t="s">
        <v>4324</v>
      </c>
      <c r="D615" s="56" t="s">
        <v>119</v>
      </c>
      <c r="E615" s="51" t="s">
        <v>6219</v>
      </c>
      <c r="F615" s="51" t="s">
        <v>6158</v>
      </c>
      <c r="G615" s="44" t="s">
        <v>6159</v>
      </c>
      <c r="H615" s="19" t="s">
        <v>3873</v>
      </c>
      <c r="I615" s="22"/>
      <c r="J615" s="22"/>
      <c r="K615" s="22"/>
      <c r="L615" s="22"/>
      <c r="M615" s="22"/>
      <c r="N615" s="22"/>
      <c r="O615" s="19" t="s">
        <v>6159</v>
      </c>
      <c r="P615" s="19" t="s">
        <v>6159</v>
      </c>
    </row>
    <row r="616" spans="1:16" ht="114.75" x14ac:dyDescent="0.45">
      <c r="A616" s="18">
        <v>1171</v>
      </c>
      <c r="B616" s="7" t="s">
        <v>1201</v>
      </c>
      <c r="C616" s="7" t="s">
        <v>4325</v>
      </c>
      <c r="D616" s="56" t="s">
        <v>1202</v>
      </c>
      <c r="E616" s="50" t="s">
        <v>1203</v>
      </c>
      <c r="F616" s="50" t="s">
        <v>6158</v>
      </c>
      <c r="G616" s="41" t="s">
        <v>6159</v>
      </c>
      <c r="H616" s="19" t="s">
        <v>3872</v>
      </c>
      <c r="I616" s="22"/>
      <c r="J616" s="22"/>
      <c r="K616" s="22"/>
      <c r="L616" s="22"/>
      <c r="M616" s="22"/>
      <c r="N616" s="22"/>
      <c r="O616" s="19" t="s">
        <v>6159</v>
      </c>
      <c r="P616" s="19" t="s">
        <v>6159</v>
      </c>
    </row>
    <row r="617" spans="1:16" ht="127.5" x14ac:dyDescent="0.45">
      <c r="A617" s="18">
        <v>1172</v>
      </c>
      <c r="B617" s="7" t="s">
        <v>1204</v>
      </c>
      <c r="C617" s="7" t="s">
        <v>4326</v>
      </c>
      <c r="D617" s="56" t="s">
        <v>1205</v>
      </c>
      <c r="E617" s="51" t="s">
        <v>6240</v>
      </c>
      <c r="F617" s="51" t="s">
        <v>6158</v>
      </c>
      <c r="G617" s="44" t="s">
        <v>6159</v>
      </c>
      <c r="H617" s="19" t="s">
        <v>3873</v>
      </c>
      <c r="I617" s="22"/>
      <c r="J617" s="22"/>
      <c r="K617" s="22"/>
      <c r="L617" s="22"/>
      <c r="M617" s="22"/>
      <c r="N617" s="22"/>
      <c r="O617" s="19" t="s">
        <v>6159</v>
      </c>
      <c r="P617" s="19" t="s">
        <v>6159</v>
      </c>
    </row>
    <row r="618" spans="1:16" ht="114.75" x14ac:dyDescent="0.45">
      <c r="A618" s="18">
        <v>1173</v>
      </c>
      <c r="B618" s="7" t="s">
        <v>1206</v>
      </c>
      <c r="C618" s="7" t="s">
        <v>4327</v>
      </c>
      <c r="D618" s="56" t="s">
        <v>1207</v>
      </c>
      <c r="E618" s="50" t="s">
        <v>1208</v>
      </c>
      <c r="F618" s="50" t="s">
        <v>6158</v>
      </c>
      <c r="G618" s="41" t="s">
        <v>6159</v>
      </c>
      <c r="H618" s="19" t="s">
        <v>3872</v>
      </c>
      <c r="I618" s="22"/>
      <c r="J618" s="22"/>
      <c r="K618" s="22"/>
      <c r="L618" s="22"/>
      <c r="M618" s="22"/>
      <c r="N618" s="22"/>
      <c r="O618" s="19" t="s">
        <v>6159</v>
      </c>
      <c r="P618" s="19" t="s">
        <v>6159</v>
      </c>
    </row>
    <row r="619" spans="1:16" ht="127.5" x14ac:dyDescent="0.45">
      <c r="A619" s="18">
        <v>1174</v>
      </c>
      <c r="B619" s="7" t="s">
        <v>1209</v>
      </c>
      <c r="C619" s="7" t="s">
        <v>4328</v>
      </c>
      <c r="D619" s="56" t="s">
        <v>1210</v>
      </c>
      <c r="E619" s="51" t="s">
        <v>6225</v>
      </c>
      <c r="F619" s="51" t="s">
        <v>6158</v>
      </c>
      <c r="G619" s="44" t="s">
        <v>6159</v>
      </c>
      <c r="H619" s="19" t="s">
        <v>3873</v>
      </c>
      <c r="I619" s="22"/>
      <c r="J619" s="22"/>
      <c r="K619" s="22"/>
      <c r="L619" s="22"/>
      <c r="M619" s="22"/>
      <c r="N619" s="22"/>
      <c r="O619" s="19" t="s">
        <v>6159</v>
      </c>
      <c r="P619" s="19" t="s">
        <v>6159</v>
      </c>
    </row>
    <row r="620" spans="1:16" ht="114.75" x14ac:dyDescent="0.45">
      <c r="A620" s="18">
        <v>1175</v>
      </c>
      <c r="B620" s="7" t="s">
        <v>1211</v>
      </c>
      <c r="C620" s="7" t="s">
        <v>3725</v>
      </c>
      <c r="D620" s="56" t="s">
        <v>1212</v>
      </c>
      <c r="E620" s="50" t="s">
        <v>1213</v>
      </c>
      <c r="F620" s="50" t="s">
        <v>5735</v>
      </c>
      <c r="G620" s="41" t="s">
        <v>5736</v>
      </c>
      <c r="H620" s="19" t="s">
        <v>3842</v>
      </c>
      <c r="I620" s="22" t="s">
        <v>3696</v>
      </c>
      <c r="J620" s="22" t="s">
        <v>3848</v>
      </c>
      <c r="K620" s="22"/>
      <c r="L620" s="22"/>
      <c r="M620" s="22" t="s">
        <v>3690</v>
      </c>
      <c r="N620" s="22"/>
      <c r="O620" s="19" t="s">
        <v>5737</v>
      </c>
      <c r="P620" s="19" t="s">
        <v>5738</v>
      </c>
    </row>
    <row r="621" spans="1:16" ht="114.75" x14ac:dyDescent="0.45">
      <c r="A621" s="18">
        <v>1178</v>
      </c>
      <c r="B621" s="7" t="s">
        <v>1214</v>
      </c>
      <c r="C621" s="7" t="s">
        <v>4329</v>
      </c>
      <c r="D621" s="56" t="s">
        <v>1215</v>
      </c>
      <c r="E621" s="50" t="s">
        <v>1216</v>
      </c>
      <c r="F621" s="50" t="s">
        <v>6158</v>
      </c>
      <c r="G621" s="41" t="s">
        <v>6159</v>
      </c>
      <c r="H621" s="19" t="s">
        <v>3872</v>
      </c>
      <c r="I621" s="22"/>
      <c r="J621" s="22"/>
      <c r="K621" s="22"/>
      <c r="L621" s="22"/>
      <c r="M621" s="22"/>
      <c r="N621" s="22"/>
      <c r="O621" s="19" t="s">
        <v>6159</v>
      </c>
      <c r="P621" s="19" t="s">
        <v>6159</v>
      </c>
    </row>
    <row r="622" spans="1:16" ht="127.5" x14ac:dyDescent="0.45">
      <c r="A622" s="18">
        <v>1179</v>
      </c>
      <c r="B622" s="7" t="s">
        <v>1217</v>
      </c>
      <c r="C622" s="7" t="s">
        <v>4330</v>
      </c>
      <c r="D622" s="56" t="s">
        <v>1218</v>
      </c>
      <c r="E622" s="50" t="s">
        <v>1219</v>
      </c>
      <c r="F622" s="50" t="s">
        <v>6158</v>
      </c>
      <c r="G622" s="41" t="s">
        <v>6159</v>
      </c>
      <c r="H622" s="19" t="s">
        <v>3872</v>
      </c>
      <c r="I622" s="22"/>
      <c r="J622" s="22"/>
      <c r="K622" s="22"/>
      <c r="L622" s="22"/>
      <c r="M622" s="22"/>
      <c r="N622" s="22"/>
      <c r="O622" s="19" t="s">
        <v>6159</v>
      </c>
      <c r="P622" s="19" t="s">
        <v>6159</v>
      </c>
    </row>
    <row r="623" spans="1:16" ht="127.5" x14ac:dyDescent="0.45">
      <c r="A623" s="18">
        <v>1182</v>
      </c>
      <c r="B623" s="7" t="s">
        <v>1220</v>
      </c>
      <c r="C623" s="7" t="s">
        <v>4331</v>
      </c>
      <c r="D623" s="56" t="s">
        <v>107</v>
      </c>
      <c r="E623" s="50" t="s">
        <v>108</v>
      </c>
      <c r="F623" s="50" t="s">
        <v>6158</v>
      </c>
      <c r="G623" s="41" t="s">
        <v>6159</v>
      </c>
      <c r="H623" s="19" t="s">
        <v>3872</v>
      </c>
      <c r="I623" s="22"/>
      <c r="J623" s="22"/>
      <c r="K623" s="22"/>
      <c r="L623" s="22"/>
      <c r="M623" s="22"/>
      <c r="N623" s="22"/>
      <c r="O623" s="19" t="s">
        <v>6159</v>
      </c>
      <c r="P623" s="19" t="s">
        <v>6159</v>
      </c>
    </row>
    <row r="624" spans="1:16" ht="127.5" x14ac:dyDescent="0.45">
      <c r="A624" s="18">
        <v>1183</v>
      </c>
      <c r="B624" s="7" t="s">
        <v>1221</v>
      </c>
      <c r="C624" s="7" t="s">
        <v>4332</v>
      </c>
      <c r="D624" s="56" t="s">
        <v>110</v>
      </c>
      <c r="E624" s="50" t="s">
        <v>111</v>
      </c>
      <c r="F624" s="50" t="s">
        <v>6158</v>
      </c>
      <c r="G624" s="41" t="s">
        <v>6159</v>
      </c>
      <c r="H624" s="19" t="s">
        <v>3873</v>
      </c>
      <c r="I624" s="22"/>
      <c r="J624" s="22"/>
      <c r="K624" s="22"/>
      <c r="L624" s="22"/>
      <c r="M624" s="22"/>
      <c r="N624" s="22"/>
      <c r="O624" s="19" t="s">
        <v>6159</v>
      </c>
      <c r="P624" s="19" t="s">
        <v>6159</v>
      </c>
    </row>
    <row r="625" spans="1:16" ht="127.5" x14ac:dyDescent="0.45">
      <c r="A625" s="18">
        <v>1184</v>
      </c>
      <c r="B625" s="7" t="s">
        <v>1222</v>
      </c>
      <c r="C625" s="7" t="s">
        <v>4333</v>
      </c>
      <c r="D625" s="56" t="s">
        <v>113</v>
      </c>
      <c r="E625" s="50" t="s">
        <v>114</v>
      </c>
      <c r="F625" s="50" t="s">
        <v>6158</v>
      </c>
      <c r="G625" s="41" t="s">
        <v>6159</v>
      </c>
      <c r="H625" s="19" t="s">
        <v>3873</v>
      </c>
      <c r="I625" s="22"/>
      <c r="J625" s="22"/>
      <c r="K625" s="22"/>
      <c r="L625" s="22"/>
      <c r="M625" s="22"/>
      <c r="N625" s="22"/>
      <c r="O625" s="19" t="s">
        <v>6159</v>
      </c>
      <c r="P625" s="19" t="s">
        <v>6159</v>
      </c>
    </row>
    <row r="626" spans="1:16" ht="127.5" x14ac:dyDescent="0.45">
      <c r="A626" s="18">
        <v>1185</v>
      </c>
      <c r="B626" s="7" t="s">
        <v>1223</v>
      </c>
      <c r="C626" s="7" t="s">
        <v>4334</v>
      </c>
      <c r="D626" s="56" t="s">
        <v>116</v>
      </c>
      <c r="E626" s="50" t="s">
        <v>117</v>
      </c>
      <c r="F626" s="50" t="s">
        <v>6158</v>
      </c>
      <c r="G626" s="41" t="s">
        <v>6159</v>
      </c>
      <c r="H626" s="19" t="s">
        <v>3873</v>
      </c>
      <c r="I626" s="22"/>
      <c r="J626" s="22"/>
      <c r="K626" s="22"/>
      <c r="L626" s="22"/>
      <c r="M626" s="22"/>
      <c r="N626" s="22"/>
      <c r="O626" s="19" t="s">
        <v>6159</v>
      </c>
      <c r="P626" s="19" t="s">
        <v>6159</v>
      </c>
    </row>
    <row r="627" spans="1:16" ht="127.5" x14ac:dyDescent="0.45">
      <c r="A627" s="18">
        <v>1186</v>
      </c>
      <c r="B627" s="7" t="s">
        <v>1224</v>
      </c>
      <c r="C627" s="7" t="s">
        <v>4335</v>
      </c>
      <c r="D627" s="56" t="s">
        <v>119</v>
      </c>
      <c r="E627" s="51" t="s">
        <v>6219</v>
      </c>
      <c r="F627" s="51" t="s">
        <v>6158</v>
      </c>
      <c r="G627" s="44" t="s">
        <v>6159</v>
      </c>
      <c r="H627" s="19" t="s">
        <v>3873</v>
      </c>
      <c r="I627" s="22"/>
      <c r="J627" s="22"/>
      <c r="K627" s="22"/>
      <c r="L627" s="22"/>
      <c r="M627" s="22"/>
      <c r="N627" s="22"/>
      <c r="O627" s="19" t="s">
        <v>6159</v>
      </c>
      <c r="P627" s="19" t="s">
        <v>6159</v>
      </c>
    </row>
    <row r="628" spans="1:16" ht="114.75" x14ac:dyDescent="0.45">
      <c r="A628" s="18">
        <v>1193</v>
      </c>
      <c r="B628" s="7" t="s">
        <v>1225</v>
      </c>
      <c r="C628" s="7" t="s">
        <v>4336</v>
      </c>
      <c r="D628" s="56" t="s">
        <v>107</v>
      </c>
      <c r="E628" s="50" t="s">
        <v>108</v>
      </c>
      <c r="F628" s="50" t="s">
        <v>6158</v>
      </c>
      <c r="G628" s="41" t="s">
        <v>6159</v>
      </c>
      <c r="H628" s="19" t="s">
        <v>3872</v>
      </c>
      <c r="I628" s="22"/>
      <c r="J628" s="22"/>
      <c r="K628" s="22"/>
      <c r="L628" s="22"/>
      <c r="M628" s="22"/>
      <c r="N628" s="22"/>
      <c r="O628" s="19" t="s">
        <v>6159</v>
      </c>
      <c r="P628" s="19" t="s">
        <v>6159</v>
      </c>
    </row>
    <row r="629" spans="1:16" ht="127.5" x14ac:dyDescent="0.45">
      <c r="A629" s="18">
        <v>1194</v>
      </c>
      <c r="B629" s="7" t="s">
        <v>1226</v>
      </c>
      <c r="C629" s="7" t="s">
        <v>4337</v>
      </c>
      <c r="D629" s="56" t="s">
        <v>110</v>
      </c>
      <c r="E629" s="50" t="s">
        <v>111</v>
      </c>
      <c r="F629" s="50" t="s">
        <v>6158</v>
      </c>
      <c r="G629" s="41" t="s">
        <v>6159</v>
      </c>
      <c r="H629" s="19" t="s">
        <v>3873</v>
      </c>
      <c r="I629" s="22"/>
      <c r="J629" s="22"/>
      <c r="K629" s="22"/>
      <c r="L629" s="22"/>
      <c r="M629" s="22"/>
      <c r="N629" s="22"/>
      <c r="O629" s="19" t="s">
        <v>6159</v>
      </c>
      <c r="P629" s="19" t="s">
        <v>6159</v>
      </c>
    </row>
    <row r="630" spans="1:16" ht="127.5" x14ac:dyDescent="0.45">
      <c r="A630" s="18">
        <v>1195</v>
      </c>
      <c r="B630" s="7" t="s">
        <v>1227</v>
      </c>
      <c r="C630" s="7" t="s">
        <v>4338</v>
      </c>
      <c r="D630" s="56" t="s">
        <v>113</v>
      </c>
      <c r="E630" s="50" t="s">
        <v>114</v>
      </c>
      <c r="F630" s="50" t="s">
        <v>6158</v>
      </c>
      <c r="G630" s="41" t="s">
        <v>6159</v>
      </c>
      <c r="H630" s="19" t="s">
        <v>3873</v>
      </c>
      <c r="I630" s="22"/>
      <c r="J630" s="22"/>
      <c r="K630" s="22"/>
      <c r="L630" s="22"/>
      <c r="M630" s="22"/>
      <c r="N630" s="22"/>
      <c r="O630" s="19" t="s">
        <v>6159</v>
      </c>
      <c r="P630" s="19" t="s">
        <v>6159</v>
      </c>
    </row>
    <row r="631" spans="1:16" ht="127.5" x14ac:dyDescent="0.45">
      <c r="A631" s="18">
        <v>1196</v>
      </c>
      <c r="B631" s="7" t="s">
        <v>1228</v>
      </c>
      <c r="C631" s="7" t="s">
        <v>4339</v>
      </c>
      <c r="D631" s="56" t="s">
        <v>116</v>
      </c>
      <c r="E631" s="50" t="s">
        <v>117</v>
      </c>
      <c r="F631" s="50" t="s">
        <v>6158</v>
      </c>
      <c r="G631" s="41" t="s">
        <v>6159</v>
      </c>
      <c r="H631" s="19" t="s">
        <v>3873</v>
      </c>
      <c r="I631" s="22"/>
      <c r="J631" s="22"/>
      <c r="K631" s="22"/>
      <c r="L631" s="22"/>
      <c r="M631" s="22"/>
      <c r="N631" s="22"/>
      <c r="O631" s="19" t="s">
        <v>6159</v>
      </c>
      <c r="P631" s="19" t="s">
        <v>6159</v>
      </c>
    </row>
    <row r="632" spans="1:16" ht="127.5" x14ac:dyDescent="0.45">
      <c r="A632" s="18">
        <v>1197</v>
      </c>
      <c r="B632" s="7" t="s">
        <v>1229</v>
      </c>
      <c r="C632" s="7" t="s">
        <v>4340</v>
      </c>
      <c r="D632" s="56" t="s">
        <v>119</v>
      </c>
      <c r="E632" s="51" t="s">
        <v>6219</v>
      </c>
      <c r="F632" s="51" t="s">
        <v>6158</v>
      </c>
      <c r="G632" s="44" t="s">
        <v>6159</v>
      </c>
      <c r="H632" s="19" t="s">
        <v>3873</v>
      </c>
      <c r="I632" s="22"/>
      <c r="J632" s="22"/>
      <c r="K632" s="22"/>
      <c r="L632" s="22"/>
      <c r="M632" s="22"/>
      <c r="N632" s="22"/>
      <c r="O632" s="19" t="s">
        <v>6159</v>
      </c>
      <c r="P632" s="19" t="s">
        <v>6159</v>
      </c>
    </row>
    <row r="633" spans="1:16" ht="140.25" x14ac:dyDescent="0.45">
      <c r="A633" s="8">
        <v>1204</v>
      </c>
      <c r="B633" s="7" t="s">
        <v>1230</v>
      </c>
      <c r="C633" s="7" t="s">
        <v>4341</v>
      </c>
      <c r="D633" s="56" t="s">
        <v>1231</v>
      </c>
      <c r="E633" s="50" t="s">
        <v>1232</v>
      </c>
      <c r="F633" s="50" t="s">
        <v>6158</v>
      </c>
      <c r="G633" s="41" t="s">
        <v>6159</v>
      </c>
      <c r="H633" s="19" t="s">
        <v>3878</v>
      </c>
      <c r="I633" s="22"/>
      <c r="J633" s="22"/>
      <c r="K633" s="22"/>
      <c r="L633" s="22"/>
      <c r="M633" s="22"/>
      <c r="N633" s="22"/>
      <c r="O633" s="19" t="s">
        <v>6159</v>
      </c>
      <c r="P633" s="19" t="s">
        <v>6159</v>
      </c>
    </row>
    <row r="634" spans="1:16" ht="127.5" x14ac:dyDescent="0.45">
      <c r="A634" s="8">
        <v>1205</v>
      </c>
      <c r="B634" s="7" t="s">
        <v>1233</v>
      </c>
      <c r="C634" s="7" t="s">
        <v>4342</v>
      </c>
      <c r="D634" s="56" t="s">
        <v>1234</v>
      </c>
      <c r="E634" s="50" t="s">
        <v>1235</v>
      </c>
      <c r="F634" s="50" t="s">
        <v>6158</v>
      </c>
      <c r="G634" s="41" t="s">
        <v>6159</v>
      </c>
      <c r="H634" s="19" t="s">
        <v>3878</v>
      </c>
      <c r="I634" s="22"/>
      <c r="J634" s="22"/>
      <c r="K634" s="22"/>
      <c r="L634" s="22"/>
      <c r="M634" s="22"/>
      <c r="N634" s="22"/>
      <c r="O634" s="19" t="s">
        <v>6159</v>
      </c>
      <c r="P634" s="19" t="s">
        <v>6159</v>
      </c>
    </row>
    <row r="635" spans="1:16" ht="127.5" x14ac:dyDescent="0.45">
      <c r="A635" s="8">
        <v>1206</v>
      </c>
      <c r="B635" s="7" t="s">
        <v>1236</v>
      </c>
      <c r="C635" s="7" t="s">
        <v>4343</v>
      </c>
      <c r="D635" s="56" t="s">
        <v>1237</v>
      </c>
      <c r="E635" s="50" t="s">
        <v>1238</v>
      </c>
      <c r="F635" s="50" t="s">
        <v>6158</v>
      </c>
      <c r="G635" s="41" t="s">
        <v>6159</v>
      </c>
      <c r="H635" s="19" t="s">
        <v>3878</v>
      </c>
      <c r="I635" s="22"/>
      <c r="J635" s="22"/>
      <c r="K635" s="22"/>
      <c r="L635" s="22"/>
      <c r="M635" s="22"/>
      <c r="N635" s="22"/>
      <c r="O635" s="19" t="s">
        <v>6159</v>
      </c>
      <c r="P635" s="19" t="s">
        <v>6159</v>
      </c>
    </row>
    <row r="636" spans="1:16" ht="127.5" x14ac:dyDescent="0.45">
      <c r="A636" s="8">
        <v>1207</v>
      </c>
      <c r="B636" s="7" t="s">
        <v>1239</v>
      </c>
      <c r="C636" s="7" t="s">
        <v>4344</v>
      </c>
      <c r="D636" s="56" t="s">
        <v>1240</v>
      </c>
      <c r="E636" s="50" t="s">
        <v>1241</v>
      </c>
      <c r="F636" s="50" t="s">
        <v>6158</v>
      </c>
      <c r="G636" s="41" t="s">
        <v>6159</v>
      </c>
      <c r="H636" s="19" t="s">
        <v>3878</v>
      </c>
      <c r="I636" s="22"/>
      <c r="J636" s="22"/>
      <c r="K636" s="22"/>
      <c r="L636" s="22"/>
      <c r="M636" s="22"/>
      <c r="N636" s="22"/>
      <c r="O636" s="19" t="s">
        <v>6159</v>
      </c>
      <c r="P636" s="19" t="s">
        <v>6159</v>
      </c>
    </row>
    <row r="637" spans="1:16" ht="127.5" x14ac:dyDescent="0.45">
      <c r="A637" s="8">
        <v>1208</v>
      </c>
      <c r="B637" s="7" t="s">
        <v>1242</v>
      </c>
      <c r="C637" s="7" t="s">
        <v>4345</v>
      </c>
      <c r="D637" s="56" t="s">
        <v>1243</v>
      </c>
      <c r="E637" s="50" t="s">
        <v>1244</v>
      </c>
      <c r="F637" s="50" t="s">
        <v>6158</v>
      </c>
      <c r="G637" s="41" t="s">
        <v>6159</v>
      </c>
      <c r="H637" s="19" t="s">
        <v>3878</v>
      </c>
      <c r="I637" s="22"/>
      <c r="J637" s="22"/>
      <c r="K637" s="22"/>
      <c r="L637" s="22"/>
      <c r="M637" s="22"/>
      <c r="N637" s="22"/>
      <c r="O637" s="19" t="s">
        <v>6159</v>
      </c>
      <c r="P637" s="19" t="s">
        <v>6159</v>
      </c>
    </row>
    <row r="638" spans="1:16" ht="140.25" x14ac:dyDescent="0.45">
      <c r="A638" s="18">
        <v>1209</v>
      </c>
      <c r="B638" s="7" t="s">
        <v>1245</v>
      </c>
      <c r="C638" s="7" t="s">
        <v>4346</v>
      </c>
      <c r="D638" s="56" t="s">
        <v>1246</v>
      </c>
      <c r="E638" s="51" t="s">
        <v>6222</v>
      </c>
      <c r="F638" s="51" t="s">
        <v>6158</v>
      </c>
      <c r="G638" s="44" t="s">
        <v>6159</v>
      </c>
      <c r="H638" s="19" t="s">
        <v>3873</v>
      </c>
      <c r="I638" s="22"/>
      <c r="J638" s="22"/>
      <c r="K638" s="22"/>
      <c r="L638" s="22"/>
      <c r="M638" s="22"/>
      <c r="N638" s="22"/>
      <c r="O638" s="19" t="s">
        <v>6159</v>
      </c>
      <c r="P638" s="19" t="s">
        <v>6159</v>
      </c>
    </row>
    <row r="639" spans="1:16" ht="127.5" x14ac:dyDescent="0.45">
      <c r="A639" s="8">
        <v>1211</v>
      </c>
      <c r="B639" s="7" t="s">
        <v>1247</v>
      </c>
      <c r="C639" s="7" t="s">
        <v>4347</v>
      </c>
      <c r="D639" s="56" t="s">
        <v>1248</v>
      </c>
      <c r="E639" s="50" t="s">
        <v>1249</v>
      </c>
      <c r="F639" s="50" t="s">
        <v>6158</v>
      </c>
      <c r="G639" s="41" t="s">
        <v>6159</v>
      </c>
      <c r="H639" s="19" t="s">
        <v>3878</v>
      </c>
      <c r="I639" s="22"/>
      <c r="J639" s="22"/>
      <c r="K639" s="22"/>
      <c r="L639" s="22"/>
      <c r="M639" s="22"/>
      <c r="N639" s="22"/>
      <c r="O639" s="19" t="s">
        <v>6159</v>
      </c>
      <c r="P639" s="19" t="s">
        <v>6159</v>
      </c>
    </row>
    <row r="640" spans="1:16" ht="114.75" x14ac:dyDescent="0.45">
      <c r="A640" s="18">
        <v>1232</v>
      </c>
      <c r="B640" s="7" t="s">
        <v>1250</v>
      </c>
      <c r="C640" s="7" t="s">
        <v>4348</v>
      </c>
      <c r="D640" s="56" t="s">
        <v>1251</v>
      </c>
      <c r="E640" s="50" t="s">
        <v>1252</v>
      </c>
      <c r="F640" s="50" t="s">
        <v>6158</v>
      </c>
      <c r="G640" s="41" t="s">
        <v>6159</v>
      </c>
      <c r="H640" s="19" t="s">
        <v>3872</v>
      </c>
      <c r="I640" s="22"/>
      <c r="J640" s="22"/>
      <c r="K640" s="22"/>
      <c r="L640" s="22"/>
      <c r="M640" s="22"/>
      <c r="N640" s="22"/>
      <c r="O640" s="19" t="s">
        <v>6159</v>
      </c>
      <c r="P640" s="19" t="s">
        <v>6159</v>
      </c>
    </row>
    <row r="641" spans="1:16" ht="114.75" x14ac:dyDescent="0.45">
      <c r="A641" s="18">
        <v>1236</v>
      </c>
      <c r="B641" s="7" t="s">
        <v>1253</v>
      </c>
      <c r="C641" s="7" t="s">
        <v>4349</v>
      </c>
      <c r="D641" s="56" t="s">
        <v>107</v>
      </c>
      <c r="E641" s="50" t="s">
        <v>108</v>
      </c>
      <c r="F641" s="50" t="s">
        <v>6158</v>
      </c>
      <c r="G641" s="41" t="s">
        <v>6159</v>
      </c>
      <c r="H641" s="19" t="s">
        <v>3872</v>
      </c>
      <c r="I641" s="22"/>
      <c r="J641" s="22"/>
      <c r="K641" s="22"/>
      <c r="L641" s="22"/>
      <c r="M641" s="22"/>
      <c r="N641" s="22"/>
      <c r="O641" s="19" t="s">
        <v>6159</v>
      </c>
      <c r="P641" s="19" t="s">
        <v>6159</v>
      </c>
    </row>
    <row r="642" spans="1:16" ht="114.75" x14ac:dyDescent="0.45">
      <c r="A642" s="18">
        <v>1237</v>
      </c>
      <c r="B642" s="7" t="s">
        <v>1254</v>
      </c>
      <c r="C642" s="7" t="s">
        <v>4350</v>
      </c>
      <c r="D642" s="56" t="s">
        <v>110</v>
      </c>
      <c r="E642" s="50" t="s">
        <v>111</v>
      </c>
      <c r="F642" s="50" t="s">
        <v>6158</v>
      </c>
      <c r="G642" s="41" t="s">
        <v>6159</v>
      </c>
      <c r="H642" s="19" t="s">
        <v>3873</v>
      </c>
      <c r="I642" s="22"/>
      <c r="J642" s="22"/>
      <c r="K642" s="22"/>
      <c r="L642" s="22"/>
      <c r="M642" s="22"/>
      <c r="N642" s="22"/>
      <c r="O642" s="19" t="s">
        <v>6159</v>
      </c>
      <c r="P642" s="19" t="s">
        <v>6159</v>
      </c>
    </row>
    <row r="643" spans="1:16" ht="114.75" x14ac:dyDescent="0.45">
      <c r="A643" s="18">
        <v>1238</v>
      </c>
      <c r="B643" s="7" t="s">
        <v>1255</v>
      </c>
      <c r="C643" s="7" t="s">
        <v>4351</v>
      </c>
      <c r="D643" s="56" t="s">
        <v>113</v>
      </c>
      <c r="E643" s="50" t="s">
        <v>114</v>
      </c>
      <c r="F643" s="50" t="s">
        <v>6158</v>
      </c>
      <c r="G643" s="41" t="s">
        <v>6159</v>
      </c>
      <c r="H643" s="19" t="s">
        <v>3873</v>
      </c>
      <c r="I643" s="22"/>
      <c r="J643" s="22"/>
      <c r="K643" s="22"/>
      <c r="L643" s="22"/>
      <c r="M643" s="22"/>
      <c r="N643" s="22"/>
      <c r="O643" s="19" t="s">
        <v>6159</v>
      </c>
      <c r="P643" s="19" t="s">
        <v>6159</v>
      </c>
    </row>
    <row r="644" spans="1:16" ht="114.75" x14ac:dyDescent="0.45">
      <c r="A644" s="18">
        <v>1239</v>
      </c>
      <c r="B644" s="7" t="s">
        <v>1256</v>
      </c>
      <c r="C644" s="7" t="s">
        <v>4352</v>
      </c>
      <c r="D644" s="56" t="s">
        <v>116</v>
      </c>
      <c r="E644" s="50" t="s">
        <v>117</v>
      </c>
      <c r="F644" s="50" t="s">
        <v>6158</v>
      </c>
      <c r="G644" s="41" t="s">
        <v>6159</v>
      </c>
      <c r="H644" s="19" t="s">
        <v>3873</v>
      </c>
      <c r="I644" s="22"/>
      <c r="J644" s="22"/>
      <c r="K644" s="22"/>
      <c r="L644" s="22"/>
      <c r="M644" s="22"/>
      <c r="N644" s="22"/>
      <c r="O644" s="19" t="s">
        <v>6159</v>
      </c>
      <c r="P644" s="19" t="s">
        <v>6159</v>
      </c>
    </row>
    <row r="645" spans="1:16" ht="114.75" x14ac:dyDescent="0.45">
      <c r="A645" s="18">
        <v>1240</v>
      </c>
      <c r="B645" s="7" t="s">
        <v>1257</v>
      </c>
      <c r="C645" s="7" t="s">
        <v>4353</v>
      </c>
      <c r="D645" s="56" t="s">
        <v>119</v>
      </c>
      <c r="E645" s="51" t="s">
        <v>6219</v>
      </c>
      <c r="F645" s="51" t="s">
        <v>6158</v>
      </c>
      <c r="G645" s="44" t="s">
        <v>6159</v>
      </c>
      <c r="H645" s="19" t="s">
        <v>3873</v>
      </c>
      <c r="I645" s="22"/>
      <c r="J645" s="22"/>
      <c r="K645" s="22"/>
      <c r="L645" s="22"/>
      <c r="M645" s="22"/>
      <c r="N645" s="22"/>
      <c r="O645" s="19" t="s">
        <v>6159</v>
      </c>
      <c r="P645" s="19" t="s">
        <v>6159</v>
      </c>
    </row>
    <row r="646" spans="1:16" ht="409.5" x14ac:dyDescent="0.45">
      <c r="A646" s="18">
        <v>1244</v>
      </c>
      <c r="B646" s="7" t="s">
        <v>1258</v>
      </c>
      <c r="C646" s="7" t="s">
        <v>4354</v>
      </c>
      <c r="D646" s="56" t="s">
        <v>1259</v>
      </c>
      <c r="E646" s="50" t="s">
        <v>1260</v>
      </c>
      <c r="F646" s="50" t="s">
        <v>6158</v>
      </c>
      <c r="G646" s="41" t="s">
        <v>6159</v>
      </c>
      <c r="H646" s="19" t="s">
        <v>3872</v>
      </c>
      <c r="I646" s="22"/>
      <c r="J646" s="22"/>
      <c r="K646" s="22"/>
      <c r="L646" s="22"/>
      <c r="M646" s="22"/>
      <c r="N646" s="22"/>
      <c r="O646" s="19" t="s">
        <v>6159</v>
      </c>
      <c r="P646" s="19" t="s">
        <v>6159</v>
      </c>
    </row>
    <row r="647" spans="1:16" ht="127.5" x14ac:dyDescent="0.45">
      <c r="A647" s="8">
        <v>1246</v>
      </c>
      <c r="B647" s="7" t="s">
        <v>1261</v>
      </c>
      <c r="C647" s="7" t="s">
        <v>4355</v>
      </c>
      <c r="D647" s="56" t="s">
        <v>1262</v>
      </c>
      <c r="E647" s="50" t="s">
        <v>1263</v>
      </c>
      <c r="F647" s="50" t="s">
        <v>6158</v>
      </c>
      <c r="G647" s="41" t="s">
        <v>6159</v>
      </c>
      <c r="H647" s="19" t="s">
        <v>3872</v>
      </c>
      <c r="I647" s="22"/>
      <c r="J647" s="22"/>
      <c r="K647" s="22"/>
      <c r="L647" s="22"/>
      <c r="M647" s="22"/>
      <c r="N647" s="22"/>
      <c r="O647" s="19" t="s">
        <v>6159</v>
      </c>
      <c r="P647" s="19" t="s">
        <v>6159</v>
      </c>
    </row>
    <row r="648" spans="1:16" ht="127.5" x14ac:dyDescent="0.45">
      <c r="A648" s="18">
        <v>1247</v>
      </c>
      <c r="B648" s="7" t="s">
        <v>1264</v>
      </c>
      <c r="C648" s="7" t="s">
        <v>4357</v>
      </c>
      <c r="D648" s="56" t="s">
        <v>1265</v>
      </c>
      <c r="E648" s="50" t="s">
        <v>1266</v>
      </c>
      <c r="F648" s="50" t="s">
        <v>6158</v>
      </c>
      <c r="G648" s="41" t="s">
        <v>6159</v>
      </c>
      <c r="H648" s="19" t="s">
        <v>3872</v>
      </c>
      <c r="I648" s="22"/>
      <c r="J648" s="22"/>
      <c r="K648" s="22"/>
      <c r="L648" s="22"/>
      <c r="M648" s="22"/>
      <c r="N648" s="22"/>
      <c r="O648" s="19" t="s">
        <v>6159</v>
      </c>
      <c r="P648" s="19" t="s">
        <v>6159</v>
      </c>
    </row>
    <row r="649" spans="1:16" ht="127.5" x14ac:dyDescent="0.45">
      <c r="A649" s="18">
        <v>1248</v>
      </c>
      <c r="B649" s="7" t="s">
        <v>1267</v>
      </c>
      <c r="C649" s="7" t="s">
        <v>3726</v>
      </c>
      <c r="D649" s="56" t="s">
        <v>1268</v>
      </c>
      <c r="E649" s="50" t="s">
        <v>1269</v>
      </c>
      <c r="F649" s="50" t="s">
        <v>6158</v>
      </c>
      <c r="G649" s="41" t="s">
        <v>6159</v>
      </c>
      <c r="H649" s="19" t="s">
        <v>3841</v>
      </c>
      <c r="I649" s="22" t="s">
        <v>3696</v>
      </c>
      <c r="J649" s="22" t="s">
        <v>3848</v>
      </c>
      <c r="K649" s="22"/>
      <c r="L649" s="22"/>
      <c r="M649" s="22"/>
      <c r="N649" s="22"/>
      <c r="O649" s="19" t="s">
        <v>6159</v>
      </c>
      <c r="P649" s="19" t="s">
        <v>6159</v>
      </c>
    </row>
    <row r="650" spans="1:16" ht="127.5" x14ac:dyDescent="0.45">
      <c r="A650" s="18">
        <v>1250</v>
      </c>
      <c r="B650" s="7" t="s">
        <v>1270</v>
      </c>
      <c r="C650" s="7" t="s">
        <v>4358</v>
      </c>
      <c r="D650" s="56" t="s">
        <v>107</v>
      </c>
      <c r="E650" s="50" t="s">
        <v>108</v>
      </c>
      <c r="F650" s="50" t="s">
        <v>6158</v>
      </c>
      <c r="G650" s="41" t="s">
        <v>6159</v>
      </c>
      <c r="H650" s="19" t="s">
        <v>3872</v>
      </c>
      <c r="I650" s="22"/>
      <c r="J650" s="22"/>
      <c r="K650" s="22"/>
      <c r="L650" s="22"/>
      <c r="M650" s="22"/>
      <c r="N650" s="22"/>
      <c r="O650" s="19" t="s">
        <v>6159</v>
      </c>
      <c r="P650" s="19" t="s">
        <v>6159</v>
      </c>
    </row>
    <row r="651" spans="1:16" ht="127.5" x14ac:dyDescent="0.45">
      <c r="A651" s="18">
        <v>1251</v>
      </c>
      <c r="B651" s="7" t="s">
        <v>1271</v>
      </c>
      <c r="C651" s="7" t="s">
        <v>4359</v>
      </c>
      <c r="D651" s="56" t="s">
        <v>110</v>
      </c>
      <c r="E651" s="50" t="s">
        <v>111</v>
      </c>
      <c r="F651" s="50" t="s">
        <v>6158</v>
      </c>
      <c r="G651" s="41" t="s">
        <v>6159</v>
      </c>
      <c r="H651" s="19" t="s">
        <v>3873</v>
      </c>
      <c r="I651" s="22"/>
      <c r="J651" s="22"/>
      <c r="K651" s="22"/>
      <c r="L651" s="22"/>
      <c r="M651" s="22"/>
      <c r="N651" s="22"/>
      <c r="O651" s="19" t="s">
        <v>6159</v>
      </c>
      <c r="P651" s="19" t="s">
        <v>6159</v>
      </c>
    </row>
    <row r="652" spans="1:16" ht="127.5" x14ac:dyDescent="0.45">
      <c r="A652" s="18">
        <v>1252</v>
      </c>
      <c r="B652" s="7" t="s">
        <v>1272</v>
      </c>
      <c r="C652" s="7" t="s">
        <v>4360</v>
      </c>
      <c r="D652" s="56" t="s">
        <v>113</v>
      </c>
      <c r="E652" s="50" t="s">
        <v>114</v>
      </c>
      <c r="F652" s="50" t="s">
        <v>6158</v>
      </c>
      <c r="G652" s="41" t="s">
        <v>6159</v>
      </c>
      <c r="H652" s="19" t="s">
        <v>3873</v>
      </c>
      <c r="I652" s="22"/>
      <c r="J652" s="22"/>
      <c r="K652" s="22"/>
      <c r="L652" s="22"/>
      <c r="M652" s="22"/>
      <c r="N652" s="22"/>
      <c r="O652" s="19" t="s">
        <v>6159</v>
      </c>
      <c r="P652" s="19" t="s">
        <v>6159</v>
      </c>
    </row>
    <row r="653" spans="1:16" ht="127.5" x14ac:dyDescent="0.45">
      <c r="A653" s="18">
        <v>1253</v>
      </c>
      <c r="B653" s="7" t="s">
        <v>1273</v>
      </c>
      <c r="C653" s="7" t="s">
        <v>4361</v>
      </c>
      <c r="D653" s="56" t="s">
        <v>116</v>
      </c>
      <c r="E653" s="50" t="s">
        <v>117</v>
      </c>
      <c r="F653" s="50" t="s">
        <v>6158</v>
      </c>
      <c r="G653" s="41" t="s">
        <v>6159</v>
      </c>
      <c r="H653" s="19" t="s">
        <v>3873</v>
      </c>
      <c r="I653" s="22"/>
      <c r="J653" s="22"/>
      <c r="K653" s="22"/>
      <c r="L653" s="22"/>
      <c r="M653" s="22"/>
      <c r="N653" s="22"/>
      <c r="O653" s="19" t="s">
        <v>6159</v>
      </c>
      <c r="P653" s="19" t="s">
        <v>6159</v>
      </c>
    </row>
    <row r="654" spans="1:16" ht="127.5" x14ac:dyDescent="0.45">
      <c r="A654" s="18">
        <v>1254</v>
      </c>
      <c r="B654" s="7" t="s">
        <v>1274</v>
      </c>
      <c r="C654" s="7" t="s">
        <v>4362</v>
      </c>
      <c r="D654" s="56" t="s">
        <v>119</v>
      </c>
      <c r="E654" s="51" t="s">
        <v>6219</v>
      </c>
      <c r="F654" s="51" t="s">
        <v>6158</v>
      </c>
      <c r="G654" s="44" t="s">
        <v>6159</v>
      </c>
      <c r="H654" s="19" t="s">
        <v>3873</v>
      </c>
      <c r="I654" s="22"/>
      <c r="J654" s="22"/>
      <c r="K654" s="22"/>
      <c r="L654" s="22"/>
      <c r="M654" s="22"/>
      <c r="N654" s="22"/>
      <c r="O654" s="19" t="s">
        <v>6159</v>
      </c>
      <c r="P654" s="19" t="s">
        <v>6159</v>
      </c>
    </row>
    <row r="655" spans="1:16" ht="127.5" x14ac:dyDescent="0.45">
      <c r="A655" s="18">
        <v>1258</v>
      </c>
      <c r="B655" s="7" t="s">
        <v>1275</v>
      </c>
      <c r="C655" s="7" t="s">
        <v>3727</v>
      </c>
      <c r="D655" s="56" t="s">
        <v>1276</v>
      </c>
      <c r="E655" s="50" t="s">
        <v>1277</v>
      </c>
      <c r="F655" s="50" t="s">
        <v>6158</v>
      </c>
      <c r="G655" s="41" t="s">
        <v>6159</v>
      </c>
      <c r="H655" s="19" t="s">
        <v>3841</v>
      </c>
      <c r="I655" s="22" t="s">
        <v>3696</v>
      </c>
      <c r="J655" s="22" t="s">
        <v>3848</v>
      </c>
      <c r="K655" s="22"/>
      <c r="L655" s="22"/>
      <c r="M655" s="22"/>
      <c r="N655" s="22"/>
      <c r="O655" s="19" t="s">
        <v>6159</v>
      </c>
      <c r="P655" s="19" t="s">
        <v>6159</v>
      </c>
    </row>
    <row r="656" spans="1:16" ht="127.5" x14ac:dyDescent="0.45">
      <c r="A656" s="18">
        <v>1259</v>
      </c>
      <c r="B656" s="7" t="s">
        <v>1278</v>
      </c>
      <c r="C656" s="7" t="s">
        <v>3728</v>
      </c>
      <c r="D656" s="56" t="s">
        <v>1279</v>
      </c>
      <c r="E656" s="50" t="s">
        <v>1280</v>
      </c>
      <c r="F656" s="50" t="s">
        <v>6158</v>
      </c>
      <c r="G656" s="41" t="s">
        <v>6159</v>
      </c>
      <c r="H656" s="19" t="s">
        <v>3872</v>
      </c>
      <c r="I656" s="22"/>
      <c r="J656" s="22"/>
      <c r="K656" s="22"/>
      <c r="L656" s="22"/>
      <c r="M656" s="22"/>
      <c r="N656" s="22"/>
      <c r="O656" s="19" t="s">
        <v>6159</v>
      </c>
      <c r="P656" s="19" t="s">
        <v>6159</v>
      </c>
    </row>
    <row r="657" spans="1:16" ht="114.75" x14ac:dyDescent="0.45">
      <c r="A657" s="18">
        <v>1260</v>
      </c>
      <c r="B657" s="7" t="s">
        <v>1281</v>
      </c>
      <c r="C657" s="7" t="s">
        <v>4363</v>
      </c>
      <c r="D657" s="56" t="s">
        <v>1282</v>
      </c>
      <c r="E657" s="50" t="s">
        <v>1283</v>
      </c>
      <c r="F657" s="50" t="s">
        <v>6158</v>
      </c>
      <c r="G657" s="41" t="s">
        <v>6159</v>
      </c>
      <c r="H657" s="19" t="s">
        <v>3872</v>
      </c>
      <c r="I657" s="22"/>
      <c r="J657" s="22"/>
      <c r="K657" s="22"/>
      <c r="L657" s="22"/>
      <c r="M657" s="22"/>
      <c r="N657" s="22"/>
      <c r="O657" s="19" t="s">
        <v>6159</v>
      </c>
      <c r="P657" s="19" t="s">
        <v>6159</v>
      </c>
    </row>
    <row r="658" spans="1:16" ht="127.5" x14ac:dyDescent="0.45">
      <c r="A658" s="18">
        <v>1262</v>
      </c>
      <c r="B658" s="7" t="s">
        <v>1284</v>
      </c>
      <c r="C658" s="7" t="s">
        <v>4364</v>
      </c>
      <c r="D658" s="56" t="s">
        <v>1285</v>
      </c>
      <c r="E658" s="50" t="s">
        <v>1286</v>
      </c>
      <c r="F658" s="50" t="s">
        <v>6158</v>
      </c>
      <c r="G658" s="41" t="s">
        <v>6159</v>
      </c>
      <c r="H658" s="19" t="s">
        <v>3872</v>
      </c>
      <c r="I658" s="22"/>
      <c r="J658" s="22"/>
      <c r="K658" s="22"/>
      <c r="L658" s="22"/>
      <c r="M658" s="22"/>
      <c r="N658" s="22"/>
      <c r="O658" s="19" t="s">
        <v>6159</v>
      </c>
      <c r="P658" s="19" t="s">
        <v>6159</v>
      </c>
    </row>
    <row r="659" spans="1:16" ht="127.5" x14ac:dyDescent="0.45">
      <c r="A659" s="18">
        <v>1263</v>
      </c>
      <c r="B659" s="7" t="s">
        <v>1287</v>
      </c>
      <c r="C659" s="7" t="s">
        <v>4365</v>
      </c>
      <c r="D659" s="56" t="s">
        <v>1288</v>
      </c>
      <c r="E659" s="50" t="s">
        <v>1289</v>
      </c>
      <c r="F659" s="50" t="s">
        <v>6158</v>
      </c>
      <c r="G659" s="41" t="s">
        <v>6159</v>
      </c>
      <c r="H659" s="19" t="s">
        <v>3872</v>
      </c>
      <c r="I659" s="22"/>
      <c r="J659" s="22"/>
      <c r="K659" s="22"/>
      <c r="L659" s="22"/>
      <c r="M659" s="22"/>
      <c r="N659" s="22"/>
      <c r="O659" s="19" t="s">
        <v>6159</v>
      </c>
      <c r="P659" s="19" t="s">
        <v>6159</v>
      </c>
    </row>
    <row r="660" spans="1:16" ht="127.5" x14ac:dyDescent="0.45">
      <c r="A660" s="18">
        <v>1264</v>
      </c>
      <c r="B660" s="7" t="s">
        <v>1290</v>
      </c>
      <c r="C660" s="7" t="s">
        <v>4366</v>
      </c>
      <c r="D660" s="56" t="s">
        <v>1291</v>
      </c>
      <c r="E660" s="50" t="s">
        <v>1292</v>
      </c>
      <c r="F660" s="50" t="s">
        <v>6158</v>
      </c>
      <c r="G660" s="41" t="s">
        <v>6159</v>
      </c>
      <c r="H660" s="19" t="s">
        <v>3872</v>
      </c>
      <c r="I660" s="22"/>
      <c r="J660" s="22"/>
      <c r="K660" s="22"/>
      <c r="L660" s="22"/>
      <c r="M660" s="22"/>
      <c r="N660" s="22"/>
      <c r="O660" s="19" t="s">
        <v>6159</v>
      </c>
      <c r="P660" s="19" t="s">
        <v>6159</v>
      </c>
    </row>
    <row r="661" spans="1:16" ht="127.5" x14ac:dyDescent="0.45">
      <c r="A661" s="18">
        <v>1265</v>
      </c>
      <c r="B661" s="7" t="s">
        <v>1293</v>
      </c>
      <c r="C661" s="7" t="s">
        <v>4367</v>
      </c>
      <c r="D661" s="56" t="s">
        <v>1294</v>
      </c>
      <c r="E661" s="50" t="s">
        <v>1295</v>
      </c>
      <c r="F661" s="50" t="s">
        <v>6158</v>
      </c>
      <c r="G661" s="41" t="s">
        <v>6159</v>
      </c>
      <c r="H661" s="19" t="s">
        <v>3872</v>
      </c>
      <c r="I661" s="22"/>
      <c r="J661" s="22"/>
      <c r="K661" s="22"/>
      <c r="L661" s="22"/>
      <c r="M661" s="22"/>
      <c r="N661" s="22"/>
      <c r="O661" s="19" t="s">
        <v>6159</v>
      </c>
      <c r="P661" s="19" t="s">
        <v>6159</v>
      </c>
    </row>
    <row r="662" spans="1:16" ht="114.75" x14ac:dyDescent="0.45">
      <c r="A662" s="18">
        <v>1267</v>
      </c>
      <c r="B662" s="7" t="s">
        <v>1296</v>
      </c>
      <c r="C662" s="7" t="s">
        <v>4368</v>
      </c>
      <c r="D662" s="56" t="s">
        <v>1297</v>
      </c>
      <c r="E662" s="50" t="s">
        <v>1298</v>
      </c>
      <c r="F662" s="50" t="s">
        <v>6158</v>
      </c>
      <c r="G662" s="41" t="s">
        <v>6159</v>
      </c>
      <c r="H662" s="19" t="s">
        <v>3872</v>
      </c>
      <c r="I662" s="22"/>
      <c r="J662" s="22"/>
      <c r="K662" s="22"/>
      <c r="L662" s="22"/>
      <c r="M662" s="22"/>
      <c r="N662" s="22"/>
      <c r="O662" s="19" t="s">
        <v>6159</v>
      </c>
      <c r="P662" s="19" t="s">
        <v>6159</v>
      </c>
    </row>
    <row r="663" spans="1:16" ht="114.75" x14ac:dyDescent="0.45">
      <c r="A663" s="18">
        <v>1268</v>
      </c>
      <c r="B663" s="7" t="s">
        <v>1299</v>
      </c>
      <c r="C663" s="7" t="s">
        <v>3729</v>
      </c>
      <c r="D663" s="56" t="s">
        <v>1300</v>
      </c>
      <c r="E663" s="50" t="s">
        <v>1301</v>
      </c>
      <c r="F663" s="50" t="s">
        <v>5739</v>
      </c>
      <c r="G663" s="41" t="s">
        <v>5740</v>
      </c>
      <c r="H663" s="19" t="s">
        <v>3878</v>
      </c>
      <c r="I663" s="22"/>
      <c r="J663" s="22"/>
      <c r="K663" s="22"/>
      <c r="L663" s="22"/>
      <c r="M663" s="22"/>
      <c r="N663" s="22"/>
      <c r="O663" s="19" t="s">
        <v>5741</v>
      </c>
      <c r="P663" s="19" t="s">
        <v>5742</v>
      </c>
    </row>
    <row r="664" spans="1:16" ht="114.75" x14ac:dyDescent="0.45">
      <c r="A664" s="18">
        <v>1269</v>
      </c>
      <c r="B664" s="7" t="s">
        <v>1302</v>
      </c>
      <c r="C664" s="7" t="s">
        <v>4369</v>
      </c>
      <c r="D664" s="56" t="s">
        <v>1303</v>
      </c>
      <c r="E664" s="51" t="s">
        <v>6222</v>
      </c>
      <c r="F664" s="51" t="s">
        <v>6158</v>
      </c>
      <c r="G664" s="44" t="s">
        <v>6159</v>
      </c>
      <c r="H664" s="19" t="s">
        <v>3878</v>
      </c>
      <c r="I664" s="22"/>
      <c r="J664" s="22"/>
      <c r="K664" s="22"/>
      <c r="L664" s="22"/>
      <c r="M664" s="22"/>
      <c r="N664" s="22"/>
      <c r="O664" s="19" t="s">
        <v>6159</v>
      </c>
      <c r="P664" s="19" t="s">
        <v>6159</v>
      </c>
    </row>
    <row r="665" spans="1:16" ht="114.75" x14ac:dyDescent="0.45">
      <c r="A665" s="18">
        <v>1270</v>
      </c>
      <c r="B665" s="7" t="s">
        <v>1304</v>
      </c>
      <c r="C665" s="7" t="s">
        <v>3730</v>
      </c>
      <c r="D665" s="56" t="s">
        <v>1305</v>
      </c>
      <c r="E665" s="50" t="s">
        <v>1306</v>
      </c>
      <c r="F665" s="50" t="s">
        <v>6158</v>
      </c>
      <c r="G665" s="41" t="s">
        <v>6159</v>
      </c>
      <c r="H665" s="19" t="s">
        <v>3872</v>
      </c>
      <c r="I665" s="22"/>
      <c r="J665" s="22"/>
      <c r="K665" s="22"/>
      <c r="L665" s="22"/>
      <c r="M665" s="22"/>
      <c r="N665" s="22"/>
      <c r="O665" s="19" t="s">
        <v>6159</v>
      </c>
      <c r="P665" s="19" t="s">
        <v>6159</v>
      </c>
    </row>
    <row r="666" spans="1:16" ht="114.75" x14ac:dyDescent="0.45">
      <c r="A666" s="8">
        <v>1272</v>
      </c>
      <c r="B666" s="7" t="s">
        <v>1307</v>
      </c>
      <c r="C666" s="7" t="s">
        <v>3731</v>
      </c>
      <c r="D666" s="56" t="s">
        <v>1308</v>
      </c>
      <c r="E666" s="50" t="s">
        <v>1309</v>
      </c>
      <c r="F666" s="50" t="s">
        <v>6158</v>
      </c>
      <c r="G666" s="41" t="s">
        <v>6159</v>
      </c>
      <c r="H666" s="19" t="s">
        <v>3878</v>
      </c>
      <c r="I666" s="22"/>
      <c r="J666" s="22"/>
      <c r="K666" s="22"/>
      <c r="L666" s="22"/>
      <c r="M666" s="22"/>
      <c r="N666" s="22"/>
      <c r="O666" s="19" t="s">
        <v>6159</v>
      </c>
      <c r="P666" s="19" t="s">
        <v>6159</v>
      </c>
    </row>
    <row r="667" spans="1:16" ht="114.75" x14ac:dyDescent="0.45">
      <c r="A667" s="8">
        <v>1273</v>
      </c>
      <c r="B667" s="7" t="s">
        <v>1310</v>
      </c>
      <c r="C667" s="7" t="s">
        <v>3732</v>
      </c>
      <c r="D667" s="56" t="s">
        <v>471</v>
      </c>
      <c r="E667" s="50" t="s">
        <v>1311</v>
      </c>
      <c r="F667" s="50" t="s">
        <v>6158</v>
      </c>
      <c r="G667" s="41" t="s">
        <v>6159</v>
      </c>
      <c r="H667" s="19" t="s">
        <v>3878</v>
      </c>
      <c r="I667" s="22"/>
      <c r="J667" s="22"/>
      <c r="K667" s="22"/>
      <c r="L667" s="22"/>
      <c r="M667" s="22"/>
      <c r="N667" s="22"/>
      <c r="O667" s="19" t="s">
        <v>6159</v>
      </c>
      <c r="P667" s="19" t="s">
        <v>6159</v>
      </c>
    </row>
    <row r="668" spans="1:16" ht="114.75" x14ac:dyDescent="0.45">
      <c r="A668" s="18">
        <v>1275</v>
      </c>
      <c r="B668" s="7" t="s">
        <v>1312</v>
      </c>
      <c r="C668" s="7" t="s">
        <v>4370</v>
      </c>
      <c r="D668" s="56" t="s">
        <v>107</v>
      </c>
      <c r="E668" s="50" t="s">
        <v>108</v>
      </c>
      <c r="F668" s="50" t="s">
        <v>6158</v>
      </c>
      <c r="G668" s="41" t="s">
        <v>6159</v>
      </c>
      <c r="H668" s="19" t="s">
        <v>3872</v>
      </c>
      <c r="I668" s="22"/>
      <c r="J668" s="22"/>
      <c r="K668" s="22"/>
      <c r="L668" s="22"/>
      <c r="M668" s="22"/>
      <c r="N668" s="22"/>
      <c r="O668" s="19" t="s">
        <v>6159</v>
      </c>
      <c r="P668" s="19" t="s">
        <v>6159</v>
      </c>
    </row>
    <row r="669" spans="1:16" ht="114.75" x14ac:dyDescent="0.45">
      <c r="A669" s="18">
        <v>1276</v>
      </c>
      <c r="B669" s="7" t="s">
        <v>1313</v>
      </c>
      <c r="C669" s="7" t="s">
        <v>4371</v>
      </c>
      <c r="D669" s="56" t="s">
        <v>110</v>
      </c>
      <c r="E669" s="50" t="s">
        <v>111</v>
      </c>
      <c r="F669" s="50" t="s">
        <v>6158</v>
      </c>
      <c r="G669" s="41" t="s">
        <v>6159</v>
      </c>
      <c r="H669" s="19" t="s">
        <v>3873</v>
      </c>
      <c r="I669" s="22"/>
      <c r="J669" s="22"/>
      <c r="K669" s="22"/>
      <c r="L669" s="22"/>
      <c r="M669" s="22"/>
      <c r="N669" s="22"/>
      <c r="O669" s="19" t="s">
        <v>6159</v>
      </c>
      <c r="P669" s="19" t="s">
        <v>6159</v>
      </c>
    </row>
    <row r="670" spans="1:16" ht="114.75" x14ac:dyDescent="0.45">
      <c r="A670" s="18">
        <v>1277</v>
      </c>
      <c r="B670" s="7" t="s">
        <v>1314</v>
      </c>
      <c r="C670" s="7" t="s">
        <v>4372</v>
      </c>
      <c r="D670" s="56" t="s">
        <v>113</v>
      </c>
      <c r="E670" s="50" t="s">
        <v>114</v>
      </c>
      <c r="F670" s="50" t="s">
        <v>6158</v>
      </c>
      <c r="G670" s="41" t="s">
        <v>6159</v>
      </c>
      <c r="H670" s="19" t="s">
        <v>3873</v>
      </c>
      <c r="I670" s="22"/>
      <c r="J670" s="22"/>
      <c r="K670" s="22"/>
      <c r="L670" s="22"/>
      <c r="M670" s="22"/>
      <c r="N670" s="22"/>
      <c r="O670" s="19" t="s">
        <v>6159</v>
      </c>
      <c r="P670" s="19" t="s">
        <v>6159</v>
      </c>
    </row>
    <row r="671" spans="1:16" ht="114.75" x14ac:dyDescent="0.45">
      <c r="A671" s="18">
        <v>1278</v>
      </c>
      <c r="B671" s="7" t="s">
        <v>1315</v>
      </c>
      <c r="C671" s="7" t="s">
        <v>4373</v>
      </c>
      <c r="D671" s="56" t="s">
        <v>116</v>
      </c>
      <c r="E671" s="50" t="s">
        <v>117</v>
      </c>
      <c r="F671" s="50" t="s">
        <v>6158</v>
      </c>
      <c r="G671" s="41" t="s">
        <v>6159</v>
      </c>
      <c r="H671" s="19" t="s">
        <v>3873</v>
      </c>
      <c r="I671" s="22"/>
      <c r="J671" s="22"/>
      <c r="K671" s="22"/>
      <c r="L671" s="22"/>
      <c r="M671" s="22"/>
      <c r="N671" s="22"/>
      <c r="O671" s="19" t="s">
        <v>6159</v>
      </c>
      <c r="P671" s="19" t="s">
        <v>6159</v>
      </c>
    </row>
    <row r="672" spans="1:16" ht="114.75" x14ac:dyDescent="0.45">
      <c r="A672" s="18">
        <v>1279</v>
      </c>
      <c r="B672" s="7" t="s">
        <v>1316</v>
      </c>
      <c r="C672" s="7" t="s">
        <v>4374</v>
      </c>
      <c r="D672" s="56" t="s">
        <v>119</v>
      </c>
      <c r="E672" s="51" t="s">
        <v>6219</v>
      </c>
      <c r="F672" s="51" t="s">
        <v>6158</v>
      </c>
      <c r="G672" s="44" t="s">
        <v>6159</v>
      </c>
      <c r="H672" s="19" t="s">
        <v>3873</v>
      </c>
      <c r="I672" s="22"/>
      <c r="J672" s="22"/>
      <c r="K672" s="22"/>
      <c r="L672" s="22"/>
      <c r="M672" s="22"/>
      <c r="N672" s="22"/>
      <c r="O672" s="19" t="s">
        <v>6159</v>
      </c>
      <c r="P672" s="19" t="s">
        <v>6159</v>
      </c>
    </row>
    <row r="673" spans="1:16" ht="114.75" x14ac:dyDescent="0.45">
      <c r="A673" s="8">
        <v>1283</v>
      </c>
      <c r="B673" s="7" t="s">
        <v>1317</v>
      </c>
      <c r="C673" s="7" t="s">
        <v>4375</v>
      </c>
      <c r="D673" s="56" t="s">
        <v>1318</v>
      </c>
      <c r="E673" s="50" t="s">
        <v>1319</v>
      </c>
      <c r="F673" s="50" t="s">
        <v>6158</v>
      </c>
      <c r="G673" s="41" t="s">
        <v>6159</v>
      </c>
      <c r="H673" s="19" t="s">
        <v>3878</v>
      </c>
      <c r="I673" s="22"/>
      <c r="J673" s="22"/>
      <c r="K673" s="22"/>
      <c r="L673" s="22"/>
      <c r="M673" s="22"/>
      <c r="N673" s="22"/>
      <c r="O673" s="19" t="s">
        <v>6159</v>
      </c>
      <c r="P673" s="19" t="s">
        <v>6159</v>
      </c>
    </row>
    <row r="674" spans="1:16" ht="114.75" x14ac:dyDescent="0.45">
      <c r="A674" s="18">
        <v>1284</v>
      </c>
      <c r="B674" s="7" t="s">
        <v>1320</v>
      </c>
      <c r="C674" s="7" t="s">
        <v>4376</v>
      </c>
      <c r="D674" s="56" t="s">
        <v>1321</v>
      </c>
      <c r="E674" s="50" t="s">
        <v>1322</v>
      </c>
      <c r="F674" s="50" t="s">
        <v>6158</v>
      </c>
      <c r="G674" s="41" t="s">
        <v>6159</v>
      </c>
      <c r="H674" s="19" t="s">
        <v>3872</v>
      </c>
      <c r="I674" s="22"/>
      <c r="J674" s="22"/>
      <c r="K674" s="22"/>
      <c r="L674" s="22"/>
      <c r="M674" s="22"/>
      <c r="N674" s="22"/>
      <c r="O674" s="19" t="s">
        <v>6159</v>
      </c>
      <c r="P674" s="19" t="s">
        <v>6159</v>
      </c>
    </row>
    <row r="675" spans="1:16" ht="114.75" x14ac:dyDescent="0.45">
      <c r="A675" s="18">
        <v>1285</v>
      </c>
      <c r="B675" s="7" t="s">
        <v>1323</v>
      </c>
      <c r="C675" s="7" t="s">
        <v>4377</v>
      </c>
      <c r="D675" s="56" t="s">
        <v>1324</v>
      </c>
      <c r="E675" s="50" t="s">
        <v>1325</v>
      </c>
      <c r="F675" s="50" t="s">
        <v>6158</v>
      </c>
      <c r="G675" s="41" t="s">
        <v>6159</v>
      </c>
      <c r="H675" s="19" t="s">
        <v>3878</v>
      </c>
      <c r="I675" s="22"/>
      <c r="J675" s="22"/>
      <c r="K675" s="22"/>
      <c r="L675" s="22"/>
      <c r="M675" s="22"/>
      <c r="N675" s="22"/>
      <c r="O675" s="19" t="s">
        <v>6159</v>
      </c>
      <c r="P675" s="19" t="s">
        <v>6159</v>
      </c>
    </row>
    <row r="676" spans="1:16" ht="127.5" x14ac:dyDescent="0.45">
      <c r="A676" s="18">
        <v>1286</v>
      </c>
      <c r="B676" s="7" t="s">
        <v>1326</v>
      </c>
      <c r="C676" s="7" t="s">
        <v>4378</v>
      </c>
      <c r="D676" s="56" t="s">
        <v>1327</v>
      </c>
      <c r="E676" s="51" t="s">
        <v>6222</v>
      </c>
      <c r="F676" s="51" t="s">
        <v>6158</v>
      </c>
      <c r="G676" s="44" t="s">
        <v>6159</v>
      </c>
      <c r="H676" s="19" t="s">
        <v>3878</v>
      </c>
      <c r="I676" s="22"/>
      <c r="J676" s="22"/>
      <c r="K676" s="22"/>
      <c r="L676" s="22"/>
      <c r="M676" s="22"/>
      <c r="N676" s="22"/>
      <c r="O676" s="19" t="s">
        <v>6159</v>
      </c>
      <c r="P676" s="19" t="s">
        <v>6159</v>
      </c>
    </row>
    <row r="677" spans="1:16" ht="114.75" x14ac:dyDescent="0.45">
      <c r="A677" s="18">
        <v>1287</v>
      </c>
      <c r="B677" s="7" t="s">
        <v>1328</v>
      </c>
      <c r="C677" s="7" t="s">
        <v>4379</v>
      </c>
      <c r="D677" s="56" t="s">
        <v>1329</v>
      </c>
      <c r="E677" s="50" t="s">
        <v>1330</v>
      </c>
      <c r="F677" s="50" t="s">
        <v>6158</v>
      </c>
      <c r="G677" s="41" t="s">
        <v>6159</v>
      </c>
      <c r="H677" s="19" t="s">
        <v>3878</v>
      </c>
      <c r="I677" s="22"/>
      <c r="J677" s="22"/>
      <c r="K677" s="22"/>
      <c r="L677" s="22"/>
      <c r="M677" s="22"/>
      <c r="N677" s="22"/>
      <c r="O677" s="19" t="s">
        <v>6159</v>
      </c>
      <c r="P677" s="19" t="s">
        <v>6159</v>
      </c>
    </row>
    <row r="678" spans="1:16" ht="114.75" x14ac:dyDescent="0.45">
      <c r="A678" s="18">
        <v>1288</v>
      </c>
      <c r="B678" s="7" t="s">
        <v>1331</v>
      </c>
      <c r="C678" s="7" t="s">
        <v>4380</v>
      </c>
      <c r="D678" s="56" t="s">
        <v>1332</v>
      </c>
      <c r="E678" s="50" t="s">
        <v>1333</v>
      </c>
      <c r="F678" s="50" t="s">
        <v>6158</v>
      </c>
      <c r="G678" s="41" t="s">
        <v>6159</v>
      </c>
      <c r="H678" s="19" t="s">
        <v>3878</v>
      </c>
      <c r="I678" s="22"/>
      <c r="J678" s="22"/>
      <c r="K678" s="22"/>
      <c r="L678" s="22"/>
      <c r="M678" s="22"/>
      <c r="N678" s="22"/>
      <c r="O678" s="19" t="s">
        <v>6159</v>
      </c>
      <c r="P678" s="19" t="s">
        <v>6159</v>
      </c>
    </row>
    <row r="679" spans="1:16" ht="127.5" x14ac:dyDescent="0.45">
      <c r="A679" s="18">
        <v>1298</v>
      </c>
      <c r="B679" s="7" t="s">
        <v>1334</v>
      </c>
      <c r="C679" s="7" t="s">
        <v>4381</v>
      </c>
      <c r="D679" s="56" t="s">
        <v>14</v>
      </c>
      <c r="E679" s="50" t="s">
        <v>15</v>
      </c>
      <c r="F679" s="50" t="s">
        <v>6158</v>
      </c>
      <c r="G679" s="41" t="s">
        <v>6159</v>
      </c>
      <c r="H679" s="19" t="s">
        <v>3872</v>
      </c>
      <c r="I679" s="22"/>
      <c r="J679" s="22"/>
      <c r="K679" s="22"/>
      <c r="L679" s="22"/>
      <c r="M679" s="22"/>
      <c r="N679" s="22"/>
      <c r="O679" s="19" t="s">
        <v>6159</v>
      </c>
      <c r="P679" s="19" t="s">
        <v>6159</v>
      </c>
    </row>
    <row r="680" spans="1:16" ht="140.25" x14ac:dyDescent="0.45">
      <c r="A680" s="18">
        <v>1299</v>
      </c>
      <c r="B680" s="7" t="s">
        <v>1335</v>
      </c>
      <c r="C680" s="7" t="s">
        <v>4382</v>
      </c>
      <c r="D680" s="56" t="s">
        <v>17</v>
      </c>
      <c r="E680" s="51" t="s">
        <v>6218</v>
      </c>
      <c r="F680" s="51" t="s">
        <v>6158</v>
      </c>
      <c r="G680" s="44" t="s">
        <v>6159</v>
      </c>
      <c r="H680" s="19" t="s">
        <v>3872</v>
      </c>
      <c r="I680" s="22"/>
      <c r="J680" s="22"/>
      <c r="K680" s="22"/>
      <c r="L680" s="22"/>
      <c r="M680" s="22"/>
      <c r="N680" s="22"/>
      <c r="O680" s="19" t="s">
        <v>6159</v>
      </c>
      <c r="P680" s="19" t="s">
        <v>6159</v>
      </c>
    </row>
    <row r="681" spans="1:16" ht="127.5" x14ac:dyDescent="0.45">
      <c r="A681" s="18">
        <v>1300</v>
      </c>
      <c r="B681" s="7" t="s">
        <v>1336</v>
      </c>
      <c r="C681" s="7" t="s">
        <v>4383</v>
      </c>
      <c r="D681" s="56" t="s">
        <v>19</v>
      </c>
      <c r="E681" s="51" t="s">
        <v>6219</v>
      </c>
      <c r="F681" s="51" t="s">
        <v>6158</v>
      </c>
      <c r="G681" s="44" t="s">
        <v>6159</v>
      </c>
      <c r="H681" s="19" t="s">
        <v>3873</v>
      </c>
      <c r="I681" s="22"/>
      <c r="J681" s="22"/>
      <c r="K681" s="22"/>
      <c r="L681" s="22"/>
      <c r="M681" s="22"/>
      <c r="N681" s="22"/>
      <c r="O681" s="19" t="s">
        <v>6159</v>
      </c>
      <c r="P681" s="19" t="s">
        <v>6159</v>
      </c>
    </row>
    <row r="682" spans="1:16" ht="127.5" x14ac:dyDescent="0.45">
      <c r="A682" s="8">
        <v>1304</v>
      </c>
      <c r="B682" s="7" t="s">
        <v>1337</v>
      </c>
      <c r="C682" s="7" t="s">
        <v>4384</v>
      </c>
      <c r="D682" s="56" t="s">
        <v>1262</v>
      </c>
      <c r="E682" s="50" t="s">
        <v>1263</v>
      </c>
      <c r="F682" s="50" t="s">
        <v>6158</v>
      </c>
      <c r="G682" s="41" t="s">
        <v>6159</v>
      </c>
      <c r="H682" s="19" t="s">
        <v>3872</v>
      </c>
      <c r="I682" s="22"/>
      <c r="J682" s="22"/>
      <c r="K682" s="22"/>
      <c r="L682" s="22"/>
      <c r="M682" s="22"/>
      <c r="N682" s="22"/>
      <c r="O682" s="19" t="s">
        <v>6159</v>
      </c>
      <c r="P682" s="19" t="s">
        <v>6159</v>
      </c>
    </row>
    <row r="683" spans="1:16" ht="127.5" x14ac:dyDescent="0.45">
      <c r="A683" s="18">
        <v>1305</v>
      </c>
      <c r="B683" s="7" t="s">
        <v>1338</v>
      </c>
      <c r="C683" s="7" t="s">
        <v>4385</v>
      </c>
      <c r="D683" s="56" t="s">
        <v>1265</v>
      </c>
      <c r="E683" s="50" t="s">
        <v>1266</v>
      </c>
      <c r="F683" s="50" t="s">
        <v>6158</v>
      </c>
      <c r="G683" s="41" t="s">
        <v>6159</v>
      </c>
      <c r="H683" s="19" t="s">
        <v>3872</v>
      </c>
      <c r="I683" s="22"/>
      <c r="J683" s="22"/>
      <c r="K683" s="22"/>
      <c r="L683" s="22"/>
      <c r="M683" s="22"/>
      <c r="N683" s="22"/>
      <c r="O683" s="19" t="s">
        <v>6159</v>
      </c>
      <c r="P683" s="19" t="s">
        <v>6159</v>
      </c>
    </row>
    <row r="684" spans="1:16" ht="127.5" x14ac:dyDescent="0.45">
      <c r="A684" s="8">
        <v>1306</v>
      </c>
      <c r="B684" s="7" t="s">
        <v>1339</v>
      </c>
      <c r="C684" s="7" t="s">
        <v>4386</v>
      </c>
      <c r="D684" s="56" t="s">
        <v>1268</v>
      </c>
      <c r="E684" s="50" t="s">
        <v>1269</v>
      </c>
      <c r="F684" s="50" t="s">
        <v>6158</v>
      </c>
      <c r="G684" s="41" t="s">
        <v>6159</v>
      </c>
      <c r="H684" s="19" t="s">
        <v>3878</v>
      </c>
      <c r="I684" s="22"/>
      <c r="J684" s="22"/>
      <c r="K684" s="22"/>
      <c r="L684" s="22"/>
      <c r="M684" s="22"/>
      <c r="N684" s="22"/>
      <c r="O684" s="19" t="s">
        <v>6159</v>
      </c>
      <c r="P684" s="19" t="s">
        <v>6159</v>
      </c>
    </row>
    <row r="685" spans="1:16" ht="127.5" x14ac:dyDescent="0.45">
      <c r="A685" s="18">
        <v>1308</v>
      </c>
      <c r="B685" s="7" t="s">
        <v>1340</v>
      </c>
      <c r="C685" s="7" t="s">
        <v>4387</v>
      </c>
      <c r="D685" s="56" t="s">
        <v>1276</v>
      </c>
      <c r="E685" s="50" t="s">
        <v>4388</v>
      </c>
      <c r="F685" s="50" t="s">
        <v>6158</v>
      </c>
      <c r="G685" s="41" t="s">
        <v>6159</v>
      </c>
      <c r="H685" s="19" t="s">
        <v>3872</v>
      </c>
      <c r="I685" s="22"/>
      <c r="J685" s="22"/>
      <c r="K685" s="22"/>
      <c r="L685" s="22"/>
      <c r="M685" s="22"/>
      <c r="N685" s="22"/>
      <c r="O685" s="19" t="s">
        <v>6159</v>
      </c>
      <c r="P685" s="19" t="s">
        <v>6159</v>
      </c>
    </row>
    <row r="686" spans="1:16" ht="127.5" x14ac:dyDescent="0.45">
      <c r="A686" s="18">
        <v>1309</v>
      </c>
      <c r="B686" s="7" t="s">
        <v>1341</v>
      </c>
      <c r="C686" s="7" t="s">
        <v>4389</v>
      </c>
      <c r="D686" s="56" t="s">
        <v>1279</v>
      </c>
      <c r="E686" s="50" t="s">
        <v>4390</v>
      </c>
      <c r="F686" s="50" t="s">
        <v>6158</v>
      </c>
      <c r="G686" s="41" t="s">
        <v>6159</v>
      </c>
      <c r="H686" s="19" t="s">
        <v>3872</v>
      </c>
      <c r="I686" s="22"/>
      <c r="J686" s="22"/>
      <c r="K686" s="22"/>
      <c r="L686" s="22"/>
      <c r="M686" s="22"/>
      <c r="N686" s="22"/>
      <c r="O686" s="19" t="s">
        <v>6159</v>
      </c>
      <c r="P686" s="19" t="s">
        <v>6159</v>
      </c>
    </row>
    <row r="687" spans="1:16" ht="127.5" x14ac:dyDescent="0.45">
      <c r="A687" s="18">
        <v>1310</v>
      </c>
      <c r="B687" s="7" t="s">
        <v>1342</v>
      </c>
      <c r="C687" s="7" t="s">
        <v>4391</v>
      </c>
      <c r="D687" s="56" t="s">
        <v>1282</v>
      </c>
      <c r="E687" s="50" t="s">
        <v>4392</v>
      </c>
      <c r="F687" s="50" t="s">
        <v>6158</v>
      </c>
      <c r="G687" s="41" t="s">
        <v>6159</v>
      </c>
      <c r="H687" s="19" t="s">
        <v>3872</v>
      </c>
      <c r="I687" s="22"/>
      <c r="J687" s="22"/>
      <c r="K687" s="22"/>
      <c r="L687" s="22"/>
      <c r="M687" s="22"/>
      <c r="N687" s="22"/>
      <c r="O687" s="19" t="s">
        <v>6159</v>
      </c>
      <c r="P687" s="19" t="s">
        <v>6159</v>
      </c>
    </row>
    <row r="688" spans="1:16" ht="127.5" x14ac:dyDescent="0.45">
      <c r="A688" s="18">
        <v>1312</v>
      </c>
      <c r="B688" s="7" t="s">
        <v>1343</v>
      </c>
      <c r="C688" s="7" t="s">
        <v>4393</v>
      </c>
      <c r="D688" s="56" t="s">
        <v>1285</v>
      </c>
      <c r="E688" s="50" t="s">
        <v>1286</v>
      </c>
      <c r="F688" s="50" t="s">
        <v>6158</v>
      </c>
      <c r="G688" s="41" t="s">
        <v>6159</v>
      </c>
      <c r="H688" s="19" t="s">
        <v>3872</v>
      </c>
      <c r="I688" s="22"/>
      <c r="J688" s="22"/>
      <c r="K688" s="22"/>
      <c r="L688" s="22"/>
      <c r="M688" s="22"/>
      <c r="N688" s="22"/>
      <c r="O688" s="19" t="s">
        <v>6159</v>
      </c>
      <c r="P688" s="19" t="s">
        <v>6159</v>
      </c>
    </row>
    <row r="689" spans="1:16" ht="127.5" x14ac:dyDescent="0.45">
      <c r="A689" s="18">
        <v>1313</v>
      </c>
      <c r="B689" s="7" t="s">
        <v>1344</v>
      </c>
      <c r="C689" s="7" t="s">
        <v>4394</v>
      </c>
      <c r="D689" s="56" t="s">
        <v>1288</v>
      </c>
      <c r="E689" s="50" t="s">
        <v>1289</v>
      </c>
      <c r="F689" s="50" t="s">
        <v>6158</v>
      </c>
      <c r="G689" s="41" t="s">
        <v>6159</v>
      </c>
      <c r="H689" s="19" t="s">
        <v>3872</v>
      </c>
      <c r="I689" s="22"/>
      <c r="J689" s="22"/>
      <c r="K689" s="22"/>
      <c r="L689" s="22"/>
      <c r="M689" s="22"/>
      <c r="N689" s="22"/>
      <c r="O689" s="19" t="s">
        <v>6159</v>
      </c>
      <c r="P689" s="19" t="s">
        <v>6159</v>
      </c>
    </row>
    <row r="690" spans="1:16" ht="127.5" x14ac:dyDescent="0.45">
      <c r="A690" s="18">
        <v>1314</v>
      </c>
      <c r="B690" s="7" t="s">
        <v>1345</v>
      </c>
      <c r="C690" s="7" t="s">
        <v>4395</v>
      </c>
      <c r="D690" s="56" t="s">
        <v>1291</v>
      </c>
      <c r="E690" s="50" t="s">
        <v>1292</v>
      </c>
      <c r="F690" s="50" t="s">
        <v>6158</v>
      </c>
      <c r="G690" s="41" t="s">
        <v>6159</v>
      </c>
      <c r="H690" s="19" t="s">
        <v>3872</v>
      </c>
      <c r="I690" s="22"/>
      <c r="J690" s="22"/>
      <c r="K690" s="22"/>
      <c r="L690" s="22"/>
      <c r="M690" s="22"/>
      <c r="N690" s="22"/>
      <c r="O690" s="19" t="s">
        <v>6159</v>
      </c>
      <c r="P690" s="19" t="s">
        <v>6159</v>
      </c>
    </row>
    <row r="691" spans="1:16" ht="127.5" x14ac:dyDescent="0.45">
      <c r="A691" s="18">
        <v>1315</v>
      </c>
      <c r="B691" s="7" t="s">
        <v>1346</v>
      </c>
      <c r="C691" s="7" t="s">
        <v>4396</v>
      </c>
      <c r="D691" s="56" t="s">
        <v>1294</v>
      </c>
      <c r="E691" s="50" t="s">
        <v>1295</v>
      </c>
      <c r="F691" s="50" t="s">
        <v>6158</v>
      </c>
      <c r="G691" s="41" t="s">
        <v>6159</v>
      </c>
      <c r="H691" s="19" t="s">
        <v>3872</v>
      </c>
      <c r="I691" s="22"/>
      <c r="J691" s="22"/>
      <c r="K691" s="22"/>
      <c r="L691" s="22"/>
      <c r="M691" s="22"/>
      <c r="N691" s="22"/>
      <c r="O691" s="19" t="s">
        <v>6159</v>
      </c>
      <c r="P691" s="19" t="s">
        <v>6159</v>
      </c>
    </row>
    <row r="692" spans="1:16" ht="114.75" x14ac:dyDescent="0.45">
      <c r="A692" s="18">
        <v>1317</v>
      </c>
      <c r="B692" s="7" t="s">
        <v>1347</v>
      </c>
      <c r="C692" s="7" t="s">
        <v>4397</v>
      </c>
      <c r="D692" s="56" t="s">
        <v>107</v>
      </c>
      <c r="E692" s="50" t="s">
        <v>108</v>
      </c>
      <c r="F692" s="50" t="s">
        <v>6158</v>
      </c>
      <c r="G692" s="41" t="s">
        <v>6159</v>
      </c>
      <c r="H692" s="19" t="s">
        <v>3872</v>
      </c>
      <c r="I692" s="22"/>
      <c r="J692" s="22"/>
      <c r="K692" s="22"/>
      <c r="L692" s="22"/>
      <c r="M692" s="22"/>
      <c r="N692" s="22"/>
      <c r="O692" s="19" t="s">
        <v>6159</v>
      </c>
      <c r="P692" s="19" t="s">
        <v>6159</v>
      </c>
    </row>
    <row r="693" spans="1:16" ht="127.5" x14ac:dyDescent="0.45">
      <c r="A693" s="18">
        <v>1318</v>
      </c>
      <c r="B693" s="7" t="s">
        <v>1348</v>
      </c>
      <c r="C693" s="7" t="s">
        <v>4398</v>
      </c>
      <c r="D693" s="56" t="s">
        <v>110</v>
      </c>
      <c r="E693" s="50" t="s">
        <v>111</v>
      </c>
      <c r="F693" s="50" t="s">
        <v>6158</v>
      </c>
      <c r="G693" s="41" t="s">
        <v>6159</v>
      </c>
      <c r="H693" s="19" t="s">
        <v>3873</v>
      </c>
      <c r="I693" s="22"/>
      <c r="J693" s="22"/>
      <c r="K693" s="22"/>
      <c r="L693" s="22"/>
      <c r="M693" s="22"/>
      <c r="N693" s="22"/>
      <c r="O693" s="19" t="s">
        <v>6159</v>
      </c>
      <c r="P693" s="19" t="s">
        <v>6159</v>
      </c>
    </row>
    <row r="694" spans="1:16" ht="127.5" x14ac:dyDescent="0.45">
      <c r="A694" s="18">
        <v>1319</v>
      </c>
      <c r="B694" s="7" t="s">
        <v>1349</v>
      </c>
      <c r="C694" s="7" t="s">
        <v>4399</v>
      </c>
      <c r="D694" s="56" t="s">
        <v>113</v>
      </c>
      <c r="E694" s="50" t="s">
        <v>114</v>
      </c>
      <c r="F694" s="50" t="s">
        <v>6158</v>
      </c>
      <c r="G694" s="41" t="s">
        <v>6159</v>
      </c>
      <c r="H694" s="19" t="s">
        <v>3873</v>
      </c>
      <c r="I694" s="22"/>
      <c r="J694" s="22"/>
      <c r="K694" s="22"/>
      <c r="L694" s="22"/>
      <c r="M694" s="22"/>
      <c r="N694" s="22"/>
      <c r="O694" s="19" t="s">
        <v>6159</v>
      </c>
      <c r="P694" s="19" t="s">
        <v>6159</v>
      </c>
    </row>
    <row r="695" spans="1:16" ht="127.5" x14ac:dyDescent="0.45">
      <c r="A695" s="18">
        <v>1320</v>
      </c>
      <c r="B695" s="7" t="s">
        <v>1350</v>
      </c>
      <c r="C695" s="7" t="s">
        <v>4400</v>
      </c>
      <c r="D695" s="56" t="s">
        <v>116</v>
      </c>
      <c r="E695" s="50" t="s">
        <v>117</v>
      </c>
      <c r="F695" s="50" t="s">
        <v>6158</v>
      </c>
      <c r="G695" s="41" t="s">
        <v>6159</v>
      </c>
      <c r="H695" s="19" t="s">
        <v>3873</v>
      </c>
      <c r="I695" s="22"/>
      <c r="J695" s="22"/>
      <c r="K695" s="22"/>
      <c r="L695" s="22"/>
      <c r="M695" s="22"/>
      <c r="N695" s="22"/>
      <c r="O695" s="19" t="s">
        <v>6159</v>
      </c>
      <c r="P695" s="19" t="s">
        <v>6159</v>
      </c>
    </row>
    <row r="696" spans="1:16" ht="127.5" x14ac:dyDescent="0.45">
      <c r="A696" s="18">
        <v>1321</v>
      </c>
      <c r="B696" s="7" t="s">
        <v>1351</v>
      </c>
      <c r="C696" s="7" t="s">
        <v>4401</v>
      </c>
      <c r="D696" s="56" t="s">
        <v>119</v>
      </c>
      <c r="E696" s="51" t="s">
        <v>6219</v>
      </c>
      <c r="F696" s="51" t="s">
        <v>6158</v>
      </c>
      <c r="G696" s="44" t="s">
        <v>6159</v>
      </c>
      <c r="H696" s="19" t="s">
        <v>3873</v>
      </c>
      <c r="I696" s="22"/>
      <c r="J696" s="22"/>
      <c r="K696" s="22"/>
      <c r="L696" s="22"/>
      <c r="M696" s="22"/>
      <c r="N696" s="22"/>
      <c r="O696" s="19" t="s">
        <v>6159</v>
      </c>
      <c r="P696" s="19" t="s">
        <v>6159</v>
      </c>
    </row>
    <row r="697" spans="1:16" ht="127.5" x14ac:dyDescent="0.45">
      <c r="A697" s="8">
        <v>1325</v>
      </c>
      <c r="B697" s="7" t="s">
        <v>1352</v>
      </c>
      <c r="C697" s="7" t="s">
        <v>4402</v>
      </c>
      <c r="D697" s="56" t="s">
        <v>1353</v>
      </c>
      <c r="E697" s="50" t="s">
        <v>1354</v>
      </c>
      <c r="F697" s="50" t="s">
        <v>6158</v>
      </c>
      <c r="G697" s="41" t="s">
        <v>6159</v>
      </c>
      <c r="H697" s="19" t="s">
        <v>3878</v>
      </c>
      <c r="I697" s="22"/>
      <c r="J697" s="22"/>
      <c r="K697" s="22"/>
      <c r="L697" s="22"/>
      <c r="M697" s="22"/>
      <c r="N697" s="22"/>
      <c r="O697" s="19" t="s">
        <v>6159</v>
      </c>
      <c r="P697" s="19" t="s">
        <v>6159</v>
      </c>
    </row>
    <row r="698" spans="1:16" ht="127.5" x14ac:dyDescent="0.45">
      <c r="A698" s="18">
        <v>1326</v>
      </c>
      <c r="B698" s="7" t="s">
        <v>1355</v>
      </c>
      <c r="C698" s="7" t="s">
        <v>4403</v>
      </c>
      <c r="D698" s="56" t="s">
        <v>1356</v>
      </c>
      <c r="E698" s="51" t="s">
        <v>6222</v>
      </c>
      <c r="F698" s="51" t="s">
        <v>6158</v>
      </c>
      <c r="G698" s="44" t="s">
        <v>6159</v>
      </c>
      <c r="H698" s="19" t="s">
        <v>3878</v>
      </c>
      <c r="I698" s="22"/>
      <c r="J698" s="22"/>
      <c r="K698" s="22"/>
      <c r="L698" s="22"/>
      <c r="M698" s="22"/>
      <c r="N698" s="22"/>
      <c r="O698" s="19" t="s">
        <v>6159</v>
      </c>
      <c r="P698" s="19" t="s">
        <v>6159</v>
      </c>
    </row>
    <row r="699" spans="1:16" ht="127.5" x14ac:dyDescent="0.45">
      <c r="A699" s="18">
        <v>1327</v>
      </c>
      <c r="B699" s="7" t="s">
        <v>1357</v>
      </c>
      <c r="C699" s="7" t="s">
        <v>4404</v>
      </c>
      <c r="D699" s="56" t="s">
        <v>1358</v>
      </c>
      <c r="E699" s="50" t="s">
        <v>1359</v>
      </c>
      <c r="F699" s="50" t="s">
        <v>6158</v>
      </c>
      <c r="G699" s="41" t="s">
        <v>6159</v>
      </c>
      <c r="H699" s="19" t="s">
        <v>3872</v>
      </c>
      <c r="I699" s="22"/>
      <c r="J699" s="22"/>
      <c r="K699" s="22"/>
      <c r="L699" s="22"/>
      <c r="M699" s="22"/>
      <c r="N699" s="22"/>
      <c r="O699" s="19" t="s">
        <v>6159</v>
      </c>
      <c r="P699" s="19" t="s">
        <v>6159</v>
      </c>
    </row>
    <row r="700" spans="1:16" ht="127.5" x14ac:dyDescent="0.45">
      <c r="A700" s="18">
        <v>1328</v>
      </c>
      <c r="B700" s="7" t="s">
        <v>1360</v>
      </c>
      <c r="C700" s="7" t="s">
        <v>4405</v>
      </c>
      <c r="D700" s="56" t="s">
        <v>1361</v>
      </c>
      <c r="E700" s="51" t="s">
        <v>6222</v>
      </c>
      <c r="F700" s="51" t="s">
        <v>6158</v>
      </c>
      <c r="G700" s="44" t="s">
        <v>6159</v>
      </c>
      <c r="H700" s="19" t="s">
        <v>3873</v>
      </c>
      <c r="I700" s="22"/>
      <c r="J700" s="22"/>
      <c r="K700" s="22"/>
      <c r="L700" s="22"/>
      <c r="M700" s="22"/>
      <c r="N700" s="22"/>
      <c r="O700" s="19" t="s">
        <v>6159</v>
      </c>
      <c r="P700" s="19" t="s">
        <v>6159</v>
      </c>
    </row>
    <row r="701" spans="1:16" ht="127.5" x14ac:dyDescent="0.45">
      <c r="A701" s="18">
        <v>1330</v>
      </c>
      <c r="B701" s="7" t="s">
        <v>1362</v>
      </c>
      <c r="C701" s="7" t="s">
        <v>4406</v>
      </c>
      <c r="D701" s="56" t="s">
        <v>107</v>
      </c>
      <c r="E701" s="50" t="s">
        <v>108</v>
      </c>
      <c r="F701" s="50" t="s">
        <v>6158</v>
      </c>
      <c r="G701" s="41" t="s">
        <v>6159</v>
      </c>
      <c r="H701" s="19" t="s">
        <v>3872</v>
      </c>
      <c r="I701" s="22"/>
      <c r="J701" s="22"/>
      <c r="K701" s="22"/>
      <c r="L701" s="22"/>
      <c r="M701" s="22"/>
      <c r="N701" s="22"/>
      <c r="O701" s="19" t="s">
        <v>6159</v>
      </c>
      <c r="P701" s="19" t="s">
        <v>6159</v>
      </c>
    </row>
    <row r="702" spans="1:16" ht="127.5" x14ac:dyDescent="0.45">
      <c r="A702" s="18">
        <v>1331</v>
      </c>
      <c r="B702" s="7" t="s">
        <v>1363</v>
      </c>
      <c r="C702" s="7" t="s">
        <v>4407</v>
      </c>
      <c r="D702" s="56" t="s">
        <v>110</v>
      </c>
      <c r="E702" s="50" t="s">
        <v>111</v>
      </c>
      <c r="F702" s="50" t="s">
        <v>6158</v>
      </c>
      <c r="G702" s="41" t="s">
        <v>6159</v>
      </c>
      <c r="H702" s="19" t="s">
        <v>3873</v>
      </c>
      <c r="I702" s="22"/>
      <c r="J702" s="22"/>
      <c r="K702" s="22"/>
      <c r="L702" s="22"/>
      <c r="M702" s="22"/>
      <c r="N702" s="22"/>
      <c r="O702" s="19" t="s">
        <v>6159</v>
      </c>
      <c r="P702" s="19" t="s">
        <v>6159</v>
      </c>
    </row>
    <row r="703" spans="1:16" ht="127.5" x14ac:dyDescent="0.45">
      <c r="A703" s="18">
        <v>1332</v>
      </c>
      <c r="B703" s="7" t="s">
        <v>1364</v>
      </c>
      <c r="C703" s="7" t="s">
        <v>4408</v>
      </c>
      <c r="D703" s="56" t="s">
        <v>113</v>
      </c>
      <c r="E703" s="50" t="s">
        <v>114</v>
      </c>
      <c r="F703" s="50" t="s">
        <v>6158</v>
      </c>
      <c r="G703" s="41" t="s">
        <v>6159</v>
      </c>
      <c r="H703" s="19" t="s">
        <v>3873</v>
      </c>
      <c r="I703" s="22"/>
      <c r="J703" s="22"/>
      <c r="K703" s="22"/>
      <c r="L703" s="22"/>
      <c r="M703" s="22"/>
      <c r="N703" s="22"/>
      <c r="O703" s="19" t="s">
        <v>6159</v>
      </c>
      <c r="P703" s="19" t="s">
        <v>6159</v>
      </c>
    </row>
    <row r="704" spans="1:16" ht="127.5" x14ac:dyDescent="0.45">
      <c r="A704" s="18">
        <v>1333</v>
      </c>
      <c r="B704" s="7" t="s">
        <v>1365</v>
      </c>
      <c r="C704" s="7" t="s">
        <v>4409</v>
      </c>
      <c r="D704" s="56" t="s">
        <v>116</v>
      </c>
      <c r="E704" s="50" t="s">
        <v>117</v>
      </c>
      <c r="F704" s="50" t="s">
        <v>6158</v>
      </c>
      <c r="G704" s="41" t="s">
        <v>6159</v>
      </c>
      <c r="H704" s="19" t="s">
        <v>3873</v>
      </c>
      <c r="I704" s="22"/>
      <c r="J704" s="22"/>
      <c r="K704" s="22"/>
      <c r="L704" s="22"/>
      <c r="M704" s="22"/>
      <c r="N704" s="22"/>
      <c r="O704" s="19" t="s">
        <v>6159</v>
      </c>
      <c r="P704" s="19" t="s">
        <v>6159</v>
      </c>
    </row>
    <row r="705" spans="1:16" ht="127.5" x14ac:dyDescent="0.45">
      <c r="A705" s="18">
        <v>1334</v>
      </c>
      <c r="B705" s="7" t="s">
        <v>1366</v>
      </c>
      <c r="C705" s="7" t="s">
        <v>4410</v>
      </c>
      <c r="D705" s="56" t="s">
        <v>119</v>
      </c>
      <c r="E705" s="51" t="s">
        <v>6219</v>
      </c>
      <c r="F705" s="51" t="s">
        <v>6158</v>
      </c>
      <c r="G705" s="44" t="s">
        <v>6159</v>
      </c>
      <c r="H705" s="19" t="s">
        <v>3873</v>
      </c>
      <c r="I705" s="22"/>
      <c r="J705" s="22"/>
      <c r="K705" s="22"/>
      <c r="L705" s="22"/>
      <c r="M705" s="22"/>
      <c r="N705" s="22"/>
      <c r="O705" s="19" t="s">
        <v>6159</v>
      </c>
      <c r="P705" s="19" t="s">
        <v>6159</v>
      </c>
    </row>
    <row r="706" spans="1:16" ht="140.25" x14ac:dyDescent="0.45">
      <c r="A706" s="18">
        <v>1341</v>
      </c>
      <c r="B706" s="7" t="s">
        <v>1367</v>
      </c>
      <c r="C706" s="7" t="s">
        <v>4411</v>
      </c>
      <c r="D706" s="56" t="s">
        <v>1368</v>
      </c>
      <c r="E706" s="50" t="s">
        <v>328</v>
      </c>
      <c r="F706" s="50" t="s">
        <v>6158</v>
      </c>
      <c r="G706" s="41" t="s">
        <v>6159</v>
      </c>
      <c r="H706" s="19" t="s">
        <v>3872</v>
      </c>
      <c r="I706" s="22"/>
      <c r="J706" s="22"/>
      <c r="K706" s="22"/>
      <c r="L706" s="22"/>
      <c r="M706" s="22"/>
      <c r="N706" s="22"/>
      <c r="O706" s="19" t="s">
        <v>6159</v>
      </c>
      <c r="P706" s="19" t="s">
        <v>6159</v>
      </c>
    </row>
    <row r="707" spans="1:16" ht="153" x14ac:dyDescent="0.45">
      <c r="A707" s="18">
        <v>1347</v>
      </c>
      <c r="B707" s="7" t="s">
        <v>1369</v>
      </c>
      <c r="C707" s="7" t="s">
        <v>4412</v>
      </c>
      <c r="D707" s="56" t="s">
        <v>864</v>
      </c>
      <c r="E707" s="50" t="s">
        <v>865</v>
      </c>
      <c r="F707" s="50" t="s">
        <v>6158</v>
      </c>
      <c r="G707" s="41" t="s">
        <v>6159</v>
      </c>
      <c r="H707" s="19" t="s">
        <v>3872</v>
      </c>
      <c r="I707" s="22"/>
      <c r="J707" s="22"/>
      <c r="K707" s="22"/>
      <c r="L707" s="22"/>
      <c r="M707" s="22"/>
      <c r="N707" s="22"/>
      <c r="O707" s="19" t="s">
        <v>6159</v>
      </c>
      <c r="P707" s="19" t="s">
        <v>6159</v>
      </c>
    </row>
    <row r="708" spans="1:16" ht="114.75" x14ac:dyDescent="0.45">
      <c r="A708" s="18">
        <v>1353</v>
      </c>
      <c r="B708" s="7" t="s">
        <v>1370</v>
      </c>
      <c r="C708" s="7" t="s">
        <v>4413</v>
      </c>
      <c r="D708" s="56" t="s">
        <v>1371</v>
      </c>
      <c r="E708" s="50" t="s">
        <v>1372</v>
      </c>
      <c r="F708" s="50" t="s">
        <v>6158</v>
      </c>
      <c r="G708" s="41" t="s">
        <v>6159</v>
      </c>
      <c r="H708" s="19" t="s">
        <v>3878</v>
      </c>
      <c r="I708" s="22"/>
      <c r="J708" s="22"/>
      <c r="K708" s="22"/>
      <c r="L708" s="22"/>
      <c r="M708" s="22"/>
      <c r="N708" s="22"/>
      <c r="O708" s="19" t="s">
        <v>6159</v>
      </c>
      <c r="P708" s="19" t="s">
        <v>6159</v>
      </c>
    </row>
    <row r="709" spans="1:16" ht="114.75" x14ac:dyDescent="0.45">
      <c r="A709" s="18">
        <v>1355</v>
      </c>
      <c r="B709" s="7" t="s">
        <v>1373</v>
      </c>
      <c r="C709" s="7" t="s">
        <v>4414</v>
      </c>
      <c r="D709" s="56" t="s">
        <v>107</v>
      </c>
      <c r="E709" s="50" t="s">
        <v>108</v>
      </c>
      <c r="F709" s="50" t="s">
        <v>6158</v>
      </c>
      <c r="G709" s="41" t="s">
        <v>6159</v>
      </c>
      <c r="H709" s="19" t="s">
        <v>3872</v>
      </c>
      <c r="I709" s="22"/>
      <c r="J709" s="22"/>
      <c r="K709" s="22"/>
      <c r="L709" s="22"/>
      <c r="M709" s="22"/>
      <c r="N709" s="22"/>
      <c r="O709" s="19" t="s">
        <v>6159</v>
      </c>
      <c r="P709" s="19" t="s">
        <v>6159</v>
      </c>
    </row>
    <row r="710" spans="1:16" ht="114.75" x14ac:dyDescent="0.45">
      <c r="A710" s="18">
        <v>1356</v>
      </c>
      <c r="B710" s="7" t="s">
        <v>1374</v>
      </c>
      <c r="C710" s="7" t="s">
        <v>4415</v>
      </c>
      <c r="D710" s="56" t="s">
        <v>110</v>
      </c>
      <c r="E710" s="50" t="s">
        <v>111</v>
      </c>
      <c r="F710" s="50" t="s">
        <v>6158</v>
      </c>
      <c r="G710" s="41" t="s">
        <v>6159</v>
      </c>
      <c r="H710" s="19" t="s">
        <v>3873</v>
      </c>
      <c r="I710" s="22"/>
      <c r="J710" s="22"/>
      <c r="K710" s="22"/>
      <c r="L710" s="22"/>
      <c r="M710" s="22"/>
      <c r="N710" s="22"/>
      <c r="O710" s="19" t="s">
        <v>6159</v>
      </c>
      <c r="P710" s="19" t="s">
        <v>6159</v>
      </c>
    </row>
    <row r="711" spans="1:16" ht="114.75" x14ac:dyDescent="0.45">
      <c r="A711" s="18">
        <v>1357</v>
      </c>
      <c r="B711" s="7" t="s">
        <v>1375</v>
      </c>
      <c r="C711" s="7" t="s">
        <v>4416</v>
      </c>
      <c r="D711" s="56" t="s">
        <v>113</v>
      </c>
      <c r="E711" s="50" t="s">
        <v>114</v>
      </c>
      <c r="F711" s="50" t="s">
        <v>6158</v>
      </c>
      <c r="G711" s="41" t="s">
        <v>6159</v>
      </c>
      <c r="H711" s="19" t="s">
        <v>3873</v>
      </c>
      <c r="I711" s="22"/>
      <c r="J711" s="22"/>
      <c r="K711" s="22"/>
      <c r="L711" s="22"/>
      <c r="M711" s="22"/>
      <c r="N711" s="22"/>
      <c r="O711" s="19" t="s">
        <v>6159</v>
      </c>
      <c r="P711" s="19" t="s">
        <v>6159</v>
      </c>
    </row>
    <row r="712" spans="1:16" ht="127.5" x14ac:dyDescent="0.45">
      <c r="A712" s="18">
        <v>1358</v>
      </c>
      <c r="B712" s="7" t="s">
        <v>1376</v>
      </c>
      <c r="C712" s="7" t="s">
        <v>4417</v>
      </c>
      <c r="D712" s="56" t="s">
        <v>116</v>
      </c>
      <c r="E712" s="50" t="s">
        <v>117</v>
      </c>
      <c r="F712" s="50" t="s">
        <v>6158</v>
      </c>
      <c r="G712" s="41" t="s">
        <v>6159</v>
      </c>
      <c r="H712" s="19" t="s">
        <v>3873</v>
      </c>
      <c r="I712" s="22"/>
      <c r="J712" s="22"/>
      <c r="K712" s="22"/>
      <c r="L712" s="22"/>
      <c r="M712" s="22"/>
      <c r="N712" s="22"/>
      <c r="O712" s="19" t="s">
        <v>6159</v>
      </c>
      <c r="P712" s="19" t="s">
        <v>6159</v>
      </c>
    </row>
    <row r="713" spans="1:16" ht="114.75" x14ac:dyDescent="0.45">
      <c r="A713" s="18">
        <v>1359</v>
      </c>
      <c r="B713" s="7" t="s">
        <v>1377</v>
      </c>
      <c r="C713" s="7" t="s">
        <v>4418</v>
      </c>
      <c r="D713" s="56" t="s">
        <v>119</v>
      </c>
      <c r="E713" s="51" t="s">
        <v>6219</v>
      </c>
      <c r="F713" s="51" t="s">
        <v>6158</v>
      </c>
      <c r="G713" s="44" t="s">
        <v>6159</v>
      </c>
      <c r="H713" s="19" t="s">
        <v>3873</v>
      </c>
      <c r="I713" s="22"/>
      <c r="J713" s="22"/>
      <c r="K713" s="22"/>
      <c r="L713" s="22"/>
      <c r="M713" s="22"/>
      <c r="N713" s="22"/>
      <c r="O713" s="19" t="s">
        <v>6159</v>
      </c>
      <c r="P713" s="19" t="s">
        <v>6159</v>
      </c>
    </row>
    <row r="714" spans="1:16" ht="140.25" x14ac:dyDescent="0.45">
      <c r="A714" s="18">
        <v>1363</v>
      </c>
      <c r="B714" s="7" t="s">
        <v>1378</v>
      </c>
      <c r="C714" s="7" t="s">
        <v>3733</v>
      </c>
      <c r="D714" s="56" t="s">
        <v>1379</v>
      </c>
      <c r="E714" s="50" t="s">
        <v>1380</v>
      </c>
      <c r="F714" s="50" t="s">
        <v>6158</v>
      </c>
      <c r="G714" s="41" t="s">
        <v>6159</v>
      </c>
      <c r="H714" s="19" t="s">
        <v>3872</v>
      </c>
      <c r="I714" s="22"/>
      <c r="J714" s="22"/>
      <c r="K714" s="22"/>
      <c r="L714" s="22"/>
      <c r="M714" s="22"/>
      <c r="N714" s="22"/>
      <c r="O714" s="19" t="s">
        <v>6159</v>
      </c>
      <c r="P714" s="19" t="s">
        <v>6159</v>
      </c>
    </row>
    <row r="715" spans="1:16" ht="127.5" x14ac:dyDescent="0.45">
      <c r="A715" s="18">
        <v>1364</v>
      </c>
      <c r="B715" s="7" t="s">
        <v>1381</v>
      </c>
      <c r="C715" s="7" t="s">
        <v>3734</v>
      </c>
      <c r="D715" s="56" t="s">
        <v>1382</v>
      </c>
      <c r="E715" s="50" t="s">
        <v>1383</v>
      </c>
      <c r="F715" s="50" t="s">
        <v>5743</v>
      </c>
      <c r="G715" s="41" t="s">
        <v>5744</v>
      </c>
      <c r="H715" s="19" t="s">
        <v>3878</v>
      </c>
      <c r="I715" s="22"/>
      <c r="J715" s="22"/>
      <c r="K715" s="22"/>
      <c r="L715" s="22"/>
      <c r="M715" s="22"/>
      <c r="N715" s="22"/>
      <c r="O715" s="19" t="s">
        <v>5745</v>
      </c>
      <c r="P715" s="19" t="s">
        <v>6185</v>
      </c>
    </row>
    <row r="716" spans="1:16" ht="165" x14ac:dyDescent="0.45">
      <c r="A716" s="18">
        <v>1365</v>
      </c>
      <c r="B716" s="47" t="s">
        <v>3843</v>
      </c>
      <c r="C716" s="7" t="s">
        <v>3844</v>
      </c>
      <c r="D716" s="56" t="s">
        <v>3699</v>
      </c>
      <c r="E716" s="50" t="s">
        <v>1383</v>
      </c>
      <c r="F716" s="50" t="s">
        <v>5746</v>
      </c>
      <c r="G716" s="41" t="s">
        <v>5747</v>
      </c>
      <c r="H716" s="19" t="s">
        <v>3878</v>
      </c>
      <c r="I716" s="22"/>
      <c r="J716" s="22"/>
      <c r="K716" s="22"/>
      <c r="L716" s="22"/>
      <c r="M716" s="22"/>
      <c r="N716" s="22"/>
      <c r="O716" s="19" t="s">
        <v>5748</v>
      </c>
      <c r="P716" s="19" t="s">
        <v>6186</v>
      </c>
    </row>
    <row r="717" spans="1:16" ht="127.5" x14ac:dyDescent="0.45">
      <c r="A717" s="18">
        <v>1366</v>
      </c>
      <c r="B717" s="7" t="s">
        <v>1384</v>
      </c>
      <c r="C717" s="7" t="s">
        <v>4419</v>
      </c>
      <c r="D717" s="56" t="s">
        <v>1385</v>
      </c>
      <c r="E717" s="50" t="s">
        <v>1386</v>
      </c>
      <c r="F717" s="50" t="s">
        <v>6158</v>
      </c>
      <c r="G717" s="41" t="s">
        <v>6159</v>
      </c>
      <c r="H717" s="19" t="s">
        <v>3872</v>
      </c>
      <c r="I717" s="22"/>
      <c r="J717" s="22"/>
      <c r="K717" s="22"/>
      <c r="L717" s="22"/>
      <c r="M717" s="22"/>
      <c r="N717" s="22"/>
      <c r="O717" s="19" t="s">
        <v>6159</v>
      </c>
      <c r="P717" s="19" t="s">
        <v>6159</v>
      </c>
    </row>
    <row r="718" spans="1:16" ht="178.5" x14ac:dyDescent="0.45">
      <c r="A718" s="8">
        <v>1367</v>
      </c>
      <c r="B718" s="7" t="s">
        <v>1387</v>
      </c>
      <c r="C718" s="7" t="s">
        <v>3735</v>
      </c>
      <c r="D718" s="56" t="s">
        <v>1388</v>
      </c>
      <c r="E718" s="50" t="s">
        <v>1389</v>
      </c>
      <c r="F718" s="50" t="s">
        <v>6158</v>
      </c>
      <c r="G718" s="41" t="s">
        <v>6159</v>
      </c>
      <c r="H718" s="19" t="s">
        <v>3872</v>
      </c>
      <c r="I718" s="22"/>
      <c r="J718" s="22"/>
      <c r="K718" s="22"/>
      <c r="L718" s="22"/>
      <c r="M718" s="22"/>
      <c r="N718" s="22"/>
      <c r="O718" s="19" t="s">
        <v>6159</v>
      </c>
      <c r="P718" s="19" t="s">
        <v>6159</v>
      </c>
    </row>
    <row r="719" spans="1:16" ht="127.5" x14ac:dyDescent="0.45">
      <c r="A719" s="18">
        <v>1368</v>
      </c>
      <c r="B719" s="7" t="s">
        <v>1390</v>
      </c>
      <c r="C719" s="7" t="s">
        <v>4420</v>
      </c>
      <c r="D719" s="56" t="s">
        <v>1391</v>
      </c>
      <c r="E719" s="51" t="s">
        <v>6222</v>
      </c>
      <c r="F719" s="51" t="s">
        <v>6158</v>
      </c>
      <c r="G719" s="44" t="s">
        <v>6159</v>
      </c>
      <c r="H719" s="19" t="s">
        <v>3873</v>
      </c>
      <c r="I719" s="22"/>
      <c r="J719" s="22"/>
      <c r="K719" s="22"/>
      <c r="L719" s="22"/>
      <c r="M719" s="22"/>
      <c r="N719" s="22"/>
      <c r="O719" s="19" t="s">
        <v>6159</v>
      </c>
      <c r="P719" s="19" t="s">
        <v>6159</v>
      </c>
    </row>
    <row r="720" spans="1:16" ht="114.75" x14ac:dyDescent="0.45">
      <c r="A720" s="18">
        <v>1370</v>
      </c>
      <c r="B720" s="7" t="s">
        <v>1392</v>
      </c>
      <c r="C720" s="7" t="s">
        <v>4421</v>
      </c>
      <c r="D720" s="56" t="s">
        <v>1393</v>
      </c>
      <c r="E720" s="50" t="s">
        <v>1394</v>
      </c>
      <c r="F720" s="50" t="s">
        <v>6158</v>
      </c>
      <c r="G720" s="41" t="s">
        <v>6159</v>
      </c>
      <c r="H720" s="19" t="s">
        <v>3872</v>
      </c>
      <c r="I720" s="22"/>
      <c r="J720" s="22"/>
      <c r="K720" s="22"/>
      <c r="L720" s="22"/>
      <c r="M720" s="22"/>
      <c r="N720" s="22"/>
      <c r="O720" s="19" t="s">
        <v>6159</v>
      </c>
      <c r="P720" s="19" t="s">
        <v>6159</v>
      </c>
    </row>
    <row r="721" spans="1:16" ht="127.5" x14ac:dyDescent="0.45">
      <c r="A721" s="18">
        <v>1371</v>
      </c>
      <c r="B721" s="7" t="s">
        <v>1395</v>
      </c>
      <c r="C721" s="7" t="s">
        <v>4422</v>
      </c>
      <c r="D721" s="56" t="s">
        <v>1396</v>
      </c>
      <c r="E721" s="50" t="s">
        <v>1397</v>
      </c>
      <c r="F721" s="50" t="s">
        <v>6158</v>
      </c>
      <c r="G721" s="41" t="s">
        <v>6159</v>
      </c>
      <c r="H721" s="19" t="s">
        <v>3878</v>
      </c>
      <c r="I721" s="22"/>
      <c r="J721" s="22"/>
      <c r="K721" s="22"/>
      <c r="L721" s="22"/>
      <c r="M721" s="22"/>
      <c r="N721" s="22"/>
      <c r="O721" s="19" t="s">
        <v>6159</v>
      </c>
      <c r="P721" s="19" t="s">
        <v>6159</v>
      </c>
    </row>
    <row r="722" spans="1:16" ht="127.5" x14ac:dyDescent="0.45">
      <c r="A722" s="18">
        <v>1372</v>
      </c>
      <c r="B722" s="7" t="s">
        <v>1398</v>
      </c>
      <c r="C722" s="7" t="s">
        <v>4423</v>
      </c>
      <c r="D722" s="56" t="s">
        <v>1399</v>
      </c>
      <c r="E722" s="51" t="s">
        <v>6225</v>
      </c>
      <c r="F722" s="51" t="s">
        <v>6158</v>
      </c>
      <c r="G722" s="44" t="s">
        <v>6159</v>
      </c>
      <c r="H722" s="19" t="s">
        <v>3878</v>
      </c>
      <c r="I722" s="22"/>
      <c r="J722" s="22"/>
      <c r="K722" s="22"/>
      <c r="L722" s="22"/>
      <c r="M722" s="22"/>
      <c r="N722" s="22"/>
      <c r="O722" s="19" t="s">
        <v>6159</v>
      </c>
      <c r="P722" s="19" t="s">
        <v>6159</v>
      </c>
    </row>
    <row r="723" spans="1:16" ht="127.5" x14ac:dyDescent="0.45">
      <c r="A723" s="18">
        <v>1373</v>
      </c>
      <c r="B723" s="7" t="s">
        <v>1400</v>
      </c>
      <c r="C723" s="7" t="s">
        <v>4424</v>
      </c>
      <c r="D723" s="56" t="s">
        <v>1401</v>
      </c>
      <c r="E723" s="50" t="s">
        <v>1402</v>
      </c>
      <c r="F723" s="50" t="s">
        <v>6158</v>
      </c>
      <c r="G723" s="41" t="s">
        <v>6159</v>
      </c>
      <c r="H723" s="19" t="s">
        <v>3878</v>
      </c>
      <c r="I723" s="22"/>
      <c r="J723" s="22"/>
      <c r="K723" s="22"/>
      <c r="L723" s="22"/>
      <c r="M723" s="22"/>
      <c r="N723" s="22"/>
      <c r="O723" s="19" t="s">
        <v>6159</v>
      </c>
      <c r="P723" s="19" t="s">
        <v>6159</v>
      </c>
    </row>
    <row r="724" spans="1:16" ht="127.5" x14ac:dyDescent="0.45">
      <c r="A724" s="18">
        <v>1374</v>
      </c>
      <c r="B724" s="7" t="s">
        <v>1403</v>
      </c>
      <c r="C724" s="7" t="s">
        <v>4425</v>
      </c>
      <c r="D724" s="56" t="s">
        <v>1404</v>
      </c>
      <c r="E724" s="51" t="s">
        <v>6225</v>
      </c>
      <c r="F724" s="51" t="s">
        <v>6158</v>
      </c>
      <c r="G724" s="44" t="s">
        <v>6159</v>
      </c>
      <c r="H724" s="19" t="s">
        <v>3878</v>
      </c>
      <c r="I724" s="22"/>
      <c r="J724" s="22"/>
      <c r="K724" s="22"/>
      <c r="L724" s="22"/>
      <c r="M724" s="22"/>
      <c r="N724" s="22"/>
      <c r="O724" s="19" t="s">
        <v>6159</v>
      </c>
      <c r="P724" s="19" t="s">
        <v>6159</v>
      </c>
    </row>
    <row r="725" spans="1:16" ht="127.5" x14ac:dyDescent="0.45">
      <c r="A725" s="18">
        <v>1375</v>
      </c>
      <c r="B725" s="7" t="s">
        <v>1405</v>
      </c>
      <c r="C725" s="7" t="s">
        <v>4426</v>
      </c>
      <c r="D725" s="56" t="s">
        <v>1406</v>
      </c>
      <c r="E725" s="50" t="s">
        <v>1407</v>
      </c>
      <c r="F725" s="50" t="s">
        <v>6158</v>
      </c>
      <c r="G725" s="41" t="s">
        <v>6159</v>
      </c>
      <c r="H725" s="19" t="s">
        <v>3878</v>
      </c>
      <c r="I725" s="22"/>
      <c r="J725" s="22"/>
      <c r="K725" s="22"/>
      <c r="L725" s="22"/>
      <c r="M725" s="22"/>
      <c r="N725" s="22"/>
      <c r="O725" s="19" t="s">
        <v>6159</v>
      </c>
      <c r="P725" s="19" t="s">
        <v>6159</v>
      </c>
    </row>
    <row r="726" spans="1:16" ht="127.5" x14ac:dyDescent="0.45">
      <c r="A726" s="18">
        <v>1376</v>
      </c>
      <c r="B726" s="7" t="s">
        <v>1408</v>
      </c>
      <c r="C726" s="7" t="s">
        <v>4427</v>
      </c>
      <c r="D726" s="56" t="s">
        <v>1409</v>
      </c>
      <c r="E726" s="51" t="s">
        <v>6222</v>
      </c>
      <c r="F726" s="51" t="s">
        <v>6158</v>
      </c>
      <c r="G726" s="44" t="s">
        <v>6159</v>
      </c>
      <c r="H726" s="19" t="s">
        <v>3878</v>
      </c>
      <c r="I726" s="22"/>
      <c r="J726" s="22"/>
      <c r="K726" s="22"/>
      <c r="L726" s="22"/>
      <c r="M726" s="22"/>
      <c r="N726" s="22"/>
      <c r="O726" s="19" t="s">
        <v>6159</v>
      </c>
      <c r="P726" s="19" t="s">
        <v>6159</v>
      </c>
    </row>
    <row r="727" spans="1:16" ht="114.75" x14ac:dyDescent="0.45">
      <c r="A727" s="18">
        <v>1377</v>
      </c>
      <c r="B727" s="7" t="s">
        <v>1410</v>
      </c>
      <c r="C727" s="7" t="s">
        <v>3736</v>
      </c>
      <c r="D727" s="56" t="s">
        <v>1411</v>
      </c>
      <c r="E727" s="50" t="s">
        <v>1412</v>
      </c>
      <c r="F727" s="50" t="s">
        <v>5749</v>
      </c>
      <c r="G727" s="41" t="s">
        <v>5750</v>
      </c>
      <c r="H727" s="19" t="s">
        <v>3878</v>
      </c>
      <c r="I727" s="22"/>
      <c r="J727" s="22"/>
      <c r="K727" s="22"/>
      <c r="L727" s="22"/>
      <c r="M727" s="22"/>
      <c r="N727" s="22"/>
      <c r="O727" s="19" t="s">
        <v>5751</v>
      </c>
      <c r="P727" s="19" t="s">
        <v>5752</v>
      </c>
    </row>
    <row r="728" spans="1:16" ht="127.5" x14ac:dyDescent="0.45">
      <c r="A728" s="18">
        <v>1378</v>
      </c>
      <c r="B728" s="7" t="s">
        <v>1413</v>
      </c>
      <c r="C728" s="7" t="s">
        <v>4428</v>
      </c>
      <c r="D728" s="56" t="s">
        <v>1414</v>
      </c>
      <c r="E728" s="51" t="s">
        <v>6222</v>
      </c>
      <c r="F728" s="51" t="s">
        <v>6158</v>
      </c>
      <c r="G728" s="44" t="s">
        <v>6159</v>
      </c>
      <c r="H728" s="19" t="s">
        <v>3878</v>
      </c>
      <c r="I728" s="22"/>
      <c r="J728" s="22"/>
      <c r="K728" s="22"/>
      <c r="L728" s="22"/>
      <c r="M728" s="22"/>
      <c r="N728" s="22"/>
      <c r="O728" s="19" t="s">
        <v>6159</v>
      </c>
      <c r="P728" s="19" t="s">
        <v>6159</v>
      </c>
    </row>
    <row r="729" spans="1:16" ht="114.75" x14ac:dyDescent="0.45">
      <c r="A729" s="18">
        <v>1379</v>
      </c>
      <c r="B729" s="7" t="s">
        <v>1415</v>
      </c>
      <c r="C729" s="7" t="s">
        <v>3737</v>
      </c>
      <c r="D729" s="56" t="s">
        <v>1416</v>
      </c>
      <c r="E729" s="50" t="s">
        <v>1417</v>
      </c>
      <c r="F729" s="50" t="s">
        <v>6158</v>
      </c>
      <c r="G729" s="41" t="s">
        <v>6159</v>
      </c>
      <c r="H729" s="19" t="s">
        <v>3878</v>
      </c>
      <c r="I729" s="22"/>
      <c r="J729" s="22"/>
      <c r="K729" s="22"/>
      <c r="L729" s="22"/>
      <c r="M729" s="22"/>
      <c r="N729" s="22"/>
      <c r="O729" s="19" t="s">
        <v>6159</v>
      </c>
      <c r="P729" s="19" t="s">
        <v>6159</v>
      </c>
    </row>
    <row r="730" spans="1:16" ht="114.75" x14ac:dyDescent="0.45">
      <c r="A730" s="18">
        <v>1380</v>
      </c>
      <c r="B730" s="7" t="s">
        <v>1418</v>
      </c>
      <c r="C730" s="7" t="s">
        <v>3738</v>
      </c>
      <c r="D730" s="56" t="s">
        <v>1419</v>
      </c>
      <c r="E730" s="50" t="s">
        <v>1420</v>
      </c>
      <c r="F730" s="50" t="s">
        <v>6158</v>
      </c>
      <c r="G730" s="41" t="s">
        <v>6159</v>
      </c>
      <c r="H730" s="19" t="s">
        <v>3878</v>
      </c>
      <c r="I730" s="22"/>
      <c r="J730" s="22"/>
      <c r="K730" s="22"/>
      <c r="L730" s="22"/>
      <c r="M730" s="22"/>
      <c r="N730" s="22"/>
      <c r="O730" s="19" t="s">
        <v>6159</v>
      </c>
      <c r="P730" s="19" t="s">
        <v>6159</v>
      </c>
    </row>
    <row r="731" spans="1:16" ht="127.5" x14ac:dyDescent="0.45">
      <c r="A731" s="18">
        <v>1381</v>
      </c>
      <c r="B731" s="7" t="s">
        <v>1421</v>
      </c>
      <c r="C731" s="7" t="s">
        <v>4429</v>
      </c>
      <c r="D731" s="56" t="s">
        <v>1422</v>
      </c>
      <c r="E731" s="51" t="s">
        <v>6222</v>
      </c>
      <c r="F731" s="51" t="s">
        <v>6158</v>
      </c>
      <c r="G731" s="44" t="s">
        <v>6159</v>
      </c>
      <c r="H731" s="19" t="s">
        <v>3878</v>
      </c>
      <c r="I731" s="22"/>
      <c r="J731" s="22"/>
      <c r="K731" s="22"/>
      <c r="L731" s="22"/>
      <c r="M731" s="22"/>
      <c r="N731" s="22"/>
      <c r="O731" s="19" t="s">
        <v>6159</v>
      </c>
      <c r="P731" s="19" t="s">
        <v>6159</v>
      </c>
    </row>
    <row r="732" spans="1:16" ht="127.5" x14ac:dyDescent="0.45">
      <c r="A732" s="18">
        <v>1383</v>
      </c>
      <c r="B732" s="7" t="s">
        <v>1423</v>
      </c>
      <c r="C732" s="7" t="s">
        <v>4430</v>
      </c>
      <c r="D732" s="56" t="s">
        <v>1424</v>
      </c>
      <c r="E732" s="50" t="s">
        <v>1425</v>
      </c>
      <c r="F732" s="50" t="s">
        <v>6158</v>
      </c>
      <c r="G732" s="41" t="s">
        <v>6159</v>
      </c>
      <c r="H732" s="19" t="s">
        <v>3872</v>
      </c>
      <c r="I732" s="22"/>
      <c r="J732" s="22"/>
      <c r="K732" s="22"/>
      <c r="L732" s="22"/>
      <c r="M732" s="22"/>
      <c r="N732" s="22"/>
      <c r="O732" s="19" t="s">
        <v>6159</v>
      </c>
      <c r="P732" s="19" t="s">
        <v>6159</v>
      </c>
    </row>
    <row r="733" spans="1:16" ht="127.5" x14ac:dyDescent="0.45">
      <c r="A733" s="18">
        <v>1384</v>
      </c>
      <c r="B733" s="7" t="s">
        <v>1426</v>
      </c>
      <c r="C733" s="7" t="s">
        <v>4431</v>
      </c>
      <c r="D733" s="56" t="s">
        <v>1427</v>
      </c>
      <c r="E733" s="51" t="s">
        <v>6225</v>
      </c>
      <c r="F733" s="51" t="s">
        <v>6158</v>
      </c>
      <c r="G733" s="44" t="s">
        <v>6159</v>
      </c>
      <c r="H733" s="19" t="s">
        <v>3873</v>
      </c>
      <c r="I733" s="22"/>
      <c r="J733" s="22"/>
      <c r="K733" s="22"/>
      <c r="L733" s="22"/>
      <c r="M733" s="22"/>
      <c r="N733" s="22"/>
      <c r="O733" s="19" t="s">
        <v>6159</v>
      </c>
      <c r="P733" s="19" t="s">
        <v>6159</v>
      </c>
    </row>
    <row r="734" spans="1:16" ht="127.5" x14ac:dyDescent="0.45">
      <c r="A734" s="18">
        <v>1385</v>
      </c>
      <c r="B734" s="7" t="s">
        <v>1428</v>
      </c>
      <c r="C734" s="7" t="s">
        <v>4432</v>
      </c>
      <c r="D734" s="56" t="s">
        <v>1429</v>
      </c>
      <c r="E734" s="50" t="s">
        <v>1430</v>
      </c>
      <c r="F734" s="50" t="s">
        <v>6158</v>
      </c>
      <c r="G734" s="41" t="s">
        <v>6159</v>
      </c>
      <c r="H734" s="19" t="s">
        <v>3872</v>
      </c>
      <c r="I734" s="22"/>
      <c r="J734" s="22"/>
      <c r="K734" s="22"/>
      <c r="L734" s="22"/>
      <c r="M734" s="22"/>
      <c r="N734" s="22"/>
      <c r="O734" s="19" t="s">
        <v>6159</v>
      </c>
      <c r="P734" s="19" t="s">
        <v>6159</v>
      </c>
    </row>
    <row r="735" spans="1:16" ht="127.5" x14ac:dyDescent="0.45">
      <c r="A735" s="18">
        <v>1386</v>
      </c>
      <c r="B735" s="7" t="s">
        <v>1431</v>
      </c>
      <c r="C735" s="7" t="s">
        <v>4433</v>
      </c>
      <c r="D735" s="56" t="s">
        <v>1432</v>
      </c>
      <c r="E735" s="50" t="s">
        <v>1433</v>
      </c>
      <c r="F735" s="50" t="s">
        <v>6158</v>
      </c>
      <c r="G735" s="41" t="s">
        <v>6159</v>
      </c>
      <c r="H735" s="19" t="s">
        <v>3872</v>
      </c>
      <c r="I735" s="22"/>
      <c r="J735" s="22"/>
      <c r="K735" s="22"/>
      <c r="L735" s="22"/>
      <c r="M735" s="22"/>
      <c r="N735" s="22"/>
      <c r="O735" s="19" t="s">
        <v>6159</v>
      </c>
      <c r="P735" s="19" t="s">
        <v>6159</v>
      </c>
    </row>
    <row r="736" spans="1:16" ht="114.75" x14ac:dyDescent="0.45">
      <c r="A736" s="18">
        <v>1389</v>
      </c>
      <c r="B736" s="7" t="s">
        <v>1434</v>
      </c>
      <c r="C736" s="7" t="s">
        <v>4434</v>
      </c>
      <c r="D736" s="56" t="s">
        <v>107</v>
      </c>
      <c r="E736" s="50" t="s">
        <v>108</v>
      </c>
      <c r="F736" s="50" t="s">
        <v>6158</v>
      </c>
      <c r="G736" s="41" t="s">
        <v>6159</v>
      </c>
      <c r="H736" s="19" t="s">
        <v>3872</v>
      </c>
      <c r="I736" s="22"/>
      <c r="J736" s="22"/>
      <c r="K736" s="22"/>
      <c r="L736" s="22"/>
      <c r="M736" s="22"/>
      <c r="N736" s="22"/>
      <c r="O736" s="19" t="s">
        <v>6159</v>
      </c>
      <c r="P736" s="19" t="s">
        <v>6159</v>
      </c>
    </row>
    <row r="737" spans="1:16" ht="114.75" x14ac:dyDescent="0.45">
      <c r="A737" s="18">
        <v>1390</v>
      </c>
      <c r="B737" s="7" t="s">
        <v>1435</v>
      </c>
      <c r="C737" s="7" t="s">
        <v>4435</v>
      </c>
      <c r="D737" s="56" t="s">
        <v>110</v>
      </c>
      <c r="E737" s="50" t="s">
        <v>111</v>
      </c>
      <c r="F737" s="50" t="s">
        <v>6158</v>
      </c>
      <c r="G737" s="41" t="s">
        <v>6159</v>
      </c>
      <c r="H737" s="19" t="s">
        <v>3873</v>
      </c>
      <c r="I737" s="22"/>
      <c r="J737" s="22"/>
      <c r="K737" s="22"/>
      <c r="L737" s="22"/>
      <c r="M737" s="22"/>
      <c r="N737" s="22"/>
      <c r="O737" s="19" t="s">
        <v>6159</v>
      </c>
      <c r="P737" s="19" t="s">
        <v>6159</v>
      </c>
    </row>
    <row r="738" spans="1:16" ht="114.75" x14ac:dyDescent="0.45">
      <c r="A738" s="18">
        <v>1391</v>
      </c>
      <c r="B738" s="7" t="s">
        <v>1436</v>
      </c>
      <c r="C738" s="7" t="s">
        <v>4436</v>
      </c>
      <c r="D738" s="56" t="s">
        <v>113</v>
      </c>
      <c r="E738" s="50" t="s">
        <v>114</v>
      </c>
      <c r="F738" s="50" t="s">
        <v>6158</v>
      </c>
      <c r="G738" s="41" t="s">
        <v>6159</v>
      </c>
      <c r="H738" s="19" t="s">
        <v>3873</v>
      </c>
      <c r="I738" s="22"/>
      <c r="J738" s="22"/>
      <c r="K738" s="22"/>
      <c r="L738" s="22"/>
      <c r="M738" s="22"/>
      <c r="N738" s="22"/>
      <c r="O738" s="19" t="s">
        <v>6159</v>
      </c>
      <c r="P738" s="19" t="s">
        <v>6159</v>
      </c>
    </row>
    <row r="739" spans="1:16" ht="127.5" x14ac:dyDescent="0.45">
      <c r="A739" s="18">
        <v>1392</v>
      </c>
      <c r="B739" s="7" t="s">
        <v>1437</v>
      </c>
      <c r="C739" s="7" t="s">
        <v>4437</v>
      </c>
      <c r="D739" s="56" t="s">
        <v>116</v>
      </c>
      <c r="E739" s="50" t="s">
        <v>117</v>
      </c>
      <c r="F739" s="50" t="s">
        <v>6158</v>
      </c>
      <c r="G739" s="41" t="s">
        <v>6159</v>
      </c>
      <c r="H739" s="19" t="s">
        <v>3873</v>
      </c>
      <c r="I739" s="22"/>
      <c r="J739" s="22"/>
      <c r="K739" s="22"/>
      <c r="L739" s="22"/>
      <c r="M739" s="22"/>
      <c r="N739" s="22"/>
      <c r="O739" s="19" t="s">
        <v>6159</v>
      </c>
      <c r="P739" s="19" t="s">
        <v>6159</v>
      </c>
    </row>
    <row r="740" spans="1:16" ht="127.5" x14ac:dyDescent="0.45">
      <c r="A740" s="18">
        <v>1393</v>
      </c>
      <c r="B740" s="7" t="s">
        <v>1438</v>
      </c>
      <c r="C740" s="7" t="s">
        <v>4438</v>
      </c>
      <c r="D740" s="56" t="s">
        <v>119</v>
      </c>
      <c r="E740" s="51" t="s">
        <v>6219</v>
      </c>
      <c r="F740" s="51" t="s">
        <v>6158</v>
      </c>
      <c r="G740" s="44" t="s">
        <v>6159</v>
      </c>
      <c r="H740" s="19" t="s">
        <v>3873</v>
      </c>
      <c r="I740" s="22"/>
      <c r="J740" s="22"/>
      <c r="K740" s="22"/>
      <c r="L740" s="22"/>
      <c r="M740" s="22"/>
      <c r="N740" s="22"/>
      <c r="O740" s="19" t="s">
        <v>6159</v>
      </c>
      <c r="P740" s="19" t="s">
        <v>6159</v>
      </c>
    </row>
    <row r="741" spans="1:16" ht="127.5" x14ac:dyDescent="0.45">
      <c r="A741" s="18">
        <v>1397</v>
      </c>
      <c r="B741" s="7" t="s">
        <v>1439</v>
      </c>
      <c r="C741" s="7" t="s">
        <v>4439</v>
      </c>
      <c r="D741" s="56" t="s">
        <v>1440</v>
      </c>
      <c r="E741" s="50" t="s">
        <v>1441</v>
      </c>
      <c r="F741" s="50" t="s">
        <v>6158</v>
      </c>
      <c r="G741" s="41" t="s">
        <v>6159</v>
      </c>
      <c r="H741" s="19" t="s">
        <v>3872</v>
      </c>
      <c r="I741" s="22"/>
      <c r="J741" s="22"/>
      <c r="K741" s="22"/>
      <c r="L741" s="22"/>
      <c r="M741" s="22"/>
      <c r="N741" s="22"/>
      <c r="O741" s="19" t="s">
        <v>6159</v>
      </c>
      <c r="P741" s="19" t="s">
        <v>6159</v>
      </c>
    </row>
    <row r="742" spans="1:16" ht="127.5" x14ac:dyDescent="0.45">
      <c r="A742" s="18">
        <v>1398</v>
      </c>
      <c r="B742" s="7" t="s">
        <v>1442</v>
      </c>
      <c r="C742" s="7" t="s">
        <v>4440</v>
      </c>
      <c r="D742" s="56" t="s">
        <v>1443</v>
      </c>
      <c r="E742" s="50" t="s">
        <v>1444</v>
      </c>
      <c r="F742" s="50" t="s">
        <v>6158</v>
      </c>
      <c r="G742" s="41" t="s">
        <v>6159</v>
      </c>
      <c r="H742" s="19" t="s">
        <v>3872</v>
      </c>
      <c r="I742" s="22"/>
      <c r="J742" s="22"/>
      <c r="K742" s="22"/>
      <c r="L742" s="22"/>
      <c r="M742" s="22"/>
      <c r="N742" s="22"/>
      <c r="O742" s="19" t="s">
        <v>6159</v>
      </c>
      <c r="P742" s="19" t="s">
        <v>6159</v>
      </c>
    </row>
    <row r="743" spans="1:16" ht="127.5" x14ac:dyDescent="0.45">
      <c r="A743" s="18">
        <v>1399</v>
      </c>
      <c r="B743" s="7" t="s">
        <v>1445</v>
      </c>
      <c r="C743" s="7" t="s">
        <v>4441</v>
      </c>
      <c r="D743" s="56" t="s">
        <v>1446</v>
      </c>
      <c r="E743" s="51" t="s">
        <v>6225</v>
      </c>
      <c r="F743" s="51" t="s">
        <v>6158</v>
      </c>
      <c r="G743" s="44" t="s">
        <v>6159</v>
      </c>
      <c r="H743" s="19" t="s">
        <v>3873</v>
      </c>
      <c r="I743" s="22"/>
      <c r="J743" s="22"/>
      <c r="K743" s="22"/>
      <c r="L743" s="22"/>
      <c r="M743" s="22"/>
      <c r="N743" s="22"/>
      <c r="O743" s="19" t="s">
        <v>6159</v>
      </c>
      <c r="P743" s="19" t="s">
        <v>6159</v>
      </c>
    </row>
    <row r="744" spans="1:16" ht="229.5" x14ac:dyDescent="0.45">
      <c r="A744" s="18">
        <v>1400</v>
      </c>
      <c r="B744" s="7" t="s">
        <v>1447</v>
      </c>
      <c r="C744" s="7" t="s">
        <v>4442</v>
      </c>
      <c r="D744" s="56" t="s">
        <v>1448</v>
      </c>
      <c r="E744" s="50" t="s">
        <v>1449</v>
      </c>
      <c r="F744" s="50" t="s">
        <v>6158</v>
      </c>
      <c r="G744" s="41" t="s">
        <v>6159</v>
      </c>
      <c r="H744" s="19" t="s">
        <v>3872</v>
      </c>
      <c r="I744" s="22"/>
      <c r="J744" s="22"/>
      <c r="K744" s="22"/>
      <c r="L744" s="22"/>
      <c r="M744" s="22"/>
      <c r="N744" s="22"/>
      <c r="O744" s="19" t="s">
        <v>6159</v>
      </c>
      <c r="P744" s="19" t="s">
        <v>6159</v>
      </c>
    </row>
    <row r="745" spans="1:16" ht="127.5" x14ac:dyDescent="0.45">
      <c r="A745" s="18">
        <v>1401</v>
      </c>
      <c r="B745" s="7" t="s">
        <v>1450</v>
      </c>
      <c r="C745" s="7" t="s">
        <v>4443</v>
      </c>
      <c r="D745" s="56" t="s">
        <v>1451</v>
      </c>
      <c r="E745" s="51" t="s">
        <v>6225</v>
      </c>
      <c r="F745" s="51" t="s">
        <v>6158</v>
      </c>
      <c r="G745" s="44" t="s">
        <v>6159</v>
      </c>
      <c r="H745" s="19" t="s">
        <v>3873</v>
      </c>
      <c r="I745" s="22"/>
      <c r="J745" s="22"/>
      <c r="K745" s="22"/>
      <c r="L745" s="22"/>
      <c r="M745" s="22"/>
      <c r="N745" s="22"/>
      <c r="O745" s="19" t="s">
        <v>6159</v>
      </c>
      <c r="P745" s="19" t="s">
        <v>6159</v>
      </c>
    </row>
    <row r="746" spans="1:16" ht="127.5" x14ac:dyDescent="0.45">
      <c r="A746" s="18">
        <v>1402</v>
      </c>
      <c r="B746" s="7" t="s">
        <v>1452</v>
      </c>
      <c r="C746" s="7" t="s">
        <v>4444</v>
      </c>
      <c r="D746" s="56" t="s">
        <v>1453</v>
      </c>
      <c r="E746" s="50" t="s">
        <v>1454</v>
      </c>
      <c r="F746" s="50" t="s">
        <v>6158</v>
      </c>
      <c r="G746" s="41" t="s">
        <v>6159</v>
      </c>
      <c r="H746" s="19" t="s">
        <v>3872</v>
      </c>
      <c r="I746" s="22"/>
      <c r="J746" s="22"/>
      <c r="K746" s="22"/>
      <c r="L746" s="22"/>
      <c r="M746" s="22"/>
      <c r="N746" s="22"/>
      <c r="O746" s="19" t="s">
        <v>6159</v>
      </c>
      <c r="P746" s="19" t="s">
        <v>6159</v>
      </c>
    </row>
    <row r="747" spans="1:16" ht="127.5" x14ac:dyDescent="0.45">
      <c r="A747" s="18">
        <v>1403</v>
      </c>
      <c r="B747" s="7" t="s">
        <v>1455</v>
      </c>
      <c r="C747" s="7" t="s">
        <v>4445</v>
      </c>
      <c r="D747" s="56" t="s">
        <v>1456</v>
      </c>
      <c r="E747" s="51" t="s">
        <v>6225</v>
      </c>
      <c r="F747" s="51" t="s">
        <v>6158</v>
      </c>
      <c r="G747" s="44" t="s">
        <v>6159</v>
      </c>
      <c r="H747" s="19" t="s">
        <v>3873</v>
      </c>
      <c r="I747" s="22"/>
      <c r="J747" s="22"/>
      <c r="K747" s="22"/>
      <c r="L747" s="22"/>
      <c r="M747" s="22"/>
      <c r="N747" s="22"/>
      <c r="O747" s="19" t="s">
        <v>6159</v>
      </c>
      <c r="P747" s="19" t="s">
        <v>6159</v>
      </c>
    </row>
    <row r="748" spans="1:16" ht="127.5" x14ac:dyDescent="0.45">
      <c r="A748" s="18">
        <v>1404</v>
      </c>
      <c r="B748" s="7" t="s">
        <v>1457</v>
      </c>
      <c r="C748" s="7" t="s">
        <v>4446</v>
      </c>
      <c r="D748" s="56" t="s">
        <v>1458</v>
      </c>
      <c r="E748" s="50" t="s">
        <v>1459</v>
      </c>
      <c r="F748" s="50" t="s">
        <v>6158</v>
      </c>
      <c r="G748" s="41" t="s">
        <v>6159</v>
      </c>
      <c r="H748" s="19" t="s">
        <v>3872</v>
      </c>
      <c r="I748" s="22"/>
      <c r="J748" s="22"/>
      <c r="K748" s="22"/>
      <c r="L748" s="22"/>
      <c r="M748" s="22"/>
      <c r="N748" s="22"/>
      <c r="O748" s="19" t="s">
        <v>6159</v>
      </c>
      <c r="P748" s="19" t="s">
        <v>6159</v>
      </c>
    </row>
    <row r="749" spans="1:16" ht="140.25" x14ac:dyDescent="0.45">
      <c r="A749" s="18">
        <v>1405</v>
      </c>
      <c r="B749" s="7" t="s">
        <v>1460</v>
      </c>
      <c r="C749" s="7" t="s">
        <v>4447</v>
      </c>
      <c r="D749" s="56" t="s">
        <v>1461</v>
      </c>
      <c r="E749" s="51" t="s">
        <v>6225</v>
      </c>
      <c r="F749" s="51" t="s">
        <v>6158</v>
      </c>
      <c r="G749" s="44" t="s">
        <v>6159</v>
      </c>
      <c r="H749" s="19" t="s">
        <v>3873</v>
      </c>
      <c r="I749" s="22"/>
      <c r="J749" s="22"/>
      <c r="K749" s="22"/>
      <c r="L749" s="22"/>
      <c r="M749" s="22"/>
      <c r="N749" s="22"/>
      <c r="O749" s="19" t="s">
        <v>6159</v>
      </c>
      <c r="P749" s="19" t="s">
        <v>6159</v>
      </c>
    </row>
    <row r="750" spans="1:16" ht="127.5" x14ac:dyDescent="0.45">
      <c r="A750" s="18">
        <v>1406</v>
      </c>
      <c r="B750" s="7" t="s">
        <v>1462</v>
      </c>
      <c r="C750" s="7" t="s">
        <v>4448</v>
      </c>
      <c r="D750" s="56" t="s">
        <v>1463</v>
      </c>
      <c r="E750" s="50" t="s">
        <v>1464</v>
      </c>
      <c r="F750" s="50" t="s">
        <v>6158</v>
      </c>
      <c r="G750" s="41" t="s">
        <v>6159</v>
      </c>
      <c r="H750" s="19" t="s">
        <v>3872</v>
      </c>
      <c r="I750" s="22"/>
      <c r="J750" s="22"/>
      <c r="K750" s="22"/>
      <c r="L750" s="22"/>
      <c r="M750" s="22"/>
      <c r="N750" s="22"/>
      <c r="O750" s="19" t="s">
        <v>6159</v>
      </c>
      <c r="P750" s="19" t="s">
        <v>6159</v>
      </c>
    </row>
    <row r="751" spans="1:16" ht="127.5" x14ac:dyDescent="0.45">
      <c r="A751" s="18">
        <v>1407</v>
      </c>
      <c r="B751" s="7" t="s">
        <v>1465</v>
      </c>
      <c r="C751" s="7" t="s">
        <v>4449</v>
      </c>
      <c r="D751" s="56" t="s">
        <v>1466</v>
      </c>
      <c r="E751" s="50" t="s">
        <v>1467</v>
      </c>
      <c r="F751" s="50" t="s">
        <v>6158</v>
      </c>
      <c r="G751" s="41" t="s">
        <v>6159</v>
      </c>
      <c r="H751" s="19" t="s">
        <v>3872</v>
      </c>
      <c r="I751" s="22"/>
      <c r="J751" s="22"/>
      <c r="K751" s="22"/>
      <c r="L751" s="22"/>
      <c r="M751" s="22"/>
      <c r="N751" s="22"/>
      <c r="O751" s="19" t="s">
        <v>6159</v>
      </c>
      <c r="P751" s="19" t="s">
        <v>6159</v>
      </c>
    </row>
    <row r="752" spans="1:16" ht="140.25" x14ac:dyDescent="0.45">
      <c r="A752" s="18">
        <v>1408</v>
      </c>
      <c r="B752" s="7" t="s">
        <v>1468</v>
      </c>
      <c r="C752" s="7" t="s">
        <v>4450</v>
      </c>
      <c r="D752" s="56" t="s">
        <v>1469</v>
      </c>
      <c r="E752" s="51" t="s">
        <v>6225</v>
      </c>
      <c r="F752" s="51" t="s">
        <v>6158</v>
      </c>
      <c r="G752" s="44" t="s">
        <v>6159</v>
      </c>
      <c r="H752" s="19" t="s">
        <v>3873</v>
      </c>
      <c r="I752" s="22"/>
      <c r="J752" s="22"/>
      <c r="K752" s="22"/>
      <c r="L752" s="22"/>
      <c r="M752" s="22"/>
      <c r="N752" s="22"/>
      <c r="O752" s="19" t="s">
        <v>6159</v>
      </c>
      <c r="P752" s="19" t="s">
        <v>6159</v>
      </c>
    </row>
    <row r="753" spans="1:16" ht="127.5" x14ac:dyDescent="0.45">
      <c r="A753" s="18">
        <v>1409</v>
      </c>
      <c r="B753" s="7" t="s">
        <v>1470</v>
      </c>
      <c r="C753" s="7" t="s">
        <v>4451</v>
      </c>
      <c r="D753" s="56" t="s">
        <v>1471</v>
      </c>
      <c r="E753" s="50" t="s">
        <v>1472</v>
      </c>
      <c r="F753" s="50" t="s">
        <v>6158</v>
      </c>
      <c r="G753" s="41" t="s">
        <v>6159</v>
      </c>
      <c r="H753" s="19" t="s">
        <v>3872</v>
      </c>
      <c r="I753" s="22"/>
      <c r="J753" s="22"/>
      <c r="K753" s="22"/>
      <c r="L753" s="22"/>
      <c r="M753" s="22"/>
      <c r="N753" s="22"/>
      <c r="O753" s="19" t="s">
        <v>6159</v>
      </c>
      <c r="P753" s="19" t="s">
        <v>6159</v>
      </c>
    </row>
    <row r="754" spans="1:16" ht="127.5" x14ac:dyDescent="0.45">
      <c r="A754" s="18">
        <v>1410</v>
      </c>
      <c r="B754" s="7" t="s">
        <v>1473</v>
      </c>
      <c r="C754" s="7" t="s">
        <v>4452</v>
      </c>
      <c r="D754" s="56" t="s">
        <v>1474</v>
      </c>
      <c r="E754" s="50" t="s">
        <v>1475</v>
      </c>
      <c r="F754" s="50" t="s">
        <v>6158</v>
      </c>
      <c r="G754" s="41" t="s">
        <v>6159</v>
      </c>
      <c r="H754" s="19" t="s">
        <v>3872</v>
      </c>
      <c r="I754" s="22"/>
      <c r="J754" s="22"/>
      <c r="K754" s="22"/>
      <c r="L754" s="22"/>
      <c r="M754" s="22"/>
      <c r="N754" s="22"/>
      <c r="O754" s="19" t="s">
        <v>6159</v>
      </c>
      <c r="P754" s="19" t="s">
        <v>6159</v>
      </c>
    </row>
    <row r="755" spans="1:16" ht="127.5" x14ac:dyDescent="0.45">
      <c r="A755" s="18">
        <v>1411</v>
      </c>
      <c r="B755" s="7" t="s">
        <v>1476</v>
      </c>
      <c r="C755" s="7" t="s">
        <v>4453</v>
      </c>
      <c r="D755" s="56" t="s">
        <v>1477</v>
      </c>
      <c r="E755" s="51" t="s">
        <v>6225</v>
      </c>
      <c r="F755" s="51" t="s">
        <v>6158</v>
      </c>
      <c r="G755" s="44" t="s">
        <v>6159</v>
      </c>
      <c r="H755" s="19" t="s">
        <v>3873</v>
      </c>
      <c r="I755" s="22"/>
      <c r="J755" s="22"/>
      <c r="K755" s="22"/>
      <c r="L755" s="22"/>
      <c r="M755" s="22"/>
      <c r="N755" s="22"/>
      <c r="O755" s="19" t="s">
        <v>6159</v>
      </c>
      <c r="P755" s="19" t="s">
        <v>6159</v>
      </c>
    </row>
    <row r="756" spans="1:16" ht="127.5" x14ac:dyDescent="0.45">
      <c r="A756" s="18">
        <v>1412</v>
      </c>
      <c r="B756" s="7" t="s">
        <v>1478</v>
      </c>
      <c r="C756" s="7" t="s">
        <v>4454</v>
      </c>
      <c r="D756" s="56" t="s">
        <v>1479</v>
      </c>
      <c r="E756" s="50" t="s">
        <v>1480</v>
      </c>
      <c r="F756" s="50" t="s">
        <v>6158</v>
      </c>
      <c r="G756" s="41" t="s">
        <v>6159</v>
      </c>
      <c r="H756" s="19" t="s">
        <v>3872</v>
      </c>
      <c r="I756" s="22"/>
      <c r="J756" s="22"/>
      <c r="K756" s="22"/>
      <c r="L756" s="22"/>
      <c r="M756" s="22"/>
      <c r="N756" s="22"/>
      <c r="O756" s="19" t="s">
        <v>6159</v>
      </c>
      <c r="P756" s="19" t="s">
        <v>6159</v>
      </c>
    </row>
    <row r="757" spans="1:16" ht="127.5" x14ac:dyDescent="0.45">
      <c r="A757" s="8">
        <v>1432</v>
      </c>
      <c r="B757" s="7" t="s">
        <v>1481</v>
      </c>
      <c r="C757" s="7" t="s">
        <v>4455</v>
      </c>
      <c r="D757" s="56" t="s">
        <v>1482</v>
      </c>
      <c r="E757" s="50" t="s">
        <v>1483</v>
      </c>
      <c r="F757" s="50" t="s">
        <v>6158</v>
      </c>
      <c r="G757" s="41" t="s">
        <v>6159</v>
      </c>
      <c r="H757" s="19" t="s">
        <v>3878</v>
      </c>
      <c r="I757" s="22"/>
      <c r="J757" s="22"/>
      <c r="K757" s="22"/>
      <c r="L757" s="22"/>
      <c r="M757" s="22"/>
      <c r="N757" s="22"/>
      <c r="O757" s="19" t="s">
        <v>6159</v>
      </c>
      <c r="P757" s="19" t="s">
        <v>6159</v>
      </c>
    </row>
    <row r="758" spans="1:16" ht="127.5" x14ac:dyDescent="0.45">
      <c r="A758" s="8">
        <v>1433</v>
      </c>
      <c r="B758" s="7" t="s">
        <v>1484</v>
      </c>
      <c r="C758" s="7" t="s">
        <v>4456</v>
      </c>
      <c r="D758" s="56" t="s">
        <v>1485</v>
      </c>
      <c r="E758" s="50" t="s">
        <v>1486</v>
      </c>
      <c r="F758" s="50" t="s">
        <v>6158</v>
      </c>
      <c r="G758" s="41" t="s">
        <v>6159</v>
      </c>
      <c r="H758" s="19" t="s">
        <v>3878</v>
      </c>
      <c r="I758" s="22"/>
      <c r="J758" s="22"/>
      <c r="K758" s="22"/>
      <c r="L758" s="22"/>
      <c r="M758" s="22"/>
      <c r="N758" s="22"/>
      <c r="O758" s="19" t="s">
        <v>6159</v>
      </c>
      <c r="P758" s="19" t="s">
        <v>6159</v>
      </c>
    </row>
    <row r="759" spans="1:16" ht="114.75" x14ac:dyDescent="0.45">
      <c r="A759" s="8">
        <v>1434</v>
      </c>
      <c r="B759" s="7" t="s">
        <v>1487</v>
      </c>
      <c r="C759" s="7" t="s">
        <v>4457</v>
      </c>
      <c r="D759" s="56" t="s">
        <v>1488</v>
      </c>
      <c r="E759" s="50" t="s">
        <v>1489</v>
      </c>
      <c r="F759" s="50" t="s">
        <v>6158</v>
      </c>
      <c r="G759" s="41" t="s">
        <v>6159</v>
      </c>
      <c r="H759" s="19" t="s">
        <v>3872</v>
      </c>
      <c r="I759" s="22"/>
      <c r="J759" s="22"/>
      <c r="K759" s="22"/>
      <c r="L759" s="22"/>
      <c r="M759" s="22"/>
      <c r="N759" s="22"/>
      <c r="O759" s="19" t="s">
        <v>6159</v>
      </c>
      <c r="P759" s="19" t="s">
        <v>6159</v>
      </c>
    </row>
    <row r="760" spans="1:16" ht="114.75" x14ac:dyDescent="0.45">
      <c r="A760" s="8">
        <v>1435</v>
      </c>
      <c r="B760" s="7" t="s">
        <v>1490</v>
      </c>
      <c r="C760" s="7" t="s">
        <v>4458</v>
      </c>
      <c r="D760" s="56" t="s">
        <v>1491</v>
      </c>
      <c r="E760" s="50" t="s">
        <v>1492</v>
      </c>
      <c r="F760" s="50" t="s">
        <v>6158</v>
      </c>
      <c r="G760" s="41" t="s">
        <v>6159</v>
      </c>
      <c r="H760" s="19" t="s">
        <v>3878</v>
      </c>
      <c r="I760" s="22"/>
      <c r="J760" s="22"/>
      <c r="K760" s="22"/>
      <c r="L760" s="22"/>
      <c r="M760" s="22"/>
      <c r="N760" s="22"/>
      <c r="O760" s="19" t="s">
        <v>6159</v>
      </c>
      <c r="P760" s="19" t="s">
        <v>6159</v>
      </c>
    </row>
    <row r="761" spans="1:16" ht="114.75" x14ac:dyDescent="0.45">
      <c r="A761" s="8">
        <v>1436</v>
      </c>
      <c r="B761" s="7" t="s">
        <v>1493</v>
      </c>
      <c r="C761" s="7" t="s">
        <v>4459</v>
      </c>
      <c r="D761" s="56" t="s">
        <v>1494</v>
      </c>
      <c r="E761" s="50" t="s">
        <v>1495</v>
      </c>
      <c r="F761" s="50" t="s">
        <v>6158</v>
      </c>
      <c r="G761" s="41" t="s">
        <v>6159</v>
      </c>
      <c r="H761" s="19" t="s">
        <v>3878</v>
      </c>
      <c r="I761" s="22"/>
      <c r="J761" s="22"/>
      <c r="K761" s="22"/>
      <c r="L761" s="22"/>
      <c r="M761" s="22"/>
      <c r="N761" s="22"/>
      <c r="O761" s="19" t="s">
        <v>6159</v>
      </c>
      <c r="P761" s="19" t="s">
        <v>6159</v>
      </c>
    </row>
    <row r="762" spans="1:16" ht="114.75" x14ac:dyDescent="0.45">
      <c r="A762" s="8">
        <v>1438</v>
      </c>
      <c r="B762" s="7" t="s">
        <v>1496</v>
      </c>
      <c r="C762" s="7" t="s">
        <v>4460</v>
      </c>
      <c r="D762" s="56" t="s">
        <v>107</v>
      </c>
      <c r="E762" s="50" t="s">
        <v>108</v>
      </c>
      <c r="F762" s="50" t="s">
        <v>6158</v>
      </c>
      <c r="G762" s="41" t="s">
        <v>6159</v>
      </c>
      <c r="H762" s="19" t="s">
        <v>3878</v>
      </c>
      <c r="I762" s="22"/>
      <c r="J762" s="22"/>
      <c r="K762" s="22"/>
      <c r="L762" s="22"/>
      <c r="M762" s="22"/>
      <c r="N762" s="22"/>
      <c r="O762" s="19" t="s">
        <v>6159</v>
      </c>
      <c r="P762" s="19" t="s">
        <v>6159</v>
      </c>
    </row>
    <row r="763" spans="1:16" ht="127.5" x14ac:dyDescent="0.45">
      <c r="A763" s="18">
        <v>1439</v>
      </c>
      <c r="B763" s="7" t="s">
        <v>1497</v>
      </c>
      <c r="C763" s="7" t="s">
        <v>4461</v>
      </c>
      <c r="D763" s="56" t="s">
        <v>110</v>
      </c>
      <c r="E763" s="50" t="s">
        <v>111</v>
      </c>
      <c r="F763" s="50" t="s">
        <v>6158</v>
      </c>
      <c r="G763" s="41" t="s">
        <v>6159</v>
      </c>
      <c r="H763" s="19" t="s">
        <v>3873</v>
      </c>
      <c r="I763" s="22"/>
      <c r="J763" s="22"/>
      <c r="K763" s="22"/>
      <c r="L763" s="22"/>
      <c r="M763" s="22"/>
      <c r="N763" s="22"/>
      <c r="O763" s="19" t="s">
        <v>6159</v>
      </c>
      <c r="P763" s="19" t="s">
        <v>6159</v>
      </c>
    </row>
    <row r="764" spans="1:16" ht="127.5" x14ac:dyDescent="0.45">
      <c r="A764" s="18">
        <v>1440</v>
      </c>
      <c r="B764" s="7" t="s">
        <v>1498</v>
      </c>
      <c r="C764" s="7" t="s">
        <v>4462</v>
      </c>
      <c r="D764" s="56" t="s">
        <v>113</v>
      </c>
      <c r="E764" s="50" t="s">
        <v>114</v>
      </c>
      <c r="F764" s="50" t="s">
        <v>6158</v>
      </c>
      <c r="G764" s="41" t="s">
        <v>6159</v>
      </c>
      <c r="H764" s="19" t="s">
        <v>3873</v>
      </c>
      <c r="I764" s="22"/>
      <c r="J764" s="22"/>
      <c r="K764" s="22"/>
      <c r="L764" s="22"/>
      <c r="M764" s="22"/>
      <c r="N764" s="22"/>
      <c r="O764" s="19" t="s">
        <v>6159</v>
      </c>
      <c r="P764" s="19" t="s">
        <v>6159</v>
      </c>
    </row>
    <row r="765" spans="1:16" ht="127.5" x14ac:dyDescent="0.45">
      <c r="A765" s="18">
        <v>1441</v>
      </c>
      <c r="B765" s="7" t="s">
        <v>1499</v>
      </c>
      <c r="C765" s="7" t="s">
        <v>4463</v>
      </c>
      <c r="D765" s="56" t="s">
        <v>116</v>
      </c>
      <c r="E765" s="50" t="s">
        <v>117</v>
      </c>
      <c r="F765" s="50" t="s">
        <v>6158</v>
      </c>
      <c r="G765" s="41" t="s">
        <v>6159</v>
      </c>
      <c r="H765" s="19" t="s">
        <v>3873</v>
      </c>
      <c r="I765" s="22"/>
      <c r="J765" s="22"/>
      <c r="K765" s="22"/>
      <c r="L765" s="22"/>
      <c r="M765" s="22"/>
      <c r="N765" s="22"/>
      <c r="O765" s="19" t="s">
        <v>6159</v>
      </c>
      <c r="P765" s="19" t="s">
        <v>6159</v>
      </c>
    </row>
    <row r="766" spans="1:16" ht="127.5" x14ac:dyDescent="0.45">
      <c r="A766" s="18">
        <v>1442</v>
      </c>
      <c r="B766" s="7" t="s">
        <v>1500</v>
      </c>
      <c r="C766" s="7" t="s">
        <v>4464</v>
      </c>
      <c r="D766" s="56" t="s">
        <v>119</v>
      </c>
      <c r="E766" s="51" t="s">
        <v>6219</v>
      </c>
      <c r="F766" s="51" t="s">
        <v>6158</v>
      </c>
      <c r="G766" s="44" t="s">
        <v>6159</v>
      </c>
      <c r="H766" s="19" t="s">
        <v>3873</v>
      </c>
      <c r="I766" s="22"/>
      <c r="J766" s="22"/>
      <c r="K766" s="22"/>
      <c r="L766" s="22"/>
      <c r="M766" s="22"/>
      <c r="N766" s="22"/>
      <c r="O766" s="19" t="s">
        <v>6159</v>
      </c>
      <c r="P766" s="19" t="s">
        <v>6159</v>
      </c>
    </row>
    <row r="767" spans="1:16" ht="127.5" x14ac:dyDescent="0.45">
      <c r="A767" s="18">
        <v>1457</v>
      </c>
      <c r="B767" s="7" t="s">
        <v>1501</v>
      </c>
      <c r="C767" s="7" t="s">
        <v>3739</v>
      </c>
      <c r="D767" s="56" t="s">
        <v>1502</v>
      </c>
      <c r="E767" s="50" t="s">
        <v>6241</v>
      </c>
      <c r="F767" s="50" t="s">
        <v>5753</v>
      </c>
      <c r="G767" s="39" t="s">
        <v>5754</v>
      </c>
      <c r="H767" s="19" t="s">
        <v>3841</v>
      </c>
      <c r="I767" s="22" t="s">
        <v>3696</v>
      </c>
      <c r="J767" s="22" t="s">
        <v>3848</v>
      </c>
      <c r="K767" s="22"/>
      <c r="L767" s="22"/>
      <c r="M767" s="22"/>
      <c r="N767" s="22"/>
      <c r="O767" s="19" t="s">
        <v>5755</v>
      </c>
      <c r="P767" s="19" t="s">
        <v>5756</v>
      </c>
    </row>
    <row r="768" spans="1:16" ht="127.5" x14ac:dyDescent="0.45">
      <c r="A768" s="18">
        <v>1458</v>
      </c>
      <c r="B768" s="7" t="s">
        <v>1504</v>
      </c>
      <c r="C768" s="7" t="s">
        <v>4465</v>
      </c>
      <c r="D768" s="56" t="s">
        <v>1505</v>
      </c>
      <c r="E768" s="51" t="s">
        <v>6222</v>
      </c>
      <c r="F768" s="51" t="s">
        <v>6158</v>
      </c>
      <c r="G768" s="44" t="s">
        <v>6159</v>
      </c>
      <c r="H768" s="19" t="s">
        <v>6250</v>
      </c>
      <c r="I768" s="22"/>
      <c r="J768" s="22"/>
      <c r="K768" s="22"/>
      <c r="L768" s="22"/>
      <c r="M768" s="22"/>
      <c r="N768" s="22"/>
      <c r="O768" s="19" t="s">
        <v>6159</v>
      </c>
      <c r="P768" s="19" t="s">
        <v>6159</v>
      </c>
    </row>
    <row r="769" spans="1:16" ht="114.75" x14ac:dyDescent="0.45">
      <c r="A769" s="18">
        <v>1460</v>
      </c>
      <c r="B769" s="7" t="s">
        <v>1506</v>
      </c>
      <c r="C769" s="7" t="s">
        <v>4466</v>
      </c>
      <c r="D769" s="56" t="s">
        <v>1507</v>
      </c>
      <c r="E769" s="50" t="s">
        <v>1508</v>
      </c>
      <c r="F769" s="50" t="s">
        <v>6158</v>
      </c>
      <c r="G769" s="41" t="s">
        <v>6159</v>
      </c>
      <c r="H769" s="19" t="s">
        <v>3872</v>
      </c>
      <c r="I769" s="22"/>
      <c r="J769" s="22"/>
      <c r="K769" s="22"/>
      <c r="L769" s="22"/>
      <c r="M769" s="22"/>
      <c r="N769" s="22"/>
      <c r="O769" s="19" t="s">
        <v>6159</v>
      </c>
      <c r="P769" s="19" t="s">
        <v>6159</v>
      </c>
    </row>
    <row r="770" spans="1:16" ht="114.75" x14ac:dyDescent="0.45">
      <c r="A770" s="8">
        <v>1461</v>
      </c>
      <c r="B770" s="7" t="s">
        <v>1509</v>
      </c>
      <c r="C770" s="7" t="s">
        <v>4467</v>
      </c>
      <c r="D770" s="56" t="s">
        <v>1510</v>
      </c>
      <c r="E770" s="50" t="s">
        <v>1511</v>
      </c>
      <c r="F770" s="50" t="s">
        <v>6158</v>
      </c>
      <c r="G770" s="41" t="s">
        <v>6159</v>
      </c>
      <c r="H770" s="19" t="s">
        <v>4722</v>
      </c>
      <c r="I770" s="22"/>
      <c r="J770" s="22"/>
      <c r="K770" s="22"/>
      <c r="L770" s="22"/>
      <c r="M770" s="22"/>
      <c r="N770" s="22"/>
      <c r="O770" s="19" t="s">
        <v>6159</v>
      </c>
      <c r="P770" s="19" t="s">
        <v>6159</v>
      </c>
    </row>
    <row r="771" spans="1:16" ht="127.5" x14ac:dyDescent="0.45">
      <c r="A771" s="18">
        <v>1464</v>
      </c>
      <c r="B771" s="7" t="s">
        <v>1512</v>
      </c>
      <c r="C771" s="7" t="s">
        <v>4469</v>
      </c>
      <c r="D771" s="56" t="s">
        <v>119</v>
      </c>
      <c r="E771" s="51" t="s">
        <v>6219</v>
      </c>
      <c r="F771" s="51" t="s">
        <v>6158</v>
      </c>
      <c r="G771" s="44" t="s">
        <v>6159</v>
      </c>
      <c r="H771" s="19" t="s">
        <v>3873</v>
      </c>
      <c r="I771" s="22"/>
      <c r="J771" s="22"/>
      <c r="K771" s="22"/>
      <c r="L771" s="22"/>
      <c r="M771" s="22"/>
      <c r="N771" s="22"/>
      <c r="O771" s="19" t="s">
        <v>6159</v>
      </c>
      <c r="P771" s="19" t="s">
        <v>6159</v>
      </c>
    </row>
    <row r="772" spans="1:16" ht="127.5" x14ac:dyDescent="0.45">
      <c r="A772" s="18">
        <v>1469</v>
      </c>
      <c r="B772" s="7" t="s">
        <v>1513</v>
      </c>
      <c r="C772" s="7" t="s">
        <v>4470</v>
      </c>
      <c r="D772" s="56" t="s">
        <v>1514</v>
      </c>
      <c r="E772" s="50" t="s">
        <v>1515</v>
      </c>
      <c r="F772" s="50" t="s">
        <v>6158</v>
      </c>
      <c r="G772" s="41" t="s">
        <v>6159</v>
      </c>
      <c r="H772" s="19" t="s">
        <v>3872</v>
      </c>
      <c r="I772" s="22"/>
      <c r="J772" s="22"/>
      <c r="K772" s="22"/>
      <c r="L772" s="22"/>
      <c r="M772" s="22"/>
      <c r="N772" s="22"/>
      <c r="O772" s="19" t="s">
        <v>6159</v>
      </c>
      <c r="P772" s="19" t="s">
        <v>6159</v>
      </c>
    </row>
    <row r="773" spans="1:16" ht="127.5" x14ac:dyDescent="0.45">
      <c r="A773" s="18">
        <v>1470</v>
      </c>
      <c r="B773" s="7" t="s">
        <v>1516</v>
      </c>
      <c r="C773" s="7" t="s">
        <v>4471</v>
      </c>
      <c r="D773" s="56" t="s">
        <v>1517</v>
      </c>
      <c r="E773" s="51" t="s">
        <v>6222</v>
      </c>
      <c r="F773" s="51" t="s">
        <v>6158</v>
      </c>
      <c r="G773" s="44" t="s">
        <v>6159</v>
      </c>
      <c r="H773" s="19" t="s">
        <v>3873</v>
      </c>
      <c r="I773" s="22"/>
      <c r="J773" s="22"/>
      <c r="K773" s="22"/>
      <c r="L773" s="22"/>
      <c r="M773" s="22"/>
      <c r="N773" s="22"/>
      <c r="O773" s="19" t="s">
        <v>6159</v>
      </c>
      <c r="P773" s="19" t="s">
        <v>6159</v>
      </c>
    </row>
    <row r="774" spans="1:16" ht="127.5" x14ac:dyDescent="0.45">
      <c r="A774" s="8">
        <v>1471</v>
      </c>
      <c r="B774" s="7" t="s">
        <v>1518</v>
      </c>
      <c r="C774" s="7" t="s">
        <v>4472</v>
      </c>
      <c r="D774" s="56" t="s">
        <v>1519</v>
      </c>
      <c r="E774" s="50" t="s">
        <v>1520</v>
      </c>
      <c r="F774" s="50" t="s">
        <v>6158</v>
      </c>
      <c r="G774" s="41" t="s">
        <v>6159</v>
      </c>
      <c r="H774" s="19" t="s">
        <v>3872</v>
      </c>
      <c r="I774" s="22"/>
      <c r="J774" s="22"/>
      <c r="K774" s="22"/>
      <c r="L774" s="22"/>
      <c r="M774" s="22"/>
      <c r="N774" s="22"/>
      <c r="O774" s="19" t="s">
        <v>6159</v>
      </c>
      <c r="P774" s="19" t="s">
        <v>6159</v>
      </c>
    </row>
    <row r="775" spans="1:16" ht="127.5" x14ac:dyDescent="0.45">
      <c r="A775" s="8">
        <v>1472</v>
      </c>
      <c r="B775" s="7" t="s">
        <v>1521</v>
      </c>
      <c r="C775" s="7" t="s">
        <v>4473</v>
      </c>
      <c r="D775" s="56" t="s">
        <v>1522</v>
      </c>
      <c r="E775" s="50" t="s">
        <v>1523</v>
      </c>
      <c r="F775" s="50" t="s">
        <v>6158</v>
      </c>
      <c r="G775" s="41" t="s">
        <v>6159</v>
      </c>
      <c r="H775" s="19" t="s">
        <v>4722</v>
      </c>
      <c r="I775" s="22"/>
      <c r="J775" s="22"/>
      <c r="K775" s="22"/>
      <c r="L775" s="22"/>
      <c r="M775" s="22"/>
      <c r="N775" s="22"/>
      <c r="O775" s="19" t="s">
        <v>6159</v>
      </c>
      <c r="P775" s="19" t="s">
        <v>6159</v>
      </c>
    </row>
    <row r="776" spans="1:16" ht="127.5" x14ac:dyDescent="0.45">
      <c r="A776" s="18">
        <v>1473</v>
      </c>
      <c r="B776" s="7" t="s">
        <v>1524</v>
      </c>
      <c r="C776" s="7" t="s">
        <v>4474</v>
      </c>
      <c r="D776" s="56" t="s">
        <v>1525</v>
      </c>
      <c r="E776" s="50" t="s">
        <v>1526</v>
      </c>
      <c r="F776" s="50" t="s">
        <v>6158</v>
      </c>
      <c r="G776" s="41" t="s">
        <v>6159</v>
      </c>
      <c r="H776" s="19" t="s">
        <v>3872</v>
      </c>
      <c r="I776" s="22"/>
      <c r="J776" s="22"/>
      <c r="K776" s="22"/>
      <c r="L776" s="22"/>
      <c r="M776" s="22"/>
      <c r="N776" s="22"/>
      <c r="O776" s="19" t="s">
        <v>6159</v>
      </c>
      <c r="P776" s="19" t="s">
        <v>6159</v>
      </c>
    </row>
    <row r="777" spans="1:16" ht="127.5" x14ac:dyDescent="0.45">
      <c r="A777" s="18">
        <v>1477</v>
      </c>
      <c r="B777" s="7" t="s">
        <v>1527</v>
      </c>
      <c r="C777" s="7" t="s">
        <v>4475</v>
      </c>
      <c r="D777" s="56" t="s">
        <v>107</v>
      </c>
      <c r="E777" s="50" t="s">
        <v>108</v>
      </c>
      <c r="F777" s="50" t="s">
        <v>6158</v>
      </c>
      <c r="G777" s="41" t="s">
        <v>6159</v>
      </c>
      <c r="H777" s="19" t="s">
        <v>3872</v>
      </c>
      <c r="I777" s="22"/>
      <c r="J777" s="22"/>
      <c r="K777" s="22"/>
      <c r="L777" s="22"/>
      <c r="M777" s="22"/>
      <c r="N777" s="22"/>
      <c r="O777" s="19" t="s">
        <v>6159</v>
      </c>
      <c r="P777" s="19" t="s">
        <v>6159</v>
      </c>
    </row>
    <row r="778" spans="1:16" ht="127.5" x14ac:dyDescent="0.45">
      <c r="A778" s="18">
        <v>1478</v>
      </c>
      <c r="B778" s="7" t="s">
        <v>1528</v>
      </c>
      <c r="C778" s="7" t="s">
        <v>4476</v>
      </c>
      <c r="D778" s="56" t="s">
        <v>110</v>
      </c>
      <c r="E778" s="50" t="s">
        <v>111</v>
      </c>
      <c r="F778" s="50" t="s">
        <v>6158</v>
      </c>
      <c r="G778" s="41" t="s">
        <v>6159</v>
      </c>
      <c r="H778" s="19" t="s">
        <v>3873</v>
      </c>
      <c r="I778" s="22"/>
      <c r="J778" s="22"/>
      <c r="K778" s="22"/>
      <c r="L778" s="22"/>
      <c r="M778" s="22"/>
      <c r="N778" s="22"/>
      <c r="O778" s="19" t="s">
        <v>6159</v>
      </c>
      <c r="P778" s="19" t="s">
        <v>6159</v>
      </c>
    </row>
    <row r="779" spans="1:16" ht="127.5" x14ac:dyDescent="0.45">
      <c r="A779" s="18">
        <v>1479</v>
      </c>
      <c r="B779" s="7" t="s">
        <v>1529</v>
      </c>
      <c r="C779" s="7" t="s">
        <v>4477</v>
      </c>
      <c r="D779" s="56" t="s">
        <v>113</v>
      </c>
      <c r="E779" s="50" t="s">
        <v>114</v>
      </c>
      <c r="F779" s="50" t="s">
        <v>6158</v>
      </c>
      <c r="G779" s="41" t="s">
        <v>6159</v>
      </c>
      <c r="H779" s="19" t="s">
        <v>3873</v>
      </c>
      <c r="I779" s="22"/>
      <c r="J779" s="22"/>
      <c r="K779" s="22"/>
      <c r="L779" s="22"/>
      <c r="M779" s="22"/>
      <c r="N779" s="22"/>
      <c r="O779" s="19" t="s">
        <v>6159</v>
      </c>
      <c r="P779" s="19" t="s">
        <v>6159</v>
      </c>
    </row>
    <row r="780" spans="1:16" ht="127.5" x14ac:dyDescent="0.45">
      <c r="A780" s="18">
        <v>1480</v>
      </c>
      <c r="B780" s="7" t="s">
        <v>1530</v>
      </c>
      <c r="C780" s="7" t="s">
        <v>4478</v>
      </c>
      <c r="D780" s="56" t="s">
        <v>116</v>
      </c>
      <c r="E780" s="50" t="s">
        <v>117</v>
      </c>
      <c r="F780" s="50" t="s">
        <v>6158</v>
      </c>
      <c r="G780" s="41" t="s">
        <v>6159</v>
      </c>
      <c r="H780" s="19" t="s">
        <v>3873</v>
      </c>
      <c r="I780" s="22"/>
      <c r="J780" s="22"/>
      <c r="K780" s="22"/>
      <c r="L780" s="22"/>
      <c r="M780" s="22"/>
      <c r="N780" s="22"/>
      <c r="O780" s="19" t="s">
        <v>6159</v>
      </c>
      <c r="P780" s="19" t="s">
        <v>6159</v>
      </c>
    </row>
    <row r="781" spans="1:16" ht="127.5" x14ac:dyDescent="0.45">
      <c r="A781" s="18">
        <v>1481</v>
      </c>
      <c r="B781" s="7" t="s">
        <v>1531</v>
      </c>
      <c r="C781" s="7" t="s">
        <v>4479</v>
      </c>
      <c r="D781" s="56" t="s">
        <v>119</v>
      </c>
      <c r="E781" s="51" t="s">
        <v>6219</v>
      </c>
      <c r="F781" s="51" t="s">
        <v>6158</v>
      </c>
      <c r="G781" s="44" t="s">
        <v>6159</v>
      </c>
      <c r="H781" s="19" t="s">
        <v>3873</v>
      </c>
      <c r="I781" s="22"/>
      <c r="J781" s="22"/>
      <c r="K781" s="22"/>
      <c r="L781" s="22"/>
      <c r="M781" s="22"/>
      <c r="N781" s="22"/>
      <c r="O781" s="19" t="s">
        <v>6159</v>
      </c>
      <c r="P781" s="19" t="s">
        <v>6159</v>
      </c>
    </row>
    <row r="782" spans="1:16" ht="114.75" x14ac:dyDescent="0.45">
      <c r="A782" s="18">
        <v>1491</v>
      </c>
      <c r="B782" s="7" t="s">
        <v>1532</v>
      </c>
      <c r="C782" s="7" t="s">
        <v>4480</v>
      </c>
      <c r="D782" s="56" t="s">
        <v>1533</v>
      </c>
      <c r="E782" s="50" t="s">
        <v>1534</v>
      </c>
      <c r="F782" s="50" t="s">
        <v>6158</v>
      </c>
      <c r="G782" s="41" t="s">
        <v>6159</v>
      </c>
      <c r="H782" s="19" t="s">
        <v>3872</v>
      </c>
      <c r="I782" s="22"/>
      <c r="J782" s="22"/>
      <c r="K782" s="22"/>
      <c r="L782" s="22"/>
      <c r="M782" s="22"/>
      <c r="N782" s="22"/>
      <c r="O782" s="19" t="s">
        <v>6159</v>
      </c>
      <c r="P782" s="19" t="s">
        <v>6159</v>
      </c>
    </row>
    <row r="783" spans="1:16" ht="114.75" x14ac:dyDescent="0.45">
      <c r="A783" s="18">
        <v>1493</v>
      </c>
      <c r="B783" s="7" t="s">
        <v>1535</v>
      </c>
      <c r="C783" s="7" t="s">
        <v>4481</v>
      </c>
      <c r="D783" s="56" t="s">
        <v>1536</v>
      </c>
      <c r="E783" s="50" t="s">
        <v>1537</v>
      </c>
      <c r="F783" s="50" t="s">
        <v>6158</v>
      </c>
      <c r="G783" s="41" t="s">
        <v>6159</v>
      </c>
      <c r="H783" s="19" t="s">
        <v>3872</v>
      </c>
      <c r="I783" s="22"/>
      <c r="J783" s="22"/>
      <c r="K783" s="22"/>
      <c r="L783" s="22"/>
      <c r="M783" s="22"/>
      <c r="N783" s="22"/>
      <c r="O783" s="19" t="s">
        <v>6159</v>
      </c>
      <c r="P783" s="19" t="s">
        <v>6159</v>
      </c>
    </row>
    <row r="784" spans="1:16" ht="114.75" x14ac:dyDescent="0.45">
      <c r="A784" s="18">
        <v>1494</v>
      </c>
      <c r="B784" s="7" t="s">
        <v>1538</v>
      </c>
      <c r="C784" s="7" t="s">
        <v>3740</v>
      </c>
      <c r="D784" s="56" t="s">
        <v>1539</v>
      </c>
      <c r="E784" s="50" t="s">
        <v>1540</v>
      </c>
      <c r="F784" s="50" t="s">
        <v>5757</v>
      </c>
      <c r="G784" s="41" t="s">
        <v>5758</v>
      </c>
      <c r="H784" s="19" t="s">
        <v>3841</v>
      </c>
      <c r="I784" s="22" t="s">
        <v>3696</v>
      </c>
      <c r="J784" s="22" t="s">
        <v>3848</v>
      </c>
      <c r="K784" s="22"/>
      <c r="L784" s="22"/>
      <c r="M784" s="22"/>
      <c r="N784" s="22"/>
      <c r="O784" s="19" t="s">
        <v>5759</v>
      </c>
      <c r="P784" s="19" t="s">
        <v>5760</v>
      </c>
    </row>
    <row r="785" spans="1:16" ht="114.75" x14ac:dyDescent="0.45">
      <c r="A785" s="18">
        <v>1495</v>
      </c>
      <c r="B785" s="7" t="s">
        <v>1541</v>
      </c>
      <c r="C785" s="7" t="s">
        <v>4482</v>
      </c>
      <c r="D785" s="56" t="s">
        <v>1542</v>
      </c>
      <c r="E785" s="51" t="s">
        <v>6222</v>
      </c>
      <c r="F785" s="51" t="s">
        <v>6158</v>
      </c>
      <c r="G785" s="44" t="s">
        <v>6159</v>
      </c>
      <c r="H785" s="19" t="s">
        <v>6250</v>
      </c>
      <c r="I785" s="22"/>
      <c r="J785" s="22"/>
      <c r="K785" s="22"/>
      <c r="L785" s="22"/>
      <c r="M785" s="22"/>
      <c r="N785" s="22"/>
      <c r="O785" s="19" t="s">
        <v>6159</v>
      </c>
      <c r="P785" s="19" t="s">
        <v>6159</v>
      </c>
    </row>
    <row r="786" spans="1:16" ht="191.25" x14ac:dyDescent="0.45">
      <c r="A786" s="8">
        <v>1498</v>
      </c>
      <c r="B786" s="7" t="s">
        <v>1543</v>
      </c>
      <c r="C786" s="7" t="s">
        <v>3741</v>
      </c>
      <c r="D786" s="56" t="s">
        <v>1544</v>
      </c>
      <c r="E786" s="50" t="s">
        <v>1545</v>
      </c>
      <c r="F786" s="50" t="s">
        <v>5761</v>
      </c>
      <c r="G786" s="41" t="s">
        <v>5762</v>
      </c>
      <c r="H786" s="19" t="s">
        <v>3841</v>
      </c>
      <c r="I786" s="22" t="s">
        <v>3696</v>
      </c>
      <c r="J786" s="22" t="s">
        <v>3848</v>
      </c>
      <c r="K786" s="22"/>
      <c r="L786" s="22"/>
      <c r="M786" s="22"/>
      <c r="N786" s="22"/>
      <c r="O786" s="19" t="s">
        <v>5763</v>
      </c>
      <c r="P786" s="19" t="s">
        <v>5764</v>
      </c>
    </row>
    <row r="787" spans="1:16" ht="127.5" x14ac:dyDescent="0.45">
      <c r="A787" s="18">
        <v>1499</v>
      </c>
      <c r="B787" s="7" t="s">
        <v>1546</v>
      </c>
      <c r="C787" s="7" t="s">
        <v>4483</v>
      </c>
      <c r="D787" s="56" t="s">
        <v>1547</v>
      </c>
      <c r="E787" s="51" t="s">
        <v>6222</v>
      </c>
      <c r="F787" s="51" t="s">
        <v>6158</v>
      </c>
      <c r="G787" s="44" t="s">
        <v>6159</v>
      </c>
      <c r="H787" s="19" t="s">
        <v>6250</v>
      </c>
      <c r="I787" s="22"/>
      <c r="J787" s="22"/>
      <c r="K787" s="22"/>
      <c r="L787" s="22"/>
      <c r="M787" s="22"/>
      <c r="N787" s="22"/>
      <c r="O787" s="19" t="s">
        <v>6159</v>
      </c>
      <c r="P787" s="19" t="s">
        <v>6159</v>
      </c>
    </row>
    <row r="788" spans="1:16" ht="114.75" x14ac:dyDescent="0.45">
      <c r="A788" s="18">
        <v>1506</v>
      </c>
      <c r="B788" s="7" t="s">
        <v>1548</v>
      </c>
      <c r="C788" s="7" t="s">
        <v>3742</v>
      </c>
      <c r="D788" s="56" t="s">
        <v>1549</v>
      </c>
      <c r="E788" s="50" t="s">
        <v>1550</v>
      </c>
      <c r="F788" s="50" t="s">
        <v>6158</v>
      </c>
      <c r="G788" s="41" t="s">
        <v>6159</v>
      </c>
      <c r="H788" s="19" t="s">
        <v>3872</v>
      </c>
      <c r="I788" s="22"/>
      <c r="J788" s="22"/>
      <c r="K788" s="22"/>
      <c r="L788" s="22"/>
      <c r="M788" s="22"/>
      <c r="N788" s="22"/>
      <c r="O788" s="19" t="s">
        <v>6159</v>
      </c>
      <c r="P788" s="19" t="s">
        <v>6159</v>
      </c>
    </row>
    <row r="789" spans="1:16" ht="114.75" x14ac:dyDescent="0.45">
      <c r="A789" s="18">
        <v>1514</v>
      </c>
      <c r="B789" s="7" t="s">
        <v>1551</v>
      </c>
      <c r="C789" s="7" t="s">
        <v>4484</v>
      </c>
      <c r="D789" s="56" t="s">
        <v>1552</v>
      </c>
      <c r="E789" s="50" t="s">
        <v>1553</v>
      </c>
      <c r="F789" s="50" t="s">
        <v>6158</v>
      </c>
      <c r="G789" s="41" t="s">
        <v>6159</v>
      </c>
      <c r="H789" s="19" t="s">
        <v>3872</v>
      </c>
      <c r="I789" s="22"/>
      <c r="J789" s="22"/>
      <c r="K789" s="22"/>
      <c r="L789" s="22"/>
      <c r="M789" s="22"/>
      <c r="N789" s="22"/>
      <c r="O789" s="19" t="s">
        <v>6159</v>
      </c>
      <c r="P789" s="19" t="s">
        <v>6159</v>
      </c>
    </row>
    <row r="790" spans="1:16" ht="114.75" x14ac:dyDescent="0.45">
      <c r="A790" s="18">
        <v>1525</v>
      </c>
      <c r="B790" s="7" t="s">
        <v>1554</v>
      </c>
      <c r="C790" s="7" t="s">
        <v>4485</v>
      </c>
      <c r="D790" s="56" t="s">
        <v>1555</v>
      </c>
      <c r="E790" s="50" t="s">
        <v>1556</v>
      </c>
      <c r="F790" s="50" t="s">
        <v>6158</v>
      </c>
      <c r="G790" s="41" t="s">
        <v>6159</v>
      </c>
      <c r="H790" s="19" t="s">
        <v>3872</v>
      </c>
      <c r="I790" s="22"/>
      <c r="J790" s="22"/>
      <c r="K790" s="22"/>
      <c r="L790" s="22"/>
      <c r="M790" s="22"/>
      <c r="N790" s="22"/>
      <c r="O790" s="19" t="s">
        <v>6159</v>
      </c>
      <c r="P790" s="19" t="s">
        <v>6159</v>
      </c>
    </row>
    <row r="791" spans="1:16" ht="127.5" x14ac:dyDescent="0.45">
      <c r="A791" s="18">
        <v>1526</v>
      </c>
      <c r="B791" s="7" t="s">
        <v>1557</v>
      </c>
      <c r="C791" s="7" t="s">
        <v>4486</v>
      </c>
      <c r="D791" s="56" t="s">
        <v>1558</v>
      </c>
      <c r="E791" s="51" t="s">
        <v>6222</v>
      </c>
      <c r="F791" s="51" t="s">
        <v>6158</v>
      </c>
      <c r="G791" s="44" t="s">
        <v>6159</v>
      </c>
      <c r="H791" s="19" t="s">
        <v>3873</v>
      </c>
      <c r="I791" s="22"/>
      <c r="J791" s="22"/>
      <c r="K791" s="22"/>
      <c r="L791" s="22"/>
      <c r="M791" s="22"/>
      <c r="N791" s="22"/>
      <c r="O791" s="19" t="s">
        <v>6159</v>
      </c>
      <c r="P791" s="19" t="s">
        <v>6159</v>
      </c>
    </row>
    <row r="792" spans="1:16" ht="127.5" x14ac:dyDescent="0.45">
      <c r="A792" s="18">
        <v>1529</v>
      </c>
      <c r="B792" s="7" t="s">
        <v>1559</v>
      </c>
      <c r="C792" s="7" t="s">
        <v>4487</v>
      </c>
      <c r="D792" s="56" t="s">
        <v>1560</v>
      </c>
      <c r="E792" s="51" t="s">
        <v>6242</v>
      </c>
      <c r="F792" s="51" t="s">
        <v>6158</v>
      </c>
      <c r="G792" s="44" t="s">
        <v>6159</v>
      </c>
      <c r="H792" s="19" t="s">
        <v>3872</v>
      </c>
      <c r="I792" s="22"/>
      <c r="J792" s="22"/>
      <c r="K792" s="22"/>
      <c r="L792" s="22"/>
      <c r="M792" s="22"/>
      <c r="N792" s="22"/>
      <c r="O792" s="19" t="s">
        <v>6159</v>
      </c>
      <c r="P792" s="19" t="s">
        <v>6159</v>
      </c>
    </row>
    <row r="793" spans="1:16" ht="114.75" x14ac:dyDescent="0.45">
      <c r="A793" s="18">
        <v>1530</v>
      </c>
      <c r="B793" s="7" t="s">
        <v>1561</v>
      </c>
      <c r="C793" s="7" t="s">
        <v>3743</v>
      </c>
      <c r="D793" s="56" t="s">
        <v>1562</v>
      </c>
      <c r="E793" s="50" t="s">
        <v>1563</v>
      </c>
      <c r="F793" s="50" t="s">
        <v>5765</v>
      </c>
      <c r="G793" s="41" t="s">
        <v>5766</v>
      </c>
      <c r="H793" s="19" t="s">
        <v>3841</v>
      </c>
      <c r="I793" s="22" t="s">
        <v>3696</v>
      </c>
      <c r="J793" s="22" t="s">
        <v>3863</v>
      </c>
      <c r="K793" s="22"/>
      <c r="L793" s="22"/>
      <c r="M793" s="22"/>
      <c r="N793" s="22"/>
      <c r="O793" s="19" t="s">
        <v>5767</v>
      </c>
      <c r="P793" s="19" t="s">
        <v>5768</v>
      </c>
    </row>
    <row r="794" spans="1:16" ht="114.75" x14ac:dyDescent="0.45">
      <c r="A794" s="18">
        <v>1531</v>
      </c>
      <c r="B794" s="7" t="s">
        <v>1564</v>
      </c>
      <c r="C794" s="7" t="s">
        <v>4488</v>
      </c>
      <c r="D794" s="56" t="s">
        <v>1565</v>
      </c>
      <c r="E794" s="51" t="s">
        <v>6222</v>
      </c>
      <c r="F794" s="51" t="s">
        <v>6158</v>
      </c>
      <c r="G794" s="44" t="s">
        <v>6159</v>
      </c>
      <c r="H794" s="19" t="s">
        <v>6250</v>
      </c>
      <c r="I794" s="22"/>
      <c r="J794" s="22"/>
      <c r="K794" s="22"/>
      <c r="L794" s="22"/>
      <c r="M794" s="22"/>
      <c r="N794" s="22"/>
      <c r="O794" s="19" t="s">
        <v>6159</v>
      </c>
      <c r="P794" s="19" t="s">
        <v>6159</v>
      </c>
    </row>
    <row r="795" spans="1:16" ht="114.75" x14ac:dyDescent="0.45">
      <c r="A795" s="18">
        <v>1535</v>
      </c>
      <c r="B795" s="7" t="s">
        <v>1566</v>
      </c>
      <c r="C795" s="7" t="s">
        <v>4489</v>
      </c>
      <c r="D795" s="56" t="s">
        <v>107</v>
      </c>
      <c r="E795" s="50" t="s">
        <v>108</v>
      </c>
      <c r="F795" s="50" t="s">
        <v>6158</v>
      </c>
      <c r="G795" s="41" t="s">
        <v>6159</v>
      </c>
      <c r="H795" s="19" t="s">
        <v>3872</v>
      </c>
      <c r="I795" s="22"/>
      <c r="J795" s="22"/>
      <c r="K795" s="22"/>
      <c r="L795" s="22"/>
      <c r="M795" s="22"/>
      <c r="N795" s="22"/>
      <c r="O795" s="19" t="s">
        <v>6159</v>
      </c>
      <c r="P795" s="19" t="s">
        <v>6159</v>
      </c>
    </row>
    <row r="796" spans="1:16" ht="127.5" x14ac:dyDescent="0.45">
      <c r="A796" s="18">
        <v>1536</v>
      </c>
      <c r="B796" s="7" t="s">
        <v>1567</v>
      </c>
      <c r="C796" s="7" t="s">
        <v>4490</v>
      </c>
      <c r="D796" s="56" t="s">
        <v>110</v>
      </c>
      <c r="E796" s="50" t="s">
        <v>111</v>
      </c>
      <c r="F796" s="50" t="s">
        <v>6158</v>
      </c>
      <c r="G796" s="41" t="s">
        <v>6159</v>
      </c>
      <c r="H796" s="19" t="s">
        <v>3873</v>
      </c>
      <c r="I796" s="22"/>
      <c r="J796" s="22"/>
      <c r="K796" s="22"/>
      <c r="L796" s="22"/>
      <c r="M796" s="22"/>
      <c r="N796" s="22"/>
      <c r="O796" s="19" t="s">
        <v>6159</v>
      </c>
      <c r="P796" s="19" t="s">
        <v>6159</v>
      </c>
    </row>
    <row r="797" spans="1:16" ht="127.5" x14ac:dyDescent="0.45">
      <c r="A797" s="18">
        <v>1537</v>
      </c>
      <c r="B797" s="7" t="s">
        <v>1568</v>
      </c>
      <c r="C797" s="7" t="s">
        <v>4491</v>
      </c>
      <c r="D797" s="56" t="s">
        <v>113</v>
      </c>
      <c r="E797" s="50" t="s">
        <v>114</v>
      </c>
      <c r="F797" s="50" t="s">
        <v>6158</v>
      </c>
      <c r="G797" s="41" t="s">
        <v>6159</v>
      </c>
      <c r="H797" s="19" t="s">
        <v>3873</v>
      </c>
      <c r="I797" s="22"/>
      <c r="J797" s="22"/>
      <c r="K797" s="22"/>
      <c r="L797" s="22"/>
      <c r="M797" s="22"/>
      <c r="N797" s="22"/>
      <c r="O797" s="19" t="s">
        <v>6159</v>
      </c>
      <c r="P797" s="19" t="s">
        <v>6159</v>
      </c>
    </row>
    <row r="798" spans="1:16" ht="127.5" x14ac:dyDescent="0.45">
      <c r="A798" s="18">
        <v>1538</v>
      </c>
      <c r="B798" s="7" t="s">
        <v>1569</v>
      </c>
      <c r="C798" s="7" t="s">
        <v>4492</v>
      </c>
      <c r="D798" s="56" t="s">
        <v>116</v>
      </c>
      <c r="E798" s="50" t="s">
        <v>117</v>
      </c>
      <c r="F798" s="50" t="s">
        <v>6158</v>
      </c>
      <c r="G798" s="41" t="s">
        <v>6159</v>
      </c>
      <c r="H798" s="19" t="s">
        <v>3873</v>
      </c>
      <c r="I798" s="22"/>
      <c r="J798" s="22"/>
      <c r="K798" s="22"/>
      <c r="L798" s="22"/>
      <c r="M798" s="22"/>
      <c r="N798" s="22"/>
      <c r="O798" s="19" t="s">
        <v>6159</v>
      </c>
      <c r="P798" s="19" t="s">
        <v>6159</v>
      </c>
    </row>
    <row r="799" spans="1:16" ht="127.5" x14ac:dyDescent="0.45">
      <c r="A799" s="18">
        <v>1539</v>
      </c>
      <c r="B799" s="7" t="s">
        <v>1570</v>
      </c>
      <c r="C799" s="7" t="s">
        <v>4493</v>
      </c>
      <c r="D799" s="56" t="s">
        <v>119</v>
      </c>
      <c r="E799" s="51" t="s">
        <v>6219</v>
      </c>
      <c r="F799" s="51" t="s">
        <v>6158</v>
      </c>
      <c r="G799" s="44" t="s">
        <v>6159</v>
      </c>
      <c r="H799" s="19" t="s">
        <v>3873</v>
      </c>
      <c r="I799" s="22"/>
      <c r="J799" s="22"/>
      <c r="K799" s="22"/>
      <c r="L799" s="22"/>
      <c r="M799" s="22"/>
      <c r="N799" s="22"/>
      <c r="O799" s="19" t="s">
        <v>6159</v>
      </c>
      <c r="P799" s="19" t="s">
        <v>6159</v>
      </c>
    </row>
    <row r="800" spans="1:16" ht="127.5" x14ac:dyDescent="0.45">
      <c r="A800" s="18">
        <v>1543</v>
      </c>
      <c r="B800" s="7" t="s">
        <v>1571</v>
      </c>
      <c r="C800" s="7" t="s">
        <v>4494</v>
      </c>
      <c r="D800" s="56" t="s">
        <v>1572</v>
      </c>
      <c r="E800" s="50" t="s">
        <v>1573</v>
      </c>
      <c r="F800" s="50" t="s">
        <v>6158</v>
      </c>
      <c r="G800" s="41" t="s">
        <v>6159</v>
      </c>
      <c r="H800" s="19" t="s">
        <v>3872</v>
      </c>
      <c r="I800" s="22"/>
      <c r="J800" s="22"/>
      <c r="K800" s="22"/>
      <c r="L800" s="22"/>
      <c r="M800" s="22"/>
      <c r="N800" s="22"/>
      <c r="O800" s="19" t="s">
        <v>6159</v>
      </c>
      <c r="P800" s="19" t="s">
        <v>6159</v>
      </c>
    </row>
    <row r="801" spans="1:16" ht="114.75" x14ac:dyDescent="0.45">
      <c r="A801" s="18">
        <v>1544</v>
      </c>
      <c r="B801" s="7" t="s">
        <v>1574</v>
      </c>
      <c r="C801" s="7" t="s">
        <v>4495</v>
      </c>
      <c r="D801" s="56" t="s">
        <v>1575</v>
      </c>
      <c r="E801" s="50" t="s">
        <v>1576</v>
      </c>
      <c r="F801" s="50" t="s">
        <v>6158</v>
      </c>
      <c r="G801" s="41" t="s">
        <v>6159</v>
      </c>
      <c r="H801" s="19" t="s">
        <v>3872</v>
      </c>
      <c r="I801" s="22"/>
      <c r="J801" s="22"/>
      <c r="K801" s="22"/>
      <c r="L801" s="22"/>
      <c r="M801" s="22"/>
      <c r="N801" s="22"/>
      <c r="O801" s="19" t="s">
        <v>6159</v>
      </c>
      <c r="P801" s="19" t="s">
        <v>6159</v>
      </c>
    </row>
    <row r="802" spans="1:16" ht="127.5" x14ac:dyDescent="0.45">
      <c r="A802" s="18">
        <v>1545</v>
      </c>
      <c r="B802" s="7" t="s">
        <v>1577</v>
      </c>
      <c r="C802" s="7" t="s">
        <v>4496</v>
      </c>
      <c r="D802" s="56" t="s">
        <v>1578</v>
      </c>
      <c r="E802" s="51" t="s">
        <v>6222</v>
      </c>
      <c r="F802" s="51" t="s">
        <v>6158</v>
      </c>
      <c r="G802" s="44" t="s">
        <v>6159</v>
      </c>
      <c r="H802" s="19" t="s">
        <v>3873</v>
      </c>
      <c r="I802" s="22"/>
      <c r="J802" s="22"/>
      <c r="K802" s="22"/>
      <c r="L802" s="22"/>
      <c r="M802" s="22"/>
      <c r="N802" s="22"/>
      <c r="O802" s="19" t="s">
        <v>6159</v>
      </c>
      <c r="P802" s="19" t="s">
        <v>6159</v>
      </c>
    </row>
    <row r="803" spans="1:16" ht="127.5" x14ac:dyDescent="0.45">
      <c r="A803" s="18">
        <v>1546</v>
      </c>
      <c r="B803" s="7" t="s">
        <v>1579</v>
      </c>
      <c r="C803" s="7" t="s">
        <v>4497</v>
      </c>
      <c r="D803" s="56" t="s">
        <v>1580</v>
      </c>
      <c r="E803" s="50" t="s">
        <v>1581</v>
      </c>
      <c r="F803" s="50" t="s">
        <v>6158</v>
      </c>
      <c r="G803" s="41" t="s">
        <v>6159</v>
      </c>
      <c r="H803" s="19" t="s">
        <v>3872</v>
      </c>
      <c r="I803" s="22"/>
      <c r="J803" s="22"/>
      <c r="K803" s="22"/>
      <c r="L803" s="22"/>
      <c r="M803" s="22"/>
      <c r="N803" s="22"/>
      <c r="O803" s="19" t="s">
        <v>6159</v>
      </c>
      <c r="P803" s="19" t="s">
        <v>6159</v>
      </c>
    </row>
    <row r="804" spans="1:16" ht="127.5" x14ac:dyDescent="0.45">
      <c r="A804" s="18">
        <v>1547</v>
      </c>
      <c r="B804" s="7" t="s">
        <v>1582</v>
      </c>
      <c r="C804" s="7" t="s">
        <v>4498</v>
      </c>
      <c r="D804" s="56" t="s">
        <v>1583</v>
      </c>
      <c r="E804" s="50" t="s">
        <v>1584</v>
      </c>
      <c r="F804" s="50" t="s">
        <v>6158</v>
      </c>
      <c r="G804" s="41" t="s">
        <v>6159</v>
      </c>
      <c r="H804" s="19" t="s">
        <v>3872</v>
      </c>
      <c r="I804" s="22"/>
      <c r="J804" s="22"/>
      <c r="K804" s="22"/>
      <c r="L804" s="22"/>
      <c r="M804" s="22"/>
      <c r="N804" s="22"/>
      <c r="O804" s="19" t="s">
        <v>6159</v>
      </c>
      <c r="P804" s="19" t="s">
        <v>6159</v>
      </c>
    </row>
    <row r="805" spans="1:16" ht="127.5" x14ac:dyDescent="0.45">
      <c r="A805" s="18">
        <v>1548</v>
      </c>
      <c r="B805" s="7" t="s">
        <v>1585</v>
      </c>
      <c r="C805" s="7" t="s">
        <v>4499</v>
      </c>
      <c r="D805" s="56" t="s">
        <v>1586</v>
      </c>
      <c r="E805" s="51" t="s">
        <v>6222</v>
      </c>
      <c r="F805" s="51" t="s">
        <v>6158</v>
      </c>
      <c r="G805" s="44" t="s">
        <v>6159</v>
      </c>
      <c r="H805" s="19" t="s">
        <v>3873</v>
      </c>
      <c r="I805" s="22"/>
      <c r="J805" s="22"/>
      <c r="K805" s="22"/>
      <c r="L805" s="22"/>
      <c r="M805" s="22"/>
      <c r="N805" s="22"/>
      <c r="O805" s="19" t="s">
        <v>6159</v>
      </c>
      <c r="P805" s="19" t="s">
        <v>6159</v>
      </c>
    </row>
    <row r="806" spans="1:16" ht="114.75" x14ac:dyDescent="0.45">
      <c r="A806" s="8">
        <v>1550</v>
      </c>
      <c r="B806" s="7" t="s">
        <v>1587</v>
      </c>
      <c r="C806" s="7" t="s">
        <v>3744</v>
      </c>
      <c r="D806" s="56" t="s">
        <v>1588</v>
      </c>
      <c r="E806" s="50" t="s">
        <v>1589</v>
      </c>
      <c r="F806" s="50" t="s">
        <v>6158</v>
      </c>
      <c r="G806" s="41" t="s">
        <v>6159</v>
      </c>
      <c r="H806" s="19" t="s">
        <v>3842</v>
      </c>
      <c r="I806" s="22" t="s">
        <v>3696</v>
      </c>
      <c r="J806" s="22" t="s">
        <v>3848</v>
      </c>
      <c r="K806" s="22"/>
      <c r="L806" s="22"/>
      <c r="M806" s="22" t="s">
        <v>3690</v>
      </c>
      <c r="N806" s="22"/>
      <c r="O806" s="19" t="s">
        <v>6159</v>
      </c>
      <c r="P806" s="19" t="s">
        <v>6159</v>
      </c>
    </row>
    <row r="807" spans="1:16" ht="114.75" x14ac:dyDescent="0.45">
      <c r="A807" s="18">
        <v>1551</v>
      </c>
      <c r="B807" s="7" t="s">
        <v>1590</v>
      </c>
      <c r="C807" s="7" t="s">
        <v>4500</v>
      </c>
      <c r="D807" s="56" t="s">
        <v>1591</v>
      </c>
      <c r="E807" s="50" t="s">
        <v>1592</v>
      </c>
      <c r="F807" s="50" t="s">
        <v>6158</v>
      </c>
      <c r="G807" s="41" t="s">
        <v>6159</v>
      </c>
      <c r="H807" s="19" t="s">
        <v>3872</v>
      </c>
      <c r="I807" s="22"/>
      <c r="J807" s="22"/>
      <c r="K807" s="22"/>
      <c r="L807" s="22"/>
      <c r="M807" s="22"/>
      <c r="N807" s="22"/>
      <c r="O807" s="19" t="s">
        <v>6159</v>
      </c>
      <c r="P807" s="19" t="s">
        <v>6159</v>
      </c>
    </row>
    <row r="808" spans="1:16" ht="114.75" x14ac:dyDescent="0.45">
      <c r="A808" s="18">
        <v>1552</v>
      </c>
      <c r="B808" s="7" t="s">
        <v>1593</v>
      </c>
      <c r="C808" s="7" t="s">
        <v>4501</v>
      </c>
      <c r="D808" s="56" t="s">
        <v>1594</v>
      </c>
      <c r="E808" s="50" t="s">
        <v>1595</v>
      </c>
      <c r="F808" s="50" t="s">
        <v>6158</v>
      </c>
      <c r="G808" s="41" t="s">
        <v>6159</v>
      </c>
      <c r="H808" s="19" t="s">
        <v>3872</v>
      </c>
      <c r="I808" s="22"/>
      <c r="J808" s="22"/>
      <c r="K808" s="22"/>
      <c r="L808" s="22"/>
      <c r="M808" s="22"/>
      <c r="N808" s="22"/>
      <c r="O808" s="19" t="s">
        <v>6159</v>
      </c>
      <c r="P808" s="19" t="s">
        <v>6159</v>
      </c>
    </row>
    <row r="809" spans="1:16" ht="114.75" x14ac:dyDescent="0.45">
      <c r="A809" s="8">
        <v>1554</v>
      </c>
      <c r="B809" s="7" t="s">
        <v>1596</v>
      </c>
      <c r="C809" s="7" t="s">
        <v>4502</v>
      </c>
      <c r="D809" s="56" t="s">
        <v>1597</v>
      </c>
      <c r="E809" s="50" t="s">
        <v>1598</v>
      </c>
      <c r="F809" s="50" t="s">
        <v>6158</v>
      </c>
      <c r="G809" s="41" t="s">
        <v>6159</v>
      </c>
      <c r="H809" s="19" t="s">
        <v>3872</v>
      </c>
      <c r="I809" s="22"/>
      <c r="J809" s="22"/>
      <c r="K809" s="22"/>
      <c r="L809" s="22"/>
      <c r="M809" s="22"/>
      <c r="N809" s="22"/>
      <c r="O809" s="19" t="s">
        <v>6159</v>
      </c>
      <c r="P809" s="19" t="s">
        <v>6159</v>
      </c>
    </row>
    <row r="810" spans="1:16" ht="114.75" x14ac:dyDescent="0.45">
      <c r="A810" s="18">
        <v>1555</v>
      </c>
      <c r="B810" s="7" t="s">
        <v>1599</v>
      </c>
      <c r="C810" s="7" t="s">
        <v>4503</v>
      </c>
      <c r="D810" s="56" t="s">
        <v>1600</v>
      </c>
      <c r="E810" s="51" t="s">
        <v>6222</v>
      </c>
      <c r="F810" s="51" t="s">
        <v>6158</v>
      </c>
      <c r="G810" s="44" t="s">
        <v>6159</v>
      </c>
      <c r="H810" s="19" t="s">
        <v>3873</v>
      </c>
      <c r="I810" s="22"/>
      <c r="J810" s="22"/>
      <c r="K810" s="22"/>
      <c r="L810" s="22"/>
      <c r="M810" s="22"/>
      <c r="N810" s="22"/>
      <c r="O810" s="19" t="s">
        <v>6159</v>
      </c>
      <c r="P810" s="19" t="s">
        <v>6159</v>
      </c>
    </row>
    <row r="811" spans="1:16" ht="114.75" x14ac:dyDescent="0.45">
      <c r="A811" s="8">
        <v>1556</v>
      </c>
      <c r="B811" s="7" t="s">
        <v>1601</v>
      </c>
      <c r="C811" s="7" t="s">
        <v>4504</v>
      </c>
      <c r="D811" s="56" t="s">
        <v>3834</v>
      </c>
      <c r="E811" s="50" t="s">
        <v>1602</v>
      </c>
      <c r="F811" s="50" t="s">
        <v>6158</v>
      </c>
      <c r="G811" s="41" t="s">
        <v>6159</v>
      </c>
      <c r="H811" s="19" t="s">
        <v>3872</v>
      </c>
      <c r="I811" s="22"/>
      <c r="J811" s="22"/>
      <c r="K811" s="22"/>
      <c r="L811" s="22"/>
      <c r="M811" s="22"/>
      <c r="N811" s="22"/>
      <c r="O811" s="19" t="s">
        <v>6159</v>
      </c>
      <c r="P811" s="19" t="s">
        <v>6159</v>
      </c>
    </row>
    <row r="812" spans="1:16" ht="224.1" customHeight="1" x14ac:dyDescent="0.45">
      <c r="A812" s="8">
        <v>1558</v>
      </c>
      <c r="B812" s="7" t="s">
        <v>1603</v>
      </c>
      <c r="C812" s="7" t="s">
        <v>3745</v>
      </c>
      <c r="D812" s="56" t="s">
        <v>1604</v>
      </c>
      <c r="E812" s="50" t="s">
        <v>1605</v>
      </c>
      <c r="F812" s="50" t="s">
        <v>6158</v>
      </c>
      <c r="G812" s="41" t="s">
        <v>6159</v>
      </c>
      <c r="H812" s="19" t="s">
        <v>3878</v>
      </c>
      <c r="I812" s="22"/>
      <c r="J812" s="22"/>
      <c r="K812" s="22"/>
      <c r="L812" s="22"/>
      <c r="M812" s="22"/>
      <c r="N812" s="22"/>
      <c r="O812" s="19" t="s">
        <v>6159</v>
      </c>
      <c r="P812" s="19" t="s">
        <v>6159</v>
      </c>
    </row>
    <row r="813" spans="1:16" ht="140.1" customHeight="1" x14ac:dyDescent="0.45">
      <c r="A813" s="18">
        <v>1559</v>
      </c>
      <c r="B813" s="7" t="s">
        <v>1606</v>
      </c>
      <c r="C813" s="7" t="s">
        <v>4505</v>
      </c>
      <c r="D813" s="56" t="s">
        <v>1607</v>
      </c>
      <c r="E813" s="51" t="s">
        <v>6222</v>
      </c>
      <c r="F813" s="51" t="s">
        <v>6158</v>
      </c>
      <c r="G813" s="44" t="s">
        <v>6159</v>
      </c>
      <c r="H813" s="19" t="s">
        <v>3873</v>
      </c>
      <c r="I813" s="22"/>
      <c r="J813" s="22"/>
      <c r="K813" s="22"/>
      <c r="L813" s="22"/>
      <c r="M813" s="22"/>
      <c r="N813" s="22"/>
      <c r="O813" s="19" t="s">
        <v>6159</v>
      </c>
      <c r="P813" s="19" t="s">
        <v>6159</v>
      </c>
    </row>
    <row r="814" spans="1:16" ht="114.75" x14ac:dyDescent="0.45">
      <c r="A814" s="18">
        <v>1560</v>
      </c>
      <c r="B814" s="7" t="s">
        <v>1608</v>
      </c>
      <c r="C814" s="7" t="s">
        <v>4506</v>
      </c>
      <c r="D814" s="56" t="s">
        <v>1609</v>
      </c>
      <c r="E814" s="50" t="s">
        <v>1610</v>
      </c>
      <c r="F814" s="50" t="s">
        <v>6158</v>
      </c>
      <c r="G814" s="41" t="s">
        <v>6159</v>
      </c>
      <c r="H814" s="19" t="s">
        <v>3872</v>
      </c>
      <c r="I814" s="22"/>
      <c r="J814" s="22"/>
      <c r="K814" s="22"/>
      <c r="L814" s="22"/>
      <c r="M814" s="22"/>
      <c r="N814" s="22"/>
      <c r="O814" s="19" t="s">
        <v>6159</v>
      </c>
      <c r="P814" s="19" t="s">
        <v>6159</v>
      </c>
    </row>
    <row r="815" spans="1:16" ht="127.5" x14ac:dyDescent="0.45">
      <c r="A815" s="18">
        <v>1561</v>
      </c>
      <c r="B815" s="7" t="s">
        <v>1611</v>
      </c>
      <c r="C815" s="7" t="s">
        <v>4507</v>
      </c>
      <c r="D815" s="56" t="s">
        <v>1612</v>
      </c>
      <c r="E815" s="50" t="s">
        <v>1613</v>
      </c>
      <c r="F815" s="50" t="s">
        <v>6158</v>
      </c>
      <c r="G815" s="41" t="s">
        <v>6159</v>
      </c>
      <c r="H815" s="19" t="s">
        <v>3872</v>
      </c>
      <c r="I815" s="22"/>
      <c r="J815" s="22"/>
      <c r="K815" s="22"/>
      <c r="L815" s="22"/>
      <c r="M815" s="22"/>
      <c r="N815" s="22"/>
      <c r="O815" s="19" t="s">
        <v>6159</v>
      </c>
      <c r="P815" s="19" t="s">
        <v>6159</v>
      </c>
    </row>
    <row r="816" spans="1:16" ht="127.5" x14ac:dyDescent="0.45">
      <c r="A816" s="18">
        <v>1562</v>
      </c>
      <c r="B816" s="7" t="s">
        <v>1614</v>
      </c>
      <c r="C816" s="7" t="s">
        <v>4508</v>
      </c>
      <c r="D816" s="56" t="s">
        <v>1615</v>
      </c>
      <c r="E816" s="51" t="s">
        <v>6222</v>
      </c>
      <c r="F816" s="51" t="s">
        <v>6158</v>
      </c>
      <c r="G816" s="44" t="s">
        <v>6159</v>
      </c>
      <c r="H816" s="19" t="s">
        <v>3873</v>
      </c>
      <c r="I816" s="22"/>
      <c r="J816" s="22"/>
      <c r="K816" s="22"/>
      <c r="L816" s="22"/>
      <c r="M816" s="22"/>
      <c r="N816" s="22"/>
      <c r="O816" s="19" t="s">
        <v>6159</v>
      </c>
      <c r="P816" s="19" t="s">
        <v>6159</v>
      </c>
    </row>
    <row r="817" spans="1:16" ht="127.5" x14ac:dyDescent="0.45">
      <c r="A817" s="8">
        <v>1564</v>
      </c>
      <c r="B817" s="7" t="s">
        <v>1616</v>
      </c>
      <c r="C817" s="7" t="s">
        <v>4509</v>
      </c>
      <c r="D817" s="56" t="s">
        <v>123</v>
      </c>
      <c r="E817" s="50" t="s">
        <v>124</v>
      </c>
      <c r="F817" s="50" t="s">
        <v>6158</v>
      </c>
      <c r="G817" s="41" t="s">
        <v>6159</v>
      </c>
      <c r="H817" s="19" t="s">
        <v>3872</v>
      </c>
      <c r="I817" s="22"/>
      <c r="J817" s="22"/>
      <c r="K817" s="22"/>
      <c r="L817" s="22"/>
      <c r="M817" s="22"/>
      <c r="N817" s="22"/>
      <c r="O817" s="19" t="s">
        <v>6159</v>
      </c>
      <c r="P817" s="19" t="s">
        <v>6159</v>
      </c>
    </row>
    <row r="818" spans="1:16" ht="127.5" x14ac:dyDescent="0.45">
      <c r="A818" s="18">
        <v>1567</v>
      </c>
      <c r="B818" s="7" t="s">
        <v>1617</v>
      </c>
      <c r="C818" s="7" t="s">
        <v>4510</v>
      </c>
      <c r="D818" s="56" t="s">
        <v>1618</v>
      </c>
      <c r="E818" s="50" t="s">
        <v>1619</v>
      </c>
      <c r="F818" s="50" t="s">
        <v>6158</v>
      </c>
      <c r="G818" s="41" t="s">
        <v>6159</v>
      </c>
      <c r="H818" s="19" t="s">
        <v>3872</v>
      </c>
      <c r="I818" s="22"/>
      <c r="J818" s="22"/>
      <c r="K818" s="22"/>
      <c r="L818" s="22"/>
      <c r="M818" s="22"/>
      <c r="N818" s="22"/>
      <c r="O818" s="19" t="s">
        <v>6159</v>
      </c>
      <c r="P818" s="19" t="s">
        <v>6159</v>
      </c>
    </row>
    <row r="819" spans="1:16" ht="127.5" x14ac:dyDescent="0.45">
      <c r="A819" s="18">
        <v>1568</v>
      </c>
      <c r="B819" s="7" t="s">
        <v>1620</v>
      </c>
      <c r="C819" s="7" t="s">
        <v>4511</v>
      </c>
      <c r="D819" s="56" t="s">
        <v>1621</v>
      </c>
      <c r="E819" s="51" t="s">
        <v>6222</v>
      </c>
      <c r="F819" s="51" t="s">
        <v>6158</v>
      </c>
      <c r="G819" s="44" t="s">
        <v>6159</v>
      </c>
      <c r="H819" s="19" t="s">
        <v>3873</v>
      </c>
      <c r="I819" s="22"/>
      <c r="J819" s="22"/>
      <c r="K819" s="22"/>
      <c r="L819" s="22"/>
      <c r="M819" s="22"/>
      <c r="N819" s="22"/>
      <c r="O819" s="19" t="s">
        <v>6159</v>
      </c>
      <c r="P819" s="19" t="s">
        <v>6159</v>
      </c>
    </row>
    <row r="820" spans="1:16" ht="127.5" x14ac:dyDescent="0.45">
      <c r="A820" s="18">
        <v>1569</v>
      </c>
      <c r="B820" s="7" t="s">
        <v>1622</v>
      </c>
      <c r="C820" s="7" t="s">
        <v>4512</v>
      </c>
      <c r="D820" s="56" t="s">
        <v>1623</v>
      </c>
      <c r="E820" s="51" t="s">
        <v>6219</v>
      </c>
      <c r="F820" s="51" t="s">
        <v>6158</v>
      </c>
      <c r="G820" s="44" t="s">
        <v>6159</v>
      </c>
      <c r="H820" s="19" t="s">
        <v>3873</v>
      </c>
      <c r="I820" s="22"/>
      <c r="J820" s="22"/>
      <c r="K820" s="22"/>
      <c r="L820" s="22"/>
      <c r="M820" s="22"/>
      <c r="N820" s="22"/>
      <c r="O820" s="19" t="s">
        <v>6159</v>
      </c>
      <c r="P820" s="19" t="s">
        <v>6159</v>
      </c>
    </row>
    <row r="821" spans="1:16" ht="127.5" x14ac:dyDescent="0.45">
      <c r="A821" s="8">
        <v>1570</v>
      </c>
      <c r="B821" s="7" t="s">
        <v>1624</v>
      </c>
      <c r="C821" s="7" t="s">
        <v>4513</v>
      </c>
      <c r="D821" s="56" t="s">
        <v>1625</v>
      </c>
      <c r="E821" s="51"/>
      <c r="F821" s="51" t="s">
        <v>6158</v>
      </c>
      <c r="G821" s="44" t="s">
        <v>6159</v>
      </c>
      <c r="H821" s="19" t="s">
        <v>3873</v>
      </c>
      <c r="I821" s="22"/>
      <c r="J821" s="22"/>
      <c r="K821" s="22"/>
      <c r="L821" s="22"/>
      <c r="M821" s="22"/>
      <c r="N821" s="22"/>
      <c r="O821" s="19" t="s">
        <v>6159</v>
      </c>
      <c r="P821" s="19" t="s">
        <v>6159</v>
      </c>
    </row>
    <row r="822" spans="1:16" ht="127.5" x14ac:dyDescent="0.45">
      <c r="A822" s="18">
        <v>1571</v>
      </c>
      <c r="B822" s="7" t="s">
        <v>1626</v>
      </c>
      <c r="C822" s="7" t="s">
        <v>4514</v>
      </c>
      <c r="D822" s="56" t="s">
        <v>1627</v>
      </c>
      <c r="E822" s="51" t="s">
        <v>6242</v>
      </c>
      <c r="F822" s="51" t="s">
        <v>6158</v>
      </c>
      <c r="G822" s="44" t="s">
        <v>6159</v>
      </c>
      <c r="H822" s="19" t="s">
        <v>3872</v>
      </c>
      <c r="I822" s="22"/>
      <c r="J822" s="22"/>
      <c r="K822" s="22"/>
      <c r="L822" s="22"/>
      <c r="M822" s="22"/>
      <c r="N822" s="22"/>
      <c r="O822" s="19" t="s">
        <v>6159</v>
      </c>
      <c r="P822" s="19" t="s">
        <v>6159</v>
      </c>
    </row>
    <row r="823" spans="1:16" ht="127.5" x14ac:dyDescent="0.45">
      <c r="A823" s="18">
        <v>1572</v>
      </c>
      <c r="B823" s="7" t="s">
        <v>1628</v>
      </c>
      <c r="C823" s="7" t="s">
        <v>4515</v>
      </c>
      <c r="D823" s="56" t="s">
        <v>1629</v>
      </c>
      <c r="E823" s="50" t="s">
        <v>1556</v>
      </c>
      <c r="F823" s="50" t="s">
        <v>6158</v>
      </c>
      <c r="G823" s="41" t="s">
        <v>6159</v>
      </c>
      <c r="H823" s="19" t="s">
        <v>3872</v>
      </c>
      <c r="I823" s="22"/>
      <c r="J823" s="22"/>
      <c r="K823" s="22"/>
      <c r="L823" s="22"/>
      <c r="M823" s="22"/>
      <c r="N823" s="22"/>
      <c r="O823" s="19" t="s">
        <v>6159</v>
      </c>
      <c r="P823" s="19" t="s">
        <v>6159</v>
      </c>
    </row>
    <row r="824" spans="1:16" ht="140.25" x14ac:dyDescent="0.45">
      <c r="A824" s="18">
        <v>1573</v>
      </c>
      <c r="B824" s="7" t="s">
        <v>1630</v>
      </c>
      <c r="C824" s="7" t="s">
        <v>4516</v>
      </c>
      <c r="D824" s="56" t="s">
        <v>1631</v>
      </c>
      <c r="E824" s="51" t="s">
        <v>6222</v>
      </c>
      <c r="F824" s="51" t="s">
        <v>6158</v>
      </c>
      <c r="G824" s="44" t="s">
        <v>6159</v>
      </c>
      <c r="H824" s="19" t="s">
        <v>3873</v>
      </c>
      <c r="I824" s="22"/>
      <c r="J824" s="22"/>
      <c r="K824" s="22"/>
      <c r="L824" s="22"/>
      <c r="M824" s="22"/>
      <c r="N824" s="22"/>
      <c r="O824" s="19" t="s">
        <v>6159</v>
      </c>
      <c r="P824" s="19" t="s">
        <v>6159</v>
      </c>
    </row>
    <row r="825" spans="1:16" ht="140.25" x14ac:dyDescent="0.45">
      <c r="A825" s="18">
        <v>1574</v>
      </c>
      <c r="B825" s="7" t="s">
        <v>1632</v>
      </c>
      <c r="C825" s="7" t="s">
        <v>4517</v>
      </c>
      <c r="D825" s="56" t="s">
        <v>1633</v>
      </c>
      <c r="E825" s="51" t="s">
        <v>6219</v>
      </c>
      <c r="F825" s="51" t="s">
        <v>6158</v>
      </c>
      <c r="G825" s="44" t="s">
        <v>6159</v>
      </c>
      <c r="H825" s="19" t="s">
        <v>3873</v>
      </c>
      <c r="I825" s="22"/>
      <c r="J825" s="22"/>
      <c r="K825" s="22"/>
      <c r="L825" s="22"/>
      <c r="M825" s="22"/>
      <c r="N825" s="22"/>
      <c r="O825" s="19" t="s">
        <v>6159</v>
      </c>
      <c r="P825" s="19" t="s">
        <v>6159</v>
      </c>
    </row>
    <row r="826" spans="1:16" ht="140.25" x14ac:dyDescent="0.45">
      <c r="A826" s="8">
        <v>1575</v>
      </c>
      <c r="B826" s="7" t="s">
        <v>1634</v>
      </c>
      <c r="C826" s="7" t="s">
        <v>4518</v>
      </c>
      <c r="D826" s="56" t="s">
        <v>1635</v>
      </c>
      <c r="E826" s="51"/>
      <c r="F826" s="51" t="s">
        <v>6158</v>
      </c>
      <c r="G826" s="44" t="s">
        <v>6159</v>
      </c>
      <c r="H826" s="19" t="s">
        <v>3873</v>
      </c>
      <c r="I826" s="22"/>
      <c r="J826" s="22"/>
      <c r="K826" s="22"/>
      <c r="L826" s="22"/>
      <c r="M826" s="22"/>
      <c r="N826" s="22"/>
      <c r="O826" s="19" t="s">
        <v>6159</v>
      </c>
      <c r="P826" s="19" t="s">
        <v>6159</v>
      </c>
    </row>
    <row r="827" spans="1:16" ht="140.25" x14ac:dyDescent="0.45">
      <c r="A827" s="18">
        <v>1576</v>
      </c>
      <c r="B827" s="7" t="s">
        <v>1636</v>
      </c>
      <c r="C827" s="7" t="s">
        <v>4519</v>
      </c>
      <c r="D827" s="56" t="s">
        <v>1637</v>
      </c>
      <c r="E827" s="51" t="s">
        <v>6242</v>
      </c>
      <c r="F827" s="51" t="s">
        <v>6158</v>
      </c>
      <c r="G827" s="44" t="s">
        <v>6159</v>
      </c>
      <c r="H827" s="19" t="s">
        <v>3872</v>
      </c>
      <c r="I827" s="22"/>
      <c r="J827" s="22"/>
      <c r="K827" s="22"/>
      <c r="L827" s="22"/>
      <c r="M827" s="22"/>
      <c r="N827" s="22"/>
      <c r="O827" s="19" t="s">
        <v>6159</v>
      </c>
      <c r="P827" s="19" t="s">
        <v>6159</v>
      </c>
    </row>
    <row r="828" spans="1:16" ht="114.75" x14ac:dyDescent="0.45">
      <c r="A828" s="8">
        <v>1585</v>
      </c>
      <c r="B828" s="7" t="s">
        <v>1638</v>
      </c>
      <c r="C828" s="7" t="s">
        <v>4520</v>
      </c>
      <c r="D828" s="56" t="s">
        <v>107</v>
      </c>
      <c r="E828" s="50" t="s">
        <v>108</v>
      </c>
      <c r="F828" s="50" t="s">
        <v>6158</v>
      </c>
      <c r="G828" s="41" t="s">
        <v>6159</v>
      </c>
      <c r="H828" s="19" t="s">
        <v>3878</v>
      </c>
      <c r="I828" s="22"/>
      <c r="J828" s="22"/>
      <c r="K828" s="22"/>
      <c r="L828" s="22"/>
      <c r="M828" s="22"/>
      <c r="N828" s="22"/>
      <c r="O828" s="19" t="s">
        <v>6159</v>
      </c>
      <c r="P828" s="19" t="s">
        <v>6159</v>
      </c>
    </row>
    <row r="829" spans="1:16" ht="127.5" x14ac:dyDescent="0.45">
      <c r="A829" s="18">
        <v>1586</v>
      </c>
      <c r="B829" s="7" t="s">
        <v>1639</v>
      </c>
      <c r="C829" s="7" t="s">
        <v>4521</v>
      </c>
      <c r="D829" s="56" t="s">
        <v>110</v>
      </c>
      <c r="E829" s="50" t="s">
        <v>111</v>
      </c>
      <c r="F829" s="50" t="s">
        <v>6158</v>
      </c>
      <c r="G829" s="41" t="s">
        <v>6159</v>
      </c>
      <c r="H829" s="19" t="s">
        <v>3873</v>
      </c>
      <c r="I829" s="22"/>
      <c r="J829" s="22"/>
      <c r="K829" s="22"/>
      <c r="L829" s="22"/>
      <c r="M829" s="22"/>
      <c r="N829" s="22"/>
      <c r="O829" s="19" t="s">
        <v>6159</v>
      </c>
      <c r="P829" s="19" t="s">
        <v>6159</v>
      </c>
    </row>
    <row r="830" spans="1:16" ht="127.5" x14ac:dyDescent="0.45">
      <c r="A830" s="18">
        <v>1587</v>
      </c>
      <c r="B830" s="7" t="s">
        <v>1640</v>
      </c>
      <c r="C830" s="7" t="s">
        <v>4522</v>
      </c>
      <c r="D830" s="56" t="s">
        <v>113</v>
      </c>
      <c r="E830" s="50" t="s">
        <v>114</v>
      </c>
      <c r="F830" s="50" t="s">
        <v>6158</v>
      </c>
      <c r="G830" s="41" t="s">
        <v>6159</v>
      </c>
      <c r="H830" s="19" t="s">
        <v>3873</v>
      </c>
      <c r="I830" s="22"/>
      <c r="J830" s="22"/>
      <c r="K830" s="22"/>
      <c r="L830" s="22"/>
      <c r="M830" s="22"/>
      <c r="N830" s="22"/>
      <c r="O830" s="19" t="s">
        <v>6159</v>
      </c>
      <c r="P830" s="19" t="s">
        <v>6159</v>
      </c>
    </row>
    <row r="831" spans="1:16" ht="127.5" x14ac:dyDescent="0.45">
      <c r="A831" s="18">
        <v>1588</v>
      </c>
      <c r="B831" s="7" t="s">
        <v>1641</v>
      </c>
      <c r="C831" s="7" t="s">
        <v>4523</v>
      </c>
      <c r="D831" s="56" t="s">
        <v>116</v>
      </c>
      <c r="E831" s="50" t="s">
        <v>117</v>
      </c>
      <c r="F831" s="50" t="s">
        <v>6158</v>
      </c>
      <c r="G831" s="41" t="s">
        <v>6159</v>
      </c>
      <c r="H831" s="19" t="s">
        <v>3873</v>
      </c>
      <c r="I831" s="22"/>
      <c r="J831" s="22"/>
      <c r="K831" s="22"/>
      <c r="L831" s="22"/>
      <c r="M831" s="22"/>
      <c r="N831" s="22"/>
      <c r="O831" s="19" t="s">
        <v>6159</v>
      </c>
      <c r="P831" s="19" t="s">
        <v>6159</v>
      </c>
    </row>
    <row r="832" spans="1:16" ht="127.5" x14ac:dyDescent="0.45">
      <c r="A832" s="18">
        <v>1589</v>
      </c>
      <c r="B832" s="7" t="s">
        <v>1642</v>
      </c>
      <c r="C832" s="7" t="s">
        <v>4524</v>
      </c>
      <c r="D832" s="56" t="s">
        <v>119</v>
      </c>
      <c r="E832" s="51" t="s">
        <v>6219</v>
      </c>
      <c r="F832" s="51" t="s">
        <v>6158</v>
      </c>
      <c r="G832" s="44" t="s">
        <v>6159</v>
      </c>
      <c r="H832" s="19" t="s">
        <v>3873</v>
      </c>
      <c r="I832" s="22"/>
      <c r="J832" s="22"/>
      <c r="K832" s="22"/>
      <c r="L832" s="22"/>
      <c r="M832" s="22"/>
      <c r="N832" s="22"/>
      <c r="O832" s="19" t="s">
        <v>6159</v>
      </c>
      <c r="P832" s="19" t="s">
        <v>6159</v>
      </c>
    </row>
    <row r="833" spans="1:16" ht="114.75" x14ac:dyDescent="0.45">
      <c r="A833" s="8">
        <v>1605</v>
      </c>
      <c r="B833" s="7" t="s">
        <v>1643</v>
      </c>
      <c r="C833" s="7" t="s">
        <v>4525</v>
      </c>
      <c r="D833" s="56" t="s">
        <v>1644</v>
      </c>
      <c r="E833" s="50" t="s">
        <v>1645</v>
      </c>
      <c r="F833" s="50" t="s">
        <v>6158</v>
      </c>
      <c r="G833" s="41" t="s">
        <v>6159</v>
      </c>
      <c r="H833" s="19" t="s">
        <v>3878</v>
      </c>
      <c r="I833" s="22"/>
      <c r="J833" s="22"/>
      <c r="K833" s="22"/>
      <c r="L833" s="22"/>
      <c r="M833" s="22"/>
      <c r="N833" s="22"/>
      <c r="O833" s="19" t="s">
        <v>6159</v>
      </c>
      <c r="P833" s="19" t="s">
        <v>6159</v>
      </c>
    </row>
    <row r="834" spans="1:16" ht="127.5" x14ac:dyDescent="0.45">
      <c r="A834" s="18">
        <v>1606</v>
      </c>
      <c r="B834" s="7" t="s">
        <v>1646</v>
      </c>
      <c r="C834" s="7" t="s">
        <v>4526</v>
      </c>
      <c r="D834" s="56" t="s">
        <v>1647</v>
      </c>
      <c r="E834" s="51" t="s">
        <v>6240</v>
      </c>
      <c r="F834" s="51" t="s">
        <v>6158</v>
      </c>
      <c r="G834" s="44" t="s">
        <v>6159</v>
      </c>
      <c r="H834" s="19" t="s">
        <v>3873</v>
      </c>
      <c r="I834" s="22"/>
      <c r="J834" s="22"/>
      <c r="K834" s="22"/>
      <c r="L834" s="22"/>
      <c r="M834" s="22"/>
      <c r="N834" s="22"/>
      <c r="O834" s="19" t="s">
        <v>6159</v>
      </c>
      <c r="P834" s="19" t="s">
        <v>6159</v>
      </c>
    </row>
    <row r="835" spans="1:16" ht="127.5" x14ac:dyDescent="0.45">
      <c r="A835" s="8">
        <v>1607</v>
      </c>
      <c r="B835" s="7" t="s">
        <v>1648</v>
      </c>
      <c r="C835" s="7" t="s">
        <v>4527</v>
      </c>
      <c r="D835" s="56" t="s">
        <v>1649</v>
      </c>
      <c r="E835" s="50" t="s">
        <v>1650</v>
      </c>
      <c r="F835" s="50" t="s">
        <v>6158</v>
      </c>
      <c r="G835" s="41" t="s">
        <v>6159</v>
      </c>
      <c r="H835" s="19" t="s">
        <v>3878</v>
      </c>
      <c r="I835" s="22"/>
      <c r="J835" s="22"/>
      <c r="K835" s="22"/>
      <c r="L835" s="22"/>
      <c r="M835" s="22"/>
      <c r="N835" s="22"/>
      <c r="O835" s="19" t="s">
        <v>6159</v>
      </c>
      <c r="P835" s="19" t="s">
        <v>6159</v>
      </c>
    </row>
    <row r="836" spans="1:16" ht="127.5" x14ac:dyDescent="0.45">
      <c r="A836" s="18">
        <v>1608</v>
      </c>
      <c r="B836" s="7" t="s">
        <v>1651</v>
      </c>
      <c r="C836" s="7" t="s">
        <v>4528</v>
      </c>
      <c r="D836" s="56" t="s">
        <v>1652</v>
      </c>
      <c r="E836" s="51" t="s">
        <v>6240</v>
      </c>
      <c r="F836" s="51" t="s">
        <v>6158</v>
      </c>
      <c r="G836" s="44" t="s">
        <v>6159</v>
      </c>
      <c r="H836" s="19" t="s">
        <v>3873</v>
      </c>
      <c r="I836" s="22"/>
      <c r="J836" s="22"/>
      <c r="K836" s="22"/>
      <c r="L836" s="22"/>
      <c r="M836" s="22"/>
      <c r="N836" s="22"/>
      <c r="O836" s="19" t="s">
        <v>6159</v>
      </c>
      <c r="P836" s="19" t="s">
        <v>6159</v>
      </c>
    </row>
    <row r="837" spans="1:16" ht="114.75" x14ac:dyDescent="0.45">
      <c r="A837" s="8">
        <v>1609</v>
      </c>
      <c r="B837" s="7" t="s">
        <v>1653</v>
      </c>
      <c r="C837" s="7" t="s">
        <v>4529</v>
      </c>
      <c r="D837" s="56" t="s">
        <v>1654</v>
      </c>
      <c r="E837" s="50" t="s">
        <v>1655</v>
      </c>
      <c r="F837" s="50" t="s">
        <v>6158</v>
      </c>
      <c r="G837" s="41" t="s">
        <v>6159</v>
      </c>
      <c r="H837" s="19" t="s">
        <v>3878</v>
      </c>
      <c r="I837" s="22"/>
      <c r="J837" s="22"/>
      <c r="K837" s="22"/>
      <c r="L837" s="22"/>
      <c r="M837" s="22"/>
      <c r="N837" s="22"/>
      <c r="O837" s="19" t="s">
        <v>6159</v>
      </c>
      <c r="P837" s="19" t="s">
        <v>6159</v>
      </c>
    </row>
    <row r="838" spans="1:16" ht="127.5" x14ac:dyDescent="0.45">
      <c r="A838" s="18">
        <v>1610</v>
      </c>
      <c r="B838" s="7" t="s">
        <v>1656</v>
      </c>
      <c r="C838" s="7" t="s">
        <v>4530</v>
      </c>
      <c r="D838" s="56" t="s">
        <v>1657</v>
      </c>
      <c r="E838" s="51" t="s">
        <v>6240</v>
      </c>
      <c r="F838" s="51" t="s">
        <v>6158</v>
      </c>
      <c r="G838" s="44" t="s">
        <v>6159</v>
      </c>
      <c r="H838" s="19" t="s">
        <v>3873</v>
      </c>
      <c r="I838" s="22"/>
      <c r="J838" s="22"/>
      <c r="K838" s="22"/>
      <c r="L838" s="22"/>
      <c r="M838" s="22"/>
      <c r="N838" s="22"/>
      <c r="O838" s="19" t="s">
        <v>6159</v>
      </c>
      <c r="P838" s="19" t="s">
        <v>6159</v>
      </c>
    </row>
    <row r="839" spans="1:16" ht="127.5" x14ac:dyDescent="0.45">
      <c r="A839" s="8">
        <v>1611</v>
      </c>
      <c r="B839" s="7" t="s">
        <v>1658</v>
      </c>
      <c r="C839" s="7" t="s">
        <v>4531</v>
      </c>
      <c r="D839" s="56" t="s">
        <v>1659</v>
      </c>
      <c r="E839" s="50" t="s">
        <v>1660</v>
      </c>
      <c r="F839" s="50" t="s">
        <v>6158</v>
      </c>
      <c r="G839" s="41" t="s">
        <v>6159</v>
      </c>
      <c r="H839" s="19" t="s">
        <v>3878</v>
      </c>
      <c r="I839" s="22"/>
      <c r="J839" s="22"/>
      <c r="K839" s="22"/>
      <c r="L839" s="22"/>
      <c r="M839" s="22"/>
      <c r="N839" s="22"/>
      <c r="O839" s="19" t="s">
        <v>6159</v>
      </c>
      <c r="P839" s="19" t="s">
        <v>6159</v>
      </c>
    </row>
    <row r="840" spans="1:16" ht="127.5" x14ac:dyDescent="0.45">
      <c r="A840" s="18">
        <v>1612</v>
      </c>
      <c r="B840" s="7" t="s">
        <v>1661</v>
      </c>
      <c r="C840" s="7" t="s">
        <v>4532</v>
      </c>
      <c r="D840" s="56" t="s">
        <v>1662</v>
      </c>
      <c r="E840" s="51" t="s">
        <v>6240</v>
      </c>
      <c r="F840" s="51" t="s">
        <v>6158</v>
      </c>
      <c r="G840" s="44" t="s">
        <v>6159</v>
      </c>
      <c r="H840" s="19" t="s">
        <v>3873</v>
      </c>
      <c r="I840" s="22"/>
      <c r="J840" s="22"/>
      <c r="K840" s="22"/>
      <c r="L840" s="22"/>
      <c r="M840" s="22"/>
      <c r="N840" s="22"/>
      <c r="O840" s="19" t="s">
        <v>6159</v>
      </c>
      <c r="P840" s="19" t="s">
        <v>6159</v>
      </c>
    </row>
    <row r="841" spans="1:16" ht="114.75" x14ac:dyDescent="0.45">
      <c r="A841" s="8">
        <v>1615</v>
      </c>
      <c r="B841" s="7" t="s">
        <v>1663</v>
      </c>
      <c r="C841" s="7" t="s">
        <v>4533</v>
      </c>
      <c r="D841" s="56" t="s">
        <v>107</v>
      </c>
      <c r="E841" s="50" t="s">
        <v>108</v>
      </c>
      <c r="F841" s="50" t="s">
        <v>6158</v>
      </c>
      <c r="G841" s="41" t="s">
        <v>6159</v>
      </c>
      <c r="H841" s="19" t="s">
        <v>3878</v>
      </c>
      <c r="I841" s="22"/>
      <c r="J841" s="22"/>
      <c r="K841" s="22"/>
      <c r="L841" s="22"/>
      <c r="M841" s="22"/>
      <c r="N841" s="22"/>
      <c r="O841" s="19" t="s">
        <v>6159</v>
      </c>
      <c r="P841" s="19" t="s">
        <v>6159</v>
      </c>
    </row>
    <row r="842" spans="1:16" ht="127.5" x14ac:dyDescent="0.45">
      <c r="A842" s="18">
        <v>1616</v>
      </c>
      <c r="B842" s="7" t="s">
        <v>1664</v>
      </c>
      <c r="C842" s="7" t="s">
        <v>4534</v>
      </c>
      <c r="D842" s="56" t="s">
        <v>110</v>
      </c>
      <c r="E842" s="50" t="s">
        <v>111</v>
      </c>
      <c r="F842" s="50" t="s">
        <v>6158</v>
      </c>
      <c r="G842" s="41" t="s">
        <v>6159</v>
      </c>
      <c r="H842" s="19" t="s">
        <v>3873</v>
      </c>
      <c r="I842" s="22"/>
      <c r="J842" s="22"/>
      <c r="K842" s="22"/>
      <c r="L842" s="22"/>
      <c r="M842" s="22"/>
      <c r="N842" s="22"/>
      <c r="O842" s="19" t="s">
        <v>6159</v>
      </c>
      <c r="P842" s="19" t="s">
        <v>6159</v>
      </c>
    </row>
    <row r="843" spans="1:16" ht="127.5" x14ac:dyDescent="0.45">
      <c r="A843" s="18">
        <v>1617</v>
      </c>
      <c r="B843" s="7" t="s">
        <v>1665</v>
      </c>
      <c r="C843" s="7" t="s">
        <v>4535</v>
      </c>
      <c r="D843" s="56" t="s">
        <v>113</v>
      </c>
      <c r="E843" s="50" t="s">
        <v>114</v>
      </c>
      <c r="F843" s="50" t="s">
        <v>6158</v>
      </c>
      <c r="G843" s="41" t="s">
        <v>6159</v>
      </c>
      <c r="H843" s="19" t="s">
        <v>3873</v>
      </c>
      <c r="I843" s="22"/>
      <c r="J843" s="22"/>
      <c r="K843" s="22"/>
      <c r="L843" s="22"/>
      <c r="M843" s="22"/>
      <c r="N843" s="22"/>
      <c r="O843" s="19" t="s">
        <v>6159</v>
      </c>
      <c r="P843" s="19" t="s">
        <v>6159</v>
      </c>
    </row>
    <row r="844" spans="1:16" ht="127.5" x14ac:dyDescent="0.45">
      <c r="A844" s="18">
        <v>1618</v>
      </c>
      <c r="B844" s="7" t="s">
        <v>1666</v>
      </c>
      <c r="C844" s="7" t="s">
        <v>4536</v>
      </c>
      <c r="D844" s="56" t="s">
        <v>116</v>
      </c>
      <c r="E844" s="50" t="s">
        <v>117</v>
      </c>
      <c r="F844" s="50" t="s">
        <v>6158</v>
      </c>
      <c r="G844" s="41" t="s">
        <v>6159</v>
      </c>
      <c r="H844" s="19" t="s">
        <v>3873</v>
      </c>
      <c r="I844" s="22"/>
      <c r="J844" s="22"/>
      <c r="K844" s="22"/>
      <c r="L844" s="22"/>
      <c r="M844" s="22"/>
      <c r="N844" s="22"/>
      <c r="O844" s="19" t="s">
        <v>6159</v>
      </c>
      <c r="P844" s="19" t="s">
        <v>6159</v>
      </c>
    </row>
    <row r="845" spans="1:16" ht="127.5" x14ac:dyDescent="0.45">
      <c r="A845" s="18">
        <v>1619</v>
      </c>
      <c r="B845" s="7" t="s">
        <v>1667</v>
      </c>
      <c r="C845" s="7" t="s">
        <v>4537</v>
      </c>
      <c r="D845" s="56" t="s">
        <v>119</v>
      </c>
      <c r="E845" s="51" t="s">
        <v>6219</v>
      </c>
      <c r="F845" s="51" t="s">
        <v>6158</v>
      </c>
      <c r="G845" s="44" t="s">
        <v>6159</v>
      </c>
      <c r="H845" s="19" t="s">
        <v>3873</v>
      </c>
      <c r="I845" s="22"/>
      <c r="J845" s="22"/>
      <c r="K845" s="22"/>
      <c r="L845" s="22"/>
      <c r="M845" s="22"/>
      <c r="N845" s="22"/>
      <c r="O845" s="19" t="s">
        <v>6159</v>
      </c>
      <c r="P845" s="19" t="s">
        <v>6159</v>
      </c>
    </row>
    <row r="846" spans="1:16" ht="114.75" x14ac:dyDescent="0.45">
      <c r="A846" s="18">
        <v>1623</v>
      </c>
      <c r="B846" s="7" t="s">
        <v>1668</v>
      </c>
      <c r="C846" s="7" t="s">
        <v>4538</v>
      </c>
      <c r="D846" s="56" t="s">
        <v>1669</v>
      </c>
      <c r="E846" s="50" t="s">
        <v>1670</v>
      </c>
      <c r="F846" s="50" t="s">
        <v>5769</v>
      </c>
      <c r="G846" s="41" t="s">
        <v>5770</v>
      </c>
      <c r="H846" s="19" t="s">
        <v>3872</v>
      </c>
      <c r="I846" s="22"/>
      <c r="J846" s="22"/>
      <c r="K846" s="22"/>
      <c r="L846" s="22"/>
      <c r="M846" s="22"/>
      <c r="N846" s="22"/>
      <c r="O846" s="19" t="s">
        <v>5771</v>
      </c>
      <c r="P846" s="19" t="s">
        <v>5772</v>
      </c>
    </row>
    <row r="847" spans="1:16" ht="114.75" x14ac:dyDescent="0.45">
      <c r="A847" s="18">
        <v>1624</v>
      </c>
      <c r="B847" s="7" t="s">
        <v>1671</v>
      </c>
      <c r="C847" s="7" t="s">
        <v>4539</v>
      </c>
      <c r="D847" s="56" t="s">
        <v>1672</v>
      </c>
      <c r="E847" s="51" t="s">
        <v>6222</v>
      </c>
      <c r="F847" s="51" t="s">
        <v>6158</v>
      </c>
      <c r="G847" s="44" t="s">
        <v>6159</v>
      </c>
      <c r="H847" s="19" t="s">
        <v>3873</v>
      </c>
      <c r="I847" s="22"/>
      <c r="J847" s="22"/>
      <c r="K847" s="22"/>
      <c r="L847" s="22"/>
      <c r="M847" s="22"/>
      <c r="N847" s="22"/>
      <c r="O847" s="19" t="s">
        <v>6159</v>
      </c>
      <c r="P847" s="19" t="s">
        <v>6159</v>
      </c>
    </row>
    <row r="848" spans="1:16" ht="114.75" x14ac:dyDescent="0.45">
      <c r="A848" s="18">
        <v>1630</v>
      </c>
      <c r="B848" s="7" t="s">
        <v>1673</v>
      </c>
      <c r="C848" s="7" t="s">
        <v>4540</v>
      </c>
      <c r="D848" s="56" t="s">
        <v>1308</v>
      </c>
      <c r="E848" s="50" t="s">
        <v>1309</v>
      </c>
      <c r="F848" s="50" t="s">
        <v>6158</v>
      </c>
      <c r="G848" s="41" t="s">
        <v>6159</v>
      </c>
      <c r="H848" s="19" t="s">
        <v>3878</v>
      </c>
      <c r="I848" s="22"/>
      <c r="J848" s="22"/>
      <c r="K848" s="22"/>
      <c r="L848" s="22"/>
      <c r="M848" s="22"/>
      <c r="N848" s="22"/>
      <c r="O848" s="19" t="s">
        <v>6159</v>
      </c>
      <c r="P848" s="19" t="s">
        <v>6159</v>
      </c>
    </row>
    <row r="849" spans="1:16" ht="114.75" x14ac:dyDescent="0.45">
      <c r="A849" s="18">
        <v>1631</v>
      </c>
      <c r="B849" s="7" t="s">
        <v>1674</v>
      </c>
      <c r="C849" s="7" t="s">
        <v>4541</v>
      </c>
      <c r="D849" s="56" t="s">
        <v>471</v>
      </c>
      <c r="E849" s="50" t="s">
        <v>1311</v>
      </c>
      <c r="F849" s="50" t="s">
        <v>6158</v>
      </c>
      <c r="G849" s="41" t="s">
        <v>6159</v>
      </c>
      <c r="H849" s="19" t="s">
        <v>3878</v>
      </c>
      <c r="I849" s="22"/>
      <c r="J849" s="22"/>
      <c r="K849" s="22"/>
      <c r="L849" s="22"/>
      <c r="M849" s="22"/>
      <c r="N849" s="22"/>
      <c r="O849" s="19" t="s">
        <v>6159</v>
      </c>
      <c r="P849" s="19" t="s">
        <v>6159</v>
      </c>
    </row>
    <row r="850" spans="1:16" ht="114.75" x14ac:dyDescent="0.45">
      <c r="A850" s="8">
        <v>1633</v>
      </c>
      <c r="B850" s="7" t="s">
        <v>1675</v>
      </c>
      <c r="C850" s="7" t="s">
        <v>4542</v>
      </c>
      <c r="D850" s="56" t="s">
        <v>1676</v>
      </c>
      <c r="E850" s="50" t="s">
        <v>1677</v>
      </c>
      <c r="F850" s="50" t="s">
        <v>5773</v>
      </c>
      <c r="G850" s="41" t="s">
        <v>5774</v>
      </c>
      <c r="H850" s="19" t="s">
        <v>3872</v>
      </c>
      <c r="I850" s="22"/>
      <c r="J850" s="22"/>
      <c r="K850" s="22"/>
      <c r="L850" s="22"/>
      <c r="M850" s="22"/>
      <c r="N850" s="22"/>
      <c r="O850" s="19" t="s">
        <v>5775</v>
      </c>
      <c r="P850" s="19" t="s">
        <v>5776</v>
      </c>
    </row>
    <row r="851" spans="1:16" ht="114.75" x14ac:dyDescent="0.45">
      <c r="A851" s="8">
        <v>1635</v>
      </c>
      <c r="B851" s="7" t="s">
        <v>1678</v>
      </c>
      <c r="C851" s="7" t="s">
        <v>4543</v>
      </c>
      <c r="D851" s="56" t="s">
        <v>1679</v>
      </c>
      <c r="E851" s="50" t="s">
        <v>1680</v>
      </c>
      <c r="F851" s="50" t="s">
        <v>6158</v>
      </c>
      <c r="G851" s="41" t="s">
        <v>6159</v>
      </c>
      <c r="H851" s="19" t="s">
        <v>3872</v>
      </c>
      <c r="I851" s="22"/>
      <c r="J851" s="22"/>
      <c r="K851" s="22"/>
      <c r="L851" s="22"/>
      <c r="M851" s="22"/>
      <c r="N851" s="22"/>
      <c r="O851" s="19" t="s">
        <v>6159</v>
      </c>
      <c r="P851" s="19" t="s">
        <v>6159</v>
      </c>
    </row>
    <row r="852" spans="1:16" ht="114.75" x14ac:dyDescent="0.45">
      <c r="A852" s="8">
        <v>1655</v>
      </c>
      <c r="B852" s="7" t="s">
        <v>1681</v>
      </c>
      <c r="C852" s="7" t="s">
        <v>4544</v>
      </c>
      <c r="D852" s="56" t="s">
        <v>107</v>
      </c>
      <c r="E852" s="50" t="s">
        <v>108</v>
      </c>
      <c r="F852" s="50" t="s">
        <v>6158</v>
      </c>
      <c r="G852" s="41" t="s">
        <v>6159</v>
      </c>
      <c r="H852" s="19" t="s">
        <v>3872</v>
      </c>
      <c r="I852" s="22"/>
      <c r="J852" s="22"/>
      <c r="K852" s="22"/>
      <c r="L852" s="22"/>
      <c r="M852" s="22"/>
      <c r="N852" s="22"/>
      <c r="O852" s="19" t="s">
        <v>6159</v>
      </c>
      <c r="P852" s="19" t="s">
        <v>6159</v>
      </c>
    </row>
    <row r="853" spans="1:16" ht="114.75" x14ac:dyDescent="0.45">
      <c r="A853" s="18">
        <v>1656</v>
      </c>
      <c r="B853" s="7" t="s">
        <v>1682</v>
      </c>
      <c r="C853" s="7" t="s">
        <v>4545</v>
      </c>
      <c r="D853" s="56" t="s">
        <v>110</v>
      </c>
      <c r="E853" s="50" t="s">
        <v>111</v>
      </c>
      <c r="F853" s="50" t="s">
        <v>6158</v>
      </c>
      <c r="G853" s="41" t="s">
        <v>6159</v>
      </c>
      <c r="H853" s="19" t="s">
        <v>3873</v>
      </c>
      <c r="I853" s="22"/>
      <c r="J853" s="22"/>
      <c r="K853" s="22"/>
      <c r="L853" s="22"/>
      <c r="M853" s="22"/>
      <c r="N853" s="22"/>
      <c r="O853" s="19" t="s">
        <v>6159</v>
      </c>
      <c r="P853" s="19" t="s">
        <v>6159</v>
      </c>
    </row>
    <row r="854" spans="1:16" ht="114.75" x14ac:dyDescent="0.45">
      <c r="A854" s="18">
        <v>1657</v>
      </c>
      <c r="B854" s="7" t="s">
        <v>1683</v>
      </c>
      <c r="C854" s="7" t="s">
        <v>4546</v>
      </c>
      <c r="D854" s="56" t="s">
        <v>113</v>
      </c>
      <c r="E854" s="50" t="s">
        <v>114</v>
      </c>
      <c r="F854" s="50" t="s">
        <v>6158</v>
      </c>
      <c r="G854" s="41" t="s">
        <v>6159</v>
      </c>
      <c r="H854" s="19" t="s">
        <v>3873</v>
      </c>
      <c r="I854" s="22"/>
      <c r="J854" s="22"/>
      <c r="K854" s="22"/>
      <c r="L854" s="22"/>
      <c r="M854" s="22"/>
      <c r="N854" s="22"/>
      <c r="O854" s="19" t="s">
        <v>6159</v>
      </c>
      <c r="P854" s="19" t="s">
        <v>6159</v>
      </c>
    </row>
    <row r="855" spans="1:16" ht="127.5" x14ac:dyDescent="0.45">
      <c r="A855" s="18">
        <v>1658</v>
      </c>
      <c r="B855" s="7" t="s">
        <v>1684</v>
      </c>
      <c r="C855" s="7" t="s">
        <v>4547</v>
      </c>
      <c r="D855" s="56" t="s">
        <v>116</v>
      </c>
      <c r="E855" s="50" t="s">
        <v>117</v>
      </c>
      <c r="F855" s="50" t="s">
        <v>6158</v>
      </c>
      <c r="G855" s="41" t="s">
        <v>6159</v>
      </c>
      <c r="H855" s="19" t="s">
        <v>3873</v>
      </c>
      <c r="I855" s="22"/>
      <c r="J855" s="22"/>
      <c r="K855" s="22"/>
      <c r="L855" s="22"/>
      <c r="M855" s="22"/>
      <c r="N855" s="22"/>
      <c r="O855" s="19" t="s">
        <v>6159</v>
      </c>
      <c r="P855" s="19" t="s">
        <v>6159</v>
      </c>
    </row>
    <row r="856" spans="1:16" ht="114.75" x14ac:dyDescent="0.45">
      <c r="A856" s="18">
        <v>1659</v>
      </c>
      <c r="B856" s="7" t="s">
        <v>1685</v>
      </c>
      <c r="C856" s="7" t="s">
        <v>4548</v>
      </c>
      <c r="D856" s="56" t="s">
        <v>119</v>
      </c>
      <c r="E856" s="51" t="s">
        <v>6219</v>
      </c>
      <c r="F856" s="51" t="s">
        <v>6158</v>
      </c>
      <c r="G856" s="44" t="s">
        <v>6159</v>
      </c>
      <c r="H856" s="19" t="s">
        <v>3873</v>
      </c>
      <c r="I856" s="22"/>
      <c r="J856" s="22"/>
      <c r="K856" s="22"/>
      <c r="L856" s="22"/>
      <c r="M856" s="22"/>
      <c r="N856" s="22"/>
      <c r="O856" s="19" t="s">
        <v>6159</v>
      </c>
      <c r="P856" s="19" t="s">
        <v>6159</v>
      </c>
    </row>
    <row r="857" spans="1:16" ht="114.75" x14ac:dyDescent="0.45">
      <c r="A857" s="18">
        <v>1664</v>
      </c>
      <c r="B857" s="7" t="s">
        <v>1686</v>
      </c>
      <c r="C857" s="7" t="s">
        <v>3746</v>
      </c>
      <c r="D857" s="56" t="s">
        <v>1687</v>
      </c>
      <c r="E857" s="50" t="s">
        <v>1688</v>
      </c>
      <c r="F857" s="50" t="s">
        <v>6158</v>
      </c>
      <c r="G857" s="41" t="s">
        <v>6159</v>
      </c>
      <c r="H857" s="19" t="s">
        <v>3841</v>
      </c>
      <c r="I857" s="22" t="s">
        <v>3696</v>
      </c>
      <c r="J857" s="22" t="s">
        <v>3847</v>
      </c>
      <c r="K857" s="22"/>
      <c r="L857" s="22"/>
      <c r="M857" s="22"/>
      <c r="N857" s="22"/>
      <c r="O857" s="19" t="s">
        <v>6159</v>
      </c>
      <c r="P857" s="19" t="s">
        <v>6159</v>
      </c>
    </row>
    <row r="858" spans="1:16" ht="127.5" x14ac:dyDescent="0.45">
      <c r="A858" s="18">
        <v>1665</v>
      </c>
      <c r="B858" s="7" t="s">
        <v>1689</v>
      </c>
      <c r="C858" s="7" t="s">
        <v>4549</v>
      </c>
      <c r="D858" s="56" t="s">
        <v>1690</v>
      </c>
      <c r="E858" s="51" t="s">
        <v>6225</v>
      </c>
      <c r="F858" s="51" t="s">
        <v>6158</v>
      </c>
      <c r="G858" s="44" t="s">
        <v>6159</v>
      </c>
      <c r="H858" s="19" t="s">
        <v>6250</v>
      </c>
      <c r="I858" s="22"/>
      <c r="J858" s="22"/>
      <c r="K858" s="22"/>
      <c r="L858" s="22"/>
      <c r="M858" s="22"/>
      <c r="N858" s="22"/>
      <c r="O858" s="19" t="s">
        <v>6159</v>
      </c>
      <c r="P858" s="19" t="s">
        <v>6159</v>
      </c>
    </row>
    <row r="859" spans="1:16" ht="114.75" x14ac:dyDescent="0.45">
      <c r="A859" s="18">
        <v>1666</v>
      </c>
      <c r="B859" s="7" t="s">
        <v>1691</v>
      </c>
      <c r="C859" s="7" t="s">
        <v>3747</v>
      </c>
      <c r="D859" s="56" t="s">
        <v>1692</v>
      </c>
      <c r="E859" s="50" t="s">
        <v>1693</v>
      </c>
      <c r="F859" s="50" t="s">
        <v>6158</v>
      </c>
      <c r="G859" s="41" t="s">
        <v>6159</v>
      </c>
      <c r="H859" s="19" t="s">
        <v>3841</v>
      </c>
      <c r="I859" s="22" t="s">
        <v>3696</v>
      </c>
      <c r="J859" s="22" t="s">
        <v>3847</v>
      </c>
      <c r="K859" s="22"/>
      <c r="L859" s="22"/>
      <c r="M859" s="22"/>
      <c r="N859" s="22"/>
      <c r="O859" s="19" t="s">
        <v>6159</v>
      </c>
      <c r="P859" s="19" t="s">
        <v>6159</v>
      </c>
    </row>
    <row r="860" spans="1:16" ht="127.5" x14ac:dyDescent="0.45">
      <c r="A860" s="18">
        <v>1667</v>
      </c>
      <c r="B860" s="7" t="s">
        <v>1694</v>
      </c>
      <c r="C860" s="7" t="s">
        <v>4550</v>
      </c>
      <c r="D860" s="56" t="s">
        <v>1695</v>
      </c>
      <c r="E860" s="51" t="s">
        <v>6225</v>
      </c>
      <c r="F860" s="51" t="s">
        <v>6158</v>
      </c>
      <c r="G860" s="44" t="s">
        <v>6159</v>
      </c>
      <c r="H860" s="19" t="s">
        <v>6250</v>
      </c>
      <c r="I860" s="22"/>
      <c r="J860" s="22"/>
      <c r="K860" s="22"/>
      <c r="L860" s="22"/>
      <c r="M860" s="22"/>
      <c r="N860" s="22"/>
      <c r="O860" s="19" t="s">
        <v>6159</v>
      </c>
      <c r="P860" s="19" t="s">
        <v>6159</v>
      </c>
    </row>
    <row r="861" spans="1:16" ht="114.75" x14ac:dyDescent="0.45">
      <c r="A861" s="18">
        <v>1668</v>
      </c>
      <c r="B861" s="7" t="s">
        <v>1696</v>
      </c>
      <c r="C861" s="7" t="s">
        <v>3748</v>
      </c>
      <c r="D861" s="56" t="s">
        <v>1697</v>
      </c>
      <c r="E861" s="50" t="s">
        <v>1698</v>
      </c>
      <c r="F861" s="50" t="s">
        <v>6158</v>
      </c>
      <c r="G861" s="41" t="s">
        <v>6159</v>
      </c>
      <c r="H861" s="19" t="s">
        <v>3841</v>
      </c>
      <c r="I861" s="22" t="s">
        <v>3696</v>
      </c>
      <c r="J861" s="22" t="s">
        <v>3847</v>
      </c>
      <c r="K861" s="22"/>
      <c r="L861" s="22"/>
      <c r="M861" s="22"/>
      <c r="N861" s="22"/>
      <c r="O861" s="19" t="s">
        <v>6159</v>
      </c>
      <c r="P861" s="19" t="s">
        <v>6159</v>
      </c>
    </row>
    <row r="862" spans="1:16" ht="127.5" x14ac:dyDescent="0.45">
      <c r="A862" s="18">
        <v>1669</v>
      </c>
      <c r="B862" s="7" t="s">
        <v>1699</v>
      </c>
      <c r="C862" s="7" t="s">
        <v>4551</v>
      </c>
      <c r="D862" s="56" t="s">
        <v>1700</v>
      </c>
      <c r="E862" s="51" t="s">
        <v>6225</v>
      </c>
      <c r="F862" s="51" t="s">
        <v>6158</v>
      </c>
      <c r="G862" s="44" t="s">
        <v>6159</v>
      </c>
      <c r="H862" s="19" t="s">
        <v>6250</v>
      </c>
      <c r="I862" s="22"/>
      <c r="J862" s="22"/>
      <c r="K862" s="22"/>
      <c r="L862" s="22"/>
      <c r="M862" s="22"/>
      <c r="N862" s="22"/>
      <c r="O862" s="19" t="s">
        <v>6159</v>
      </c>
      <c r="P862" s="19" t="s">
        <v>6159</v>
      </c>
    </row>
    <row r="863" spans="1:16" ht="127.5" x14ac:dyDescent="0.45">
      <c r="A863" s="18">
        <v>1670</v>
      </c>
      <c r="B863" s="7" t="s">
        <v>1701</v>
      </c>
      <c r="C863" s="7" t="s">
        <v>3749</v>
      </c>
      <c r="D863" s="56" t="s">
        <v>1702</v>
      </c>
      <c r="E863" s="50" t="s">
        <v>1703</v>
      </c>
      <c r="F863" s="50" t="s">
        <v>5777</v>
      </c>
      <c r="G863" s="41" t="s">
        <v>5778</v>
      </c>
      <c r="H863" s="19" t="s">
        <v>3841</v>
      </c>
      <c r="I863" s="22" t="s">
        <v>3696</v>
      </c>
      <c r="J863" s="22" t="s">
        <v>3847</v>
      </c>
      <c r="K863" s="22"/>
      <c r="L863" s="22"/>
      <c r="M863" s="22"/>
      <c r="N863" s="22"/>
      <c r="O863" s="19" t="s">
        <v>5779</v>
      </c>
      <c r="P863" s="19" t="s">
        <v>5780</v>
      </c>
    </row>
    <row r="864" spans="1:16" ht="114.75" x14ac:dyDescent="0.45">
      <c r="A864" s="18">
        <v>1671</v>
      </c>
      <c r="B864" s="7" t="s">
        <v>1704</v>
      </c>
      <c r="C864" s="7" t="s">
        <v>3750</v>
      </c>
      <c r="D864" s="56" t="s">
        <v>1705</v>
      </c>
      <c r="E864" s="50" t="s">
        <v>1706</v>
      </c>
      <c r="F864" s="50" t="s">
        <v>6158</v>
      </c>
      <c r="G864" s="41" t="s">
        <v>6159</v>
      </c>
      <c r="H864" s="19" t="s">
        <v>3841</v>
      </c>
      <c r="I864" s="22" t="s">
        <v>3696</v>
      </c>
      <c r="J864" s="22" t="s">
        <v>3847</v>
      </c>
      <c r="K864" s="22"/>
      <c r="L864" s="22"/>
      <c r="M864" s="22"/>
      <c r="N864" s="22"/>
      <c r="O864" s="19" t="s">
        <v>6159</v>
      </c>
      <c r="P864" s="19" t="s">
        <v>6159</v>
      </c>
    </row>
    <row r="865" spans="1:16" ht="127.5" x14ac:dyDescent="0.45">
      <c r="A865" s="18">
        <v>1672</v>
      </c>
      <c r="B865" s="7" t="s">
        <v>1707</v>
      </c>
      <c r="C865" s="7" t="s">
        <v>4552</v>
      </c>
      <c r="D865" s="56" t="s">
        <v>1708</v>
      </c>
      <c r="E865" s="51" t="s">
        <v>6225</v>
      </c>
      <c r="F865" s="51" t="s">
        <v>6158</v>
      </c>
      <c r="G865" s="44" t="s">
        <v>6159</v>
      </c>
      <c r="H865" s="19" t="s">
        <v>3873</v>
      </c>
      <c r="I865" s="22"/>
      <c r="J865" s="22"/>
      <c r="K865" s="22"/>
      <c r="L865" s="22"/>
      <c r="M865" s="22"/>
      <c r="N865" s="22"/>
      <c r="O865" s="19" t="s">
        <v>6159</v>
      </c>
      <c r="P865" s="19" t="s">
        <v>6159</v>
      </c>
    </row>
    <row r="866" spans="1:16" ht="127.5" x14ac:dyDescent="0.45">
      <c r="A866" s="8">
        <v>1674</v>
      </c>
      <c r="B866" s="7" t="s">
        <v>1709</v>
      </c>
      <c r="C866" s="7" t="s">
        <v>4553</v>
      </c>
      <c r="D866" s="56" t="s">
        <v>107</v>
      </c>
      <c r="E866" s="50" t="s">
        <v>108</v>
      </c>
      <c r="F866" s="50" t="s">
        <v>6158</v>
      </c>
      <c r="G866" s="41" t="s">
        <v>6159</v>
      </c>
      <c r="H866" s="19" t="s">
        <v>3878</v>
      </c>
      <c r="I866" s="22"/>
      <c r="J866" s="22"/>
      <c r="K866" s="22"/>
      <c r="L866" s="22"/>
      <c r="M866" s="22"/>
      <c r="N866" s="22"/>
      <c r="O866" s="19" t="s">
        <v>6159</v>
      </c>
      <c r="P866" s="19" t="s">
        <v>6159</v>
      </c>
    </row>
    <row r="867" spans="1:16" ht="127.5" x14ac:dyDescent="0.45">
      <c r="A867" s="18">
        <v>1675</v>
      </c>
      <c r="B867" s="7" t="s">
        <v>1710</v>
      </c>
      <c r="C867" s="7" t="s">
        <v>4554</v>
      </c>
      <c r="D867" s="56" t="s">
        <v>110</v>
      </c>
      <c r="E867" s="50" t="s">
        <v>111</v>
      </c>
      <c r="F867" s="50" t="s">
        <v>6158</v>
      </c>
      <c r="G867" s="41" t="s">
        <v>6159</v>
      </c>
      <c r="H867" s="19" t="s">
        <v>3873</v>
      </c>
      <c r="I867" s="22"/>
      <c r="J867" s="22"/>
      <c r="K867" s="22"/>
      <c r="L867" s="22"/>
      <c r="M867" s="22"/>
      <c r="N867" s="22"/>
      <c r="O867" s="19" t="s">
        <v>6159</v>
      </c>
      <c r="P867" s="19" t="s">
        <v>6159</v>
      </c>
    </row>
    <row r="868" spans="1:16" ht="127.5" x14ac:dyDescent="0.45">
      <c r="A868" s="18">
        <v>1676</v>
      </c>
      <c r="B868" s="7" t="s">
        <v>1711</v>
      </c>
      <c r="C868" s="7" t="s">
        <v>4555</v>
      </c>
      <c r="D868" s="56" t="s">
        <v>113</v>
      </c>
      <c r="E868" s="50" t="s">
        <v>114</v>
      </c>
      <c r="F868" s="50" t="s">
        <v>6158</v>
      </c>
      <c r="G868" s="41" t="s">
        <v>6159</v>
      </c>
      <c r="H868" s="19" t="s">
        <v>3873</v>
      </c>
      <c r="I868" s="22"/>
      <c r="J868" s="22"/>
      <c r="K868" s="22"/>
      <c r="L868" s="22"/>
      <c r="M868" s="22"/>
      <c r="N868" s="22"/>
      <c r="O868" s="19" t="s">
        <v>6159</v>
      </c>
      <c r="P868" s="19" t="s">
        <v>6159</v>
      </c>
    </row>
    <row r="869" spans="1:16" ht="127.5" x14ac:dyDescent="0.45">
      <c r="A869" s="18">
        <v>1677</v>
      </c>
      <c r="B869" s="7" t="s">
        <v>1712</v>
      </c>
      <c r="C869" s="7" t="s">
        <v>4556</v>
      </c>
      <c r="D869" s="56" t="s">
        <v>116</v>
      </c>
      <c r="E869" s="50" t="s">
        <v>117</v>
      </c>
      <c r="F869" s="50" t="s">
        <v>6158</v>
      </c>
      <c r="G869" s="41" t="s">
        <v>6159</v>
      </c>
      <c r="H869" s="19" t="s">
        <v>3873</v>
      </c>
      <c r="I869" s="22"/>
      <c r="J869" s="22"/>
      <c r="K869" s="22"/>
      <c r="L869" s="22"/>
      <c r="M869" s="22"/>
      <c r="N869" s="22"/>
      <c r="O869" s="19" t="s">
        <v>6159</v>
      </c>
      <c r="P869" s="19" t="s">
        <v>6159</v>
      </c>
    </row>
    <row r="870" spans="1:16" ht="127.5" x14ac:dyDescent="0.45">
      <c r="A870" s="18">
        <v>1678</v>
      </c>
      <c r="B870" s="7" t="s">
        <v>1713</v>
      </c>
      <c r="C870" s="7" t="s">
        <v>4557</v>
      </c>
      <c r="D870" s="56" t="s">
        <v>119</v>
      </c>
      <c r="E870" s="51" t="s">
        <v>6219</v>
      </c>
      <c r="F870" s="51" t="s">
        <v>6158</v>
      </c>
      <c r="G870" s="44" t="s">
        <v>6159</v>
      </c>
      <c r="H870" s="19" t="s">
        <v>3873</v>
      </c>
      <c r="I870" s="22"/>
      <c r="J870" s="22"/>
      <c r="K870" s="22"/>
      <c r="L870" s="22"/>
      <c r="M870" s="22"/>
      <c r="N870" s="22"/>
      <c r="O870" s="19" t="s">
        <v>6159</v>
      </c>
      <c r="P870" s="19" t="s">
        <v>6159</v>
      </c>
    </row>
    <row r="871" spans="1:16" ht="114.75" x14ac:dyDescent="0.45">
      <c r="A871" s="8">
        <v>1682</v>
      </c>
      <c r="B871" s="7" t="s">
        <v>1714</v>
      </c>
      <c r="C871" s="7" t="s">
        <v>3751</v>
      </c>
      <c r="D871" s="56" t="s">
        <v>1715</v>
      </c>
      <c r="E871" s="50" t="s">
        <v>1716</v>
      </c>
      <c r="F871" s="50" t="s">
        <v>5781</v>
      </c>
      <c r="G871" s="41" t="s">
        <v>5782</v>
      </c>
      <c r="H871" s="19" t="s">
        <v>3878</v>
      </c>
      <c r="I871" s="22"/>
      <c r="J871" s="22"/>
      <c r="K871" s="22"/>
      <c r="L871" s="22"/>
      <c r="M871" s="22"/>
      <c r="N871" s="22"/>
      <c r="O871" s="19" t="s">
        <v>5783</v>
      </c>
      <c r="P871" s="19" t="s">
        <v>5784</v>
      </c>
    </row>
    <row r="872" spans="1:16" ht="114.75" x14ac:dyDescent="0.45">
      <c r="A872" s="18">
        <v>1683</v>
      </c>
      <c r="B872" s="7" t="s">
        <v>1717</v>
      </c>
      <c r="C872" s="7" t="s">
        <v>4558</v>
      </c>
      <c r="D872" s="56" t="s">
        <v>1718</v>
      </c>
      <c r="E872" s="51" t="s">
        <v>6222</v>
      </c>
      <c r="F872" s="51" t="s">
        <v>6158</v>
      </c>
      <c r="G872" s="44" t="s">
        <v>6159</v>
      </c>
      <c r="H872" s="19" t="s">
        <v>3878</v>
      </c>
      <c r="I872" s="22"/>
      <c r="J872" s="22"/>
      <c r="K872" s="22"/>
      <c r="L872" s="22"/>
      <c r="M872" s="22"/>
      <c r="N872" s="22"/>
      <c r="O872" s="19" t="s">
        <v>6159</v>
      </c>
      <c r="P872" s="19" t="s">
        <v>6159</v>
      </c>
    </row>
    <row r="873" spans="1:16" ht="114.75" x14ac:dyDescent="0.45">
      <c r="A873" s="18">
        <v>1692</v>
      </c>
      <c r="B873" s="7" t="s">
        <v>1719</v>
      </c>
      <c r="C873" s="7" t="s">
        <v>4559</v>
      </c>
      <c r="D873" s="56" t="s">
        <v>1720</v>
      </c>
      <c r="E873" s="50" t="s">
        <v>1721</v>
      </c>
      <c r="F873" s="50" t="s">
        <v>6158</v>
      </c>
      <c r="G873" s="41" t="s">
        <v>6159</v>
      </c>
      <c r="H873" s="19" t="s">
        <v>3872</v>
      </c>
      <c r="I873" s="22"/>
      <c r="J873" s="22"/>
      <c r="K873" s="22"/>
      <c r="L873" s="22"/>
      <c r="M873" s="22"/>
      <c r="N873" s="22"/>
      <c r="O873" s="19" t="s">
        <v>6159</v>
      </c>
      <c r="P873" s="19" t="s">
        <v>6159</v>
      </c>
    </row>
    <row r="874" spans="1:16" ht="114.75" x14ac:dyDescent="0.45">
      <c r="A874" s="18">
        <v>1693</v>
      </c>
      <c r="B874" s="7" t="s">
        <v>1722</v>
      </c>
      <c r="C874" s="7" t="s">
        <v>4560</v>
      </c>
      <c r="D874" s="56" t="s">
        <v>1723</v>
      </c>
      <c r="E874" s="51" t="s">
        <v>6222</v>
      </c>
      <c r="F874" s="51" t="s">
        <v>6158</v>
      </c>
      <c r="G874" s="44" t="s">
        <v>6159</v>
      </c>
      <c r="H874" s="19" t="s">
        <v>3873</v>
      </c>
      <c r="I874" s="22"/>
      <c r="J874" s="22"/>
      <c r="K874" s="22"/>
      <c r="L874" s="22"/>
      <c r="M874" s="22"/>
      <c r="N874" s="22"/>
      <c r="O874" s="19" t="s">
        <v>6159</v>
      </c>
      <c r="P874" s="19" t="s">
        <v>6159</v>
      </c>
    </row>
    <row r="875" spans="1:16" ht="114.75" x14ac:dyDescent="0.45">
      <c r="A875" s="8">
        <v>1694</v>
      </c>
      <c r="B875" s="7" t="s">
        <v>1724</v>
      </c>
      <c r="C875" s="7" t="s">
        <v>3752</v>
      </c>
      <c r="D875" s="56" t="s">
        <v>1725</v>
      </c>
      <c r="E875" s="50" t="s">
        <v>1726</v>
      </c>
      <c r="F875" s="50" t="s">
        <v>5785</v>
      </c>
      <c r="G875" s="41" t="s">
        <v>5786</v>
      </c>
      <c r="H875" s="19" t="s">
        <v>3872</v>
      </c>
      <c r="I875" s="22"/>
      <c r="J875" s="22"/>
      <c r="K875" s="22"/>
      <c r="L875" s="22"/>
      <c r="M875" s="22"/>
      <c r="N875" s="22"/>
      <c r="O875" s="19" t="s">
        <v>5787</v>
      </c>
      <c r="P875" s="19" t="s">
        <v>5788</v>
      </c>
    </row>
    <row r="876" spans="1:16" ht="114.75" x14ac:dyDescent="0.45">
      <c r="A876" s="18">
        <v>1697</v>
      </c>
      <c r="B876" s="7" t="s">
        <v>1727</v>
      </c>
      <c r="C876" s="7" t="s">
        <v>4561</v>
      </c>
      <c r="D876" s="56" t="s">
        <v>107</v>
      </c>
      <c r="E876" s="50" t="s">
        <v>108</v>
      </c>
      <c r="F876" s="50" t="s">
        <v>6158</v>
      </c>
      <c r="G876" s="41" t="s">
        <v>6159</v>
      </c>
      <c r="H876" s="19" t="s">
        <v>3872</v>
      </c>
      <c r="I876" s="22"/>
      <c r="J876" s="22"/>
      <c r="K876" s="22"/>
      <c r="L876" s="22"/>
      <c r="M876" s="22"/>
      <c r="N876" s="22"/>
      <c r="O876" s="19" t="s">
        <v>6159</v>
      </c>
      <c r="P876" s="19" t="s">
        <v>6159</v>
      </c>
    </row>
    <row r="877" spans="1:16" ht="114.75" x14ac:dyDescent="0.45">
      <c r="A877" s="18">
        <v>1698</v>
      </c>
      <c r="B877" s="7" t="s">
        <v>1728</v>
      </c>
      <c r="C877" s="7" t="s">
        <v>4562</v>
      </c>
      <c r="D877" s="56" t="s">
        <v>110</v>
      </c>
      <c r="E877" s="50" t="s">
        <v>111</v>
      </c>
      <c r="F877" s="50" t="s">
        <v>6158</v>
      </c>
      <c r="G877" s="41" t="s">
        <v>6159</v>
      </c>
      <c r="H877" s="19" t="s">
        <v>3873</v>
      </c>
      <c r="I877" s="22"/>
      <c r="J877" s="22"/>
      <c r="K877" s="22"/>
      <c r="L877" s="22"/>
      <c r="M877" s="22"/>
      <c r="N877" s="22"/>
      <c r="O877" s="19" t="s">
        <v>6159</v>
      </c>
      <c r="P877" s="19" t="s">
        <v>6159</v>
      </c>
    </row>
    <row r="878" spans="1:16" ht="114.75" x14ac:dyDescent="0.45">
      <c r="A878" s="18">
        <v>1699</v>
      </c>
      <c r="B878" s="7" t="s">
        <v>1729</v>
      </c>
      <c r="C878" s="7" t="s">
        <v>4563</v>
      </c>
      <c r="D878" s="56" t="s">
        <v>113</v>
      </c>
      <c r="E878" s="50" t="s">
        <v>114</v>
      </c>
      <c r="F878" s="50" t="s">
        <v>6158</v>
      </c>
      <c r="G878" s="41" t="s">
        <v>6159</v>
      </c>
      <c r="H878" s="19" t="s">
        <v>3873</v>
      </c>
      <c r="I878" s="22"/>
      <c r="J878" s="22"/>
      <c r="K878" s="22"/>
      <c r="L878" s="22"/>
      <c r="M878" s="22"/>
      <c r="N878" s="22"/>
      <c r="O878" s="19" t="s">
        <v>6159</v>
      </c>
      <c r="P878" s="19" t="s">
        <v>6159</v>
      </c>
    </row>
    <row r="879" spans="1:16" ht="114.75" x14ac:dyDescent="0.45">
      <c r="A879" s="18">
        <v>1700</v>
      </c>
      <c r="B879" s="7" t="s">
        <v>1730</v>
      </c>
      <c r="C879" s="7" t="s">
        <v>4564</v>
      </c>
      <c r="D879" s="56" t="s">
        <v>116</v>
      </c>
      <c r="E879" s="50" t="s">
        <v>117</v>
      </c>
      <c r="F879" s="50" t="s">
        <v>6158</v>
      </c>
      <c r="G879" s="41" t="s">
        <v>6159</v>
      </c>
      <c r="H879" s="19" t="s">
        <v>3873</v>
      </c>
      <c r="I879" s="22"/>
      <c r="J879" s="22"/>
      <c r="K879" s="22"/>
      <c r="L879" s="22"/>
      <c r="M879" s="22"/>
      <c r="N879" s="22"/>
      <c r="O879" s="19" t="s">
        <v>6159</v>
      </c>
      <c r="P879" s="19" t="s">
        <v>6159</v>
      </c>
    </row>
    <row r="880" spans="1:16" ht="114.75" x14ac:dyDescent="0.45">
      <c r="A880" s="18">
        <v>1701</v>
      </c>
      <c r="B880" s="7" t="s">
        <v>1731</v>
      </c>
      <c r="C880" s="7" t="s">
        <v>4565</v>
      </c>
      <c r="D880" s="56" t="s">
        <v>119</v>
      </c>
      <c r="E880" s="51" t="s">
        <v>6219</v>
      </c>
      <c r="F880" s="51" t="s">
        <v>6158</v>
      </c>
      <c r="G880" s="44" t="s">
        <v>6159</v>
      </c>
      <c r="H880" s="19" t="s">
        <v>3873</v>
      </c>
      <c r="I880" s="22"/>
      <c r="J880" s="22"/>
      <c r="K880" s="22"/>
      <c r="L880" s="22"/>
      <c r="M880" s="22"/>
      <c r="N880" s="22"/>
      <c r="O880" s="19" t="s">
        <v>6159</v>
      </c>
      <c r="P880" s="19" t="s">
        <v>6159</v>
      </c>
    </row>
    <row r="881" spans="1:16" ht="114.75" x14ac:dyDescent="0.45">
      <c r="A881" s="18">
        <v>1705</v>
      </c>
      <c r="B881" s="7" t="s">
        <v>1732</v>
      </c>
      <c r="C881" s="7" t="s">
        <v>4566</v>
      </c>
      <c r="D881" s="56" t="s">
        <v>1733</v>
      </c>
      <c r="E881" s="50" t="s">
        <v>1734</v>
      </c>
      <c r="F881" s="50" t="s">
        <v>6158</v>
      </c>
      <c r="G881" s="41" t="s">
        <v>6159</v>
      </c>
      <c r="H881" s="19" t="s">
        <v>3872</v>
      </c>
      <c r="I881" s="22"/>
      <c r="J881" s="22"/>
      <c r="K881" s="22"/>
      <c r="L881" s="22"/>
      <c r="M881" s="22"/>
      <c r="N881" s="22"/>
      <c r="O881" s="19" t="s">
        <v>6159</v>
      </c>
      <c r="P881" s="19" t="s">
        <v>6159</v>
      </c>
    </row>
    <row r="882" spans="1:16" ht="127.5" x14ac:dyDescent="0.45">
      <c r="A882" s="18">
        <v>1706</v>
      </c>
      <c r="B882" s="7" t="s">
        <v>1735</v>
      </c>
      <c r="C882" s="7" t="s">
        <v>4567</v>
      </c>
      <c r="D882" s="56" t="s">
        <v>1736</v>
      </c>
      <c r="E882" s="50" t="s">
        <v>1737</v>
      </c>
      <c r="F882" s="50" t="s">
        <v>6158</v>
      </c>
      <c r="G882" s="41" t="s">
        <v>6159</v>
      </c>
      <c r="H882" s="19" t="s">
        <v>3872</v>
      </c>
      <c r="I882" s="22"/>
      <c r="J882" s="22"/>
      <c r="K882" s="22"/>
      <c r="L882" s="22"/>
      <c r="M882" s="22"/>
      <c r="N882" s="22"/>
      <c r="O882" s="19" t="s">
        <v>6159</v>
      </c>
      <c r="P882" s="19" t="s">
        <v>6159</v>
      </c>
    </row>
    <row r="883" spans="1:16" ht="114.75" x14ac:dyDescent="0.45">
      <c r="A883" s="18">
        <v>1709</v>
      </c>
      <c r="B883" s="7" t="s">
        <v>1738</v>
      </c>
      <c r="C883" s="7" t="s">
        <v>3753</v>
      </c>
      <c r="D883" s="56" t="s">
        <v>1739</v>
      </c>
      <c r="E883" s="50" t="s">
        <v>1740</v>
      </c>
      <c r="F883" s="50" t="s">
        <v>5789</v>
      </c>
      <c r="G883" s="41" t="s">
        <v>5790</v>
      </c>
      <c r="H883" s="19" t="s">
        <v>3878</v>
      </c>
      <c r="I883" s="22"/>
      <c r="J883" s="22"/>
      <c r="K883" s="22"/>
      <c r="L883" s="22"/>
      <c r="M883" s="22"/>
      <c r="N883" s="22"/>
      <c r="O883" s="19" t="s">
        <v>5791</v>
      </c>
      <c r="P883" s="19" t="s">
        <v>5792</v>
      </c>
    </row>
    <row r="884" spans="1:16" ht="114.75" x14ac:dyDescent="0.45">
      <c r="A884" s="18">
        <v>1710</v>
      </c>
      <c r="B884" s="7" t="s">
        <v>1741</v>
      </c>
      <c r="C884" s="7" t="s">
        <v>3754</v>
      </c>
      <c r="D884" s="56" t="s">
        <v>1742</v>
      </c>
      <c r="E884" s="50" t="s">
        <v>1743</v>
      </c>
      <c r="F884" s="50" t="s">
        <v>5793</v>
      </c>
      <c r="G884" s="41" t="s">
        <v>6187</v>
      </c>
      <c r="H884" s="19" t="s">
        <v>3878</v>
      </c>
      <c r="I884" s="22"/>
      <c r="J884" s="22"/>
      <c r="K884" s="22"/>
      <c r="L884" s="22"/>
      <c r="M884" s="22"/>
      <c r="N884" s="22"/>
      <c r="O884" s="19" t="s">
        <v>5794</v>
      </c>
      <c r="P884" s="19" t="s">
        <v>5792</v>
      </c>
    </row>
    <row r="885" spans="1:16" ht="114.75" x14ac:dyDescent="0.45">
      <c r="A885" s="18">
        <v>1712</v>
      </c>
      <c r="B885" s="7" t="s">
        <v>1744</v>
      </c>
      <c r="C885" s="7" t="s">
        <v>3755</v>
      </c>
      <c r="D885" s="56" t="s">
        <v>1745</v>
      </c>
      <c r="E885" s="50" t="s">
        <v>1746</v>
      </c>
      <c r="F885" s="50" t="s">
        <v>5795</v>
      </c>
      <c r="G885" s="41" t="s">
        <v>5796</v>
      </c>
      <c r="H885" s="19" t="s">
        <v>3878</v>
      </c>
      <c r="I885" s="22"/>
      <c r="J885" s="22"/>
      <c r="K885" s="22"/>
      <c r="L885" s="22"/>
      <c r="M885" s="22"/>
      <c r="N885" s="22"/>
      <c r="O885" s="19" t="s">
        <v>5797</v>
      </c>
      <c r="P885" s="19" t="s">
        <v>5798</v>
      </c>
    </row>
    <row r="886" spans="1:16" ht="114.75" x14ac:dyDescent="0.45">
      <c r="A886" s="18">
        <v>1713</v>
      </c>
      <c r="B886" s="7" t="s">
        <v>1747</v>
      </c>
      <c r="C886" s="7" t="s">
        <v>4568</v>
      </c>
      <c r="D886" s="56" t="s">
        <v>1748</v>
      </c>
      <c r="E886" s="51" t="s">
        <v>6222</v>
      </c>
      <c r="F886" s="51" t="s">
        <v>6158</v>
      </c>
      <c r="G886" s="44" t="s">
        <v>6159</v>
      </c>
      <c r="H886" s="19" t="s">
        <v>3878</v>
      </c>
      <c r="I886" s="22"/>
      <c r="J886" s="22"/>
      <c r="K886" s="22"/>
      <c r="L886" s="22"/>
      <c r="M886" s="22"/>
      <c r="N886" s="22"/>
      <c r="O886" s="19" t="s">
        <v>6159</v>
      </c>
      <c r="P886" s="19" t="s">
        <v>6159</v>
      </c>
    </row>
    <row r="887" spans="1:16" ht="114.75" x14ac:dyDescent="0.45">
      <c r="A887" s="8">
        <v>1714</v>
      </c>
      <c r="B887" s="7" t="s">
        <v>1749</v>
      </c>
      <c r="C887" s="7" t="s">
        <v>3756</v>
      </c>
      <c r="D887" s="56" t="s">
        <v>1750</v>
      </c>
      <c r="E887" s="50" t="s">
        <v>1751</v>
      </c>
      <c r="F887" s="50" t="s">
        <v>5799</v>
      </c>
      <c r="G887" s="41" t="s">
        <v>5800</v>
      </c>
      <c r="H887" s="19" t="s">
        <v>3878</v>
      </c>
      <c r="I887" s="22"/>
      <c r="J887" s="22"/>
      <c r="K887" s="22"/>
      <c r="L887" s="22"/>
      <c r="M887" s="22"/>
      <c r="N887" s="22"/>
      <c r="O887" s="19" t="s">
        <v>5801</v>
      </c>
      <c r="P887" s="19" t="s">
        <v>5802</v>
      </c>
    </row>
    <row r="888" spans="1:16" ht="114.75" x14ac:dyDescent="0.45">
      <c r="A888" s="18">
        <v>1715</v>
      </c>
      <c r="B888" s="7" t="s">
        <v>1752</v>
      </c>
      <c r="C888" s="7" t="s">
        <v>4570</v>
      </c>
      <c r="D888" s="56" t="s">
        <v>1753</v>
      </c>
      <c r="E888" s="51" t="s">
        <v>6225</v>
      </c>
      <c r="F888" s="51" t="s">
        <v>6158</v>
      </c>
      <c r="G888" s="44" t="s">
        <v>6159</v>
      </c>
      <c r="H888" s="19" t="s">
        <v>3878</v>
      </c>
      <c r="I888" s="22"/>
      <c r="J888" s="22"/>
      <c r="K888" s="22"/>
      <c r="L888" s="22"/>
      <c r="M888" s="22"/>
      <c r="N888" s="22"/>
      <c r="O888" s="19" t="s">
        <v>6159</v>
      </c>
      <c r="P888" s="19" t="s">
        <v>6159</v>
      </c>
    </row>
    <row r="889" spans="1:16" ht="114.75" x14ac:dyDescent="0.45">
      <c r="A889" s="8">
        <v>1716</v>
      </c>
      <c r="B889" s="7" t="s">
        <v>1754</v>
      </c>
      <c r="C889" s="7" t="s">
        <v>3757</v>
      </c>
      <c r="D889" s="56" t="s">
        <v>1755</v>
      </c>
      <c r="E889" s="50" t="s">
        <v>1756</v>
      </c>
      <c r="F889" s="50" t="s">
        <v>6158</v>
      </c>
      <c r="G889" s="41" t="s">
        <v>6159</v>
      </c>
      <c r="H889" s="19" t="s">
        <v>3878</v>
      </c>
      <c r="I889" s="22"/>
      <c r="J889" s="22"/>
      <c r="K889" s="22"/>
      <c r="L889" s="22"/>
      <c r="M889" s="22"/>
      <c r="N889" s="22"/>
      <c r="O889" s="19" t="s">
        <v>6159</v>
      </c>
      <c r="P889" s="19" t="s">
        <v>6159</v>
      </c>
    </row>
    <row r="890" spans="1:16" ht="114.75" x14ac:dyDescent="0.45">
      <c r="A890" s="18">
        <v>1717</v>
      </c>
      <c r="B890" s="7" t="s">
        <v>1757</v>
      </c>
      <c r="C890" s="7" t="s">
        <v>3758</v>
      </c>
      <c r="D890" s="56" t="s">
        <v>1758</v>
      </c>
      <c r="E890" s="50" t="s">
        <v>1759</v>
      </c>
      <c r="F890" s="50" t="s">
        <v>5803</v>
      </c>
      <c r="G890" s="41" t="s">
        <v>5804</v>
      </c>
      <c r="H890" s="19" t="s">
        <v>3878</v>
      </c>
      <c r="I890" s="22"/>
      <c r="J890" s="22"/>
      <c r="K890" s="22"/>
      <c r="L890" s="22"/>
      <c r="M890" s="22"/>
      <c r="N890" s="22"/>
      <c r="O890" s="19" t="s">
        <v>5805</v>
      </c>
      <c r="P890" s="19" t="s">
        <v>5806</v>
      </c>
    </row>
    <row r="891" spans="1:16" ht="114.75" x14ac:dyDescent="0.45">
      <c r="A891" s="8">
        <v>1718</v>
      </c>
      <c r="B891" s="7" t="s">
        <v>1760</v>
      </c>
      <c r="C891" s="7" t="s">
        <v>3759</v>
      </c>
      <c r="D891" s="56" t="s">
        <v>1761</v>
      </c>
      <c r="E891" s="50" t="s">
        <v>1762</v>
      </c>
      <c r="F891" s="50" t="s">
        <v>5807</v>
      </c>
      <c r="G891" s="41" t="s">
        <v>5808</v>
      </c>
      <c r="H891" s="19" t="s">
        <v>3878</v>
      </c>
      <c r="I891" s="22"/>
      <c r="J891" s="22"/>
      <c r="K891" s="22"/>
      <c r="L891" s="22"/>
      <c r="M891" s="22"/>
      <c r="N891" s="22"/>
      <c r="O891" s="19" t="s">
        <v>5809</v>
      </c>
      <c r="P891" s="19" t="s">
        <v>5802</v>
      </c>
    </row>
    <row r="892" spans="1:16" ht="114.75" x14ac:dyDescent="0.45">
      <c r="A892" s="18">
        <v>1719</v>
      </c>
      <c r="B892" s="7" t="s">
        <v>1763</v>
      </c>
      <c r="C892" s="7" t="s">
        <v>4571</v>
      </c>
      <c r="D892" s="56" t="s">
        <v>1764</v>
      </c>
      <c r="E892" s="51" t="s">
        <v>6225</v>
      </c>
      <c r="F892" s="51" t="s">
        <v>6158</v>
      </c>
      <c r="G892" s="44" t="s">
        <v>6159</v>
      </c>
      <c r="H892" s="19" t="s">
        <v>3878</v>
      </c>
      <c r="I892" s="22"/>
      <c r="J892" s="22"/>
      <c r="K892" s="22"/>
      <c r="L892" s="22"/>
      <c r="M892" s="22"/>
      <c r="N892" s="22"/>
      <c r="O892" s="19" t="s">
        <v>6159</v>
      </c>
      <c r="P892" s="19" t="s">
        <v>6159</v>
      </c>
    </row>
    <row r="893" spans="1:16" ht="114.75" x14ac:dyDescent="0.45">
      <c r="A893" s="8">
        <v>1720</v>
      </c>
      <c r="B893" s="7" t="s">
        <v>1765</v>
      </c>
      <c r="C893" s="7" t="s">
        <v>3760</v>
      </c>
      <c r="D893" s="56" t="s">
        <v>1766</v>
      </c>
      <c r="E893" s="50" t="s">
        <v>1767</v>
      </c>
      <c r="F893" s="50" t="s">
        <v>5810</v>
      </c>
      <c r="G893" s="41" t="s">
        <v>5811</v>
      </c>
      <c r="H893" s="19" t="s">
        <v>3872</v>
      </c>
      <c r="I893" s="22"/>
      <c r="J893" s="22"/>
      <c r="K893" s="22"/>
      <c r="L893" s="22"/>
      <c r="M893" s="22"/>
      <c r="N893" s="22"/>
      <c r="O893" s="19" t="s">
        <v>5812</v>
      </c>
      <c r="P893" s="19" t="s">
        <v>5813</v>
      </c>
    </row>
    <row r="894" spans="1:16" ht="114.75" x14ac:dyDescent="0.45">
      <c r="A894" s="18">
        <v>1721</v>
      </c>
      <c r="B894" s="7" t="s">
        <v>1768</v>
      </c>
      <c r="C894" s="7" t="s">
        <v>4572</v>
      </c>
      <c r="D894" s="56" t="s">
        <v>1769</v>
      </c>
      <c r="E894" s="51" t="s">
        <v>6222</v>
      </c>
      <c r="F894" s="51" t="s">
        <v>6158</v>
      </c>
      <c r="G894" s="44" t="s">
        <v>6159</v>
      </c>
      <c r="H894" s="19" t="s">
        <v>3873</v>
      </c>
      <c r="I894" s="22"/>
      <c r="J894" s="22"/>
      <c r="K894" s="22"/>
      <c r="L894" s="22"/>
      <c r="M894" s="22"/>
      <c r="N894" s="22"/>
      <c r="O894" s="19" t="s">
        <v>6159</v>
      </c>
      <c r="P894" s="19" t="s">
        <v>6159</v>
      </c>
    </row>
    <row r="895" spans="1:16" ht="114.75" x14ac:dyDescent="0.45">
      <c r="A895" s="18">
        <v>1723</v>
      </c>
      <c r="B895" s="7" t="s">
        <v>1770</v>
      </c>
      <c r="C895" s="7" t="s">
        <v>4573</v>
      </c>
      <c r="D895" s="56" t="s">
        <v>107</v>
      </c>
      <c r="E895" s="50" t="s">
        <v>108</v>
      </c>
      <c r="F895" s="50" t="s">
        <v>6158</v>
      </c>
      <c r="G895" s="41" t="s">
        <v>6159</v>
      </c>
      <c r="H895" s="19" t="s">
        <v>3872</v>
      </c>
      <c r="I895" s="22"/>
      <c r="J895" s="22"/>
      <c r="K895" s="22"/>
      <c r="L895" s="22"/>
      <c r="M895" s="22"/>
      <c r="N895" s="22"/>
      <c r="O895" s="19" t="s">
        <v>6159</v>
      </c>
      <c r="P895" s="19" t="s">
        <v>6159</v>
      </c>
    </row>
    <row r="896" spans="1:16" ht="114.75" x14ac:dyDescent="0.45">
      <c r="A896" s="18">
        <v>1724</v>
      </c>
      <c r="B896" s="7" t="s">
        <v>1771</v>
      </c>
      <c r="C896" s="7" t="s">
        <v>4574</v>
      </c>
      <c r="D896" s="56" t="s">
        <v>110</v>
      </c>
      <c r="E896" s="50" t="s">
        <v>111</v>
      </c>
      <c r="F896" s="50" t="s">
        <v>6158</v>
      </c>
      <c r="G896" s="41" t="s">
        <v>6159</v>
      </c>
      <c r="H896" s="19" t="s">
        <v>3873</v>
      </c>
      <c r="I896" s="22"/>
      <c r="J896" s="22"/>
      <c r="K896" s="22"/>
      <c r="L896" s="22"/>
      <c r="M896" s="22"/>
      <c r="N896" s="22"/>
      <c r="O896" s="19" t="s">
        <v>6159</v>
      </c>
      <c r="P896" s="19" t="s">
        <v>6159</v>
      </c>
    </row>
    <row r="897" spans="1:16" ht="114.75" x14ac:dyDescent="0.45">
      <c r="A897" s="18">
        <v>1725</v>
      </c>
      <c r="B897" s="7" t="s">
        <v>1772</v>
      </c>
      <c r="C897" s="7" t="s">
        <v>4575</v>
      </c>
      <c r="D897" s="56" t="s">
        <v>113</v>
      </c>
      <c r="E897" s="50" t="s">
        <v>114</v>
      </c>
      <c r="F897" s="50" t="s">
        <v>6158</v>
      </c>
      <c r="G897" s="41" t="s">
        <v>6159</v>
      </c>
      <c r="H897" s="19" t="s">
        <v>3873</v>
      </c>
      <c r="I897" s="22"/>
      <c r="J897" s="22"/>
      <c r="K897" s="22"/>
      <c r="L897" s="22"/>
      <c r="M897" s="22"/>
      <c r="N897" s="22"/>
      <c r="O897" s="19" t="s">
        <v>6159</v>
      </c>
      <c r="P897" s="19" t="s">
        <v>6159</v>
      </c>
    </row>
    <row r="898" spans="1:16" ht="127.5" x14ac:dyDescent="0.45">
      <c r="A898" s="18">
        <v>1726</v>
      </c>
      <c r="B898" s="7" t="s">
        <v>1773</v>
      </c>
      <c r="C898" s="7" t="s">
        <v>4576</v>
      </c>
      <c r="D898" s="56" t="s">
        <v>116</v>
      </c>
      <c r="E898" s="50" t="s">
        <v>117</v>
      </c>
      <c r="F898" s="50" t="s">
        <v>6158</v>
      </c>
      <c r="G898" s="41" t="s">
        <v>6159</v>
      </c>
      <c r="H898" s="19" t="s">
        <v>3873</v>
      </c>
      <c r="I898" s="22"/>
      <c r="J898" s="22"/>
      <c r="K898" s="22"/>
      <c r="L898" s="22"/>
      <c r="M898" s="22"/>
      <c r="N898" s="22"/>
      <c r="O898" s="19" t="s">
        <v>6159</v>
      </c>
      <c r="P898" s="19" t="s">
        <v>6159</v>
      </c>
    </row>
    <row r="899" spans="1:16" ht="114.75" x14ac:dyDescent="0.45">
      <c r="A899" s="18">
        <v>1727</v>
      </c>
      <c r="B899" s="7" t="s">
        <v>1774</v>
      </c>
      <c r="C899" s="7" t="s">
        <v>4577</v>
      </c>
      <c r="D899" s="56" t="s">
        <v>119</v>
      </c>
      <c r="E899" s="51" t="s">
        <v>6219</v>
      </c>
      <c r="F899" s="51" t="s">
        <v>6158</v>
      </c>
      <c r="G899" s="44" t="s">
        <v>6159</v>
      </c>
      <c r="H899" s="19" t="s">
        <v>3873</v>
      </c>
      <c r="I899" s="22"/>
      <c r="J899" s="22"/>
      <c r="K899" s="22"/>
      <c r="L899" s="22"/>
      <c r="M899" s="22"/>
      <c r="N899" s="22"/>
      <c r="O899" s="19" t="s">
        <v>6159</v>
      </c>
      <c r="P899" s="19" t="s">
        <v>6159</v>
      </c>
    </row>
    <row r="900" spans="1:16" ht="114.75" x14ac:dyDescent="0.45">
      <c r="A900" s="18">
        <v>1731</v>
      </c>
      <c r="B900" s="7" t="s">
        <v>1775</v>
      </c>
      <c r="C900" s="7" t="s">
        <v>3761</v>
      </c>
      <c r="D900" s="56" t="s">
        <v>1776</v>
      </c>
      <c r="E900" s="50" t="s">
        <v>1777</v>
      </c>
      <c r="F900" s="50" t="s">
        <v>5814</v>
      </c>
      <c r="G900" s="41" t="s">
        <v>5815</v>
      </c>
      <c r="H900" s="19" t="s">
        <v>3878</v>
      </c>
      <c r="I900" s="22"/>
      <c r="J900" s="22"/>
      <c r="K900" s="22"/>
      <c r="L900" s="22"/>
      <c r="M900" s="22"/>
      <c r="N900" s="22"/>
      <c r="O900" s="19" t="s">
        <v>5816</v>
      </c>
      <c r="P900" s="19" t="s">
        <v>5817</v>
      </c>
    </row>
    <row r="901" spans="1:16" ht="114.75" x14ac:dyDescent="0.45">
      <c r="A901" s="18">
        <v>1732</v>
      </c>
      <c r="B901" s="7" t="s">
        <v>1778</v>
      </c>
      <c r="C901" s="7" t="s">
        <v>3762</v>
      </c>
      <c r="D901" s="56" t="s">
        <v>1779</v>
      </c>
      <c r="E901" s="50" t="s">
        <v>1780</v>
      </c>
      <c r="F901" s="50" t="s">
        <v>5818</v>
      </c>
      <c r="G901" s="41" t="s">
        <v>5819</v>
      </c>
      <c r="H901" s="19" t="s">
        <v>3878</v>
      </c>
      <c r="I901" s="22"/>
      <c r="J901" s="22"/>
      <c r="K901" s="22"/>
      <c r="L901" s="22"/>
      <c r="M901" s="22"/>
      <c r="N901" s="22"/>
      <c r="O901" s="19" t="s">
        <v>5820</v>
      </c>
      <c r="P901" s="19" t="s">
        <v>5821</v>
      </c>
    </row>
    <row r="902" spans="1:16" ht="114.75" x14ac:dyDescent="0.45">
      <c r="A902" s="18">
        <v>1733</v>
      </c>
      <c r="B902" s="7" t="s">
        <v>1781</v>
      </c>
      <c r="C902" s="7" t="s">
        <v>3763</v>
      </c>
      <c r="D902" s="56" t="s">
        <v>1782</v>
      </c>
      <c r="E902" s="50" t="s">
        <v>1783</v>
      </c>
      <c r="F902" s="50" t="s">
        <v>5822</v>
      </c>
      <c r="G902" s="41" t="s">
        <v>5823</v>
      </c>
      <c r="H902" s="19" t="s">
        <v>3878</v>
      </c>
      <c r="I902" s="22"/>
      <c r="J902" s="22"/>
      <c r="K902" s="22"/>
      <c r="L902" s="22"/>
      <c r="M902" s="22"/>
      <c r="N902" s="22"/>
      <c r="O902" s="19" t="s">
        <v>5824</v>
      </c>
      <c r="P902" s="19" t="s">
        <v>5825</v>
      </c>
    </row>
    <row r="903" spans="1:16" ht="114.75" x14ac:dyDescent="0.45">
      <c r="A903" s="18">
        <v>1734</v>
      </c>
      <c r="B903" s="7" t="s">
        <v>1784</v>
      </c>
      <c r="C903" s="7" t="s">
        <v>3764</v>
      </c>
      <c r="D903" s="56" t="s">
        <v>1785</v>
      </c>
      <c r="E903" s="50" t="s">
        <v>1786</v>
      </c>
      <c r="F903" s="50" t="s">
        <v>5826</v>
      </c>
      <c r="G903" s="41" t="s">
        <v>5827</v>
      </c>
      <c r="H903" s="19" t="s">
        <v>3878</v>
      </c>
      <c r="I903" s="22"/>
      <c r="J903" s="22"/>
      <c r="K903" s="22"/>
      <c r="L903" s="22"/>
      <c r="M903" s="22"/>
      <c r="N903" s="22"/>
      <c r="O903" s="19" t="s">
        <v>5828</v>
      </c>
      <c r="P903" s="19" t="s">
        <v>5829</v>
      </c>
    </row>
    <row r="904" spans="1:16" ht="127.5" x14ac:dyDescent="0.45">
      <c r="A904" s="18">
        <v>1735</v>
      </c>
      <c r="B904" s="7" t="s">
        <v>1787</v>
      </c>
      <c r="C904" s="7" t="s">
        <v>4578</v>
      </c>
      <c r="D904" s="56" t="s">
        <v>1788</v>
      </c>
      <c r="E904" s="51" t="s">
        <v>6225</v>
      </c>
      <c r="F904" s="51" t="s">
        <v>6158</v>
      </c>
      <c r="G904" s="44" t="s">
        <v>6159</v>
      </c>
      <c r="H904" s="19" t="s">
        <v>3873</v>
      </c>
      <c r="I904" s="22"/>
      <c r="J904" s="22"/>
      <c r="K904" s="22"/>
      <c r="L904" s="22"/>
      <c r="M904" s="22"/>
      <c r="N904" s="22"/>
      <c r="O904" s="19" t="s">
        <v>6159</v>
      </c>
      <c r="P904" s="19" t="s">
        <v>6159</v>
      </c>
    </row>
    <row r="905" spans="1:16" ht="127.5" x14ac:dyDescent="0.45">
      <c r="A905" s="18">
        <v>1736</v>
      </c>
      <c r="B905" s="7" t="s">
        <v>1789</v>
      </c>
      <c r="C905" s="7" t="s">
        <v>3765</v>
      </c>
      <c r="D905" s="56" t="s">
        <v>1790</v>
      </c>
      <c r="E905" s="50" t="s">
        <v>1791</v>
      </c>
      <c r="F905" s="50" t="s">
        <v>5830</v>
      </c>
      <c r="G905" s="41" t="s">
        <v>5831</v>
      </c>
      <c r="H905" s="19" t="s">
        <v>3872</v>
      </c>
      <c r="I905" s="22"/>
      <c r="J905" s="22"/>
      <c r="K905" s="22"/>
      <c r="L905" s="22"/>
      <c r="M905" s="22"/>
      <c r="N905" s="22"/>
      <c r="O905" s="19" t="s">
        <v>5832</v>
      </c>
      <c r="P905" s="19" t="s">
        <v>5833</v>
      </c>
    </row>
    <row r="906" spans="1:16" ht="127.5" x14ac:dyDescent="0.45">
      <c r="A906" s="8">
        <v>1741</v>
      </c>
      <c r="B906" s="7" t="s">
        <v>1792</v>
      </c>
      <c r="C906" s="7" t="s">
        <v>4579</v>
      </c>
      <c r="D906" s="56" t="s">
        <v>107</v>
      </c>
      <c r="E906" s="50" t="s">
        <v>108</v>
      </c>
      <c r="F906" s="50" t="s">
        <v>6158</v>
      </c>
      <c r="G906" s="41" t="s">
        <v>6159</v>
      </c>
      <c r="H906" s="19" t="s">
        <v>3878</v>
      </c>
      <c r="I906" s="22"/>
      <c r="J906" s="22"/>
      <c r="K906" s="22"/>
      <c r="L906" s="22"/>
      <c r="M906" s="22"/>
      <c r="N906" s="22"/>
      <c r="O906" s="19" t="s">
        <v>6159</v>
      </c>
      <c r="P906" s="19" t="s">
        <v>6159</v>
      </c>
    </row>
    <row r="907" spans="1:16" ht="127.5" x14ac:dyDescent="0.45">
      <c r="A907" s="18">
        <v>1742</v>
      </c>
      <c r="B907" s="7" t="s">
        <v>1793</v>
      </c>
      <c r="C907" s="7" t="s">
        <v>4580</v>
      </c>
      <c r="D907" s="56" t="s">
        <v>110</v>
      </c>
      <c r="E907" s="50" t="s">
        <v>111</v>
      </c>
      <c r="F907" s="50" t="s">
        <v>6158</v>
      </c>
      <c r="G907" s="41" t="s">
        <v>6159</v>
      </c>
      <c r="H907" s="19" t="s">
        <v>3873</v>
      </c>
      <c r="I907" s="22"/>
      <c r="J907" s="22"/>
      <c r="K907" s="22"/>
      <c r="L907" s="22"/>
      <c r="M907" s="22"/>
      <c r="N907" s="22"/>
      <c r="O907" s="19" t="s">
        <v>6159</v>
      </c>
      <c r="P907" s="19" t="s">
        <v>6159</v>
      </c>
    </row>
    <row r="908" spans="1:16" ht="127.5" x14ac:dyDescent="0.45">
      <c r="A908" s="18">
        <v>1743</v>
      </c>
      <c r="B908" s="7" t="s">
        <v>1794</v>
      </c>
      <c r="C908" s="7" t="s">
        <v>4581</v>
      </c>
      <c r="D908" s="56" t="s">
        <v>113</v>
      </c>
      <c r="E908" s="50" t="s">
        <v>114</v>
      </c>
      <c r="F908" s="50" t="s">
        <v>6158</v>
      </c>
      <c r="G908" s="41" t="s">
        <v>6159</v>
      </c>
      <c r="H908" s="19" t="s">
        <v>3873</v>
      </c>
      <c r="I908" s="22"/>
      <c r="J908" s="22"/>
      <c r="K908" s="22"/>
      <c r="L908" s="22"/>
      <c r="M908" s="22"/>
      <c r="N908" s="22"/>
      <c r="O908" s="19" t="s">
        <v>6159</v>
      </c>
      <c r="P908" s="19" t="s">
        <v>6159</v>
      </c>
    </row>
    <row r="909" spans="1:16" ht="127.5" x14ac:dyDescent="0.45">
      <c r="A909" s="18">
        <v>1744</v>
      </c>
      <c r="B909" s="7" t="s">
        <v>1795</v>
      </c>
      <c r="C909" s="7" t="s">
        <v>4582</v>
      </c>
      <c r="D909" s="56" t="s">
        <v>116</v>
      </c>
      <c r="E909" s="50" t="s">
        <v>117</v>
      </c>
      <c r="F909" s="50" t="s">
        <v>6158</v>
      </c>
      <c r="G909" s="41" t="s">
        <v>6159</v>
      </c>
      <c r="H909" s="19" t="s">
        <v>3873</v>
      </c>
      <c r="I909" s="22"/>
      <c r="J909" s="22"/>
      <c r="K909" s="22"/>
      <c r="L909" s="22"/>
      <c r="M909" s="22"/>
      <c r="N909" s="22"/>
      <c r="O909" s="19" t="s">
        <v>6159</v>
      </c>
      <c r="P909" s="19" t="s">
        <v>6159</v>
      </c>
    </row>
    <row r="910" spans="1:16" ht="127.5" x14ac:dyDescent="0.45">
      <c r="A910" s="18">
        <v>1745</v>
      </c>
      <c r="B910" s="7" t="s">
        <v>1796</v>
      </c>
      <c r="C910" s="7" t="s">
        <v>4583</v>
      </c>
      <c r="D910" s="56" t="s">
        <v>119</v>
      </c>
      <c r="E910" s="51" t="s">
        <v>6219</v>
      </c>
      <c r="F910" s="51" t="s">
        <v>6158</v>
      </c>
      <c r="G910" s="44" t="s">
        <v>6159</v>
      </c>
      <c r="H910" s="19" t="s">
        <v>3873</v>
      </c>
      <c r="I910" s="22"/>
      <c r="J910" s="22"/>
      <c r="K910" s="22"/>
      <c r="L910" s="22"/>
      <c r="M910" s="22"/>
      <c r="N910" s="22"/>
      <c r="O910" s="19" t="s">
        <v>6159</v>
      </c>
      <c r="P910" s="19" t="s">
        <v>6159</v>
      </c>
    </row>
    <row r="911" spans="1:16" ht="127.5" x14ac:dyDescent="0.45">
      <c r="A911" s="8">
        <v>1749</v>
      </c>
      <c r="B911" s="7" t="s">
        <v>1797</v>
      </c>
      <c r="C911" s="7" t="s">
        <v>4584</v>
      </c>
      <c r="D911" s="56" t="s">
        <v>1798</v>
      </c>
      <c r="E911" s="50" t="s">
        <v>1799</v>
      </c>
      <c r="F911" s="50" t="s">
        <v>6158</v>
      </c>
      <c r="G911" s="41" t="s">
        <v>6159</v>
      </c>
      <c r="H911" s="19" t="s">
        <v>3878</v>
      </c>
      <c r="I911" s="22"/>
      <c r="J911" s="22"/>
      <c r="K911" s="22"/>
      <c r="L911" s="22"/>
      <c r="M911" s="22"/>
      <c r="N911" s="22"/>
      <c r="O911" s="19" t="s">
        <v>6159</v>
      </c>
      <c r="P911" s="19" t="s">
        <v>6159</v>
      </c>
    </row>
    <row r="912" spans="1:16" ht="127.5" x14ac:dyDescent="0.45">
      <c r="A912" s="8">
        <v>1750</v>
      </c>
      <c r="B912" s="7" t="s">
        <v>1800</v>
      </c>
      <c r="C912" s="7" t="s">
        <v>4585</v>
      </c>
      <c r="D912" s="56" t="s">
        <v>1801</v>
      </c>
      <c r="E912" s="50" t="s">
        <v>1802</v>
      </c>
      <c r="F912" s="50" t="s">
        <v>6158</v>
      </c>
      <c r="G912" s="41" t="s">
        <v>6159</v>
      </c>
      <c r="H912" s="19" t="s">
        <v>3878</v>
      </c>
      <c r="I912" s="22"/>
      <c r="J912" s="22"/>
      <c r="K912" s="22"/>
      <c r="L912" s="22"/>
      <c r="M912" s="22"/>
      <c r="N912" s="22"/>
      <c r="O912" s="19" t="s">
        <v>6159</v>
      </c>
      <c r="P912" s="19" t="s">
        <v>6159</v>
      </c>
    </row>
    <row r="913" spans="1:16" ht="127.5" x14ac:dyDescent="0.45">
      <c r="A913" s="8">
        <v>1752</v>
      </c>
      <c r="B913" s="7" t="s">
        <v>1803</v>
      </c>
      <c r="C913" s="7" t="s">
        <v>4586</v>
      </c>
      <c r="D913" s="56" t="s">
        <v>1804</v>
      </c>
      <c r="E913" s="50" t="s">
        <v>1805</v>
      </c>
      <c r="F913" s="50" t="s">
        <v>6158</v>
      </c>
      <c r="G913" s="41" t="s">
        <v>6159</v>
      </c>
      <c r="H913" s="19" t="s">
        <v>3878</v>
      </c>
      <c r="I913" s="22"/>
      <c r="J913" s="22"/>
      <c r="K913" s="22"/>
      <c r="L913" s="22"/>
      <c r="M913" s="22"/>
      <c r="N913" s="22"/>
      <c r="O913" s="19" t="s">
        <v>6159</v>
      </c>
      <c r="P913" s="19" t="s">
        <v>6159</v>
      </c>
    </row>
    <row r="914" spans="1:16" ht="140.25" x14ac:dyDescent="0.45">
      <c r="A914" s="8">
        <v>1753</v>
      </c>
      <c r="B914" s="7" t="s">
        <v>1806</v>
      </c>
      <c r="C914" s="7" t="s">
        <v>4587</v>
      </c>
      <c r="D914" s="56" t="s">
        <v>1807</v>
      </c>
      <c r="E914" s="51" t="s">
        <v>6235</v>
      </c>
      <c r="F914" s="51" t="s">
        <v>6158</v>
      </c>
      <c r="G914" s="44" t="s">
        <v>6159</v>
      </c>
      <c r="H914" s="19" t="s">
        <v>3878</v>
      </c>
      <c r="I914" s="22"/>
      <c r="J914" s="22"/>
      <c r="K914" s="22"/>
      <c r="L914" s="22"/>
      <c r="M914" s="22"/>
      <c r="N914" s="22"/>
      <c r="O914" s="19" t="s">
        <v>6159</v>
      </c>
      <c r="P914" s="19" t="s">
        <v>6159</v>
      </c>
    </row>
    <row r="915" spans="1:16" ht="140.25" x14ac:dyDescent="0.45">
      <c r="A915" s="18">
        <v>1754</v>
      </c>
      <c r="B915" s="7" t="s">
        <v>1808</v>
      </c>
      <c r="C915" s="7" t="s">
        <v>4588</v>
      </c>
      <c r="D915" s="56" t="s">
        <v>1809</v>
      </c>
      <c r="E915" s="51" t="s">
        <v>6236</v>
      </c>
      <c r="F915" s="51" t="s">
        <v>6158</v>
      </c>
      <c r="G915" s="44" t="s">
        <v>6159</v>
      </c>
      <c r="H915" s="19" t="s">
        <v>3873</v>
      </c>
      <c r="I915" s="22"/>
      <c r="J915" s="22"/>
      <c r="K915" s="22"/>
      <c r="L915" s="22"/>
      <c r="M915" s="22"/>
      <c r="N915" s="22"/>
      <c r="O915" s="19" t="s">
        <v>6159</v>
      </c>
      <c r="P915" s="19" t="s">
        <v>6159</v>
      </c>
    </row>
    <row r="916" spans="1:16" ht="140.25" x14ac:dyDescent="0.45">
      <c r="A916" s="18">
        <v>1755</v>
      </c>
      <c r="B916" s="7" t="s">
        <v>1810</v>
      </c>
      <c r="C916" s="7" t="s">
        <v>4589</v>
      </c>
      <c r="D916" s="56" t="s">
        <v>1811</v>
      </c>
      <c r="E916" s="51" t="s">
        <v>6237</v>
      </c>
      <c r="F916" s="51" t="s">
        <v>6158</v>
      </c>
      <c r="G916" s="44" t="s">
        <v>6159</v>
      </c>
      <c r="H916" s="19" t="s">
        <v>3873</v>
      </c>
      <c r="I916" s="22"/>
      <c r="J916" s="22"/>
      <c r="K916" s="22"/>
      <c r="L916" s="22"/>
      <c r="M916" s="22"/>
      <c r="N916" s="22"/>
      <c r="O916" s="19" t="s">
        <v>6159</v>
      </c>
      <c r="P916" s="19" t="s">
        <v>6159</v>
      </c>
    </row>
    <row r="917" spans="1:16" ht="140.25" x14ac:dyDescent="0.45">
      <c r="A917" s="18">
        <v>1756</v>
      </c>
      <c r="B917" s="7" t="s">
        <v>1812</v>
      </c>
      <c r="C917" s="7" t="s">
        <v>4590</v>
      </c>
      <c r="D917" s="56" t="s">
        <v>1813</v>
      </c>
      <c r="E917" s="51" t="s">
        <v>6238</v>
      </c>
      <c r="F917" s="51" t="s">
        <v>6158</v>
      </c>
      <c r="G917" s="44" t="s">
        <v>6159</v>
      </c>
      <c r="H917" s="19" t="s">
        <v>3873</v>
      </c>
      <c r="I917" s="22"/>
      <c r="J917" s="22"/>
      <c r="K917" s="22"/>
      <c r="L917" s="22"/>
      <c r="M917" s="22"/>
      <c r="N917" s="22"/>
      <c r="O917" s="19" t="s">
        <v>6159</v>
      </c>
      <c r="P917" s="19" t="s">
        <v>6159</v>
      </c>
    </row>
    <row r="918" spans="1:16" ht="140.25" x14ac:dyDescent="0.45">
      <c r="A918" s="18">
        <v>1757</v>
      </c>
      <c r="B918" s="7" t="s">
        <v>1814</v>
      </c>
      <c r="C918" s="7" t="s">
        <v>4591</v>
      </c>
      <c r="D918" s="56" t="s">
        <v>1815</v>
      </c>
      <c r="E918" s="51" t="s">
        <v>6224</v>
      </c>
      <c r="F918" s="51" t="s">
        <v>6158</v>
      </c>
      <c r="G918" s="44" t="s">
        <v>6159</v>
      </c>
      <c r="H918" s="19" t="s">
        <v>3873</v>
      </c>
      <c r="I918" s="22"/>
      <c r="J918" s="22"/>
      <c r="K918" s="22"/>
      <c r="L918" s="22"/>
      <c r="M918" s="22"/>
      <c r="N918" s="22"/>
      <c r="O918" s="19" t="s">
        <v>6159</v>
      </c>
      <c r="P918" s="19" t="s">
        <v>6159</v>
      </c>
    </row>
    <row r="919" spans="1:16" ht="140.25" x14ac:dyDescent="0.45">
      <c r="A919" s="18">
        <v>1758</v>
      </c>
      <c r="B919" s="7" t="s">
        <v>1816</v>
      </c>
      <c r="C919" s="7" t="s">
        <v>4592</v>
      </c>
      <c r="D919" s="56" t="s">
        <v>1817</v>
      </c>
      <c r="E919" s="51" t="s">
        <v>6239</v>
      </c>
      <c r="F919" s="51" t="s">
        <v>6158</v>
      </c>
      <c r="G919" s="44" t="s">
        <v>6159</v>
      </c>
      <c r="H919" s="19" t="s">
        <v>3873</v>
      </c>
      <c r="I919" s="22"/>
      <c r="J919" s="22"/>
      <c r="K919" s="22"/>
      <c r="L919" s="22"/>
      <c r="M919" s="22"/>
      <c r="N919" s="22"/>
      <c r="O919" s="19" t="s">
        <v>6159</v>
      </c>
      <c r="P919" s="19" t="s">
        <v>6159</v>
      </c>
    </row>
    <row r="920" spans="1:16" ht="140.25" x14ac:dyDescent="0.45">
      <c r="A920" s="18">
        <v>1759</v>
      </c>
      <c r="B920" s="7" t="s">
        <v>1818</v>
      </c>
      <c r="C920" s="7" t="s">
        <v>4593</v>
      </c>
      <c r="D920" s="56" t="s">
        <v>1819</v>
      </c>
      <c r="E920" s="51" t="s">
        <v>6219</v>
      </c>
      <c r="F920" s="51" t="s">
        <v>6158</v>
      </c>
      <c r="G920" s="44" t="s">
        <v>6159</v>
      </c>
      <c r="H920" s="19" t="s">
        <v>3873</v>
      </c>
      <c r="I920" s="22"/>
      <c r="J920" s="22"/>
      <c r="K920" s="22"/>
      <c r="L920" s="22"/>
      <c r="M920" s="22"/>
      <c r="N920" s="22"/>
      <c r="O920" s="19" t="s">
        <v>6159</v>
      </c>
      <c r="P920" s="19" t="s">
        <v>6159</v>
      </c>
    </row>
    <row r="921" spans="1:16" ht="127.5" x14ac:dyDescent="0.45">
      <c r="A921" s="8">
        <v>1761</v>
      </c>
      <c r="B921" s="7" t="s">
        <v>1820</v>
      </c>
      <c r="C921" s="7" t="s">
        <v>4594</v>
      </c>
      <c r="D921" s="56" t="s">
        <v>1821</v>
      </c>
      <c r="E921" s="50" t="s">
        <v>1822</v>
      </c>
      <c r="F921" s="50" t="s">
        <v>6158</v>
      </c>
      <c r="G921" s="41" t="s">
        <v>6159</v>
      </c>
      <c r="H921" s="19" t="s">
        <v>3878</v>
      </c>
      <c r="I921" s="22"/>
      <c r="J921" s="22"/>
      <c r="K921" s="22"/>
      <c r="L921" s="22"/>
      <c r="M921" s="22"/>
      <c r="N921" s="22"/>
      <c r="O921" s="19" t="s">
        <v>6159</v>
      </c>
      <c r="P921" s="19" t="s">
        <v>6159</v>
      </c>
    </row>
    <row r="922" spans="1:16" ht="140.25" x14ac:dyDescent="0.45">
      <c r="A922" s="18">
        <v>1762</v>
      </c>
      <c r="B922" s="7" t="s">
        <v>1823</v>
      </c>
      <c r="C922" s="7" t="s">
        <v>4595</v>
      </c>
      <c r="D922" s="56" t="s">
        <v>1824</v>
      </c>
      <c r="E922" s="51" t="s">
        <v>6222</v>
      </c>
      <c r="F922" s="51" t="s">
        <v>6158</v>
      </c>
      <c r="G922" s="44" t="s">
        <v>6159</v>
      </c>
      <c r="H922" s="19" t="s">
        <v>3873</v>
      </c>
      <c r="I922" s="22"/>
      <c r="J922" s="22"/>
      <c r="K922" s="22"/>
      <c r="L922" s="22"/>
      <c r="M922" s="22"/>
      <c r="N922" s="22"/>
      <c r="O922" s="19" t="s">
        <v>6159</v>
      </c>
      <c r="P922" s="19" t="s">
        <v>6159</v>
      </c>
    </row>
    <row r="923" spans="1:16" ht="127.5" x14ac:dyDescent="0.45">
      <c r="A923" s="8">
        <v>1763</v>
      </c>
      <c r="B923" s="7" t="s">
        <v>1825</v>
      </c>
      <c r="C923" s="7" t="s">
        <v>4596</v>
      </c>
      <c r="D923" s="56" t="s">
        <v>1826</v>
      </c>
      <c r="E923" s="50" t="s">
        <v>1827</v>
      </c>
      <c r="F923" s="50" t="s">
        <v>6158</v>
      </c>
      <c r="G923" s="41" t="s">
        <v>6159</v>
      </c>
      <c r="H923" s="19" t="s">
        <v>3878</v>
      </c>
      <c r="I923" s="22"/>
      <c r="J923" s="22"/>
      <c r="K923" s="22"/>
      <c r="L923" s="22"/>
      <c r="M923" s="22"/>
      <c r="N923" s="22"/>
      <c r="O923" s="19" t="s">
        <v>6159</v>
      </c>
      <c r="P923" s="19" t="s">
        <v>6159</v>
      </c>
    </row>
    <row r="924" spans="1:16" ht="140.25" x14ac:dyDescent="0.45">
      <c r="A924" s="8">
        <v>1764</v>
      </c>
      <c r="B924" s="7" t="s">
        <v>1828</v>
      </c>
      <c r="C924" s="7" t="s">
        <v>4597</v>
      </c>
      <c r="D924" s="56" t="s">
        <v>1829</v>
      </c>
      <c r="E924" s="50" t="s">
        <v>1830</v>
      </c>
      <c r="F924" s="50" t="s">
        <v>6158</v>
      </c>
      <c r="G924" s="41" t="s">
        <v>6159</v>
      </c>
      <c r="H924" s="19" t="s">
        <v>3878</v>
      </c>
      <c r="I924" s="22"/>
      <c r="J924" s="22"/>
      <c r="K924" s="22"/>
      <c r="L924" s="22"/>
      <c r="M924" s="22"/>
      <c r="N924" s="22"/>
      <c r="O924" s="19" t="s">
        <v>6159</v>
      </c>
      <c r="P924" s="19" t="s">
        <v>6159</v>
      </c>
    </row>
    <row r="925" spans="1:16" ht="140.25" x14ac:dyDescent="0.45">
      <c r="A925" s="18">
        <v>1765</v>
      </c>
      <c r="B925" s="7" t="s">
        <v>1831</v>
      </c>
      <c r="C925" s="7" t="s">
        <v>4598</v>
      </c>
      <c r="D925" s="56" t="s">
        <v>1832</v>
      </c>
      <c r="E925" s="51" t="s">
        <v>6222</v>
      </c>
      <c r="F925" s="51" t="s">
        <v>6158</v>
      </c>
      <c r="G925" s="44" t="s">
        <v>6159</v>
      </c>
      <c r="H925" s="19" t="s">
        <v>3873</v>
      </c>
      <c r="I925" s="22"/>
      <c r="J925" s="22"/>
      <c r="K925" s="22"/>
      <c r="L925" s="22"/>
      <c r="M925" s="22"/>
      <c r="N925" s="22"/>
      <c r="O925" s="19" t="s">
        <v>6159</v>
      </c>
      <c r="P925" s="19" t="s">
        <v>6159</v>
      </c>
    </row>
    <row r="926" spans="1:16" ht="127.5" x14ac:dyDescent="0.45">
      <c r="A926" s="8">
        <v>1766</v>
      </c>
      <c r="B926" s="7" t="s">
        <v>1833</v>
      </c>
      <c r="C926" s="7" t="s">
        <v>4599</v>
      </c>
      <c r="D926" s="56" t="s">
        <v>1834</v>
      </c>
      <c r="E926" s="50" t="s">
        <v>1835</v>
      </c>
      <c r="F926" s="50" t="s">
        <v>6158</v>
      </c>
      <c r="G926" s="41" t="s">
        <v>6159</v>
      </c>
      <c r="H926" s="19" t="s">
        <v>3878</v>
      </c>
      <c r="I926" s="22"/>
      <c r="J926" s="22"/>
      <c r="K926" s="22"/>
      <c r="L926" s="22"/>
      <c r="M926" s="22"/>
      <c r="N926" s="22"/>
      <c r="O926" s="19" t="s">
        <v>6159</v>
      </c>
      <c r="P926" s="19" t="s">
        <v>6159</v>
      </c>
    </row>
    <row r="927" spans="1:16" ht="127.5" x14ac:dyDescent="0.45">
      <c r="A927" s="8">
        <v>1771</v>
      </c>
      <c r="B927" s="7" t="s">
        <v>1836</v>
      </c>
      <c r="C927" s="7" t="s">
        <v>4600</v>
      </c>
      <c r="D927" s="56" t="s">
        <v>1837</v>
      </c>
      <c r="E927" s="50" t="s">
        <v>1838</v>
      </c>
      <c r="F927" s="50" t="s">
        <v>6158</v>
      </c>
      <c r="G927" s="41" t="s">
        <v>6159</v>
      </c>
      <c r="H927" s="19" t="s">
        <v>3878</v>
      </c>
      <c r="I927" s="22"/>
      <c r="J927" s="22"/>
      <c r="K927" s="22"/>
      <c r="L927" s="22"/>
      <c r="M927" s="22"/>
      <c r="N927" s="22"/>
      <c r="O927" s="19" t="s">
        <v>6159</v>
      </c>
      <c r="P927" s="19" t="s">
        <v>6159</v>
      </c>
    </row>
    <row r="928" spans="1:16" ht="127.5" x14ac:dyDescent="0.45">
      <c r="A928" s="8">
        <v>1772</v>
      </c>
      <c r="B928" s="7" t="s">
        <v>1839</v>
      </c>
      <c r="C928" s="7" t="s">
        <v>4601</v>
      </c>
      <c r="D928" s="56" t="s">
        <v>1840</v>
      </c>
      <c r="E928" s="50" t="s">
        <v>1841</v>
      </c>
      <c r="F928" s="50" t="s">
        <v>6158</v>
      </c>
      <c r="G928" s="41" t="s">
        <v>6159</v>
      </c>
      <c r="H928" s="19" t="s">
        <v>3878</v>
      </c>
      <c r="I928" s="22"/>
      <c r="J928" s="22"/>
      <c r="K928" s="22"/>
      <c r="L928" s="22"/>
      <c r="M928" s="22"/>
      <c r="N928" s="22"/>
      <c r="O928" s="19" t="s">
        <v>6159</v>
      </c>
      <c r="P928" s="19" t="s">
        <v>6159</v>
      </c>
    </row>
    <row r="929" spans="1:16" ht="140.1" customHeight="1" x14ac:dyDescent="0.45">
      <c r="A929" s="8">
        <v>1773</v>
      </c>
      <c r="B929" s="7" t="s">
        <v>1842</v>
      </c>
      <c r="C929" s="7" t="s">
        <v>4602</v>
      </c>
      <c r="D929" s="56" t="s">
        <v>338</v>
      </c>
      <c r="E929" s="50" t="s">
        <v>1843</v>
      </c>
      <c r="F929" s="50" t="s">
        <v>6158</v>
      </c>
      <c r="G929" s="41" t="s">
        <v>6159</v>
      </c>
      <c r="H929" s="19" t="s">
        <v>3878</v>
      </c>
      <c r="I929" s="22"/>
      <c r="J929" s="22"/>
      <c r="K929" s="22"/>
      <c r="L929" s="22"/>
      <c r="M929" s="22"/>
      <c r="N929" s="22"/>
      <c r="O929" s="19" t="s">
        <v>6159</v>
      </c>
      <c r="P929" s="19" t="s">
        <v>6159</v>
      </c>
    </row>
    <row r="930" spans="1:16" ht="165.75" x14ac:dyDescent="0.45">
      <c r="A930" s="8">
        <v>1793</v>
      </c>
      <c r="B930" s="7" t="s">
        <v>1844</v>
      </c>
      <c r="C930" s="7" t="s">
        <v>4603</v>
      </c>
      <c r="D930" s="56" t="s">
        <v>1845</v>
      </c>
      <c r="E930" s="50" t="s">
        <v>1846</v>
      </c>
      <c r="F930" s="50" t="s">
        <v>6158</v>
      </c>
      <c r="G930" s="41" t="s">
        <v>6159</v>
      </c>
      <c r="H930" s="19" t="s">
        <v>3878</v>
      </c>
      <c r="I930" s="22"/>
      <c r="J930" s="22"/>
      <c r="K930" s="22"/>
      <c r="L930" s="22"/>
      <c r="M930" s="22"/>
      <c r="N930" s="22"/>
      <c r="O930" s="19" t="s">
        <v>6159</v>
      </c>
      <c r="P930" s="19" t="s">
        <v>6159</v>
      </c>
    </row>
    <row r="931" spans="1:16" ht="140.25" x14ac:dyDescent="0.45">
      <c r="A931" s="8">
        <v>1794</v>
      </c>
      <c r="B931" s="7" t="s">
        <v>1847</v>
      </c>
      <c r="C931" s="7" t="s">
        <v>4604</v>
      </c>
      <c r="D931" s="56" t="s">
        <v>1848</v>
      </c>
      <c r="E931" s="50" t="s">
        <v>1849</v>
      </c>
      <c r="F931" s="50" t="s">
        <v>6158</v>
      </c>
      <c r="G931" s="41" t="s">
        <v>6159</v>
      </c>
      <c r="H931" s="19" t="s">
        <v>3878</v>
      </c>
      <c r="I931" s="22"/>
      <c r="J931" s="22"/>
      <c r="K931" s="22"/>
      <c r="L931" s="22"/>
      <c r="M931" s="22"/>
      <c r="N931" s="22"/>
      <c r="O931" s="19" t="s">
        <v>6159</v>
      </c>
      <c r="P931" s="19" t="s">
        <v>6159</v>
      </c>
    </row>
    <row r="932" spans="1:16" ht="140.25" x14ac:dyDescent="0.45">
      <c r="A932" s="8">
        <v>1796</v>
      </c>
      <c r="B932" s="7" t="s">
        <v>1850</v>
      </c>
      <c r="C932" s="7" t="s">
        <v>4605</v>
      </c>
      <c r="D932" s="56" t="s">
        <v>1851</v>
      </c>
      <c r="E932" s="50" t="s">
        <v>1852</v>
      </c>
      <c r="F932" s="50" t="s">
        <v>6158</v>
      </c>
      <c r="G932" s="41" t="s">
        <v>6159</v>
      </c>
      <c r="H932" s="19" t="s">
        <v>3878</v>
      </c>
      <c r="I932" s="22"/>
      <c r="J932" s="22"/>
      <c r="K932" s="22"/>
      <c r="L932" s="22"/>
      <c r="M932" s="22"/>
      <c r="N932" s="22"/>
      <c r="O932" s="19" t="s">
        <v>6159</v>
      </c>
      <c r="P932" s="19" t="s">
        <v>6159</v>
      </c>
    </row>
    <row r="933" spans="1:16" ht="140.25" x14ac:dyDescent="0.45">
      <c r="A933" s="8">
        <v>1797</v>
      </c>
      <c r="B933" s="7" t="s">
        <v>1853</v>
      </c>
      <c r="C933" s="7" t="s">
        <v>4606</v>
      </c>
      <c r="D933" s="56" t="s">
        <v>1854</v>
      </c>
      <c r="E933" s="50" t="s">
        <v>1855</v>
      </c>
      <c r="F933" s="50" t="s">
        <v>6158</v>
      </c>
      <c r="G933" s="41" t="s">
        <v>6159</v>
      </c>
      <c r="H933" s="19" t="s">
        <v>3878</v>
      </c>
      <c r="I933" s="22"/>
      <c r="J933" s="22"/>
      <c r="K933" s="22"/>
      <c r="L933" s="22"/>
      <c r="M933" s="22"/>
      <c r="N933" s="22"/>
      <c r="O933" s="19" t="s">
        <v>6159</v>
      </c>
      <c r="P933" s="19" t="s">
        <v>6159</v>
      </c>
    </row>
    <row r="934" spans="1:16" ht="140.25" x14ac:dyDescent="0.45">
      <c r="A934" s="8">
        <v>1798</v>
      </c>
      <c r="B934" s="7" t="s">
        <v>1856</v>
      </c>
      <c r="C934" s="7" t="s">
        <v>4607</v>
      </c>
      <c r="D934" s="56" t="s">
        <v>1857</v>
      </c>
      <c r="E934" s="50" t="s">
        <v>1855</v>
      </c>
      <c r="F934" s="50" t="s">
        <v>6158</v>
      </c>
      <c r="G934" s="41" t="s">
        <v>6159</v>
      </c>
      <c r="H934" s="19" t="s">
        <v>3878</v>
      </c>
      <c r="I934" s="22"/>
      <c r="J934" s="22"/>
      <c r="K934" s="22"/>
      <c r="L934" s="22"/>
      <c r="M934" s="22"/>
      <c r="N934" s="22"/>
      <c r="O934" s="19" t="s">
        <v>6159</v>
      </c>
      <c r="P934" s="19" t="s">
        <v>6159</v>
      </c>
    </row>
    <row r="935" spans="1:16" ht="140.25" x14ac:dyDescent="0.45">
      <c r="A935" s="8">
        <v>1800</v>
      </c>
      <c r="B935" s="7" t="s">
        <v>1858</v>
      </c>
      <c r="C935" s="7" t="s">
        <v>4608</v>
      </c>
      <c r="D935" s="56" t="s">
        <v>1859</v>
      </c>
      <c r="E935" s="50" t="s">
        <v>1860</v>
      </c>
      <c r="F935" s="50" t="s">
        <v>6158</v>
      </c>
      <c r="G935" s="41" t="s">
        <v>6159</v>
      </c>
      <c r="H935" s="19" t="s">
        <v>3878</v>
      </c>
      <c r="I935" s="22"/>
      <c r="J935" s="22"/>
      <c r="K935" s="22"/>
      <c r="L935" s="22"/>
      <c r="M935" s="22"/>
      <c r="N935" s="22"/>
      <c r="O935" s="19" t="s">
        <v>6159</v>
      </c>
      <c r="P935" s="19" t="s">
        <v>6159</v>
      </c>
    </row>
    <row r="936" spans="1:16" ht="140.25" x14ac:dyDescent="0.45">
      <c r="A936" s="8">
        <v>1801</v>
      </c>
      <c r="B936" s="7" t="s">
        <v>1861</v>
      </c>
      <c r="C936" s="7" t="s">
        <v>4609</v>
      </c>
      <c r="D936" s="56" t="s">
        <v>1862</v>
      </c>
      <c r="E936" s="50" t="s">
        <v>1863</v>
      </c>
      <c r="F936" s="50" t="s">
        <v>6158</v>
      </c>
      <c r="G936" s="41" t="s">
        <v>6159</v>
      </c>
      <c r="H936" s="19" t="s">
        <v>3878</v>
      </c>
      <c r="I936" s="22"/>
      <c r="J936" s="22"/>
      <c r="K936" s="22"/>
      <c r="L936" s="22"/>
      <c r="M936" s="22"/>
      <c r="N936" s="22"/>
      <c r="O936" s="19" t="s">
        <v>6159</v>
      </c>
      <c r="P936" s="19" t="s">
        <v>6159</v>
      </c>
    </row>
    <row r="937" spans="1:16" ht="140.25" x14ac:dyDescent="0.45">
      <c r="A937" s="8">
        <v>1815</v>
      </c>
      <c r="B937" s="7" t="s">
        <v>1864</v>
      </c>
      <c r="C937" s="7" t="s">
        <v>4610</v>
      </c>
      <c r="D937" s="56" t="s">
        <v>14</v>
      </c>
      <c r="E937" s="50" t="s">
        <v>15</v>
      </c>
      <c r="F937" s="50" t="s">
        <v>6158</v>
      </c>
      <c r="G937" s="41" t="s">
        <v>6159</v>
      </c>
      <c r="H937" s="19" t="s">
        <v>3878</v>
      </c>
      <c r="I937" s="22"/>
      <c r="J937" s="22"/>
      <c r="K937" s="22"/>
      <c r="L937" s="22"/>
      <c r="M937" s="22"/>
      <c r="N937" s="22"/>
      <c r="O937" s="19" t="s">
        <v>6159</v>
      </c>
      <c r="P937" s="19" t="s">
        <v>6159</v>
      </c>
    </row>
    <row r="938" spans="1:16" ht="153" x14ac:dyDescent="0.45">
      <c r="A938" s="8">
        <v>1816</v>
      </c>
      <c r="B938" s="7" t="s">
        <v>1865</v>
      </c>
      <c r="C938" s="7" t="s">
        <v>4611</v>
      </c>
      <c r="D938" s="56" t="s">
        <v>17</v>
      </c>
      <c r="E938" s="51" t="s">
        <v>6218</v>
      </c>
      <c r="F938" s="51" t="s">
        <v>6158</v>
      </c>
      <c r="G938" s="44" t="s">
        <v>6159</v>
      </c>
      <c r="H938" s="19" t="s">
        <v>3878</v>
      </c>
      <c r="I938" s="22"/>
      <c r="J938" s="22"/>
      <c r="K938" s="22"/>
      <c r="L938" s="22"/>
      <c r="M938" s="22"/>
      <c r="N938" s="22"/>
      <c r="O938" s="19" t="s">
        <v>6159</v>
      </c>
      <c r="P938" s="19" t="s">
        <v>6159</v>
      </c>
    </row>
    <row r="939" spans="1:16" ht="140.25" x14ac:dyDescent="0.45">
      <c r="A939" s="18">
        <v>1817</v>
      </c>
      <c r="B939" s="7" t="s">
        <v>1866</v>
      </c>
      <c r="C939" s="7" t="s">
        <v>4612</v>
      </c>
      <c r="D939" s="56" t="s">
        <v>19</v>
      </c>
      <c r="E939" s="51" t="s">
        <v>6219</v>
      </c>
      <c r="F939" s="51" t="s">
        <v>6158</v>
      </c>
      <c r="G939" s="44" t="s">
        <v>6159</v>
      </c>
      <c r="H939" s="19" t="s">
        <v>3873</v>
      </c>
      <c r="I939" s="22"/>
      <c r="J939" s="22"/>
      <c r="K939" s="22"/>
      <c r="L939" s="22"/>
      <c r="M939" s="22"/>
      <c r="N939" s="22"/>
      <c r="O939" s="19" t="s">
        <v>6159</v>
      </c>
      <c r="P939" s="19" t="s">
        <v>6159</v>
      </c>
    </row>
    <row r="940" spans="1:16" ht="140.25" x14ac:dyDescent="0.45">
      <c r="A940" s="8">
        <v>1819</v>
      </c>
      <c r="B940" s="7" t="s">
        <v>1867</v>
      </c>
      <c r="C940" s="7" t="s">
        <v>4613</v>
      </c>
      <c r="D940" s="56" t="s">
        <v>306</v>
      </c>
      <c r="E940" s="50" t="s">
        <v>307</v>
      </c>
      <c r="F940" s="50" t="s">
        <v>6158</v>
      </c>
      <c r="G940" s="41" t="s">
        <v>6159</v>
      </c>
      <c r="H940" s="19" t="s">
        <v>3878</v>
      </c>
      <c r="I940" s="22"/>
      <c r="J940" s="22"/>
      <c r="K940" s="22"/>
      <c r="L940" s="22"/>
      <c r="M940" s="22"/>
      <c r="N940" s="22"/>
      <c r="O940" s="19" t="s">
        <v>6159</v>
      </c>
      <c r="P940" s="19" t="s">
        <v>6159</v>
      </c>
    </row>
    <row r="941" spans="1:16" ht="140.25" x14ac:dyDescent="0.45">
      <c r="A941" s="18">
        <v>1820</v>
      </c>
      <c r="B941" s="7" t="s">
        <v>1868</v>
      </c>
      <c r="C941" s="7" t="s">
        <v>4614</v>
      </c>
      <c r="D941" s="56" t="s">
        <v>309</v>
      </c>
      <c r="E941" s="51" t="s">
        <v>6222</v>
      </c>
      <c r="F941" s="51" t="s">
        <v>6158</v>
      </c>
      <c r="G941" s="44" t="s">
        <v>6159</v>
      </c>
      <c r="H941" s="19" t="s">
        <v>3873</v>
      </c>
      <c r="I941" s="22"/>
      <c r="J941" s="22"/>
      <c r="K941" s="22"/>
      <c r="L941" s="22"/>
      <c r="M941" s="22"/>
      <c r="N941" s="22"/>
      <c r="O941" s="19" t="s">
        <v>6159</v>
      </c>
      <c r="P941" s="19" t="s">
        <v>6159</v>
      </c>
    </row>
    <row r="942" spans="1:16" ht="140.25" x14ac:dyDescent="0.45">
      <c r="A942" s="8">
        <v>1822</v>
      </c>
      <c r="B942" s="7" t="s">
        <v>1869</v>
      </c>
      <c r="C942" s="7" t="s">
        <v>4615</v>
      </c>
      <c r="D942" s="56" t="s">
        <v>310</v>
      </c>
      <c r="E942" s="50" t="s">
        <v>311</v>
      </c>
      <c r="F942" s="50" t="s">
        <v>6158</v>
      </c>
      <c r="G942" s="41" t="s">
        <v>6159</v>
      </c>
      <c r="H942" s="19" t="s">
        <v>3878</v>
      </c>
      <c r="I942" s="22"/>
      <c r="J942" s="22"/>
      <c r="K942" s="22"/>
      <c r="L942" s="22"/>
      <c r="M942" s="22"/>
      <c r="N942" s="22"/>
      <c r="O942" s="19" t="s">
        <v>6159</v>
      </c>
      <c r="P942" s="19" t="s">
        <v>6159</v>
      </c>
    </row>
    <row r="943" spans="1:16" ht="140.25" x14ac:dyDescent="0.45">
      <c r="A943" s="8">
        <v>1823</v>
      </c>
      <c r="B943" s="7" t="s">
        <v>1870</v>
      </c>
      <c r="C943" s="7" t="s">
        <v>4616</v>
      </c>
      <c r="D943" s="56" t="s">
        <v>312</v>
      </c>
      <c r="E943" s="50" t="s">
        <v>313</v>
      </c>
      <c r="F943" s="50" t="s">
        <v>6158</v>
      </c>
      <c r="G943" s="41" t="s">
        <v>6159</v>
      </c>
      <c r="H943" s="19" t="s">
        <v>3878</v>
      </c>
      <c r="I943" s="22"/>
      <c r="J943" s="22"/>
      <c r="K943" s="22"/>
      <c r="L943" s="22"/>
      <c r="M943" s="22"/>
      <c r="N943" s="22"/>
      <c r="O943" s="19" t="s">
        <v>6159</v>
      </c>
      <c r="P943" s="19" t="s">
        <v>6159</v>
      </c>
    </row>
    <row r="944" spans="1:16" ht="140.25" x14ac:dyDescent="0.45">
      <c r="A944" s="8">
        <v>1826</v>
      </c>
      <c r="B944" s="7" t="s">
        <v>1871</v>
      </c>
      <c r="C944" s="7" t="s">
        <v>4617</v>
      </c>
      <c r="D944" s="56" t="s">
        <v>314</v>
      </c>
      <c r="E944" s="50" t="s">
        <v>315</v>
      </c>
      <c r="F944" s="50" t="s">
        <v>6158</v>
      </c>
      <c r="G944" s="41" t="s">
        <v>6159</v>
      </c>
      <c r="H944" s="19" t="s">
        <v>3878</v>
      </c>
      <c r="I944" s="22"/>
      <c r="J944" s="22"/>
      <c r="K944" s="22"/>
      <c r="L944" s="22"/>
      <c r="M944" s="22"/>
      <c r="N944" s="22"/>
      <c r="O944" s="19" t="s">
        <v>6159</v>
      </c>
      <c r="P944" s="19" t="s">
        <v>6159</v>
      </c>
    </row>
    <row r="945" spans="1:16" ht="140.25" x14ac:dyDescent="0.45">
      <c r="A945" s="8">
        <v>1828</v>
      </c>
      <c r="B945" s="7" t="s">
        <v>1872</v>
      </c>
      <c r="C945" s="7" t="s">
        <v>4618</v>
      </c>
      <c r="D945" s="56" t="s">
        <v>761</v>
      </c>
      <c r="E945" s="50" t="s">
        <v>762</v>
      </c>
      <c r="F945" s="50" t="s">
        <v>6158</v>
      </c>
      <c r="G945" s="41" t="s">
        <v>6159</v>
      </c>
      <c r="H945" s="19" t="s">
        <v>3878</v>
      </c>
      <c r="I945" s="22"/>
      <c r="J945" s="22"/>
      <c r="K945" s="22"/>
      <c r="L945" s="22"/>
      <c r="M945" s="22"/>
      <c r="N945" s="22"/>
      <c r="O945" s="19" t="s">
        <v>6159</v>
      </c>
      <c r="P945" s="19" t="s">
        <v>6159</v>
      </c>
    </row>
    <row r="946" spans="1:16" ht="140.25" x14ac:dyDescent="0.45">
      <c r="A946" s="8">
        <v>1832</v>
      </c>
      <c r="B946" s="7" t="s">
        <v>1873</v>
      </c>
      <c r="C946" s="7" t="s">
        <v>4619</v>
      </c>
      <c r="D946" s="56" t="s">
        <v>766</v>
      </c>
      <c r="E946" s="50" t="s">
        <v>767</v>
      </c>
      <c r="F946" s="50" t="s">
        <v>6158</v>
      </c>
      <c r="G946" s="41" t="s">
        <v>6159</v>
      </c>
      <c r="H946" s="19" t="s">
        <v>3878</v>
      </c>
      <c r="I946" s="22"/>
      <c r="J946" s="22"/>
      <c r="K946" s="22"/>
      <c r="L946" s="22"/>
      <c r="M946" s="22"/>
      <c r="N946" s="22"/>
      <c r="O946" s="19" t="s">
        <v>6159</v>
      </c>
      <c r="P946" s="19" t="s">
        <v>6159</v>
      </c>
    </row>
    <row r="947" spans="1:16" ht="140.25" x14ac:dyDescent="0.45">
      <c r="A947" s="8">
        <v>1833</v>
      </c>
      <c r="B947" s="7" t="s">
        <v>1874</v>
      </c>
      <c r="C947" s="7" t="s">
        <v>4620</v>
      </c>
      <c r="D947" s="56" t="s">
        <v>769</v>
      </c>
      <c r="E947" s="50" t="s">
        <v>770</v>
      </c>
      <c r="F947" s="50" t="s">
        <v>6158</v>
      </c>
      <c r="G947" s="41" t="s">
        <v>6159</v>
      </c>
      <c r="H947" s="19" t="s">
        <v>3878</v>
      </c>
      <c r="I947" s="22"/>
      <c r="J947" s="22"/>
      <c r="K947" s="22"/>
      <c r="L947" s="22"/>
      <c r="M947" s="22"/>
      <c r="N947" s="22"/>
      <c r="O947" s="19" t="s">
        <v>6159</v>
      </c>
      <c r="P947" s="19" t="s">
        <v>6159</v>
      </c>
    </row>
    <row r="948" spans="1:16" ht="140.25" x14ac:dyDescent="0.45">
      <c r="A948" s="8">
        <v>1836</v>
      </c>
      <c r="B948" s="7" t="s">
        <v>1875</v>
      </c>
      <c r="C948" s="7" t="s">
        <v>4621</v>
      </c>
      <c r="D948" s="56" t="s">
        <v>107</v>
      </c>
      <c r="E948" s="50" t="s">
        <v>108</v>
      </c>
      <c r="F948" s="50" t="s">
        <v>6158</v>
      </c>
      <c r="G948" s="41" t="s">
        <v>6159</v>
      </c>
      <c r="H948" s="19" t="s">
        <v>3878</v>
      </c>
      <c r="I948" s="22"/>
      <c r="J948" s="22"/>
      <c r="K948" s="22"/>
      <c r="L948" s="22"/>
      <c r="M948" s="22"/>
      <c r="N948" s="22"/>
      <c r="O948" s="19" t="s">
        <v>6159</v>
      </c>
      <c r="P948" s="19" t="s">
        <v>6159</v>
      </c>
    </row>
    <row r="949" spans="1:16" ht="140.25" x14ac:dyDescent="0.45">
      <c r="A949" s="18">
        <v>1837</v>
      </c>
      <c r="B949" s="7" t="s">
        <v>1876</v>
      </c>
      <c r="C949" s="7" t="s">
        <v>4622</v>
      </c>
      <c r="D949" s="56" t="s">
        <v>110</v>
      </c>
      <c r="E949" s="50" t="s">
        <v>111</v>
      </c>
      <c r="F949" s="50" t="s">
        <v>6158</v>
      </c>
      <c r="G949" s="41" t="s">
        <v>6159</v>
      </c>
      <c r="H949" s="19" t="s">
        <v>3873</v>
      </c>
      <c r="I949" s="22"/>
      <c r="J949" s="22"/>
      <c r="K949" s="22"/>
      <c r="L949" s="22"/>
      <c r="M949" s="22"/>
      <c r="N949" s="22"/>
      <c r="O949" s="19" t="s">
        <v>6159</v>
      </c>
      <c r="P949" s="19" t="s">
        <v>6159</v>
      </c>
    </row>
    <row r="950" spans="1:16" ht="140.25" x14ac:dyDescent="0.45">
      <c r="A950" s="18">
        <v>1838</v>
      </c>
      <c r="B950" s="7" t="s">
        <v>1877</v>
      </c>
      <c r="C950" s="7" t="s">
        <v>4623</v>
      </c>
      <c r="D950" s="56" t="s">
        <v>113</v>
      </c>
      <c r="E950" s="50" t="s">
        <v>114</v>
      </c>
      <c r="F950" s="50" t="s">
        <v>6158</v>
      </c>
      <c r="G950" s="41" t="s">
        <v>6159</v>
      </c>
      <c r="H950" s="19" t="s">
        <v>3873</v>
      </c>
      <c r="I950" s="22"/>
      <c r="J950" s="22"/>
      <c r="K950" s="22"/>
      <c r="L950" s="22"/>
      <c r="M950" s="22"/>
      <c r="N950" s="22"/>
      <c r="O950" s="19" t="s">
        <v>6159</v>
      </c>
      <c r="P950" s="19" t="s">
        <v>6159</v>
      </c>
    </row>
    <row r="951" spans="1:16" ht="153" x14ac:dyDescent="0.45">
      <c r="A951" s="18">
        <v>1839</v>
      </c>
      <c r="B951" s="7" t="s">
        <v>1878</v>
      </c>
      <c r="C951" s="7" t="s">
        <v>4624</v>
      </c>
      <c r="D951" s="56" t="s">
        <v>116</v>
      </c>
      <c r="E951" s="50" t="s">
        <v>117</v>
      </c>
      <c r="F951" s="50" t="s">
        <v>6158</v>
      </c>
      <c r="G951" s="41" t="s">
        <v>6159</v>
      </c>
      <c r="H951" s="19" t="s">
        <v>3873</v>
      </c>
      <c r="I951" s="22"/>
      <c r="J951" s="22"/>
      <c r="K951" s="22"/>
      <c r="L951" s="22"/>
      <c r="M951" s="22"/>
      <c r="N951" s="22"/>
      <c r="O951" s="19" t="s">
        <v>6159</v>
      </c>
      <c r="P951" s="19" t="s">
        <v>6159</v>
      </c>
    </row>
    <row r="952" spans="1:16" ht="153" x14ac:dyDescent="0.45">
      <c r="A952" s="18">
        <v>1840</v>
      </c>
      <c r="B952" s="7" t="s">
        <v>1879</v>
      </c>
      <c r="C952" s="7" t="s">
        <v>4625</v>
      </c>
      <c r="D952" s="56" t="s">
        <v>119</v>
      </c>
      <c r="E952" s="51" t="s">
        <v>6219</v>
      </c>
      <c r="F952" s="51" t="s">
        <v>6158</v>
      </c>
      <c r="G952" s="44" t="s">
        <v>6159</v>
      </c>
      <c r="H952" s="19" t="s">
        <v>3873</v>
      </c>
      <c r="I952" s="22"/>
      <c r="J952" s="22"/>
      <c r="K952" s="22"/>
      <c r="L952" s="22"/>
      <c r="M952" s="22"/>
      <c r="N952" s="22"/>
      <c r="O952" s="19" t="s">
        <v>6159</v>
      </c>
      <c r="P952" s="19" t="s">
        <v>6159</v>
      </c>
    </row>
    <row r="953" spans="1:16" ht="140.25" x14ac:dyDescent="0.45">
      <c r="A953" s="8">
        <v>1866</v>
      </c>
      <c r="B953" s="7" t="s">
        <v>1880</v>
      </c>
      <c r="C953" s="7" t="s">
        <v>4626</v>
      </c>
      <c r="D953" s="56" t="s">
        <v>14</v>
      </c>
      <c r="E953" s="50" t="s">
        <v>15</v>
      </c>
      <c r="F953" s="50" t="s">
        <v>6158</v>
      </c>
      <c r="G953" s="41" t="s">
        <v>6159</v>
      </c>
      <c r="H953" s="19" t="s">
        <v>3878</v>
      </c>
      <c r="I953" s="22"/>
      <c r="J953" s="22"/>
      <c r="K953" s="22"/>
      <c r="L953" s="22"/>
      <c r="M953" s="22"/>
      <c r="N953" s="22"/>
      <c r="O953" s="19" t="s">
        <v>6159</v>
      </c>
      <c r="P953" s="19" t="s">
        <v>6159</v>
      </c>
    </row>
    <row r="954" spans="1:16" ht="140.25" x14ac:dyDescent="0.45">
      <c r="A954" s="8">
        <v>1867</v>
      </c>
      <c r="B954" s="7" t="s">
        <v>1880</v>
      </c>
      <c r="C954" s="7" t="s">
        <v>4626</v>
      </c>
      <c r="D954" s="56" t="s">
        <v>14</v>
      </c>
      <c r="E954" s="50" t="s">
        <v>15</v>
      </c>
      <c r="F954" s="50" t="s">
        <v>6158</v>
      </c>
      <c r="G954" s="41" t="s">
        <v>6159</v>
      </c>
      <c r="H954" s="19" t="s">
        <v>3878</v>
      </c>
      <c r="I954" s="22"/>
      <c r="J954" s="22"/>
      <c r="K954" s="22"/>
      <c r="L954" s="22"/>
      <c r="M954" s="22"/>
      <c r="N954" s="22"/>
      <c r="O954" s="19" t="s">
        <v>6159</v>
      </c>
      <c r="P954" s="19" t="s">
        <v>6159</v>
      </c>
    </row>
    <row r="955" spans="1:16" ht="140.25" x14ac:dyDescent="0.45">
      <c r="A955" s="8">
        <v>1868</v>
      </c>
      <c r="B955" s="7" t="s">
        <v>1881</v>
      </c>
      <c r="C955" s="7" t="s">
        <v>4627</v>
      </c>
      <c r="D955" s="56" t="s">
        <v>17</v>
      </c>
      <c r="E955" s="51" t="s">
        <v>6218</v>
      </c>
      <c r="F955" s="51" t="s">
        <v>6158</v>
      </c>
      <c r="G955" s="44" t="s">
        <v>6159</v>
      </c>
      <c r="H955" s="19" t="s">
        <v>3878</v>
      </c>
      <c r="I955" s="22"/>
      <c r="J955" s="22"/>
      <c r="K955" s="22"/>
      <c r="L955" s="22"/>
      <c r="M955" s="22"/>
      <c r="N955" s="22"/>
      <c r="O955" s="19" t="s">
        <v>6159</v>
      </c>
      <c r="P955" s="19" t="s">
        <v>6159</v>
      </c>
    </row>
    <row r="956" spans="1:16" ht="140.25" x14ac:dyDescent="0.45">
      <c r="A956" s="18">
        <v>1869</v>
      </c>
      <c r="B956" s="7" t="s">
        <v>1882</v>
      </c>
      <c r="C956" s="7" t="s">
        <v>4628</v>
      </c>
      <c r="D956" s="56" t="s">
        <v>19</v>
      </c>
      <c r="E956" s="51" t="s">
        <v>6219</v>
      </c>
      <c r="F956" s="51" t="s">
        <v>6158</v>
      </c>
      <c r="G956" s="44" t="s">
        <v>6159</v>
      </c>
      <c r="H956" s="19" t="s">
        <v>3873</v>
      </c>
      <c r="I956" s="22"/>
      <c r="J956" s="22"/>
      <c r="K956" s="22"/>
      <c r="L956" s="22"/>
      <c r="M956" s="22"/>
      <c r="N956" s="22"/>
      <c r="O956" s="19" t="s">
        <v>6159</v>
      </c>
      <c r="P956" s="19" t="s">
        <v>6159</v>
      </c>
    </row>
    <row r="957" spans="1:16" ht="127.5" x14ac:dyDescent="0.45">
      <c r="A957" s="8">
        <v>1871</v>
      </c>
      <c r="B957" s="7" t="s">
        <v>1883</v>
      </c>
      <c r="C957" s="7" t="s">
        <v>4629</v>
      </c>
      <c r="D957" s="56" t="s">
        <v>1837</v>
      </c>
      <c r="E957" s="50" t="s">
        <v>1838</v>
      </c>
      <c r="F957" s="50" t="s">
        <v>6158</v>
      </c>
      <c r="G957" s="41" t="s">
        <v>6159</v>
      </c>
      <c r="H957" s="19" t="s">
        <v>3878</v>
      </c>
      <c r="I957" s="22"/>
      <c r="J957" s="22"/>
      <c r="K957" s="22"/>
      <c r="L957" s="22"/>
      <c r="M957" s="22"/>
      <c r="N957" s="22"/>
      <c r="O957" s="19" t="s">
        <v>6159</v>
      </c>
      <c r="P957" s="19" t="s">
        <v>6159</v>
      </c>
    </row>
    <row r="958" spans="1:16" ht="127.5" x14ac:dyDescent="0.45">
      <c r="A958" s="8">
        <v>1872</v>
      </c>
      <c r="B958" s="7" t="s">
        <v>1884</v>
      </c>
      <c r="C958" s="7" t="s">
        <v>4630</v>
      </c>
      <c r="D958" s="56" t="s">
        <v>1840</v>
      </c>
      <c r="E958" s="50" t="s">
        <v>1841</v>
      </c>
      <c r="F958" s="50" t="s">
        <v>6158</v>
      </c>
      <c r="G958" s="41" t="s">
        <v>6159</v>
      </c>
      <c r="H958" s="19" t="s">
        <v>3878</v>
      </c>
      <c r="I958" s="22"/>
      <c r="J958" s="22"/>
      <c r="K958" s="22"/>
      <c r="L958" s="22"/>
      <c r="M958" s="22"/>
      <c r="N958" s="22"/>
      <c r="O958" s="19" t="s">
        <v>6159</v>
      </c>
      <c r="P958" s="19" t="s">
        <v>6159</v>
      </c>
    </row>
    <row r="959" spans="1:16" ht="127.5" x14ac:dyDescent="0.45">
      <c r="A959" s="8">
        <v>1873</v>
      </c>
      <c r="B959" s="7" t="s">
        <v>1885</v>
      </c>
      <c r="C959" s="7" t="s">
        <v>4631</v>
      </c>
      <c r="D959" s="56" t="s">
        <v>338</v>
      </c>
      <c r="E959" s="50" t="s">
        <v>1843</v>
      </c>
      <c r="F959" s="50" t="s">
        <v>6158</v>
      </c>
      <c r="G959" s="41" t="s">
        <v>6159</v>
      </c>
      <c r="H959" s="19" t="s">
        <v>3878</v>
      </c>
      <c r="I959" s="22"/>
      <c r="J959" s="22"/>
      <c r="K959" s="22"/>
      <c r="L959" s="22"/>
      <c r="M959" s="22"/>
      <c r="N959" s="22"/>
      <c r="O959" s="19" t="s">
        <v>6159</v>
      </c>
      <c r="P959" s="19" t="s">
        <v>6159</v>
      </c>
    </row>
    <row r="960" spans="1:16" ht="127.5" x14ac:dyDescent="0.45">
      <c r="A960" s="8">
        <v>1900</v>
      </c>
      <c r="B960" s="7" t="s">
        <v>1886</v>
      </c>
      <c r="C960" s="7" t="s">
        <v>4632</v>
      </c>
      <c r="D960" s="56" t="s">
        <v>1859</v>
      </c>
      <c r="E960" s="50" t="s">
        <v>1860</v>
      </c>
      <c r="F960" s="50" t="s">
        <v>6158</v>
      </c>
      <c r="G960" s="41" t="s">
        <v>6159</v>
      </c>
      <c r="H960" s="19" t="s">
        <v>3878</v>
      </c>
      <c r="I960" s="22"/>
      <c r="J960" s="22"/>
      <c r="K960" s="22"/>
      <c r="L960" s="22"/>
      <c r="M960" s="22"/>
      <c r="N960" s="22"/>
      <c r="O960" s="19" t="s">
        <v>6159</v>
      </c>
      <c r="P960" s="19" t="s">
        <v>6159</v>
      </c>
    </row>
    <row r="961" spans="1:16" ht="127.5" x14ac:dyDescent="0.45">
      <c r="A961" s="8">
        <v>1901</v>
      </c>
      <c r="B961" s="7" t="s">
        <v>1887</v>
      </c>
      <c r="C961" s="7" t="s">
        <v>4633</v>
      </c>
      <c r="D961" s="56" t="s">
        <v>1862</v>
      </c>
      <c r="E961" s="50" t="s">
        <v>1863</v>
      </c>
      <c r="F961" s="50" t="s">
        <v>6158</v>
      </c>
      <c r="G961" s="41" t="s">
        <v>6159</v>
      </c>
      <c r="H961" s="19" t="s">
        <v>3878</v>
      </c>
      <c r="I961" s="22"/>
      <c r="J961" s="22"/>
      <c r="K961" s="22"/>
      <c r="L961" s="22"/>
      <c r="M961" s="22"/>
      <c r="N961" s="22"/>
      <c r="O961" s="19" t="s">
        <v>6159</v>
      </c>
      <c r="P961" s="19" t="s">
        <v>6159</v>
      </c>
    </row>
    <row r="962" spans="1:16" ht="140.25" x14ac:dyDescent="0.45">
      <c r="A962" s="8">
        <v>1924</v>
      </c>
      <c r="B962" s="7" t="s">
        <v>1888</v>
      </c>
      <c r="C962" s="7" t="s">
        <v>4634</v>
      </c>
      <c r="D962" s="56" t="s">
        <v>1889</v>
      </c>
      <c r="E962" s="50" t="s">
        <v>1890</v>
      </c>
      <c r="F962" s="50" t="s">
        <v>6158</v>
      </c>
      <c r="G962" s="41" t="s">
        <v>6159</v>
      </c>
      <c r="H962" s="19" t="s">
        <v>3878</v>
      </c>
      <c r="I962" s="22"/>
      <c r="J962" s="22"/>
      <c r="K962" s="22"/>
      <c r="L962" s="22"/>
      <c r="M962" s="22"/>
      <c r="N962" s="22"/>
      <c r="O962" s="19" t="s">
        <v>6159</v>
      </c>
      <c r="P962" s="19" t="s">
        <v>6159</v>
      </c>
    </row>
    <row r="963" spans="1:16" ht="140.25" x14ac:dyDescent="0.45">
      <c r="A963" s="18">
        <v>1925</v>
      </c>
      <c r="B963" s="7" t="s">
        <v>1891</v>
      </c>
      <c r="C963" s="7" t="s">
        <v>4635</v>
      </c>
      <c r="D963" s="56" t="s">
        <v>1892</v>
      </c>
      <c r="E963" s="51" t="s">
        <v>6222</v>
      </c>
      <c r="F963" s="51" t="s">
        <v>6158</v>
      </c>
      <c r="G963" s="44" t="s">
        <v>6159</v>
      </c>
      <c r="H963" s="19" t="s">
        <v>3873</v>
      </c>
      <c r="I963" s="22"/>
      <c r="J963" s="22"/>
      <c r="K963" s="22"/>
      <c r="L963" s="22"/>
      <c r="M963" s="22"/>
      <c r="N963" s="22"/>
      <c r="O963" s="19" t="s">
        <v>6159</v>
      </c>
      <c r="P963" s="19" t="s">
        <v>6159</v>
      </c>
    </row>
    <row r="964" spans="1:16" ht="127.5" x14ac:dyDescent="0.45">
      <c r="A964" s="8">
        <v>1926</v>
      </c>
      <c r="B964" s="7" t="s">
        <v>1893</v>
      </c>
      <c r="C964" s="7" t="s">
        <v>4636</v>
      </c>
      <c r="D964" s="56" t="s">
        <v>1894</v>
      </c>
      <c r="E964" s="50" t="s">
        <v>1895</v>
      </c>
      <c r="F964" s="50" t="s">
        <v>6158</v>
      </c>
      <c r="G964" s="41" t="s">
        <v>6159</v>
      </c>
      <c r="H964" s="19" t="s">
        <v>3878</v>
      </c>
      <c r="I964" s="22"/>
      <c r="J964" s="22"/>
      <c r="K964" s="22"/>
      <c r="L964" s="22"/>
      <c r="M964" s="22"/>
      <c r="N964" s="22"/>
      <c r="O964" s="19" t="s">
        <v>6159</v>
      </c>
      <c r="P964" s="19" t="s">
        <v>6159</v>
      </c>
    </row>
    <row r="965" spans="1:16" ht="140.25" x14ac:dyDescent="0.45">
      <c r="A965" s="8">
        <v>1927</v>
      </c>
      <c r="B965" s="7" t="s">
        <v>1896</v>
      </c>
      <c r="C965" s="7" t="s">
        <v>4637</v>
      </c>
      <c r="D965" s="56" t="s">
        <v>1897</v>
      </c>
      <c r="E965" s="50" t="s">
        <v>1898</v>
      </c>
      <c r="F965" s="50" t="s">
        <v>6158</v>
      </c>
      <c r="G965" s="41" t="s">
        <v>6159</v>
      </c>
      <c r="H965" s="19" t="s">
        <v>3878</v>
      </c>
      <c r="I965" s="22"/>
      <c r="J965" s="22"/>
      <c r="K965" s="22"/>
      <c r="L965" s="22"/>
      <c r="M965" s="22"/>
      <c r="N965" s="22"/>
      <c r="O965" s="19" t="s">
        <v>6159</v>
      </c>
      <c r="P965" s="19" t="s">
        <v>6159</v>
      </c>
    </row>
    <row r="966" spans="1:16" ht="140.25" x14ac:dyDescent="0.45">
      <c r="A966" s="8">
        <v>1931</v>
      </c>
      <c r="B966" s="7" t="s">
        <v>1899</v>
      </c>
      <c r="C966" s="7" t="s">
        <v>4638</v>
      </c>
      <c r="D966" s="56" t="s">
        <v>1821</v>
      </c>
      <c r="E966" s="50" t="s">
        <v>1822</v>
      </c>
      <c r="F966" s="50" t="s">
        <v>6158</v>
      </c>
      <c r="G966" s="41" t="s">
        <v>6159</v>
      </c>
      <c r="H966" s="19" t="s">
        <v>3878</v>
      </c>
      <c r="I966" s="22"/>
      <c r="J966" s="22"/>
      <c r="K966" s="22"/>
      <c r="L966" s="22"/>
      <c r="M966" s="22"/>
      <c r="N966" s="22"/>
      <c r="O966" s="19" t="s">
        <v>6159</v>
      </c>
      <c r="P966" s="19" t="s">
        <v>6159</v>
      </c>
    </row>
    <row r="967" spans="1:16" ht="140.25" x14ac:dyDescent="0.45">
      <c r="A967" s="18">
        <v>1932</v>
      </c>
      <c r="B967" s="7" t="s">
        <v>1900</v>
      </c>
      <c r="C967" s="7" t="s">
        <v>4639</v>
      </c>
      <c r="D967" s="56" t="s">
        <v>1824</v>
      </c>
      <c r="E967" s="51" t="s">
        <v>6222</v>
      </c>
      <c r="F967" s="51" t="s">
        <v>6158</v>
      </c>
      <c r="G967" s="44" t="s">
        <v>6159</v>
      </c>
      <c r="H967" s="19" t="s">
        <v>3873</v>
      </c>
      <c r="I967" s="22"/>
      <c r="J967" s="22"/>
      <c r="K967" s="22"/>
      <c r="L967" s="22"/>
      <c r="M967" s="22"/>
      <c r="N967" s="22"/>
      <c r="O967" s="19" t="s">
        <v>6159</v>
      </c>
      <c r="P967" s="19" t="s">
        <v>6159</v>
      </c>
    </row>
    <row r="968" spans="1:16" ht="127.5" x14ac:dyDescent="0.45">
      <c r="A968" s="8">
        <v>1933</v>
      </c>
      <c r="B968" s="7" t="s">
        <v>1901</v>
      </c>
      <c r="C968" s="7" t="s">
        <v>4640</v>
      </c>
      <c r="D968" s="56" t="s">
        <v>1826</v>
      </c>
      <c r="E968" s="50" t="s">
        <v>1827</v>
      </c>
      <c r="F968" s="50" t="s">
        <v>6158</v>
      </c>
      <c r="G968" s="41" t="s">
        <v>6159</v>
      </c>
      <c r="H968" s="19" t="s">
        <v>3878</v>
      </c>
      <c r="I968" s="22"/>
      <c r="J968" s="22"/>
      <c r="K968" s="22"/>
      <c r="L968" s="22"/>
      <c r="M968" s="22"/>
      <c r="N968" s="22"/>
      <c r="O968" s="19" t="s">
        <v>6159</v>
      </c>
      <c r="P968" s="19" t="s">
        <v>6159</v>
      </c>
    </row>
    <row r="969" spans="1:16" ht="140.25" x14ac:dyDescent="0.45">
      <c r="A969" s="8">
        <v>1934</v>
      </c>
      <c r="B969" s="7" t="s">
        <v>1902</v>
      </c>
      <c r="C969" s="7" t="s">
        <v>4641</v>
      </c>
      <c r="D969" s="56" t="s">
        <v>1829</v>
      </c>
      <c r="E969" s="50" t="s">
        <v>1830</v>
      </c>
      <c r="F969" s="50" t="s">
        <v>6158</v>
      </c>
      <c r="G969" s="41" t="s">
        <v>6159</v>
      </c>
      <c r="H969" s="19" t="s">
        <v>3878</v>
      </c>
      <c r="I969" s="22"/>
      <c r="J969" s="22"/>
      <c r="K969" s="22"/>
      <c r="L969" s="22"/>
      <c r="M969" s="22"/>
      <c r="N969" s="22"/>
      <c r="O969" s="19" t="s">
        <v>6159</v>
      </c>
      <c r="P969" s="19" t="s">
        <v>6159</v>
      </c>
    </row>
    <row r="970" spans="1:16" ht="140.25" x14ac:dyDescent="0.45">
      <c r="A970" s="18">
        <v>1935</v>
      </c>
      <c r="B970" s="7" t="s">
        <v>1903</v>
      </c>
      <c r="C970" s="7" t="s">
        <v>4642</v>
      </c>
      <c r="D970" s="56" t="s">
        <v>1832</v>
      </c>
      <c r="E970" s="51" t="s">
        <v>6222</v>
      </c>
      <c r="F970" s="51" t="s">
        <v>6158</v>
      </c>
      <c r="G970" s="44" t="s">
        <v>6159</v>
      </c>
      <c r="H970" s="19" t="s">
        <v>3873</v>
      </c>
      <c r="I970" s="22"/>
      <c r="J970" s="22"/>
      <c r="K970" s="22"/>
      <c r="L970" s="22"/>
      <c r="M970" s="22"/>
      <c r="N970" s="22"/>
      <c r="O970" s="19" t="s">
        <v>6159</v>
      </c>
      <c r="P970" s="19" t="s">
        <v>6159</v>
      </c>
    </row>
    <row r="971" spans="1:16" ht="140.25" x14ac:dyDescent="0.45">
      <c r="A971" s="8">
        <v>1936</v>
      </c>
      <c r="B971" s="7" t="s">
        <v>1904</v>
      </c>
      <c r="C971" s="7" t="s">
        <v>4643</v>
      </c>
      <c r="D971" s="56" t="s">
        <v>1834</v>
      </c>
      <c r="E971" s="50" t="s">
        <v>1835</v>
      </c>
      <c r="F971" s="50" t="s">
        <v>6158</v>
      </c>
      <c r="G971" s="41" t="s">
        <v>6159</v>
      </c>
      <c r="H971" s="19" t="s">
        <v>3878</v>
      </c>
      <c r="I971" s="22"/>
      <c r="J971" s="22"/>
      <c r="K971" s="22"/>
      <c r="L971" s="22"/>
      <c r="M971" s="22"/>
      <c r="N971" s="22"/>
      <c r="O971" s="19" t="s">
        <v>6159</v>
      </c>
      <c r="P971" s="19" t="s">
        <v>6159</v>
      </c>
    </row>
    <row r="972" spans="1:16" ht="127.5" x14ac:dyDescent="0.45">
      <c r="A972" s="8">
        <v>1941</v>
      </c>
      <c r="B972" s="7" t="s">
        <v>1905</v>
      </c>
      <c r="C972" s="7" t="s">
        <v>4644</v>
      </c>
      <c r="D972" s="56" t="s">
        <v>1837</v>
      </c>
      <c r="E972" s="50" t="s">
        <v>1838</v>
      </c>
      <c r="F972" s="50" t="s">
        <v>6158</v>
      </c>
      <c r="G972" s="41" t="s">
        <v>6159</v>
      </c>
      <c r="H972" s="19" t="s">
        <v>3878</v>
      </c>
      <c r="I972" s="22"/>
      <c r="J972" s="22"/>
      <c r="K972" s="22"/>
      <c r="L972" s="22"/>
      <c r="M972" s="22"/>
      <c r="N972" s="22"/>
      <c r="O972" s="19" t="s">
        <v>6159</v>
      </c>
      <c r="P972" s="19" t="s">
        <v>6159</v>
      </c>
    </row>
    <row r="973" spans="1:16" ht="140.25" x14ac:dyDescent="0.45">
      <c r="A973" s="8">
        <v>1942</v>
      </c>
      <c r="B973" s="7" t="s">
        <v>1906</v>
      </c>
      <c r="C973" s="7" t="s">
        <v>4645</v>
      </c>
      <c r="D973" s="56" t="s">
        <v>1840</v>
      </c>
      <c r="E973" s="50" t="s">
        <v>1841</v>
      </c>
      <c r="F973" s="50" t="s">
        <v>6158</v>
      </c>
      <c r="G973" s="41" t="s">
        <v>6159</v>
      </c>
      <c r="H973" s="19" t="s">
        <v>3878</v>
      </c>
      <c r="I973" s="22"/>
      <c r="J973" s="22"/>
      <c r="K973" s="22"/>
      <c r="L973" s="22"/>
      <c r="M973" s="22"/>
      <c r="N973" s="22"/>
      <c r="O973" s="19" t="s">
        <v>6159</v>
      </c>
      <c r="P973" s="19" t="s">
        <v>6159</v>
      </c>
    </row>
    <row r="974" spans="1:16" ht="140.25" x14ac:dyDescent="0.45">
      <c r="A974" s="8">
        <v>1943</v>
      </c>
      <c r="B974" s="7" t="s">
        <v>1907</v>
      </c>
      <c r="C974" s="7" t="s">
        <v>4646</v>
      </c>
      <c r="D974" s="56" t="s">
        <v>338</v>
      </c>
      <c r="E974" s="50" t="s">
        <v>1843</v>
      </c>
      <c r="F974" s="50" t="s">
        <v>6158</v>
      </c>
      <c r="G974" s="41" t="s">
        <v>6159</v>
      </c>
      <c r="H974" s="19" t="s">
        <v>3878</v>
      </c>
      <c r="I974" s="22"/>
      <c r="J974" s="22"/>
      <c r="K974" s="22"/>
      <c r="L974" s="22"/>
      <c r="M974" s="22"/>
      <c r="N974" s="22"/>
      <c r="O974" s="19" t="s">
        <v>6159</v>
      </c>
      <c r="P974" s="19" t="s">
        <v>6159</v>
      </c>
    </row>
    <row r="975" spans="1:16" ht="165.75" x14ac:dyDescent="0.45">
      <c r="A975" s="8">
        <v>1963</v>
      </c>
      <c r="B975" s="7" t="s">
        <v>1908</v>
      </c>
      <c r="C975" s="7" t="s">
        <v>4647</v>
      </c>
      <c r="D975" s="56" t="s">
        <v>1845</v>
      </c>
      <c r="E975" s="50" t="s">
        <v>1846</v>
      </c>
      <c r="F975" s="50" t="s">
        <v>6158</v>
      </c>
      <c r="G975" s="41" t="s">
        <v>6159</v>
      </c>
      <c r="H975" s="19" t="s">
        <v>3878</v>
      </c>
      <c r="I975" s="22"/>
      <c r="J975" s="22"/>
      <c r="K975" s="22"/>
      <c r="L975" s="22"/>
      <c r="M975" s="22"/>
      <c r="N975" s="22"/>
      <c r="O975" s="19" t="s">
        <v>6159</v>
      </c>
      <c r="P975" s="19" t="s">
        <v>6159</v>
      </c>
    </row>
    <row r="976" spans="1:16" ht="140.25" x14ac:dyDescent="0.45">
      <c r="A976" s="8">
        <v>1964</v>
      </c>
      <c r="B976" s="7" t="s">
        <v>1909</v>
      </c>
      <c r="C976" s="7" t="s">
        <v>4648</v>
      </c>
      <c r="D976" s="56" t="s">
        <v>1848</v>
      </c>
      <c r="E976" s="50" t="s">
        <v>1849</v>
      </c>
      <c r="F976" s="50" t="s">
        <v>6158</v>
      </c>
      <c r="G976" s="41" t="s">
        <v>6159</v>
      </c>
      <c r="H976" s="19" t="s">
        <v>3878</v>
      </c>
      <c r="I976" s="22"/>
      <c r="J976" s="22"/>
      <c r="K976" s="22"/>
      <c r="L976" s="22"/>
      <c r="M976" s="22"/>
      <c r="N976" s="22"/>
      <c r="O976" s="19" t="s">
        <v>6159</v>
      </c>
      <c r="P976" s="19" t="s">
        <v>6159</v>
      </c>
    </row>
    <row r="977" spans="1:16" ht="140.25" x14ac:dyDescent="0.45">
      <c r="A977" s="8">
        <v>1966</v>
      </c>
      <c r="B977" s="7" t="s">
        <v>1910</v>
      </c>
      <c r="C977" s="7" t="s">
        <v>4649</v>
      </c>
      <c r="D977" s="56" t="s">
        <v>1851</v>
      </c>
      <c r="E977" s="50" t="s">
        <v>1852</v>
      </c>
      <c r="F977" s="50" t="s">
        <v>6158</v>
      </c>
      <c r="G977" s="41" t="s">
        <v>6159</v>
      </c>
      <c r="H977" s="19" t="s">
        <v>3878</v>
      </c>
      <c r="I977" s="22"/>
      <c r="J977" s="22"/>
      <c r="K977" s="22"/>
      <c r="L977" s="22"/>
      <c r="M977" s="22"/>
      <c r="N977" s="22"/>
      <c r="O977" s="19" t="s">
        <v>6159</v>
      </c>
      <c r="P977" s="19" t="s">
        <v>6159</v>
      </c>
    </row>
    <row r="978" spans="1:16" ht="140.25" x14ac:dyDescent="0.45">
      <c r="A978" s="8">
        <v>1967</v>
      </c>
      <c r="B978" s="7" t="s">
        <v>1911</v>
      </c>
      <c r="C978" s="7" t="s">
        <v>4650</v>
      </c>
      <c r="D978" s="56" t="s">
        <v>1854</v>
      </c>
      <c r="E978" s="50" t="s">
        <v>1855</v>
      </c>
      <c r="F978" s="50" t="s">
        <v>6158</v>
      </c>
      <c r="G978" s="41" t="s">
        <v>6159</v>
      </c>
      <c r="H978" s="19" t="s">
        <v>3878</v>
      </c>
      <c r="I978" s="22"/>
      <c r="J978" s="22"/>
      <c r="K978" s="22"/>
      <c r="L978" s="22"/>
      <c r="M978" s="22"/>
      <c r="N978" s="22"/>
      <c r="O978" s="19" t="s">
        <v>6159</v>
      </c>
      <c r="P978" s="19" t="s">
        <v>6159</v>
      </c>
    </row>
    <row r="979" spans="1:16" ht="140.25" x14ac:dyDescent="0.45">
      <c r="A979" s="8">
        <v>1968</v>
      </c>
      <c r="B979" s="7" t="s">
        <v>1912</v>
      </c>
      <c r="C979" s="7" t="s">
        <v>4651</v>
      </c>
      <c r="D979" s="56" t="s">
        <v>1857</v>
      </c>
      <c r="E979" s="50" t="s">
        <v>1855</v>
      </c>
      <c r="F979" s="50" t="s">
        <v>6158</v>
      </c>
      <c r="G979" s="41" t="s">
        <v>6159</v>
      </c>
      <c r="H979" s="19" t="s">
        <v>3878</v>
      </c>
      <c r="I979" s="22"/>
      <c r="J979" s="22"/>
      <c r="K979" s="22"/>
      <c r="L979" s="22"/>
      <c r="M979" s="22"/>
      <c r="N979" s="22"/>
      <c r="O979" s="19" t="s">
        <v>6159</v>
      </c>
      <c r="P979" s="19" t="s">
        <v>6159</v>
      </c>
    </row>
    <row r="980" spans="1:16" ht="140.25" x14ac:dyDescent="0.45">
      <c r="A980" s="8">
        <v>1970</v>
      </c>
      <c r="B980" s="7" t="s">
        <v>1913</v>
      </c>
      <c r="C980" s="7" t="s">
        <v>4652</v>
      </c>
      <c r="D980" s="56" t="s">
        <v>1859</v>
      </c>
      <c r="E980" s="50" t="s">
        <v>1860</v>
      </c>
      <c r="F980" s="50" t="s">
        <v>6158</v>
      </c>
      <c r="G980" s="41" t="s">
        <v>6159</v>
      </c>
      <c r="H980" s="19" t="s">
        <v>3878</v>
      </c>
      <c r="I980" s="22"/>
      <c r="J980" s="22"/>
      <c r="K980" s="22"/>
      <c r="L980" s="22"/>
      <c r="M980" s="22"/>
      <c r="N980" s="22"/>
      <c r="O980" s="19" t="s">
        <v>6159</v>
      </c>
      <c r="P980" s="19" t="s">
        <v>6159</v>
      </c>
    </row>
    <row r="981" spans="1:16" ht="140.25" x14ac:dyDescent="0.45">
      <c r="A981" s="8">
        <v>1971</v>
      </c>
      <c r="B981" s="7" t="s">
        <v>1914</v>
      </c>
      <c r="C981" s="7" t="s">
        <v>4653</v>
      </c>
      <c r="D981" s="56" t="s">
        <v>1862</v>
      </c>
      <c r="E981" s="50" t="s">
        <v>1863</v>
      </c>
      <c r="F981" s="50" t="s">
        <v>6158</v>
      </c>
      <c r="G981" s="41" t="s">
        <v>6159</v>
      </c>
      <c r="H981" s="19" t="s">
        <v>3878</v>
      </c>
      <c r="I981" s="22"/>
      <c r="J981" s="22"/>
      <c r="K981" s="22"/>
      <c r="L981" s="22"/>
      <c r="M981" s="22"/>
      <c r="N981" s="22"/>
      <c r="O981" s="19" t="s">
        <v>6159</v>
      </c>
      <c r="P981" s="19" t="s">
        <v>6159</v>
      </c>
    </row>
    <row r="982" spans="1:16" ht="140.25" x14ac:dyDescent="0.45">
      <c r="A982" s="8">
        <v>1985</v>
      </c>
      <c r="B982" s="7" t="s">
        <v>1915</v>
      </c>
      <c r="C982" s="7" t="s">
        <v>4654</v>
      </c>
      <c r="D982" s="56" t="s">
        <v>14</v>
      </c>
      <c r="E982" s="50" t="s">
        <v>15</v>
      </c>
      <c r="F982" s="50" t="s">
        <v>6158</v>
      </c>
      <c r="G982" s="41" t="s">
        <v>6159</v>
      </c>
      <c r="H982" s="19" t="s">
        <v>3878</v>
      </c>
      <c r="I982" s="22"/>
      <c r="J982" s="22"/>
      <c r="K982" s="22"/>
      <c r="L982" s="22"/>
      <c r="M982" s="22"/>
      <c r="N982" s="22"/>
      <c r="O982" s="19" t="s">
        <v>6159</v>
      </c>
      <c r="P982" s="19" t="s">
        <v>6159</v>
      </c>
    </row>
    <row r="983" spans="1:16" ht="153" x14ac:dyDescent="0.45">
      <c r="A983" s="8">
        <v>1986</v>
      </c>
      <c r="B983" s="7" t="s">
        <v>1916</v>
      </c>
      <c r="C983" s="7" t="s">
        <v>4655</v>
      </c>
      <c r="D983" s="56" t="s">
        <v>17</v>
      </c>
      <c r="E983" s="51" t="s">
        <v>6218</v>
      </c>
      <c r="F983" s="51" t="s">
        <v>6158</v>
      </c>
      <c r="G983" s="44" t="s">
        <v>6159</v>
      </c>
      <c r="H983" s="19" t="s">
        <v>3878</v>
      </c>
      <c r="I983" s="22"/>
      <c r="J983" s="22"/>
      <c r="K983" s="22"/>
      <c r="L983" s="22"/>
      <c r="M983" s="22"/>
      <c r="N983" s="22"/>
      <c r="O983" s="19" t="s">
        <v>6159</v>
      </c>
      <c r="P983" s="19" t="s">
        <v>6159</v>
      </c>
    </row>
    <row r="984" spans="1:16" ht="140.25" x14ac:dyDescent="0.45">
      <c r="A984" s="18">
        <v>1987</v>
      </c>
      <c r="B984" s="7" t="s">
        <v>1917</v>
      </c>
      <c r="C984" s="7" t="s">
        <v>4656</v>
      </c>
      <c r="D984" s="56" t="s">
        <v>19</v>
      </c>
      <c r="E984" s="51" t="s">
        <v>6219</v>
      </c>
      <c r="F984" s="51" t="s">
        <v>6158</v>
      </c>
      <c r="G984" s="44" t="s">
        <v>6159</v>
      </c>
      <c r="H984" s="19" t="s">
        <v>3873</v>
      </c>
      <c r="I984" s="22"/>
      <c r="J984" s="22"/>
      <c r="K984" s="22"/>
      <c r="L984" s="22"/>
      <c r="M984" s="22"/>
      <c r="N984" s="22"/>
      <c r="O984" s="19" t="s">
        <v>6159</v>
      </c>
      <c r="P984" s="19" t="s">
        <v>6159</v>
      </c>
    </row>
    <row r="985" spans="1:16" ht="140.25" x14ac:dyDescent="0.45">
      <c r="A985" s="8">
        <v>1989</v>
      </c>
      <c r="B985" s="7" t="s">
        <v>1918</v>
      </c>
      <c r="C985" s="7" t="s">
        <v>4657</v>
      </c>
      <c r="D985" s="56" t="s">
        <v>306</v>
      </c>
      <c r="E985" s="50" t="s">
        <v>307</v>
      </c>
      <c r="F985" s="50" t="s">
        <v>6158</v>
      </c>
      <c r="G985" s="41" t="s">
        <v>6159</v>
      </c>
      <c r="H985" s="19" t="s">
        <v>3878</v>
      </c>
      <c r="I985" s="22"/>
      <c r="J985" s="22"/>
      <c r="K985" s="22"/>
      <c r="L985" s="22"/>
      <c r="M985" s="22"/>
      <c r="N985" s="22"/>
      <c r="O985" s="19" t="s">
        <v>6159</v>
      </c>
      <c r="P985" s="19" t="s">
        <v>6159</v>
      </c>
    </row>
    <row r="986" spans="1:16" ht="140.25" x14ac:dyDescent="0.45">
      <c r="A986" s="18">
        <v>1990</v>
      </c>
      <c r="B986" s="7" t="s">
        <v>1919</v>
      </c>
      <c r="C986" s="7" t="s">
        <v>4658</v>
      </c>
      <c r="D986" s="56" t="s">
        <v>309</v>
      </c>
      <c r="E986" s="51" t="s">
        <v>6222</v>
      </c>
      <c r="F986" s="51" t="s">
        <v>6158</v>
      </c>
      <c r="G986" s="44" t="s">
        <v>6159</v>
      </c>
      <c r="H986" s="19" t="s">
        <v>3873</v>
      </c>
      <c r="I986" s="22"/>
      <c r="J986" s="22"/>
      <c r="K986" s="22"/>
      <c r="L986" s="22"/>
      <c r="M986" s="22"/>
      <c r="N986" s="22"/>
      <c r="O986" s="19" t="s">
        <v>6159</v>
      </c>
      <c r="P986" s="19" t="s">
        <v>6159</v>
      </c>
    </row>
    <row r="987" spans="1:16" ht="140.25" x14ac:dyDescent="0.45">
      <c r="A987" s="8">
        <v>1992</v>
      </c>
      <c r="B987" s="7" t="s">
        <v>1920</v>
      </c>
      <c r="C987" s="7" t="s">
        <v>4659</v>
      </c>
      <c r="D987" s="56" t="s">
        <v>310</v>
      </c>
      <c r="E987" s="50" t="s">
        <v>311</v>
      </c>
      <c r="F987" s="50" t="s">
        <v>6158</v>
      </c>
      <c r="G987" s="41" t="s">
        <v>6159</v>
      </c>
      <c r="H987" s="19" t="s">
        <v>3878</v>
      </c>
      <c r="I987" s="22"/>
      <c r="J987" s="22"/>
      <c r="K987" s="22"/>
      <c r="L987" s="22"/>
      <c r="M987" s="22"/>
      <c r="N987" s="22"/>
      <c r="O987" s="19" t="s">
        <v>6159</v>
      </c>
      <c r="P987" s="19" t="s">
        <v>6159</v>
      </c>
    </row>
    <row r="988" spans="1:16" ht="140.25" x14ac:dyDescent="0.45">
      <c r="A988" s="8">
        <v>1993</v>
      </c>
      <c r="B988" s="7" t="s">
        <v>1921</v>
      </c>
      <c r="C988" s="7" t="s">
        <v>4660</v>
      </c>
      <c r="D988" s="56" t="s">
        <v>312</v>
      </c>
      <c r="E988" s="50" t="s">
        <v>313</v>
      </c>
      <c r="F988" s="50" t="s">
        <v>6158</v>
      </c>
      <c r="G988" s="41" t="s">
        <v>6159</v>
      </c>
      <c r="H988" s="19" t="s">
        <v>3878</v>
      </c>
      <c r="I988" s="22"/>
      <c r="J988" s="22"/>
      <c r="K988" s="22"/>
      <c r="L988" s="22"/>
      <c r="M988" s="22"/>
      <c r="N988" s="22"/>
      <c r="O988" s="19" t="s">
        <v>6159</v>
      </c>
      <c r="P988" s="19" t="s">
        <v>6159</v>
      </c>
    </row>
    <row r="989" spans="1:16" ht="140.25" x14ac:dyDescent="0.45">
      <c r="A989" s="8">
        <v>2002</v>
      </c>
      <c r="B989" s="7" t="s">
        <v>1922</v>
      </c>
      <c r="C989" s="7" t="s">
        <v>4661</v>
      </c>
      <c r="D989" s="56" t="s">
        <v>766</v>
      </c>
      <c r="E989" s="50" t="s">
        <v>767</v>
      </c>
      <c r="F989" s="50" t="s">
        <v>6158</v>
      </c>
      <c r="G989" s="41" t="s">
        <v>6159</v>
      </c>
      <c r="H989" s="19" t="s">
        <v>3878</v>
      </c>
      <c r="I989" s="22"/>
      <c r="J989" s="22"/>
      <c r="K989" s="22"/>
      <c r="L989" s="22"/>
      <c r="M989" s="22"/>
      <c r="N989" s="22"/>
      <c r="O989" s="19" t="s">
        <v>6159</v>
      </c>
      <c r="P989" s="19" t="s">
        <v>6159</v>
      </c>
    </row>
    <row r="990" spans="1:16" ht="140.25" x14ac:dyDescent="0.45">
      <c r="A990" s="8">
        <v>2003</v>
      </c>
      <c r="B990" s="7" t="s">
        <v>1923</v>
      </c>
      <c r="C990" s="7" t="s">
        <v>4662</v>
      </c>
      <c r="D990" s="56" t="s">
        <v>769</v>
      </c>
      <c r="E990" s="50" t="s">
        <v>770</v>
      </c>
      <c r="F990" s="50" t="s">
        <v>6158</v>
      </c>
      <c r="G990" s="41" t="s">
        <v>6159</v>
      </c>
      <c r="H990" s="19" t="s">
        <v>3878</v>
      </c>
      <c r="I990" s="22"/>
      <c r="J990" s="22"/>
      <c r="K990" s="22"/>
      <c r="L990" s="22"/>
      <c r="M990" s="22"/>
      <c r="N990" s="22"/>
      <c r="O990" s="19" t="s">
        <v>6159</v>
      </c>
      <c r="P990" s="19" t="s">
        <v>6159</v>
      </c>
    </row>
    <row r="991" spans="1:16" ht="140.25" x14ac:dyDescent="0.45">
      <c r="A991" s="8">
        <v>2006</v>
      </c>
      <c r="B991" s="7" t="s">
        <v>1924</v>
      </c>
      <c r="C991" s="7" t="s">
        <v>4663</v>
      </c>
      <c r="D991" s="56" t="s">
        <v>107</v>
      </c>
      <c r="E991" s="50" t="s">
        <v>108</v>
      </c>
      <c r="F991" s="50" t="s">
        <v>6158</v>
      </c>
      <c r="G991" s="41" t="s">
        <v>6159</v>
      </c>
      <c r="H991" s="19" t="s">
        <v>3878</v>
      </c>
      <c r="I991" s="22"/>
      <c r="J991" s="22"/>
      <c r="K991" s="22"/>
      <c r="L991" s="22"/>
      <c r="M991" s="22"/>
      <c r="N991" s="22"/>
      <c r="O991" s="19" t="s">
        <v>6159</v>
      </c>
      <c r="P991" s="19" t="s">
        <v>6159</v>
      </c>
    </row>
    <row r="992" spans="1:16" ht="153" x14ac:dyDescent="0.45">
      <c r="A992" s="18">
        <v>2007</v>
      </c>
      <c r="B992" s="7" t="s">
        <v>1925</v>
      </c>
      <c r="C992" s="7" t="s">
        <v>4664</v>
      </c>
      <c r="D992" s="56" t="s">
        <v>110</v>
      </c>
      <c r="E992" s="50" t="s">
        <v>111</v>
      </c>
      <c r="F992" s="50" t="s">
        <v>6158</v>
      </c>
      <c r="G992" s="41" t="s">
        <v>6159</v>
      </c>
      <c r="H992" s="19" t="s">
        <v>3873</v>
      </c>
      <c r="I992" s="22"/>
      <c r="J992" s="22"/>
      <c r="K992" s="22"/>
      <c r="L992" s="22"/>
      <c r="M992" s="22"/>
      <c r="N992" s="22"/>
      <c r="O992" s="19" t="s">
        <v>6159</v>
      </c>
      <c r="P992" s="19" t="s">
        <v>6159</v>
      </c>
    </row>
    <row r="993" spans="1:16" ht="153" x14ac:dyDescent="0.45">
      <c r="A993" s="18">
        <v>2008</v>
      </c>
      <c r="B993" s="7" t="s">
        <v>1926</v>
      </c>
      <c r="C993" s="7" t="s">
        <v>4665</v>
      </c>
      <c r="D993" s="56" t="s">
        <v>113</v>
      </c>
      <c r="E993" s="50" t="s">
        <v>114</v>
      </c>
      <c r="F993" s="50" t="s">
        <v>6158</v>
      </c>
      <c r="G993" s="41" t="s">
        <v>6159</v>
      </c>
      <c r="H993" s="19" t="s">
        <v>3873</v>
      </c>
      <c r="I993" s="22"/>
      <c r="J993" s="22"/>
      <c r="K993" s="22"/>
      <c r="L993" s="22"/>
      <c r="M993" s="22"/>
      <c r="N993" s="22"/>
      <c r="O993" s="19" t="s">
        <v>6159</v>
      </c>
      <c r="P993" s="19" t="s">
        <v>6159</v>
      </c>
    </row>
    <row r="994" spans="1:16" ht="153" x14ac:dyDescent="0.45">
      <c r="A994" s="18">
        <v>2009</v>
      </c>
      <c r="B994" s="7" t="s">
        <v>1927</v>
      </c>
      <c r="C994" s="7" t="s">
        <v>4666</v>
      </c>
      <c r="D994" s="56" t="s">
        <v>116</v>
      </c>
      <c r="E994" s="50" t="s">
        <v>117</v>
      </c>
      <c r="F994" s="50" t="s">
        <v>6158</v>
      </c>
      <c r="G994" s="41" t="s">
        <v>6159</v>
      </c>
      <c r="H994" s="19" t="s">
        <v>3873</v>
      </c>
      <c r="I994" s="22"/>
      <c r="J994" s="22"/>
      <c r="K994" s="22"/>
      <c r="L994" s="22"/>
      <c r="M994" s="22"/>
      <c r="N994" s="22"/>
      <c r="O994" s="19" t="s">
        <v>6159</v>
      </c>
      <c r="P994" s="19" t="s">
        <v>6159</v>
      </c>
    </row>
    <row r="995" spans="1:16" ht="153" x14ac:dyDescent="0.45">
      <c r="A995" s="18">
        <v>2010</v>
      </c>
      <c r="B995" s="7" t="s">
        <v>1928</v>
      </c>
      <c r="C995" s="7" t="s">
        <v>4667</v>
      </c>
      <c r="D995" s="56" t="s">
        <v>119</v>
      </c>
      <c r="E995" s="51" t="s">
        <v>6219</v>
      </c>
      <c r="F995" s="51" t="s">
        <v>6158</v>
      </c>
      <c r="G995" s="44" t="s">
        <v>6159</v>
      </c>
      <c r="H995" s="19" t="s">
        <v>3873</v>
      </c>
      <c r="I995" s="22"/>
      <c r="J995" s="22"/>
      <c r="K995" s="22"/>
      <c r="L995" s="22"/>
      <c r="M995" s="22"/>
      <c r="N995" s="22"/>
      <c r="O995" s="19" t="s">
        <v>6159</v>
      </c>
      <c r="P995" s="19" t="s">
        <v>6159</v>
      </c>
    </row>
    <row r="996" spans="1:16" ht="127.5" x14ac:dyDescent="0.45">
      <c r="A996" s="8">
        <v>2014</v>
      </c>
      <c r="B996" s="7" t="s">
        <v>1929</v>
      </c>
      <c r="C996" s="7" t="s">
        <v>4668</v>
      </c>
      <c r="D996" s="56" t="s">
        <v>1821</v>
      </c>
      <c r="E996" s="50" t="s">
        <v>1822</v>
      </c>
      <c r="F996" s="50" t="s">
        <v>6158</v>
      </c>
      <c r="G996" s="41" t="s">
        <v>6159</v>
      </c>
      <c r="H996" s="19" t="s">
        <v>3878</v>
      </c>
      <c r="I996" s="22"/>
      <c r="J996" s="22"/>
      <c r="K996" s="22"/>
      <c r="L996" s="22"/>
      <c r="M996" s="22"/>
      <c r="N996" s="22"/>
      <c r="O996" s="19" t="s">
        <v>6159</v>
      </c>
      <c r="P996" s="19" t="s">
        <v>6159</v>
      </c>
    </row>
    <row r="997" spans="1:16" ht="127.5" x14ac:dyDescent="0.45">
      <c r="A997" s="18">
        <v>2015</v>
      </c>
      <c r="B997" s="7" t="s">
        <v>1930</v>
      </c>
      <c r="C997" s="7" t="s">
        <v>4669</v>
      </c>
      <c r="D997" s="56" t="s">
        <v>1824</v>
      </c>
      <c r="E997" s="51" t="s">
        <v>6222</v>
      </c>
      <c r="F997" s="51" t="s">
        <v>6158</v>
      </c>
      <c r="G997" s="44" t="s">
        <v>6159</v>
      </c>
      <c r="H997" s="19" t="s">
        <v>3873</v>
      </c>
      <c r="I997" s="22"/>
      <c r="J997" s="22"/>
      <c r="K997" s="22"/>
      <c r="L997" s="22"/>
      <c r="M997" s="22"/>
      <c r="N997" s="22"/>
      <c r="O997" s="19" t="s">
        <v>6159</v>
      </c>
      <c r="P997" s="19" t="s">
        <v>6159</v>
      </c>
    </row>
    <row r="998" spans="1:16" ht="127.5" x14ac:dyDescent="0.45">
      <c r="A998" s="8">
        <v>2016</v>
      </c>
      <c r="B998" s="7" t="s">
        <v>1931</v>
      </c>
      <c r="C998" s="7" t="s">
        <v>4670</v>
      </c>
      <c r="D998" s="56" t="s">
        <v>1826</v>
      </c>
      <c r="E998" s="50" t="s">
        <v>1827</v>
      </c>
      <c r="F998" s="50" t="s">
        <v>6158</v>
      </c>
      <c r="G998" s="41" t="s">
        <v>6159</v>
      </c>
      <c r="H998" s="19" t="s">
        <v>3878</v>
      </c>
      <c r="I998" s="22"/>
      <c r="J998" s="22"/>
      <c r="K998" s="22"/>
      <c r="L998" s="22"/>
      <c r="M998" s="22"/>
      <c r="N998" s="22"/>
      <c r="O998" s="19" t="s">
        <v>6159</v>
      </c>
      <c r="P998" s="19" t="s">
        <v>6159</v>
      </c>
    </row>
    <row r="999" spans="1:16" ht="127.5" x14ac:dyDescent="0.45">
      <c r="A999" s="8">
        <v>2017</v>
      </c>
      <c r="B999" s="7" t="s">
        <v>1932</v>
      </c>
      <c r="C999" s="7" t="s">
        <v>4671</v>
      </c>
      <c r="D999" s="56" t="s">
        <v>1829</v>
      </c>
      <c r="E999" s="50" t="s">
        <v>1830</v>
      </c>
      <c r="F999" s="50" t="s">
        <v>6158</v>
      </c>
      <c r="G999" s="41" t="s">
        <v>6159</v>
      </c>
      <c r="H999" s="19" t="s">
        <v>3878</v>
      </c>
      <c r="I999" s="22"/>
      <c r="J999" s="22"/>
      <c r="K999" s="22"/>
      <c r="L999" s="22"/>
      <c r="M999" s="22"/>
      <c r="N999" s="22"/>
      <c r="O999" s="19" t="s">
        <v>6159</v>
      </c>
      <c r="P999" s="19" t="s">
        <v>6159</v>
      </c>
    </row>
    <row r="1000" spans="1:16" ht="127.5" x14ac:dyDescent="0.45">
      <c r="A1000" s="18">
        <v>2018</v>
      </c>
      <c r="B1000" s="7" t="s">
        <v>1933</v>
      </c>
      <c r="C1000" s="7" t="s">
        <v>4672</v>
      </c>
      <c r="D1000" s="56" t="s">
        <v>1832</v>
      </c>
      <c r="E1000" s="51" t="s">
        <v>6222</v>
      </c>
      <c r="F1000" s="51" t="s">
        <v>6158</v>
      </c>
      <c r="G1000" s="44" t="s">
        <v>6159</v>
      </c>
      <c r="H1000" s="19" t="s">
        <v>3873</v>
      </c>
      <c r="I1000" s="22"/>
      <c r="J1000" s="22"/>
      <c r="K1000" s="22"/>
      <c r="L1000" s="22"/>
      <c r="M1000" s="22"/>
      <c r="N1000" s="22"/>
      <c r="O1000" s="19" t="s">
        <v>6159</v>
      </c>
      <c r="P1000" s="19" t="s">
        <v>6159</v>
      </c>
    </row>
    <row r="1001" spans="1:16" ht="127.5" x14ac:dyDescent="0.45">
      <c r="A1001" s="8">
        <v>2019</v>
      </c>
      <c r="B1001" s="7" t="s">
        <v>1934</v>
      </c>
      <c r="C1001" s="7" t="s">
        <v>4673</v>
      </c>
      <c r="D1001" s="56" t="s">
        <v>1834</v>
      </c>
      <c r="E1001" s="50" t="s">
        <v>1835</v>
      </c>
      <c r="F1001" s="50" t="s">
        <v>6158</v>
      </c>
      <c r="G1001" s="41" t="s">
        <v>6159</v>
      </c>
      <c r="H1001" s="19" t="s">
        <v>3878</v>
      </c>
      <c r="I1001" s="22"/>
      <c r="J1001" s="22"/>
      <c r="K1001" s="22"/>
      <c r="L1001" s="22"/>
      <c r="M1001" s="22"/>
      <c r="N1001" s="22"/>
      <c r="O1001" s="19" t="s">
        <v>6159</v>
      </c>
      <c r="P1001" s="19" t="s">
        <v>6159</v>
      </c>
    </row>
    <row r="1002" spans="1:16" ht="127.5" x14ac:dyDescent="0.45">
      <c r="A1002" s="8">
        <v>2024</v>
      </c>
      <c r="B1002" s="7" t="s">
        <v>1935</v>
      </c>
      <c r="C1002" s="7" t="s">
        <v>4674</v>
      </c>
      <c r="D1002" s="56" t="s">
        <v>1837</v>
      </c>
      <c r="E1002" s="50" t="s">
        <v>1838</v>
      </c>
      <c r="F1002" s="50" t="s">
        <v>6158</v>
      </c>
      <c r="G1002" s="41" t="s">
        <v>6159</v>
      </c>
      <c r="H1002" s="19" t="s">
        <v>3878</v>
      </c>
      <c r="I1002" s="22"/>
      <c r="J1002" s="22"/>
      <c r="K1002" s="22"/>
      <c r="L1002" s="22"/>
      <c r="M1002" s="22"/>
      <c r="N1002" s="22"/>
      <c r="O1002" s="19" t="s">
        <v>6159</v>
      </c>
      <c r="P1002" s="19" t="s">
        <v>6159</v>
      </c>
    </row>
    <row r="1003" spans="1:16" ht="127.5" x14ac:dyDescent="0.45">
      <c r="A1003" s="8">
        <v>2025</v>
      </c>
      <c r="B1003" s="7" t="s">
        <v>1936</v>
      </c>
      <c r="C1003" s="7" t="s">
        <v>4675</v>
      </c>
      <c r="D1003" s="56" t="s">
        <v>1840</v>
      </c>
      <c r="E1003" s="50" t="s">
        <v>1841</v>
      </c>
      <c r="F1003" s="50" t="s">
        <v>6158</v>
      </c>
      <c r="G1003" s="41" t="s">
        <v>6159</v>
      </c>
      <c r="H1003" s="19" t="s">
        <v>3878</v>
      </c>
      <c r="I1003" s="22"/>
      <c r="J1003" s="22"/>
      <c r="K1003" s="22"/>
      <c r="L1003" s="22"/>
      <c r="M1003" s="22"/>
      <c r="N1003" s="22"/>
      <c r="O1003" s="19" t="s">
        <v>6159</v>
      </c>
      <c r="P1003" s="19" t="s">
        <v>6159</v>
      </c>
    </row>
    <row r="1004" spans="1:16" ht="165.75" x14ac:dyDescent="0.45">
      <c r="A1004" s="8">
        <v>2046</v>
      </c>
      <c r="B1004" s="7" t="s">
        <v>1937</v>
      </c>
      <c r="C1004" s="7" t="s">
        <v>4676</v>
      </c>
      <c r="D1004" s="56" t="s">
        <v>1845</v>
      </c>
      <c r="E1004" s="50" t="s">
        <v>1846</v>
      </c>
      <c r="F1004" s="50" t="s">
        <v>6158</v>
      </c>
      <c r="G1004" s="41" t="s">
        <v>6159</v>
      </c>
      <c r="H1004" s="19" t="s">
        <v>3878</v>
      </c>
      <c r="I1004" s="22"/>
      <c r="J1004" s="22"/>
      <c r="K1004" s="22"/>
      <c r="L1004" s="22"/>
      <c r="M1004" s="22"/>
      <c r="N1004" s="22"/>
      <c r="O1004" s="19" t="s">
        <v>6159</v>
      </c>
      <c r="P1004" s="19" t="s">
        <v>6159</v>
      </c>
    </row>
    <row r="1005" spans="1:16" ht="127.5" x14ac:dyDescent="0.45">
      <c r="A1005" s="8">
        <v>2047</v>
      </c>
      <c r="B1005" s="7" t="s">
        <v>1938</v>
      </c>
      <c r="C1005" s="7" t="s">
        <v>4677</v>
      </c>
      <c r="D1005" s="56" t="s">
        <v>1848</v>
      </c>
      <c r="E1005" s="50" t="s">
        <v>1849</v>
      </c>
      <c r="F1005" s="50" t="s">
        <v>6158</v>
      </c>
      <c r="G1005" s="41" t="s">
        <v>6159</v>
      </c>
      <c r="H1005" s="19" t="s">
        <v>3878</v>
      </c>
      <c r="I1005" s="22"/>
      <c r="J1005" s="22"/>
      <c r="K1005" s="22"/>
      <c r="L1005" s="22"/>
      <c r="M1005" s="22"/>
      <c r="N1005" s="22"/>
      <c r="O1005" s="19" t="s">
        <v>6159</v>
      </c>
      <c r="P1005" s="19" t="s">
        <v>6159</v>
      </c>
    </row>
    <row r="1006" spans="1:16" ht="127.5" x14ac:dyDescent="0.45">
      <c r="A1006" s="8">
        <v>2049</v>
      </c>
      <c r="B1006" s="7" t="s">
        <v>1939</v>
      </c>
      <c r="C1006" s="7" t="s">
        <v>4678</v>
      </c>
      <c r="D1006" s="56" t="s">
        <v>1851</v>
      </c>
      <c r="E1006" s="50" t="s">
        <v>1852</v>
      </c>
      <c r="F1006" s="50" t="s">
        <v>6158</v>
      </c>
      <c r="G1006" s="41" t="s">
        <v>6159</v>
      </c>
      <c r="H1006" s="19" t="s">
        <v>3878</v>
      </c>
      <c r="I1006" s="22"/>
      <c r="J1006" s="22"/>
      <c r="K1006" s="22"/>
      <c r="L1006" s="22"/>
      <c r="M1006" s="22"/>
      <c r="N1006" s="22"/>
      <c r="O1006" s="19" t="s">
        <v>6159</v>
      </c>
      <c r="P1006" s="19" t="s">
        <v>6159</v>
      </c>
    </row>
    <row r="1007" spans="1:16" ht="127.5" x14ac:dyDescent="0.45">
      <c r="A1007" s="8">
        <v>2050</v>
      </c>
      <c r="B1007" s="7" t="s">
        <v>1940</v>
      </c>
      <c r="C1007" s="7" t="s">
        <v>4679</v>
      </c>
      <c r="D1007" s="56" t="s">
        <v>1854</v>
      </c>
      <c r="E1007" s="50" t="s">
        <v>1855</v>
      </c>
      <c r="F1007" s="50" t="s">
        <v>6158</v>
      </c>
      <c r="G1007" s="41" t="s">
        <v>6159</v>
      </c>
      <c r="H1007" s="19" t="s">
        <v>3878</v>
      </c>
      <c r="I1007" s="22"/>
      <c r="J1007" s="22"/>
      <c r="K1007" s="22"/>
      <c r="L1007" s="22"/>
      <c r="M1007" s="22"/>
      <c r="N1007" s="22"/>
      <c r="O1007" s="19" t="s">
        <v>6159</v>
      </c>
      <c r="P1007" s="19" t="s">
        <v>6159</v>
      </c>
    </row>
    <row r="1008" spans="1:16" ht="127.5" x14ac:dyDescent="0.45">
      <c r="A1008" s="8">
        <v>2051</v>
      </c>
      <c r="B1008" s="7" t="s">
        <v>1941</v>
      </c>
      <c r="C1008" s="7" t="s">
        <v>4680</v>
      </c>
      <c r="D1008" s="56" t="s">
        <v>1857</v>
      </c>
      <c r="E1008" s="50" t="s">
        <v>1855</v>
      </c>
      <c r="F1008" s="50" t="s">
        <v>6158</v>
      </c>
      <c r="G1008" s="41" t="s">
        <v>6159</v>
      </c>
      <c r="H1008" s="19" t="s">
        <v>3878</v>
      </c>
      <c r="I1008" s="22"/>
      <c r="J1008" s="22"/>
      <c r="K1008" s="22"/>
      <c r="L1008" s="22"/>
      <c r="M1008" s="22"/>
      <c r="N1008" s="22"/>
      <c r="O1008" s="19" t="s">
        <v>6159</v>
      </c>
      <c r="P1008" s="19" t="s">
        <v>6159</v>
      </c>
    </row>
    <row r="1009" spans="1:16" ht="127.5" x14ac:dyDescent="0.45">
      <c r="A1009" s="8">
        <v>2053</v>
      </c>
      <c r="B1009" s="7" t="s">
        <v>1942</v>
      </c>
      <c r="C1009" s="7" t="s">
        <v>4681</v>
      </c>
      <c r="D1009" s="56" t="s">
        <v>1859</v>
      </c>
      <c r="E1009" s="50" t="s">
        <v>1860</v>
      </c>
      <c r="F1009" s="50" t="s">
        <v>6158</v>
      </c>
      <c r="G1009" s="41" t="s">
        <v>6159</v>
      </c>
      <c r="H1009" s="19" t="s">
        <v>3878</v>
      </c>
      <c r="I1009" s="22"/>
      <c r="J1009" s="22"/>
      <c r="K1009" s="22"/>
      <c r="L1009" s="22"/>
      <c r="M1009" s="22"/>
      <c r="N1009" s="22"/>
      <c r="O1009" s="19" t="s">
        <v>6159</v>
      </c>
      <c r="P1009" s="19" t="s">
        <v>6159</v>
      </c>
    </row>
    <row r="1010" spans="1:16" ht="127.5" x14ac:dyDescent="0.45">
      <c r="A1010" s="8">
        <v>2054</v>
      </c>
      <c r="B1010" s="7" t="s">
        <v>1943</v>
      </c>
      <c r="C1010" s="7" t="s">
        <v>4682</v>
      </c>
      <c r="D1010" s="56" t="s">
        <v>1862</v>
      </c>
      <c r="E1010" s="50" t="s">
        <v>1863</v>
      </c>
      <c r="F1010" s="50" t="s">
        <v>6158</v>
      </c>
      <c r="G1010" s="41" t="s">
        <v>6159</v>
      </c>
      <c r="H1010" s="19" t="s">
        <v>3878</v>
      </c>
      <c r="I1010" s="22"/>
      <c r="J1010" s="22"/>
      <c r="K1010" s="22"/>
      <c r="L1010" s="22"/>
      <c r="M1010" s="22"/>
      <c r="N1010" s="22"/>
      <c r="O1010" s="19" t="s">
        <v>6159</v>
      </c>
      <c r="P1010" s="19" t="s">
        <v>6159</v>
      </c>
    </row>
    <row r="1011" spans="1:16" ht="127.5" x14ac:dyDescent="0.45">
      <c r="A1011" s="8">
        <v>2068</v>
      </c>
      <c r="B1011" s="7" t="s">
        <v>1944</v>
      </c>
      <c r="C1011" s="7" t="s">
        <v>4683</v>
      </c>
      <c r="D1011" s="56" t="s">
        <v>14</v>
      </c>
      <c r="E1011" s="50" t="s">
        <v>15</v>
      </c>
      <c r="F1011" s="50" t="s">
        <v>6158</v>
      </c>
      <c r="G1011" s="41" t="s">
        <v>6159</v>
      </c>
      <c r="H1011" s="19" t="s">
        <v>3878</v>
      </c>
      <c r="I1011" s="22"/>
      <c r="J1011" s="22"/>
      <c r="K1011" s="22"/>
      <c r="L1011" s="22"/>
      <c r="M1011" s="22"/>
      <c r="N1011" s="22"/>
      <c r="O1011" s="19" t="s">
        <v>6159</v>
      </c>
      <c r="P1011" s="19" t="s">
        <v>6159</v>
      </c>
    </row>
    <row r="1012" spans="1:16" ht="140.25" x14ac:dyDescent="0.45">
      <c r="A1012" s="8">
        <v>2069</v>
      </c>
      <c r="B1012" s="7" t="s">
        <v>1945</v>
      </c>
      <c r="C1012" s="7" t="s">
        <v>4684</v>
      </c>
      <c r="D1012" s="56" t="s">
        <v>17</v>
      </c>
      <c r="E1012" s="51" t="s">
        <v>6218</v>
      </c>
      <c r="F1012" s="51" t="s">
        <v>6158</v>
      </c>
      <c r="G1012" s="44" t="s">
        <v>6159</v>
      </c>
      <c r="H1012" s="19" t="s">
        <v>3878</v>
      </c>
      <c r="I1012" s="22"/>
      <c r="J1012" s="22"/>
      <c r="K1012" s="22"/>
      <c r="L1012" s="22"/>
      <c r="M1012" s="22"/>
      <c r="N1012" s="22"/>
      <c r="O1012" s="19" t="s">
        <v>6159</v>
      </c>
      <c r="P1012" s="19" t="s">
        <v>6159</v>
      </c>
    </row>
    <row r="1013" spans="1:16" ht="140.25" x14ac:dyDescent="0.45">
      <c r="A1013" s="18">
        <v>2070</v>
      </c>
      <c r="B1013" s="7" t="s">
        <v>1946</v>
      </c>
      <c r="C1013" s="7" t="s">
        <v>4685</v>
      </c>
      <c r="D1013" s="56" t="s">
        <v>19</v>
      </c>
      <c r="E1013" s="51" t="s">
        <v>6219</v>
      </c>
      <c r="F1013" s="51" t="s">
        <v>6158</v>
      </c>
      <c r="G1013" s="44" t="s">
        <v>6159</v>
      </c>
      <c r="H1013" s="19" t="s">
        <v>3873</v>
      </c>
      <c r="I1013" s="22"/>
      <c r="J1013" s="22"/>
      <c r="K1013" s="22"/>
      <c r="L1013" s="22"/>
      <c r="M1013" s="22"/>
      <c r="N1013" s="22"/>
      <c r="O1013" s="19" t="s">
        <v>6159</v>
      </c>
      <c r="P1013" s="19" t="s">
        <v>6159</v>
      </c>
    </row>
    <row r="1014" spans="1:16" ht="127.5" x14ac:dyDescent="0.45">
      <c r="A1014" s="8">
        <v>2072</v>
      </c>
      <c r="B1014" s="7" t="s">
        <v>1947</v>
      </c>
      <c r="C1014" s="7" t="s">
        <v>4686</v>
      </c>
      <c r="D1014" s="56" t="s">
        <v>306</v>
      </c>
      <c r="E1014" s="50" t="s">
        <v>307</v>
      </c>
      <c r="F1014" s="50" t="s">
        <v>6158</v>
      </c>
      <c r="G1014" s="41" t="s">
        <v>6159</v>
      </c>
      <c r="H1014" s="19" t="s">
        <v>3878</v>
      </c>
      <c r="I1014" s="22"/>
      <c r="J1014" s="22"/>
      <c r="K1014" s="22"/>
      <c r="L1014" s="22"/>
      <c r="M1014" s="22"/>
      <c r="N1014" s="22"/>
      <c r="O1014" s="19" t="s">
        <v>6159</v>
      </c>
      <c r="P1014" s="19" t="s">
        <v>6159</v>
      </c>
    </row>
    <row r="1015" spans="1:16" ht="140.25" x14ac:dyDescent="0.45">
      <c r="A1015" s="18">
        <v>2073</v>
      </c>
      <c r="B1015" s="7" t="s">
        <v>1948</v>
      </c>
      <c r="C1015" s="7" t="s">
        <v>4687</v>
      </c>
      <c r="D1015" s="56" t="s">
        <v>309</v>
      </c>
      <c r="E1015" s="51" t="s">
        <v>6222</v>
      </c>
      <c r="F1015" s="51" t="s">
        <v>6158</v>
      </c>
      <c r="G1015" s="44" t="s">
        <v>6159</v>
      </c>
      <c r="H1015" s="19" t="s">
        <v>3873</v>
      </c>
      <c r="I1015" s="22"/>
      <c r="J1015" s="22"/>
      <c r="K1015" s="22"/>
      <c r="L1015" s="22"/>
      <c r="M1015" s="22"/>
      <c r="N1015" s="22"/>
      <c r="O1015" s="19" t="s">
        <v>6159</v>
      </c>
      <c r="P1015" s="19" t="s">
        <v>6159</v>
      </c>
    </row>
    <row r="1016" spans="1:16" ht="127.5" x14ac:dyDescent="0.45">
      <c r="A1016" s="8">
        <v>2075</v>
      </c>
      <c r="B1016" s="7" t="s">
        <v>1949</v>
      </c>
      <c r="C1016" s="7" t="s">
        <v>4688</v>
      </c>
      <c r="D1016" s="56" t="s">
        <v>310</v>
      </c>
      <c r="E1016" s="50" t="s">
        <v>311</v>
      </c>
      <c r="F1016" s="50" t="s">
        <v>6158</v>
      </c>
      <c r="G1016" s="41" t="s">
        <v>6159</v>
      </c>
      <c r="H1016" s="19" t="s">
        <v>3878</v>
      </c>
      <c r="I1016" s="22"/>
      <c r="J1016" s="22"/>
      <c r="K1016" s="22"/>
      <c r="L1016" s="22"/>
      <c r="M1016" s="22"/>
      <c r="N1016" s="22"/>
      <c r="O1016" s="19" t="s">
        <v>6159</v>
      </c>
      <c r="P1016" s="19" t="s">
        <v>6159</v>
      </c>
    </row>
    <row r="1017" spans="1:16" ht="127.5" x14ac:dyDescent="0.45">
      <c r="A1017" s="8">
        <v>2076</v>
      </c>
      <c r="B1017" s="7" t="s">
        <v>1950</v>
      </c>
      <c r="C1017" s="7" t="s">
        <v>4689</v>
      </c>
      <c r="D1017" s="56" t="s">
        <v>312</v>
      </c>
      <c r="E1017" s="50" t="s">
        <v>313</v>
      </c>
      <c r="F1017" s="50" t="s">
        <v>6158</v>
      </c>
      <c r="G1017" s="41" t="s">
        <v>6159</v>
      </c>
      <c r="H1017" s="19" t="s">
        <v>3878</v>
      </c>
      <c r="I1017" s="22"/>
      <c r="J1017" s="22"/>
      <c r="K1017" s="22"/>
      <c r="L1017" s="22"/>
      <c r="M1017" s="22"/>
      <c r="N1017" s="22"/>
      <c r="O1017" s="19" t="s">
        <v>6159</v>
      </c>
      <c r="P1017" s="19" t="s">
        <v>6159</v>
      </c>
    </row>
    <row r="1018" spans="1:16" ht="127.5" x14ac:dyDescent="0.45">
      <c r="A1018" s="8">
        <v>2085</v>
      </c>
      <c r="B1018" s="7" t="s">
        <v>1951</v>
      </c>
      <c r="C1018" s="7" t="s">
        <v>4690</v>
      </c>
      <c r="D1018" s="56" t="s">
        <v>766</v>
      </c>
      <c r="E1018" s="50" t="s">
        <v>767</v>
      </c>
      <c r="F1018" s="50" t="s">
        <v>6158</v>
      </c>
      <c r="G1018" s="41" t="s">
        <v>6159</v>
      </c>
      <c r="H1018" s="19" t="s">
        <v>3878</v>
      </c>
      <c r="I1018" s="22"/>
      <c r="J1018" s="22"/>
      <c r="K1018" s="22"/>
      <c r="L1018" s="22"/>
      <c r="M1018" s="22"/>
      <c r="N1018" s="22"/>
      <c r="O1018" s="19" t="s">
        <v>6159</v>
      </c>
      <c r="P1018" s="19" t="s">
        <v>6159</v>
      </c>
    </row>
    <row r="1019" spans="1:16" ht="127.9" x14ac:dyDescent="0.45">
      <c r="A1019" s="8">
        <v>2086</v>
      </c>
      <c r="B1019" s="7" t="s">
        <v>4691</v>
      </c>
      <c r="C1019" s="7" t="s">
        <v>4692</v>
      </c>
      <c r="D1019" s="56" t="s">
        <v>769</v>
      </c>
      <c r="E1019" s="50" t="s">
        <v>770</v>
      </c>
      <c r="F1019" s="50" t="s">
        <v>6158</v>
      </c>
      <c r="G1019" s="41" t="s">
        <v>6159</v>
      </c>
      <c r="H1019" s="19" t="s">
        <v>3878</v>
      </c>
      <c r="I1019" s="22"/>
      <c r="J1019" s="22"/>
      <c r="K1019" s="22"/>
      <c r="L1019" s="22"/>
      <c r="M1019" s="22"/>
      <c r="N1019" s="22"/>
      <c r="O1019" s="19" t="s">
        <v>6159</v>
      </c>
      <c r="P1019" s="19" t="s">
        <v>6159</v>
      </c>
    </row>
    <row r="1020" spans="1:16" ht="127.5" x14ac:dyDescent="0.45">
      <c r="A1020" s="8">
        <v>2089</v>
      </c>
      <c r="B1020" s="7" t="s">
        <v>1952</v>
      </c>
      <c r="C1020" s="7" t="s">
        <v>4693</v>
      </c>
      <c r="D1020" s="56" t="s">
        <v>107</v>
      </c>
      <c r="E1020" s="50" t="s">
        <v>108</v>
      </c>
      <c r="F1020" s="50" t="s">
        <v>6158</v>
      </c>
      <c r="G1020" s="41" t="s">
        <v>6159</v>
      </c>
      <c r="H1020" s="19" t="s">
        <v>3878</v>
      </c>
      <c r="I1020" s="22"/>
      <c r="J1020" s="22"/>
      <c r="K1020" s="22"/>
      <c r="L1020" s="22"/>
      <c r="M1020" s="22"/>
      <c r="N1020" s="22"/>
      <c r="O1020" s="19" t="s">
        <v>6159</v>
      </c>
      <c r="P1020" s="19" t="s">
        <v>6159</v>
      </c>
    </row>
    <row r="1021" spans="1:16" ht="140.25" x14ac:dyDescent="0.45">
      <c r="A1021" s="18">
        <v>2090</v>
      </c>
      <c r="B1021" s="7" t="s">
        <v>1953</v>
      </c>
      <c r="C1021" s="7" t="s">
        <v>4694</v>
      </c>
      <c r="D1021" s="56" t="s">
        <v>110</v>
      </c>
      <c r="E1021" s="50" t="s">
        <v>111</v>
      </c>
      <c r="F1021" s="50" t="s">
        <v>6158</v>
      </c>
      <c r="G1021" s="41" t="s">
        <v>6159</v>
      </c>
      <c r="H1021" s="19" t="s">
        <v>3873</v>
      </c>
      <c r="I1021" s="22"/>
      <c r="J1021" s="22"/>
      <c r="K1021" s="22"/>
      <c r="L1021" s="22"/>
      <c r="M1021" s="22"/>
      <c r="N1021" s="22"/>
      <c r="O1021" s="19" t="s">
        <v>6159</v>
      </c>
      <c r="P1021" s="19" t="s">
        <v>6159</v>
      </c>
    </row>
    <row r="1022" spans="1:16" ht="140.25" x14ac:dyDescent="0.45">
      <c r="A1022" s="18">
        <v>2091</v>
      </c>
      <c r="B1022" s="7" t="s">
        <v>1954</v>
      </c>
      <c r="C1022" s="7" t="s">
        <v>4695</v>
      </c>
      <c r="D1022" s="56" t="s">
        <v>113</v>
      </c>
      <c r="E1022" s="50" t="s">
        <v>114</v>
      </c>
      <c r="F1022" s="50" t="s">
        <v>6158</v>
      </c>
      <c r="G1022" s="41" t="s">
        <v>6159</v>
      </c>
      <c r="H1022" s="19" t="s">
        <v>3873</v>
      </c>
      <c r="I1022" s="22"/>
      <c r="J1022" s="22"/>
      <c r="K1022" s="22"/>
      <c r="L1022" s="22"/>
      <c r="M1022" s="22"/>
      <c r="N1022" s="22"/>
      <c r="O1022" s="19" t="s">
        <v>6159</v>
      </c>
      <c r="P1022" s="19" t="s">
        <v>6159</v>
      </c>
    </row>
    <row r="1023" spans="1:16" ht="140.25" x14ac:dyDescent="0.45">
      <c r="A1023" s="18">
        <v>2092</v>
      </c>
      <c r="B1023" s="7" t="s">
        <v>1955</v>
      </c>
      <c r="C1023" s="7" t="s">
        <v>4696</v>
      </c>
      <c r="D1023" s="56" t="s">
        <v>116</v>
      </c>
      <c r="E1023" s="50" t="s">
        <v>117</v>
      </c>
      <c r="F1023" s="50" t="s">
        <v>6158</v>
      </c>
      <c r="G1023" s="41" t="s">
        <v>6159</v>
      </c>
      <c r="H1023" s="19" t="s">
        <v>3873</v>
      </c>
      <c r="I1023" s="22"/>
      <c r="J1023" s="22"/>
      <c r="K1023" s="22"/>
      <c r="L1023" s="22"/>
      <c r="M1023" s="22"/>
      <c r="N1023" s="22"/>
      <c r="O1023" s="19" t="s">
        <v>6159</v>
      </c>
      <c r="P1023" s="19" t="s">
        <v>6159</v>
      </c>
    </row>
    <row r="1024" spans="1:16" ht="140.25" x14ac:dyDescent="0.45">
      <c r="A1024" s="18">
        <v>2093</v>
      </c>
      <c r="B1024" s="7" t="s">
        <v>1956</v>
      </c>
      <c r="C1024" s="7" t="s">
        <v>4697</v>
      </c>
      <c r="D1024" s="56" t="s">
        <v>119</v>
      </c>
      <c r="E1024" s="51" t="s">
        <v>6219</v>
      </c>
      <c r="F1024" s="51" t="s">
        <v>6158</v>
      </c>
      <c r="G1024" s="44" t="s">
        <v>6159</v>
      </c>
      <c r="H1024" s="19" t="s">
        <v>3873</v>
      </c>
      <c r="I1024" s="22"/>
      <c r="J1024" s="22"/>
      <c r="K1024" s="22"/>
      <c r="L1024" s="22"/>
      <c r="M1024" s="22"/>
      <c r="N1024" s="22"/>
      <c r="O1024" s="19" t="s">
        <v>6159</v>
      </c>
      <c r="P1024" s="19" t="s">
        <v>6159</v>
      </c>
    </row>
    <row r="1025" spans="1:16" ht="127.5" x14ac:dyDescent="0.45">
      <c r="A1025" s="8">
        <v>2113</v>
      </c>
      <c r="B1025" s="7" t="s">
        <v>1957</v>
      </c>
      <c r="C1025" s="7" t="s">
        <v>4698</v>
      </c>
      <c r="D1025" s="56" t="s">
        <v>1958</v>
      </c>
      <c r="E1025" s="50" t="s">
        <v>1959</v>
      </c>
      <c r="F1025" s="50" t="s">
        <v>6158</v>
      </c>
      <c r="G1025" s="41" t="s">
        <v>6159</v>
      </c>
      <c r="H1025" s="19" t="s">
        <v>3878</v>
      </c>
      <c r="I1025" s="22"/>
      <c r="J1025" s="22"/>
      <c r="K1025" s="22"/>
      <c r="L1025" s="22"/>
      <c r="M1025" s="22"/>
      <c r="N1025" s="22"/>
      <c r="O1025" s="19" t="s">
        <v>6159</v>
      </c>
      <c r="P1025" s="19" t="s">
        <v>6159</v>
      </c>
    </row>
    <row r="1026" spans="1:16" ht="127.5" x14ac:dyDescent="0.45">
      <c r="A1026" s="8">
        <v>2114</v>
      </c>
      <c r="B1026" s="7" t="s">
        <v>1960</v>
      </c>
      <c r="C1026" s="7" t="s">
        <v>4699</v>
      </c>
      <c r="D1026" s="56" t="s">
        <v>1961</v>
      </c>
      <c r="E1026" s="50" t="s">
        <v>1962</v>
      </c>
      <c r="F1026" s="50" t="s">
        <v>6158</v>
      </c>
      <c r="G1026" s="41" t="s">
        <v>6159</v>
      </c>
      <c r="H1026" s="19" t="s">
        <v>3878</v>
      </c>
      <c r="I1026" s="22"/>
      <c r="J1026" s="22"/>
      <c r="K1026" s="22"/>
      <c r="L1026" s="22"/>
      <c r="M1026" s="22"/>
      <c r="N1026" s="22"/>
      <c r="O1026" s="19" t="s">
        <v>6159</v>
      </c>
      <c r="P1026" s="19" t="s">
        <v>6159</v>
      </c>
    </row>
    <row r="1027" spans="1:16" ht="127.5" x14ac:dyDescent="0.45">
      <c r="A1027" s="18">
        <v>2115</v>
      </c>
      <c r="B1027" s="7" t="s">
        <v>1963</v>
      </c>
      <c r="C1027" s="7" t="s">
        <v>4700</v>
      </c>
      <c r="D1027" s="56" t="s">
        <v>1964</v>
      </c>
      <c r="E1027" s="51" t="s">
        <v>6222</v>
      </c>
      <c r="F1027" s="51" t="s">
        <v>6158</v>
      </c>
      <c r="G1027" s="44" t="s">
        <v>6159</v>
      </c>
      <c r="H1027" s="19" t="s">
        <v>3873</v>
      </c>
      <c r="I1027" s="22"/>
      <c r="J1027" s="22"/>
      <c r="K1027" s="22"/>
      <c r="L1027" s="22"/>
      <c r="M1027" s="22"/>
      <c r="N1027" s="22"/>
      <c r="O1027" s="19" t="s">
        <v>6159</v>
      </c>
      <c r="P1027" s="19" t="s">
        <v>6159</v>
      </c>
    </row>
    <row r="1028" spans="1:16" ht="127.5" x14ac:dyDescent="0.45">
      <c r="A1028" s="8">
        <v>2116</v>
      </c>
      <c r="B1028" s="7" t="s">
        <v>1965</v>
      </c>
      <c r="C1028" s="7" t="s">
        <v>4701</v>
      </c>
      <c r="D1028" s="56" t="s">
        <v>1966</v>
      </c>
      <c r="E1028" s="50" t="s">
        <v>1967</v>
      </c>
      <c r="F1028" s="50" t="s">
        <v>6158</v>
      </c>
      <c r="G1028" s="41" t="s">
        <v>6159</v>
      </c>
      <c r="H1028" s="19" t="s">
        <v>3878</v>
      </c>
      <c r="I1028" s="22"/>
      <c r="J1028" s="22"/>
      <c r="K1028" s="22"/>
      <c r="L1028" s="22"/>
      <c r="M1028" s="22"/>
      <c r="N1028" s="22"/>
      <c r="O1028" s="19" t="s">
        <v>6159</v>
      </c>
      <c r="P1028" s="19" t="s">
        <v>6159</v>
      </c>
    </row>
    <row r="1029" spans="1:16" ht="127.5" x14ac:dyDescent="0.45">
      <c r="A1029" s="8">
        <v>2117</v>
      </c>
      <c r="B1029" s="7" t="s">
        <v>1968</v>
      </c>
      <c r="C1029" s="7" t="s">
        <v>4702</v>
      </c>
      <c r="D1029" s="56" t="s">
        <v>1969</v>
      </c>
      <c r="E1029" s="50" t="s">
        <v>1970</v>
      </c>
      <c r="F1029" s="50" t="s">
        <v>6158</v>
      </c>
      <c r="G1029" s="41" t="s">
        <v>6159</v>
      </c>
      <c r="H1029" s="19" t="s">
        <v>3878</v>
      </c>
      <c r="I1029" s="22"/>
      <c r="J1029" s="22"/>
      <c r="K1029" s="22"/>
      <c r="L1029" s="22"/>
      <c r="M1029" s="22"/>
      <c r="N1029" s="22"/>
      <c r="O1029" s="19" t="s">
        <v>6159</v>
      </c>
      <c r="P1029" s="19" t="s">
        <v>6159</v>
      </c>
    </row>
    <row r="1030" spans="1:16" ht="127.5" x14ac:dyDescent="0.45">
      <c r="A1030" s="8">
        <v>2118</v>
      </c>
      <c r="B1030" s="7" t="s">
        <v>1971</v>
      </c>
      <c r="C1030" s="7" t="s">
        <v>4703</v>
      </c>
      <c r="D1030" s="56" t="s">
        <v>1972</v>
      </c>
      <c r="E1030" s="50" t="s">
        <v>1973</v>
      </c>
      <c r="F1030" s="50" t="s">
        <v>6158</v>
      </c>
      <c r="G1030" s="41" t="s">
        <v>6159</v>
      </c>
      <c r="H1030" s="19" t="s">
        <v>3878</v>
      </c>
      <c r="I1030" s="22"/>
      <c r="J1030" s="22"/>
      <c r="K1030" s="22"/>
      <c r="L1030" s="22"/>
      <c r="M1030" s="22"/>
      <c r="N1030" s="22"/>
      <c r="O1030" s="19" t="s">
        <v>6159</v>
      </c>
      <c r="P1030" s="19" t="s">
        <v>6159</v>
      </c>
    </row>
    <row r="1031" spans="1:16" ht="127.5" x14ac:dyDescent="0.45">
      <c r="A1031" s="8">
        <v>2119</v>
      </c>
      <c r="B1031" s="7" t="s">
        <v>1974</v>
      </c>
      <c r="C1031" s="7" t="s">
        <v>4704</v>
      </c>
      <c r="D1031" s="56" t="s">
        <v>1975</v>
      </c>
      <c r="E1031" s="50" t="s">
        <v>1976</v>
      </c>
      <c r="F1031" s="50" t="s">
        <v>6158</v>
      </c>
      <c r="G1031" s="41" t="s">
        <v>6159</v>
      </c>
      <c r="H1031" s="19" t="s">
        <v>3878</v>
      </c>
      <c r="I1031" s="22"/>
      <c r="J1031" s="22"/>
      <c r="K1031" s="22"/>
      <c r="L1031" s="22"/>
      <c r="M1031" s="22"/>
      <c r="N1031" s="22"/>
      <c r="O1031" s="19" t="s">
        <v>6159</v>
      </c>
      <c r="P1031" s="19" t="s">
        <v>6159</v>
      </c>
    </row>
    <row r="1032" spans="1:16" ht="127.5" x14ac:dyDescent="0.45">
      <c r="A1032" s="8">
        <v>2120</v>
      </c>
      <c r="B1032" s="7" t="s">
        <v>1977</v>
      </c>
      <c r="C1032" s="7" t="s">
        <v>4705</v>
      </c>
      <c r="D1032" s="56" t="s">
        <v>1978</v>
      </c>
      <c r="E1032" s="50" t="s">
        <v>1979</v>
      </c>
      <c r="F1032" s="50" t="s">
        <v>6158</v>
      </c>
      <c r="G1032" s="41" t="s">
        <v>6159</v>
      </c>
      <c r="H1032" s="19" t="s">
        <v>3878</v>
      </c>
      <c r="I1032" s="22"/>
      <c r="J1032" s="22"/>
      <c r="K1032" s="22"/>
      <c r="L1032" s="22"/>
      <c r="M1032" s="22"/>
      <c r="N1032" s="22"/>
      <c r="O1032" s="19" t="s">
        <v>6159</v>
      </c>
      <c r="P1032" s="19" t="s">
        <v>6159</v>
      </c>
    </row>
    <row r="1033" spans="1:16" ht="127.5" x14ac:dyDescent="0.45">
      <c r="A1033" s="8">
        <v>2121</v>
      </c>
      <c r="B1033" s="7" t="s">
        <v>1980</v>
      </c>
      <c r="C1033" s="7" t="s">
        <v>4706</v>
      </c>
      <c r="D1033" s="56" t="s">
        <v>1981</v>
      </c>
      <c r="E1033" s="50" t="s">
        <v>1982</v>
      </c>
      <c r="F1033" s="50" t="s">
        <v>6158</v>
      </c>
      <c r="G1033" s="41" t="s">
        <v>6159</v>
      </c>
      <c r="H1033" s="19" t="s">
        <v>3878</v>
      </c>
      <c r="I1033" s="22"/>
      <c r="J1033" s="22"/>
      <c r="K1033" s="22"/>
      <c r="L1033" s="22"/>
      <c r="M1033" s="22"/>
      <c r="N1033" s="22"/>
      <c r="O1033" s="19" t="s">
        <v>6159</v>
      </c>
      <c r="P1033" s="19" t="s">
        <v>6159</v>
      </c>
    </row>
    <row r="1034" spans="1:16" ht="114.75" x14ac:dyDescent="0.45">
      <c r="A1034" s="8">
        <v>2123</v>
      </c>
      <c r="B1034" s="7" t="s">
        <v>1983</v>
      </c>
      <c r="C1034" s="7" t="s">
        <v>4707</v>
      </c>
      <c r="D1034" s="56" t="s">
        <v>1837</v>
      </c>
      <c r="E1034" s="50" t="s">
        <v>1838</v>
      </c>
      <c r="F1034" s="50" t="s">
        <v>6158</v>
      </c>
      <c r="G1034" s="41" t="s">
        <v>6159</v>
      </c>
      <c r="H1034" s="19" t="s">
        <v>3878</v>
      </c>
      <c r="I1034" s="22"/>
      <c r="J1034" s="22"/>
      <c r="K1034" s="22"/>
      <c r="L1034" s="22"/>
      <c r="M1034" s="22"/>
      <c r="N1034" s="22"/>
      <c r="O1034" s="19" t="s">
        <v>6159</v>
      </c>
      <c r="P1034" s="19" t="s">
        <v>6159</v>
      </c>
    </row>
    <row r="1035" spans="1:16" ht="127.5" x14ac:dyDescent="0.45">
      <c r="A1035" s="8">
        <v>2124</v>
      </c>
      <c r="B1035" s="7" t="s">
        <v>1984</v>
      </c>
      <c r="C1035" s="7" t="s">
        <v>4708</v>
      </c>
      <c r="D1035" s="56" t="s">
        <v>1840</v>
      </c>
      <c r="E1035" s="50" t="s">
        <v>1841</v>
      </c>
      <c r="F1035" s="50" t="s">
        <v>6158</v>
      </c>
      <c r="G1035" s="41" t="s">
        <v>6159</v>
      </c>
      <c r="H1035" s="19" t="s">
        <v>3878</v>
      </c>
      <c r="I1035" s="22"/>
      <c r="J1035" s="22"/>
      <c r="K1035" s="22"/>
      <c r="L1035" s="22"/>
      <c r="M1035" s="22"/>
      <c r="N1035" s="22"/>
      <c r="O1035" s="19" t="s">
        <v>6159</v>
      </c>
      <c r="P1035" s="19" t="s">
        <v>6159</v>
      </c>
    </row>
    <row r="1036" spans="1:16" ht="114.75" x14ac:dyDescent="0.45">
      <c r="A1036" s="18">
        <v>2145</v>
      </c>
      <c r="B1036" s="7" t="s">
        <v>1985</v>
      </c>
      <c r="C1036" s="7" t="s">
        <v>4709</v>
      </c>
      <c r="D1036" s="56" t="s">
        <v>1986</v>
      </c>
      <c r="E1036" s="50" t="s">
        <v>1987</v>
      </c>
      <c r="F1036" s="50" t="s">
        <v>6158</v>
      </c>
      <c r="G1036" s="41" t="s">
        <v>6159</v>
      </c>
      <c r="H1036" s="19" t="s">
        <v>3872</v>
      </c>
      <c r="I1036" s="22"/>
      <c r="J1036" s="22"/>
      <c r="K1036" s="22"/>
      <c r="L1036" s="22"/>
      <c r="M1036" s="22"/>
      <c r="N1036" s="22"/>
      <c r="O1036" s="19" t="s">
        <v>6159</v>
      </c>
      <c r="P1036" s="19" t="s">
        <v>6159</v>
      </c>
    </row>
    <row r="1037" spans="1:16" ht="369.75" x14ac:dyDescent="0.45">
      <c r="A1037" s="18">
        <v>2146</v>
      </c>
      <c r="B1037" s="7" t="s">
        <v>1988</v>
      </c>
      <c r="C1037" s="7" t="s">
        <v>4711</v>
      </c>
      <c r="D1037" s="56" t="s">
        <v>1989</v>
      </c>
      <c r="E1037" s="50" t="s">
        <v>1990</v>
      </c>
      <c r="F1037" s="50" t="s">
        <v>6158</v>
      </c>
      <c r="G1037" s="41" t="s">
        <v>6159</v>
      </c>
      <c r="H1037" s="19" t="s">
        <v>3872</v>
      </c>
      <c r="I1037" s="22"/>
      <c r="J1037" s="22"/>
      <c r="K1037" s="22"/>
      <c r="L1037" s="22"/>
      <c r="M1037" s="22"/>
      <c r="N1037" s="22"/>
      <c r="O1037" s="19" t="s">
        <v>6159</v>
      </c>
      <c r="P1037" s="19" t="s">
        <v>6159</v>
      </c>
    </row>
    <row r="1038" spans="1:16" ht="127.5" x14ac:dyDescent="0.45">
      <c r="A1038" s="18">
        <v>2147</v>
      </c>
      <c r="B1038" s="7" t="s">
        <v>1991</v>
      </c>
      <c r="C1038" s="7" t="s">
        <v>4712</v>
      </c>
      <c r="D1038" s="56" t="s">
        <v>1992</v>
      </c>
      <c r="E1038" s="50" t="s">
        <v>4713</v>
      </c>
      <c r="F1038" s="50" t="s">
        <v>6158</v>
      </c>
      <c r="G1038" s="41" t="s">
        <v>6159</v>
      </c>
      <c r="H1038" s="19" t="s">
        <v>3872</v>
      </c>
      <c r="I1038" s="22"/>
      <c r="J1038" s="22"/>
      <c r="K1038" s="22"/>
      <c r="L1038" s="22"/>
      <c r="M1038" s="22"/>
      <c r="N1038" s="22"/>
      <c r="O1038" s="19" t="s">
        <v>6159</v>
      </c>
      <c r="P1038" s="19" t="s">
        <v>6159</v>
      </c>
    </row>
    <row r="1039" spans="1:16" ht="114.75" x14ac:dyDescent="0.45">
      <c r="A1039" s="18">
        <v>2149</v>
      </c>
      <c r="B1039" s="7" t="s">
        <v>1993</v>
      </c>
      <c r="C1039" s="7" t="s">
        <v>4714</v>
      </c>
      <c r="D1039" s="56" t="s">
        <v>107</v>
      </c>
      <c r="E1039" s="50" t="s">
        <v>108</v>
      </c>
      <c r="F1039" s="50" t="s">
        <v>6158</v>
      </c>
      <c r="G1039" s="41" t="s">
        <v>6159</v>
      </c>
      <c r="H1039" s="19" t="s">
        <v>3872</v>
      </c>
      <c r="I1039" s="22"/>
      <c r="J1039" s="22"/>
      <c r="K1039" s="22"/>
      <c r="L1039" s="22"/>
      <c r="M1039" s="22"/>
      <c r="N1039" s="22"/>
      <c r="O1039" s="19" t="s">
        <v>6159</v>
      </c>
      <c r="P1039" s="19" t="s">
        <v>6159</v>
      </c>
    </row>
    <row r="1040" spans="1:16" ht="127.5" x14ac:dyDescent="0.45">
      <c r="A1040" s="18">
        <v>2150</v>
      </c>
      <c r="B1040" s="7" t="s">
        <v>1994</v>
      </c>
      <c r="C1040" s="7" t="s">
        <v>4715</v>
      </c>
      <c r="D1040" s="56" t="s">
        <v>110</v>
      </c>
      <c r="E1040" s="50" t="s">
        <v>111</v>
      </c>
      <c r="F1040" s="50" t="s">
        <v>6158</v>
      </c>
      <c r="G1040" s="41" t="s">
        <v>6159</v>
      </c>
      <c r="H1040" s="19" t="s">
        <v>3873</v>
      </c>
      <c r="I1040" s="22"/>
      <c r="J1040" s="22"/>
      <c r="K1040" s="22"/>
      <c r="L1040" s="22"/>
      <c r="M1040" s="22"/>
      <c r="N1040" s="22"/>
      <c r="O1040" s="19" t="s">
        <v>6159</v>
      </c>
      <c r="P1040" s="19" t="s">
        <v>6159</v>
      </c>
    </row>
    <row r="1041" spans="1:16" ht="127.5" x14ac:dyDescent="0.45">
      <c r="A1041" s="18">
        <v>2151</v>
      </c>
      <c r="B1041" s="7" t="s">
        <v>1995</v>
      </c>
      <c r="C1041" s="7" t="s">
        <v>4716</v>
      </c>
      <c r="D1041" s="56" t="s">
        <v>113</v>
      </c>
      <c r="E1041" s="50" t="s">
        <v>114</v>
      </c>
      <c r="F1041" s="50" t="s">
        <v>6158</v>
      </c>
      <c r="G1041" s="41" t="s">
        <v>6159</v>
      </c>
      <c r="H1041" s="19" t="s">
        <v>3873</v>
      </c>
      <c r="I1041" s="22"/>
      <c r="J1041" s="22"/>
      <c r="K1041" s="22"/>
      <c r="L1041" s="22"/>
      <c r="M1041" s="22"/>
      <c r="N1041" s="22"/>
      <c r="O1041" s="19" t="s">
        <v>6159</v>
      </c>
      <c r="P1041" s="19" t="s">
        <v>6159</v>
      </c>
    </row>
    <row r="1042" spans="1:16" ht="127.5" x14ac:dyDescent="0.45">
      <c r="A1042" s="18">
        <v>2152</v>
      </c>
      <c r="B1042" s="7" t="s">
        <v>1996</v>
      </c>
      <c r="C1042" s="7" t="s">
        <v>4717</v>
      </c>
      <c r="D1042" s="56" t="s">
        <v>116</v>
      </c>
      <c r="E1042" s="50" t="s">
        <v>117</v>
      </c>
      <c r="F1042" s="50" t="s">
        <v>6158</v>
      </c>
      <c r="G1042" s="41" t="s">
        <v>6159</v>
      </c>
      <c r="H1042" s="19" t="s">
        <v>3873</v>
      </c>
      <c r="I1042" s="22"/>
      <c r="J1042" s="22"/>
      <c r="K1042" s="22"/>
      <c r="L1042" s="22"/>
      <c r="M1042" s="22"/>
      <c r="N1042" s="22"/>
      <c r="O1042" s="19" t="s">
        <v>6159</v>
      </c>
      <c r="P1042" s="19" t="s">
        <v>6159</v>
      </c>
    </row>
    <row r="1043" spans="1:16" ht="127.5" x14ac:dyDescent="0.45">
      <c r="A1043" s="18">
        <v>2153</v>
      </c>
      <c r="B1043" s="7" t="s">
        <v>1997</v>
      </c>
      <c r="C1043" s="7" t="s">
        <v>4718</v>
      </c>
      <c r="D1043" s="56" t="s">
        <v>119</v>
      </c>
      <c r="E1043" s="51" t="s">
        <v>6219</v>
      </c>
      <c r="F1043" s="51" t="s">
        <v>6158</v>
      </c>
      <c r="G1043" s="44" t="s">
        <v>6159</v>
      </c>
      <c r="H1043" s="19" t="s">
        <v>3873</v>
      </c>
      <c r="I1043" s="22"/>
      <c r="J1043" s="22"/>
      <c r="K1043" s="22"/>
      <c r="L1043" s="22"/>
      <c r="M1043" s="22"/>
      <c r="N1043" s="22"/>
      <c r="O1043" s="19" t="s">
        <v>6159</v>
      </c>
      <c r="P1043" s="19" t="s">
        <v>6159</v>
      </c>
    </row>
    <row r="1044" spans="1:16" ht="178.5" x14ac:dyDescent="0.45">
      <c r="A1044" s="18">
        <v>2159</v>
      </c>
      <c r="B1044" s="7" t="s">
        <v>1998</v>
      </c>
      <c r="C1044" s="7" t="s">
        <v>4719</v>
      </c>
      <c r="D1044" s="56" t="s">
        <v>1999</v>
      </c>
      <c r="E1044" s="50" t="s">
        <v>2000</v>
      </c>
      <c r="F1044" s="50" t="s">
        <v>6158</v>
      </c>
      <c r="G1044" s="41" t="s">
        <v>6159</v>
      </c>
      <c r="H1044" s="19" t="s">
        <v>3872</v>
      </c>
      <c r="I1044" s="22"/>
      <c r="J1044" s="22"/>
      <c r="K1044" s="22"/>
      <c r="L1044" s="22"/>
      <c r="M1044" s="22"/>
      <c r="N1044" s="22"/>
      <c r="O1044" s="19" t="s">
        <v>6159</v>
      </c>
      <c r="P1044" s="19" t="s">
        <v>6159</v>
      </c>
    </row>
    <row r="1045" spans="1:16" ht="114.75" x14ac:dyDescent="0.45">
      <c r="A1045" s="18">
        <v>2161</v>
      </c>
      <c r="B1045" s="7" t="s">
        <v>2001</v>
      </c>
      <c r="C1045" s="7" t="s">
        <v>4720</v>
      </c>
      <c r="D1045" s="56" t="s">
        <v>2002</v>
      </c>
      <c r="E1045" s="50" t="s">
        <v>2003</v>
      </c>
      <c r="F1045" s="50" t="s">
        <v>6158</v>
      </c>
      <c r="G1045" s="41" t="s">
        <v>6159</v>
      </c>
      <c r="H1045" s="19" t="s">
        <v>3872</v>
      </c>
      <c r="I1045" s="22"/>
      <c r="J1045" s="22"/>
      <c r="K1045" s="22"/>
      <c r="L1045" s="22"/>
      <c r="M1045" s="22"/>
      <c r="N1045" s="22"/>
      <c r="O1045" s="19" t="s">
        <v>6159</v>
      </c>
      <c r="P1045" s="19" t="s">
        <v>6159</v>
      </c>
    </row>
    <row r="1046" spans="1:16" ht="114.75" x14ac:dyDescent="0.45">
      <c r="A1046" s="18">
        <v>2162</v>
      </c>
      <c r="B1046" s="7" t="s">
        <v>2004</v>
      </c>
      <c r="C1046" s="7" t="s">
        <v>4721</v>
      </c>
      <c r="D1046" s="56" t="s">
        <v>2005</v>
      </c>
      <c r="E1046" s="50" t="s">
        <v>2006</v>
      </c>
      <c r="F1046" s="50" t="s">
        <v>6158</v>
      </c>
      <c r="G1046" s="41" t="s">
        <v>6159</v>
      </c>
      <c r="H1046" s="19" t="s">
        <v>4722</v>
      </c>
      <c r="I1046" s="22"/>
      <c r="J1046" s="22"/>
      <c r="K1046" s="22"/>
      <c r="L1046" s="22"/>
      <c r="M1046" s="22"/>
      <c r="N1046" s="22"/>
      <c r="O1046" s="19" t="s">
        <v>6159</v>
      </c>
      <c r="P1046" s="19" t="s">
        <v>6159</v>
      </c>
    </row>
    <row r="1047" spans="1:16" ht="114.75" x14ac:dyDescent="0.45">
      <c r="A1047" s="18">
        <v>2165</v>
      </c>
      <c r="B1047" s="7" t="s">
        <v>2007</v>
      </c>
      <c r="C1047" s="7" t="s">
        <v>4723</v>
      </c>
      <c r="D1047" s="56" t="s">
        <v>2008</v>
      </c>
      <c r="E1047" s="50" t="s">
        <v>2009</v>
      </c>
      <c r="F1047" s="50" t="s">
        <v>6158</v>
      </c>
      <c r="G1047" s="41" t="s">
        <v>6159</v>
      </c>
      <c r="H1047" s="19" t="s">
        <v>3872</v>
      </c>
      <c r="I1047" s="22"/>
      <c r="J1047" s="22"/>
      <c r="K1047" s="22"/>
      <c r="L1047" s="22"/>
      <c r="M1047" s="22"/>
      <c r="N1047" s="22"/>
      <c r="O1047" s="19" t="s">
        <v>6159</v>
      </c>
      <c r="P1047" s="19" t="s">
        <v>6159</v>
      </c>
    </row>
    <row r="1048" spans="1:16" ht="114.75" x14ac:dyDescent="0.45">
      <c r="A1048" s="8">
        <v>2166</v>
      </c>
      <c r="B1048" s="7" t="s">
        <v>2010</v>
      </c>
      <c r="C1048" s="7" t="s">
        <v>4724</v>
      </c>
      <c r="D1048" s="56" t="s">
        <v>2011</v>
      </c>
      <c r="E1048" s="50" t="s">
        <v>4725</v>
      </c>
      <c r="F1048" s="50" t="s">
        <v>6158</v>
      </c>
      <c r="G1048" s="41" t="s">
        <v>6159</v>
      </c>
      <c r="H1048" s="19" t="s">
        <v>3842</v>
      </c>
      <c r="I1048" s="22" t="s">
        <v>3696</v>
      </c>
      <c r="J1048" s="22" t="s">
        <v>3848</v>
      </c>
      <c r="K1048" s="22"/>
      <c r="L1048" s="22"/>
      <c r="M1048" s="22" t="s">
        <v>3690</v>
      </c>
      <c r="N1048" s="22"/>
      <c r="O1048" s="19" t="s">
        <v>6159</v>
      </c>
      <c r="P1048" s="19" t="s">
        <v>6159</v>
      </c>
    </row>
    <row r="1049" spans="1:16" ht="114.75" x14ac:dyDescent="0.45">
      <c r="A1049" s="8">
        <v>2167</v>
      </c>
      <c r="B1049" s="7" t="s">
        <v>2012</v>
      </c>
      <c r="C1049" s="7" t="s">
        <v>4726</v>
      </c>
      <c r="D1049" s="56" t="s">
        <v>2013</v>
      </c>
      <c r="E1049" s="50" t="s">
        <v>2014</v>
      </c>
      <c r="F1049" s="50" t="s">
        <v>6158</v>
      </c>
      <c r="G1049" s="41" t="s">
        <v>6159</v>
      </c>
      <c r="H1049" s="19" t="s">
        <v>3872</v>
      </c>
      <c r="I1049" s="22"/>
      <c r="J1049" s="22"/>
      <c r="K1049" s="22"/>
      <c r="L1049" s="22"/>
      <c r="M1049" s="22"/>
      <c r="N1049" s="22"/>
      <c r="O1049" s="19" t="s">
        <v>6159</v>
      </c>
      <c r="P1049" s="19" t="s">
        <v>6159</v>
      </c>
    </row>
    <row r="1050" spans="1:16" ht="114.75" x14ac:dyDescent="0.45">
      <c r="A1050" s="18">
        <v>2168</v>
      </c>
      <c r="B1050" s="7" t="s">
        <v>2015</v>
      </c>
      <c r="C1050" s="7" t="s">
        <v>4727</v>
      </c>
      <c r="D1050" s="56" t="s">
        <v>2016</v>
      </c>
      <c r="E1050" s="50" t="s">
        <v>2017</v>
      </c>
      <c r="F1050" s="50" t="s">
        <v>6158</v>
      </c>
      <c r="G1050" s="41" t="s">
        <v>6159</v>
      </c>
      <c r="H1050" s="19" t="s">
        <v>3872</v>
      </c>
      <c r="I1050" s="22"/>
      <c r="J1050" s="22"/>
      <c r="K1050" s="22"/>
      <c r="L1050" s="22"/>
      <c r="M1050" s="22"/>
      <c r="N1050" s="22"/>
      <c r="O1050" s="19" t="s">
        <v>6159</v>
      </c>
      <c r="P1050" s="19" t="s">
        <v>6159</v>
      </c>
    </row>
    <row r="1051" spans="1:16" ht="114.75" x14ac:dyDescent="0.45">
      <c r="A1051" s="18">
        <v>2170</v>
      </c>
      <c r="B1051" s="7" t="s">
        <v>2018</v>
      </c>
      <c r="C1051" s="7" t="s">
        <v>4728</v>
      </c>
      <c r="D1051" s="56" t="s">
        <v>2019</v>
      </c>
      <c r="E1051" s="50" t="s">
        <v>2020</v>
      </c>
      <c r="F1051" s="50" t="s">
        <v>6158</v>
      </c>
      <c r="G1051" s="41" t="s">
        <v>6159</v>
      </c>
      <c r="H1051" s="19" t="s">
        <v>3872</v>
      </c>
      <c r="I1051" s="22"/>
      <c r="J1051" s="22"/>
      <c r="K1051" s="22"/>
      <c r="L1051" s="22"/>
      <c r="M1051" s="22"/>
      <c r="N1051" s="22"/>
      <c r="O1051" s="19" t="s">
        <v>6159</v>
      </c>
      <c r="P1051" s="19" t="s">
        <v>6159</v>
      </c>
    </row>
    <row r="1052" spans="1:16" ht="114.75" x14ac:dyDescent="0.45">
      <c r="A1052" s="18">
        <v>2171</v>
      </c>
      <c r="B1052" s="7" t="s">
        <v>2021</v>
      </c>
      <c r="C1052" s="7" t="s">
        <v>4729</v>
      </c>
      <c r="D1052" s="56" t="s">
        <v>2022</v>
      </c>
      <c r="E1052" s="50" t="s">
        <v>2023</v>
      </c>
      <c r="F1052" s="50" t="s">
        <v>6158</v>
      </c>
      <c r="G1052" s="41" t="s">
        <v>6159</v>
      </c>
      <c r="H1052" s="19" t="s">
        <v>3872</v>
      </c>
      <c r="I1052" s="22"/>
      <c r="J1052" s="22"/>
      <c r="K1052" s="22"/>
      <c r="L1052" s="22"/>
      <c r="M1052" s="22"/>
      <c r="N1052" s="22"/>
      <c r="O1052" s="19" t="s">
        <v>6159</v>
      </c>
      <c r="P1052" s="19" t="s">
        <v>6159</v>
      </c>
    </row>
    <row r="1053" spans="1:16" ht="114.75" x14ac:dyDescent="0.45">
      <c r="A1053" s="18">
        <v>2175</v>
      </c>
      <c r="B1053" s="7" t="s">
        <v>2026</v>
      </c>
      <c r="C1053" s="7" t="s">
        <v>4730</v>
      </c>
      <c r="D1053" s="56" t="s">
        <v>2027</v>
      </c>
      <c r="E1053" s="50" t="s">
        <v>2028</v>
      </c>
      <c r="F1053" s="50" t="s">
        <v>6158</v>
      </c>
      <c r="G1053" s="41" t="s">
        <v>6159</v>
      </c>
      <c r="H1053" s="19" t="s">
        <v>3872</v>
      </c>
      <c r="I1053" s="22"/>
      <c r="J1053" s="22"/>
      <c r="K1053" s="22"/>
      <c r="L1053" s="22"/>
      <c r="M1053" s="22"/>
      <c r="N1053" s="22"/>
      <c r="O1053" s="19" t="s">
        <v>6159</v>
      </c>
      <c r="P1053" s="19" t="s">
        <v>6159</v>
      </c>
    </row>
    <row r="1054" spans="1:16" ht="114.75" x14ac:dyDescent="0.45">
      <c r="A1054" s="18">
        <v>2176</v>
      </c>
      <c r="B1054" s="7" t="s">
        <v>2029</v>
      </c>
      <c r="C1054" s="7" t="s">
        <v>4731</v>
      </c>
      <c r="D1054" s="56" t="s">
        <v>2030</v>
      </c>
      <c r="E1054" s="50" t="s">
        <v>2031</v>
      </c>
      <c r="F1054" s="50" t="s">
        <v>6158</v>
      </c>
      <c r="G1054" s="41" t="s">
        <v>6159</v>
      </c>
      <c r="H1054" s="19" t="s">
        <v>3872</v>
      </c>
      <c r="I1054" s="22"/>
      <c r="J1054" s="22"/>
      <c r="K1054" s="22"/>
      <c r="L1054" s="22"/>
      <c r="M1054" s="22"/>
      <c r="N1054" s="22"/>
      <c r="O1054" s="19" t="s">
        <v>6159</v>
      </c>
      <c r="P1054" s="19" t="s">
        <v>6159</v>
      </c>
    </row>
    <row r="1055" spans="1:16" ht="114.75" x14ac:dyDescent="0.45">
      <c r="A1055" s="18">
        <v>2177</v>
      </c>
      <c r="B1055" s="7" t="s">
        <v>2032</v>
      </c>
      <c r="C1055" s="7" t="s">
        <v>4732</v>
      </c>
      <c r="D1055" s="56" t="s">
        <v>2033</v>
      </c>
      <c r="E1055" s="50" t="s">
        <v>2034</v>
      </c>
      <c r="F1055" s="50" t="s">
        <v>6158</v>
      </c>
      <c r="G1055" s="41" t="s">
        <v>6159</v>
      </c>
      <c r="H1055" s="19" t="s">
        <v>3872</v>
      </c>
      <c r="I1055" s="22"/>
      <c r="J1055" s="22"/>
      <c r="K1055" s="22"/>
      <c r="L1055" s="22"/>
      <c r="M1055" s="22"/>
      <c r="N1055" s="22"/>
      <c r="O1055" s="19" t="s">
        <v>6159</v>
      </c>
      <c r="P1055" s="19" t="s">
        <v>6159</v>
      </c>
    </row>
    <row r="1056" spans="1:16" ht="114.75" x14ac:dyDescent="0.45">
      <c r="A1056" s="18">
        <v>2178</v>
      </c>
      <c r="B1056" s="7" t="s">
        <v>2035</v>
      </c>
      <c r="C1056" s="7" t="s">
        <v>4733</v>
      </c>
      <c r="D1056" s="56" t="s">
        <v>2036</v>
      </c>
      <c r="E1056" s="50" t="s">
        <v>2037</v>
      </c>
      <c r="F1056" s="50" t="s">
        <v>6158</v>
      </c>
      <c r="G1056" s="41" t="s">
        <v>6159</v>
      </c>
      <c r="H1056" s="19" t="s">
        <v>3872</v>
      </c>
      <c r="I1056" s="22"/>
      <c r="J1056" s="22"/>
      <c r="K1056" s="22"/>
      <c r="L1056" s="22"/>
      <c r="M1056" s="22"/>
      <c r="N1056" s="22"/>
      <c r="O1056" s="19" t="s">
        <v>6159</v>
      </c>
      <c r="P1056" s="19" t="s">
        <v>6159</v>
      </c>
    </row>
    <row r="1057" spans="1:16" ht="114.75" x14ac:dyDescent="0.45">
      <c r="A1057" s="18">
        <v>2179</v>
      </c>
      <c r="B1057" s="7" t="s">
        <v>2038</v>
      </c>
      <c r="C1057" s="7" t="s">
        <v>4734</v>
      </c>
      <c r="D1057" s="56" t="s">
        <v>2039</v>
      </c>
      <c r="E1057" s="51" t="s">
        <v>6225</v>
      </c>
      <c r="F1057" s="51" t="s">
        <v>6158</v>
      </c>
      <c r="G1057" s="44" t="s">
        <v>6159</v>
      </c>
      <c r="H1057" s="19" t="s">
        <v>6249</v>
      </c>
      <c r="I1057" s="22"/>
      <c r="J1057" s="22"/>
      <c r="K1057" s="22"/>
      <c r="L1057" s="22"/>
      <c r="M1057" s="22"/>
      <c r="N1057" s="22"/>
      <c r="O1057" s="19" t="s">
        <v>6159</v>
      </c>
      <c r="P1057" s="19" t="s">
        <v>6159</v>
      </c>
    </row>
    <row r="1058" spans="1:16" ht="114.75" x14ac:dyDescent="0.45">
      <c r="A1058" s="18">
        <v>2180</v>
      </c>
      <c r="B1058" s="7" t="s">
        <v>2040</v>
      </c>
      <c r="C1058" s="7" t="s">
        <v>3766</v>
      </c>
      <c r="D1058" s="56" t="s">
        <v>2041</v>
      </c>
      <c r="E1058" s="50" t="s">
        <v>2042</v>
      </c>
      <c r="F1058" s="50" t="s">
        <v>6158</v>
      </c>
      <c r="G1058" s="41" t="s">
        <v>6159</v>
      </c>
      <c r="H1058" s="19" t="s">
        <v>3841</v>
      </c>
      <c r="I1058" s="22" t="s">
        <v>3696</v>
      </c>
      <c r="J1058" s="22" t="s">
        <v>3847</v>
      </c>
      <c r="K1058" s="22"/>
      <c r="L1058" s="22"/>
      <c r="M1058" s="22"/>
      <c r="N1058" s="22"/>
      <c r="O1058" s="19" t="s">
        <v>6159</v>
      </c>
      <c r="P1058" s="19" t="s">
        <v>6159</v>
      </c>
    </row>
    <row r="1059" spans="1:16" ht="114.75" x14ac:dyDescent="0.45">
      <c r="A1059" s="18">
        <v>2181</v>
      </c>
      <c r="B1059" s="7" t="s">
        <v>2043</v>
      </c>
      <c r="C1059" s="7" t="s">
        <v>3767</v>
      </c>
      <c r="D1059" s="56" t="s">
        <v>2044</v>
      </c>
      <c r="E1059" s="50" t="s">
        <v>2045</v>
      </c>
      <c r="F1059" s="50" t="s">
        <v>5834</v>
      </c>
      <c r="G1059" s="41" t="s">
        <v>5835</v>
      </c>
      <c r="H1059" s="19" t="s">
        <v>3841</v>
      </c>
      <c r="I1059" s="22" t="s">
        <v>3696</v>
      </c>
      <c r="J1059" s="22" t="s">
        <v>3847</v>
      </c>
      <c r="K1059" s="22"/>
      <c r="L1059" s="22"/>
      <c r="M1059" s="22"/>
      <c r="N1059" s="22"/>
      <c r="O1059" s="19" t="s">
        <v>5836</v>
      </c>
      <c r="P1059" s="19" t="s">
        <v>5837</v>
      </c>
    </row>
    <row r="1060" spans="1:16" ht="165.75" x14ac:dyDescent="0.45">
      <c r="A1060" s="18">
        <v>2186</v>
      </c>
      <c r="B1060" s="7" t="s">
        <v>2046</v>
      </c>
      <c r="C1060" s="7" t="s">
        <v>3768</v>
      </c>
      <c r="D1060" s="56" t="s">
        <v>2047</v>
      </c>
      <c r="E1060" s="50" t="s">
        <v>2048</v>
      </c>
      <c r="F1060" s="50" t="s">
        <v>5838</v>
      </c>
      <c r="G1060" s="41" t="s">
        <v>5839</v>
      </c>
      <c r="H1060" s="19" t="s">
        <v>3841</v>
      </c>
      <c r="I1060" s="22" t="s">
        <v>3845</v>
      </c>
      <c r="J1060" s="22"/>
      <c r="K1060" s="22"/>
      <c r="L1060" s="22"/>
      <c r="M1060" s="22"/>
      <c r="N1060" s="22"/>
      <c r="O1060" s="19" t="s">
        <v>5840</v>
      </c>
      <c r="P1060" s="19" t="s">
        <v>6188</v>
      </c>
    </row>
    <row r="1061" spans="1:16" ht="114.75" x14ac:dyDescent="0.45">
      <c r="A1061" s="18">
        <v>2187</v>
      </c>
      <c r="B1061" s="7" t="s">
        <v>2049</v>
      </c>
      <c r="C1061" s="7" t="s">
        <v>4735</v>
      </c>
      <c r="D1061" s="56" t="s">
        <v>2050</v>
      </c>
      <c r="E1061" s="50" t="s">
        <v>2051</v>
      </c>
      <c r="F1061" s="50" t="s">
        <v>6158</v>
      </c>
      <c r="G1061" s="41" t="s">
        <v>6159</v>
      </c>
      <c r="H1061" s="19" t="s">
        <v>3872</v>
      </c>
      <c r="I1061" s="22"/>
      <c r="J1061" s="22"/>
      <c r="K1061" s="22"/>
      <c r="L1061" s="22"/>
      <c r="M1061" s="22"/>
      <c r="N1061" s="22"/>
      <c r="O1061" s="19" t="s">
        <v>6159</v>
      </c>
      <c r="P1061" s="19" t="s">
        <v>6159</v>
      </c>
    </row>
    <row r="1062" spans="1:16" ht="114.75" x14ac:dyDescent="0.45">
      <c r="A1062" s="18">
        <v>2188</v>
      </c>
      <c r="B1062" s="7" t="s">
        <v>2052</v>
      </c>
      <c r="C1062" s="7" t="s">
        <v>4736</v>
      </c>
      <c r="D1062" s="56" t="s">
        <v>2053</v>
      </c>
      <c r="E1062" s="51" t="s">
        <v>6222</v>
      </c>
      <c r="F1062" s="51" t="s">
        <v>6158</v>
      </c>
      <c r="G1062" s="44" t="s">
        <v>6159</v>
      </c>
      <c r="H1062" s="19" t="s">
        <v>3873</v>
      </c>
      <c r="I1062" s="22"/>
      <c r="J1062" s="22"/>
      <c r="K1062" s="22"/>
      <c r="L1062" s="22"/>
      <c r="M1062" s="22"/>
      <c r="N1062" s="22"/>
      <c r="O1062" s="19" t="s">
        <v>6159</v>
      </c>
      <c r="P1062" s="19" t="s">
        <v>6159</v>
      </c>
    </row>
    <row r="1063" spans="1:16" ht="114.75" x14ac:dyDescent="0.45">
      <c r="A1063" s="18">
        <v>2191</v>
      </c>
      <c r="B1063" s="7" t="s">
        <v>2054</v>
      </c>
      <c r="C1063" s="7" t="s">
        <v>4737</v>
      </c>
      <c r="D1063" s="56" t="s">
        <v>107</v>
      </c>
      <c r="E1063" s="50" t="s">
        <v>108</v>
      </c>
      <c r="F1063" s="50" t="s">
        <v>6158</v>
      </c>
      <c r="G1063" s="41" t="s">
        <v>6159</v>
      </c>
      <c r="H1063" s="19" t="s">
        <v>3872</v>
      </c>
      <c r="I1063" s="22"/>
      <c r="J1063" s="22"/>
      <c r="K1063" s="22"/>
      <c r="L1063" s="22"/>
      <c r="M1063" s="22"/>
      <c r="N1063" s="22"/>
      <c r="O1063" s="19" t="s">
        <v>6159</v>
      </c>
      <c r="P1063" s="19" t="s">
        <v>6159</v>
      </c>
    </row>
    <row r="1064" spans="1:16" ht="114.75" x14ac:dyDescent="0.45">
      <c r="A1064" s="18">
        <v>2192</v>
      </c>
      <c r="B1064" s="7" t="s">
        <v>2055</v>
      </c>
      <c r="C1064" s="7" t="s">
        <v>4738</v>
      </c>
      <c r="D1064" s="56" t="s">
        <v>110</v>
      </c>
      <c r="E1064" s="50" t="s">
        <v>111</v>
      </c>
      <c r="F1064" s="50" t="s">
        <v>6158</v>
      </c>
      <c r="G1064" s="41" t="s">
        <v>6159</v>
      </c>
      <c r="H1064" s="19" t="s">
        <v>3873</v>
      </c>
      <c r="I1064" s="22"/>
      <c r="J1064" s="22"/>
      <c r="K1064" s="22"/>
      <c r="L1064" s="22"/>
      <c r="M1064" s="22"/>
      <c r="N1064" s="22"/>
      <c r="O1064" s="19" t="s">
        <v>6159</v>
      </c>
      <c r="P1064" s="19" t="s">
        <v>6159</v>
      </c>
    </row>
    <row r="1065" spans="1:16" ht="114.75" x14ac:dyDescent="0.45">
      <c r="A1065" s="18">
        <v>2193</v>
      </c>
      <c r="B1065" s="7" t="s">
        <v>2056</v>
      </c>
      <c r="C1065" s="7" t="s">
        <v>4739</v>
      </c>
      <c r="D1065" s="56" t="s">
        <v>113</v>
      </c>
      <c r="E1065" s="50" t="s">
        <v>114</v>
      </c>
      <c r="F1065" s="50" t="s">
        <v>6158</v>
      </c>
      <c r="G1065" s="41" t="s">
        <v>6159</v>
      </c>
      <c r="H1065" s="19" t="s">
        <v>3873</v>
      </c>
      <c r="I1065" s="22"/>
      <c r="J1065" s="22"/>
      <c r="K1065" s="22"/>
      <c r="L1065" s="22"/>
      <c r="M1065" s="22"/>
      <c r="N1065" s="22"/>
      <c r="O1065" s="19" t="s">
        <v>6159</v>
      </c>
      <c r="P1065" s="19" t="s">
        <v>6159</v>
      </c>
    </row>
    <row r="1066" spans="1:16" ht="114.75" x14ac:dyDescent="0.45">
      <c r="A1066" s="18">
        <v>2194</v>
      </c>
      <c r="B1066" s="7" t="s">
        <v>2057</v>
      </c>
      <c r="C1066" s="7" t="s">
        <v>4740</v>
      </c>
      <c r="D1066" s="56" t="s">
        <v>116</v>
      </c>
      <c r="E1066" s="50" t="s">
        <v>117</v>
      </c>
      <c r="F1066" s="50" t="s">
        <v>6158</v>
      </c>
      <c r="G1066" s="41" t="s">
        <v>6159</v>
      </c>
      <c r="H1066" s="19" t="s">
        <v>3873</v>
      </c>
      <c r="I1066" s="22"/>
      <c r="J1066" s="22"/>
      <c r="K1066" s="22"/>
      <c r="L1066" s="22"/>
      <c r="M1066" s="22"/>
      <c r="N1066" s="22"/>
      <c r="O1066" s="19" t="s">
        <v>6159</v>
      </c>
      <c r="P1066" s="19" t="s">
        <v>6159</v>
      </c>
    </row>
    <row r="1067" spans="1:16" ht="114.75" x14ac:dyDescent="0.45">
      <c r="A1067" s="18">
        <v>2195</v>
      </c>
      <c r="B1067" s="7" t="s">
        <v>2058</v>
      </c>
      <c r="C1067" s="7" t="s">
        <v>4741</v>
      </c>
      <c r="D1067" s="56" t="s">
        <v>119</v>
      </c>
      <c r="E1067" s="51" t="s">
        <v>6219</v>
      </c>
      <c r="F1067" s="51" t="s">
        <v>6158</v>
      </c>
      <c r="G1067" s="44" t="s">
        <v>6159</v>
      </c>
      <c r="H1067" s="19" t="s">
        <v>3873</v>
      </c>
      <c r="I1067" s="22"/>
      <c r="J1067" s="22"/>
      <c r="K1067" s="22"/>
      <c r="L1067" s="22"/>
      <c r="M1067" s="22"/>
      <c r="N1067" s="22"/>
      <c r="O1067" s="19" t="s">
        <v>6159</v>
      </c>
      <c r="P1067" s="19" t="s">
        <v>6159</v>
      </c>
    </row>
    <row r="1068" spans="1:16" ht="114.75" x14ac:dyDescent="0.45">
      <c r="A1068" s="18">
        <v>2199</v>
      </c>
      <c r="B1068" s="7" t="s">
        <v>2059</v>
      </c>
      <c r="C1068" s="7" t="s">
        <v>4742</v>
      </c>
      <c r="D1068" s="56" t="s">
        <v>2060</v>
      </c>
      <c r="E1068" s="50" t="s">
        <v>2061</v>
      </c>
      <c r="F1068" s="50" t="s">
        <v>6158</v>
      </c>
      <c r="G1068" s="41" t="s">
        <v>6159</v>
      </c>
      <c r="H1068" s="19" t="s">
        <v>3872</v>
      </c>
      <c r="I1068" s="22"/>
      <c r="J1068" s="22"/>
      <c r="K1068" s="22"/>
      <c r="L1068" s="22"/>
      <c r="M1068" s="22"/>
      <c r="N1068" s="22"/>
      <c r="O1068" s="19" t="s">
        <v>6159</v>
      </c>
      <c r="P1068" s="19" t="s">
        <v>6159</v>
      </c>
    </row>
    <row r="1069" spans="1:16" ht="114.75" x14ac:dyDescent="0.45">
      <c r="A1069" s="18">
        <v>2201</v>
      </c>
      <c r="B1069" s="7" t="s">
        <v>2062</v>
      </c>
      <c r="C1069" s="7" t="s">
        <v>4743</v>
      </c>
      <c r="D1069" s="56" t="s">
        <v>2063</v>
      </c>
      <c r="E1069" s="50" t="s">
        <v>2064</v>
      </c>
      <c r="F1069" s="50" t="s">
        <v>6158</v>
      </c>
      <c r="G1069" s="41" t="s">
        <v>6159</v>
      </c>
      <c r="H1069" s="19" t="s">
        <v>3872</v>
      </c>
      <c r="I1069" s="22"/>
      <c r="J1069" s="22"/>
      <c r="K1069" s="22"/>
      <c r="L1069" s="22"/>
      <c r="M1069" s="22"/>
      <c r="N1069" s="22"/>
      <c r="O1069" s="19" t="s">
        <v>6159</v>
      </c>
      <c r="P1069" s="19" t="s">
        <v>6159</v>
      </c>
    </row>
    <row r="1070" spans="1:16" ht="127.5" x14ac:dyDescent="0.45">
      <c r="A1070" s="18">
        <v>2202</v>
      </c>
      <c r="B1070" s="7" t="s">
        <v>2065</v>
      </c>
      <c r="C1070" s="7" t="s">
        <v>4744</v>
      </c>
      <c r="D1070" s="56" t="s">
        <v>2066</v>
      </c>
      <c r="E1070" s="51" t="s">
        <v>6225</v>
      </c>
      <c r="F1070" s="51" t="s">
        <v>6158</v>
      </c>
      <c r="G1070" s="44" t="s">
        <v>6159</v>
      </c>
      <c r="H1070" s="19" t="s">
        <v>3873</v>
      </c>
      <c r="I1070" s="22"/>
      <c r="J1070" s="22"/>
      <c r="K1070" s="22"/>
      <c r="L1070" s="22"/>
      <c r="M1070" s="22"/>
      <c r="N1070" s="22"/>
      <c r="O1070" s="19" t="s">
        <v>6159</v>
      </c>
      <c r="P1070" s="19" t="s">
        <v>6159</v>
      </c>
    </row>
    <row r="1071" spans="1:16" ht="114.75" x14ac:dyDescent="0.45">
      <c r="A1071" s="18">
        <v>2203</v>
      </c>
      <c r="B1071" s="7" t="s">
        <v>2067</v>
      </c>
      <c r="C1071" s="7" t="s">
        <v>4745</v>
      </c>
      <c r="D1071" s="56" t="s">
        <v>2068</v>
      </c>
      <c r="E1071" s="50" t="s">
        <v>2069</v>
      </c>
      <c r="F1071" s="50" t="s">
        <v>6158</v>
      </c>
      <c r="G1071" s="41" t="s">
        <v>6159</v>
      </c>
      <c r="H1071" s="19" t="s">
        <v>3872</v>
      </c>
      <c r="I1071" s="22"/>
      <c r="J1071" s="22"/>
      <c r="K1071" s="22"/>
      <c r="L1071" s="22"/>
      <c r="M1071" s="22"/>
      <c r="N1071" s="22"/>
      <c r="O1071" s="19" t="s">
        <v>6159</v>
      </c>
      <c r="P1071" s="19" t="s">
        <v>6159</v>
      </c>
    </row>
    <row r="1072" spans="1:16" ht="127.5" x14ac:dyDescent="0.45">
      <c r="A1072" s="8">
        <v>2206</v>
      </c>
      <c r="B1072" s="7" t="s">
        <v>2070</v>
      </c>
      <c r="C1072" s="7" t="s">
        <v>4746</v>
      </c>
      <c r="D1072" s="56" t="s">
        <v>2071</v>
      </c>
      <c r="E1072" s="50" t="s">
        <v>2072</v>
      </c>
      <c r="F1072" s="50" t="s">
        <v>5841</v>
      </c>
      <c r="G1072" s="41" t="s">
        <v>5842</v>
      </c>
      <c r="H1072" s="19" t="s">
        <v>3841</v>
      </c>
      <c r="I1072" s="22" t="s">
        <v>3696</v>
      </c>
      <c r="J1072" s="22" t="s">
        <v>6253</v>
      </c>
      <c r="K1072" s="22"/>
      <c r="L1072" s="22"/>
      <c r="M1072" s="22"/>
      <c r="N1072" s="22"/>
      <c r="O1072" s="19" t="s">
        <v>5843</v>
      </c>
      <c r="P1072" s="19" t="s">
        <v>6189</v>
      </c>
    </row>
    <row r="1073" spans="1:16" ht="114.75" x14ac:dyDescent="0.45">
      <c r="A1073" s="18">
        <v>2207</v>
      </c>
      <c r="B1073" s="7" t="s">
        <v>2073</v>
      </c>
      <c r="C1073" s="7" t="s">
        <v>4747</v>
      </c>
      <c r="D1073" s="56" t="s">
        <v>2074</v>
      </c>
      <c r="E1073" s="50" t="s">
        <v>2075</v>
      </c>
      <c r="F1073" s="50" t="s">
        <v>6158</v>
      </c>
      <c r="G1073" s="41" t="s">
        <v>6159</v>
      </c>
      <c r="H1073" s="19" t="s">
        <v>3872</v>
      </c>
      <c r="I1073" s="22"/>
      <c r="J1073" s="22"/>
      <c r="K1073" s="22"/>
      <c r="L1073" s="22"/>
      <c r="M1073" s="22"/>
      <c r="N1073" s="22"/>
      <c r="O1073" s="19" t="s">
        <v>6159</v>
      </c>
      <c r="P1073" s="19" t="s">
        <v>6159</v>
      </c>
    </row>
    <row r="1074" spans="1:16" ht="114.75" x14ac:dyDescent="0.45">
      <c r="A1074" s="18">
        <v>2208</v>
      </c>
      <c r="B1074" s="7" t="s">
        <v>2076</v>
      </c>
      <c r="C1074" s="7" t="s">
        <v>4748</v>
      </c>
      <c r="D1074" s="56" t="s">
        <v>2077</v>
      </c>
      <c r="E1074" s="50" t="s">
        <v>2078</v>
      </c>
      <c r="F1074" s="50" t="s">
        <v>6158</v>
      </c>
      <c r="G1074" s="41" t="s">
        <v>6159</v>
      </c>
      <c r="H1074" s="19" t="s">
        <v>3872</v>
      </c>
      <c r="I1074" s="22"/>
      <c r="J1074" s="22"/>
      <c r="K1074" s="22"/>
      <c r="L1074" s="22"/>
      <c r="M1074" s="22"/>
      <c r="N1074" s="22"/>
      <c r="O1074" s="19" t="s">
        <v>6159</v>
      </c>
      <c r="P1074" s="19" t="s">
        <v>6159</v>
      </c>
    </row>
    <row r="1075" spans="1:16" ht="127.5" x14ac:dyDescent="0.45">
      <c r="A1075" s="18">
        <v>2210</v>
      </c>
      <c r="B1075" s="7" t="s">
        <v>2079</v>
      </c>
      <c r="C1075" s="7" t="s">
        <v>4749</v>
      </c>
      <c r="D1075" s="56" t="s">
        <v>2080</v>
      </c>
      <c r="E1075" s="50" t="s">
        <v>2081</v>
      </c>
      <c r="F1075" s="50" t="s">
        <v>6158</v>
      </c>
      <c r="G1075" s="41" t="s">
        <v>6159</v>
      </c>
      <c r="H1075" s="19" t="s">
        <v>3872</v>
      </c>
      <c r="I1075" s="22"/>
      <c r="J1075" s="22"/>
      <c r="K1075" s="22"/>
      <c r="L1075" s="22"/>
      <c r="M1075" s="22"/>
      <c r="N1075" s="22"/>
      <c r="O1075" s="19" t="s">
        <v>6159</v>
      </c>
      <c r="P1075" s="19" t="s">
        <v>6159</v>
      </c>
    </row>
    <row r="1076" spans="1:16" ht="127.5" x14ac:dyDescent="0.45">
      <c r="A1076" s="18">
        <v>2212</v>
      </c>
      <c r="B1076" s="7" t="s">
        <v>2082</v>
      </c>
      <c r="C1076" s="7" t="s">
        <v>4750</v>
      </c>
      <c r="D1076" s="56" t="s">
        <v>2083</v>
      </c>
      <c r="E1076" s="50" t="s">
        <v>2084</v>
      </c>
      <c r="F1076" s="50" t="s">
        <v>6158</v>
      </c>
      <c r="G1076" s="41" t="s">
        <v>6159</v>
      </c>
      <c r="H1076" s="19" t="s">
        <v>3872</v>
      </c>
      <c r="I1076" s="22"/>
      <c r="J1076" s="22"/>
      <c r="K1076" s="22"/>
      <c r="L1076" s="22"/>
      <c r="M1076" s="22"/>
      <c r="N1076" s="22"/>
      <c r="O1076" s="19" t="s">
        <v>6159</v>
      </c>
      <c r="P1076" s="19" t="s">
        <v>6159</v>
      </c>
    </row>
    <row r="1077" spans="1:16" ht="127.5" x14ac:dyDescent="0.45">
      <c r="A1077" s="18">
        <v>2213</v>
      </c>
      <c r="B1077" s="7" t="s">
        <v>2085</v>
      </c>
      <c r="C1077" s="7" t="s">
        <v>4751</v>
      </c>
      <c r="D1077" s="56" t="s">
        <v>2086</v>
      </c>
      <c r="E1077" s="51" t="s">
        <v>6222</v>
      </c>
      <c r="F1077" s="51" t="s">
        <v>6158</v>
      </c>
      <c r="G1077" s="44" t="s">
        <v>6159</v>
      </c>
      <c r="H1077" s="19" t="s">
        <v>3873</v>
      </c>
      <c r="I1077" s="22"/>
      <c r="J1077" s="22"/>
      <c r="K1077" s="22"/>
      <c r="L1077" s="22"/>
      <c r="M1077" s="22"/>
      <c r="N1077" s="22"/>
      <c r="O1077" s="19" t="s">
        <v>6159</v>
      </c>
      <c r="P1077" s="19" t="s">
        <v>6159</v>
      </c>
    </row>
    <row r="1078" spans="1:16" ht="127.5" x14ac:dyDescent="0.45">
      <c r="A1078" s="8">
        <v>2214</v>
      </c>
      <c r="B1078" s="7" t="s">
        <v>2087</v>
      </c>
      <c r="C1078" s="7" t="s">
        <v>4752</v>
      </c>
      <c r="D1078" s="56" t="s">
        <v>2088</v>
      </c>
      <c r="E1078" s="50" t="s">
        <v>2089</v>
      </c>
      <c r="F1078" s="50" t="s">
        <v>5844</v>
      </c>
      <c r="G1078" s="41" t="s">
        <v>5845</v>
      </c>
      <c r="H1078" s="19" t="s">
        <v>3872</v>
      </c>
      <c r="I1078" s="22"/>
      <c r="J1078" s="22"/>
      <c r="K1078" s="22"/>
      <c r="L1078" s="22"/>
      <c r="M1078" s="22"/>
      <c r="N1078" s="22"/>
      <c r="O1078" s="19" t="s">
        <v>5846</v>
      </c>
      <c r="P1078" s="19" t="s">
        <v>6190</v>
      </c>
    </row>
    <row r="1079" spans="1:16" ht="127.5" x14ac:dyDescent="0.45">
      <c r="A1079" s="18">
        <v>2215</v>
      </c>
      <c r="B1079" s="7" t="s">
        <v>2090</v>
      </c>
      <c r="C1079" s="7" t="s">
        <v>4753</v>
      </c>
      <c r="D1079" s="56" t="s">
        <v>2091</v>
      </c>
      <c r="E1079" s="51" t="s">
        <v>6225</v>
      </c>
      <c r="F1079" s="51" t="s">
        <v>6158</v>
      </c>
      <c r="G1079" s="44" t="s">
        <v>6159</v>
      </c>
      <c r="H1079" s="19" t="s">
        <v>3873</v>
      </c>
      <c r="I1079" s="22"/>
      <c r="J1079" s="22"/>
      <c r="K1079" s="22"/>
      <c r="L1079" s="22"/>
      <c r="M1079" s="22"/>
      <c r="N1079" s="22"/>
      <c r="O1079" s="19" t="s">
        <v>6159</v>
      </c>
      <c r="P1079" s="19" t="s">
        <v>6159</v>
      </c>
    </row>
    <row r="1080" spans="1:16" ht="114.75" x14ac:dyDescent="0.45">
      <c r="A1080" s="18">
        <v>2218</v>
      </c>
      <c r="B1080" s="7" t="s">
        <v>2092</v>
      </c>
      <c r="C1080" s="7" t="s">
        <v>4754</v>
      </c>
      <c r="D1080" s="56" t="s">
        <v>2093</v>
      </c>
      <c r="E1080" s="50" t="s">
        <v>2094</v>
      </c>
      <c r="F1080" s="50" t="s">
        <v>6158</v>
      </c>
      <c r="G1080" s="41" t="s">
        <v>6159</v>
      </c>
      <c r="H1080" s="19" t="s">
        <v>3872</v>
      </c>
      <c r="I1080" s="22"/>
      <c r="J1080" s="22"/>
      <c r="K1080" s="22"/>
      <c r="L1080" s="22"/>
      <c r="M1080" s="22"/>
      <c r="N1080" s="22"/>
      <c r="O1080" s="19" t="s">
        <v>6159</v>
      </c>
      <c r="P1080" s="19" t="s">
        <v>6159</v>
      </c>
    </row>
    <row r="1081" spans="1:16" ht="127.5" x14ac:dyDescent="0.45">
      <c r="A1081" s="18">
        <v>2219</v>
      </c>
      <c r="B1081" s="7" t="s">
        <v>2095</v>
      </c>
      <c r="C1081" s="7" t="s">
        <v>4755</v>
      </c>
      <c r="D1081" s="56" t="s">
        <v>2096</v>
      </c>
      <c r="E1081" s="51" t="s">
        <v>6225</v>
      </c>
      <c r="F1081" s="51" t="s">
        <v>6158</v>
      </c>
      <c r="G1081" s="44" t="s">
        <v>6159</v>
      </c>
      <c r="H1081" s="19" t="s">
        <v>3873</v>
      </c>
      <c r="I1081" s="22"/>
      <c r="J1081" s="22"/>
      <c r="K1081" s="22"/>
      <c r="L1081" s="22"/>
      <c r="M1081" s="22"/>
      <c r="N1081" s="22"/>
      <c r="O1081" s="19" t="s">
        <v>6159</v>
      </c>
      <c r="P1081" s="19" t="s">
        <v>6159</v>
      </c>
    </row>
    <row r="1082" spans="1:16" ht="127.5" x14ac:dyDescent="0.45">
      <c r="A1082" s="18">
        <v>2228</v>
      </c>
      <c r="B1082" s="7" t="s">
        <v>2097</v>
      </c>
      <c r="C1082" s="7" t="s">
        <v>4756</v>
      </c>
      <c r="D1082" s="56" t="s">
        <v>2098</v>
      </c>
      <c r="E1082" s="50" t="s">
        <v>2099</v>
      </c>
      <c r="F1082" s="50" t="s">
        <v>6158</v>
      </c>
      <c r="G1082" s="41" t="s">
        <v>6159</v>
      </c>
      <c r="H1082" s="19" t="s">
        <v>3872</v>
      </c>
      <c r="I1082" s="22"/>
      <c r="J1082" s="22"/>
      <c r="K1082" s="22"/>
      <c r="L1082" s="22"/>
      <c r="M1082" s="22"/>
      <c r="N1082" s="22"/>
      <c r="O1082" s="19" t="s">
        <v>6159</v>
      </c>
      <c r="P1082" s="19" t="s">
        <v>6159</v>
      </c>
    </row>
    <row r="1083" spans="1:16" ht="127.5" x14ac:dyDescent="0.45">
      <c r="A1083" s="8">
        <v>2237</v>
      </c>
      <c r="B1083" s="7" t="s">
        <v>2100</v>
      </c>
      <c r="C1083" s="7" t="s">
        <v>4757</v>
      </c>
      <c r="D1083" s="56" t="s">
        <v>2071</v>
      </c>
      <c r="E1083" s="50" t="s">
        <v>2072</v>
      </c>
      <c r="F1083" s="50" t="s">
        <v>6158</v>
      </c>
      <c r="G1083" s="41" t="s">
        <v>6159</v>
      </c>
      <c r="H1083" s="19" t="s">
        <v>3872</v>
      </c>
      <c r="I1083" s="22"/>
      <c r="J1083" s="22"/>
      <c r="K1083" s="22"/>
      <c r="L1083" s="22"/>
      <c r="M1083" s="22"/>
      <c r="N1083" s="22"/>
      <c r="O1083" s="19" t="s">
        <v>6159</v>
      </c>
      <c r="P1083" s="19" t="s">
        <v>6159</v>
      </c>
    </row>
    <row r="1084" spans="1:16" ht="127.5" x14ac:dyDescent="0.45">
      <c r="A1084" s="18">
        <v>2238</v>
      </c>
      <c r="B1084" s="7" t="s">
        <v>2101</v>
      </c>
      <c r="C1084" s="7" t="s">
        <v>4758</v>
      </c>
      <c r="D1084" s="56" t="s">
        <v>2088</v>
      </c>
      <c r="E1084" s="50" t="s">
        <v>2089</v>
      </c>
      <c r="F1084" s="50" t="s">
        <v>6158</v>
      </c>
      <c r="G1084" s="41" t="s">
        <v>6159</v>
      </c>
      <c r="H1084" s="19" t="s">
        <v>3872</v>
      </c>
      <c r="I1084" s="22"/>
      <c r="J1084" s="22"/>
      <c r="K1084" s="22"/>
      <c r="L1084" s="22"/>
      <c r="M1084" s="22"/>
      <c r="N1084" s="22"/>
      <c r="O1084" s="19" t="s">
        <v>6159</v>
      </c>
      <c r="P1084" s="19" t="s">
        <v>6159</v>
      </c>
    </row>
    <row r="1085" spans="1:16" ht="140.25" x14ac:dyDescent="0.45">
      <c r="A1085" s="18">
        <v>2239</v>
      </c>
      <c r="B1085" s="7" t="s">
        <v>2102</v>
      </c>
      <c r="C1085" s="7" t="s">
        <v>4759</v>
      </c>
      <c r="D1085" s="56" t="s">
        <v>2091</v>
      </c>
      <c r="E1085" s="51" t="s">
        <v>6225</v>
      </c>
      <c r="F1085" s="51" t="s">
        <v>6158</v>
      </c>
      <c r="G1085" s="44" t="s">
        <v>6159</v>
      </c>
      <c r="H1085" s="19" t="s">
        <v>3873</v>
      </c>
      <c r="I1085" s="22"/>
      <c r="J1085" s="22"/>
      <c r="K1085" s="22"/>
      <c r="L1085" s="22"/>
      <c r="M1085" s="22"/>
      <c r="N1085" s="22"/>
      <c r="O1085" s="19" t="s">
        <v>6159</v>
      </c>
      <c r="P1085" s="19" t="s">
        <v>6159</v>
      </c>
    </row>
    <row r="1086" spans="1:16" ht="127.5" x14ac:dyDescent="0.45">
      <c r="A1086" s="18">
        <v>2240</v>
      </c>
      <c r="B1086" s="7" t="s">
        <v>2103</v>
      </c>
      <c r="C1086" s="7" t="s">
        <v>4760</v>
      </c>
      <c r="D1086" s="56" t="s">
        <v>2093</v>
      </c>
      <c r="E1086" s="50" t="s">
        <v>2094</v>
      </c>
      <c r="F1086" s="50" t="s">
        <v>6158</v>
      </c>
      <c r="G1086" s="41" t="s">
        <v>6159</v>
      </c>
      <c r="H1086" s="19" t="s">
        <v>3872</v>
      </c>
      <c r="I1086" s="22"/>
      <c r="J1086" s="22"/>
      <c r="K1086" s="22"/>
      <c r="L1086" s="22"/>
      <c r="M1086" s="22"/>
      <c r="N1086" s="22"/>
      <c r="O1086" s="19" t="s">
        <v>6159</v>
      </c>
      <c r="P1086" s="19" t="s">
        <v>6159</v>
      </c>
    </row>
    <row r="1087" spans="1:16" ht="127.5" x14ac:dyDescent="0.45">
      <c r="A1087" s="18">
        <v>2241</v>
      </c>
      <c r="B1087" s="7" t="s">
        <v>2104</v>
      </c>
      <c r="C1087" s="7" t="s">
        <v>4761</v>
      </c>
      <c r="D1087" s="56" t="s">
        <v>2096</v>
      </c>
      <c r="E1087" s="51" t="s">
        <v>6225</v>
      </c>
      <c r="F1087" s="51" t="s">
        <v>6158</v>
      </c>
      <c r="G1087" s="44" t="s">
        <v>6159</v>
      </c>
      <c r="H1087" s="19" t="s">
        <v>3873</v>
      </c>
      <c r="I1087" s="22"/>
      <c r="J1087" s="22"/>
      <c r="K1087" s="22"/>
      <c r="L1087" s="22"/>
      <c r="M1087" s="22"/>
      <c r="N1087" s="22"/>
      <c r="O1087" s="19" t="s">
        <v>6159</v>
      </c>
      <c r="P1087" s="19" t="s">
        <v>6159</v>
      </c>
    </row>
    <row r="1088" spans="1:16" ht="114.75" x14ac:dyDescent="0.45">
      <c r="A1088" s="18">
        <v>2261</v>
      </c>
      <c r="B1088" s="7" t="s">
        <v>2105</v>
      </c>
      <c r="C1088" s="7" t="s">
        <v>3769</v>
      </c>
      <c r="D1088" s="56" t="s">
        <v>2106</v>
      </c>
      <c r="E1088" s="50" t="s">
        <v>2107</v>
      </c>
      <c r="F1088" s="50" t="s">
        <v>5847</v>
      </c>
      <c r="G1088" s="41" t="s">
        <v>5848</v>
      </c>
      <c r="H1088" s="19" t="s">
        <v>3872</v>
      </c>
      <c r="I1088" s="22"/>
      <c r="J1088" s="22"/>
      <c r="K1088" s="22"/>
      <c r="L1088" s="22"/>
      <c r="M1088" s="22"/>
      <c r="N1088" s="22"/>
      <c r="O1088" s="19" t="s">
        <v>5849</v>
      </c>
      <c r="P1088" s="19" t="s">
        <v>5850</v>
      </c>
    </row>
    <row r="1089" spans="1:16" ht="127.5" x14ac:dyDescent="0.45">
      <c r="A1089" s="18">
        <v>2262</v>
      </c>
      <c r="B1089" s="7" t="s">
        <v>2108</v>
      </c>
      <c r="C1089" s="7" t="s">
        <v>4762</v>
      </c>
      <c r="D1089" s="56" t="s">
        <v>2109</v>
      </c>
      <c r="E1089" s="51" t="s">
        <v>6240</v>
      </c>
      <c r="F1089" s="51" t="s">
        <v>6158</v>
      </c>
      <c r="G1089" s="44" t="s">
        <v>6159</v>
      </c>
      <c r="H1089" s="19" t="s">
        <v>3873</v>
      </c>
      <c r="I1089" s="22"/>
      <c r="J1089" s="22"/>
      <c r="K1089" s="22"/>
      <c r="L1089" s="22"/>
      <c r="M1089" s="22"/>
      <c r="N1089" s="22"/>
      <c r="O1089" s="19" t="s">
        <v>6159</v>
      </c>
      <c r="P1089" s="19" t="s">
        <v>6159</v>
      </c>
    </row>
    <row r="1090" spans="1:16" ht="127.5" x14ac:dyDescent="0.45">
      <c r="A1090" s="18">
        <v>2263</v>
      </c>
      <c r="B1090" s="7" t="s">
        <v>2110</v>
      </c>
      <c r="C1090" s="7" t="s">
        <v>3770</v>
      </c>
      <c r="D1090" s="56" t="s">
        <v>2111</v>
      </c>
      <c r="E1090" s="50" t="s">
        <v>2112</v>
      </c>
      <c r="F1090" s="50" t="s">
        <v>6158</v>
      </c>
      <c r="G1090" s="41" t="s">
        <v>6159</v>
      </c>
      <c r="H1090" s="19" t="s">
        <v>3872</v>
      </c>
      <c r="I1090" s="22"/>
      <c r="J1090" s="22"/>
      <c r="K1090" s="22"/>
      <c r="L1090" s="22"/>
      <c r="M1090" s="22"/>
      <c r="N1090" s="22"/>
      <c r="O1090" s="19" t="s">
        <v>6159</v>
      </c>
      <c r="P1090" s="19" t="s">
        <v>6159</v>
      </c>
    </row>
    <row r="1091" spans="1:16" ht="127.5" x14ac:dyDescent="0.45">
      <c r="A1091" s="8">
        <v>2270</v>
      </c>
      <c r="B1091" s="7" t="s">
        <v>2113</v>
      </c>
      <c r="C1091" s="7" t="s">
        <v>4763</v>
      </c>
      <c r="D1091" s="56" t="s">
        <v>123</v>
      </c>
      <c r="E1091" s="50" t="s">
        <v>124</v>
      </c>
      <c r="F1091" s="50" t="s">
        <v>6158</v>
      </c>
      <c r="G1091" s="41" t="s">
        <v>6159</v>
      </c>
      <c r="H1091" s="19" t="s">
        <v>3872</v>
      </c>
      <c r="I1091" s="22"/>
      <c r="J1091" s="22"/>
      <c r="K1091" s="22"/>
      <c r="L1091" s="22"/>
      <c r="M1091" s="22"/>
      <c r="N1091" s="22"/>
      <c r="O1091" s="19" t="s">
        <v>6159</v>
      </c>
      <c r="P1091" s="19" t="s">
        <v>6159</v>
      </c>
    </row>
    <row r="1092" spans="1:16" ht="114.75" x14ac:dyDescent="0.45">
      <c r="A1092" s="18">
        <v>2277</v>
      </c>
      <c r="B1092" s="7" t="s">
        <v>2114</v>
      </c>
      <c r="C1092" s="7" t="s">
        <v>4764</v>
      </c>
      <c r="D1092" s="56" t="s">
        <v>2115</v>
      </c>
      <c r="E1092" s="50" t="s">
        <v>2116</v>
      </c>
      <c r="F1092" s="50" t="s">
        <v>6158</v>
      </c>
      <c r="G1092" s="41" t="s">
        <v>6159</v>
      </c>
      <c r="H1092" s="19" t="s">
        <v>3872</v>
      </c>
      <c r="I1092" s="22"/>
      <c r="J1092" s="22"/>
      <c r="K1092" s="22"/>
      <c r="L1092" s="22"/>
      <c r="M1092" s="22"/>
      <c r="N1092" s="22"/>
      <c r="O1092" s="19" t="s">
        <v>6159</v>
      </c>
      <c r="P1092" s="19" t="s">
        <v>6159</v>
      </c>
    </row>
    <row r="1093" spans="1:16" ht="114.75" x14ac:dyDescent="0.45">
      <c r="A1093" s="18">
        <v>2278</v>
      </c>
      <c r="B1093" s="7" t="s">
        <v>2117</v>
      </c>
      <c r="C1093" s="7" t="s">
        <v>4765</v>
      </c>
      <c r="D1093" s="56" t="s">
        <v>2118</v>
      </c>
      <c r="E1093" s="50" t="s">
        <v>2119</v>
      </c>
      <c r="F1093" s="50" t="s">
        <v>6158</v>
      </c>
      <c r="G1093" s="41" t="s">
        <v>6159</v>
      </c>
      <c r="H1093" s="19" t="s">
        <v>3872</v>
      </c>
      <c r="I1093" s="22"/>
      <c r="J1093" s="22"/>
      <c r="K1093" s="22"/>
      <c r="L1093" s="22"/>
      <c r="M1093" s="22"/>
      <c r="N1093" s="22"/>
      <c r="O1093" s="19" t="s">
        <v>6159</v>
      </c>
      <c r="P1093" s="19" t="s">
        <v>6159</v>
      </c>
    </row>
    <row r="1094" spans="1:16" ht="127.5" x14ac:dyDescent="0.45">
      <c r="A1094" s="18">
        <v>2280</v>
      </c>
      <c r="B1094" s="7" t="s">
        <v>2121</v>
      </c>
      <c r="C1094" s="7" t="s">
        <v>4766</v>
      </c>
      <c r="D1094" s="56" t="s">
        <v>2122</v>
      </c>
      <c r="E1094" s="51" t="s">
        <v>6225</v>
      </c>
      <c r="F1094" s="51" t="s">
        <v>6158</v>
      </c>
      <c r="G1094" s="44" t="s">
        <v>6159</v>
      </c>
      <c r="H1094" s="19" t="s">
        <v>3873</v>
      </c>
      <c r="I1094" s="22"/>
      <c r="J1094" s="22"/>
      <c r="K1094" s="22"/>
      <c r="L1094" s="22"/>
      <c r="M1094" s="22"/>
      <c r="N1094" s="22"/>
      <c r="O1094" s="19" t="s">
        <v>6159</v>
      </c>
      <c r="P1094" s="19" t="s">
        <v>6159</v>
      </c>
    </row>
    <row r="1095" spans="1:16" ht="114.75" x14ac:dyDescent="0.45">
      <c r="A1095" s="18">
        <v>2281</v>
      </c>
      <c r="B1095" s="7" t="s">
        <v>2123</v>
      </c>
      <c r="C1095" s="7" t="s">
        <v>4767</v>
      </c>
      <c r="D1095" s="56" t="s">
        <v>2124</v>
      </c>
      <c r="E1095" s="50" t="s">
        <v>2125</v>
      </c>
      <c r="F1095" s="50" t="s">
        <v>6158</v>
      </c>
      <c r="G1095" s="41" t="s">
        <v>6159</v>
      </c>
      <c r="H1095" s="19" t="s">
        <v>3872</v>
      </c>
      <c r="I1095" s="22"/>
      <c r="J1095" s="22"/>
      <c r="K1095" s="22"/>
      <c r="L1095" s="22"/>
      <c r="M1095" s="22"/>
      <c r="N1095" s="22"/>
      <c r="O1095" s="19" t="s">
        <v>6159</v>
      </c>
      <c r="P1095" s="19" t="s">
        <v>6159</v>
      </c>
    </row>
    <row r="1096" spans="1:16" ht="127.5" x14ac:dyDescent="0.45">
      <c r="A1096" s="18">
        <v>2282</v>
      </c>
      <c r="B1096" s="7" t="s">
        <v>2126</v>
      </c>
      <c r="C1096" s="7" t="s">
        <v>4768</v>
      </c>
      <c r="D1096" s="56" t="s">
        <v>2127</v>
      </c>
      <c r="E1096" s="51" t="s">
        <v>6225</v>
      </c>
      <c r="F1096" s="51" t="s">
        <v>6158</v>
      </c>
      <c r="G1096" s="44" t="s">
        <v>6159</v>
      </c>
      <c r="H1096" s="19" t="s">
        <v>3873</v>
      </c>
      <c r="I1096" s="22"/>
      <c r="J1096" s="22"/>
      <c r="K1096" s="22"/>
      <c r="L1096" s="22"/>
      <c r="M1096" s="22"/>
      <c r="N1096" s="22"/>
      <c r="O1096" s="19" t="s">
        <v>6159</v>
      </c>
      <c r="P1096" s="19" t="s">
        <v>6159</v>
      </c>
    </row>
    <row r="1097" spans="1:16" ht="127.5" x14ac:dyDescent="0.45">
      <c r="A1097" s="18">
        <v>2285</v>
      </c>
      <c r="B1097" s="7" t="s">
        <v>2128</v>
      </c>
      <c r="C1097" s="7" t="s">
        <v>4769</v>
      </c>
      <c r="D1097" s="56" t="s">
        <v>2129</v>
      </c>
      <c r="E1097" s="50" t="s">
        <v>2130</v>
      </c>
      <c r="F1097" s="50" t="s">
        <v>6158</v>
      </c>
      <c r="G1097" s="41" t="s">
        <v>6159</v>
      </c>
      <c r="H1097" s="19" t="s">
        <v>3872</v>
      </c>
      <c r="I1097" s="22"/>
      <c r="J1097" s="22"/>
      <c r="K1097" s="22"/>
      <c r="L1097" s="22"/>
      <c r="M1097" s="22"/>
      <c r="N1097" s="22"/>
      <c r="O1097" s="19" t="s">
        <v>6159</v>
      </c>
      <c r="P1097" s="19" t="s">
        <v>6159</v>
      </c>
    </row>
    <row r="1098" spans="1:16" ht="140.25" x14ac:dyDescent="0.45">
      <c r="A1098" s="18">
        <v>2286</v>
      </c>
      <c r="B1098" s="7" t="s">
        <v>2131</v>
      </c>
      <c r="C1098" s="7" t="s">
        <v>4770</v>
      </c>
      <c r="D1098" s="56" t="s">
        <v>2132</v>
      </c>
      <c r="E1098" s="50" t="s">
        <v>2130</v>
      </c>
      <c r="F1098" s="50" t="s">
        <v>6158</v>
      </c>
      <c r="G1098" s="41" t="s">
        <v>6159</v>
      </c>
      <c r="H1098" s="19" t="s">
        <v>3872</v>
      </c>
      <c r="I1098" s="22"/>
      <c r="J1098" s="22"/>
      <c r="K1098" s="22"/>
      <c r="L1098" s="22"/>
      <c r="M1098" s="22"/>
      <c r="N1098" s="22"/>
      <c r="O1098" s="19" t="s">
        <v>6159</v>
      </c>
      <c r="P1098" s="19" t="s">
        <v>6159</v>
      </c>
    </row>
    <row r="1099" spans="1:16" ht="127.5" x14ac:dyDescent="0.45">
      <c r="A1099" s="18">
        <v>2287</v>
      </c>
      <c r="B1099" s="7" t="s">
        <v>2133</v>
      </c>
      <c r="C1099" s="7" t="s">
        <v>4771</v>
      </c>
      <c r="D1099" s="56" t="s">
        <v>2134</v>
      </c>
      <c r="E1099" s="51" t="s">
        <v>6219</v>
      </c>
      <c r="F1099" s="51" t="s">
        <v>6158</v>
      </c>
      <c r="G1099" s="44" t="s">
        <v>6159</v>
      </c>
      <c r="H1099" s="19" t="s">
        <v>3873</v>
      </c>
      <c r="I1099" s="22"/>
      <c r="J1099" s="22"/>
      <c r="K1099" s="22"/>
      <c r="L1099" s="22"/>
      <c r="M1099" s="22"/>
      <c r="N1099" s="22"/>
      <c r="O1099" s="19" t="s">
        <v>6159</v>
      </c>
      <c r="P1099" s="19" t="s">
        <v>6159</v>
      </c>
    </row>
    <row r="1100" spans="1:16" ht="127.5" x14ac:dyDescent="0.45">
      <c r="A1100" s="18">
        <v>2291</v>
      </c>
      <c r="B1100" s="7" t="s">
        <v>2135</v>
      </c>
      <c r="C1100" s="7" t="s">
        <v>4772</v>
      </c>
      <c r="D1100" s="56" t="s">
        <v>2106</v>
      </c>
      <c r="E1100" s="50" t="s">
        <v>2107</v>
      </c>
      <c r="F1100" s="50" t="s">
        <v>6158</v>
      </c>
      <c r="G1100" s="41" t="s">
        <v>6159</v>
      </c>
      <c r="H1100" s="19" t="s">
        <v>3872</v>
      </c>
      <c r="I1100" s="22"/>
      <c r="J1100" s="22"/>
      <c r="K1100" s="22"/>
      <c r="L1100" s="22"/>
      <c r="M1100" s="22"/>
      <c r="N1100" s="22"/>
      <c r="O1100" s="19" t="s">
        <v>6159</v>
      </c>
      <c r="P1100" s="19" t="s">
        <v>6159</v>
      </c>
    </row>
    <row r="1101" spans="1:16" ht="127.5" x14ac:dyDescent="0.45">
      <c r="A1101" s="18">
        <v>2293</v>
      </c>
      <c r="B1101" s="7" t="s">
        <v>2136</v>
      </c>
      <c r="C1101" s="7" t="s">
        <v>4773</v>
      </c>
      <c r="D1101" s="56" t="s">
        <v>2111</v>
      </c>
      <c r="E1101" s="50" t="s">
        <v>2112</v>
      </c>
      <c r="F1101" s="50" t="s">
        <v>6158</v>
      </c>
      <c r="G1101" s="41" t="s">
        <v>6159</v>
      </c>
      <c r="H1101" s="19" t="s">
        <v>3872</v>
      </c>
      <c r="I1101" s="22"/>
      <c r="J1101" s="22"/>
      <c r="K1101" s="22"/>
      <c r="L1101" s="22"/>
      <c r="M1101" s="22"/>
      <c r="N1101" s="22"/>
      <c r="O1101" s="19" t="s">
        <v>6159</v>
      </c>
      <c r="P1101" s="19" t="s">
        <v>6159</v>
      </c>
    </row>
    <row r="1102" spans="1:16" ht="127.5" x14ac:dyDescent="0.45">
      <c r="A1102" s="18">
        <v>2298</v>
      </c>
      <c r="B1102" s="7" t="s">
        <v>2137</v>
      </c>
      <c r="C1102" s="7" t="s">
        <v>4774</v>
      </c>
      <c r="D1102" s="56" t="s">
        <v>2024</v>
      </c>
      <c r="E1102" s="50" t="s">
        <v>2025</v>
      </c>
      <c r="F1102" s="50" t="s">
        <v>6158</v>
      </c>
      <c r="G1102" s="41" t="s">
        <v>6159</v>
      </c>
      <c r="H1102" s="19" t="s">
        <v>3872</v>
      </c>
      <c r="I1102" s="22"/>
      <c r="J1102" s="22"/>
      <c r="K1102" s="22"/>
      <c r="L1102" s="22"/>
      <c r="M1102" s="22"/>
      <c r="N1102" s="22"/>
      <c r="O1102" s="19" t="s">
        <v>6159</v>
      </c>
      <c r="P1102" s="19" t="s">
        <v>6159</v>
      </c>
    </row>
    <row r="1103" spans="1:16" ht="140.25" x14ac:dyDescent="0.45">
      <c r="A1103" s="8">
        <v>2300</v>
      </c>
      <c r="B1103" s="7" t="s">
        <v>2138</v>
      </c>
      <c r="C1103" s="7" t="s">
        <v>4775</v>
      </c>
      <c r="D1103" s="56" t="s">
        <v>123</v>
      </c>
      <c r="E1103" s="50" t="s">
        <v>124</v>
      </c>
      <c r="F1103" s="50" t="s">
        <v>6158</v>
      </c>
      <c r="G1103" s="41" t="s">
        <v>6159</v>
      </c>
      <c r="H1103" s="19" t="s">
        <v>3872</v>
      </c>
      <c r="I1103" s="22"/>
      <c r="J1103" s="22"/>
      <c r="K1103" s="22"/>
      <c r="L1103" s="22"/>
      <c r="M1103" s="22"/>
      <c r="N1103" s="22"/>
      <c r="O1103" s="19" t="s">
        <v>6159</v>
      </c>
      <c r="P1103" s="19" t="s">
        <v>6159</v>
      </c>
    </row>
    <row r="1104" spans="1:16" ht="114.75" x14ac:dyDescent="0.45">
      <c r="A1104" s="8">
        <v>2304</v>
      </c>
      <c r="B1104" s="7" t="s">
        <v>2139</v>
      </c>
      <c r="C1104" s="7" t="s">
        <v>4776</v>
      </c>
      <c r="D1104" s="56" t="s">
        <v>2140</v>
      </c>
      <c r="E1104" s="50" t="s">
        <v>2141</v>
      </c>
      <c r="F1104" s="50" t="s">
        <v>6158</v>
      </c>
      <c r="G1104" s="41" t="s">
        <v>6159</v>
      </c>
      <c r="H1104" s="19" t="s">
        <v>3872</v>
      </c>
      <c r="I1104" s="22"/>
      <c r="J1104" s="22"/>
      <c r="K1104" s="22"/>
      <c r="L1104" s="22"/>
      <c r="M1104" s="22"/>
      <c r="N1104" s="22"/>
      <c r="O1104" s="19" t="s">
        <v>6159</v>
      </c>
      <c r="P1104" s="19" t="s">
        <v>6159</v>
      </c>
    </row>
    <row r="1105" spans="1:16" ht="114.75" x14ac:dyDescent="0.45">
      <c r="A1105" s="18">
        <v>2305</v>
      </c>
      <c r="B1105" s="7" t="s">
        <v>2142</v>
      </c>
      <c r="C1105" s="7" t="s">
        <v>4777</v>
      </c>
      <c r="D1105" s="56" t="s">
        <v>2143</v>
      </c>
      <c r="E1105" s="51" t="s">
        <v>6222</v>
      </c>
      <c r="F1105" s="51" t="s">
        <v>6158</v>
      </c>
      <c r="G1105" s="44" t="s">
        <v>6159</v>
      </c>
      <c r="H1105" s="19" t="s">
        <v>6249</v>
      </c>
      <c r="I1105" s="22"/>
      <c r="J1105" s="22"/>
      <c r="K1105" s="22"/>
      <c r="L1105" s="22"/>
      <c r="M1105" s="22"/>
      <c r="N1105" s="22"/>
      <c r="O1105" s="19" t="s">
        <v>6159</v>
      </c>
      <c r="P1105" s="19" t="s">
        <v>6159</v>
      </c>
    </row>
    <row r="1106" spans="1:16" ht="153" x14ac:dyDescent="0.45">
      <c r="A1106" s="18">
        <v>2306</v>
      </c>
      <c r="B1106" s="7" t="s">
        <v>2144</v>
      </c>
      <c r="C1106" s="7" t="s">
        <v>3771</v>
      </c>
      <c r="D1106" s="56" t="s">
        <v>2145</v>
      </c>
      <c r="E1106" s="50" t="s">
        <v>2146</v>
      </c>
      <c r="F1106" s="50" t="s">
        <v>6158</v>
      </c>
      <c r="G1106" s="41" t="s">
        <v>6159</v>
      </c>
      <c r="H1106" s="19" t="s">
        <v>3842</v>
      </c>
      <c r="I1106" s="22" t="s">
        <v>3696</v>
      </c>
      <c r="J1106" s="22" t="s">
        <v>3848</v>
      </c>
      <c r="K1106" s="22"/>
      <c r="L1106" s="22" t="s">
        <v>3855</v>
      </c>
      <c r="M1106" s="22"/>
      <c r="N1106" s="22"/>
      <c r="O1106" s="19" t="s">
        <v>6159</v>
      </c>
      <c r="P1106" s="19" t="s">
        <v>6159</v>
      </c>
    </row>
    <row r="1107" spans="1:16" ht="114.75" x14ac:dyDescent="0.45">
      <c r="A1107" s="8">
        <v>2307</v>
      </c>
      <c r="B1107" s="7" t="s">
        <v>2147</v>
      </c>
      <c r="C1107" s="7" t="s">
        <v>4778</v>
      </c>
      <c r="D1107" s="56" t="s">
        <v>2148</v>
      </c>
      <c r="E1107" s="50" t="s">
        <v>2149</v>
      </c>
      <c r="F1107" s="50" t="s">
        <v>6158</v>
      </c>
      <c r="G1107" s="41" t="s">
        <v>6159</v>
      </c>
      <c r="H1107" s="19" t="s">
        <v>3872</v>
      </c>
      <c r="I1107" s="22"/>
      <c r="J1107" s="22"/>
      <c r="K1107" s="22"/>
      <c r="L1107" s="22"/>
      <c r="M1107" s="22"/>
      <c r="N1107" s="22"/>
      <c r="O1107" s="19" t="s">
        <v>6159</v>
      </c>
      <c r="P1107" s="19" t="s">
        <v>6159</v>
      </c>
    </row>
    <row r="1108" spans="1:16" ht="114.75" x14ac:dyDescent="0.45">
      <c r="A1108" s="18">
        <v>2308</v>
      </c>
      <c r="B1108" s="7" t="s">
        <v>2150</v>
      </c>
      <c r="C1108" s="7" t="s">
        <v>3772</v>
      </c>
      <c r="D1108" s="56" t="s">
        <v>2151</v>
      </c>
      <c r="E1108" s="50" t="s">
        <v>2152</v>
      </c>
      <c r="F1108" s="50" t="s">
        <v>5851</v>
      </c>
      <c r="G1108" s="41" t="s">
        <v>5852</v>
      </c>
      <c r="H1108" s="19" t="s">
        <v>3872</v>
      </c>
      <c r="I1108" s="22"/>
      <c r="J1108" s="22"/>
      <c r="K1108" s="22"/>
      <c r="L1108" s="22"/>
      <c r="M1108" s="22"/>
      <c r="N1108" s="22"/>
      <c r="O1108" s="19" t="s">
        <v>5853</v>
      </c>
      <c r="P1108" s="19" t="s">
        <v>5854</v>
      </c>
    </row>
    <row r="1109" spans="1:16" ht="114.75" x14ac:dyDescent="0.45">
      <c r="A1109" s="18">
        <v>2309</v>
      </c>
      <c r="B1109" s="7" t="s">
        <v>2153</v>
      </c>
      <c r="C1109" s="7" t="s">
        <v>3773</v>
      </c>
      <c r="D1109" s="56" t="s">
        <v>2154</v>
      </c>
      <c r="E1109" s="50" t="s">
        <v>2155</v>
      </c>
      <c r="F1109" s="50" t="s">
        <v>5855</v>
      </c>
      <c r="G1109" s="41" t="s">
        <v>5856</v>
      </c>
      <c r="H1109" s="19" t="s">
        <v>3841</v>
      </c>
      <c r="I1109" s="22" t="s">
        <v>3696</v>
      </c>
      <c r="J1109" s="22" t="s">
        <v>3848</v>
      </c>
      <c r="K1109" s="22"/>
      <c r="L1109" s="22"/>
      <c r="M1109" s="22"/>
      <c r="N1109" s="22"/>
      <c r="O1109" s="19" t="s">
        <v>5857</v>
      </c>
      <c r="P1109" s="19" t="s">
        <v>5858</v>
      </c>
    </row>
    <row r="1110" spans="1:16" ht="114.75" x14ac:dyDescent="0.45">
      <c r="A1110" s="8">
        <v>2310</v>
      </c>
      <c r="B1110" s="7" t="s">
        <v>2156</v>
      </c>
      <c r="C1110" s="7" t="s">
        <v>4779</v>
      </c>
      <c r="D1110" s="56" t="s">
        <v>2157</v>
      </c>
      <c r="E1110" s="50" t="s">
        <v>2158</v>
      </c>
      <c r="F1110" s="50" t="s">
        <v>6158</v>
      </c>
      <c r="G1110" s="41" t="s">
        <v>6159</v>
      </c>
      <c r="H1110" s="19" t="s">
        <v>3872</v>
      </c>
      <c r="I1110" s="22"/>
      <c r="J1110" s="22"/>
      <c r="K1110" s="22"/>
      <c r="L1110" s="22"/>
      <c r="M1110" s="22"/>
      <c r="N1110" s="22"/>
      <c r="O1110" s="19" t="s">
        <v>6159</v>
      </c>
      <c r="P1110" s="19" t="s">
        <v>6159</v>
      </c>
    </row>
    <row r="1111" spans="1:16" ht="114.75" x14ac:dyDescent="0.45">
      <c r="A1111" s="18">
        <v>2311</v>
      </c>
      <c r="B1111" s="7" t="s">
        <v>2159</v>
      </c>
      <c r="C1111" s="7" t="s">
        <v>4780</v>
      </c>
      <c r="D1111" s="56" t="s">
        <v>2160</v>
      </c>
      <c r="E1111" s="50" t="s">
        <v>2161</v>
      </c>
      <c r="F1111" s="50" t="s">
        <v>6158</v>
      </c>
      <c r="G1111" s="41" t="s">
        <v>6159</v>
      </c>
      <c r="H1111" s="19" t="s">
        <v>3872</v>
      </c>
      <c r="I1111" s="22"/>
      <c r="J1111" s="22"/>
      <c r="K1111" s="22"/>
      <c r="L1111" s="22"/>
      <c r="M1111" s="22"/>
      <c r="N1111" s="22"/>
      <c r="O1111" s="19" t="s">
        <v>6159</v>
      </c>
      <c r="P1111" s="19" t="s">
        <v>6159</v>
      </c>
    </row>
    <row r="1112" spans="1:16" ht="114.75" x14ac:dyDescent="0.45">
      <c r="A1112" s="18">
        <v>2312</v>
      </c>
      <c r="B1112" s="7" t="s">
        <v>2162</v>
      </c>
      <c r="C1112" s="7" t="s">
        <v>3774</v>
      </c>
      <c r="D1112" s="56" t="s">
        <v>2163</v>
      </c>
      <c r="E1112" s="50" t="s">
        <v>2164</v>
      </c>
      <c r="F1112" s="50" t="s">
        <v>5859</v>
      </c>
      <c r="G1112" s="41" t="s">
        <v>5860</v>
      </c>
      <c r="H1112" s="19" t="s">
        <v>3841</v>
      </c>
      <c r="I1112" s="22" t="s">
        <v>3696</v>
      </c>
      <c r="J1112" s="22" t="s">
        <v>3848</v>
      </c>
      <c r="K1112" s="22"/>
      <c r="L1112" s="22"/>
      <c r="M1112" s="22"/>
      <c r="N1112" s="22"/>
      <c r="O1112" s="19" t="s">
        <v>5861</v>
      </c>
      <c r="P1112" s="19" t="s">
        <v>5862</v>
      </c>
    </row>
    <row r="1113" spans="1:16" ht="114.75" x14ac:dyDescent="0.45">
      <c r="A1113" s="18">
        <v>2313</v>
      </c>
      <c r="B1113" s="7" t="s">
        <v>2165</v>
      </c>
      <c r="C1113" s="7" t="s">
        <v>4781</v>
      </c>
      <c r="D1113" s="56" t="s">
        <v>2166</v>
      </c>
      <c r="E1113" s="50" t="s">
        <v>2167</v>
      </c>
      <c r="F1113" s="50" t="s">
        <v>6158</v>
      </c>
      <c r="G1113" s="41" t="s">
        <v>6159</v>
      </c>
      <c r="H1113" s="19" t="s">
        <v>3872</v>
      </c>
      <c r="I1113" s="22"/>
      <c r="J1113" s="22"/>
      <c r="K1113" s="22"/>
      <c r="L1113" s="22"/>
      <c r="M1113" s="22"/>
      <c r="N1113" s="22"/>
      <c r="O1113" s="19" t="s">
        <v>6159</v>
      </c>
      <c r="P1113" s="19" t="s">
        <v>6159</v>
      </c>
    </row>
    <row r="1114" spans="1:16" ht="114.75" x14ac:dyDescent="0.45">
      <c r="A1114" s="8">
        <v>2314</v>
      </c>
      <c r="B1114" s="7" t="s">
        <v>2168</v>
      </c>
      <c r="C1114" s="7" t="s">
        <v>4782</v>
      </c>
      <c r="D1114" s="56" t="s">
        <v>2169</v>
      </c>
      <c r="E1114" s="50" t="s">
        <v>2170</v>
      </c>
      <c r="F1114" s="50" t="s">
        <v>6158</v>
      </c>
      <c r="G1114" s="41" t="s">
        <v>6159</v>
      </c>
      <c r="H1114" s="19" t="s">
        <v>3872</v>
      </c>
      <c r="I1114" s="22"/>
      <c r="J1114" s="22"/>
      <c r="K1114" s="22"/>
      <c r="L1114" s="22"/>
      <c r="M1114" s="22"/>
      <c r="N1114" s="22"/>
      <c r="O1114" s="19" t="s">
        <v>6159</v>
      </c>
      <c r="P1114" s="19" t="s">
        <v>6159</v>
      </c>
    </row>
    <row r="1115" spans="1:16" ht="114.75" x14ac:dyDescent="0.45">
      <c r="A1115" s="25">
        <v>2316</v>
      </c>
      <c r="B1115" s="7" t="s">
        <v>2171</v>
      </c>
      <c r="C1115" s="7" t="s">
        <v>3700</v>
      </c>
      <c r="D1115" s="56" t="s">
        <v>2172</v>
      </c>
      <c r="E1115" s="50" t="s">
        <v>2173</v>
      </c>
      <c r="F1115" s="50" t="s">
        <v>5863</v>
      </c>
      <c r="G1115" s="41" t="s">
        <v>5864</v>
      </c>
      <c r="H1115" s="19" t="s">
        <v>3872</v>
      </c>
      <c r="I1115" s="22"/>
      <c r="J1115" s="22"/>
      <c r="K1115" s="22"/>
      <c r="L1115" s="22"/>
      <c r="M1115" s="22"/>
      <c r="N1115" s="22"/>
      <c r="O1115" s="19" t="s">
        <v>5865</v>
      </c>
      <c r="P1115" s="19" t="s">
        <v>6191</v>
      </c>
    </row>
    <row r="1116" spans="1:16" ht="114.75" x14ac:dyDescent="0.45">
      <c r="A1116" s="18">
        <v>2317</v>
      </c>
      <c r="B1116" s="7" t="s">
        <v>2174</v>
      </c>
      <c r="C1116" s="7" t="s">
        <v>4783</v>
      </c>
      <c r="D1116" s="56" t="s">
        <v>2175</v>
      </c>
      <c r="E1116" s="51" t="s">
        <v>6222</v>
      </c>
      <c r="F1116" s="51" t="s">
        <v>6158</v>
      </c>
      <c r="G1116" s="44" t="s">
        <v>6159</v>
      </c>
      <c r="H1116" s="19" t="s">
        <v>6249</v>
      </c>
      <c r="I1116" s="22"/>
      <c r="J1116" s="22"/>
      <c r="K1116" s="22"/>
      <c r="L1116" s="22"/>
      <c r="M1116" s="22"/>
      <c r="N1116" s="22"/>
      <c r="O1116" s="19" t="s">
        <v>6159</v>
      </c>
      <c r="P1116" s="19" t="s">
        <v>6159</v>
      </c>
    </row>
    <row r="1117" spans="1:16" ht="127.5" x14ac:dyDescent="0.45">
      <c r="A1117" s="18">
        <v>2318</v>
      </c>
      <c r="B1117" s="7" t="s">
        <v>2176</v>
      </c>
      <c r="C1117" s="7" t="s">
        <v>4784</v>
      </c>
      <c r="D1117" s="56" t="s">
        <v>2177</v>
      </c>
      <c r="E1117" s="50" t="s">
        <v>2178</v>
      </c>
      <c r="F1117" s="50" t="s">
        <v>6158</v>
      </c>
      <c r="G1117" s="41" t="s">
        <v>6159</v>
      </c>
      <c r="H1117" s="19" t="s">
        <v>3872</v>
      </c>
      <c r="I1117" s="22"/>
      <c r="J1117" s="22"/>
      <c r="K1117" s="22"/>
      <c r="L1117" s="22"/>
      <c r="M1117" s="22"/>
      <c r="N1117" s="22"/>
      <c r="O1117" s="19" t="s">
        <v>6159</v>
      </c>
      <c r="P1117" s="19" t="s">
        <v>6159</v>
      </c>
    </row>
    <row r="1118" spans="1:16" ht="114.75" x14ac:dyDescent="0.45">
      <c r="A1118" s="18">
        <v>2323</v>
      </c>
      <c r="B1118" s="7" t="s">
        <v>2179</v>
      </c>
      <c r="C1118" s="7" t="s">
        <v>4785</v>
      </c>
      <c r="D1118" s="56" t="s">
        <v>107</v>
      </c>
      <c r="E1118" s="50" t="s">
        <v>108</v>
      </c>
      <c r="F1118" s="50" t="s">
        <v>6158</v>
      </c>
      <c r="G1118" s="41" t="s">
        <v>6159</v>
      </c>
      <c r="H1118" s="19" t="s">
        <v>3872</v>
      </c>
      <c r="I1118" s="22"/>
      <c r="J1118" s="22"/>
      <c r="K1118" s="22"/>
      <c r="L1118" s="22"/>
      <c r="M1118" s="22"/>
      <c r="N1118" s="22"/>
      <c r="O1118" s="19" t="s">
        <v>6159</v>
      </c>
      <c r="P1118" s="19" t="s">
        <v>6159</v>
      </c>
    </row>
    <row r="1119" spans="1:16" ht="114.75" x14ac:dyDescent="0.45">
      <c r="A1119" s="18">
        <v>2324</v>
      </c>
      <c r="B1119" s="7" t="s">
        <v>2180</v>
      </c>
      <c r="C1119" s="7" t="s">
        <v>4786</v>
      </c>
      <c r="D1119" s="56" t="s">
        <v>110</v>
      </c>
      <c r="E1119" s="50" t="s">
        <v>111</v>
      </c>
      <c r="F1119" s="50" t="s">
        <v>6158</v>
      </c>
      <c r="G1119" s="41" t="s">
        <v>6159</v>
      </c>
      <c r="H1119" s="19" t="s">
        <v>3873</v>
      </c>
      <c r="I1119" s="22"/>
      <c r="J1119" s="22"/>
      <c r="K1119" s="22"/>
      <c r="L1119" s="22"/>
      <c r="M1119" s="22"/>
      <c r="N1119" s="22"/>
      <c r="O1119" s="19" t="s">
        <v>6159</v>
      </c>
      <c r="P1119" s="19" t="s">
        <v>6159</v>
      </c>
    </row>
    <row r="1120" spans="1:16" ht="114.75" x14ac:dyDescent="0.45">
      <c r="A1120" s="18">
        <v>2325</v>
      </c>
      <c r="B1120" s="7" t="s">
        <v>2181</v>
      </c>
      <c r="C1120" s="7" t="s">
        <v>4787</v>
      </c>
      <c r="D1120" s="56" t="s">
        <v>113</v>
      </c>
      <c r="E1120" s="50" t="s">
        <v>114</v>
      </c>
      <c r="F1120" s="50" t="s">
        <v>6158</v>
      </c>
      <c r="G1120" s="41" t="s">
        <v>6159</v>
      </c>
      <c r="H1120" s="19" t="s">
        <v>3873</v>
      </c>
      <c r="I1120" s="22"/>
      <c r="J1120" s="22"/>
      <c r="K1120" s="22"/>
      <c r="L1120" s="22"/>
      <c r="M1120" s="22"/>
      <c r="N1120" s="22"/>
      <c r="O1120" s="19" t="s">
        <v>6159</v>
      </c>
      <c r="P1120" s="19" t="s">
        <v>6159</v>
      </c>
    </row>
    <row r="1121" spans="1:16" ht="127.5" x14ac:dyDescent="0.45">
      <c r="A1121" s="18">
        <v>2326</v>
      </c>
      <c r="B1121" s="7" t="s">
        <v>2182</v>
      </c>
      <c r="C1121" s="7" t="s">
        <v>4788</v>
      </c>
      <c r="D1121" s="56" t="s">
        <v>116</v>
      </c>
      <c r="E1121" s="50" t="s">
        <v>117</v>
      </c>
      <c r="F1121" s="50" t="s">
        <v>6158</v>
      </c>
      <c r="G1121" s="41" t="s">
        <v>6159</v>
      </c>
      <c r="H1121" s="19" t="s">
        <v>3873</v>
      </c>
      <c r="I1121" s="22"/>
      <c r="J1121" s="22"/>
      <c r="K1121" s="22"/>
      <c r="L1121" s="22"/>
      <c r="M1121" s="22"/>
      <c r="N1121" s="22"/>
      <c r="O1121" s="19" t="s">
        <v>6159</v>
      </c>
      <c r="P1121" s="19" t="s">
        <v>6159</v>
      </c>
    </row>
    <row r="1122" spans="1:16" ht="114.75" x14ac:dyDescent="0.45">
      <c r="A1122" s="18">
        <v>2327</v>
      </c>
      <c r="B1122" s="7" t="s">
        <v>2183</v>
      </c>
      <c r="C1122" s="7" t="s">
        <v>4789</v>
      </c>
      <c r="D1122" s="56" t="s">
        <v>119</v>
      </c>
      <c r="E1122" s="51" t="s">
        <v>6219</v>
      </c>
      <c r="F1122" s="51" t="s">
        <v>6158</v>
      </c>
      <c r="G1122" s="44" t="s">
        <v>6159</v>
      </c>
      <c r="H1122" s="19" t="s">
        <v>3873</v>
      </c>
      <c r="I1122" s="22"/>
      <c r="J1122" s="22"/>
      <c r="K1122" s="22"/>
      <c r="L1122" s="22"/>
      <c r="M1122" s="22"/>
      <c r="N1122" s="22"/>
      <c r="O1122" s="19" t="s">
        <v>6159</v>
      </c>
      <c r="P1122" s="19" t="s">
        <v>6159</v>
      </c>
    </row>
    <row r="1123" spans="1:16" ht="127.5" x14ac:dyDescent="0.45">
      <c r="A1123" s="18">
        <v>2331</v>
      </c>
      <c r="B1123" s="7" t="s">
        <v>2184</v>
      </c>
      <c r="C1123" s="7" t="s">
        <v>4790</v>
      </c>
      <c r="D1123" s="56" t="s">
        <v>2185</v>
      </c>
      <c r="E1123" s="50" t="s">
        <v>2186</v>
      </c>
      <c r="F1123" s="50" t="s">
        <v>6158</v>
      </c>
      <c r="G1123" s="41" t="s">
        <v>6159</v>
      </c>
      <c r="H1123" s="19" t="s">
        <v>3872</v>
      </c>
      <c r="I1123" s="22"/>
      <c r="J1123" s="22"/>
      <c r="K1123" s="22"/>
      <c r="L1123" s="22"/>
      <c r="M1123" s="22"/>
      <c r="N1123" s="22"/>
      <c r="O1123" s="19" t="s">
        <v>6159</v>
      </c>
      <c r="P1123" s="19" t="s">
        <v>6159</v>
      </c>
    </row>
    <row r="1124" spans="1:16" ht="127.5" x14ac:dyDescent="0.45">
      <c r="A1124" s="18">
        <v>2332</v>
      </c>
      <c r="B1124" s="7" t="s">
        <v>2187</v>
      </c>
      <c r="C1124" s="7" t="s">
        <v>4791</v>
      </c>
      <c r="D1124" s="56" t="s">
        <v>2188</v>
      </c>
      <c r="E1124" s="50" t="s">
        <v>2189</v>
      </c>
      <c r="F1124" s="50" t="s">
        <v>6158</v>
      </c>
      <c r="G1124" s="41" t="s">
        <v>6159</v>
      </c>
      <c r="H1124" s="19" t="s">
        <v>3872</v>
      </c>
      <c r="I1124" s="22"/>
      <c r="J1124" s="22"/>
      <c r="K1124" s="22"/>
      <c r="L1124" s="22"/>
      <c r="M1124" s="22"/>
      <c r="N1124" s="22"/>
      <c r="O1124" s="19" t="s">
        <v>6159</v>
      </c>
      <c r="P1124" s="19" t="s">
        <v>6159</v>
      </c>
    </row>
    <row r="1125" spans="1:16" ht="127.5" x14ac:dyDescent="0.45">
      <c r="A1125" s="8">
        <v>2334</v>
      </c>
      <c r="B1125" s="7" t="s">
        <v>2190</v>
      </c>
      <c r="C1125" s="7" t="s">
        <v>3775</v>
      </c>
      <c r="D1125" s="56" t="s">
        <v>2191</v>
      </c>
      <c r="E1125" s="50" t="s">
        <v>3692</v>
      </c>
      <c r="F1125" s="50" t="s">
        <v>5866</v>
      </c>
      <c r="G1125" s="41" t="s">
        <v>5867</v>
      </c>
      <c r="H1125" s="19" t="s">
        <v>3841</v>
      </c>
      <c r="I1125" s="22" t="s">
        <v>3696</v>
      </c>
      <c r="J1125" s="22" t="s">
        <v>3848</v>
      </c>
      <c r="K1125" s="19" t="s">
        <v>6254</v>
      </c>
      <c r="L1125" s="22"/>
      <c r="M1125" s="22"/>
      <c r="N1125" s="22"/>
      <c r="O1125" s="19" t="s">
        <v>5868</v>
      </c>
      <c r="P1125" s="19" t="s">
        <v>5869</v>
      </c>
    </row>
    <row r="1126" spans="1:16" ht="127.5" x14ac:dyDescent="0.45">
      <c r="A1126" s="18">
        <v>2336</v>
      </c>
      <c r="B1126" s="7" t="s">
        <v>2192</v>
      </c>
      <c r="C1126" s="7" t="s">
        <v>4792</v>
      </c>
      <c r="D1126" s="56" t="s">
        <v>2193</v>
      </c>
      <c r="E1126" s="50" t="s">
        <v>2194</v>
      </c>
      <c r="F1126" s="50" t="s">
        <v>6158</v>
      </c>
      <c r="G1126" s="41" t="s">
        <v>6159</v>
      </c>
      <c r="H1126" s="19" t="s">
        <v>3872</v>
      </c>
      <c r="I1126" s="22"/>
      <c r="J1126" s="22"/>
      <c r="K1126" s="22"/>
      <c r="L1126" s="22"/>
      <c r="M1126" s="22"/>
      <c r="N1126" s="22"/>
      <c r="O1126" s="19" t="s">
        <v>6159</v>
      </c>
      <c r="P1126" s="19" t="s">
        <v>6159</v>
      </c>
    </row>
    <row r="1127" spans="1:16" ht="127.5" x14ac:dyDescent="0.45">
      <c r="A1127" s="18">
        <v>2337</v>
      </c>
      <c r="B1127" s="7" t="s">
        <v>2195</v>
      </c>
      <c r="C1127" s="7" t="s">
        <v>4793</v>
      </c>
      <c r="D1127" s="56" t="s">
        <v>2196</v>
      </c>
      <c r="E1127" s="50" t="s">
        <v>2197</v>
      </c>
      <c r="F1127" s="50" t="s">
        <v>6158</v>
      </c>
      <c r="G1127" s="41" t="s">
        <v>6159</v>
      </c>
      <c r="H1127" s="19" t="s">
        <v>3872</v>
      </c>
      <c r="I1127" s="22"/>
      <c r="J1127" s="22"/>
      <c r="K1127" s="22"/>
      <c r="L1127" s="22"/>
      <c r="M1127" s="22"/>
      <c r="N1127" s="22"/>
      <c r="O1127" s="19" t="s">
        <v>6159</v>
      </c>
      <c r="P1127" s="19" t="s">
        <v>6159</v>
      </c>
    </row>
    <row r="1128" spans="1:16" ht="127.5" x14ac:dyDescent="0.45">
      <c r="A1128" s="18">
        <v>2338</v>
      </c>
      <c r="B1128" s="7" t="s">
        <v>2198</v>
      </c>
      <c r="C1128" s="7" t="s">
        <v>4794</v>
      </c>
      <c r="D1128" s="56" t="s">
        <v>2199</v>
      </c>
      <c r="E1128" s="51" t="s">
        <v>6222</v>
      </c>
      <c r="F1128" s="51" t="s">
        <v>6158</v>
      </c>
      <c r="G1128" s="44" t="s">
        <v>6159</v>
      </c>
      <c r="H1128" s="19" t="s">
        <v>3873</v>
      </c>
      <c r="I1128" s="22"/>
      <c r="J1128" s="22"/>
      <c r="K1128" s="22"/>
      <c r="L1128" s="22"/>
      <c r="M1128" s="22"/>
      <c r="N1128" s="22"/>
      <c r="O1128" s="19" t="s">
        <v>6159</v>
      </c>
      <c r="P1128" s="19" t="s">
        <v>6159</v>
      </c>
    </row>
    <row r="1129" spans="1:16" ht="114.75" x14ac:dyDescent="0.45">
      <c r="A1129" s="18">
        <v>2350</v>
      </c>
      <c r="B1129" s="7" t="s">
        <v>2200</v>
      </c>
      <c r="C1129" s="7" t="s">
        <v>4796</v>
      </c>
      <c r="D1129" s="56" t="s">
        <v>107</v>
      </c>
      <c r="E1129" s="50" t="s">
        <v>108</v>
      </c>
      <c r="F1129" s="50" t="s">
        <v>6158</v>
      </c>
      <c r="G1129" s="41" t="s">
        <v>6159</v>
      </c>
      <c r="H1129" s="19" t="s">
        <v>3872</v>
      </c>
      <c r="I1129" s="22"/>
      <c r="J1129" s="22"/>
      <c r="K1129" s="22"/>
      <c r="L1129" s="22"/>
      <c r="M1129" s="22"/>
      <c r="N1129" s="22"/>
      <c r="O1129" s="19" t="s">
        <v>6159</v>
      </c>
      <c r="P1129" s="19" t="s">
        <v>6159</v>
      </c>
    </row>
    <row r="1130" spans="1:16" ht="114.75" x14ac:dyDescent="0.45">
      <c r="A1130" s="18">
        <v>2351</v>
      </c>
      <c r="B1130" s="7" t="s">
        <v>2201</v>
      </c>
      <c r="C1130" s="7" t="s">
        <v>4797</v>
      </c>
      <c r="D1130" s="56" t="s">
        <v>110</v>
      </c>
      <c r="E1130" s="50" t="s">
        <v>111</v>
      </c>
      <c r="F1130" s="50" t="s">
        <v>6158</v>
      </c>
      <c r="G1130" s="41" t="s">
        <v>6159</v>
      </c>
      <c r="H1130" s="19" t="s">
        <v>3873</v>
      </c>
      <c r="I1130" s="22"/>
      <c r="J1130" s="22"/>
      <c r="K1130" s="22"/>
      <c r="L1130" s="22"/>
      <c r="M1130" s="22"/>
      <c r="N1130" s="22"/>
      <c r="O1130" s="19" t="s">
        <v>6159</v>
      </c>
      <c r="P1130" s="19" t="s">
        <v>6159</v>
      </c>
    </row>
    <row r="1131" spans="1:16" ht="114.75" x14ac:dyDescent="0.45">
      <c r="A1131" s="18">
        <v>2352</v>
      </c>
      <c r="B1131" s="7" t="s">
        <v>2202</v>
      </c>
      <c r="C1131" s="7" t="s">
        <v>4798</v>
      </c>
      <c r="D1131" s="56" t="s">
        <v>113</v>
      </c>
      <c r="E1131" s="50" t="s">
        <v>114</v>
      </c>
      <c r="F1131" s="50" t="s">
        <v>6158</v>
      </c>
      <c r="G1131" s="41" t="s">
        <v>6159</v>
      </c>
      <c r="H1131" s="19" t="s">
        <v>3873</v>
      </c>
      <c r="I1131" s="22"/>
      <c r="J1131" s="22"/>
      <c r="K1131" s="22"/>
      <c r="L1131" s="22"/>
      <c r="M1131" s="22"/>
      <c r="N1131" s="22"/>
      <c r="O1131" s="19" t="s">
        <v>6159</v>
      </c>
      <c r="P1131" s="19" t="s">
        <v>6159</v>
      </c>
    </row>
    <row r="1132" spans="1:16" ht="114.75" x14ac:dyDescent="0.45">
      <c r="A1132" s="18">
        <v>2353</v>
      </c>
      <c r="B1132" s="7" t="s">
        <v>2203</v>
      </c>
      <c r="C1132" s="7" t="s">
        <v>4799</v>
      </c>
      <c r="D1132" s="56" t="s">
        <v>116</v>
      </c>
      <c r="E1132" s="50" t="s">
        <v>117</v>
      </c>
      <c r="F1132" s="50" t="s">
        <v>6158</v>
      </c>
      <c r="G1132" s="41" t="s">
        <v>6159</v>
      </c>
      <c r="H1132" s="19" t="s">
        <v>3873</v>
      </c>
      <c r="I1132" s="22"/>
      <c r="J1132" s="22"/>
      <c r="K1132" s="22"/>
      <c r="L1132" s="22"/>
      <c r="M1132" s="22"/>
      <c r="N1132" s="22"/>
      <c r="O1132" s="19" t="s">
        <v>6159</v>
      </c>
      <c r="P1132" s="19" t="s">
        <v>6159</v>
      </c>
    </row>
    <row r="1133" spans="1:16" ht="114.75" x14ac:dyDescent="0.45">
      <c r="A1133" s="18">
        <v>2354</v>
      </c>
      <c r="B1133" s="7" t="s">
        <v>2204</v>
      </c>
      <c r="C1133" s="7" t="s">
        <v>4800</v>
      </c>
      <c r="D1133" s="56" t="s">
        <v>119</v>
      </c>
      <c r="E1133" s="51" t="s">
        <v>6219</v>
      </c>
      <c r="F1133" s="51" t="s">
        <v>6158</v>
      </c>
      <c r="G1133" s="44" t="s">
        <v>6159</v>
      </c>
      <c r="H1133" s="19" t="s">
        <v>3873</v>
      </c>
      <c r="I1133" s="22"/>
      <c r="J1133" s="22"/>
      <c r="K1133" s="22"/>
      <c r="L1133" s="22"/>
      <c r="M1133" s="22"/>
      <c r="N1133" s="22"/>
      <c r="O1133" s="19" t="s">
        <v>6159</v>
      </c>
      <c r="P1133" s="19" t="s">
        <v>6159</v>
      </c>
    </row>
    <row r="1134" spans="1:16" ht="102" x14ac:dyDescent="0.45">
      <c r="A1134" s="18">
        <v>2355</v>
      </c>
      <c r="B1134" s="7" t="s">
        <v>2205</v>
      </c>
      <c r="C1134" s="7" t="s">
        <v>4801</v>
      </c>
      <c r="D1134" s="56" t="s">
        <v>121</v>
      </c>
      <c r="E1134" s="50" t="s">
        <v>3876</v>
      </c>
      <c r="F1134" s="50" t="s">
        <v>6158</v>
      </c>
      <c r="G1134" s="41" t="s">
        <v>6159</v>
      </c>
      <c r="H1134" s="19" t="s">
        <v>3872</v>
      </c>
      <c r="I1134" s="22"/>
      <c r="J1134" s="22"/>
      <c r="K1134" s="22"/>
      <c r="L1134" s="22"/>
      <c r="M1134" s="22"/>
      <c r="N1134" s="22"/>
      <c r="O1134" s="19" t="s">
        <v>6159</v>
      </c>
      <c r="P1134" s="19" t="s">
        <v>6159</v>
      </c>
    </row>
    <row r="1135" spans="1:16" ht="114.75" x14ac:dyDescent="0.45">
      <c r="A1135" s="18">
        <v>2359</v>
      </c>
      <c r="B1135" s="7" t="s">
        <v>2206</v>
      </c>
      <c r="C1135" s="7" t="s">
        <v>4802</v>
      </c>
      <c r="D1135" s="56" t="s">
        <v>107</v>
      </c>
      <c r="E1135" s="50" t="s">
        <v>108</v>
      </c>
      <c r="F1135" s="50" t="s">
        <v>6158</v>
      </c>
      <c r="G1135" s="41" t="s">
        <v>6159</v>
      </c>
      <c r="H1135" s="19" t="s">
        <v>3872</v>
      </c>
      <c r="I1135" s="22"/>
      <c r="J1135" s="22"/>
      <c r="K1135" s="22"/>
      <c r="L1135" s="22"/>
      <c r="M1135" s="22"/>
      <c r="N1135" s="22"/>
      <c r="O1135" s="19" t="s">
        <v>6159</v>
      </c>
      <c r="P1135" s="19" t="s">
        <v>6159</v>
      </c>
    </row>
    <row r="1136" spans="1:16" ht="127.5" x14ac:dyDescent="0.45">
      <c r="A1136" s="18">
        <v>2360</v>
      </c>
      <c r="B1136" s="7" t="s">
        <v>2207</v>
      </c>
      <c r="C1136" s="7" t="s">
        <v>4803</v>
      </c>
      <c r="D1136" s="56" t="s">
        <v>110</v>
      </c>
      <c r="E1136" s="50" t="s">
        <v>111</v>
      </c>
      <c r="F1136" s="50" t="s">
        <v>6158</v>
      </c>
      <c r="G1136" s="41" t="s">
        <v>6159</v>
      </c>
      <c r="H1136" s="19" t="s">
        <v>3873</v>
      </c>
      <c r="I1136" s="22"/>
      <c r="J1136" s="22"/>
      <c r="K1136" s="22"/>
      <c r="L1136" s="22"/>
      <c r="M1136" s="22"/>
      <c r="N1136" s="22"/>
      <c r="O1136" s="19" t="s">
        <v>6159</v>
      </c>
      <c r="P1136" s="19" t="s">
        <v>6159</v>
      </c>
    </row>
    <row r="1137" spans="1:16" ht="127.5" x14ac:dyDescent="0.45">
      <c r="A1137" s="18">
        <v>2361</v>
      </c>
      <c r="B1137" s="7" t="s">
        <v>2208</v>
      </c>
      <c r="C1137" s="7" t="s">
        <v>4804</v>
      </c>
      <c r="D1137" s="56" t="s">
        <v>113</v>
      </c>
      <c r="E1137" s="50" t="s">
        <v>114</v>
      </c>
      <c r="F1137" s="50" t="s">
        <v>6158</v>
      </c>
      <c r="G1137" s="41" t="s">
        <v>6159</v>
      </c>
      <c r="H1137" s="19" t="s">
        <v>3873</v>
      </c>
      <c r="I1137" s="22"/>
      <c r="J1137" s="22"/>
      <c r="K1137" s="22"/>
      <c r="L1137" s="22"/>
      <c r="M1137" s="22"/>
      <c r="N1137" s="22"/>
      <c r="O1137" s="19" t="s">
        <v>6159</v>
      </c>
      <c r="P1137" s="19" t="s">
        <v>6159</v>
      </c>
    </row>
    <row r="1138" spans="1:16" ht="127.5" x14ac:dyDescent="0.45">
      <c r="A1138" s="18">
        <v>2362</v>
      </c>
      <c r="B1138" s="7" t="s">
        <v>2209</v>
      </c>
      <c r="C1138" s="7" t="s">
        <v>4805</v>
      </c>
      <c r="D1138" s="56" t="s">
        <v>116</v>
      </c>
      <c r="E1138" s="50" t="s">
        <v>117</v>
      </c>
      <c r="F1138" s="50" t="s">
        <v>6158</v>
      </c>
      <c r="G1138" s="41" t="s">
        <v>6159</v>
      </c>
      <c r="H1138" s="19" t="s">
        <v>3873</v>
      </c>
      <c r="I1138" s="22"/>
      <c r="J1138" s="22"/>
      <c r="K1138" s="22"/>
      <c r="L1138" s="22"/>
      <c r="M1138" s="22"/>
      <c r="N1138" s="22"/>
      <c r="O1138" s="19" t="s">
        <v>6159</v>
      </c>
      <c r="P1138" s="19" t="s">
        <v>6159</v>
      </c>
    </row>
    <row r="1139" spans="1:16" ht="127.5" x14ac:dyDescent="0.45">
      <c r="A1139" s="18">
        <v>2363</v>
      </c>
      <c r="B1139" s="7" t="s">
        <v>2210</v>
      </c>
      <c r="C1139" s="7" t="s">
        <v>4806</v>
      </c>
      <c r="D1139" s="56" t="s">
        <v>119</v>
      </c>
      <c r="E1139" s="51" t="s">
        <v>6219</v>
      </c>
      <c r="F1139" s="51" t="s">
        <v>6158</v>
      </c>
      <c r="G1139" s="44" t="s">
        <v>6159</v>
      </c>
      <c r="H1139" s="19" t="s">
        <v>3873</v>
      </c>
      <c r="I1139" s="22"/>
      <c r="J1139" s="22"/>
      <c r="K1139" s="22"/>
      <c r="L1139" s="22"/>
      <c r="M1139" s="22"/>
      <c r="N1139" s="22"/>
      <c r="O1139" s="19" t="s">
        <v>6159</v>
      </c>
      <c r="P1139" s="19" t="s">
        <v>6159</v>
      </c>
    </row>
    <row r="1140" spans="1:16" ht="127.5" x14ac:dyDescent="0.45">
      <c r="A1140" s="18">
        <v>2394</v>
      </c>
      <c r="B1140" s="7" t="s">
        <v>2211</v>
      </c>
      <c r="C1140" s="7" t="s">
        <v>4807</v>
      </c>
      <c r="D1140" s="56" t="s">
        <v>2212</v>
      </c>
      <c r="E1140" s="50" t="s">
        <v>2213</v>
      </c>
      <c r="F1140" s="50" t="s">
        <v>6158</v>
      </c>
      <c r="G1140" s="41" t="s">
        <v>6159</v>
      </c>
      <c r="H1140" s="19" t="s">
        <v>3872</v>
      </c>
      <c r="I1140" s="22"/>
      <c r="J1140" s="22"/>
      <c r="K1140" s="22"/>
      <c r="L1140" s="22"/>
      <c r="M1140" s="22"/>
      <c r="N1140" s="22"/>
      <c r="O1140" s="19" t="s">
        <v>6159</v>
      </c>
      <c r="P1140" s="19" t="s">
        <v>6159</v>
      </c>
    </row>
    <row r="1141" spans="1:16" ht="127.5" x14ac:dyDescent="0.45">
      <c r="A1141" s="18">
        <v>2395</v>
      </c>
      <c r="B1141" s="7" t="s">
        <v>2214</v>
      </c>
      <c r="C1141" s="7" t="s">
        <v>4808</v>
      </c>
      <c r="D1141" s="56" t="s">
        <v>2215</v>
      </c>
      <c r="E1141" s="51" t="s">
        <v>6225</v>
      </c>
      <c r="F1141" s="51" t="s">
        <v>6158</v>
      </c>
      <c r="G1141" s="44" t="s">
        <v>6159</v>
      </c>
      <c r="H1141" s="19" t="s">
        <v>3873</v>
      </c>
      <c r="I1141" s="22"/>
      <c r="J1141" s="22"/>
      <c r="K1141" s="22"/>
      <c r="L1141" s="22"/>
      <c r="M1141" s="22"/>
      <c r="N1141" s="22"/>
      <c r="O1141" s="19" t="s">
        <v>6159</v>
      </c>
      <c r="P1141" s="19" t="s">
        <v>6159</v>
      </c>
    </row>
    <row r="1142" spans="1:16" ht="127.5" x14ac:dyDescent="0.45">
      <c r="A1142" s="18">
        <v>2396</v>
      </c>
      <c r="B1142" s="7" t="s">
        <v>2216</v>
      </c>
      <c r="C1142" s="7" t="s">
        <v>4809</v>
      </c>
      <c r="D1142" s="56" t="s">
        <v>2217</v>
      </c>
      <c r="E1142" s="50" t="s">
        <v>2218</v>
      </c>
      <c r="F1142" s="50" t="s">
        <v>6158</v>
      </c>
      <c r="G1142" s="41" t="s">
        <v>6159</v>
      </c>
      <c r="H1142" s="19" t="s">
        <v>3872</v>
      </c>
      <c r="I1142" s="22"/>
      <c r="J1142" s="22"/>
      <c r="K1142" s="22"/>
      <c r="L1142" s="22"/>
      <c r="M1142" s="22"/>
      <c r="N1142" s="22"/>
      <c r="O1142" s="19" t="s">
        <v>6159</v>
      </c>
      <c r="P1142" s="19" t="s">
        <v>6159</v>
      </c>
    </row>
    <row r="1143" spans="1:16" ht="127.5" x14ac:dyDescent="0.45">
      <c r="A1143" s="18">
        <v>2397</v>
      </c>
      <c r="B1143" s="7" t="s">
        <v>2219</v>
      </c>
      <c r="C1143" s="7" t="s">
        <v>4810</v>
      </c>
      <c r="D1143" s="56" t="s">
        <v>2220</v>
      </c>
      <c r="E1143" s="50" t="s">
        <v>2221</v>
      </c>
      <c r="F1143" s="50" t="s">
        <v>6158</v>
      </c>
      <c r="G1143" s="41" t="s">
        <v>6159</v>
      </c>
      <c r="H1143" s="19" t="s">
        <v>3872</v>
      </c>
      <c r="I1143" s="22"/>
      <c r="J1143" s="22"/>
      <c r="K1143" s="22"/>
      <c r="L1143" s="22"/>
      <c r="M1143" s="22"/>
      <c r="N1143" s="22"/>
      <c r="O1143" s="19" t="s">
        <v>6159</v>
      </c>
      <c r="P1143" s="19" t="s">
        <v>6159</v>
      </c>
    </row>
    <row r="1144" spans="1:16" ht="127.5" x14ac:dyDescent="0.45">
      <c r="A1144" s="18">
        <v>2398</v>
      </c>
      <c r="B1144" s="7" t="s">
        <v>2222</v>
      </c>
      <c r="C1144" s="7" t="s">
        <v>4811</v>
      </c>
      <c r="D1144" s="56" t="s">
        <v>2223</v>
      </c>
      <c r="E1144" s="51" t="s">
        <v>6222</v>
      </c>
      <c r="F1144" s="51" t="s">
        <v>6158</v>
      </c>
      <c r="G1144" s="44" t="s">
        <v>6159</v>
      </c>
      <c r="H1144" s="19" t="s">
        <v>3873</v>
      </c>
      <c r="I1144" s="22"/>
      <c r="J1144" s="22"/>
      <c r="K1144" s="22"/>
      <c r="L1144" s="22"/>
      <c r="M1144" s="22"/>
      <c r="N1144" s="22"/>
      <c r="O1144" s="19" t="s">
        <v>6159</v>
      </c>
      <c r="P1144" s="19" t="s">
        <v>6159</v>
      </c>
    </row>
    <row r="1145" spans="1:16" ht="127.5" x14ac:dyDescent="0.45">
      <c r="A1145" s="18">
        <v>2399</v>
      </c>
      <c r="B1145" s="7" t="s">
        <v>2224</v>
      </c>
      <c r="C1145" s="7" t="s">
        <v>4812</v>
      </c>
      <c r="D1145" s="56" t="s">
        <v>2225</v>
      </c>
      <c r="E1145" s="50" t="s">
        <v>2226</v>
      </c>
      <c r="F1145" s="50" t="s">
        <v>6158</v>
      </c>
      <c r="G1145" s="41" t="s">
        <v>6159</v>
      </c>
      <c r="H1145" s="19" t="s">
        <v>3872</v>
      </c>
      <c r="I1145" s="22"/>
      <c r="J1145" s="22"/>
      <c r="K1145" s="22"/>
      <c r="L1145" s="22"/>
      <c r="M1145" s="22"/>
      <c r="N1145" s="22"/>
      <c r="O1145" s="19" t="s">
        <v>6159</v>
      </c>
      <c r="P1145" s="19" t="s">
        <v>6159</v>
      </c>
    </row>
    <row r="1146" spans="1:16" ht="127.5" x14ac:dyDescent="0.45">
      <c r="A1146" s="18">
        <v>2400</v>
      </c>
      <c r="B1146" s="7" t="s">
        <v>2227</v>
      </c>
      <c r="C1146" s="7" t="s">
        <v>4813</v>
      </c>
      <c r="D1146" s="56" t="s">
        <v>2228</v>
      </c>
      <c r="E1146" s="50" t="s">
        <v>2229</v>
      </c>
      <c r="F1146" s="50" t="s">
        <v>6158</v>
      </c>
      <c r="G1146" s="41" t="s">
        <v>6159</v>
      </c>
      <c r="H1146" s="19" t="s">
        <v>3872</v>
      </c>
      <c r="I1146" s="22"/>
      <c r="J1146" s="22"/>
      <c r="K1146" s="22"/>
      <c r="L1146" s="22"/>
      <c r="M1146" s="22"/>
      <c r="N1146" s="22"/>
      <c r="O1146" s="19" t="s">
        <v>6159</v>
      </c>
      <c r="P1146" s="19" t="s">
        <v>6159</v>
      </c>
    </row>
    <row r="1147" spans="1:16" ht="140.25" x14ac:dyDescent="0.45">
      <c r="A1147" s="18">
        <v>2401</v>
      </c>
      <c r="B1147" s="7" t="s">
        <v>2230</v>
      </c>
      <c r="C1147" s="7" t="s">
        <v>4814</v>
      </c>
      <c r="D1147" s="56" t="s">
        <v>2231</v>
      </c>
      <c r="E1147" s="51" t="s">
        <v>6222</v>
      </c>
      <c r="F1147" s="51" t="s">
        <v>6158</v>
      </c>
      <c r="G1147" s="44" t="s">
        <v>6159</v>
      </c>
      <c r="H1147" s="19" t="s">
        <v>3873</v>
      </c>
      <c r="I1147" s="22"/>
      <c r="J1147" s="22"/>
      <c r="K1147" s="22"/>
      <c r="L1147" s="22"/>
      <c r="M1147" s="22"/>
      <c r="N1147" s="22"/>
      <c r="O1147" s="19" t="s">
        <v>6159</v>
      </c>
      <c r="P1147" s="19" t="s">
        <v>6159</v>
      </c>
    </row>
    <row r="1148" spans="1:16" ht="127.5" x14ac:dyDescent="0.45">
      <c r="A1148" s="18">
        <v>2427</v>
      </c>
      <c r="B1148" s="7" t="s">
        <v>2232</v>
      </c>
      <c r="C1148" s="7" t="s">
        <v>4815</v>
      </c>
      <c r="D1148" s="56" t="s">
        <v>2233</v>
      </c>
      <c r="E1148" s="50" t="s">
        <v>2234</v>
      </c>
      <c r="F1148" s="50" t="s">
        <v>6158</v>
      </c>
      <c r="G1148" s="41" t="s">
        <v>6159</v>
      </c>
      <c r="H1148" s="19" t="s">
        <v>3872</v>
      </c>
      <c r="I1148" s="22"/>
      <c r="J1148" s="22"/>
      <c r="K1148" s="22"/>
      <c r="L1148" s="22"/>
      <c r="M1148" s="22"/>
      <c r="N1148" s="22"/>
      <c r="O1148" s="19" t="s">
        <v>6159</v>
      </c>
      <c r="P1148" s="19" t="s">
        <v>6159</v>
      </c>
    </row>
    <row r="1149" spans="1:16" ht="127.5" x14ac:dyDescent="0.45">
      <c r="A1149" s="18">
        <v>2428</v>
      </c>
      <c r="B1149" s="7" t="s">
        <v>2235</v>
      </c>
      <c r="C1149" s="7" t="s">
        <v>4816</v>
      </c>
      <c r="D1149" s="56" t="s">
        <v>2236</v>
      </c>
      <c r="E1149" s="51" t="s">
        <v>6225</v>
      </c>
      <c r="F1149" s="51" t="s">
        <v>6158</v>
      </c>
      <c r="G1149" s="44" t="s">
        <v>6159</v>
      </c>
      <c r="H1149" s="19" t="s">
        <v>3873</v>
      </c>
      <c r="I1149" s="22"/>
      <c r="J1149" s="22"/>
      <c r="K1149" s="22"/>
      <c r="L1149" s="22"/>
      <c r="M1149" s="22"/>
      <c r="N1149" s="22"/>
      <c r="O1149" s="19" t="s">
        <v>6159</v>
      </c>
      <c r="P1149" s="19" t="s">
        <v>6159</v>
      </c>
    </row>
    <row r="1150" spans="1:16" ht="127.5" x14ac:dyDescent="0.45">
      <c r="A1150" s="18">
        <v>2429</v>
      </c>
      <c r="B1150" s="7" t="s">
        <v>2237</v>
      </c>
      <c r="C1150" s="7" t="s">
        <v>4817</v>
      </c>
      <c r="D1150" s="56" t="s">
        <v>2238</v>
      </c>
      <c r="E1150" s="50" t="s">
        <v>2239</v>
      </c>
      <c r="F1150" s="50" t="s">
        <v>6158</v>
      </c>
      <c r="G1150" s="41" t="s">
        <v>6159</v>
      </c>
      <c r="H1150" s="19" t="s">
        <v>3872</v>
      </c>
      <c r="I1150" s="22"/>
      <c r="J1150" s="22"/>
      <c r="K1150" s="22"/>
      <c r="L1150" s="22"/>
      <c r="M1150" s="22"/>
      <c r="N1150" s="22"/>
      <c r="O1150" s="19" t="s">
        <v>6159</v>
      </c>
      <c r="P1150" s="19" t="s">
        <v>6159</v>
      </c>
    </row>
    <row r="1151" spans="1:16" ht="127.5" x14ac:dyDescent="0.45">
      <c r="A1151" s="18">
        <v>2430</v>
      </c>
      <c r="B1151" s="7" t="s">
        <v>2240</v>
      </c>
      <c r="C1151" s="7" t="s">
        <v>4818</v>
      </c>
      <c r="D1151" s="56" t="s">
        <v>2241</v>
      </c>
      <c r="E1151" s="50" t="s">
        <v>2242</v>
      </c>
      <c r="F1151" s="50" t="s">
        <v>6158</v>
      </c>
      <c r="G1151" s="41" t="s">
        <v>6159</v>
      </c>
      <c r="H1151" s="19" t="s">
        <v>3872</v>
      </c>
      <c r="I1151" s="22"/>
      <c r="J1151" s="22"/>
      <c r="K1151" s="22"/>
      <c r="L1151" s="22"/>
      <c r="M1151" s="22"/>
      <c r="N1151" s="22"/>
      <c r="O1151" s="19" t="s">
        <v>6159</v>
      </c>
      <c r="P1151" s="19" t="s">
        <v>6159</v>
      </c>
    </row>
    <row r="1152" spans="1:16" ht="127.5" x14ac:dyDescent="0.45">
      <c r="A1152" s="18">
        <v>2431</v>
      </c>
      <c r="B1152" s="7" t="s">
        <v>2243</v>
      </c>
      <c r="C1152" s="7" t="s">
        <v>4819</v>
      </c>
      <c r="D1152" s="56" t="s">
        <v>2244</v>
      </c>
      <c r="E1152" s="51" t="s">
        <v>6222</v>
      </c>
      <c r="F1152" s="51" t="s">
        <v>6158</v>
      </c>
      <c r="G1152" s="44" t="s">
        <v>6159</v>
      </c>
      <c r="H1152" s="19" t="s">
        <v>3873</v>
      </c>
      <c r="I1152" s="22"/>
      <c r="J1152" s="22"/>
      <c r="K1152" s="22"/>
      <c r="L1152" s="22"/>
      <c r="M1152" s="22"/>
      <c r="N1152" s="22"/>
      <c r="O1152" s="19" t="s">
        <v>6159</v>
      </c>
      <c r="P1152" s="19" t="s">
        <v>6159</v>
      </c>
    </row>
    <row r="1153" spans="1:16" ht="127.5" x14ac:dyDescent="0.45">
      <c r="A1153" s="18">
        <v>2432</v>
      </c>
      <c r="B1153" s="7" t="s">
        <v>2245</v>
      </c>
      <c r="C1153" s="7" t="s">
        <v>4820</v>
      </c>
      <c r="D1153" s="56" t="s">
        <v>2246</v>
      </c>
      <c r="E1153" s="50" t="s">
        <v>2247</v>
      </c>
      <c r="F1153" s="50" t="s">
        <v>6158</v>
      </c>
      <c r="G1153" s="41" t="s">
        <v>6159</v>
      </c>
      <c r="H1153" s="19" t="s">
        <v>3872</v>
      </c>
      <c r="I1153" s="22"/>
      <c r="J1153" s="22"/>
      <c r="K1153" s="22"/>
      <c r="L1153" s="22"/>
      <c r="M1153" s="22"/>
      <c r="N1153" s="22"/>
      <c r="O1153" s="19" t="s">
        <v>6159</v>
      </c>
      <c r="P1153" s="19" t="s">
        <v>6159</v>
      </c>
    </row>
    <row r="1154" spans="1:16" ht="127.5" x14ac:dyDescent="0.45">
      <c r="A1154" s="18">
        <v>2433</v>
      </c>
      <c r="B1154" s="7" t="s">
        <v>2248</v>
      </c>
      <c r="C1154" s="7" t="s">
        <v>4821</v>
      </c>
      <c r="D1154" s="56" t="s">
        <v>2249</v>
      </c>
      <c r="E1154" s="50" t="s">
        <v>2247</v>
      </c>
      <c r="F1154" s="50" t="s">
        <v>6158</v>
      </c>
      <c r="G1154" s="41" t="s">
        <v>6159</v>
      </c>
      <c r="H1154" s="19" t="s">
        <v>3872</v>
      </c>
      <c r="I1154" s="22"/>
      <c r="J1154" s="22"/>
      <c r="K1154" s="22"/>
      <c r="L1154" s="22"/>
      <c r="M1154" s="22"/>
      <c r="N1154" s="22"/>
      <c r="O1154" s="19" t="s">
        <v>6159</v>
      </c>
      <c r="P1154" s="19" t="s">
        <v>6159</v>
      </c>
    </row>
    <row r="1155" spans="1:16" ht="127.5" x14ac:dyDescent="0.45">
      <c r="A1155" s="18">
        <v>2434</v>
      </c>
      <c r="B1155" s="7" t="s">
        <v>2250</v>
      </c>
      <c r="C1155" s="7" t="s">
        <v>4822</v>
      </c>
      <c r="D1155" s="56" t="s">
        <v>2251</v>
      </c>
      <c r="E1155" s="51" t="s">
        <v>6222</v>
      </c>
      <c r="F1155" s="51" t="s">
        <v>6158</v>
      </c>
      <c r="G1155" s="44" t="s">
        <v>6159</v>
      </c>
      <c r="H1155" s="19" t="s">
        <v>3873</v>
      </c>
      <c r="I1155" s="22"/>
      <c r="J1155" s="22"/>
      <c r="K1155" s="22"/>
      <c r="L1155" s="22"/>
      <c r="M1155" s="22"/>
      <c r="N1155" s="22"/>
      <c r="O1155" s="19" t="s">
        <v>6159</v>
      </c>
      <c r="P1155" s="19" t="s">
        <v>6159</v>
      </c>
    </row>
    <row r="1156" spans="1:16" ht="127.5" x14ac:dyDescent="0.45">
      <c r="A1156" s="18">
        <v>2435</v>
      </c>
      <c r="B1156" s="7" t="s">
        <v>2253</v>
      </c>
      <c r="C1156" s="7" t="s">
        <v>4823</v>
      </c>
      <c r="D1156" s="56" t="s">
        <v>2254</v>
      </c>
      <c r="E1156" s="50" t="s">
        <v>2252</v>
      </c>
      <c r="F1156" s="50" t="s">
        <v>6158</v>
      </c>
      <c r="G1156" s="41" t="s">
        <v>6159</v>
      </c>
      <c r="H1156" s="19" t="s">
        <v>3872</v>
      </c>
      <c r="I1156" s="22"/>
      <c r="J1156" s="22"/>
      <c r="K1156" s="22"/>
      <c r="L1156" s="22"/>
      <c r="M1156" s="22"/>
      <c r="N1156" s="22"/>
      <c r="O1156" s="19" t="s">
        <v>6159</v>
      </c>
      <c r="P1156" s="19" t="s">
        <v>6159</v>
      </c>
    </row>
    <row r="1157" spans="1:16" ht="127.5" x14ac:dyDescent="0.45">
      <c r="A1157" s="18">
        <v>2436</v>
      </c>
      <c r="B1157" s="7" t="s">
        <v>2255</v>
      </c>
      <c r="C1157" s="7" t="s">
        <v>4824</v>
      </c>
      <c r="D1157" s="56" t="s">
        <v>2256</v>
      </c>
      <c r="E1157" s="51" t="s">
        <v>6222</v>
      </c>
      <c r="F1157" s="51" t="s">
        <v>6158</v>
      </c>
      <c r="G1157" s="44" t="s">
        <v>6159</v>
      </c>
      <c r="H1157" s="19" t="s">
        <v>3873</v>
      </c>
      <c r="I1157" s="22"/>
      <c r="J1157" s="22"/>
      <c r="K1157" s="22"/>
      <c r="L1157" s="22"/>
      <c r="M1157" s="22"/>
      <c r="N1157" s="22"/>
      <c r="O1157" s="19" t="s">
        <v>6159</v>
      </c>
      <c r="P1157" s="19" t="s">
        <v>6159</v>
      </c>
    </row>
    <row r="1158" spans="1:16" ht="127.5" x14ac:dyDescent="0.45">
      <c r="A1158" s="18">
        <v>2437</v>
      </c>
      <c r="B1158" s="7" t="s">
        <v>2258</v>
      </c>
      <c r="C1158" s="7" t="s">
        <v>4825</v>
      </c>
      <c r="D1158" s="56" t="s">
        <v>2259</v>
      </c>
      <c r="E1158" s="50" t="s">
        <v>2257</v>
      </c>
      <c r="F1158" s="50" t="s">
        <v>6158</v>
      </c>
      <c r="G1158" s="41" t="s">
        <v>6159</v>
      </c>
      <c r="H1158" s="19" t="s">
        <v>3872</v>
      </c>
      <c r="I1158" s="22"/>
      <c r="J1158" s="22"/>
      <c r="K1158" s="22"/>
      <c r="L1158" s="22"/>
      <c r="M1158" s="22"/>
      <c r="N1158" s="22"/>
      <c r="O1158" s="19" t="s">
        <v>6159</v>
      </c>
      <c r="P1158" s="19" t="s">
        <v>6159</v>
      </c>
    </row>
    <row r="1159" spans="1:16" ht="127.5" x14ac:dyDescent="0.45">
      <c r="A1159" s="18">
        <v>2453</v>
      </c>
      <c r="B1159" s="7" t="s">
        <v>2260</v>
      </c>
      <c r="C1159" s="7" t="s">
        <v>4826</v>
      </c>
      <c r="D1159" s="56" t="s">
        <v>2261</v>
      </c>
      <c r="E1159" s="50" t="s">
        <v>2262</v>
      </c>
      <c r="F1159" s="50" t="s">
        <v>6158</v>
      </c>
      <c r="G1159" s="41" t="s">
        <v>6159</v>
      </c>
      <c r="H1159" s="19" t="s">
        <v>3872</v>
      </c>
      <c r="I1159" s="22"/>
      <c r="J1159" s="22"/>
      <c r="K1159" s="22"/>
      <c r="L1159" s="22"/>
      <c r="M1159" s="22"/>
      <c r="N1159" s="22"/>
      <c r="O1159" s="19" t="s">
        <v>6159</v>
      </c>
      <c r="P1159" s="19" t="s">
        <v>6159</v>
      </c>
    </row>
    <row r="1160" spans="1:16" ht="127.5" x14ac:dyDescent="0.45">
      <c r="A1160" s="18">
        <v>2454</v>
      </c>
      <c r="B1160" s="7" t="s">
        <v>2263</v>
      </c>
      <c r="C1160" s="7" t="s">
        <v>4827</v>
      </c>
      <c r="D1160" s="56" t="s">
        <v>2264</v>
      </c>
      <c r="E1160" s="51" t="s">
        <v>6222</v>
      </c>
      <c r="F1160" s="51" t="s">
        <v>6158</v>
      </c>
      <c r="G1160" s="44" t="s">
        <v>6159</v>
      </c>
      <c r="H1160" s="19" t="s">
        <v>3873</v>
      </c>
      <c r="I1160" s="22"/>
      <c r="J1160" s="22"/>
      <c r="K1160" s="22"/>
      <c r="L1160" s="22"/>
      <c r="M1160" s="22"/>
      <c r="N1160" s="22"/>
      <c r="O1160" s="19" t="s">
        <v>6159</v>
      </c>
      <c r="P1160" s="19" t="s">
        <v>6159</v>
      </c>
    </row>
    <row r="1161" spans="1:16" ht="127.5" x14ac:dyDescent="0.45">
      <c r="A1161" s="18">
        <v>2457</v>
      </c>
      <c r="B1161" s="7" t="s">
        <v>2266</v>
      </c>
      <c r="C1161" s="7" t="s">
        <v>4828</v>
      </c>
      <c r="D1161" s="56" t="s">
        <v>107</v>
      </c>
      <c r="E1161" s="50" t="s">
        <v>108</v>
      </c>
      <c r="F1161" s="50" t="s">
        <v>6158</v>
      </c>
      <c r="G1161" s="41" t="s">
        <v>6159</v>
      </c>
      <c r="H1161" s="19" t="s">
        <v>3872</v>
      </c>
      <c r="I1161" s="22"/>
      <c r="J1161" s="22"/>
      <c r="K1161" s="22"/>
      <c r="L1161" s="22"/>
      <c r="M1161" s="22"/>
      <c r="N1161" s="22"/>
      <c r="O1161" s="19" t="s">
        <v>6159</v>
      </c>
      <c r="P1161" s="19" t="s">
        <v>6159</v>
      </c>
    </row>
    <row r="1162" spans="1:16" ht="127.5" x14ac:dyDescent="0.45">
      <c r="A1162" s="18">
        <v>2458</v>
      </c>
      <c r="B1162" s="7" t="s">
        <v>2267</v>
      </c>
      <c r="C1162" s="7" t="s">
        <v>4829</v>
      </c>
      <c r="D1162" s="56" t="s">
        <v>110</v>
      </c>
      <c r="E1162" s="50" t="s">
        <v>111</v>
      </c>
      <c r="F1162" s="50" t="s">
        <v>6158</v>
      </c>
      <c r="G1162" s="41" t="s">
        <v>6159</v>
      </c>
      <c r="H1162" s="19" t="s">
        <v>3873</v>
      </c>
      <c r="I1162" s="22"/>
      <c r="J1162" s="22"/>
      <c r="K1162" s="22"/>
      <c r="L1162" s="22"/>
      <c r="M1162" s="22"/>
      <c r="N1162" s="22"/>
      <c r="O1162" s="19" t="s">
        <v>6159</v>
      </c>
      <c r="P1162" s="19" t="s">
        <v>6159</v>
      </c>
    </row>
    <row r="1163" spans="1:16" ht="127.5" x14ac:dyDescent="0.45">
      <c r="A1163" s="18">
        <v>2459</v>
      </c>
      <c r="B1163" s="7" t="s">
        <v>2268</v>
      </c>
      <c r="C1163" s="7" t="s">
        <v>4830</v>
      </c>
      <c r="D1163" s="56" t="s">
        <v>113</v>
      </c>
      <c r="E1163" s="50" t="s">
        <v>114</v>
      </c>
      <c r="F1163" s="50" t="s">
        <v>6158</v>
      </c>
      <c r="G1163" s="41" t="s">
        <v>6159</v>
      </c>
      <c r="H1163" s="19" t="s">
        <v>3873</v>
      </c>
      <c r="I1163" s="22"/>
      <c r="J1163" s="22"/>
      <c r="K1163" s="22"/>
      <c r="L1163" s="22"/>
      <c r="M1163" s="22"/>
      <c r="N1163" s="22"/>
      <c r="O1163" s="19" t="s">
        <v>6159</v>
      </c>
      <c r="P1163" s="19" t="s">
        <v>6159</v>
      </c>
    </row>
    <row r="1164" spans="1:16" ht="127.5" x14ac:dyDescent="0.45">
      <c r="A1164" s="18">
        <v>2460</v>
      </c>
      <c r="B1164" s="7" t="s">
        <v>2269</v>
      </c>
      <c r="C1164" s="7" t="s">
        <v>4831</v>
      </c>
      <c r="D1164" s="56" t="s">
        <v>116</v>
      </c>
      <c r="E1164" s="50" t="s">
        <v>117</v>
      </c>
      <c r="F1164" s="50" t="s">
        <v>6158</v>
      </c>
      <c r="G1164" s="41" t="s">
        <v>6159</v>
      </c>
      <c r="H1164" s="19" t="s">
        <v>3873</v>
      </c>
      <c r="I1164" s="22"/>
      <c r="J1164" s="22"/>
      <c r="K1164" s="22"/>
      <c r="L1164" s="22"/>
      <c r="M1164" s="22"/>
      <c r="N1164" s="22"/>
      <c r="O1164" s="19" t="s">
        <v>6159</v>
      </c>
      <c r="P1164" s="19" t="s">
        <v>6159</v>
      </c>
    </row>
    <row r="1165" spans="1:16" ht="127.5" x14ac:dyDescent="0.45">
      <c r="A1165" s="18">
        <v>2461</v>
      </c>
      <c r="B1165" s="7" t="s">
        <v>2270</v>
      </c>
      <c r="C1165" s="7" t="s">
        <v>4832</v>
      </c>
      <c r="D1165" s="56" t="s">
        <v>119</v>
      </c>
      <c r="E1165" s="51" t="s">
        <v>6219</v>
      </c>
      <c r="F1165" s="51" t="s">
        <v>6158</v>
      </c>
      <c r="G1165" s="44" t="s">
        <v>6159</v>
      </c>
      <c r="H1165" s="19" t="s">
        <v>3873</v>
      </c>
      <c r="I1165" s="22"/>
      <c r="J1165" s="22"/>
      <c r="K1165" s="22"/>
      <c r="L1165" s="22"/>
      <c r="M1165" s="22"/>
      <c r="N1165" s="22"/>
      <c r="O1165" s="19" t="s">
        <v>6159</v>
      </c>
      <c r="P1165" s="19" t="s">
        <v>6159</v>
      </c>
    </row>
    <row r="1166" spans="1:16" ht="127.5" x14ac:dyDescent="0.45">
      <c r="A1166" s="18">
        <v>2491</v>
      </c>
      <c r="B1166" s="7" t="s">
        <v>2271</v>
      </c>
      <c r="C1166" s="7" t="s">
        <v>4833</v>
      </c>
      <c r="D1166" s="56" t="s">
        <v>2272</v>
      </c>
      <c r="E1166" s="50" t="s">
        <v>2273</v>
      </c>
      <c r="F1166" s="50" t="s">
        <v>6158</v>
      </c>
      <c r="G1166" s="41" t="s">
        <v>6159</v>
      </c>
      <c r="H1166" s="19" t="s">
        <v>3872</v>
      </c>
      <c r="I1166" s="22"/>
      <c r="J1166" s="22"/>
      <c r="K1166" s="22"/>
      <c r="L1166" s="22"/>
      <c r="M1166" s="22"/>
      <c r="N1166" s="22"/>
      <c r="O1166" s="19" t="s">
        <v>6159</v>
      </c>
      <c r="P1166" s="19" t="s">
        <v>6159</v>
      </c>
    </row>
    <row r="1167" spans="1:16" ht="127.5" x14ac:dyDescent="0.45">
      <c r="A1167" s="18">
        <v>2495</v>
      </c>
      <c r="B1167" s="7" t="s">
        <v>2274</v>
      </c>
      <c r="C1167" s="7" t="s">
        <v>4834</v>
      </c>
      <c r="D1167" s="56" t="s">
        <v>107</v>
      </c>
      <c r="E1167" s="50" t="s">
        <v>108</v>
      </c>
      <c r="F1167" s="50" t="s">
        <v>6158</v>
      </c>
      <c r="G1167" s="41" t="s">
        <v>6159</v>
      </c>
      <c r="H1167" s="19" t="s">
        <v>3872</v>
      </c>
      <c r="I1167" s="22"/>
      <c r="J1167" s="22"/>
      <c r="K1167" s="22"/>
      <c r="L1167" s="22"/>
      <c r="M1167" s="22"/>
      <c r="N1167" s="22"/>
      <c r="O1167" s="19" t="s">
        <v>6159</v>
      </c>
      <c r="P1167" s="19" t="s">
        <v>6159</v>
      </c>
    </row>
    <row r="1168" spans="1:16" ht="127.5" x14ac:dyDescent="0.45">
      <c r="A1168" s="18">
        <v>2496</v>
      </c>
      <c r="B1168" s="7" t="s">
        <v>2275</v>
      </c>
      <c r="C1168" s="7" t="s">
        <v>4835</v>
      </c>
      <c r="D1168" s="56" t="s">
        <v>2276</v>
      </c>
      <c r="E1168" s="50" t="s">
        <v>2277</v>
      </c>
      <c r="F1168" s="50" t="s">
        <v>6158</v>
      </c>
      <c r="G1168" s="41" t="s">
        <v>6159</v>
      </c>
      <c r="H1168" s="19" t="s">
        <v>3872</v>
      </c>
      <c r="I1168" s="22"/>
      <c r="J1168" s="22"/>
      <c r="K1168" s="22"/>
      <c r="L1168" s="22"/>
      <c r="M1168" s="22"/>
      <c r="N1168" s="22"/>
      <c r="O1168" s="19" t="s">
        <v>6159</v>
      </c>
      <c r="P1168" s="19" t="s">
        <v>6159</v>
      </c>
    </row>
    <row r="1169" spans="1:16" ht="127.5" x14ac:dyDescent="0.45">
      <c r="A1169" s="18">
        <v>2497</v>
      </c>
      <c r="B1169" s="7" t="s">
        <v>2278</v>
      </c>
      <c r="C1169" s="7" t="s">
        <v>4836</v>
      </c>
      <c r="D1169" s="56" t="s">
        <v>2279</v>
      </c>
      <c r="E1169" s="51" t="s">
        <v>6222</v>
      </c>
      <c r="F1169" s="51" t="s">
        <v>6158</v>
      </c>
      <c r="G1169" s="44" t="s">
        <v>6159</v>
      </c>
      <c r="H1169" s="19" t="s">
        <v>3873</v>
      </c>
      <c r="I1169" s="22"/>
      <c r="J1169" s="22"/>
      <c r="K1169" s="22"/>
      <c r="L1169" s="22"/>
      <c r="M1169" s="22"/>
      <c r="N1169" s="22"/>
      <c r="O1169" s="19" t="s">
        <v>6159</v>
      </c>
      <c r="P1169" s="19" t="s">
        <v>6159</v>
      </c>
    </row>
    <row r="1170" spans="1:16" ht="127.5" x14ac:dyDescent="0.45">
      <c r="A1170" s="18">
        <v>2508</v>
      </c>
      <c r="B1170" s="7" t="s">
        <v>2280</v>
      </c>
      <c r="C1170" s="7" t="s">
        <v>4837</v>
      </c>
      <c r="D1170" s="56" t="s">
        <v>110</v>
      </c>
      <c r="E1170" s="50" t="s">
        <v>111</v>
      </c>
      <c r="F1170" s="50" t="s">
        <v>6158</v>
      </c>
      <c r="G1170" s="41" t="s">
        <v>6159</v>
      </c>
      <c r="H1170" s="19" t="s">
        <v>3873</v>
      </c>
      <c r="I1170" s="22"/>
      <c r="J1170" s="22"/>
      <c r="K1170" s="22"/>
      <c r="L1170" s="22"/>
      <c r="M1170" s="22"/>
      <c r="N1170" s="22"/>
      <c r="O1170" s="19" t="s">
        <v>6159</v>
      </c>
      <c r="P1170" s="19" t="s">
        <v>6159</v>
      </c>
    </row>
    <row r="1171" spans="1:16" ht="127.5" x14ac:dyDescent="0.45">
      <c r="A1171" s="18">
        <v>2509</v>
      </c>
      <c r="B1171" s="7" t="s">
        <v>2281</v>
      </c>
      <c r="C1171" s="7" t="s">
        <v>4838</v>
      </c>
      <c r="D1171" s="56" t="s">
        <v>113</v>
      </c>
      <c r="E1171" s="50" t="s">
        <v>114</v>
      </c>
      <c r="F1171" s="50" t="s">
        <v>6158</v>
      </c>
      <c r="G1171" s="41" t="s">
        <v>6159</v>
      </c>
      <c r="H1171" s="19" t="s">
        <v>3873</v>
      </c>
      <c r="I1171" s="22"/>
      <c r="J1171" s="22"/>
      <c r="K1171" s="22"/>
      <c r="L1171" s="22"/>
      <c r="M1171" s="22"/>
      <c r="N1171" s="22"/>
      <c r="O1171" s="19" t="s">
        <v>6159</v>
      </c>
      <c r="P1171" s="19" t="s">
        <v>6159</v>
      </c>
    </row>
    <row r="1172" spans="1:16" ht="127.5" x14ac:dyDescent="0.45">
      <c r="A1172" s="18">
        <v>2510</v>
      </c>
      <c r="B1172" s="7" t="s">
        <v>2282</v>
      </c>
      <c r="C1172" s="7" t="s">
        <v>4839</v>
      </c>
      <c r="D1172" s="56" t="s">
        <v>116</v>
      </c>
      <c r="E1172" s="50" t="s">
        <v>117</v>
      </c>
      <c r="F1172" s="50" t="s">
        <v>6158</v>
      </c>
      <c r="G1172" s="41" t="s">
        <v>6159</v>
      </c>
      <c r="H1172" s="19" t="s">
        <v>3873</v>
      </c>
      <c r="I1172" s="22"/>
      <c r="J1172" s="22"/>
      <c r="K1172" s="22"/>
      <c r="L1172" s="22"/>
      <c r="M1172" s="22"/>
      <c r="N1172" s="22"/>
      <c r="O1172" s="19" t="s">
        <v>6159</v>
      </c>
      <c r="P1172" s="19" t="s">
        <v>6159</v>
      </c>
    </row>
    <row r="1173" spans="1:16" ht="127.5" x14ac:dyDescent="0.45">
      <c r="A1173" s="18">
        <v>2511</v>
      </c>
      <c r="B1173" s="7" t="s">
        <v>2283</v>
      </c>
      <c r="C1173" s="7" t="s">
        <v>4840</v>
      </c>
      <c r="D1173" s="56" t="s">
        <v>119</v>
      </c>
      <c r="E1173" s="51" t="s">
        <v>6219</v>
      </c>
      <c r="F1173" s="51" t="s">
        <v>6158</v>
      </c>
      <c r="G1173" s="44" t="s">
        <v>6159</v>
      </c>
      <c r="H1173" s="19" t="s">
        <v>3873</v>
      </c>
      <c r="I1173" s="22"/>
      <c r="J1173" s="22"/>
      <c r="K1173" s="22"/>
      <c r="L1173" s="22"/>
      <c r="M1173" s="22"/>
      <c r="N1173" s="22"/>
      <c r="O1173" s="19" t="s">
        <v>6159</v>
      </c>
      <c r="P1173" s="19" t="s">
        <v>6159</v>
      </c>
    </row>
    <row r="1174" spans="1:16" ht="114.75" x14ac:dyDescent="0.45">
      <c r="A1174" s="18">
        <v>2516</v>
      </c>
      <c r="B1174" s="7" t="s">
        <v>2284</v>
      </c>
      <c r="C1174" s="7" t="s">
        <v>4841</v>
      </c>
      <c r="D1174" s="56" t="s">
        <v>2285</v>
      </c>
      <c r="E1174" s="50" t="s">
        <v>2286</v>
      </c>
      <c r="F1174" s="50" t="s">
        <v>5870</v>
      </c>
      <c r="G1174" s="41" t="s">
        <v>5871</v>
      </c>
      <c r="H1174" s="19" t="s">
        <v>3872</v>
      </c>
      <c r="I1174" s="22"/>
      <c r="J1174" s="22"/>
      <c r="K1174" s="22"/>
      <c r="L1174" s="22"/>
      <c r="M1174" s="22"/>
      <c r="N1174" s="22"/>
      <c r="O1174" s="19" t="s">
        <v>5872</v>
      </c>
      <c r="P1174" s="19" t="s">
        <v>5873</v>
      </c>
    </row>
    <row r="1175" spans="1:16" ht="204" x14ac:dyDescent="0.45">
      <c r="A1175" s="8">
        <v>2518</v>
      </c>
      <c r="B1175" s="7" t="s">
        <v>2287</v>
      </c>
      <c r="C1175" s="7" t="s">
        <v>4842</v>
      </c>
      <c r="D1175" s="56" t="s">
        <v>2288</v>
      </c>
      <c r="E1175" s="50" t="s">
        <v>2289</v>
      </c>
      <c r="F1175" s="50" t="s">
        <v>6158</v>
      </c>
      <c r="G1175" s="41" t="s">
        <v>6159</v>
      </c>
      <c r="H1175" s="19" t="s">
        <v>3872</v>
      </c>
      <c r="I1175" s="22"/>
      <c r="J1175" s="22"/>
      <c r="K1175" s="22"/>
      <c r="L1175" s="22"/>
      <c r="M1175" s="22"/>
      <c r="N1175" s="22"/>
      <c r="O1175" s="19" t="s">
        <v>6159</v>
      </c>
      <c r="P1175" s="19" t="s">
        <v>6159</v>
      </c>
    </row>
    <row r="1176" spans="1:16" ht="127.5" x14ac:dyDescent="0.45">
      <c r="A1176" s="8">
        <v>2622</v>
      </c>
      <c r="B1176" s="7" t="s">
        <v>2290</v>
      </c>
      <c r="C1176" s="7" t="s">
        <v>4843</v>
      </c>
      <c r="D1176" s="56" t="s">
        <v>2071</v>
      </c>
      <c r="E1176" s="50" t="s">
        <v>2265</v>
      </c>
      <c r="F1176" s="50" t="s">
        <v>6158</v>
      </c>
      <c r="G1176" s="41" t="s">
        <v>6159</v>
      </c>
      <c r="H1176" s="19" t="s">
        <v>3872</v>
      </c>
      <c r="I1176" s="22"/>
      <c r="J1176" s="22"/>
      <c r="K1176" s="22"/>
      <c r="L1176" s="22"/>
      <c r="M1176" s="22"/>
      <c r="N1176" s="22"/>
      <c r="O1176" s="19" t="s">
        <v>6159</v>
      </c>
      <c r="P1176" s="19" t="s">
        <v>6159</v>
      </c>
    </row>
    <row r="1177" spans="1:16" ht="127.5" x14ac:dyDescent="0.45">
      <c r="A1177" s="18">
        <v>2660</v>
      </c>
      <c r="B1177" s="7" t="s">
        <v>2291</v>
      </c>
      <c r="C1177" s="7" t="s">
        <v>4844</v>
      </c>
      <c r="D1177" s="56" t="s">
        <v>110</v>
      </c>
      <c r="E1177" s="50" t="s">
        <v>111</v>
      </c>
      <c r="F1177" s="50" t="s">
        <v>6158</v>
      </c>
      <c r="G1177" s="41" t="s">
        <v>6159</v>
      </c>
      <c r="H1177" s="19" t="s">
        <v>3873</v>
      </c>
      <c r="I1177" s="22"/>
      <c r="J1177" s="22"/>
      <c r="K1177" s="22"/>
      <c r="L1177" s="22"/>
      <c r="M1177" s="22"/>
      <c r="N1177" s="22"/>
      <c r="O1177" s="19" t="s">
        <v>6159</v>
      </c>
      <c r="P1177" s="19" t="s">
        <v>6159</v>
      </c>
    </row>
    <row r="1178" spans="1:16" ht="127.5" x14ac:dyDescent="0.45">
      <c r="A1178" s="18">
        <v>2661</v>
      </c>
      <c r="B1178" s="7" t="s">
        <v>2292</v>
      </c>
      <c r="C1178" s="7" t="s">
        <v>4845</v>
      </c>
      <c r="D1178" s="56" t="s">
        <v>113</v>
      </c>
      <c r="E1178" s="50" t="s">
        <v>114</v>
      </c>
      <c r="F1178" s="50" t="s">
        <v>6158</v>
      </c>
      <c r="G1178" s="41" t="s">
        <v>6159</v>
      </c>
      <c r="H1178" s="19" t="s">
        <v>3873</v>
      </c>
      <c r="I1178" s="22"/>
      <c r="J1178" s="22"/>
      <c r="K1178" s="22"/>
      <c r="L1178" s="22"/>
      <c r="M1178" s="22"/>
      <c r="N1178" s="22"/>
      <c r="O1178" s="19" t="s">
        <v>6159</v>
      </c>
      <c r="P1178" s="19" t="s">
        <v>6159</v>
      </c>
    </row>
    <row r="1179" spans="1:16" ht="127.5" x14ac:dyDescent="0.45">
      <c r="A1179" s="18">
        <v>2662</v>
      </c>
      <c r="B1179" s="7" t="s">
        <v>2293</v>
      </c>
      <c r="C1179" s="7" t="s">
        <v>4846</v>
      </c>
      <c r="D1179" s="56" t="s">
        <v>116</v>
      </c>
      <c r="E1179" s="50" t="s">
        <v>117</v>
      </c>
      <c r="F1179" s="50" t="s">
        <v>6158</v>
      </c>
      <c r="G1179" s="41" t="s">
        <v>6159</v>
      </c>
      <c r="H1179" s="19" t="s">
        <v>3873</v>
      </c>
      <c r="I1179" s="22"/>
      <c r="J1179" s="22"/>
      <c r="K1179" s="22"/>
      <c r="L1179" s="22"/>
      <c r="M1179" s="22"/>
      <c r="N1179" s="22"/>
      <c r="O1179" s="19" t="s">
        <v>6159</v>
      </c>
      <c r="P1179" s="19" t="s">
        <v>6159</v>
      </c>
    </row>
    <row r="1180" spans="1:16" ht="127.5" x14ac:dyDescent="0.45">
      <c r="A1180" s="18">
        <v>2663</v>
      </c>
      <c r="B1180" s="7" t="s">
        <v>2294</v>
      </c>
      <c r="C1180" s="7" t="s">
        <v>4847</v>
      </c>
      <c r="D1180" s="56" t="s">
        <v>119</v>
      </c>
      <c r="E1180" s="51" t="s">
        <v>6219</v>
      </c>
      <c r="F1180" s="51" t="s">
        <v>6158</v>
      </c>
      <c r="G1180" s="44" t="s">
        <v>6159</v>
      </c>
      <c r="H1180" s="19" t="s">
        <v>3873</v>
      </c>
      <c r="I1180" s="22"/>
      <c r="J1180" s="22"/>
      <c r="K1180" s="22"/>
      <c r="L1180" s="22"/>
      <c r="M1180" s="22"/>
      <c r="N1180" s="22"/>
      <c r="O1180" s="19" t="s">
        <v>6159</v>
      </c>
      <c r="P1180" s="19" t="s">
        <v>6159</v>
      </c>
    </row>
    <row r="1181" spans="1:16" ht="114.75" x14ac:dyDescent="0.45">
      <c r="A1181" s="8">
        <v>2678</v>
      </c>
      <c r="B1181" s="7" t="s">
        <v>2295</v>
      </c>
      <c r="C1181" s="7" t="s">
        <v>4848</v>
      </c>
      <c r="D1181" s="56" t="s">
        <v>2296</v>
      </c>
      <c r="E1181" s="50" t="s">
        <v>2297</v>
      </c>
      <c r="F1181" s="50" t="s">
        <v>6158</v>
      </c>
      <c r="G1181" s="41" t="s">
        <v>6159</v>
      </c>
      <c r="H1181" s="19" t="s">
        <v>3878</v>
      </c>
      <c r="I1181" s="22"/>
      <c r="J1181" s="22"/>
      <c r="K1181" s="22"/>
      <c r="L1181" s="22"/>
      <c r="M1181" s="22"/>
      <c r="N1181" s="22"/>
      <c r="O1181" s="19" t="s">
        <v>6159</v>
      </c>
      <c r="P1181" s="19" t="s">
        <v>6159</v>
      </c>
    </row>
    <row r="1182" spans="1:16" ht="127.5" x14ac:dyDescent="0.45">
      <c r="A1182" s="18">
        <v>2679</v>
      </c>
      <c r="B1182" s="7" t="s">
        <v>2298</v>
      </c>
      <c r="C1182" s="7" t="s">
        <v>4849</v>
      </c>
      <c r="D1182" s="56" t="s">
        <v>2299</v>
      </c>
      <c r="E1182" s="51" t="s">
        <v>6222</v>
      </c>
      <c r="F1182" s="51" t="s">
        <v>6158</v>
      </c>
      <c r="G1182" s="44" t="s">
        <v>6159</v>
      </c>
      <c r="H1182" s="19" t="s">
        <v>3873</v>
      </c>
      <c r="I1182" s="22"/>
      <c r="J1182" s="22"/>
      <c r="K1182" s="22"/>
      <c r="L1182" s="22"/>
      <c r="M1182" s="22"/>
      <c r="N1182" s="22"/>
      <c r="O1182" s="19" t="s">
        <v>6159</v>
      </c>
      <c r="P1182" s="19" t="s">
        <v>6159</v>
      </c>
    </row>
    <row r="1183" spans="1:16" ht="127.5" x14ac:dyDescent="0.45">
      <c r="A1183" s="18">
        <v>2682</v>
      </c>
      <c r="B1183" s="7" t="s">
        <v>2300</v>
      </c>
      <c r="C1183" s="7" t="s">
        <v>4850</v>
      </c>
      <c r="D1183" s="56" t="s">
        <v>2301</v>
      </c>
      <c r="E1183" s="50" t="s">
        <v>2302</v>
      </c>
      <c r="F1183" s="50" t="s">
        <v>5874</v>
      </c>
      <c r="G1183" s="41" t="s">
        <v>5875</v>
      </c>
      <c r="H1183" s="19" t="s">
        <v>3878</v>
      </c>
      <c r="I1183" s="22"/>
      <c r="J1183" s="22"/>
      <c r="K1183" s="22"/>
      <c r="L1183" s="22"/>
      <c r="M1183" s="22"/>
      <c r="N1183" s="22"/>
      <c r="O1183" s="19" t="s">
        <v>5876</v>
      </c>
      <c r="P1183" s="19" t="s">
        <v>5877</v>
      </c>
    </row>
    <row r="1184" spans="1:16" ht="127.5" x14ac:dyDescent="0.45">
      <c r="A1184" s="18">
        <v>2683</v>
      </c>
      <c r="B1184" s="7" t="s">
        <v>2303</v>
      </c>
      <c r="C1184" s="7" t="s">
        <v>4851</v>
      </c>
      <c r="D1184" s="56" t="s">
        <v>2304</v>
      </c>
      <c r="E1184" s="51" t="s">
        <v>6222</v>
      </c>
      <c r="F1184" s="51" t="s">
        <v>6158</v>
      </c>
      <c r="G1184" s="44" t="s">
        <v>6159</v>
      </c>
      <c r="H1184" s="19" t="s">
        <v>3873</v>
      </c>
      <c r="I1184" s="22"/>
      <c r="J1184" s="22"/>
      <c r="K1184" s="22"/>
      <c r="L1184" s="22"/>
      <c r="M1184" s="22"/>
      <c r="N1184" s="22"/>
      <c r="O1184" s="19" t="s">
        <v>6159</v>
      </c>
      <c r="P1184" s="19" t="s">
        <v>6159</v>
      </c>
    </row>
    <row r="1185" spans="1:16" ht="127.5" x14ac:dyDescent="0.45">
      <c r="A1185" s="8">
        <v>2685</v>
      </c>
      <c r="B1185" s="7" t="s">
        <v>2305</v>
      </c>
      <c r="C1185" s="7" t="s">
        <v>4852</v>
      </c>
      <c r="D1185" s="56" t="s">
        <v>107</v>
      </c>
      <c r="E1185" s="50" t="s">
        <v>108</v>
      </c>
      <c r="F1185" s="50" t="s">
        <v>6158</v>
      </c>
      <c r="G1185" s="41" t="s">
        <v>6159</v>
      </c>
      <c r="H1185" s="19" t="s">
        <v>3878</v>
      </c>
      <c r="I1185" s="22"/>
      <c r="J1185" s="22"/>
      <c r="K1185" s="22"/>
      <c r="L1185" s="22"/>
      <c r="M1185" s="22"/>
      <c r="N1185" s="22"/>
      <c r="O1185" s="19" t="s">
        <v>6159</v>
      </c>
      <c r="P1185" s="19" t="s">
        <v>6159</v>
      </c>
    </row>
    <row r="1186" spans="1:16" ht="127.5" x14ac:dyDescent="0.45">
      <c r="A1186" s="18">
        <v>2686</v>
      </c>
      <c r="B1186" s="7" t="s">
        <v>2306</v>
      </c>
      <c r="C1186" s="7" t="s">
        <v>4853</v>
      </c>
      <c r="D1186" s="56" t="s">
        <v>110</v>
      </c>
      <c r="E1186" s="50" t="s">
        <v>111</v>
      </c>
      <c r="F1186" s="50" t="s">
        <v>6158</v>
      </c>
      <c r="G1186" s="41" t="s">
        <v>6159</v>
      </c>
      <c r="H1186" s="19" t="s">
        <v>3873</v>
      </c>
      <c r="I1186" s="22"/>
      <c r="J1186" s="22"/>
      <c r="K1186" s="22"/>
      <c r="L1186" s="22"/>
      <c r="M1186" s="22"/>
      <c r="N1186" s="22"/>
      <c r="O1186" s="19" t="s">
        <v>6159</v>
      </c>
      <c r="P1186" s="19" t="s">
        <v>6159</v>
      </c>
    </row>
    <row r="1187" spans="1:16" ht="127.5" x14ac:dyDescent="0.45">
      <c r="A1187" s="18">
        <v>2687</v>
      </c>
      <c r="B1187" s="7" t="s">
        <v>2307</v>
      </c>
      <c r="C1187" s="7" t="s">
        <v>4854</v>
      </c>
      <c r="D1187" s="56" t="s">
        <v>113</v>
      </c>
      <c r="E1187" s="50" t="s">
        <v>114</v>
      </c>
      <c r="F1187" s="50" t="s">
        <v>6158</v>
      </c>
      <c r="G1187" s="41" t="s">
        <v>6159</v>
      </c>
      <c r="H1187" s="19" t="s">
        <v>3873</v>
      </c>
      <c r="I1187" s="22"/>
      <c r="J1187" s="22"/>
      <c r="K1187" s="22"/>
      <c r="L1187" s="22"/>
      <c r="M1187" s="22"/>
      <c r="N1187" s="22"/>
      <c r="O1187" s="19" t="s">
        <v>6159</v>
      </c>
      <c r="P1187" s="19" t="s">
        <v>6159</v>
      </c>
    </row>
    <row r="1188" spans="1:16" ht="127.5" x14ac:dyDescent="0.45">
      <c r="A1188" s="18">
        <v>2688</v>
      </c>
      <c r="B1188" s="7" t="s">
        <v>2308</v>
      </c>
      <c r="C1188" s="7" t="s">
        <v>4855</v>
      </c>
      <c r="D1188" s="56" t="s">
        <v>116</v>
      </c>
      <c r="E1188" s="50" t="s">
        <v>117</v>
      </c>
      <c r="F1188" s="50" t="s">
        <v>6158</v>
      </c>
      <c r="G1188" s="41" t="s">
        <v>6159</v>
      </c>
      <c r="H1188" s="19" t="s">
        <v>3873</v>
      </c>
      <c r="I1188" s="22"/>
      <c r="J1188" s="22"/>
      <c r="K1188" s="22"/>
      <c r="L1188" s="22"/>
      <c r="M1188" s="22"/>
      <c r="N1188" s="22"/>
      <c r="O1188" s="19" t="s">
        <v>6159</v>
      </c>
      <c r="P1188" s="19" t="s">
        <v>6159</v>
      </c>
    </row>
    <row r="1189" spans="1:16" ht="127.5" x14ac:dyDescent="0.45">
      <c r="A1189" s="18">
        <v>2689</v>
      </c>
      <c r="B1189" s="7" t="s">
        <v>2309</v>
      </c>
      <c r="C1189" s="7" t="s">
        <v>4856</v>
      </c>
      <c r="D1189" s="56" t="s">
        <v>119</v>
      </c>
      <c r="E1189" s="51" t="s">
        <v>6219</v>
      </c>
      <c r="F1189" s="51" t="s">
        <v>6158</v>
      </c>
      <c r="G1189" s="44" t="s">
        <v>6159</v>
      </c>
      <c r="H1189" s="19" t="s">
        <v>3873</v>
      </c>
      <c r="I1189" s="22"/>
      <c r="J1189" s="22"/>
      <c r="K1189" s="22"/>
      <c r="L1189" s="22"/>
      <c r="M1189" s="22"/>
      <c r="N1189" s="22"/>
      <c r="O1189" s="19" t="s">
        <v>6159</v>
      </c>
      <c r="P1189" s="19" t="s">
        <v>6159</v>
      </c>
    </row>
    <row r="1190" spans="1:16" ht="127.5" x14ac:dyDescent="0.45">
      <c r="A1190" s="18">
        <v>2699</v>
      </c>
      <c r="B1190" s="7" t="s">
        <v>2310</v>
      </c>
      <c r="C1190" s="7" t="s">
        <v>4857</v>
      </c>
      <c r="D1190" s="56" t="s">
        <v>2311</v>
      </c>
      <c r="E1190" s="50" t="s">
        <v>2312</v>
      </c>
      <c r="F1190" s="50" t="s">
        <v>5878</v>
      </c>
      <c r="G1190" s="41" t="s">
        <v>5879</v>
      </c>
      <c r="H1190" s="19" t="s">
        <v>3878</v>
      </c>
      <c r="I1190" s="22"/>
      <c r="J1190" s="22"/>
      <c r="K1190" s="22"/>
      <c r="L1190" s="22"/>
      <c r="M1190" s="22"/>
      <c r="N1190" s="22"/>
      <c r="O1190" s="19" t="s">
        <v>5880</v>
      </c>
      <c r="P1190" s="19" t="s">
        <v>5881</v>
      </c>
    </row>
    <row r="1191" spans="1:16" ht="127.5" x14ac:dyDescent="0.45">
      <c r="A1191" s="18">
        <v>2707</v>
      </c>
      <c r="B1191" s="7" t="s">
        <v>2313</v>
      </c>
      <c r="C1191" s="7" t="s">
        <v>4858</v>
      </c>
      <c r="D1191" s="56" t="s">
        <v>2314</v>
      </c>
      <c r="E1191" s="50" t="s">
        <v>2315</v>
      </c>
      <c r="F1191" s="50" t="s">
        <v>5882</v>
      </c>
      <c r="G1191" s="41" t="s">
        <v>5883</v>
      </c>
      <c r="H1191" s="19" t="s">
        <v>3878</v>
      </c>
      <c r="I1191" s="22"/>
      <c r="J1191" s="22"/>
      <c r="K1191" s="22"/>
      <c r="L1191" s="22"/>
      <c r="M1191" s="22"/>
      <c r="N1191" s="22"/>
      <c r="O1191" s="19" t="s">
        <v>5884</v>
      </c>
      <c r="P1191" s="19" t="s">
        <v>5885</v>
      </c>
    </row>
    <row r="1192" spans="1:16" ht="127.5" x14ac:dyDescent="0.45">
      <c r="A1192" s="18">
        <v>2708</v>
      </c>
      <c r="B1192" s="7" t="s">
        <v>2316</v>
      </c>
      <c r="C1192" s="7" t="s">
        <v>4859</v>
      </c>
      <c r="D1192" s="56" t="s">
        <v>2317</v>
      </c>
      <c r="E1192" s="51" t="s">
        <v>6222</v>
      </c>
      <c r="F1192" s="51" t="s">
        <v>6158</v>
      </c>
      <c r="G1192" s="44" t="s">
        <v>6159</v>
      </c>
      <c r="H1192" s="19" t="s">
        <v>3873</v>
      </c>
      <c r="I1192" s="22"/>
      <c r="J1192" s="22"/>
      <c r="K1192" s="22"/>
      <c r="L1192" s="22"/>
      <c r="M1192" s="22"/>
      <c r="N1192" s="22"/>
      <c r="O1192" s="19" t="s">
        <v>6159</v>
      </c>
      <c r="P1192" s="19" t="s">
        <v>6159</v>
      </c>
    </row>
    <row r="1193" spans="1:16" ht="127.5" x14ac:dyDescent="0.45">
      <c r="A1193" s="8">
        <v>2709</v>
      </c>
      <c r="B1193" s="7" t="s">
        <v>2318</v>
      </c>
      <c r="C1193" s="7" t="s">
        <v>4860</v>
      </c>
      <c r="D1193" s="56" t="s">
        <v>2319</v>
      </c>
      <c r="E1193" s="50" t="s">
        <v>2320</v>
      </c>
      <c r="F1193" s="50" t="s">
        <v>6158</v>
      </c>
      <c r="G1193" s="41" t="s">
        <v>6159</v>
      </c>
      <c r="H1193" s="19" t="s">
        <v>3878</v>
      </c>
      <c r="I1193" s="22"/>
      <c r="J1193" s="22"/>
      <c r="K1193" s="22"/>
      <c r="L1193" s="22"/>
      <c r="M1193" s="22"/>
      <c r="N1193" s="22"/>
      <c r="O1193" s="19" t="s">
        <v>6159</v>
      </c>
      <c r="P1193" s="19" t="s">
        <v>6159</v>
      </c>
    </row>
    <row r="1194" spans="1:16" ht="127.5" x14ac:dyDescent="0.45">
      <c r="A1194" s="18">
        <v>2710</v>
      </c>
      <c r="B1194" s="7" t="s">
        <v>2321</v>
      </c>
      <c r="C1194" s="7" t="s">
        <v>4861</v>
      </c>
      <c r="D1194" s="56" t="s">
        <v>2322</v>
      </c>
      <c r="E1194" s="51" t="s">
        <v>6222</v>
      </c>
      <c r="F1194" s="51" t="s">
        <v>6158</v>
      </c>
      <c r="G1194" s="44" t="s">
        <v>6159</v>
      </c>
      <c r="H1194" s="19" t="s">
        <v>3873</v>
      </c>
      <c r="I1194" s="22"/>
      <c r="J1194" s="22"/>
      <c r="K1194" s="22"/>
      <c r="L1194" s="22"/>
      <c r="M1194" s="22"/>
      <c r="N1194" s="22"/>
      <c r="O1194" s="19" t="s">
        <v>6159</v>
      </c>
      <c r="P1194" s="19" t="s">
        <v>6159</v>
      </c>
    </row>
    <row r="1195" spans="1:16" ht="114.75" x14ac:dyDescent="0.45">
      <c r="A1195" s="8">
        <v>2712</v>
      </c>
      <c r="B1195" s="7" t="s">
        <v>2323</v>
      </c>
      <c r="C1195" s="7" t="s">
        <v>4862</v>
      </c>
      <c r="D1195" s="56" t="s">
        <v>2324</v>
      </c>
      <c r="E1195" s="50" t="s">
        <v>2325</v>
      </c>
      <c r="F1195" s="50" t="s">
        <v>6158</v>
      </c>
      <c r="G1195" s="41" t="s">
        <v>6159</v>
      </c>
      <c r="H1195" s="19" t="s">
        <v>3878</v>
      </c>
      <c r="I1195" s="22"/>
      <c r="J1195" s="22"/>
      <c r="K1195" s="22"/>
      <c r="L1195" s="22"/>
      <c r="M1195" s="22"/>
      <c r="N1195" s="22"/>
      <c r="O1195" s="19" t="s">
        <v>6159</v>
      </c>
      <c r="P1195" s="19" t="s">
        <v>6159</v>
      </c>
    </row>
    <row r="1196" spans="1:16" ht="127.5" x14ac:dyDescent="0.45">
      <c r="A1196" s="18">
        <v>2713</v>
      </c>
      <c r="B1196" s="7" t="s">
        <v>2326</v>
      </c>
      <c r="C1196" s="7" t="s">
        <v>4863</v>
      </c>
      <c r="D1196" s="56" t="s">
        <v>2327</v>
      </c>
      <c r="E1196" s="51" t="s">
        <v>6225</v>
      </c>
      <c r="F1196" s="51" t="s">
        <v>6158</v>
      </c>
      <c r="G1196" s="44" t="s">
        <v>6159</v>
      </c>
      <c r="H1196" s="19" t="s">
        <v>3873</v>
      </c>
      <c r="I1196" s="22"/>
      <c r="J1196" s="22"/>
      <c r="K1196" s="22"/>
      <c r="L1196" s="22"/>
      <c r="M1196" s="22"/>
      <c r="N1196" s="22"/>
      <c r="O1196" s="19" t="s">
        <v>6159</v>
      </c>
      <c r="P1196" s="19" t="s">
        <v>6159</v>
      </c>
    </row>
    <row r="1197" spans="1:16" ht="114.75" x14ac:dyDescent="0.45">
      <c r="A1197" s="8">
        <v>2716</v>
      </c>
      <c r="B1197" s="7" t="s">
        <v>2328</v>
      </c>
      <c r="C1197" s="7" t="s">
        <v>4864</v>
      </c>
      <c r="D1197" s="56" t="s">
        <v>107</v>
      </c>
      <c r="E1197" s="50" t="s">
        <v>108</v>
      </c>
      <c r="F1197" s="50" t="s">
        <v>6158</v>
      </c>
      <c r="G1197" s="41" t="s">
        <v>6159</v>
      </c>
      <c r="H1197" s="19" t="s">
        <v>3878</v>
      </c>
      <c r="I1197" s="22"/>
      <c r="J1197" s="22"/>
      <c r="K1197" s="22"/>
      <c r="L1197" s="22"/>
      <c r="M1197" s="22"/>
      <c r="N1197" s="22"/>
      <c r="O1197" s="19" t="s">
        <v>6159</v>
      </c>
      <c r="P1197" s="19" t="s">
        <v>6159</v>
      </c>
    </row>
    <row r="1198" spans="1:16" ht="114.75" x14ac:dyDescent="0.45">
      <c r="A1198" s="18">
        <v>2717</v>
      </c>
      <c r="B1198" s="7" t="s">
        <v>2329</v>
      </c>
      <c r="C1198" s="7" t="s">
        <v>4865</v>
      </c>
      <c r="D1198" s="56" t="s">
        <v>110</v>
      </c>
      <c r="E1198" s="50" t="s">
        <v>111</v>
      </c>
      <c r="F1198" s="50" t="s">
        <v>6158</v>
      </c>
      <c r="G1198" s="41" t="s">
        <v>6159</v>
      </c>
      <c r="H1198" s="19" t="s">
        <v>3873</v>
      </c>
      <c r="I1198" s="22"/>
      <c r="J1198" s="22"/>
      <c r="K1198" s="22"/>
      <c r="L1198" s="22"/>
      <c r="M1198" s="22"/>
      <c r="N1198" s="22"/>
      <c r="O1198" s="19" t="s">
        <v>6159</v>
      </c>
      <c r="P1198" s="19" t="s">
        <v>6159</v>
      </c>
    </row>
    <row r="1199" spans="1:16" ht="114.75" x14ac:dyDescent="0.45">
      <c r="A1199" s="18">
        <v>2718</v>
      </c>
      <c r="B1199" s="7" t="s">
        <v>2330</v>
      </c>
      <c r="C1199" s="7" t="s">
        <v>4866</v>
      </c>
      <c r="D1199" s="56" t="s">
        <v>113</v>
      </c>
      <c r="E1199" s="50" t="s">
        <v>114</v>
      </c>
      <c r="F1199" s="50" t="s">
        <v>6158</v>
      </c>
      <c r="G1199" s="41" t="s">
        <v>6159</v>
      </c>
      <c r="H1199" s="19" t="s">
        <v>3873</v>
      </c>
      <c r="I1199" s="22"/>
      <c r="J1199" s="22"/>
      <c r="K1199" s="22"/>
      <c r="L1199" s="22"/>
      <c r="M1199" s="22"/>
      <c r="N1199" s="22"/>
      <c r="O1199" s="19" t="s">
        <v>6159</v>
      </c>
      <c r="P1199" s="19" t="s">
        <v>6159</v>
      </c>
    </row>
    <row r="1200" spans="1:16" ht="127.5" x14ac:dyDescent="0.45">
      <c r="A1200" s="18">
        <v>2719</v>
      </c>
      <c r="B1200" s="7" t="s">
        <v>2331</v>
      </c>
      <c r="C1200" s="7" t="s">
        <v>4867</v>
      </c>
      <c r="D1200" s="56" t="s">
        <v>116</v>
      </c>
      <c r="E1200" s="50" t="s">
        <v>117</v>
      </c>
      <c r="F1200" s="50" t="s">
        <v>6158</v>
      </c>
      <c r="G1200" s="41" t="s">
        <v>6159</v>
      </c>
      <c r="H1200" s="19" t="s">
        <v>3873</v>
      </c>
      <c r="I1200" s="22"/>
      <c r="J1200" s="22"/>
      <c r="K1200" s="22"/>
      <c r="L1200" s="22"/>
      <c r="M1200" s="22"/>
      <c r="N1200" s="22"/>
      <c r="O1200" s="19" t="s">
        <v>6159</v>
      </c>
      <c r="P1200" s="19" t="s">
        <v>6159</v>
      </c>
    </row>
    <row r="1201" spans="1:16" ht="114.75" x14ac:dyDescent="0.45">
      <c r="A1201" s="18">
        <v>2720</v>
      </c>
      <c r="B1201" s="7" t="s">
        <v>2332</v>
      </c>
      <c r="C1201" s="7" t="s">
        <v>4868</v>
      </c>
      <c r="D1201" s="56" t="s">
        <v>119</v>
      </c>
      <c r="E1201" s="51" t="s">
        <v>6219</v>
      </c>
      <c r="F1201" s="51" t="s">
        <v>6158</v>
      </c>
      <c r="G1201" s="44" t="s">
        <v>6159</v>
      </c>
      <c r="H1201" s="19" t="s">
        <v>3873</v>
      </c>
      <c r="I1201" s="22"/>
      <c r="J1201" s="22"/>
      <c r="K1201" s="22"/>
      <c r="L1201" s="22"/>
      <c r="M1201" s="22"/>
      <c r="N1201" s="22"/>
      <c r="O1201" s="19" t="s">
        <v>6159</v>
      </c>
      <c r="P1201" s="19" t="s">
        <v>6159</v>
      </c>
    </row>
    <row r="1202" spans="1:16" ht="127.5" x14ac:dyDescent="0.45">
      <c r="A1202" s="8">
        <v>2724</v>
      </c>
      <c r="B1202" s="7" t="s">
        <v>2333</v>
      </c>
      <c r="C1202" s="7" t="s">
        <v>4869</v>
      </c>
      <c r="D1202" s="56" t="s">
        <v>2334</v>
      </c>
      <c r="E1202" s="50" t="s">
        <v>2335</v>
      </c>
      <c r="F1202" s="50" t="s">
        <v>6158</v>
      </c>
      <c r="G1202" s="41" t="s">
        <v>6159</v>
      </c>
      <c r="H1202" s="19" t="s">
        <v>3878</v>
      </c>
      <c r="I1202" s="22"/>
      <c r="J1202" s="22"/>
      <c r="K1202" s="22"/>
      <c r="L1202" s="22"/>
      <c r="M1202" s="22"/>
      <c r="N1202" s="22"/>
      <c r="O1202" s="19" t="s">
        <v>6159</v>
      </c>
      <c r="P1202" s="19" t="s">
        <v>6159</v>
      </c>
    </row>
    <row r="1203" spans="1:16" ht="127.5" x14ac:dyDescent="0.45">
      <c r="A1203" s="8">
        <v>2734</v>
      </c>
      <c r="B1203" s="7" t="s">
        <v>2336</v>
      </c>
      <c r="C1203" s="7" t="s">
        <v>4870</v>
      </c>
      <c r="D1203" s="56" t="s">
        <v>107</v>
      </c>
      <c r="E1203" s="50" t="s">
        <v>108</v>
      </c>
      <c r="F1203" s="50" t="s">
        <v>6158</v>
      </c>
      <c r="G1203" s="41" t="s">
        <v>6159</v>
      </c>
      <c r="H1203" s="19" t="s">
        <v>3878</v>
      </c>
      <c r="I1203" s="22"/>
      <c r="J1203" s="22"/>
      <c r="K1203" s="22"/>
      <c r="L1203" s="22"/>
      <c r="M1203" s="22"/>
      <c r="N1203" s="22"/>
      <c r="O1203" s="19" t="s">
        <v>6159</v>
      </c>
      <c r="P1203" s="19" t="s">
        <v>6159</v>
      </c>
    </row>
    <row r="1204" spans="1:16" ht="127.5" x14ac:dyDescent="0.45">
      <c r="A1204" s="18">
        <v>2735</v>
      </c>
      <c r="B1204" s="7" t="s">
        <v>2337</v>
      </c>
      <c r="C1204" s="7" t="s">
        <v>4871</v>
      </c>
      <c r="D1204" s="56" t="s">
        <v>110</v>
      </c>
      <c r="E1204" s="50" t="s">
        <v>111</v>
      </c>
      <c r="F1204" s="50" t="s">
        <v>6158</v>
      </c>
      <c r="G1204" s="41" t="s">
        <v>6159</v>
      </c>
      <c r="H1204" s="19" t="s">
        <v>3873</v>
      </c>
      <c r="I1204" s="22"/>
      <c r="J1204" s="22"/>
      <c r="K1204" s="22"/>
      <c r="L1204" s="22"/>
      <c r="M1204" s="22"/>
      <c r="N1204" s="22"/>
      <c r="O1204" s="19" t="s">
        <v>6159</v>
      </c>
      <c r="P1204" s="19" t="s">
        <v>6159</v>
      </c>
    </row>
    <row r="1205" spans="1:16" ht="127.5" x14ac:dyDescent="0.45">
      <c r="A1205" s="18">
        <v>2736</v>
      </c>
      <c r="B1205" s="7" t="s">
        <v>2338</v>
      </c>
      <c r="C1205" s="7" t="s">
        <v>4872</v>
      </c>
      <c r="D1205" s="56" t="s">
        <v>113</v>
      </c>
      <c r="E1205" s="50" t="s">
        <v>114</v>
      </c>
      <c r="F1205" s="50" t="s">
        <v>6158</v>
      </c>
      <c r="G1205" s="41" t="s">
        <v>6159</v>
      </c>
      <c r="H1205" s="19" t="s">
        <v>3873</v>
      </c>
      <c r="I1205" s="22"/>
      <c r="J1205" s="22"/>
      <c r="K1205" s="22"/>
      <c r="L1205" s="22"/>
      <c r="M1205" s="22"/>
      <c r="N1205" s="22"/>
      <c r="O1205" s="19" t="s">
        <v>6159</v>
      </c>
      <c r="P1205" s="19" t="s">
        <v>6159</v>
      </c>
    </row>
    <row r="1206" spans="1:16" ht="127.5" x14ac:dyDescent="0.45">
      <c r="A1206" s="18">
        <v>2737</v>
      </c>
      <c r="B1206" s="7" t="s">
        <v>2339</v>
      </c>
      <c r="C1206" s="7" t="s">
        <v>4873</v>
      </c>
      <c r="D1206" s="56" t="s">
        <v>116</v>
      </c>
      <c r="E1206" s="50" t="s">
        <v>117</v>
      </c>
      <c r="F1206" s="50" t="s">
        <v>6158</v>
      </c>
      <c r="G1206" s="41" t="s">
        <v>6159</v>
      </c>
      <c r="H1206" s="19" t="s">
        <v>3873</v>
      </c>
      <c r="I1206" s="22"/>
      <c r="J1206" s="22"/>
      <c r="K1206" s="22"/>
      <c r="L1206" s="22"/>
      <c r="M1206" s="22"/>
      <c r="N1206" s="22"/>
      <c r="O1206" s="19" t="s">
        <v>6159</v>
      </c>
      <c r="P1206" s="19" t="s">
        <v>6159</v>
      </c>
    </row>
    <row r="1207" spans="1:16" ht="127.5" x14ac:dyDescent="0.45">
      <c r="A1207" s="18">
        <v>2738</v>
      </c>
      <c r="B1207" s="7" t="s">
        <v>2340</v>
      </c>
      <c r="C1207" s="7" t="s">
        <v>4874</v>
      </c>
      <c r="D1207" s="56" t="s">
        <v>119</v>
      </c>
      <c r="E1207" s="51" t="s">
        <v>6219</v>
      </c>
      <c r="F1207" s="51" t="s">
        <v>6158</v>
      </c>
      <c r="G1207" s="44" t="s">
        <v>6159</v>
      </c>
      <c r="H1207" s="19" t="s">
        <v>3873</v>
      </c>
      <c r="I1207" s="22"/>
      <c r="J1207" s="22"/>
      <c r="K1207" s="22"/>
      <c r="L1207" s="22"/>
      <c r="M1207" s="22"/>
      <c r="N1207" s="22"/>
      <c r="O1207" s="19" t="s">
        <v>6159</v>
      </c>
      <c r="P1207" s="19" t="s">
        <v>6159</v>
      </c>
    </row>
    <row r="1208" spans="1:16" ht="127.5" x14ac:dyDescent="0.45">
      <c r="A1208" s="8">
        <v>2742</v>
      </c>
      <c r="B1208" s="7" t="s">
        <v>2341</v>
      </c>
      <c r="C1208" s="7" t="s">
        <v>4875</v>
      </c>
      <c r="D1208" s="56" t="s">
        <v>2342</v>
      </c>
      <c r="E1208" s="50" t="s">
        <v>2343</v>
      </c>
      <c r="F1208" s="50" t="s">
        <v>6158</v>
      </c>
      <c r="G1208" s="41" t="s">
        <v>6159</v>
      </c>
      <c r="H1208" s="19" t="s">
        <v>3878</v>
      </c>
      <c r="I1208" s="22"/>
      <c r="J1208" s="22"/>
      <c r="K1208" s="22"/>
      <c r="L1208" s="22"/>
      <c r="M1208" s="22"/>
      <c r="N1208" s="22"/>
      <c r="O1208" s="19" t="s">
        <v>6159</v>
      </c>
      <c r="P1208" s="19" t="s">
        <v>6159</v>
      </c>
    </row>
    <row r="1209" spans="1:16" ht="140.25" x14ac:dyDescent="0.45">
      <c r="A1209" s="8">
        <v>2744</v>
      </c>
      <c r="B1209" s="7" t="s">
        <v>2344</v>
      </c>
      <c r="C1209" s="7" t="s">
        <v>4876</v>
      </c>
      <c r="D1209" s="56" t="s">
        <v>2345</v>
      </c>
      <c r="E1209" s="50" t="s">
        <v>2346</v>
      </c>
      <c r="F1209" s="50" t="s">
        <v>6158</v>
      </c>
      <c r="G1209" s="41" t="s">
        <v>6159</v>
      </c>
      <c r="H1209" s="19" t="s">
        <v>3878</v>
      </c>
      <c r="I1209" s="22"/>
      <c r="J1209" s="22"/>
      <c r="K1209" s="22"/>
      <c r="L1209" s="22"/>
      <c r="M1209" s="22"/>
      <c r="N1209" s="22"/>
      <c r="O1209" s="19" t="s">
        <v>6159</v>
      </c>
      <c r="P1209" s="19" t="s">
        <v>6159</v>
      </c>
    </row>
    <row r="1210" spans="1:16" ht="140.25" x14ac:dyDescent="0.45">
      <c r="A1210" s="8">
        <v>2746</v>
      </c>
      <c r="B1210" s="7" t="s">
        <v>2347</v>
      </c>
      <c r="C1210" s="7" t="s">
        <v>4877</v>
      </c>
      <c r="D1210" s="56" t="s">
        <v>2348</v>
      </c>
      <c r="E1210" s="50" t="s">
        <v>2349</v>
      </c>
      <c r="F1210" s="50" t="s">
        <v>6158</v>
      </c>
      <c r="G1210" s="41" t="s">
        <v>6159</v>
      </c>
      <c r="H1210" s="19" t="s">
        <v>3878</v>
      </c>
      <c r="I1210" s="22"/>
      <c r="J1210" s="22"/>
      <c r="K1210" s="22"/>
      <c r="L1210" s="22"/>
      <c r="M1210" s="22"/>
      <c r="N1210" s="22"/>
      <c r="O1210" s="19" t="s">
        <v>6159</v>
      </c>
      <c r="P1210" s="19" t="s">
        <v>6159</v>
      </c>
    </row>
    <row r="1211" spans="1:16" ht="127.5" x14ac:dyDescent="0.45">
      <c r="A1211" s="8">
        <v>2747</v>
      </c>
      <c r="B1211" s="7" t="s">
        <v>2350</v>
      </c>
      <c r="C1211" s="7" t="s">
        <v>4878</v>
      </c>
      <c r="D1211" s="56" t="s">
        <v>2351</v>
      </c>
      <c r="E1211" s="50" t="s">
        <v>2352</v>
      </c>
      <c r="F1211" s="50" t="s">
        <v>6158</v>
      </c>
      <c r="G1211" s="41" t="s">
        <v>6159</v>
      </c>
      <c r="H1211" s="19" t="s">
        <v>3878</v>
      </c>
      <c r="I1211" s="22"/>
      <c r="J1211" s="22"/>
      <c r="K1211" s="22"/>
      <c r="L1211" s="22"/>
      <c r="M1211" s="22"/>
      <c r="N1211" s="22"/>
      <c r="O1211" s="19" t="s">
        <v>6159</v>
      </c>
      <c r="P1211" s="19" t="s">
        <v>6159</v>
      </c>
    </row>
    <row r="1212" spans="1:16" ht="140.25" x14ac:dyDescent="0.45">
      <c r="A1212" s="8">
        <v>2757</v>
      </c>
      <c r="B1212" s="7" t="s">
        <v>2353</v>
      </c>
      <c r="C1212" s="7" t="s">
        <v>4879</v>
      </c>
      <c r="D1212" s="56" t="s">
        <v>2354</v>
      </c>
      <c r="E1212" s="50" t="s">
        <v>2355</v>
      </c>
      <c r="F1212" s="50" t="s">
        <v>6158</v>
      </c>
      <c r="G1212" s="41" t="s">
        <v>6159</v>
      </c>
      <c r="H1212" s="19" t="s">
        <v>3878</v>
      </c>
      <c r="I1212" s="22"/>
      <c r="J1212" s="22"/>
      <c r="K1212" s="22"/>
      <c r="L1212" s="22"/>
      <c r="M1212" s="22"/>
      <c r="N1212" s="22"/>
      <c r="O1212" s="19" t="s">
        <v>6159</v>
      </c>
      <c r="P1212" s="19" t="s">
        <v>6159</v>
      </c>
    </row>
    <row r="1213" spans="1:16" ht="114.75" x14ac:dyDescent="0.45">
      <c r="A1213" s="18">
        <v>2767</v>
      </c>
      <c r="B1213" s="7" t="s">
        <v>2356</v>
      </c>
      <c r="C1213" s="7" t="s">
        <v>4880</v>
      </c>
      <c r="D1213" s="56" t="s">
        <v>107</v>
      </c>
      <c r="E1213" s="50" t="s">
        <v>108</v>
      </c>
      <c r="F1213" s="50" t="s">
        <v>6158</v>
      </c>
      <c r="G1213" s="41" t="s">
        <v>6159</v>
      </c>
      <c r="H1213" s="19" t="s">
        <v>3872</v>
      </c>
      <c r="I1213" s="22"/>
      <c r="J1213" s="22"/>
      <c r="K1213" s="22"/>
      <c r="L1213" s="22"/>
      <c r="M1213" s="22"/>
      <c r="N1213" s="22"/>
      <c r="O1213" s="19" t="s">
        <v>6159</v>
      </c>
      <c r="P1213" s="19" t="s">
        <v>6159</v>
      </c>
    </row>
    <row r="1214" spans="1:16" ht="114.75" x14ac:dyDescent="0.45">
      <c r="A1214" s="18">
        <v>2768</v>
      </c>
      <c r="B1214" s="7" t="s">
        <v>2357</v>
      </c>
      <c r="C1214" s="7" t="s">
        <v>4881</v>
      </c>
      <c r="D1214" s="56" t="s">
        <v>110</v>
      </c>
      <c r="E1214" s="50" t="s">
        <v>111</v>
      </c>
      <c r="F1214" s="50" t="s">
        <v>6158</v>
      </c>
      <c r="G1214" s="41" t="s">
        <v>6159</v>
      </c>
      <c r="H1214" s="19" t="s">
        <v>3873</v>
      </c>
      <c r="I1214" s="22"/>
      <c r="J1214" s="22"/>
      <c r="K1214" s="22"/>
      <c r="L1214" s="22"/>
      <c r="M1214" s="22"/>
      <c r="N1214" s="22"/>
      <c r="O1214" s="19" t="s">
        <v>6159</v>
      </c>
      <c r="P1214" s="19" t="s">
        <v>6159</v>
      </c>
    </row>
    <row r="1215" spans="1:16" ht="114.75" x14ac:dyDescent="0.45">
      <c r="A1215" s="18">
        <v>2769</v>
      </c>
      <c r="B1215" s="7" t="s">
        <v>2358</v>
      </c>
      <c r="C1215" s="7" t="s">
        <v>4882</v>
      </c>
      <c r="D1215" s="56" t="s">
        <v>113</v>
      </c>
      <c r="E1215" s="50" t="s">
        <v>114</v>
      </c>
      <c r="F1215" s="50" t="s">
        <v>6158</v>
      </c>
      <c r="G1215" s="41" t="s">
        <v>6159</v>
      </c>
      <c r="H1215" s="19" t="s">
        <v>3873</v>
      </c>
      <c r="I1215" s="22"/>
      <c r="J1215" s="22"/>
      <c r="K1215" s="22"/>
      <c r="L1215" s="22"/>
      <c r="M1215" s="22"/>
      <c r="N1215" s="22"/>
      <c r="O1215" s="19" t="s">
        <v>6159</v>
      </c>
      <c r="P1215" s="19" t="s">
        <v>6159</v>
      </c>
    </row>
    <row r="1216" spans="1:16" ht="114.75" x14ac:dyDescent="0.45">
      <c r="A1216" s="18">
        <v>2770</v>
      </c>
      <c r="B1216" s="7" t="s">
        <v>2359</v>
      </c>
      <c r="C1216" s="7" t="s">
        <v>4883</v>
      </c>
      <c r="D1216" s="56" t="s">
        <v>116</v>
      </c>
      <c r="E1216" s="50" t="s">
        <v>117</v>
      </c>
      <c r="F1216" s="50" t="s">
        <v>6158</v>
      </c>
      <c r="G1216" s="41" t="s">
        <v>6159</v>
      </c>
      <c r="H1216" s="19" t="s">
        <v>3873</v>
      </c>
      <c r="I1216" s="22"/>
      <c r="J1216" s="22"/>
      <c r="K1216" s="22"/>
      <c r="L1216" s="22"/>
      <c r="M1216" s="22"/>
      <c r="N1216" s="22"/>
      <c r="O1216" s="19" t="s">
        <v>6159</v>
      </c>
      <c r="P1216" s="19" t="s">
        <v>6159</v>
      </c>
    </row>
    <row r="1217" spans="1:16" ht="114.75" x14ac:dyDescent="0.45">
      <c r="A1217" s="18">
        <v>2771</v>
      </c>
      <c r="B1217" s="7" t="s">
        <v>2360</v>
      </c>
      <c r="C1217" s="7" t="s">
        <v>4884</v>
      </c>
      <c r="D1217" s="56" t="s">
        <v>119</v>
      </c>
      <c r="E1217" s="51" t="s">
        <v>6219</v>
      </c>
      <c r="F1217" s="51" t="s">
        <v>6158</v>
      </c>
      <c r="G1217" s="44" t="s">
        <v>6159</v>
      </c>
      <c r="H1217" s="19" t="s">
        <v>3873</v>
      </c>
      <c r="I1217" s="22"/>
      <c r="J1217" s="22"/>
      <c r="K1217" s="22"/>
      <c r="L1217" s="22"/>
      <c r="M1217" s="22"/>
      <c r="N1217" s="22"/>
      <c r="O1217" s="19" t="s">
        <v>6159</v>
      </c>
      <c r="P1217" s="19" t="s">
        <v>6159</v>
      </c>
    </row>
    <row r="1218" spans="1:16" ht="127.5" x14ac:dyDescent="0.45">
      <c r="A1218" s="18">
        <v>2775</v>
      </c>
      <c r="B1218" s="7" t="s">
        <v>2362</v>
      </c>
      <c r="C1218" s="7" t="s">
        <v>4885</v>
      </c>
      <c r="D1218" s="56" t="s">
        <v>2363</v>
      </c>
      <c r="E1218" s="50" t="s">
        <v>2364</v>
      </c>
      <c r="F1218" s="50" t="s">
        <v>6158</v>
      </c>
      <c r="G1218" s="41" t="s">
        <v>6159</v>
      </c>
      <c r="H1218" s="19" t="s">
        <v>3872</v>
      </c>
      <c r="I1218" s="22"/>
      <c r="J1218" s="22"/>
      <c r="K1218" s="22"/>
      <c r="L1218" s="22"/>
      <c r="M1218" s="22"/>
      <c r="N1218" s="22"/>
      <c r="O1218" s="19" t="s">
        <v>6159</v>
      </c>
      <c r="P1218" s="19" t="s">
        <v>6159</v>
      </c>
    </row>
    <row r="1219" spans="1:16" ht="140.25" x14ac:dyDescent="0.45">
      <c r="A1219" s="18">
        <v>2776</v>
      </c>
      <c r="B1219" s="7" t="s">
        <v>2365</v>
      </c>
      <c r="C1219" s="7" t="s">
        <v>3776</v>
      </c>
      <c r="D1219" s="56" t="s">
        <v>2366</v>
      </c>
      <c r="E1219" s="50" t="s">
        <v>2361</v>
      </c>
      <c r="F1219" s="50" t="s">
        <v>5886</v>
      </c>
      <c r="G1219" s="41" t="s">
        <v>5887</v>
      </c>
      <c r="H1219" s="19" t="s">
        <v>3841</v>
      </c>
      <c r="I1219" s="22" t="s">
        <v>3696</v>
      </c>
      <c r="J1219" s="19" t="s">
        <v>3866</v>
      </c>
      <c r="K1219" s="19" t="s">
        <v>6255</v>
      </c>
      <c r="L1219" s="22"/>
      <c r="M1219" s="22"/>
      <c r="N1219" s="22"/>
      <c r="O1219" s="19" t="s">
        <v>5888</v>
      </c>
      <c r="P1219" s="19" t="s">
        <v>5889</v>
      </c>
    </row>
    <row r="1220" spans="1:16" ht="114.75" x14ac:dyDescent="0.45">
      <c r="A1220" s="8">
        <v>2777</v>
      </c>
      <c r="B1220" s="7" t="s">
        <v>2367</v>
      </c>
      <c r="C1220" s="7" t="s">
        <v>3777</v>
      </c>
      <c r="D1220" s="56" t="s">
        <v>2368</v>
      </c>
      <c r="E1220" s="50" t="s">
        <v>2369</v>
      </c>
      <c r="F1220" s="50" t="s">
        <v>5890</v>
      </c>
      <c r="G1220" s="41" t="s">
        <v>6192</v>
      </c>
      <c r="H1220" s="19" t="s">
        <v>3841</v>
      </c>
      <c r="I1220" s="22" t="s">
        <v>3696</v>
      </c>
      <c r="J1220" s="19" t="s">
        <v>3866</v>
      </c>
      <c r="K1220" s="19" t="s">
        <v>6255</v>
      </c>
      <c r="L1220" s="22"/>
      <c r="M1220" s="22"/>
      <c r="N1220" s="22"/>
      <c r="O1220" s="19" t="s">
        <v>5891</v>
      </c>
      <c r="P1220" s="19" t="s">
        <v>5892</v>
      </c>
    </row>
    <row r="1221" spans="1:16" ht="191.25" x14ac:dyDescent="0.45">
      <c r="A1221" s="18">
        <v>2778</v>
      </c>
      <c r="B1221" s="7" t="s">
        <v>2370</v>
      </c>
      <c r="C1221" s="7" t="s">
        <v>4886</v>
      </c>
      <c r="D1221" s="56" t="s">
        <v>2371</v>
      </c>
      <c r="E1221" s="50" t="s">
        <v>2372</v>
      </c>
      <c r="F1221" s="50" t="s">
        <v>6158</v>
      </c>
      <c r="G1221" s="41" t="s">
        <v>6159</v>
      </c>
      <c r="H1221" s="19" t="s">
        <v>3872</v>
      </c>
      <c r="I1221" s="22"/>
      <c r="J1221" s="22"/>
      <c r="K1221" s="22"/>
      <c r="L1221" s="22"/>
      <c r="M1221" s="22"/>
      <c r="N1221" s="22"/>
      <c r="O1221" s="19" t="s">
        <v>6159</v>
      </c>
      <c r="P1221" s="19" t="s">
        <v>6159</v>
      </c>
    </row>
    <row r="1222" spans="1:16" ht="127.5" x14ac:dyDescent="0.45">
      <c r="A1222" s="18">
        <v>2779</v>
      </c>
      <c r="B1222" s="7" t="s">
        <v>2373</v>
      </c>
      <c r="C1222" s="7" t="s">
        <v>4887</v>
      </c>
      <c r="D1222" s="56" t="s">
        <v>2374</v>
      </c>
      <c r="E1222" s="51" t="s">
        <v>6225</v>
      </c>
      <c r="F1222" s="51" t="s">
        <v>6158</v>
      </c>
      <c r="G1222" s="44" t="s">
        <v>6159</v>
      </c>
      <c r="H1222" s="19" t="s">
        <v>3873</v>
      </c>
      <c r="I1222" s="22"/>
      <c r="J1222" s="22"/>
      <c r="K1222" s="22"/>
      <c r="L1222" s="22"/>
      <c r="M1222" s="22"/>
      <c r="N1222" s="22"/>
      <c r="O1222" s="19" t="s">
        <v>6159</v>
      </c>
      <c r="P1222" s="19" t="s">
        <v>6159</v>
      </c>
    </row>
    <row r="1223" spans="1:16" ht="114.75" x14ac:dyDescent="0.45">
      <c r="A1223" s="18">
        <v>2781</v>
      </c>
      <c r="B1223" s="7" t="s">
        <v>2375</v>
      </c>
      <c r="C1223" s="7" t="s">
        <v>3778</v>
      </c>
      <c r="D1223" s="56" t="s">
        <v>1353</v>
      </c>
      <c r="E1223" s="50" t="s">
        <v>1354</v>
      </c>
      <c r="F1223" s="50" t="s">
        <v>6158</v>
      </c>
      <c r="G1223" s="41" t="s">
        <v>6159</v>
      </c>
      <c r="H1223" s="19" t="s">
        <v>3872</v>
      </c>
      <c r="I1223" s="22"/>
      <c r="J1223" s="22"/>
      <c r="K1223" s="22"/>
      <c r="L1223" s="22"/>
      <c r="M1223" s="22"/>
      <c r="N1223" s="22"/>
      <c r="O1223" s="19" t="s">
        <v>6159</v>
      </c>
      <c r="P1223" s="19" t="s">
        <v>6159</v>
      </c>
    </row>
    <row r="1224" spans="1:16" ht="114.75" x14ac:dyDescent="0.45">
      <c r="A1224" s="18">
        <v>2782</v>
      </c>
      <c r="B1224" s="7" t="s">
        <v>2376</v>
      </c>
      <c r="C1224" s="7" t="s">
        <v>4888</v>
      </c>
      <c r="D1224" s="56" t="s">
        <v>2377</v>
      </c>
      <c r="E1224" s="51" t="s">
        <v>6222</v>
      </c>
      <c r="F1224" s="51" t="s">
        <v>6158</v>
      </c>
      <c r="G1224" s="44" t="s">
        <v>6159</v>
      </c>
      <c r="H1224" s="19" t="s">
        <v>3873</v>
      </c>
      <c r="I1224" s="22"/>
      <c r="J1224" s="22"/>
      <c r="K1224" s="22"/>
      <c r="L1224" s="22"/>
      <c r="M1224" s="22"/>
      <c r="N1224" s="22"/>
      <c r="O1224" s="19" t="s">
        <v>6159</v>
      </c>
      <c r="P1224" s="19" t="s">
        <v>6159</v>
      </c>
    </row>
    <row r="1225" spans="1:16" ht="114.75" x14ac:dyDescent="0.45">
      <c r="A1225" s="18">
        <v>2783</v>
      </c>
      <c r="B1225" s="7" t="s">
        <v>2378</v>
      </c>
      <c r="C1225" s="7" t="s">
        <v>3779</v>
      </c>
      <c r="D1225" s="56" t="s">
        <v>1358</v>
      </c>
      <c r="E1225" s="50" t="s">
        <v>1359</v>
      </c>
      <c r="F1225" s="50" t="s">
        <v>5893</v>
      </c>
      <c r="G1225" s="41" t="s">
        <v>5894</v>
      </c>
      <c r="H1225" s="19" t="s">
        <v>3872</v>
      </c>
      <c r="I1225" s="22"/>
      <c r="J1225" s="22"/>
      <c r="K1225" s="22"/>
      <c r="L1225" s="22"/>
      <c r="M1225" s="22"/>
      <c r="N1225" s="22"/>
      <c r="O1225" s="19" t="s">
        <v>5895</v>
      </c>
      <c r="P1225" s="19" t="s">
        <v>5896</v>
      </c>
    </row>
    <row r="1226" spans="1:16" ht="114.75" x14ac:dyDescent="0.45">
      <c r="A1226" s="18">
        <v>2784</v>
      </c>
      <c r="B1226" s="7" t="s">
        <v>2379</v>
      </c>
      <c r="C1226" s="7" t="s">
        <v>4889</v>
      </c>
      <c r="D1226" s="56" t="s">
        <v>1361</v>
      </c>
      <c r="E1226" s="51" t="s">
        <v>6222</v>
      </c>
      <c r="F1226" s="51" t="s">
        <v>6158</v>
      </c>
      <c r="G1226" s="44" t="s">
        <v>6159</v>
      </c>
      <c r="H1226" s="19" t="s">
        <v>6249</v>
      </c>
      <c r="I1226" s="22"/>
      <c r="J1226" s="22"/>
      <c r="K1226" s="22"/>
      <c r="L1226" s="22"/>
      <c r="M1226" s="22"/>
      <c r="N1226" s="22"/>
      <c r="O1226" s="19" t="s">
        <v>6159</v>
      </c>
      <c r="P1226" s="19" t="s">
        <v>6159</v>
      </c>
    </row>
    <row r="1227" spans="1:16" ht="114.75" x14ac:dyDescent="0.45">
      <c r="A1227" s="18">
        <v>2786</v>
      </c>
      <c r="B1227" s="7" t="s">
        <v>2380</v>
      </c>
      <c r="C1227" s="7" t="s">
        <v>4890</v>
      </c>
      <c r="D1227" s="56" t="s">
        <v>107</v>
      </c>
      <c r="E1227" s="50" t="s">
        <v>108</v>
      </c>
      <c r="F1227" s="50" t="s">
        <v>6158</v>
      </c>
      <c r="G1227" s="41" t="s">
        <v>6159</v>
      </c>
      <c r="H1227" s="19" t="s">
        <v>3872</v>
      </c>
      <c r="I1227" s="22"/>
      <c r="J1227" s="22"/>
      <c r="K1227" s="22"/>
      <c r="L1227" s="22"/>
      <c r="M1227" s="22"/>
      <c r="N1227" s="22"/>
      <c r="O1227" s="19" t="s">
        <v>6159</v>
      </c>
      <c r="P1227" s="19" t="s">
        <v>6159</v>
      </c>
    </row>
    <row r="1228" spans="1:16" ht="127.5" x14ac:dyDescent="0.45">
      <c r="A1228" s="18">
        <v>2787</v>
      </c>
      <c r="B1228" s="7" t="s">
        <v>2381</v>
      </c>
      <c r="C1228" s="7" t="s">
        <v>4891</v>
      </c>
      <c r="D1228" s="56" t="s">
        <v>110</v>
      </c>
      <c r="E1228" s="50" t="s">
        <v>111</v>
      </c>
      <c r="F1228" s="50" t="s">
        <v>6158</v>
      </c>
      <c r="G1228" s="41" t="s">
        <v>6159</v>
      </c>
      <c r="H1228" s="19" t="s">
        <v>3873</v>
      </c>
      <c r="I1228" s="22"/>
      <c r="J1228" s="22"/>
      <c r="K1228" s="22"/>
      <c r="L1228" s="22"/>
      <c r="M1228" s="22"/>
      <c r="N1228" s="22"/>
      <c r="O1228" s="19" t="s">
        <v>6159</v>
      </c>
      <c r="P1228" s="19" t="s">
        <v>6159</v>
      </c>
    </row>
    <row r="1229" spans="1:16" ht="127.5" x14ac:dyDescent="0.45">
      <c r="A1229" s="18">
        <v>2788</v>
      </c>
      <c r="B1229" s="7" t="s">
        <v>2382</v>
      </c>
      <c r="C1229" s="7" t="s">
        <v>4892</v>
      </c>
      <c r="D1229" s="56" t="s">
        <v>113</v>
      </c>
      <c r="E1229" s="50" t="s">
        <v>114</v>
      </c>
      <c r="F1229" s="50" t="s">
        <v>6158</v>
      </c>
      <c r="G1229" s="41" t="s">
        <v>6159</v>
      </c>
      <c r="H1229" s="19" t="s">
        <v>3873</v>
      </c>
      <c r="I1229" s="22"/>
      <c r="J1229" s="22"/>
      <c r="K1229" s="22"/>
      <c r="L1229" s="22"/>
      <c r="M1229" s="22"/>
      <c r="N1229" s="22"/>
      <c r="O1229" s="19" t="s">
        <v>6159</v>
      </c>
      <c r="P1229" s="19" t="s">
        <v>6159</v>
      </c>
    </row>
    <row r="1230" spans="1:16" ht="127.5" x14ac:dyDescent="0.45">
      <c r="A1230" s="18">
        <v>2789</v>
      </c>
      <c r="B1230" s="7" t="s">
        <v>2383</v>
      </c>
      <c r="C1230" s="7" t="s">
        <v>4893</v>
      </c>
      <c r="D1230" s="56" t="s">
        <v>116</v>
      </c>
      <c r="E1230" s="50" t="s">
        <v>117</v>
      </c>
      <c r="F1230" s="50" t="s">
        <v>6158</v>
      </c>
      <c r="G1230" s="41" t="s">
        <v>6159</v>
      </c>
      <c r="H1230" s="19" t="s">
        <v>3873</v>
      </c>
      <c r="I1230" s="22"/>
      <c r="J1230" s="22"/>
      <c r="K1230" s="22"/>
      <c r="L1230" s="22"/>
      <c r="M1230" s="22"/>
      <c r="N1230" s="22"/>
      <c r="O1230" s="19" t="s">
        <v>6159</v>
      </c>
      <c r="P1230" s="19" t="s">
        <v>6159</v>
      </c>
    </row>
    <row r="1231" spans="1:16" ht="127.5" x14ac:dyDescent="0.45">
      <c r="A1231" s="18">
        <v>2790</v>
      </c>
      <c r="B1231" s="7" t="s">
        <v>2384</v>
      </c>
      <c r="C1231" s="7" t="s">
        <v>4894</v>
      </c>
      <c r="D1231" s="56" t="s">
        <v>119</v>
      </c>
      <c r="E1231" s="51" t="s">
        <v>6219</v>
      </c>
      <c r="F1231" s="51" t="s">
        <v>6158</v>
      </c>
      <c r="G1231" s="44" t="s">
        <v>6159</v>
      </c>
      <c r="H1231" s="19" t="s">
        <v>3873</v>
      </c>
      <c r="I1231" s="22"/>
      <c r="J1231" s="22"/>
      <c r="K1231" s="22"/>
      <c r="L1231" s="22"/>
      <c r="M1231" s="22"/>
      <c r="N1231" s="22"/>
      <c r="O1231" s="19" t="s">
        <v>6159</v>
      </c>
      <c r="P1231" s="19" t="s">
        <v>6159</v>
      </c>
    </row>
    <row r="1232" spans="1:16" ht="191.25" x14ac:dyDescent="0.45">
      <c r="A1232" s="8">
        <v>2794</v>
      </c>
      <c r="B1232" s="7" t="s">
        <v>2385</v>
      </c>
      <c r="C1232" s="7" t="s">
        <v>3780</v>
      </c>
      <c r="D1232" s="56" t="s">
        <v>338</v>
      </c>
      <c r="E1232" s="50" t="s">
        <v>339</v>
      </c>
      <c r="F1232" s="50" t="s">
        <v>5897</v>
      </c>
      <c r="G1232" s="41" t="s">
        <v>5898</v>
      </c>
      <c r="H1232" s="19" t="s">
        <v>3841</v>
      </c>
      <c r="I1232" s="22" t="s">
        <v>3845</v>
      </c>
      <c r="J1232" s="22"/>
      <c r="K1232" s="22"/>
      <c r="L1232" s="22"/>
      <c r="M1232" s="22"/>
      <c r="N1232" s="22"/>
      <c r="O1232" s="19" t="s">
        <v>5899</v>
      </c>
      <c r="P1232" s="19" t="s">
        <v>5900</v>
      </c>
    </row>
    <row r="1233" spans="1:16" ht="127.5" x14ac:dyDescent="0.45">
      <c r="A1233" s="18">
        <v>2797</v>
      </c>
      <c r="B1233" s="7" t="s">
        <v>2386</v>
      </c>
      <c r="C1233" s="7" t="s">
        <v>4895</v>
      </c>
      <c r="D1233" s="56" t="s">
        <v>1368</v>
      </c>
      <c r="E1233" s="50" t="s">
        <v>328</v>
      </c>
      <c r="F1233" s="50" t="s">
        <v>6158</v>
      </c>
      <c r="G1233" s="41" t="s">
        <v>6159</v>
      </c>
      <c r="H1233" s="19" t="s">
        <v>3872</v>
      </c>
      <c r="I1233" s="22"/>
      <c r="J1233" s="22"/>
      <c r="K1233" s="22"/>
      <c r="L1233" s="22"/>
      <c r="M1233" s="22"/>
      <c r="N1233" s="22"/>
      <c r="O1233" s="19" t="s">
        <v>6159</v>
      </c>
      <c r="P1233" s="19" t="s">
        <v>6159</v>
      </c>
    </row>
    <row r="1234" spans="1:16" ht="127.5" x14ac:dyDescent="0.45">
      <c r="A1234" s="18">
        <v>2798</v>
      </c>
      <c r="B1234" s="7" t="s">
        <v>2387</v>
      </c>
      <c r="C1234" s="7" t="s">
        <v>4896</v>
      </c>
      <c r="D1234" s="56" t="s">
        <v>327</v>
      </c>
      <c r="E1234" s="51" t="s">
        <v>6222</v>
      </c>
      <c r="F1234" s="51" t="s">
        <v>6158</v>
      </c>
      <c r="G1234" s="44" t="s">
        <v>6159</v>
      </c>
      <c r="H1234" s="19" t="s">
        <v>3873</v>
      </c>
      <c r="I1234" s="22"/>
      <c r="J1234" s="22"/>
      <c r="K1234" s="22"/>
      <c r="L1234" s="22"/>
      <c r="M1234" s="22"/>
      <c r="N1234" s="22"/>
      <c r="O1234" s="19" t="s">
        <v>6159</v>
      </c>
      <c r="P1234" s="19" t="s">
        <v>6159</v>
      </c>
    </row>
    <row r="1235" spans="1:16" ht="127.5" x14ac:dyDescent="0.45">
      <c r="A1235" s="18">
        <v>2799</v>
      </c>
      <c r="B1235" s="7" t="s">
        <v>2388</v>
      </c>
      <c r="C1235" s="7" t="s">
        <v>4897</v>
      </c>
      <c r="D1235" s="56" t="s">
        <v>330</v>
      </c>
      <c r="E1235" s="50" t="s">
        <v>331</v>
      </c>
      <c r="F1235" s="50" t="s">
        <v>6158</v>
      </c>
      <c r="G1235" s="41" t="s">
        <v>6159</v>
      </c>
      <c r="H1235" s="19" t="s">
        <v>3872</v>
      </c>
      <c r="I1235" s="22"/>
      <c r="J1235" s="22"/>
      <c r="K1235" s="22"/>
      <c r="L1235" s="22"/>
      <c r="M1235" s="22"/>
      <c r="N1235" s="22"/>
      <c r="O1235" s="19" t="s">
        <v>6159</v>
      </c>
      <c r="P1235" s="19" t="s">
        <v>6159</v>
      </c>
    </row>
    <row r="1236" spans="1:16" ht="127.5" x14ac:dyDescent="0.45">
      <c r="A1236" s="8">
        <v>2801</v>
      </c>
      <c r="B1236" s="7" t="s">
        <v>2389</v>
      </c>
      <c r="C1236" s="7" t="s">
        <v>4898</v>
      </c>
      <c r="D1236" s="56" t="s">
        <v>338</v>
      </c>
      <c r="E1236" s="50" t="s">
        <v>339</v>
      </c>
      <c r="F1236" s="50" t="s">
        <v>6158</v>
      </c>
      <c r="G1236" s="41" t="s">
        <v>6159</v>
      </c>
      <c r="H1236" s="19" t="s">
        <v>3872</v>
      </c>
      <c r="I1236" s="22"/>
      <c r="J1236" s="22"/>
      <c r="K1236" s="22"/>
      <c r="L1236" s="22"/>
      <c r="M1236" s="22"/>
      <c r="N1236" s="22"/>
      <c r="O1236" s="19" t="s">
        <v>6159</v>
      </c>
      <c r="P1236" s="19" t="s">
        <v>6159</v>
      </c>
    </row>
    <row r="1237" spans="1:16" ht="127.5" x14ac:dyDescent="0.45">
      <c r="A1237" s="18">
        <v>2804</v>
      </c>
      <c r="B1237" s="7" t="s">
        <v>2390</v>
      </c>
      <c r="C1237" s="7" t="s">
        <v>4899</v>
      </c>
      <c r="D1237" s="56" t="s">
        <v>107</v>
      </c>
      <c r="E1237" s="50" t="s">
        <v>108</v>
      </c>
      <c r="F1237" s="50" t="s">
        <v>6158</v>
      </c>
      <c r="G1237" s="41" t="s">
        <v>6159</v>
      </c>
      <c r="H1237" s="19" t="s">
        <v>3872</v>
      </c>
      <c r="I1237" s="22"/>
      <c r="J1237" s="22"/>
      <c r="K1237" s="22"/>
      <c r="L1237" s="22"/>
      <c r="M1237" s="22"/>
      <c r="N1237" s="22"/>
      <c r="O1237" s="19" t="s">
        <v>6159</v>
      </c>
      <c r="P1237" s="19" t="s">
        <v>6159</v>
      </c>
    </row>
    <row r="1238" spans="1:16" ht="127.5" x14ac:dyDescent="0.45">
      <c r="A1238" s="18">
        <v>2805</v>
      </c>
      <c r="B1238" s="7" t="s">
        <v>2391</v>
      </c>
      <c r="C1238" s="7" t="s">
        <v>4900</v>
      </c>
      <c r="D1238" s="56" t="s">
        <v>110</v>
      </c>
      <c r="E1238" s="50" t="s">
        <v>111</v>
      </c>
      <c r="F1238" s="50" t="s">
        <v>6158</v>
      </c>
      <c r="G1238" s="41" t="s">
        <v>6159</v>
      </c>
      <c r="H1238" s="19" t="s">
        <v>3873</v>
      </c>
      <c r="I1238" s="22"/>
      <c r="J1238" s="22"/>
      <c r="K1238" s="22"/>
      <c r="L1238" s="22"/>
      <c r="M1238" s="22"/>
      <c r="N1238" s="22"/>
      <c r="O1238" s="19" t="s">
        <v>6159</v>
      </c>
      <c r="P1238" s="19" t="s">
        <v>6159</v>
      </c>
    </row>
    <row r="1239" spans="1:16" ht="127.5" x14ac:dyDescent="0.45">
      <c r="A1239" s="18">
        <v>2806</v>
      </c>
      <c r="B1239" s="7" t="s">
        <v>2392</v>
      </c>
      <c r="C1239" s="7" t="s">
        <v>4901</v>
      </c>
      <c r="D1239" s="56" t="s">
        <v>113</v>
      </c>
      <c r="E1239" s="50" t="s">
        <v>114</v>
      </c>
      <c r="F1239" s="50" t="s">
        <v>6158</v>
      </c>
      <c r="G1239" s="41" t="s">
        <v>6159</v>
      </c>
      <c r="H1239" s="19" t="s">
        <v>3873</v>
      </c>
      <c r="I1239" s="22"/>
      <c r="J1239" s="22"/>
      <c r="K1239" s="22"/>
      <c r="L1239" s="22"/>
      <c r="M1239" s="22"/>
      <c r="N1239" s="22"/>
      <c r="O1239" s="19" t="s">
        <v>6159</v>
      </c>
      <c r="P1239" s="19" t="s">
        <v>6159</v>
      </c>
    </row>
    <row r="1240" spans="1:16" ht="127.5" x14ac:dyDescent="0.45">
      <c r="A1240" s="18">
        <v>2807</v>
      </c>
      <c r="B1240" s="7" t="s">
        <v>2393</v>
      </c>
      <c r="C1240" s="7" t="s">
        <v>4902</v>
      </c>
      <c r="D1240" s="56" t="s">
        <v>116</v>
      </c>
      <c r="E1240" s="50" t="s">
        <v>117</v>
      </c>
      <c r="F1240" s="50" t="s">
        <v>6158</v>
      </c>
      <c r="G1240" s="41" t="s">
        <v>6159</v>
      </c>
      <c r="H1240" s="19" t="s">
        <v>3873</v>
      </c>
      <c r="I1240" s="22"/>
      <c r="J1240" s="22"/>
      <c r="K1240" s="22"/>
      <c r="L1240" s="22"/>
      <c r="M1240" s="22"/>
      <c r="N1240" s="22"/>
      <c r="O1240" s="19" t="s">
        <v>6159</v>
      </c>
      <c r="P1240" s="19" t="s">
        <v>6159</v>
      </c>
    </row>
    <row r="1241" spans="1:16" ht="127.5" x14ac:dyDescent="0.45">
      <c r="A1241" s="18">
        <v>2808</v>
      </c>
      <c r="B1241" s="7" t="s">
        <v>2394</v>
      </c>
      <c r="C1241" s="7" t="s">
        <v>4903</v>
      </c>
      <c r="D1241" s="56" t="s">
        <v>119</v>
      </c>
      <c r="E1241" s="51" t="s">
        <v>6219</v>
      </c>
      <c r="F1241" s="51" t="s">
        <v>6158</v>
      </c>
      <c r="G1241" s="44" t="s">
        <v>6159</v>
      </c>
      <c r="H1241" s="19" t="s">
        <v>3873</v>
      </c>
      <c r="I1241" s="22"/>
      <c r="J1241" s="22"/>
      <c r="K1241" s="22"/>
      <c r="L1241" s="22"/>
      <c r="M1241" s="22"/>
      <c r="N1241" s="22"/>
      <c r="O1241" s="19" t="s">
        <v>6159</v>
      </c>
      <c r="P1241" s="19" t="s">
        <v>6159</v>
      </c>
    </row>
    <row r="1242" spans="1:16" ht="127.5" x14ac:dyDescent="0.45">
      <c r="A1242" s="18">
        <v>2812</v>
      </c>
      <c r="B1242" s="7" t="s">
        <v>2395</v>
      </c>
      <c r="C1242" s="7" t="s">
        <v>4904</v>
      </c>
      <c r="D1242" s="56" t="s">
        <v>325</v>
      </c>
      <c r="E1242" s="50" t="s">
        <v>326</v>
      </c>
      <c r="F1242" s="50" t="s">
        <v>6158</v>
      </c>
      <c r="G1242" s="41" t="s">
        <v>6159</v>
      </c>
      <c r="H1242" s="19" t="s">
        <v>3872</v>
      </c>
      <c r="I1242" s="22"/>
      <c r="J1242" s="22"/>
      <c r="K1242" s="22"/>
      <c r="L1242" s="22"/>
      <c r="M1242" s="22"/>
      <c r="N1242" s="22"/>
      <c r="O1242" s="19" t="s">
        <v>6159</v>
      </c>
      <c r="P1242" s="19" t="s">
        <v>6159</v>
      </c>
    </row>
    <row r="1243" spans="1:16" ht="140.25" x14ac:dyDescent="0.45">
      <c r="A1243" s="18">
        <v>2816</v>
      </c>
      <c r="B1243" s="7" t="s">
        <v>2396</v>
      </c>
      <c r="C1243" s="7" t="s">
        <v>4905</v>
      </c>
      <c r="D1243" s="56" t="s">
        <v>864</v>
      </c>
      <c r="E1243" s="50" t="s">
        <v>865</v>
      </c>
      <c r="F1243" s="50" t="s">
        <v>6158</v>
      </c>
      <c r="G1243" s="41" t="s">
        <v>6159</v>
      </c>
      <c r="H1243" s="19" t="s">
        <v>3872</v>
      </c>
      <c r="I1243" s="22"/>
      <c r="J1243" s="22"/>
      <c r="K1243" s="22"/>
      <c r="L1243" s="22"/>
      <c r="M1243" s="22"/>
      <c r="N1243" s="22"/>
      <c r="O1243" s="19" t="s">
        <v>6159</v>
      </c>
      <c r="P1243" s="19" t="s">
        <v>6159</v>
      </c>
    </row>
    <row r="1244" spans="1:16" ht="114.75" x14ac:dyDescent="0.45">
      <c r="A1244" s="8">
        <v>2823</v>
      </c>
      <c r="B1244" s="7" t="s">
        <v>2397</v>
      </c>
      <c r="C1244" s="7" t="s">
        <v>4906</v>
      </c>
      <c r="D1244" s="56" t="s">
        <v>2398</v>
      </c>
      <c r="E1244" s="50" t="s">
        <v>2399</v>
      </c>
      <c r="F1244" s="50" t="s">
        <v>6158</v>
      </c>
      <c r="G1244" s="41" t="s">
        <v>6159</v>
      </c>
      <c r="H1244" s="19" t="s">
        <v>3878</v>
      </c>
      <c r="I1244" s="22"/>
      <c r="J1244" s="22"/>
      <c r="K1244" s="22"/>
      <c r="L1244" s="22"/>
      <c r="M1244" s="22"/>
      <c r="N1244" s="22"/>
      <c r="O1244" s="19" t="s">
        <v>6159</v>
      </c>
      <c r="P1244" s="19" t="s">
        <v>6159</v>
      </c>
    </row>
    <row r="1245" spans="1:16" ht="127.5" x14ac:dyDescent="0.45">
      <c r="A1245" s="8">
        <v>2839</v>
      </c>
      <c r="B1245" s="7" t="s">
        <v>2400</v>
      </c>
      <c r="C1245" s="7" t="s">
        <v>4907</v>
      </c>
      <c r="D1245" s="56" t="s">
        <v>107</v>
      </c>
      <c r="E1245" s="50" t="s">
        <v>108</v>
      </c>
      <c r="F1245" s="50" t="s">
        <v>6158</v>
      </c>
      <c r="G1245" s="41" t="s">
        <v>6159</v>
      </c>
      <c r="H1245" s="19" t="s">
        <v>3878</v>
      </c>
      <c r="I1245" s="22"/>
      <c r="J1245" s="22"/>
      <c r="K1245" s="22"/>
      <c r="L1245" s="22"/>
      <c r="M1245" s="22"/>
      <c r="N1245" s="22"/>
      <c r="O1245" s="19" t="s">
        <v>6159</v>
      </c>
      <c r="P1245" s="19" t="s">
        <v>6159</v>
      </c>
    </row>
    <row r="1246" spans="1:16" ht="127.5" x14ac:dyDescent="0.45">
      <c r="A1246" s="18">
        <v>2840</v>
      </c>
      <c r="B1246" s="7" t="s">
        <v>2401</v>
      </c>
      <c r="C1246" s="7" t="s">
        <v>4908</v>
      </c>
      <c r="D1246" s="56" t="s">
        <v>110</v>
      </c>
      <c r="E1246" s="50" t="s">
        <v>111</v>
      </c>
      <c r="F1246" s="50" t="s">
        <v>6158</v>
      </c>
      <c r="G1246" s="41" t="s">
        <v>6159</v>
      </c>
      <c r="H1246" s="19" t="s">
        <v>3873</v>
      </c>
      <c r="I1246" s="22"/>
      <c r="J1246" s="22"/>
      <c r="K1246" s="22"/>
      <c r="L1246" s="22"/>
      <c r="M1246" s="22"/>
      <c r="N1246" s="22"/>
      <c r="O1246" s="19" t="s">
        <v>6159</v>
      </c>
      <c r="P1246" s="19" t="s">
        <v>6159</v>
      </c>
    </row>
    <row r="1247" spans="1:16" ht="127.5" x14ac:dyDescent="0.45">
      <c r="A1247" s="18">
        <v>2841</v>
      </c>
      <c r="B1247" s="7" t="s">
        <v>2402</v>
      </c>
      <c r="C1247" s="7" t="s">
        <v>4909</v>
      </c>
      <c r="D1247" s="56" t="s">
        <v>113</v>
      </c>
      <c r="E1247" s="50" t="s">
        <v>114</v>
      </c>
      <c r="F1247" s="50" t="s">
        <v>6158</v>
      </c>
      <c r="G1247" s="41" t="s">
        <v>6159</v>
      </c>
      <c r="H1247" s="19" t="s">
        <v>3873</v>
      </c>
      <c r="I1247" s="22"/>
      <c r="J1247" s="22"/>
      <c r="K1247" s="22"/>
      <c r="L1247" s="22"/>
      <c r="M1247" s="22"/>
      <c r="N1247" s="22"/>
      <c r="O1247" s="19" t="s">
        <v>6159</v>
      </c>
      <c r="P1247" s="19" t="s">
        <v>6159</v>
      </c>
    </row>
    <row r="1248" spans="1:16" ht="127.5" x14ac:dyDescent="0.45">
      <c r="A1248" s="18">
        <v>2842</v>
      </c>
      <c r="B1248" s="7" t="s">
        <v>2403</v>
      </c>
      <c r="C1248" s="7" t="s">
        <v>4910</v>
      </c>
      <c r="D1248" s="56" t="s">
        <v>116</v>
      </c>
      <c r="E1248" s="50" t="s">
        <v>117</v>
      </c>
      <c r="F1248" s="50" t="s">
        <v>6158</v>
      </c>
      <c r="G1248" s="41" t="s">
        <v>6159</v>
      </c>
      <c r="H1248" s="19" t="s">
        <v>3873</v>
      </c>
      <c r="I1248" s="22"/>
      <c r="J1248" s="22"/>
      <c r="K1248" s="22"/>
      <c r="L1248" s="22"/>
      <c r="M1248" s="22"/>
      <c r="N1248" s="22"/>
      <c r="O1248" s="19" t="s">
        <v>6159</v>
      </c>
      <c r="P1248" s="19" t="s">
        <v>6159</v>
      </c>
    </row>
    <row r="1249" spans="1:16" ht="127.5" x14ac:dyDescent="0.45">
      <c r="A1249" s="18">
        <v>2843</v>
      </c>
      <c r="B1249" s="7" t="s">
        <v>2404</v>
      </c>
      <c r="C1249" s="7" t="s">
        <v>4911</v>
      </c>
      <c r="D1249" s="56" t="s">
        <v>119</v>
      </c>
      <c r="E1249" s="51" t="s">
        <v>6219</v>
      </c>
      <c r="F1249" s="51" t="s">
        <v>6158</v>
      </c>
      <c r="G1249" s="44" t="s">
        <v>6159</v>
      </c>
      <c r="H1249" s="19" t="s">
        <v>3873</v>
      </c>
      <c r="I1249" s="22"/>
      <c r="J1249" s="22"/>
      <c r="K1249" s="22"/>
      <c r="L1249" s="22"/>
      <c r="M1249" s="22"/>
      <c r="N1249" s="22"/>
      <c r="O1249" s="19" t="s">
        <v>6159</v>
      </c>
      <c r="P1249" s="19" t="s">
        <v>6159</v>
      </c>
    </row>
    <row r="1250" spans="1:16" ht="114.75" x14ac:dyDescent="0.45">
      <c r="A1250" s="8">
        <v>2857</v>
      </c>
      <c r="B1250" s="7" t="s">
        <v>2405</v>
      </c>
      <c r="C1250" s="7" t="s">
        <v>3781</v>
      </c>
      <c r="D1250" s="56" t="s">
        <v>2406</v>
      </c>
      <c r="E1250" s="50" t="s">
        <v>2407</v>
      </c>
      <c r="F1250" s="50" t="s">
        <v>6158</v>
      </c>
      <c r="G1250" s="41" t="s">
        <v>6159</v>
      </c>
      <c r="H1250" s="19" t="s">
        <v>3841</v>
      </c>
      <c r="I1250" s="22" t="s">
        <v>3696</v>
      </c>
      <c r="J1250" s="22" t="s">
        <v>3848</v>
      </c>
      <c r="K1250" s="22"/>
      <c r="L1250" s="22"/>
      <c r="M1250" s="22"/>
      <c r="N1250" s="22"/>
      <c r="O1250" s="19" t="s">
        <v>6159</v>
      </c>
      <c r="P1250" s="19" t="s">
        <v>6159</v>
      </c>
    </row>
    <row r="1251" spans="1:16" ht="114.75" x14ac:dyDescent="0.45">
      <c r="A1251" s="8">
        <v>2860</v>
      </c>
      <c r="B1251" s="7" t="s">
        <v>2408</v>
      </c>
      <c r="C1251" s="7" t="s">
        <v>3782</v>
      </c>
      <c r="D1251" s="56" t="s">
        <v>2409</v>
      </c>
      <c r="E1251" s="50" t="s">
        <v>2410</v>
      </c>
      <c r="F1251" s="50" t="s">
        <v>6158</v>
      </c>
      <c r="G1251" s="41" t="s">
        <v>6159</v>
      </c>
      <c r="H1251" s="19" t="s">
        <v>3841</v>
      </c>
      <c r="I1251" s="22" t="s">
        <v>3696</v>
      </c>
      <c r="J1251" s="22" t="s">
        <v>3848</v>
      </c>
      <c r="K1251" s="22"/>
      <c r="L1251" s="22"/>
      <c r="M1251" s="22"/>
      <c r="N1251" s="22"/>
      <c r="O1251" s="19" t="s">
        <v>6159</v>
      </c>
      <c r="P1251" s="19" t="s">
        <v>6159</v>
      </c>
    </row>
    <row r="1252" spans="1:16" ht="114.75" x14ac:dyDescent="0.45">
      <c r="A1252" s="8">
        <v>2862</v>
      </c>
      <c r="B1252" s="7" t="s">
        <v>2411</v>
      </c>
      <c r="C1252" s="7" t="s">
        <v>3783</v>
      </c>
      <c r="D1252" s="56" t="s">
        <v>2412</v>
      </c>
      <c r="E1252" s="50" t="s">
        <v>2413</v>
      </c>
      <c r="F1252" s="50" t="s">
        <v>6158</v>
      </c>
      <c r="G1252" s="41" t="s">
        <v>6159</v>
      </c>
      <c r="H1252" s="19" t="s">
        <v>3841</v>
      </c>
      <c r="I1252" s="22" t="s">
        <v>3696</v>
      </c>
      <c r="J1252" s="22" t="s">
        <v>3848</v>
      </c>
      <c r="K1252" s="22"/>
      <c r="L1252" s="22"/>
      <c r="M1252" s="22"/>
      <c r="N1252" s="22"/>
      <c r="O1252" s="19" t="s">
        <v>6159</v>
      </c>
      <c r="P1252" s="19" t="s">
        <v>6159</v>
      </c>
    </row>
    <row r="1253" spans="1:16" ht="127.5" x14ac:dyDescent="0.45">
      <c r="A1253" s="18">
        <v>2863</v>
      </c>
      <c r="B1253" s="7" t="s">
        <v>2414</v>
      </c>
      <c r="C1253" s="7" t="s">
        <v>4912</v>
      </c>
      <c r="D1253" s="56" t="s">
        <v>2415</v>
      </c>
      <c r="E1253" s="51" t="s">
        <v>6222</v>
      </c>
      <c r="F1253" s="51" t="s">
        <v>6158</v>
      </c>
      <c r="G1253" s="44" t="s">
        <v>6159</v>
      </c>
      <c r="H1253" s="19" t="s">
        <v>6250</v>
      </c>
      <c r="I1253" s="22"/>
      <c r="J1253" s="22"/>
      <c r="K1253" s="22"/>
      <c r="L1253" s="22"/>
      <c r="M1253" s="22"/>
      <c r="N1253" s="22"/>
      <c r="O1253" s="19" t="s">
        <v>6159</v>
      </c>
      <c r="P1253" s="19" t="s">
        <v>6159</v>
      </c>
    </row>
    <row r="1254" spans="1:16" ht="127.5" x14ac:dyDescent="0.45">
      <c r="A1254" s="8">
        <v>2864</v>
      </c>
      <c r="B1254" s="7" t="s">
        <v>2416</v>
      </c>
      <c r="C1254" s="7" t="s">
        <v>3784</v>
      </c>
      <c r="D1254" s="56" t="s">
        <v>2417</v>
      </c>
      <c r="E1254" s="50" t="s">
        <v>2418</v>
      </c>
      <c r="F1254" s="50" t="s">
        <v>6158</v>
      </c>
      <c r="G1254" s="41" t="s">
        <v>6159</v>
      </c>
      <c r="H1254" s="19" t="s">
        <v>3841</v>
      </c>
      <c r="I1254" s="21" t="s">
        <v>3696</v>
      </c>
      <c r="J1254" s="23" t="s">
        <v>3848</v>
      </c>
      <c r="K1254" s="22"/>
      <c r="L1254" s="22"/>
      <c r="M1254" s="22"/>
      <c r="N1254" s="22"/>
      <c r="O1254" s="19" t="s">
        <v>6159</v>
      </c>
      <c r="P1254" s="19" t="s">
        <v>6159</v>
      </c>
    </row>
    <row r="1255" spans="1:16" ht="127.5" x14ac:dyDescent="0.45">
      <c r="A1255" s="8">
        <v>2875</v>
      </c>
      <c r="B1255" s="7" t="s">
        <v>2419</v>
      </c>
      <c r="C1255" s="7" t="s">
        <v>4913</v>
      </c>
      <c r="D1255" s="56" t="s">
        <v>306</v>
      </c>
      <c r="E1255" s="50" t="s">
        <v>307</v>
      </c>
      <c r="F1255" s="50" t="s">
        <v>6158</v>
      </c>
      <c r="G1255" s="41" t="s">
        <v>6159</v>
      </c>
      <c r="H1255" s="19" t="s">
        <v>3872</v>
      </c>
      <c r="I1255" s="22"/>
      <c r="J1255" s="22"/>
      <c r="K1255" s="22"/>
      <c r="L1255" s="22"/>
      <c r="M1255" s="22"/>
      <c r="N1255" s="22"/>
      <c r="O1255" s="19" t="s">
        <v>6159</v>
      </c>
      <c r="P1255" s="19" t="s">
        <v>6159</v>
      </c>
    </row>
    <row r="1256" spans="1:16" ht="140.25" x14ac:dyDescent="0.45">
      <c r="A1256" s="18">
        <v>2876</v>
      </c>
      <c r="B1256" s="7" t="s">
        <v>2420</v>
      </c>
      <c r="C1256" s="7" t="s">
        <v>4914</v>
      </c>
      <c r="D1256" s="56" t="s">
        <v>309</v>
      </c>
      <c r="E1256" s="51" t="s">
        <v>6222</v>
      </c>
      <c r="F1256" s="51" t="s">
        <v>6158</v>
      </c>
      <c r="G1256" s="44" t="s">
        <v>6159</v>
      </c>
      <c r="H1256" s="19" t="s">
        <v>3873</v>
      </c>
      <c r="I1256" s="22"/>
      <c r="J1256" s="22"/>
      <c r="K1256" s="22"/>
      <c r="L1256" s="22"/>
      <c r="M1256" s="22"/>
      <c r="N1256" s="22"/>
      <c r="O1256" s="19" t="s">
        <v>6159</v>
      </c>
      <c r="P1256" s="19" t="s">
        <v>6159</v>
      </c>
    </row>
    <row r="1257" spans="1:16" ht="127.5" x14ac:dyDescent="0.45">
      <c r="A1257" s="8">
        <v>2878</v>
      </c>
      <c r="B1257" s="7" t="s">
        <v>2421</v>
      </c>
      <c r="C1257" s="7" t="s">
        <v>4915</v>
      </c>
      <c r="D1257" s="56" t="s">
        <v>310</v>
      </c>
      <c r="E1257" s="50" t="s">
        <v>311</v>
      </c>
      <c r="F1257" s="50" t="s">
        <v>6158</v>
      </c>
      <c r="G1257" s="41" t="s">
        <v>6159</v>
      </c>
      <c r="H1257" s="19" t="s">
        <v>3872</v>
      </c>
      <c r="I1257" s="22"/>
      <c r="J1257" s="22"/>
      <c r="K1257" s="22"/>
      <c r="L1257" s="22"/>
      <c r="M1257" s="22"/>
      <c r="N1257" s="22"/>
      <c r="O1257" s="19" t="s">
        <v>6159</v>
      </c>
      <c r="P1257" s="19" t="s">
        <v>6159</v>
      </c>
    </row>
    <row r="1258" spans="1:16" ht="127.5" x14ac:dyDescent="0.45">
      <c r="A1258" s="8">
        <v>2879</v>
      </c>
      <c r="B1258" s="7" t="s">
        <v>2422</v>
      </c>
      <c r="C1258" s="7" t="s">
        <v>4916</v>
      </c>
      <c r="D1258" s="56" t="s">
        <v>312</v>
      </c>
      <c r="E1258" s="50" t="s">
        <v>313</v>
      </c>
      <c r="F1258" s="50" t="s">
        <v>6158</v>
      </c>
      <c r="G1258" s="41" t="s">
        <v>6159</v>
      </c>
      <c r="H1258" s="19" t="s">
        <v>3872</v>
      </c>
      <c r="I1258" s="22"/>
      <c r="J1258" s="22"/>
      <c r="K1258" s="22"/>
      <c r="L1258" s="22"/>
      <c r="M1258" s="22"/>
      <c r="N1258" s="22"/>
      <c r="O1258" s="19" t="s">
        <v>6159</v>
      </c>
      <c r="P1258" s="19" t="s">
        <v>6159</v>
      </c>
    </row>
    <row r="1259" spans="1:16" ht="127.5" x14ac:dyDescent="0.45">
      <c r="A1259" s="18">
        <v>2888</v>
      </c>
      <c r="B1259" s="7" t="s">
        <v>2423</v>
      </c>
      <c r="C1259" s="7" t="s">
        <v>4917</v>
      </c>
      <c r="D1259" s="56" t="s">
        <v>766</v>
      </c>
      <c r="E1259" s="50" t="s">
        <v>767</v>
      </c>
      <c r="F1259" s="50" t="s">
        <v>6158</v>
      </c>
      <c r="G1259" s="41" t="s">
        <v>6159</v>
      </c>
      <c r="H1259" s="19" t="s">
        <v>3872</v>
      </c>
      <c r="I1259" s="22"/>
      <c r="J1259" s="22"/>
      <c r="K1259" s="22"/>
      <c r="L1259" s="22"/>
      <c r="M1259" s="22"/>
      <c r="N1259" s="22"/>
      <c r="O1259" s="19" t="s">
        <v>6159</v>
      </c>
      <c r="P1259" s="19" t="s">
        <v>6159</v>
      </c>
    </row>
    <row r="1260" spans="1:16" ht="127.5" x14ac:dyDescent="0.45">
      <c r="A1260" s="8">
        <v>2889</v>
      </c>
      <c r="B1260" s="7" t="s">
        <v>2424</v>
      </c>
      <c r="C1260" s="7" t="s">
        <v>4918</v>
      </c>
      <c r="D1260" s="56" t="s">
        <v>769</v>
      </c>
      <c r="E1260" s="50" t="s">
        <v>770</v>
      </c>
      <c r="F1260" s="50" t="s">
        <v>6158</v>
      </c>
      <c r="G1260" s="41" t="s">
        <v>6159</v>
      </c>
      <c r="H1260" s="19" t="s">
        <v>3872</v>
      </c>
      <c r="I1260" s="22"/>
      <c r="J1260" s="22"/>
      <c r="K1260" s="22"/>
      <c r="L1260" s="22"/>
      <c r="M1260" s="22"/>
      <c r="N1260" s="22"/>
      <c r="O1260" s="19" t="s">
        <v>6159</v>
      </c>
      <c r="P1260" s="19" t="s">
        <v>6159</v>
      </c>
    </row>
    <row r="1261" spans="1:16" ht="127.5" x14ac:dyDescent="0.45">
      <c r="A1261" s="18">
        <v>2892</v>
      </c>
      <c r="B1261" s="7" t="s">
        <v>2425</v>
      </c>
      <c r="C1261" s="7" t="s">
        <v>4919</v>
      </c>
      <c r="D1261" s="56" t="s">
        <v>107</v>
      </c>
      <c r="E1261" s="50" t="s">
        <v>108</v>
      </c>
      <c r="F1261" s="50" t="s">
        <v>6158</v>
      </c>
      <c r="G1261" s="41" t="s">
        <v>6159</v>
      </c>
      <c r="H1261" s="19" t="s">
        <v>3872</v>
      </c>
      <c r="I1261" s="22"/>
      <c r="J1261" s="22"/>
      <c r="K1261" s="22"/>
      <c r="L1261" s="22"/>
      <c r="M1261" s="22"/>
      <c r="N1261" s="22"/>
      <c r="O1261" s="19" t="s">
        <v>6159</v>
      </c>
      <c r="P1261" s="19" t="s">
        <v>6159</v>
      </c>
    </row>
    <row r="1262" spans="1:16" ht="140.25" x14ac:dyDescent="0.45">
      <c r="A1262" s="18">
        <v>2893</v>
      </c>
      <c r="B1262" s="7" t="s">
        <v>2426</v>
      </c>
      <c r="C1262" s="7" t="s">
        <v>4920</v>
      </c>
      <c r="D1262" s="56" t="s">
        <v>110</v>
      </c>
      <c r="E1262" s="50" t="s">
        <v>111</v>
      </c>
      <c r="F1262" s="50" t="s">
        <v>6158</v>
      </c>
      <c r="G1262" s="41" t="s">
        <v>6159</v>
      </c>
      <c r="H1262" s="19" t="s">
        <v>3873</v>
      </c>
      <c r="I1262" s="22"/>
      <c r="J1262" s="22"/>
      <c r="K1262" s="22"/>
      <c r="L1262" s="22"/>
      <c r="M1262" s="22"/>
      <c r="N1262" s="22"/>
      <c r="O1262" s="19" t="s">
        <v>6159</v>
      </c>
      <c r="P1262" s="19" t="s">
        <v>6159</v>
      </c>
    </row>
    <row r="1263" spans="1:16" ht="140.25" x14ac:dyDescent="0.45">
      <c r="A1263" s="18">
        <v>2894</v>
      </c>
      <c r="B1263" s="7" t="s">
        <v>2427</v>
      </c>
      <c r="C1263" s="7" t="s">
        <v>4921</v>
      </c>
      <c r="D1263" s="56" t="s">
        <v>113</v>
      </c>
      <c r="E1263" s="50" t="s">
        <v>114</v>
      </c>
      <c r="F1263" s="50" t="s">
        <v>6158</v>
      </c>
      <c r="G1263" s="41" t="s">
        <v>6159</v>
      </c>
      <c r="H1263" s="19" t="s">
        <v>3873</v>
      </c>
      <c r="I1263" s="22"/>
      <c r="J1263" s="22"/>
      <c r="K1263" s="22"/>
      <c r="L1263" s="22"/>
      <c r="M1263" s="22"/>
      <c r="N1263" s="22"/>
      <c r="O1263" s="19" t="s">
        <v>6159</v>
      </c>
      <c r="P1263" s="19" t="s">
        <v>6159</v>
      </c>
    </row>
    <row r="1264" spans="1:16" ht="140.25" x14ac:dyDescent="0.45">
      <c r="A1264" s="18">
        <v>2895</v>
      </c>
      <c r="B1264" s="7" t="s">
        <v>2428</v>
      </c>
      <c r="C1264" s="7" t="s">
        <v>4922</v>
      </c>
      <c r="D1264" s="56" t="s">
        <v>116</v>
      </c>
      <c r="E1264" s="50" t="s">
        <v>117</v>
      </c>
      <c r="F1264" s="50" t="s">
        <v>6158</v>
      </c>
      <c r="G1264" s="41" t="s">
        <v>6159</v>
      </c>
      <c r="H1264" s="19" t="s">
        <v>3873</v>
      </c>
      <c r="I1264" s="22"/>
      <c r="J1264" s="22"/>
      <c r="K1264" s="22"/>
      <c r="L1264" s="22"/>
      <c r="M1264" s="22"/>
      <c r="N1264" s="22"/>
      <c r="O1264" s="19" t="s">
        <v>6159</v>
      </c>
      <c r="P1264" s="19" t="s">
        <v>6159</v>
      </c>
    </row>
    <row r="1265" spans="1:16" ht="140.25" x14ac:dyDescent="0.45">
      <c r="A1265" s="18">
        <v>2896</v>
      </c>
      <c r="B1265" s="7" t="s">
        <v>2429</v>
      </c>
      <c r="C1265" s="7" t="s">
        <v>4923</v>
      </c>
      <c r="D1265" s="56" t="s">
        <v>119</v>
      </c>
      <c r="E1265" s="51" t="s">
        <v>6219</v>
      </c>
      <c r="F1265" s="51" t="s">
        <v>6158</v>
      </c>
      <c r="G1265" s="44" t="s">
        <v>6159</v>
      </c>
      <c r="H1265" s="19" t="s">
        <v>3873</v>
      </c>
      <c r="I1265" s="22"/>
      <c r="J1265" s="22"/>
      <c r="K1265" s="22"/>
      <c r="L1265" s="22"/>
      <c r="M1265" s="22"/>
      <c r="N1265" s="22"/>
      <c r="O1265" s="19" t="s">
        <v>6159</v>
      </c>
      <c r="P1265" s="19" t="s">
        <v>6159</v>
      </c>
    </row>
    <row r="1266" spans="1:16" ht="140.25" x14ac:dyDescent="0.45">
      <c r="A1266" s="18">
        <v>2910</v>
      </c>
      <c r="B1266" s="7" t="s">
        <v>2430</v>
      </c>
      <c r="C1266" s="7" t="s">
        <v>4924</v>
      </c>
      <c r="D1266" s="56" t="s">
        <v>2431</v>
      </c>
      <c r="E1266" s="50" t="s">
        <v>2432</v>
      </c>
      <c r="F1266" s="50" t="s">
        <v>6158</v>
      </c>
      <c r="G1266" s="41" t="s">
        <v>6159</v>
      </c>
      <c r="H1266" s="19" t="s">
        <v>3872</v>
      </c>
      <c r="I1266" s="22"/>
      <c r="J1266" s="22"/>
      <c r="K1266" s="22"/>
      <c r="L1266" s="22"/>
      <c r="M1266" s="22"/>
      <c r="N1266" s="22"/>
      <c r="O1266" s="19" t="s">
        <v>6159</v>
      </c>
      <c r="P1266" s="19" t="s">
        <v>6159</v>
      </c>
    </row>
    <row r="1267" spans="1:16" ht="127.5" x14ac:dyDescent="0.45">
      <c r="A1267" s="18">
        <v>2929</v>
      </c>
      <c r="B1267" s="7" t="s">
        <v>2433</v>
      </c>
      <c r="C1267" s="7" t="s">
        <v>4925</v>
      </c>
      <c r="D1267" s="56" t="s">
        <v>2434</v>
      </c>
      <c r="E1267" s="50" t="s">
        <v>2435</v>
      </c>
      <c r="F1267" s="50" t="s">
        <v>6158</v>
      </c>
      <c r="G1267" s="41" t="s">
        <v>6159</v>
      </c>
      <c r="H1267" s="19" t="s">
        <v>3872</v>
      </c>
      <c r="I1267" s="22"/>
      <c r="J1267" s="22"/>
      <c r="K1267" s="22"/>
      <c r="L1267" s="22"/>
      <c r="M1267" s="22"/>
      <c r="N1267" s="22"/>
      <c r="O1267" s="19" t="s">
        <v>6159</v>
      </c>
      <c r="P1267" s="19" t="s">
        <v>6159</v>
      </c>
    </row>
    <row r="1268" spans="1:16" ht="127.5" x14ac:dyDescent="0.45">
      <c r="A1268" s="18">
        <v>2931</v>
      </c>
      <c r="B1268" s="7" t="s">
        <v>2436</v>
      </c>
      <c r="C1268" s="7" t="s">
        <v>4926</v>
      </c>
      <c r="D1268" s="56" t="s">
        <v>2437</v>
      </c>
      <c r="E1268" s="50" t="s">
        <v>2438</v>
      </c>
      <c r="F1268" s="50" t="s">
        <v>6158</v>
      </c>
      <c r="G1268" s="41" t="s">
        <v>6159</v>
      </c>
      <c r="H1268" s="19" t="s">
        <v>3872</v>
      </c>
      <c r="I1268" s="22"/>
      <c r="J1268" s="22"/>
      <c r="K1268" s="22"/>
      <c r="L1268" s="22"/>
      <c r="M1268" s="22"/>
      <c r="N1268" s="22"/>
      <c r="O1268" s="19" t="s">
        <v>6159</v>
      </c>
      <c r="P1268" s="19" t="s">
        <v>6159</v>
      </c>
    </row>
    <row r="1269" spans="1:16" ht="127.5" x14ac:dyDescent="0.45">
      <c r="A1269" s="18">
        <v>2932</v>
      </c>
      <c r="B1269" s="7" t="s">
        <v>2439</v>
      </c>
      <c r="C1269" s="7" t="s">
        <v>4927</v>
      </c>
      <c r="D1269" s="56" t="s">
        <v>2440</v>
      </c>
      <c r="E1269" s="51" t="s">
        <v>6225</v>
      </c>
      <c r="F1269" s="51" t="s">
        <v>6158</v>
      </c>
      <c r="G1269" s="44" t="s">
        <v>6159</v>
      </c>
      <c r="H1269" s="19" t="s">
        <v>3873</v>
      </c>
      <c r="I1269" s="22"/>
      <c r="J1269" s="22"/>
      <c r="K1269" s="22"/>
      <c r="L1269" s="22"/>
      <c r="M1269" s="22"/>
      <c r="N1269" s="22"/>
      <c r="O1269" s="19" t="s">
        <v>6159</v>
      </c>
      <c r="P1269" s="19" t="s">
        <v>6159</v>
      </c>
    </row>
    <row r="1270" spans="1:16" ht="127.5" x14ac:dyDescent="0.45">
      <c r="A1270" s="18">
        <v>2933</v>
      </c>
      <c r="B1270" s="7" t="s">
        <v>2441</v>
      </c>
      <c r="C1270" s="7" t="s">
        <v>4928</v>
      </c>
      <c r="D1270" s="56" t="s">
        <v>2442</v>
      </c>
      <c r="E1270" s="50" t="s">
        <v>2443</v>
      </c>
      <c r="F1270" s="50" t="s">
        <v>6158</v>
      </c>
      <c r="G1270" s="41" t="s">
        <v>6159</v>
      </c>
      <c r="H1270" s="19" t="s">
        <v>3872</v>
      </c>
      <c r="I1270" s="22"/>
      <c r="J1270" s="22"/>
      <c r="K1270" s="22"/>
      <c r="L1270" s="22"/>
      <c r="M1270" s="22"/>
      <c r="N1270" s="22"/>
      <c r="O1270" s="19" t="s">
        <v>6159</v>
      </c>
      <c r="P1270" s="19" t="s">
        <v>6159</v>
      </c>
    </row>
    <row r="1271" spans="1:16" ht="127.5" x14ac:dyDescent="0.45">
      <c r="A1271" s="18">
        <v>2934</v>
      </c>
      <c r="B1271" s="7" t="s">
        <v>2444</v>
      </c>
      <c r="C1271" s="7" t="s">
        <v>4929</v>
      </c>
      <c r="D1271" s="56" t="s">
        <v>2445</v>
      </c>
      <c r="E1271" s="51" t="s">
        <v>6225</v>
      </c>
      <c r="F1271" s="51" t="s">
        <v>6158</v>
      </c>
      <c r="G1271" s="44" t="s">
        <v>6159</v>
      </c>
      <c r="H1271" s="19" t="s">
        <v>3873</v>
      </c>
      <c r="I1271" s="22"/>
      <c r="J1271" s="22"/>
      <c r="K1271" s="22"/>
      <c r="L1271" s="22"/>
      <c r="M1271" s="22"/>
      <c r="N1271" s="22"/>
      <c r="O1271" s="19" t="s">
        <v>6159</v>
      </c>
      <c r="P1271" s="19" t="s">
        <v>6159</v>
      </c>
    </row>
    <row r="1272" spans="1:16" ht="153" x14ac:dyDescent="0.45">
      <c r="A1272" s="8">
        <v>2935</v>
      </c>
      <c r="B1272" s="7" t="s">
        <v>2446</v>
      </c>
      <c r="C1272" s="7" t="s">
        <v>4930</v>
      </c>
      <c r="D1272" s="56" t="s">
        <v>2447</v>
      </c>
      <c r="E1272" s="50" t="s">
        <v>2448</v>
      </c>
      <c r="F1272" s="50" t="s">
        <v>5901</v>
      </c>
      <c r="G1272" s="41" t="s">
        <v>5902</v>
      </c>
      <c r="H1272" s="19" t="s">
        <v>3872</v>
      </c>
      <c r="I1272" s="22"/>
      <c r="J1272" s="22"/>
      <c r="K1272" s="22"/>
      <c r="L1272" s="22"/>
      <c r="M1272" s="22"/>
      <c r="N1272" s="22"/>
      <c r="O1272" s="19" t="s">
        <v>5903</v>
      </c>
      <c r="P1272" s="19" t="s">
        <v>5904</v>
      </c>
    </row>
    <row r="1273" spans="1:16" ht="114.75" x14ac:dyDescent="0.45">
      <c r="A1273" s="8">
        <v>2937</v>
      </c>
      <c r="B1273" s="7" t="s">
        <v>2449</v>
      </c>
      <c r="C1273" s="7" t="s">
        <v>4931</v>
      </c>
      <c r="D1273" s="56" t="s">
        <v>68</v>
      </c>
      <c r="E1273" s="50" t="s">
        <v>69</v>
      </c>
      <c r="F1273" s="50" t="s">
        <v>5905</v>
      </c>
      <c r="G1273" s="41" t="s">
        <v>5906</v>
      </c>
      <c r="H1273" s="19" t="s">
        <v>3872</v>
      </c>
      <c r="I1273" s="22"/>
      <c r="J1273" s="22"/>
      <c r="K1273" s="22"/>
      <c r="L1273" s="22"/>
      <c r="M1273" s="22"/>
      <c r="N1273" s="22"/>
      <c r="O1273" s="19" t="s">
        <v>5907</v>
      </c>
      <c r="P1273" s="19" t="s">
        <v>5908</v>
      </c>
    </row>
    <row r="1274" spans="1:16" ht="127.5" x14ac:dyDescent="0.45">
      <c r="A1274" s="8">
        <v>2938</v>
      </c>
      <c r="B1274" s="7" t="s">
        <v>2450</v>
      </c>
      <c r="C1274" s="7" t="s">
        <v>4932</v>
      </c>
      <c r="D1274" s="56" t="s">
        <v>71</v>
      </c>
      <c r="E1274" s="51"/>
      <c r="F1274" s="51" t="s">
        <v>6158</v>
      </c>
      <c r="G1274" s="40" t="s">
        <v>6159</v>
      </c>
      <c r="H1274" s="19" t="s">
        <v>3872</v>
      </c>
      <c r="I1274" s="22"/>
      <c r="J1274" s="22"/>
      <c r="K1274" s="22"/>
      <c r="L1274" s="22"/>
      <c r="M1274" s="22"/>
      <c r="N1274" s="22"/>
      <c r="O1274" s="19" t="s">
        <v>6159</v>
      </c>
      <c r="P1274" s="19" t="s">
        <v>6159</v>
      </c>
    </row>
    <row r="1275" spans="1:16" ht="140.25" x14ac:dyDescent="0.45">
      <c r="A1275" s="18">
        <v>2939</v>
      </c>
      <c r="B1275" s="7" t="s">
        <v>2451</v>
      </c>
      <c r="C1275" s="7" t="s">
        <v>4933</v>
      </c>
      <c r="D1275" s="56" t="s">
        <v>73</v>
      </c>
      <c r="E1275" s="51" t="s">
        <v>6243</v>
      </c>
      <c r="F1275" s="51" t="s">
        <v>6158</v>
      </c>
      <c r="G1275" s="44" t="s">
        <v>6159</v>
      </c>
      <c r="H1275" s="19" t="s">
        <v>3872</v>
      </c>
      <c r="I1275" s="22"/>
      <c r="J1275" s="22"/>
      <c r="K1275" s="22"/>
      <c r="L1275" s="22"/>
      <c r="M1275" s="22"/>
      <c r="N1275" s="22"/>
      <c r="O1275" s="19" t="s">
        <v>6159</v>
      </c>
      <c r="P1275" s="19" t="s">
        <v>6159</v>
      </c>
    </row>
    <row r="1276" spans="1:16" ht="127.5" x14ac:dyDescent="0.45">
      <c r="A1276" s="18">
        <v>2940</v>
      </c>
      <c r="B1276" s="7" t="s">
        <v>2452</v>
      </c>
      <c r="C1276" s="7" t="s">
        <v>4934</v>
      </c>
      <c r="D1276" s="56" t="s">
        <v>360</v>
      </c>
      <c r="E1276" s="51" t="s">
        <v>6219</v>
      </c>
      <c r="F1276" s="51" t="s">
        <v>6158</v>
      </c>
      <c r="G1276" s="44" t="s">
        <v>6159</v>
      </c>
      <c r="H1276" s="19" t="s">
        <v>3873</v>
      </c>
      <c r="I1276" s="22"/>
      <c r="J1276" s="22"/>
      <c r="K1276" s="22"/>
      <c r="L1276" s="22"/>
      <c r="M1276" s="22"/>
      <c r="N1276" s="22"/>
      <c r="O1276" s="19" t="s">
        <v>6159</v>
      </c>
      <c r="P1276" s="19" t="s">
        <v>6159</v>
      </c>
    </row>
    <row r="1277" spans="1:16" ht="127.5" x14ac:dyDescent="0.45">
      <c r="A1277" s="42">
        <v>2941</v>
      </c>
      <c r="B1277" s="43" t="s">
        <v>2453</v>
      </c>
      <c r="C1277" s="43" t="s">
        <v>4935</v>
      </c>
      <c r="D1277" s="60" t="s">
        <v>75</v>
      </c>
      <c r="E1277" s="53"/>
      <c r="F1277" s="53" t="s">
        <v>6158</v>
      </c>
      <c r="G1277" s="43" t="s">
        <v>6159</v>
      </c>
      <c r="H1277" s="19" t="s">
        <v>3872</v>
      </c>
      <c r="I1277" s="22"/>
      <c r="J1277" s="22"/>
      <c r="K1277" s="22"/>
      <c r="L1277" s="22"/>
      <c r="M1277" s="22"/>
      <c r="N1277" s="22"/>
      <c r="O1277" s="19" t="s">
        <v>6159</v>
      </c>
      <c r="P1277" s="19" t="s">
        <v>6159</v>
      </c>
    </row>
    <row r="1278" spans="1:16" ht="127.5" x14ac:dyDescent="0.45">
      <c r="A1278" s="18">
        <v>2943</v>
      </c>
      <c r="B1278" s="7" t="s">
        <v>2454</v>
      </c>
      <c r="C1278" s="7" t="s">
        <v>4936</v>
      </c>
      <c r="D1278" s="56" t="s">
        <v>107</v>
      </c>
      <c r="E1278" s="50" t="s">
        <v>108</v>
      </c>
      <c r="F1278" s="50" t="s">
        <v>6158</v>
      </c>
      <c r="G1278" s="41" t="s">
        <v>6159</v>
      </c>
      <c r="H1278" s="19" t="s">
        <v>3872</v>
      </c>
      <c r="I1278" s="22"/>
      <c r="J1278" s="22"/>
      <c r="K1278" s="22"/>
      <c r="L1278" s="22"/>
      <c r="M1278" s="22"/>
      <c r="N1278" s="22"/>
      <c r="O1278" s="19" t="s">
        <v>6159</v>
      </c>
      <c r="P1278" s="19" t="s">
        <v>6159</v>
      </c>
    </row>
    <row r="1279" spans="1:16" ht="127.5" x14ac:dyDescent="0.45">
      <c r="A1279" s="18">
        <v>2944</v>
      </c>
      <c r="B1279" s="7" t="s">
        <v>2455</v>
      </c>
      <c r="C1279" s="7" t="s">
        <v>4937</v>
      </c>
      <c r="D1279" s="56" t="s">
        <v>110</v>
      </c>
      <c r="E1279" s="50" t="s">
        <v>111</v>
      </c>
      <c r="F1279" s="50" t="s">
        <v>6158</v>
      </c>
      <c r="G1279" s="41" t="s">
        <v>6159</v>
      </c>
      <c r="H1279" s="19" t="s">
        <v>3873</v>
      </c>
      <c r="I1279" s="22"/>
      <c r="J1279" s="22"/>
      <c r="K1279" s="22"/>
      <c r="L1279" s="22"/>
      <c r="M1279" s="22"/>
      <c r="N1279" s="22"/>
      <c r="O1279" s="19" t="s">
        <v>6159</v>
      </c>
      <c r="P1279" s="19" t="s">
        <v>6159</v>
      </c>
    </row>
    <row r="1280" spans="1:16" ht="127.5" x14ac:dyDescent="0.45">
      <c r="A1280" s="18">
        <v>2945</v>
      </c>
      <c r="B1280" s="7" t="s">
        <v>2456</v>
      </c>
      <c r="C1280" s="7" t="s">
        <v>4938</v>
      </c>
      <c r="D1280" s="56" t="s">
        <v>113</v>
      </c>
      <c r="E1280" s="50" t="s">
        <v>114</v>
      </c>
      <c r="F1280" s="50" t="s">
        <v>6158</v>
      </c>
      <c r="G1280" s="41" t="s">
        <v>6159</v>
      </c>
      <c r="H1280" s="19" t="s">
        <v>3873</v>
      </c>
      <c r="I1280" s="22"/>
      <c r="J1280" s="22"/>
      <c r="K1280" s="22"/>
      <c r="L1280" s="22"/>
      <c r="M1280" s="22"/>
      <c r="N1280" s="22"/>
      <c r="O1280" s="19" t="s">
        <v>6159</v>
      </c>
      <c r="P1280" s="19" t="s">
        <v>6159</v>
      </c>
    </row>
    <row r="1281" spans="1:16" ht="127.5" x14ac:dyDescent="0.45">
      <c r="A1281" s="18">
        <v>2946</v>
      </c>
      <c r="B1281" s="7" t="s">
        <v>2457</v>
      </c>
      <c r="C1281" s="7" t="s">
        <v>4939</v>
      </c>
      <c r="D1281" s="56" t="s">
        <v>116</v>
      </c>
      <c r="E1281" s="50" t="s">
        <v>117</v>
      </c>
      <c r="F1281" s="50" t="s">
        <v>6158</v>
      </c>
      <c r="G1281" s="41" t="s">
        <v>6159</v>
      </c>
      <c r="H1281" s="19" t="s">
        <v>3873</v>
      </c>
      <c r="I1281" s="22"/>
      <c r="J1281" s="22"/>
      <c r="K1281" s="22"/>
      <c r="L1281" s="22"/>
      <c r="M1281" s="22"/>
      <c r="N1281" s="22"/>
      <c r="O1281" s="19" t="s">
        <v>6159</v>
      </c>
      <c r="P1281" s="19" t="s">
        <v>6159</v>
      </c>
    </row>
    <row r="1282" spans="1:16" ht="127.5" x14ac:dyDescent="0.45">
      <c r="A1282" s="18">
        <v>2947</v>
      </c>
      <c r="B1282" s="7" t="s">
        <v>2458</v>
      </c>
      <c r="C1282" s="7" t="s">
        <v>4940</v>
      </c>
      <c r="D1282" s="56" t="s">
        <v>119</v>
      </c>
      <c r="E1282" s="51" t="s">
        <v>6219</v>
      </c>
      <c r="F1282" s="51" t="s">
        <v>6158</v>
      </c>
      <c r="G1282" s="44" t="s">
        <v>6159</v>
      </c>
      <c r="H1282" s="19" t="s">
        <v>3873</v>
      </c>
      <c r="I1282" s="22"/>
      <c r="J1282" s="22"/>
      <c r="K1282" s="22"/>
      <c r="L1282" s="22"/>
      <c r="M1282" s="22"/>
      <c r="N1282" s="22"/>
      <c r="O1282" s="19" t="s">
        <v>6159</v>
      </c>
      <c r="P1282" s="19" t="s">
        <v>6159</v>
      </c>
    </row>
    <row r="1283" spans="1:16" ht="114.75" x14ac:dyDescent="0.45">
      <c r="A1283" s="18">
        <v>2953</v>
      </c>
      <c r="B1283" s="7" t="s">
        <v>2459</v>
      </c>
      <c r="C1283" s="7" t="s">
        <v>4941</v>
      </c>
      <c r="D1283" s="56" t="s">
        <v>2460</v>
      </c>
      <c r="E1283" s="50" t="s">
        <v>2461</v>
      </c>
      <c r="F1283" s="50" t="s">
        <v>6158</v>
      </c>
      <c r="G1283" s="41" t="s">
        <v>6159</v>
      </c>
      <c r="H1283" s="19" t="s">
        <v>3872</v>
      </c>
      <c r="I1283" s="22"/>
      <c r="J1283" s="22"/>
      <c r="K1283" s="22"/>
      <c r="L1283" s="22"/>
      <c r="M1283" s="22"/>
      <c r="N1283" s="22"/>
      <c r="O1283" s="19" t="s">
        <v>6159</v>
      </c>
      <c r="P1283" s="19" t="s">
        <v>6159</v>
      </c>
    </row>
    <row r="1284" spans="1:16" ht="127.5" x14ac:dyDescent="0.45">
      <c r="A1284" s="18">
        <v>2954</v>
      </c>
      <c r="B1284" s="7" t="s">
        <v>2462</v>
      </c>
      <c r="C1284" s="7" t="s">
        <v>4942</v>
      </c>
      <c r="D1284" s="56" t="s">
        <v>2463</v>
      </c>
      <c r="E1284" s="51" t="s">
        <v>6225</v>
      </c>
      <c r="F1284" s="51" t="s">
        <v>6158</v>
      </c>
      <c r="G1284" s="44" t="s">
        <v>6159</v>
      </c>
      <c r="H1284" s="19" t="s">
        <v>3873</v>
      </c>
      <c r="I1284" s="22"/>
      <c r="J1284" s="22"/>
      <c r="K1284" s="22"/>
      <c r="L1284" s="22"/>
      <c r="M1284" s="22"/>
      <c r="N1284" s="22"/>
      <c r="O1284" s="19" t="s">
        <v>6159</v>
      </c>
      <c r="P1284" s="19" t="s">
        <v>6159</v>
      </c>
    </row>
    <row r="1285" spans="1:16" ht="114.75" x14ac:dyDescent="0.45">
      <c r="A1285" s="18">
        <v>2955</v>
      </c>
      <c r="B1285" s="7" t="s">
        <v>2464</v>
      </c>
      <c r="C1285" s="7" t="s">
        <v>4943</v>
      </c>
      <c r="D1285" s="56" t="s">
        <v>2465</v>
      </c>
      <c r="E1285" s="50" t="s">
        <v>2466</v>
      </c>
      <c r="F1285" s="50" t="s">
        <v>6158</v>
      </c>
      <c r="G1285" s="41" t="s">
        <v>6159</v>
      </c>
      <c r="H1285" s="19" t="s">
        <v>3872</v>
      </c>
      <c r="I1285" s="22"/>
      <c r="J1285" s="22"/>
      <c r="K1285" s="22"/>
      <c r="L1285" s="22"/>
      <c r="M1285" s="22"/>
      <c r="N1285" s="22"/>
      <c r="O1285" s="19" t="s">
        <v>6159</v>
      </c>
      <c r="P1285" s="19" t="s">
        <v>6159</v>
      </c>
    </row>
    <row r="1286" spans="1:16" ht="114.75" x14ac:dyDescent="0.45">
      <c r="A1286" s="18">
        <v>2957</v>
      </c>
      <c r="B1286" s="7" t="s">
        <v>2467</v>
      </c>
      <c r="C1286" s="7" t="s">
        <v>4944</v>
      </c>
      <c r="D1286" s="56" t="s">
        <v>107</v>
      </c>
      <c r="E1286" s="50" t="s">
        <v>108</v>
      </c>
      <c r="F1286" s="50" t="s">
        <v>6158</v>
      </c>
      <c r="G1286" s="41" t="s">
        <v>6159</v>
      </c>
      <c r="H1286" s="19" t="s">
        <v>3872</v>
      </c>
      <c r="I1286" s="22"/>
      <c r="J1286" s="22"/>
      <c r="K1286" s="22"/>
      <c r="L1286" s="22"/>
      <c r="M1286" s="22"/>
      <c r="N1286" s="22"/>
      <c r="O1286" s="19" t="s">
        <v>6159</v>
      </c>
      <c r="P1286" s="19" t="s">
        <v>6159</v>
      </c>
    </row>
    <row r="1287" spans="1:16" ht="127.5" x14ac:dyDescent="0.45">
      <c r="A1287" s="18">
        <v>2958</v>
      </c>
      <c r="B1287" s="7" t="s">
        <v>2468</v>
      </c>
      <c r="C1287" s="7" t="s">
        <v>4945</v>
      </c>
      <c r="D1287" s="56" t="s">
        <v>110</v>
      </c>
      <c r="E1287" s="50" t="s">
        <v>111</v>
      </c>
      <c r="F1287" s="50" t="s">
        <v>6158</v>
      </c>
      <c r="G1287" s="41" t="s">
        <v>6159</v>
      </c>
      <c r="H1287" s="19" t="s">
        <v>3873</v>
      </c>
      <c r="I1287" s="22"/>
      <c r="J1287" s="22"/>
      <c r="K1287" s="22"/>
      <c r="L1287" s="22"/>
      <c r="M1287" s="22"/>
      <c r="N1287" s="22"/>
      <c r="O1287" s="19" t="s">
        <v>6159</v>
      </c>
      <c r="P1287" s="19" t="s">
        <v>6159</v>
      </c>
    </row>
    <row r="1288" spans="1:16" ht="127.5" x14ac:dyDescent="0.45">
      <c r="A1288" s="18">
        <v>2959</v>
      </c>
      <c r="B1288" s="7" t="s">
        <v>2469</v>
      </c>
      <c r="C1288" s="7" t="s">
        <v>4946</v>
      </c>
      <c r="D1288" s="56" t="s">
        <v>113</v>
      </c>
      <c r="E1288" s="50" t="s">
        <v>114</v>
      </c>
      <c r="F1288" s="50" t="s">
        <v>6158</v>
      </c>
      <c r="G1288" s="41" t="s">
        <v>6159</v>
      </c>
      <c r="H1288" s="19" t="s">
        <v>3873</v>
      </c>
      <c r="I1288" s="22"/>
      <c r="J1288" s="22"/>
      <c r="K1288" s="22"/>
      <c r="L1288" s="22"/>
      <c r="M1288" s="22"/>
      <c r="N1288" s="22"/>
      <c r="O1288" s="19" t="s">
        <v>6159</v>
      </c>
      <c r="P1288" s="19" t="s">
        <v>6159</v>
      </c>
    </row>
    <row r="1289" spans="1:16" ht="127.5" x14ac:dyDescent="0.45">
      <c r="A1289" s="18">
        <v>2960</v>
      </c>
      <c r="B1289" s="7" t="s">
        <v>2470</v>
      </c>
      <c r="C1289" s="7" t="s">
        <v>4947</v>
      </c>
      <c r="D1289" s="56" t="s">
        <v>116</v>
      </c>
      <c r="E1289" s="50" t="s">
        <v>117</v>
      </c>
      <c r="F1289" s="50" t="s">
        <v>6158</v>
      </c>
      <c r="G1289" s="41" t="s">
        <v>6159</v>
      </c>
      <c r="H1289" s="19" t="s">
        <v>3873</v>
      </c>
      <c r="I1289" s="22"/>
      <c r="J1289" s="22"/>
      <c r="K1289" s="22"/>
      <c r="L1289" s="22"/>
      <c r="M1289" s="22"/>
      <c r="N1289" s="22"/>
      <c r="O1289" s="19" t="s">
        <v>6159</v>
      </c>
      <c r="P1289" s="19" t="s">
        <v>6159</v>
      </c>
    </row>
    <row r="1290" spans="1:16" ht="127.5" x14ac:dyDescent="0.45">
      <c r="A1290" s="18">
        <v>2961</v>
      </c>
      <c r="B1290" s="7" t="s">
        <v>2471</v>
      </c>
      <c r="C1290" s="7" t="s">
        <v>4948</v>
      </c>
      <c r="D1290" s="56" t="s">
        <v>119</v>
      </c>
      <c r="E1290" s="51" t="s">
        <v>6219</v>
      </c>
      <c r="F1290" s="51" t="s">
        <v>6158</v>
      </c>
      <c r="G1290" s="44" t="s">
        <v>6159</v>
      </c>
      <c r="H1290" s="19" t="s">
        <v>3873</v>
      </c>
      <c r="I1290" s="22"/>
      <c r="J1290" s="22"/>
      <c r="K1290" s="22"/>
      <c r="L1290" s="22"/>
      <c r="M1290" s="22"/>
      <c r="N1290" s="22"/>
      <c r="O1290" s="19" t="s">
        <v>6159</v>
      </c>
      <c r="P1290" s="19" t="s">
        <v>6159</v>
      </c>
    </row>
    <row r="1291" spans="1:16" ht="114.75" x14ac:dyDescent="0.45">
      <c r="A1291" s="8">
        <v>2977</v>
      </c>
      <c r="B1291" s="7" t="s">
        <v>2472</v>
      </c>
      <c r="C1291" s="7" t="s">
        <v>4949</v>
      </c>
      <c r="D1291" s="56" t="s">
        <v>107</v>
      </c>
      <c r="E1291" s="50" t="s">
        <v>108</v>
      </c>
      <c r="F1291" s="50" t="s">
        <v>6158</v>
      </c>
      <c r="G1291" s="41" t="s">
        <v>6159</v>
      </c>
      <c r="H1291" s="19" t="s">
        <v>3878</v>
      </c>
      <c r="I1291" s="22"/>
      <c r="J1291" s="22"/>
      <c r="K1291" s="22"/>
      <c r="L1291" s="22"/>
      <c r="M1291" s="22"/>
      <c r="N1291" s="22"/>
      <c r="O1291" s="19" t="s">
        <v>6159</v>
      </c>
      <c r="P1291" s="19" t="s">
        <v>6159</v>
      </c>
    </row>
    <row r="1292" spans="1:16" ht="127.5" x14ac:dyDescent="0.45">
      <c r="A1292" s="18">
        <v>2978</v>
      </c>
      <c r="B1292" s="7" t="s">
        <v>2473</v>
      </c>
      <c r="C1292" s="7" t="s">
        <v>4950</v>
      </c>
      <c r="D1292" s="56" t="s">
        <v>110</v>
      </c>
      <c r="E1292" s="50" t="s">
        <v>111</v>
      </c>
      <c r="F1292" s="50" t="s">
        <v>6158</v>
      </c>
      <c r="G1292" s="41" t="s">
        <v>6159</v>
      </c>
      <c r="H1292" s="19" t="s">
        <v>3873</v>
      </c>
      <c r="I1292" s="22"/>
      <c r="J1292" s="22"/>
      <c r="K1292" s="22"/>
      <c r="L1292" s="22"/>
      <c r="M1292" s="22"/>
      <c r="N1292" s="22"/>
      <c r="O1292" s="19" t="s">
        <v>6159</v>
      </c>
      <c r="P1292" s="19" t="s">
        <v>6159</v>
      </c>
    </row>
    <row r="1293" spans="1:16" ht="127.5" x14ac:dyDescent="0.45">
      <c r="A1293" s="18">
        <v>2979</v>
      </c>
      <c r="B1293" s="7" t="s">
        <v>2474</v>
      </c>
      <c r="C1293" s="7" t="s">
        <v>4951</v>
      </c>
      <c r="D1293" s="56" t="s">
        <v>113</v>
      </c>
      <c r="E1293" s="50" t="s">
        <v>114</v>
      </c>
      <c r="F1293" s="50" t="s">
        <v>6158</v>
      </c>
      <c r="G1293" s="41" t="s">
        <v>6159</v>
      </c>
      <c r="H1293" s="19" t="s">
        <v>3873</v>
      </c>
      <c r="I1293" s="22"/>
      <c r="J1293" s="22"/>
      <c r="K1293" s="22"/>
      <c r="L1293" s="22"/>
      <c r="M1293" s="22"/>
      <c r="N1293" s="22"/>
      <c r="O1293" s="19" t="s">
        <v>6159</v>
      </c>
      <c r="P1293" s="19" t="s">
        <v>6159</v>
      </c>
    </row>
    <row r="1294" spans="1:16" ht="127.5" x14ac:dyDescent="0.45">
      <c r="A1294" s="18">
        <v>2980</v>
      </c>
      <c r="B1294" s="7" t="s">
        <v>2475</v>
      </c>
      <c r="C1294" s="7" t="s">
        <v>4952</v>
      </c>
      <c r="D1294" s="56" t="s">
        <v>116</v>
      </c>
      <c r="E1294" s="50" t="s">
        <v>117</v>
      </c>
      <c r="F1294" s="50" t="s">
        <v>6158</v>
      </c>
      <c r="G1294" s="41" t="s">
        <v>6159</v>
      </c>
      <c r="H1294" s="19" t="s">
        <v>3873</v>
      </c>
      <c r="I1294" s="22"/>
      <c r="J1294" s="22"/>
      <c r="K1294" s="22"/>
      <c r="L1294" s="22"/>
      <c r="M1294" s="22"/>
      <c r="N1294" s="22"/>
      <c r="O1294" s="19" t="s">
        <v>6159</v>
      </c>
      <c r="P1294" s="19" t="s">
        <v>6159</v>
      </c>
    </row>
    <row r="1295" spans="1:16" ht="127.5" x14ac:dyDescent="0.45">
      <c r="A1295" s="18">
        <v>2981</v>
      </c>
      <c r="B1295" s="7" t="s">
        <v>2476</v>
      </c>
      <c r="C1295" s="7" t="s">
        <v>4953</v>
      </c>
      <c r="D1295" s="56" t="s">
        <v>119</v>
      </c>
      <c r="E1295" s="51" t="s">
        <v>6219</v>
      </c>
      <c r="F1295" s="51" t="s">
        <v>6158</v>
      </c>
      <c r="G1295" s="44" t="s">
        <v>6159</v>
      </c>
      <c r="H1295" s="19" t="s">
        <v>3873</v>
      </c>
      <c r="I1295" s="22"/>
      <c r="J1295" s="22"/>
      <c r="K1295" s="22"/>
      <c r="L1295" s="22"/>
      <c r="M1295" s="22"/>
      <c r="N1295" s="22"/>
      <c r="O1295" s="19" t="s">
        <v>6159</v>
      </c>
      <c r="P1295" s="19" t="s">
        <v>6159</v>
      </c>
    </row>
    <row r="1296" spans="1:16" ht="114.75" x14ac:dyDescent="0.45">
      <c r="A1296" s="8">
        <v>2986</v>
      </c>
      <c r="B1296" s="7" t="s">
        <v>2477</v>
      </c>
      <c r="C1296" s="7" t="s">
        <v>4954</v>
      </c>
      <c r="D1296" s="56" t="s">
        <v>306</v>
      </c>
      <c r="E1296" s="50" t="s">
        <v>307</v>
      </c>
      <c r="F1296" s="50" t="s">
        <v>6158</v>
      </c>
      <c r="G1296" s="41" t="s">
        <v>6159</v>
      </c>
      <c r="H1296" s="19" t="s">
        <v>3872</v>
      </c>
      <c r="I1296" s="22"/>
      <c r="J1296" s="22"/>
      <c r="K1296" s="22"/>
      <c r="L1296" s="22"/>
      <c r="M1296" s="22"/>
      <c r="N1296" s="22"/>
      <c r="O1296" s="19" t="s">
        <v>6159</v>
      </c>
      <c r="P1296" s="19" t="s">
        <v>6159</v>
      </c>
    </row>
    <row r="1297" spans="1:16" ht="127.5" x14ac:dyDescent="0.45">
      <c r="A1297" s="18">
        <v>2987</v>
      </c>
      <c r="B1297" s="7" t="s">
        <v>2478</v>
      </c>
      <c r="C1297" s="7" t="s">
        <v>4955</v>
      </c>
      <c r="D1297" s="56" t="s">
        <v>309</v>
      </c>
      <c r="E1297" s="51" t="s">
        <v>6222</v>
      </c>
      <c r="F1297" s="51" t="s">
        <v>6158</v>
      </c>
      <c r="G1297" s="44" t="s">
        <v>6159</v>
      </c>
      <c r="H1297" s="19" t="s">
        <v>3873</v>
      </c>
      <c r="I1297" s="22"/>
      <c r="J1297" s="22"/>
      <c r="K1297" s="22"/>
      <c r="L1297" s="22"/>
      <c r="M1297" s="22"/>
      <c r="N1297" s="22"/>
      <c r="O1297" s="19" t="s">
        <v>6159</v>
      </c>
      <c r="P1297" s="19" t="s">
        <v>6159</v>
      </c>
    </row>
    <row r="1298" spans="1:16" ht="114.75" x14ac:dyDescent="0.45">
      <c r="A1298" s="18">
        <v>2989</v>
      </c>
      <c r="B1298" s="7" t="s">
        <v>2479</v>
      </c>
      <c r="C1298" s="7" t="s">
        <v>3785</v>
      </c>
      <c r="D1298" s="56" t="s">
        <v>310</v>
      </c>
      <c r="E1298" s="50" t="s">
        <v>311</v>
      </c>
      <c r="F1298" s="50" t="s">
        <v>5909</v>
      </c>
      <c r="G1298" s="41" t="s">
        <v>5910</v>
      </c>
      <c r="H1298" s="19" t="s">
        <v>3841</v>
      </c>
      <c r="I1298" s="22" t="s">
        <v>3696</v>
      </c>
      <c r="J1298" s="22" t="s">
        <v>3851</v>
      </c>
      <c r="K1298" s="22"/>
      <c r="L1298" s="22"/>
      <c r="M1298" s="22"/>
      <c r="N1298" s="22"/>
      <c r="O1298" s="19" t="s">
        <v>5911</v>
      </c>
      <c r="P1298" s="19" t="s">
        <v>5912</v>
      </c>
    </row>
    <row r="1299" spans="1:16" ht="114.75" x14ac:dyDescent="0.45">
      <c r="A1299" s="18">
        <v>2990</v>
      </c>
      <c r="B1299" s="7" t="s">
        <v>2480</v>
      </c>
      <c r="C1299" s="7" t="s">
        <v>3786</v>
      </c>
      <c r="D1299" s="56" t="s">
        <v>312</v>
      </c>
      <c r="E1299" s="50" t="s">
        <v>313</v>
      </c>
      <c r="F1299" s="50" t="s">
        <v>5913</v>
      </c>
      <c r="G1299" s="41" t="s">
        <v>5914</v>
      </c>
      <c r="H1299" s="19" t="s">
        <v>3841</v>
      </c>
      <c r="I1299" s="22" t="s">
        <v>3696</v>
      </c>
      <c r="J1299" s="22" t="s">
        <v>3851</v>
      </c>
      <c r="K1299" s="22"/>
      <c r="L1299" s="22"/>
      <c r="M1299" s="22"/>
      <c r="N1299" s="22"/>
      <c r="O1299" s="19" t="s">
        <v>5915</v>
      </c>
      <c r="P1299" s="19" t="s">
        <v>5916</v>
      </c>
    </row>
    <row r="1300" spans="1:16" ht="114.75" x14ac:dyDescent="0.45">
      <c r="A1300" s="18">
        <v>2993</v>
      </c>
      <c r="B1300" s="7" t="s">
        <v>2481</v>
      </c>
      <c r="C1300" s="7" t="s">
        <v>4956</v>
      </c>
      <c r="D1300" s="56" t="s">
        <v>314</v>
      </c>
      <c r="E1300" s="50" t="s">
        <v>315</v>
      </c>
      <c r="F1300" s="50" t="s">
        <v>6158</v>
      </c>
      <c r="G1300" s="41" t="s">
        <v>6159</v>
      </c>
      <c r="H1300" s="19" t="s">
        <v>4722</v>
      </c>
      <c r="I1300" s="22"/>
      <c r="J1300" s="22"/>
      <c r="K1300" s="22"/>
      <c r="L1300" s="22"/>
      <c r="M1300" s="22"/>
      <c r="N1300" s="22"/>
      <c r="O1300" s="19" t="s">
        <v>6159</v>
      </c>
      <c r="P1300" s="19" t="s">
        <v>6159</v>
      </c>
    </row>
    <row r="1301" spans="1:16" ht="165.75" x14ac:dyDescent="0.45">
      <c r="A1301" s="18">
        <v>2995</v>
      </c>
      <c r="B1301" s="7" t="s">
        <v>2482</v>
      </c>
      <c r="C1301" s="7" t="s">
        <v>3787</v>
      </c>
      <c r="D1301" s="56" t="s">
        <v>761</v>
      </c>
      <c r="E1301" s="50" t="s">
        <v>762</v>
      </c>
      <c r="F1301" s="50" t="s">
        <v>5917</v>
      </c>
      <c r="G1301" s="41" t="s">
        <v>5918</v>
      </c>
      <c r="H1301" s="19" t="s">
        <v>3841</v>
      </c>
      <c r="I1301" s="22" t="s">
        <v>3696</v>
      </c>
      <c r="J1301" s="22" t="s">
        <v>3851</v>
      </c>
      <c r="K1301" s="22"/>
      <c r="L1301" s="22"/>
      <c r="M1301" s="22"/>
      <c r="N1301" s="22"/>
      <c r="O1301" s="19" t="s">
        <v>6193</v>
      </c>
      <c r="P1301" s="19" t="s">
        <v>5919</v>
      </c>
    </row>
    <row r="1302" spans="1:16" ht="114.75" x14ac:dyDescent="0.45">
      <c r="A1302" s="18">
        <v>2998</v>
      </c>
      <c r="B1302" s="7" t="s">
        <v>2483</v>
      </c>
      <c r="C1302" s="7" t="s">
        <v>4957</v>
      </c>
      <c r="D1302" s="56" t="s">
        <v>763</v>
      </c>
      <c r="E1302" s="50" t="s">
        <v>764</v>
      </c>
      <c r="F1302" s="50" t="s">
        <v>6158</v>
      </c>
      <c r="G1302" s="41" t="s">
        <v>6159</v>
      </c>
      <c r="H1302" s="19" t="s">
        <v>3872</v>
      </c>
      <c r="I1302" s="22"/>
      <c r="J1302" s="22"/>
      <c r="K1302" s="22"/>
      <c r="L1302" s="22"/>
      <c r="M1302" s="22"/>
      <c r="N1302" s="22"/>
      <c r="O1302" s="19" t="s">
        <v>6159</v>
      </c>
      <c r="P1302" s="19" t="s">
        <v>6159</v>
      </c>
    </row>
    <row r="1303" spans="1:16" ht="114.75" x14ac:dyDescent="0.45">
      <c r="A1303" s="18">
        <v>2999</v>
      </c>
      <c r="B1303" s="7" t="s">
        <v>2484</v>
      </c>
      <c r="C1303" s="7" t="s">
        <v>3788</v>
      </c>
      <c r="D1303" s="56" t="s">
        <v>766</v>
      </c>
      <c r="E1303" s="50" t="s">
        <v>767</v>
      </c>
      <c r="F1303" s="50" t="s">
        <v>5920</v>
      </c>
      <c r="G1303" s="41" t="s">
        <v>5921</v>
      </c>
      <c r="H1303" s="19" t="s">
        <v>3841</v>
      </c>
      <c r="I1303" s="22" t="s">
        <v>3696</v>
      </c>
      <c r="J1303" s="22" t="s">
        <v>3851</v>
      </c>
      <c r="K1303" s="22"/>
      <c r="L1303" s="22"/>
      <c r="M1303" s="22"/>
      <c r="N1303" s="22"/>
      <c r="O1303" s="19" t="s">
        <v>5922</v>
      </c>
      <c r="P1303" s="19" t="s">
        <v>5923</v>
      </c>
    </row>
    <row r="1304" spans="1:16" ht="114.75" x14ac:dyDescent="0.45">
      <c r="A1304" s="18">
        <v>3000</v>
      </c>
      <c r="B1304" s="7" t="s">
        <v>2485</v>
      </c>
      <c r="C1304" s="7" t="s">
        <v>3789</v>
      </c>
      <c r="D1304" s="56" t="s">
        <v>769</v>
      </c>
      <c r="E1304" s="50" t="s">
        <v>770</v>
      </c>
      <c r="F1304" s="50" t="s">
        <v>5924</v>
      </c>
      <c r="G1304" s="41" t="s">
        <v>5925</v>
      </c>
      <c r="H1304" s="19" t="s">
        <v>3841</v>
      </c>
      <c r="I1304" s="22" t="s">
        <v>3696</v>
      </c>
      <c r="J1304" s="22" t="s">
        <v>3851</v>
      </c>
      <c r="K1304" s="22"/>
      <c r="L1304" s="22"/>
      <c r="M1304" s="22"/>
      <c r="N1304" s="22"/>
      <c r="O1304" s="19" t="s">
        <v>5926</v>
      </c>
      <c r="P1304" s="19" t="s">
        <v>5927</v>
      </c>
    </row>
    <row r="1305" spans="1:16" ht="114.75" x14ac:dyDescent="0.45">
      <c r="A1305" s="18">
        <v>3001</v>
      </c>
      <c r="B1305" s="7" t="s">
        <v>2486</v>
      </c>
      <c r="C1305" s="7" t="s">
        <v>4958</v>
      </c>
      <c r="D1305" s="56" t="s">
        <v>771</v>
      </c>
      <c r="E1305" s="50" t="s">
        <v>772</v>
      </c>
      <c r="F1305" s="50" t="s">
        <v>5928</v>
      </c>
      <c r="G1305" s="41" t="s">
        <v>5929</v>
      </c>
      <c r="H1305" s="19" t="s">
        <v>3872</v>
      </c>
      <c r="I1305" s="22"/>
      <c r="J1305" s="22"/>
      <c r="K1305" s="22"/>
      <c r="L1305" s="22"/>
      <c r="M1305" s="22"/>
      <c r="N1305" s="22"/>
      <c r="O1305" s="19" t="s">
        <v>5930</v>
      </c>
      <c r="P1305" s="19" t="s">
        <v>5931</v>
      </c>
    </row>
    <row r="1306" spans="1:16" ht="114.75" x14ac:dyDescent="0.45">
      <c r="A1306" s="18">
        <v>3003</v>
      </c>
      <c r="B1306" s="7" t="s">
        <v>2487</v>
      </c>
      <c r="C1306" s="7" t="s">
        <v>4959</v>
      </c>
      <c r="D1306" s="56" t="s">
        <v>107</v>
      </c>
      <c r="E1306" s="50" t="s">
        <v>108</v>
      </c>
      <c r="F1306" s="50" t="s">
        <v>6158</v>
      </c>
      <c r="G1306" s="41" t="s">
        <v>6159</v>
      </c>
      <c r="H1306" s="19" t="s">
        <v>3872</v>
      </c>
      <c r="I1306" s="22"/>
      <c r="J1306" s="22"/>
      <c r="K1306" s="22"/>
      <c r="L1306" s="22"/>
      <c r="M1306" s="22"/>
      <c r="N1306" s="22"/>
      <c r="O1306" s="19" t="s">
        <v>6159</v>
      </c>
      <c r="P1306" s="19" t="s">
        <v>6159</v>
      </c>
    </row>
    <row r="1307" spans="1:16" ht="127.5" x14ac:dyDescent="0.45">
      <c r="A1307" s="18">
        <v>3004</v>
      </c>
      <c r="B1307" s="7" t="s">
        <v>2488</v>
      </c>
      <c r="C1307" s="7" t="s">
        <v>4960</v>
      </c>
      <c r="D1307" s="56" t="s">
        <v>110</v>
      </c>
      <c r="E1307" s="50" t="s">
        <v>111</v>
      </c>
      <c r="F1307" s="50" t="s">
        <v>6158</v>
      </c>
      <c r="G1307" s="41" t="s">
        <v>6159</v>
      </c>
      <c r="H1307" s="19" t="s">
        <v>3873</v>
      </c>
      <c r="I1307" s="22"/>
      <c r="J1307" s="22"/>
      <c r="K1307" s="22"/>
      <c r="L1307" s="22"/>
      <c r="M1307" s="22"/>
      <c r="N1307" s="22"/>
      <c r="O1307" s="19" t="s">
        <v>6159</v>
      </c>
      <c r="P1307" s="19" t="s">
        <v>6159</v>
      </c>
    </row>
    <row r="1308" spans="1:16" ht="127.5" x14ac:dyDescent="0.45">
      <c r="A1308" s="18">
        <v>3005</v>
      </c>
      <c r="B1308" s="7" t="s">
        <v>2489</v>
      </c>
      <c r="C1308" s="7" t="s">
        <v>4961</v>
      </c>
      <c r="D1308" s="56" t="s">
        <v>113</v>
      </c>
      <c r="E1308" s="50" t="s">
        <v>114</v>
      </c>
      <c r="F1308" s="50" t="s">
        <v>6158</v>
      </c>
      <c r="G1308" s="41" t="s">
        <v>6159</v>
      </c>
      <c r="H1308" s="19" t="s">
        <v>3873</v>
      </c>
      <c r="I1308" s="22"/>
      <c r="J1308" s="22"/>
      <c r="K1308" s="22"/>
      <c r="L1308" s="22"/>
      <c r="M1308" s="22"/>
      <c r="N1308" s="22"/>
      <c r="O1308" s="19" t="s">
        <v>6159</v>
      </c>
      <c r="P1308" s="19" t="s">
        <v>6159</v>
      </c>
    </row>
    <row r="1309" spans="1:16" ht="127.5" x14ac:dyDescent="0.45">
      <c r="A1309" s="18">
        <v>3006</v>
      </c>
      <c r="B1309" s="7" t="s">
        <v>2490</v>
      </c>
      <c r="C1309" s="7" t="s">
        <v>4962</v>
      </c>
      <c r="D1309" s="56" t="s">
        <v>116</v>
      </c>
      <c r="E1309" s="50" t="s">
        <v>117</v>
      </c>
      <c r="F1309" s="50" t="s">
        <v>6158</v>
      </c>
      <c r="G1309" s="41" t="s">
        <v>6159</v>
      </c>
      <c r="H1309" s="19" t="s">
        <v>3873</v>
      </c>
      <c r="I1309" s="22"/>
      <c r="J1309" s="22"/>
      <c r="K1309" s="22"/>
      <c r="L1309" s="22"/>
      <c r="M1309" s="22"/>
      <c r="N1309" s="22"/>
      <c r="O1309" s="19" t="s">
        <v>6159</v>
      </c>
      <c r="P1309" s="19" t="s">
        <v>6159</v>
      </c>
    </row>
    <row r="1310" spans="1:16" ht="127.5" x14ac:dyDescent="0.45">
      <c r="A1310" s="18">
        <v>3007</v>
      </c>
      <c r="B1310" s="7" t="s">
        <v>2491</v>
      </c>
      <c r="C1310" s="7" t="s">
        <v>4963</v>
      </c>
      <c r="D1310" s="56" t="s">
        <v>119</v>
      </c>
      <c r="E1310" s="51" t="s">
        <v>6219</v>
      </c>
      <c r="F1310" s="51" t="s">
        <v>6158</v>
      </c>
      <c r="G1310" s="44" t="s">
        <v>6159</v>
      </c>
      <c r="H1310" s="19" t="s">
        <v>3873</v>
      </c>
      <c r="I1310" s="22"/>
      <c r="J1310" s="22"/>
      <c r="K1310" s="22"/>
      <c r="L1310" s="22"/>
      <c r="M1310" s="22"/>
      <c r="N1310" s="22"/>
      <c r="O1310" s="19" t="s">
        <v>6159</v>
      </c>
      <c r="P1310" s="19" t="s">
        <v>6159</v>
      </c>
    </row>
    <row r="1311" spans="1:16" ht="127.5" x14ac:dyDescent="0.45">
      <c r="A1311" s="18">
        <v>3011</v>
      </c>
      <c r="B1311" s="7" t="s">
        <v>2492</v>
      </c>
      <c r="C1311" s="7" t="s">
        <v>4964</v>
      </c>
      <c r="D1311" s="56" t="s">
        <v>2493</v>
      </c>
      <c r="E1311" s="50" t="s">
        <v>2494</v>
      </c>
      <c r="F1311" s="50" t="s">
        <v>6158</v>
      </c>
      <c r="G1311" s="41" t="s">
        <v>6159</v>
      </c>
      <c r="H1311" s="19" t="s">
        <v>3872</v>
      </c>
      <c r="I1311" s="22"/>
      <c r="J1311" s="22"/>
      <c r="K1311" s="22"/>
      <c r="L1311" s="22"/>
      <c r="M1311" s="22"/>
      <c r="N1311" s="22"/>
      <c r="O1311" s="19" t="s">
        <v>6159</v>
      </c>
      <c r="P1311" s="19" t="s">
        <v>6159</v>
      </c>
    </row>
    <row r="1312" spans="1:16" ht="127.5" x14ac:dyDescent="0.45">
      <c r="A1312" s="18">
        <v>3012</v>
      </c>
      <c r="B1312" s="7" t="s">
        <v>2495</v>
      </c>
      <c r="C1312" s="7" t="s">
        <v>4965</v>
      </c>
      <c r="D1312" s="56" t="s">
        <v>2496</v>
      </c>
      <c r="E1312" s="50" t="s">
        <v>2497</v>
      </c>
      <c r="F1312" s="50" t="s">
        <v>6158</v>
      </c>
      <c r="G1312" s="41" t="s">
        <v>6159</v>
      </c>
      <c r="H1312" s="19" t="s">
        <v>3872</v>
      </c>
      <c r="I1312" s="22"/>
      <c r="J1312" s="22"/>
      <c r="K1312" s="22"/>
      <c r="L1312" s="22"/>
      <c r="M1312" s="22"/>
      <c r="N1312" s="22"/>
      <c r="O1312" s="19" t="s">
        <v>6159</v>
      </c>
      <c r="P1312" s="19" t="s">
        <v>6159</v>
      </c>
    </row>
    <row r="1313" spans="1:16" ht="127.5" x14ac:dyDescent="0.45">
      <c r="A1313" s="18">
        <v>3017</v>
      </c>
      <c r="B1313" s="7" t="s">
        <v>2498</v>
      </c>
      <c r="C1313" s="7" t="s">
        <v>4966</v>
      </c>
      <c r="D1313" s="56" t="s">
        <v>2499</v>
      </c>
      <c r="E1313" s="50" t="s">
        <v>2500</v>
      </c>
      <c r="F1313" s="50" t="s">
        <v>6158</v>
      </c>
      <c r="G1313" s="41" t="s">
        <v>6159</v>
      </c>
      <c r="H1313" s="19" t="s">
        <v>3872</v>
      </c>
      <c r="I1313" s="22"/>
      <c r="J1313" s="22"/>
      <c r="K1313" s="22"/>
      <c r="L1313" s="22"/>
      <c r="M1313" s="22"/>
      <c r="N1313" s="22"/>
      <c r="O1313" s="19" t="s">
        <v>6159</v>
      </c>
      <c r="P1313" s="19" t="s">
        <v>6159</v>
      </c>
    </row>
    <row r="1314" spans="1:16" ht="127.5" x14ac:dyDescent="0.45">
      <c r="A1314" s="18">
        <v>3021</v>
      </c>
      <c r="B1314" s="7" t="s">
        <v>2501</v>
      </c>
      <c r="C1314" s="7" t="s">
        <v>4967</v>
      </c>
      <c r="D1314" s="56" t="s">
        <v>2502</v>
      </c>
      <c r="E1314" s="50" t="s">
        <v>2503</v>
      </c>
      <c r="F1314" s="50" t="s">
        <v>6158</v>
      </c>
      <c r="G1314" s="41" t="s">
        <v>6159</v>
      </c>
      <c r="H1314" s="19" t="s">
        <v>3872</v>
      </c>
      <c r="I1314" s="22"/>
      <c r="J1314" s="22"/>
      <c r="K1314" s="22"/>
      <c r="L1314" s="22"/>
      <c r="M1314" s="22"/>
      <c r="N1314" s="22"/>
      <c r="O1314" s="19" t="s">
        <v>6159</v>
      </c>
      <c r="P1314" s="19" t="s">
        <v>6159</v>
      </c>
    </row>
    <row r="1315" spans="1:16" ht="127.5" x14ac:dyDescent="0.45">
      <c r="A1315" s="18">
        <v>3022</v>
      </c>
      <c r="B1315" s="7" t="s">
        <v>2504</v>
      </c>
      <c r="C1315" s="7" t="s">
        <v>4968</v>
      </c>
      <c r="D1315" s="56" t="s">
        <v>2505</v>
      </c>
      <c r="E1315" s="50" t="s">
        <v>2506</v>
      </c>
      <c r="F1315" s="50" t="s">
        <v>6158</v>
      </c>
      <c r="G1315" s="41" t="s">
        <v>6159</v>
      </c>
      <c r="H1315" s="19" t="s">
        <v>3872</v>
      </c>
      <c r="I1315" s="22"/>
      <c r="J1315" s="22"/>
      <c r="K1315" s="22"/>
      <c r="L1315" s="22"/>
      <c r="M1315" s="22"/>
      <c r="N1315" s="22"/>
      <c r="O1315" s="19" t="s">
        <v>6159</v>
      </c>
      <c r="P1315" s="19" t="s">
        <v>6159</v>
      </c>
    </row>
    <row r="1316" spans="1:16" ht="127.5" x14ac:dyDescent="0.45">
      <c r="A1316" s="18">
        <v>3024</v>
      </c>
      <c r="B1316" s="7" t="s">
        <v>2507</v>
      </c>
      <c r="C1316" s="7" t="s">
        <v>4969</v>
      </c>
      <c r="D1316" s="56" t="s">
        <v>2508</v>
      </c>
      <c r="E1316" s="50" t="s">
        <v>2503</v>
      </c>
      <c r="F1316" s="50" t="s">
        <v>6158</v>
      </c>
      <c r="G1316" s="41" t="s">
        <v>6159</v>
      </c>
      <c r="H1316" s="19" t="s">
        <v>3872</v>
      </c>
      <c r="I1316" s="22"/>
      <c r="J1316" s="22"/>
      <c r="K1316" s="22"/>
      <c r="L1316" s="22"/>
      <c r="M1316" s="22"/>
      <c r="N1316" s="22"/>
      <c r="O1316" s="19" t="s">
        <v>6159</v>
      </c>
      <c r="P1316" s="19" t="s">
        <v>6159</v>
      </c>
    </row>
    <row r="1317" spans="1:16" ht="127.5" x14ac:dyDescent="0.45">
      <c r="A1317" s="18">
        <v>3025</v>
      </c>
      <c r="B1317" s="7" t="s">
        <v>2509</v>
      </c>
      <c r="C1317" s="7" t="s">
        <v>4970</v>
      </c>
      <c r="D1317" s="56" t="s">
        <v>2510</v>
      </c>
      <c r="E1317" s="51" t="s">
        <v>6225</v>
      </c>
      <c r="F1317" s="51" t="s">
        <v>6158</v>
      </c>
      <c r="G1317" s="44" t="s">
        <v>6159</v>
      </c>
      <c r="H1317" s="19" t="s">
        <v>3873</v>
      </c>
      <c r="I1317" s="22"/>
      <c r="J1317" s="22"/>
      <c r="K1317" s="22"/>
      <c r="L1317" s="22"/>
      <c r="M1317" s="22"/>
      <c r="N1317" s="22"/>
      <c r="O1317" s="19" t="s">
        <v>6159</v>
      </c>
      <c r="P1317" s="19" t="s">
        <v>6159</v>
      </c>
    </row>
    <row r="1318" spans="1:16" ht="127.5" x14ac:dyDescent="0.45">
      <c r="A1318" s="18">
        <v>3026</v>
      </c>
      <c r="B1318" s="7" t="s">
        <v>2511</v>
      </c>
      <c r="C1318" s="7" t="s">
        <v>4971</v>
      </c>
      <c r="D1318" s="56" t="s">
        <v>2512</v>
      </c>
      <c r="E1318" s="50" t="s">
        <v>2506</v>
      </c>
      <c r="F1318" s="50" t="s">
        <v>6158</v>
      </c>
      <c r="G1318" s="41" t="s">
        <v>6159</v>
      </c>
      <c r="H1318" s="19" t="s">
        <v>3872</v>
      </c>
      <c r="I1318" s="22"/>
      <c r="J1318" s="22"/>
      <c r="K1318" s="22"/>
      <c r="L1318" s="22"/>
      <c r="M1318" s="22"/>
      <c r="N1318" s="22"/>
      <c r="O1318" s="19" t="s">
        <v>6159</v>
      </c>
      <c r="P1318" s="19" t="s">
        <v>6159</v>
      </c>
    </row>
    <row r="1319" spans="1:16" ht="127.5" x14ac:dyDescent="0.45">
      <c r="A1319" s="18">
        <v>3027</v>
      </c>
      <c r="B1319" s="7" t="s">
        <v>2513</v>
      </c>
      <c r="C1319" s="7" t="s">
        <v>4972</v>
      </c>
      <c r="D1319" s="56" t="s">
        <v>2514</v>
      </c>
      <c r="E1319" s="51" t="s">
        <v>6225</v>
      </c>
      <c r="F1319" s="51" t="s">
        <v>6158</v>
      </c>
      <c r="G1319" s="44" t="s">
        <v>6159</v>
      </c>
      <c r="H1319" s="19" t="s">
        <v>3873</v>
      </c>
      <c r="I1319" s="22"/>
      <c r="J1319" s="22"/>
      <c r="K1319" s="22"/>
      <c r="L1319" s="22"/>
      <c r="M1319" s="22"/>
      <c r="N1319" s="22"/>
      <c r="O1319" s="19" t="s">
        <v>6159</v>
      </c>
      <c r="P1319" s="19" t="s">
        <v>6159</v>
      </c>
    </row>
    <row r="1320" spans="1:16" ht="127.5" x14ac:dyDescent="0.45">
      <c r="A1320" s="18">
        <v>3028</v>
      </c>
      <c r="B1320" s="7" t="s">
        <v>2515</v>
      </c>
      <c r="C1320" s="7" t="s">
        <v>4973</v>
      </c>
      <c r="D1320" s="56" t="s">
        <v>2516</v>
      </c>
      <c r="E1320" s="50" t="s">
        <v>2517</v>
      </c>
      <c r="F1320" s="50" t="s">
        <v>6158</v>
      </c>
      <c r="G1320" s="41" t="s">
        <v>6159</v>
      </c>
      <c r="H1320" s="19" t="s">
        <v>3872</v>
      </c>
      <c r="I1320" s="22"/>
      <c r="J1320" s="22"/>
      <c r="K1320" s="22"/>
      <c r="L1320" s="22"/>
      <c r="M1320" s="22"/>
      <c r="N1320" s="22"/>
      <c r="O1320" s="19" t="s">
        <v>6159</v>
      </c>
      <c r="P1320" s="19" t="s">
        <v>6159</v>
      </c>
    </row>
    <row r="1321" spans="1:16" ht="114.75" x14ac:dyDescent="0.45">
      <c r="A1321" s="18">
        <v>3031</v>
      </c>
      <c r="B1321" s="7" t="s">
        <v>2518</v>
      </c>
      <c r="C1321" s="7" t="s">
        <v>4974</v>
      </c>
      <c r="D1321" s="56" t="s">
        <v>2519</v>
      </c>
      <c r="E1321" s="50" t="s">
        <v>2520</v>
      </c>
      <c r="F1321" s="50" t="s">
        <v>6158</v>
      </c>
      <c r="G1321" s="41" t="s">
        <v>6159</v>
      </c>
      <c r="H1321" s="19" t="s">
        <v>3872</v>
      </c>
      <c r="I1321" s="22"/>
      <c r="J1321" s="22"/>
      <c r="K1321" s="22"/>
      <c r="L1321" s="22"/>
      <c r="M1321" s="22"/>
      <c r="N1321" s="22"/>
      <c r="O1321" s="19" t="s">
        <v>6159</v>
      </c>
      <c r="P1321" s="19" t="s">
        <v>6159</v>
      </c>
    </row>
    <row r="1322" spans="1:16" ht="127.5" x14ac:dyDescent="0.45">
      <c r="A1322" s="18">
        <v>3032</v>
      </c>
      <c r="B1322" s="7" t="s">
        <v>2521</v>
      </c>
      <c r="C1322" s="7" t="s">
        <v>4975</v>
      </c>
      <c r="D1322" s="56" t="s">
        <v>2522</v>
      </c>
      <c r="E1322" s="51" t="s">
        <v>6225</v>
      </c>
      <c r="F1322" s="51" t="s">
        <v>6158</v>
      </c>
      <c r="G1322" s="44" t="s">
        <v>6159</v>
      </c>
      <c r="H1322" s="19" t="s">
        <v>3873</v>
      </c>
      <c r="I1322" s="22"/>
      <c r="J1322" s="22"/>
      <c r="K1322" s="22"/>
      <c r="L1322" s="22"/>
      <c r="M1322" s="22"/>
      <c r="N1322" s="22"/>
      <c r="O1322" s="19" t="s">
        <v>6159</v>
      </c>
      <c r="P1322" s="19" t="s">
        <v>6159</v>
      </c>
    </row>
    <row r="1323" spans="1:16" ht="127.5" x14ac:dyDescent="0.45">
      <c r="A1323" s="18">
        <v>3033</v>
      </c>
      <c r="B1323" s="7" t="s">
        <v>2523</v>
      </c>
      <c r="C1323" s="7" t="s">
        <v>4976</v>
      </c>
      <c r="D1323" s="56" t="s">
        <v>2524</v>
      </c>
      <c r="E1323" s="50" t="s">
        <v>2525</v>
      </c>
      <c r="F1323" s="50" t="s">
        <v>6158</v>
      </c>
      <c r="G1323" s="41" t="s">
        <v>6159</v>
      </c>
      <c r="H1323" s="19" t="s">
        <v>3872</v>
      </c>
      <c r="I1323" s="22"/>
      <c r="J1323" s="22"/>
      <c r="K1323" s="22"/>
      <c r="L1323" s="22"/>
      <c r="M1323" s="22"/>
      <c r="N1323" s="22"/>
      <c r="O1323" s="19" t="s">
        <v>6159</v>
      </c>
      <c r="P1323" s="19" t="s">
        <v>6159</v>
      </c>
    </row>
    <row r="1324" spans="1:16" ht="127.5" x14ac:dyDescent="0.45">
      <c r="A1324" s="18">
        <v>3035</v>
      </c>
      <c r="B1324" s="7" t="s">
        <v>2526</v>
      </c>
      <c r="C1324" s="7" t="s">
        <v>4977</v>
      </c>
      <c r="D1324" s="56" t="s">
        <v>2527</v>
      </c>
      <c r="E1324" s="50" t="s">
        <v>2528</v>
      </c>
      <c r="F1324" s="50" t="s">
        <v>6158</v>
      </c>
      <c r="G1324" s="41" t="s">
        <v>6159</v>
      </c>
      <c r="H1324" s="19" t="s">
        <v>3872</v>
      </c>
      <c r="I1324" s="22"/>
      <c r="J1324" s="22"/>
      <c r="K1324" s="22"/>
      <c r="L1324" s="22"/>
      <c r="M1324" s="22"/>
      <c r="N1324" s="22"/>
      <c r="O1324" s="19" t="s">
        <v>6159</v>
      </c>
      <c r="P1324" s="19" t="s">
        <v>6159</v>
      </c>
    </row>
    <row r="1325" spans="1:16" ht="127.5" x14ac:dyDescent="0.45">
      <c r="A1325" s="18">
        <v>3036</v>
      </c>
      <c r="B1325" s="7" t="s">
        <v>2529</v>
      </c>
      <c r="C1325" s="7" t="s">
        <v>4978</v>
      </c>
      <c r="D1325" s="56" t="s">
        <v>2530</v>
      </c>
      <c r="E1325" s="50" t="s">
        <v>2531</v>
      </c>
      <c r="F1325" s="50" t="s">
        <v>6158</v>
      </c>
      <c r="G1325" s="41" t="s">
        <v>6159</v>
      </c>
      <c r="H1325" s="19" t="s">
        <v>3872</v>
      </c>
      <c r="I1325" s="22"/>
      <c r="J1325" s="22"/>
      <c r="K1325" s="22"/>
      <c r="L1325" s="22"/>
      <c r="M1325" s="22"/>
      <c r="N1325" s="22"/>
      <c r="O1325" s="19" t="s">
        <v>6159</v>
      </c>
      <c r="P1325" s="19" t="s">
        <v>6159</v>
      </c>
    </row>
    <row r="1326" spans="1:16" ht="127.5" x14ac:dyDescent="0.45">
      <c r="A1326" s="18">
        <v>3043</v>
      </c>
      <c r="B1326" s="7" t="s">
        <v>2532</v>
      </c>
      <c r="C1326" s="7" t="s">
        <v>4979</v>
      </c>
      <c r="D1326" s="56" t="s">
        <v>2533</v>
      </c>
      <c r="E1326" s="50" t="s">
        <v>2534</v>
      </c>
      <c r="F1326" s="50" t="s">
        <v>6158</v>
      </c>
      <c r="G1326" s="41" t="s">
        <v>6159</v>
      </c>
      <c r="H1326" s="19" t="s">
        <v>3872</v>
      </c>
      <c r="I1326" s="22"/>
      <c r="J1326" s="22"/>
      <c r="K1326" s="22"/>
      <c r="L1326" s="22"/>
      <c r="M1326" s="22"/>
      <c r="N1326" s="22"/>
      <c r="O1326" s="19" t="s">
        <v>6159</v>
      </c>
      <c r="P1326" s="19" t="s">
        <v>6159</v>
      </c>
    </row>
    <row r="1327" spans="1:16" ht="127.5" x14ac:dyDescent="0.45">
      <c r="A1327" s="18">
        <v>3045</v>
      </c>
      <c r="B1327" s="7" t="s">
        <v>2535</v>
      </c>
      <c r="C1327" s="7" t="s">
        <v>4980</v>
      </c>
      <c r="D1327" s="56" t="s">
        <v>2536</v>
      </c>
      <c r="E1327" s="50" t="s">
        <v>2537</v>
      </c>
      <c r="F1327" s="50" t="s">
        <v>6158</v>
      </c>
      <c r="G1327" s="41" t="s">
        <v>6159</v>
      </c>
      <c r="H1327" s="19" t="s">
        <v>3872</v>
      </c>
      <c r="I1327" s="22"/>
      <c r="J1327" s="22"/>
      <c r="K1327" s="22"/>
      <c r="L1327" s="22"/>
      <c r="M1327" s="22"/>
      <c r="N1327" s="22"/>
      <c r="O1327" s="19" t="s">
        <v>6159</v>
      </c>
      <c r="P1327" s="19" t="s">
        <v>6159</v>
      </c>
    </row>
    <row r="1328" spans="1:16" ht="127.5" x14ac:dyDescent="0.45">
      <c r="A1328" s="18">
        <v>3047</v>
      </c>
      <c r="B1328" s="7" t="s">
        <v>2538</v>
      </c>
      <c r="C1328" s="7" t="s">
        <v>4981</v>
      </c>
      <c r="D1328" s="56" t="s">
        <v>2539</v>
      </c>
      <c r="E1328" s="50" t="s">
        <v>2540</v>
      </c>
      <c r="F1328" s="50" t="s">
        <v>6158</v>
      </c>
      <c r="G1328" s="41" t="s">
        <v>6159</v>
      </c>
      <c r="H1328" s="19" t="s">
        <v>3872</v>
      </c>
      <c r="I1328" s="22"/>
      <c r="J1328" s="22"/>
      <c r="K1328" s="22"/>
      <c r="L1328" s="22"/>
      <c r="M1328" s="22"/>
      <c r="N1328" s="22"/>
      <c r="O1328" s="19" t="s">
        <v>6159</v>
      </c>
      <c r="P1328" s="19" t="s">
        <v>6159</v>
      </c>
    </row>
    <row r="1329" spans="1:16" ht="127.5" x14ac:dyDescent="0.45">
      <c r="A1329" s="18">
        <v>3048</v>
      </c>
      <c r="B1329" s="7" t="s">
        <v>2541</v>
      </c>
      <c r="C1329" s="7" t="s">
        <v>4982</v>
      </c>
      <c r="D1329" s="56" t="s">
        <v>2542</v>
      </c>
      <c r="E1329" s="50" t="s">
        <v>2543</v>
      </c>
      <c r="F1329" s="50" t="s">
        <v>6158</v>
      </c>
      <c r="G1329" s="41" t="s">
        <v>6159</v>
      </c>
      <c r="H1329" s="19" t="s">
        <v>3872</v>
      </c>
      <c r="I1329" s="22"/>
      <c r="J1329" s="22"/>
      <c r="K1329" s="22"/>
      <c r="L1329" s="22"/>
      <c r="M1329" s="22"/>
      <c r="N1329" s="22"/>
      <c r="O1329" s="19" t="s">
        <v>6159</v>
      </c>
      <c r="P1329" s="19" t="s">
        <v>6159</v>
      </c>
    </row>
    <row r="1330" spans="1:16" ht="127.5" x14ac:dyDescent="0.45">
      <c r="A1330" s="18">
        <v>3051</v>
      </c>
      <c r="B1330" s="7" t="s">
        <v>2544</v>
      </c>
      <c r="C1330" s="7" t="s">
        <v>4983</v>
      </c>
      <c r="D1330" s="56" t="s">
        <v>2545</v>
      </c>
      <c r="E1330" s="50" t="s">
        <v>2546</v>
      </c>
      <c r="F1330" s="50" t="s">
        <v>6158</v>
      </c>
      <c r="G1330" s="41" t="s">
        <v>6159</v>
      </c>
      <c r="H1330" s="19" t="s">
        <v>3872</v>
      </c>
      <c r="I1330" s="22"/>
      <c r="J1330" s="22"/>
      <c r="K1330" s="22"/>
      <c r="L1330" s="22"/>
      <c r="M1330" s="22"/>
      <c r="N1330" s="22"/>
      <c r="O1330" s="19" t="s">
        <v>6159</v>
      </c>
      <c r="P1330" s="19" t="s">
        <v>6159</v>
      </c>
    </row>
    <row r="1331" spans="1:16" ht="127.5" x14ac:dyDescent="0.45">
      <c r="A1331" s="18">
        <v>3052</v>
      </c>
      <c r="B1331" s="7" t="s">
        <v>2547</v>
      </c>
      <c r="C1331" s="7" t="s">
        <v>4984</v>
      </c>
      <c r="D1331" s="56" t="s">
        <v>2548</v>
      </c>
      <c r="E1331" s="51" t="s">
        <v>6222</v>
      </c>
      <c r="F1331" s="51" t="s">
        <v>6158</v>
      </c>
      <c r="G1331" s="44" t="s">
        <v>6159</v>
      </c>
      <c r="H1331" s="19" t="s">
        <v>3873</v>
      </c>
      <c r="I1331" s="22"/>
      <c r="J1331" s="22"/>
      <c r="K1331" s="22"/>
      <c r="L1331" s="22"/>
      <c r="M1331" s="22"/>
      <c r="N1331" s="22"/>
      <c r="O1331" s="19" t="s">
        <v>6159</v>
      </c>
      <c r="P1331" s="19" t="s">
        <v>6159</v>
      </c>
    </row>
    <row r="1332" spans="1:16" ht="127.5" x14ac:dyDescent="0.45">
      <c r="A1332" s="18">
        <v>3053</v>
      </c>
      <c r="B1332" s="7" t="s">
        <v>2549</v>
      </c>
      <c r="C1332" s="7" t="s">
        <v>4985</v>
      </c>
      <c r="D1332" s="56" t="s">
        <v>2550</v>
      </c>
      <c r="E1332" s="50" t="s">
        <v>2551</v>
      </c>
      <c r="F1332" s="50" t="s">
        <v>6158</v>
      </c>
      <c r="G1332" s="41" t="s">
        <v>6159</v>
      </c>
      <c r="H1332" s="19" t="s">
        <v>3872</v>
      </c>
      <c r="I1332" s="22"/>
      <c r="J1332" s="22"/>
      <c r="K1332" s="22"/>
      <c r="L1332" s="22"/>
      <c r="M1332" s="22"/>
      <c r="N1332" s="22"/>
      <c r="O1332" s="19" t="s">
        <v>6159</v>
      </c>
      <c r="P1332" s="19" t="s">
        <v>6159</v>
      </c>
    </row>
    <row r="1333" spans="1:16" ht="127.5" x14ac:dyDescent="0.45">
      <c r="A1333" s="18">
        <v>3054</v>
      </c>
      <c r="B1333" s="7" t="s">
        <v>2552</v>
      </c>
      <c r="C1333" s="7" t="s">
        <v>4986</v>
      </c>
      <c r="D1333" s="56" t="s">
        <v>2553</v>
      </c>
      <c r="E1333" s="51" t="s">
        <v>6222</v>
      </c>
      <c r="F1333" s="51" t="s">
        <v>6158</v>
      </c>
      <c r="G1333" s="44" t="s">
        <v>6159</v>
      </c>
      <c r="H1333" s="19" t="s">
        <v>3873</v>
      </c>
      <c r="I1333" s="22"/>
      <c r="J1333" s="22"/>
      <c r="K1333" s="22"/>
      <c r="L1333" s="22"/>
      <c r="M1333" s="22"/>
      <c r="N1333" s="22"/>
      <c r="O1333" s="19" t="s">
        <v>6159</v>
      </c>
      <c r="P1333" s="19" t="s">
        <v>6159</v>
      </c>
    </row>
    <row r="1334" spans="1:16" ht="127.5" x14ac:dyDescent="0.45">
      <c r="A1334" s="18">
        <v>3061</v>
      </c>
      <c r="B1334" s="7" t="s">
        <v>2554</v>
      </c>
      <c r="C1334" s="7" t="s">
        <v>4987</v>
      </c>
      <c r="D1334" s="56" t="s">
        <v>2555</v>
      </c>
      <c r="E1334" s="50" t="s">
        <v>2556</v>
      </c>
      <c r="F1334" s="50" t="s">
        <v>6158</v>
      </c>
      <c r="G1334" s="41" t="s">
        <v>6159</v>
      </c>
      <c r="H1334" s="19" t="s">
        <v>3872</v>
      </c>
      <c r="I1334" s="22"/>
      <c r="J1334" s="22"/>
      <c r="K1334" s="22"/>
      <c r="L1334" s="22"/>
      <c r="M1334" s="22"/>
      <c r="N1334" s="22"/>
      <c r="O1334" s="19" t="s">
        <v>6159</v>
      </c>
      <c r="P1334" s="19" t="s">
        <v>6159</v>
      </c>
    </row>
    <row r="1335" spans="1:16" ht="127.5" x14ac:dyDescent="0.45">
      <c r="A1335" s="18">
        <v>3062</v>
      </c>
      <c r="B1335" s="7" t="s">
        <v>2557</v>
      </c>
      <c r="C1335" s="7" t="s">
        <v>4988</v>
      </c>
      <c r="D1335" s="56" t="s">
        <v>2558</v>
      </c>
      <c r="E1335" s="51" t="s">
        <v>6222</v>
      </c>
      <c r="F1335" s="51" t="s">
        <v>6158</v>
      </c>
      <c r="G1335" s="44" t="s">
        <v>6159</v>
      </c>
      <c r="H1335" s="19" t="s">
        <v>3873</v>
      </c>
      <c r="I1335" s="22"/>
      <c r="J1335" s="22"/>
      <c r="K1335" s="22"/>
      <c r="L1335" s="22"/>
      <c r="M1335" s="22"/>
      <c r="N1335" s="22"/>
      <c r="O1335" s="19" t="s">
        <v>6159</v>
      </c>
      <c r="P1335" s="19" t="s">
        <v>6159</v>
      </c>
    </row>
    <row r="1336" spans="1:16" ht="127.5" x14ac:dyDescent="0.45">
      <c r="A1336" s="18">
        <v>3063</v>
      </c>
      <c r="B1336" s="7" t="s">
        <v>2559</v>
      </c>
      <c r="C1336" s="7" t="s">
        <v>4989</v>
      </c>
      <c r="D1336" s="56" t="s">
        <v>2560</v>
      </c>
      <c r="E1336" s="50" t="s">
        <v>2561</v>
      </c>
      <c r="F1336" s="50" t="s">
        <v>6158</v>
      </c>
      <c r="G1336" s="41" t="s">
        <v>6159</v>
      </c>
      <c r="H1336" s="19" t="s">
        <v>3872</v>
      </c>
      <c r="I1336" s="22"/>
      <c r="J1336" s="22"/>
      <c r="K1336" s="22"/>
      <c r="L1336" s="22"/>
      <c r="M1336" s="22"/>
      <c r="N1336" s="22"/>
      <c r="O1336" s="19" t="s">
        <v>6159</v>
      </c>
      <c r="P1336" s="19" t="s">
        <v>6159</v>
      </c>
    </row>
    <row r="1337" spans="1:16" ht="127.5" x14ac:dyDescent="0.45">
      <c r="A1337" s="18">
        <v>3066</v>
      </c>
      <c r="B1337" s="7" t="s">
        <v>2562</v>
      </c>
      <c r="C1337" s="7" t="s">
        <v>4990</v>
      </c>
      <c r="D1337" s="56" t="s">
        <v>2563</v>
      </c>
      <c r="E1337" s="50" t="s">
        <v>2564</v>
      </c>
      <c r="F1337" s="50" t="s">
        <v>6158</v>
      </c>
      <c r="G1337" s="41" t="s">
        <v>6159</v>
      </c>
      <c r="H1337" s="19" t="s">
        <v>3872</v>
      </c>
      <c r="I1337" s="22"/>
      <c r="J1337" s="22"/>
      <c r="K1337" s="22"/>
      <c r="L1337" s="22"/>
      <c r="M1337" s="22"/>
      <c r="N1337" s="22"/>
      <c r="O1337" s="19" t="s">
        <v>6159</v>
      </c>
      <c r="P1337" s="19" t="s">
        <v>6159</v>
      </c>
    </row>
    <row r="1338" spans="1:16" ht="127.5" x14ac:dyDescent="0.45">
      <c r="A1338" s="18">
        <v>3067</v>
      </c>
      <c r="B1338" s="7" t="s">
        <v>2565</v>
      </c>
      <c r="C1338" s="7" t="s">
        <v>4991</v>
      </c>
      <c r="D1338" s="56" t="s">
        <v>2566</v>
      </c>
      <c r="E1338" s="50" t="s">
        <v>2567</v>
      </c>
      <c r="F1338" s="50" t="s">
        <v>6158</v>
      </c>
      <c r="G1338" s="41" t="s">
        <v>6159</v>
      </c>
      <c r="H1338" s="19" t="s">
        <v>3872</v>
      </c>
      <c r="I1338" s="22"/>
      <c r="J1338" s="22"/>
      <c r="K1338" s="22"/>
      <c r="L1338" s="22"/>
      <c r="M1338" s="22"/>
      <c r="N1338" s="22"/>
      <c r="O1338" s="19" t="s">
        <v>6159</v>
      </c>
      <c r="P1338" s="19" t="s">
        <v>6159</v>
      </c>
    </row>
    <row r="1339" spans="1:16" ht="114.75" x14ac:dyDescent="0.45">
      <c r="A1339" s="18">
        <v>3070</v>
      </c>
      <c r="B1339" s="7" t="s">
        <v>2568</v>
      </c>
      <c r="C1339" s="7" t="s">
        <v>3790</v>
      </c>
      <c r="D1339" s="56" t="s">
        <v>2569</v>
      </c>
      <c r="E1339" s="50" t="s">
        <v>2570</v>
      </c>
      <c r="F1339" s="50" t="s">
        <v>5932</v>
      </c>
      <c r="G1339" s="41" t="s">
        <v>6194</v>
      </c>
      <c r="H1339" s="19" t="s">
        <v>3841</v>
      </c>
      <c r="I1339" s="22" t="s">
        <v>3696</v>
      </c>
      <c r="J1339" s="19" t="s">
        <v>6256</v>
      </c>
      <c r="K1339" s="19" t="s">
        <v>6257</v>
      </c>
      <c r="L1339" s="22"/>
      <c r="M1339" s="22"/>
      <c r="N1339" s="22"/>
      <c r="O1339" s="19" t="s">
        <v>5933</v>
      </c>
      <c r="P1339" s="19" t="s">
        <v>5934</v>
      </c>
    </row>
    <row r="1340" spans="1:16" ht="114.75" x14ac:dyDescent="0.45">
      <c r="A1340" s="18">
        <v>3071</v>
      </c>
      <c r="B1340" s="7" t="s">
        <v>2571</v>
      </c>
      <c r="C1340" s="7" t="s">
        <v>4992</v>
      </c>
      <c r="D1340" s="56" t="s">
        <v>2572</v>
      </c>
      <c r="E1340" s="50" t="s">
        <v>2573</v>
      </c>
      <c r="F1340" s="50" t="s">
        <v>6158</v>
      </c>
      <c r="G1340" s="41" t="s">
        <v>6159</v>
      </c>
      <c r="H1340" s="19" t="s">
        <v>3872</v>
      </c>
      <c r="I1340" s="22"/>
      <c r="J1340" s="22"/>
      <c r="K1340" s="22"/>
      <c r="L1340" s="22"/>
      <c r="M1340" s="22"/>
      <c r="N1340" s="22"/>
      <c r="O1340" s="19" t="s">
        <v>6159</v>
      </c>
      <c r="P1340" s="19" t="s">
        <v>6159</v>
      </c>
    </row>
    <row r="1341" spans="1:16" ht="114.75" x14ac:dyDescent="0.45">
      <c r="A1341" s="18">
        <v>3072</v>
      </c>
      <c r="B1341" s="7" t="s">
        <v>2574</v>
      </c>
      <c r="C1341" s="7" t="s">
        <v>4993</v>
      </c>
      <c r="D1341" s="56" t="s">
        <v>2575</v>
      </c>
      <c r="E1341" s="50" t="s">
        <v>2576</v>
      </c>
      <c r="F1341" s="50" t="s">
        <v>6158</v>
      </c>
      <c r="G1341" s="41" t="s">
        <v>6159</v>
      </c>
      <c r="H1341" s="19" t="s">
        <v>3872</v>
      </c>
      <c r="I1341" s="22"/>
      <c r="J1341" s="22"/>
      <c r="K1341" s="22"/>
      <c r="L1341" s="22"/>
      <c r="M1341" s="22"/>
      <c r="N1341" s="22"/>
      <c r="O1341" s="19" t="s">
        <v>6159</v>
      </c>
      <c r="P1341" s="19" t="s">
        <v>6159</v>
      </c>
    </row>
    <row r="1342" spans="1:16" ht="114.75" x14ac:dyDescent="0.45">
      <c r="A1342" s="18">
        <v>3074</v>
      </c>
      <c r="B1342" s="7" t="s">
        <v>2577</v>
      </c>
      <c r="C1342" s="7" t="s">
        <v>3791</v>
      </c>
      <c r="D1342" s="56" t="s">
        <v>2578</v>
      </c>
      <c r="E1342" s="50" t="s">
        <v>2579</v>
      </c>
      <c r="F1342" s="50" t="s">
        <v>6158</v>
      </c>
      <c r="G1342" s="41" t="s">
        <v>6159</v>
      </c>
      <c r="H1342" s="19" t="s">
        <v>3872</v>
      </c>
      <c r="I1342" s="22"/>
      <c r="J1342" s="22"/>
      <c r="K1342" s="22"/>
      <c r="L1342" s="22"/>
      <c r="M1342" s="22"/>
      <c r="N1342" s="22"/>
      <c r="O1342" s="19" t="s">
        <v>6159</v>
      </c>
      <c r="P1342" s="19" t="s">
        <v>6159</v>
      </c>
    </row>
    <row r="1343" spans="1:16" ht="114.75" x14ac:dyDescent="0.45">
      <c r="A1343" s="18">
        <v>3077</v>
      </c>
      <c r="B1343" s="7" t="s">
        <v>2580</v>
      </c>
      <c r="C1343" s="7" t="s">
        <v>4994</v>
      </c>
      <c r="D1343" s="56" t="s">
        <v>107</v>
      </c>
      <c r="E1343" s="50" t="s">
        <v>108</v>
      </c>
      <c r="F1343" s="50" t="s">
        <v>6158</v>
      </c>
      <c r="G1343" s="41" t="s">
        <v>6159</v>
      </c>
      <c r="H1343" s="19" t="s">
        <v>3872</v>
      </c>
      <c r="I1343" s="22"/>
      <c r="J1343" s="22"/>
      <c r="K1343" s="22"/>
      <c r="L1343" s="22"/>
      <c r="M1343" s="22"/>
      <c r="N1343" s="22"/>
      <c r="O1343" s="19" t="s">
        <v>6159</v>
      </c>
      <c r="P1343" s="19" t="s">
        <v>6159</v>
      </c>
    </row>
    <row r="1344" spans="1:16" ht="127.5" x14ac:dyDescent="0.45">
      <c r="A1344" s="18">
        <v>3078</v>
      </c>
      <c r="B1344" s="7" t="s">
        <v>2581</v>
      </c>
      <c r="C1344" s="7" t="s">
        <v>4995</v>
      </c>
      <c r="D1344" s="56" t="s">
        <v>110</v>
      </c>
      <c r="E1344" s="50" t="s">
        <v>111</v>
      </c>
      <c r="F1344" s="50" t="s">
        <v>6158</v>
      </c>
      <c r="G1344" s="41" t="s">
        <v>6159</v>
      </c>
      <c r="H1344" s="19" t="s">
        <v>3873</v>
      </c>
      <c r="I1344" s="22"/>
      <c r="J1344" s="22"/>
      <c r="K1344" s="22"/>
      <c r="L1344" s="22"/>
      <c r="M1344" s="22"/>
      <c r="N1344" s="22"/>
      <c r="O1344" s="19" t="s">
        <v>6159</v>
      </c>
      <c r="P1344" s="19" t="s">
        <v>6159</v>
      </c>
    </row>
    <row r="1345" spans="1:16" ht="127.5" x14ac:dyDescent="0.45">
      <c r="A1345" s="18">
        <v>3079</v>
      </c>
      <c r="B1345" s="7" t="s">
        <v>2582</v>
      </c>
      <c r="C1345" s="7" t="s">
        <v>4996</v>
      </c>
      <c r="D1345" s="56" t="s">
        <v>113</v>
      </c>
      <c r="E1345" s="50" t="s">
        <v>114</v>
      </c>
      <c r="F1345" s="50" t="s">
        <v>6158</v>
      </c>
      <c r="G1345" s="41" t="s">
        <v>6159</v>
      </c>
      <c r="H1345" s="19" t="s">
        <v>3873</v>
      </c>
      <c r="I1345" s="22"/>
      <c r="J1345" s="22"/>
      <c r="K1345" s="22"/>
      <c r="L1345" s="22"/>
      <c r="M1345" s="22"/>
      <c r="N1345" s="22"/>
      <c r="O1345" s="19" t="s">
        <v>6159</v>
      </c>
      <c r="P1345" s="19" t="s">
        <v>6159</v>
      </c>
    </row>
    <row r="1346" spans="1:16" ht="127.5" x14ac:dyDescent="0.45">
      <c r="A1346" s="18">
        <v>3080</v>
      </c>
      <c r="B1346" s="7" t="s">
        <v>2583</v>
      </c>
      <c r="C1346" s="7" t="s">
        <v>4997</v>
      </c>
      <c r="D1346" s="56" t="s">
        <v>116</v>
      </c>
      <c r="E1346" s="50" t="s">
        <v>117</v>
      </c>
      <c r="F1346" s="50" t="s">
        <v>6158</v>
      </c>
      <c r="G1346" s="41" t="s">
        <v>6159</v>
      </c>
      <c r="H1346" s="19" t="s">
        <v>3873</v>
      </c>
      <c r="I1346" s="22"/>
      <c r="J1346" s="22"/>
      <c r="K1346" s="22"/>
      <c r="L1346" s="22"/>
      <c r="M1346" s="22"/>
      <c r="N1346" s="22"/>
      <c r="O1346" s="19" t="s">
        <v>6159</v>
      </c>
      <c r="P1346" s="19" t="s">
        <v>6159</v>
      </c>
    </row>
    <row r="1347" spans="1:16" ht="127.5" x14ac:dyDescent="0.45">
      <c r="A1347" s="18">
        <v>3081</v>
      </c>
      <c r="B1347" s="7" t="s">
        <v>2584</v>
      </c>
      <c r="C1347" s="7" t="s">
        <v>4998</v>
      </c>
      <c r="D1347" s="56" t="s">
        <v>119</v>
      </c>
      <c r="E1347" s="51" t="s">
        <v>6219</v>
      </c>
      <c r="F1347" s="51" t="s">
        <v>6158</v>
      </c>
      <c r="G1347" s="44" t="s">
        <v>6159</v>
      </c>
      <c r="H1347" s="19" t="s">
        <v>3873</v>
      </c>
      <c r="I1347" s="22"/>
      <c r="J1347" s="22"/>
      <c r="K1347" s="22"/>
      <c r="L1347" s="22"/>
      <c r="M1347" s="22"/>
      <c r="N1347" s="22"/>
      <c r="O1347" s="19" t="s">
        <v>6159</v>
      </c>
      <c r="P1347" s="19" t="s">
        <v>6159</v>
      </c>
    </row>
    <row r="1348" spans="1:16" ht="114.75" x14ac:dyDescent="0.45">
      <c r="A1348" s="18">
        <v>3086</v>
      </c>
      <c r="B1348" s="7" t="s">
        <v>2585</v>
      </c>
      <c r="C1348" s="7" t="s">
        <v>4999</v>
      </c>
      <c r="D1348" s="56" t="s">
        <v>2586</v>
      </c>
      <c r="E1348" s="50" t="s">
        <v>2587</v>
      </c>
      <c r="F1348" s="50" t="s">
        <v>6158</v>
      </c>
      <c r="G1348" s="41" t="s">
        <v>6159</v>
      </c>
      <c r="H1348" s="19" t="s">
        <v>3872</v>
      </c>
      <c r="I1348" s="22"/>
      <c r="J1348" s="22"/>
      <c r="K1348" s="22"/>
      <c r="L1348" s="22"/>
      <c r="M1348" s="22"/>
      <c r="N1348" s="22"/>
      <c r="O1348" s="19" t="s">
        <v>6159</v>
      </c>
      <c r="P1348" s="19" t="s">
        <v>6159</v>
      </c>
    </row>
    <row r="1349" spans="1:16" ht="127.5" x14ac:dyDescent="0.45">
      <c r="A1349" s="18">
        <v>3087</v>
      </c>
      <c r="B1349" s="7" t="s">
        <v>2588</v>
      </c>
      <c r="C1349" s="7" t="s">
        <v>5000</v>
      </c>
      <c r="D1349" s="56" t="s">
        <v>2589</v>
      </c>
      <c r="E1349" s="50" t="s">
        <v>2590</v>
      </c>
      <c r="F1349" s="50" t="s">
        <v>5935</v>
      </c>
      <c r="G1349" s="41" t="s">
        <v>5936</v>
      </c>
      <c r="H1349" s="19" t="s">
        <v>3842</v>
      </c>
      <c r="I1349" s="22" t="s">
        <v>3845</v>
      </c>
      <c r="J1349" s="19"/>
      <c r="K1349" s="19"/>
      <c r="L1349" s="22"/>
      <c r="M1349" s="22" t="s">
        <v>3690</v>
      </c>
      <c r="N1349" s="22"/>
      <c r="O1349" s="19" t="s">
        <v>5937</v>
      </c>
      <c r="P1349" s="19" t="s">
        <v>5938</v>
      </c>
    </row>
    <row r="1350" spans="1:16" ht="127.5" x14ac:dyDescent="0.45">
      <c r="A1350" s="18">
        <v>3089</v>
      </c>
      <c r="B1350" s="7" t="s">
        <v>2591</v>
      </c>
      <c r="C1350" s="7" t="s">
        <v>5001</v>
      </c>
      <c r="D1350" s="56" t="s">
        <v>107</v>
      </c>
      <c r="E1350" s="50" t="s">
        <v>108</v>
      </c>
      <c r="F1350" s="50" t="s">
        <v>6158</v>
      </c>
      <c r="G1350" s="41" t="s">
        <v>6159</v>
      </c>
      <c r="H1350" s="19" t="s">
        <v>3872</v>
      </c>
      <c r="I1350" s="22"/>
      <c r="J1350" s="22"/>
      <c r="K1350" s="22"/>
      <c r="L1350" s="22"/>
      <c r="M1350" s="22"/>
      <c r="N1350" s="22"/>
      <c r="O1350" s="19" t="s">
        <v>6159</v>
      </c>
      <c r="P1350" s="19" t="s">
        <v>6159</v>
      </c>
    </row>
    <row r="1351" spans="1:16" ht="127.5" x14ac:dyDescent="0.45">
      <c r="A1351" s="18">
        <v>3090</v>
      </c>
      <c r="B1351" s="7" t="s">
        <v>2592</v>
      </c>
      <c r="C1351" s="7" t="s">
        <v>5002</v>
      </c>
      <c r="D1351" s="56" t="s">
        <v>110</v>
      </c>
      <c r="E1351" s="50" t="s">
        <v>111</v>
      </c>
      <c r="F1351" s="50" t="s">
        <v>6158</v>
      </c>
      <c r="G1351" s="41" t="s">
        <v>6159</v>
      </c>
      <c r="H1351" s="19" t="s">
        <v>3873</v>
      </c>
      <c r="I1351" s="22"/>
      <c r="J1351" s="22"/>
      <c r="K1351" s="22"/>
      <c r="L1351" s="22"/>
      <c r="M1351" s="22"/>
      <c r="N1351" s="22"/>
      <c r="O1351" s="19" t="s">
        <v>6159</v>
      </c>
      <c r="P1351" s="19" t="s">
        <v>6159</v>
      </c>
    </row>
    <row r="1352" spans="1:16" ht="127.5" x14ac:dyDescent="0.45">
      <c r="A1352" s="18">
        <v>3091</v>
      </c>
      <c r="B1352" s="7" t="s">
        <v>2593</v>
      </c>
      <c r="C1352" s="7" t="s">
        <v>5003</v>
      </c>
      <c r="D1352" s="56" t="s">
        <v>113</v>
      </c>
      <c r="E1352" s="50" t="s">
        <v>114</v>
      </c>
      <c r="F1352" s="50" t="s">
        <v>6158</v>
      </c>
      <c r="G1352" s="41" t="s">
        <v>6159</v>
      </c>
      <c r="H1352" s="19" t="s">
        <v>3873</v>
      </c>
      <c r="I1352" s="22"/>
      <c r="J1352" s="22"/>
      <c r="K1352" s="22"/>
      <c r="L1352" s="22"/>
      <c r="M1352" s="22"/>
      <c r="N1352" s="22"/>
      <c r="O1352" s="19" t="s">
        <v>6159</v>
      </c>
      <c r="P1352" s="19" t="s">
        <v>6159</v>
      </c>
    </row>
    <row r="1353" spans="1:16" ht="127.5" x14ac:dyDescent="0.45">
      <c r="A1353" s="18">
        <v>3092</v>
      </c>
      <c r="B1353" s="7" t="s">
        <v>2594</v>
      </c>
      <c r="C1353" s="7" t="s">
        <v>5004</v>
      </c>
      <c r="D1353" s="56" t="s">
        <v>116</v>
      </c>
      <c r="E1353" s="50" t="s">
        <v>117</v>
      </c>
      <c r="F1353" s="50" t="s">
        <v>6158</v>
      </c>
      <c r="G1353" s="41" t="s">
        <v>6159</v>
      </c>
      <c r="H1353" s="19" t="s">
        <v>3873</v>
      </c>
      <c r="I1353" s="22"/>
      <c r="J1353" s="22"/>
      <c r="K1353" s="22"/>
      <c r="L1353" s="22"/>
      <c r="M1353" s="22"/>
      <c r="N1353" s="22"/>
      <c r="O1353" s="19" t="s">
        <v>6159</v>
      </c>
      <c r="P1353" s="19" t="s">
        <v>6159</v>
      </c>
    </row>
    <row r="1354" spans="1:16" ht="127.5" x14ac:dyDescent="0.45">
      <c r="A1354" s="18">
        <v>3093</v>
      </c>
      <c r="B1354" s="7" t="s">
        <v>2595</v>
      </c>
      <c r="C1354" s="7" t="s">
        <v>5005</v>
      </c>
      <c r="D1354" s="56" t="s">
        <v>119</v>
      </c>
      <c r="E1354" s="51" t="s">
        <v>6219</v>
      </c>
      <c r="F1354" s="51" t="s">
        <v>6158</v>
      </c>
      <c r="G1354" s="44" t="s">
        <v>6159</v>
      </c>
      <c r="H1354" s="19" t="s">
        <v>3873</v>
      </c>
      <c r="I1354" s="22"/>
      <c r="J1354" s="22"/>
      <c r="K1354" s="22"/>
      <c r="L1354" s="22"/>
      <c r="M1354" s="22"/>
      <c r="N1354" s="22"/>
      <c r="O1354" s="19" t="s">
        <v>6159</v>
      </c>
      <c r="P1354" s="19" t="s">
        <v>6159</v>
      </c>
    </row>
    <row r="1355" spans="1:16" ht="114.75" x14ac:dyDescent="0.45">
      <c r="A1355" s="18">
        <v>3098</v>
      </c>
      <c r="B1355" s="7" t="s">
        <v>2596</v>
      </c>
      <c r="C1355" s="7" t="s">
        <v>5006</v>
      </c>
      <c r="D1355" s="56" t="s">
        <v>2597</v>
      </c>
      <c r="E1355" s="50" t="s">
        <v>2598</v>
      </c>
      <c r="F1355" s="50" t="s">
        <v>6158</v>
      </c>
      <c r="G1355" s="41" t="s">
        <v>6159</v>
      </c>
      <c r="H1355" s="19" t="s">
        <v>3872</v>
      </c>
      <c r="I1355" s="22"/>
      <c r="J1355" s="22"/>
      <c r="K1355" s="22"/>
      <c r="L1355" s="22"/>
      <c r="M1355" s="22"/>
      <c r="N1355" s="22"/>
      <c r="O1355" s="19" t="s">
        <v>6159</v>
      </c>
      <c r="P1355" s="19" t="s">
        <v>6159</v>
      </c>
    </row>
    <row r="1356" spans="1:16" ht="127.5" x14ac:dyDescent="0.45">
      <c r="A1356" s="18">
        <v>3099</v>
      </c>
      <c r="B1356" s="7" t="s">
        <v>2599</v>
      </c>
      <c r="C1356" s="7" t="s">
        <v>5007</v>
      </c>
      <c r="D1356" s="56" t="s">
        <v>2600</v>
      </c>
      <c r="E1356" s="51" t="s">
        <v>6222</v>
      </c>
      <c r="F1356" s="51" t="s">
        <v>6158</v>
      </c>
      <c r="G1356" s="44" t="s">
        <v>6159</v>
      </c>
      <c r="H1356" s="19" t="s">
        <v>3873</v>
      </c>
      <c r="I1356" s="22"/>
      <c r="J1356" s="22"/>
      <c r="K1356" s="22"/>
      <c r="L1356" s="22"/>
      <c r="M1356" s="22"/>
      <c r="N1356" s="22"/>
      <c r="O1356" s="19" t="s">
        <v>6159</v>
      </c>
      <c r="P1356" s="19" t="s">
        <v>6159</v>
      </c>
    </row>
    <row r="1357" spans="1:16" ht="114.75" x14ac:dyDescent="0.45">
      <c r="A1357" s="18">
        <v>3100</v>
      </c>
      <c r="B1357" s="7" t="s">
        <v>2601</v>
      </c>
      <c r="C1357" s="7" t="s">
        <v>5008</v>
      </c>
      <c r="D1357" s="56" t="s">
        <v>2602</v>
      </c>
      <c r="E1357" s="50" t="s">
        <v>2603</v>
      </c>
      <c r="F1357" s="50" t="s">
        <v>6158</v>
      </c>
      <c r="G1357" s="41" t="s">
        <v>6159</v>
      </c>
      <c r="H1357" s="19" t="s">
        <v>3872</v>
      </c>
      <c r="I1357" s="22"/>
      <c r="J1357" s="22"/>
      <c r="K1357" s="22"/>
      <c r="L1357" s="22"/>
      <c r="M1357" s="22"/>
      <c r="N1357" s="22"/>
      <c r="O1357" s="19" t="s">
        <v>6159</v>
      </c>
      <c r="P1357" s="19" t="s">
        <v>6159</v>
      </c>
    </row>
    <row r="1358" spans="1:16" ht="127.5" x14ac:dyDescent="0.45">
      <c r="A1358" s="18">
        <v>3101</v>
      </c>
      <c r="B1358" s="7" t="s">
        <v>2604</v>
      </c>
      <c r="C1358" s="7" t="s">
        <v>5009</v>
      </c>
      <c r="D1358" s="56" t="s">
        <v>2605</v>
      </c>
      <c r="E1358" s="51" t="s">
        <v>6222</v>
      </c>
      <c r="F1358" s="51" t="s">
        <v>6158</v>
      </c>
      <c r="G1358" s="44" t="s">
        <v>6159</v>
      </c>
      <c r="H1358" s="19" t="s">
        <v>3873</v>
      </c>
      <c r="I1358" s="22"/>
      <c r="J1358" s="22"/>
      <c r="K1358" s="22"/>
      <c r="L1358" s="22"/>
      <c r="M1358" s="22"/>
      <c r="N1358" s="22"/>
      <c r="O1358" s="19" t="s">
        <v>6159</v>
      </c>
      <c r="P1358" s="19" t="s">
        <v>6159</v>
      </c>
    </row>
    <row r="1359" spans="1:16" ht="114.75" x14ac:dyDescent="0.45">
      <c r="A1359" s="18">
        <v>3102</v>
      </c>
      <c r="B1359" s="7" t="s">
        <v>2606</v>
      </c>
      <c r="C1359" s="7" t="s">
        <v>5010</v>
      </c>
      <c r="D1359" s="56" t="s">
        <v>2607</v>
      </c>
      <c r="E1359" s="50" t="s">
        <v>2608</v>
      </c>
      <c r="F1359" s="50" t="s">
        <v>6158</v>
      </c>
      <c r="G1359" s="41" t="s">
        <v>6159</v>
      </c>
      <c r="H1359" s="19" t="s">
        <v>3872</v>
      </c>
      <c r="I1359" s="22"/>
      <c r="J1359" s="22"/>
      <c r="K1359" s="22"/>
      <c r="L1359" s="22"/>
      <c r="M1359" s="22"/>
      <c r="N1359" s="22"/>
      <c r="O1359" s="19" t="s">
        <v>6159</v>
      </c>
      <c r="P1359" s="19" t="s">
        <v>6159</v>
      </c>
    </row>
    <row r="1360" spans="1:16" ht="114.75" x14ac:dyDescent="0.45">
      <c r="A1360" s="18">
        <v>3103</v>
      </c>
      <c r="B1360" s="7" t="s">
        <v>2609</v>
      </c>
      <c r="C1360" s="7" t="s">
        <v>5011</v>
      </c>
      <c r="D1360" s="56" t="s">
        <v>2610</v>
      </c>
      <c r="E1360" s="51" t="s">
        <v>6222</v>
      </c>
      <c r="F1360" s="51" t="s">
        <v>6158</v>
      </c>
      <c r="G1360" s="44" t="s">
        <v>6159</v>
      </c>
      <c r="H1360" s="19" t="s">
        <v>3873</v>
      </c>
      <c r="I1360" s="22"/>
      <c r="J1360" s="22"/>
      <c r="K1360" s="22"/>
      <c r="L1360" s="22"/>
      <c r="M1360" s="22"/>
      <c r="N1360" s="22"/>
      <c r="O1360" s="19" t="s">
        <v>6159</v>
      </c>
      <c r="P1360" s="19" t="s">
        <v>6159</v>
      </c>
    </row>
    <row r="1361" spans="1:16" ht="114.75" x14ac:dyDescent="0.45">
      <c r="A1361" s="18">
        <v>3110</v>
      </c>
      <c r="B1361" s="7" t="s">
        <v>2611</v>
      </c>
      <c r="C1361" s="7" t="s">
        <v>5012</v>
      </c>
      <c r="D1361" s="56" t="s">
        <v>2612</v>
      </c>
      <c r="E1361" s="50" t="s">
        <v>2613</v>
      </c>
      <c r="F1361" s="50" t="s">
        <v>6158</v>
      </c>
      <c r="G1361" s="41" t="s">
        <v>6159</v>
      </c>
      <c r="H1361" s="19" t="s">
        <v>3872</v>
      </c>
      <c r="I1361" s="22"/>
      <c r="J1361" s="22"/>
      <c r="K1361" s="22"/>
      <c r="L1361" s="22"/>
      <c r="M1361" s="22"/>
      <c r="N1361" s="22"/>
      <c r="O1361" s="19" t="s">
        <v>6159</v>
      </c>
      <c r="P1361" s="19" t="s">
        <v>6159</v>
      </c>
    </row>
    <row r="1362" spans="1:16" ht="114.75" x14ac:dyDescent="0.45">
      <c r="A1362" s="8">
        <v>3113</v>
      </c>
      <c r="B1362" s="7" t="s">
        <v>2614</v>
      </c>
      <c r="C1362" s="7" t="s">
        <v>5013</v>
      </c>
      <c r="D1362" s="56" t="s">
        <v>2615</v>
      </c>
      <c r="E1362" s="50" t="s">
        <v>2616</v>
      </c>
      <c r="F1362" s="50" t="s">
        <v>6158</v>
      </c>
      <c r="G1362" s="41" t="s">
        <v>6159</v>
      </c>
      <c r="H1362" s="19" t="s">
        <v>3872</v>
      </c>
      <c r="I1362" s="22"/>
      <c r="J1362" s="22"/>
      <c r="K1362" s="22"/>
      <c r="L1362" s="22"/>
      <c r="M1362" s="22"/>
      <c r="N1362" s="22"/>
      <c r="O1362" s="19" t="s">
        <v>6159</v>
      </c>
      <c r="P1362" s="19" t="s">
        <v>6159</v>
      </c>
    </row>
    <row r="1363" spans="1:16" ht="114.75" x14ac:dyDescent="0.45">
      <c r="A1363" s="18">
        <v>3114</v>
      </c>
      <c r="B1363" s="7" t="s">
        <v>2617</v>
      </c>
      <c r="C1363" s="7" t="s">
        <v>5014</v>
      </c>
      <c r="D1363" s="56" t="s">
        <v>2618</v>
      </c>
      <c r="E1363" s="50" t="s">
        <v>2619</v>
      </c>
      <c r="F1363" s="50" t="s">
        <v>6158</v>
      </c>
      <c r="G1363" s="41" t="s">
        <v>6159</v>
      </c>
      <c r="H1363" s="19" t="s">
        <v>3872</v>
      </c>
      <c r="I1363" s="22"/>
      <c r="J1363" s="22"/>
      <c r="K1363" s="22"/>
      <c r="L1363" s="22"/>
      <c r="M1363" s="22"/>
      <c r="N1363" s="22"/>
      <c r="O1363" s="19" t="s">
        <v>6159</v>
      </c>
      <c r="P1363" s="19" t="s">
        <v>6159</v>
      </c>
    </row>
    <row r="1364" spans="1:16" ht="114.75" x14ac:dyDescent="0.45">
      <c r="A1364" s="18">
        <v>3128</v>
      </c>
      <c r="B1364" s="7" t="s">
        <v>2620</v>
      </c>
      <c r="C1364" s="7" t="s">
        <v>5015</v>
      </c>
      <c r="D1364" s="56" t="s">
        <v>107</v>
      </c>
      <c r="E1364" s="50" t="s">
        <v>108</v>
      </c>
      <c r="F1364" s="50" t="s">
        <v>6158</v>
      </c>
      <c r="G1364" s="41" t="s">
        <v>6159</v>
      </c>
      <c r="H1364" s="19" t="s">
        <v>3872</v>
      </c>
      <c r="I1364" s="22"/>
      <c r="J1364" s="22"/>
      <c r="K1364" s="22"/>
      <c r="L1364" s="22"/>
      <c r="M1364" s="22"/>
      <c r="N1364" s="22"/>
      <c r="O1364" s="19" t="s">
        <v>6159</v>
      </c>
      <c r="P1364" s="19" t="s">
        <v>6159</v>
      </c>
    </row>
    <row r="1365" spans="1:16" ht="127.5" x14ac:dyDescent="0.45">
      <c r="A1365" s="18">
        <v>3129</v>
      </c>
      <c r="B1365" s="7" t="s">
        <v>2621</v>
      </c>
      <c r="C1365" s="7" t="s">
        <v>5016</v>
      </c>
      <c r="D1365" s="56" t="s">
        <v>110</v>
      </c>
      <c r="E1365" s="50" t="s">
        <v>111</v>
      </c>
      <c r="F1365" s="50" t="s">
        <v>6158</v>
      </c>
      <c r="G1365" s="41" t="s">
        <v>6159</v>
      </c>
      <c r="H1365" s="19" t="s">
        <v>3873</v>
      </c>
      <c r="I1365" s="22"/>
      <c r="J1365" s="22"/>
      <c r="K1365" s="22"/>
      <c r="L1365" s="22"/>
      <c r="M1365" s="22"/>
      <c r="N1365" s="22"/>
      <c r="O1365" s="19" t="s">
        <v>6159</v>
      </c>
      <c r="P1365" s="19" t="s">
        <v>6159</v>
      </c>
    </row>
    <row r="1366" spans="1:16" ht="127.5" x14ac:dyDescent="0.45">
      <c r="A1366" s="18">
        <v>3130</v>
      </c>
      <c r="B1366" s="7" t="s">
        <v>2622</v>
      </c>
      <c r="C1366" s="7" t="s">
        <v>5017</v>
      </c>
      <c r="D1366" s="56" t="s">
        <v>113</v>
      </c>
      <c r="E1366" s="50" t="s">
        <v>114</v>
      </c>
      <c r="F1366" s="50" t="s">
        <v>6158</v>
      </c>
      <c r="G1366" s="41" t="s">
        <v>6159</v>
      </c>
      <c r="H1366" s="19" t="s">
        <v>3873</v>
      </c>
      <c r="I1366" s="22"/>
      <c r="J1366" s="22"/>
      <c r="K1366" s="22"/>
      <c r="L1366" s="22"/>
      <c r="M1366" s="22"/>
      <c r="N1366" s="22"/>
      <c r="O1366" s="19" t="s">
        <v>6159</v>
      </c>
      <c r="P1366" s="19" t="s">
        <v>6159</v>
      </c>
    </row>
    <row r="1367" spans="1:16" ht="127.5" x14ac:dyDescent="0.45">
      <c r="A1367" s="18">
        <v>3131</v>
      </c>
      <c r="B1367" s="7" t="s">
        <v>2623</v>
      </c>
      <c r="C1367" s="7" t="s">
        <v>5018</v>
      </c>
      <c r="D1367" s="56" t="s">
        <v>116</v>
      </c>
      <c r="E1367" s="50" t="s">
        <v>117</v>
      </c>
      <c r="F1367" s="50" t="s">
        <v>6158</v>
      </c>
      <c r="G1367" s="41" t="s">
        <v>6159</v>
      </c>
      <c r="H1367" s="19" t="s">
        <v>3873</v>
      </c>
      <c r="I1367" s="22"/>
      <c r="J1367" s="22"/>
      <c r="K1367" s="22"/>
      <c r="L1367" s="22"/>
      <c r="M1367" s="22"/>
      <c r="N1367" s="22"/>
      <c r="O1367" s="19" t="s">
        <v>6159</v>
      </c>
      <c r="P1367" s="19" t="s">
        <v>6159</v>
      </c>
    </row>
    <row r="1368" spans="1:16" ht="127.5" x14ac:dyDescent="0.45">
      <c r="A1368" s="18">
        <v>3132</v>
      </c>
      <c r="B1368" s="7" t="s">
        <v>2624</v>
      </c>
      <c r="C1368" s="7" t="s">
        <v>5019</v>
      </c>
      <c r="D1368" s="56" t="s">
        <v>119</v>
      </c>
      <c r="E1368" s="51" t="s">
        <v>6219</v>
      </c>
      <c r="F1368" s="51" t="s">
        <v>6158</v>
      </c>
      <c r="G1368" s="44" t="s">
        <v>6159</v>
      </c>
      <c r="H1368" s="19" t="s">
        <v>3873</v>
      </c>
      <c r="I1368" s="22"/>
      <c r="J1368" s="22"/>
      <c r="K1368" s="22"/>
      <c r="L1368" s="22"/>
      <c r="M1368" s="22"/>
      <c r="N1368" s="22"/>
      <c r="O1368" s="19" t="s">
        <v>6159</v>
      </c>
      <c r="P1368" s="19" t="s">
        <v>6159</v>
      </c>
    </row>
    <row r="1369" spans="1:16" ht="293.25" x14ac:dyDescent="0.45">
      <c r="A1369" s="18">
        <v>3143</v>
      </c>
      <c r="B1369" s="7" t="s">
        <v>2625</v>
      </c>
      <c r="C1369" s="7" t="s">
        <v>5020</v>
      </c>
      <c r="D1369" s="56" t="s">
        <v>2626</v>
      </c>
      <c r="E1369" s="50" t="s">
        <v>2627</v>
      </c>
      <c r="F1369" s="50" t="s">
        <v>6158</v>
      </c>
      <c r="G1369" s="41" t="s">
        <v>6159</v>
      </c>
      <c r="H1369" s="19" t="s">
        <v>3872</v>
      </c>
      <c r="I1369" s="22"/>
      <c r="J1369" s="22"/>
      <c r="K1369" s="22"/>
      <c r="L1369" s="22"/>
      <c r="M1369" s="22"/>
      <c r="N1369" s="22"/>
      <c r="O1369" s="19" t="s">
        <v>6159</v>
      </c>
      <c r="P1369" s="19" t="s">
        <v>6159</v>
      </c>
    </row>
    <row r="1370" spans="1:16" ht="127.5" x14ac:dyDescent="0.45">
      <c r="A1370" s="8">
        <v>3151</v>
      </c>
      <c r="B1370" s="7" t="s">
        <v>2628</v>
      </c>
      <c r="C1370" s="7" t="s">
        <v>5021</v>
      </c>
      <c r="D1370" s="56" t="s">
        <v>306</v>
      </c>
      <c r="E1370" s="50" t="s">
        <v>307</v>
      </c>
      <c r="F1370" s="50" t="s">
        <v>6158</v>
      </c>
      <c r="G1370" s="41" t="s">
        <v>6159</v>
      </c>
      <c r="H1370" s="19" t="s">
        <v>3878</v>
      </c>
      <c r="I1370" s="22"/>
      <c r="J1370" s="22"/>
      <c r="K1370" s="22"/>
      <c r="L1370" s="22"/>
      <c r="M1370" s="22"/>
      <c r="N1370" s="22"/>
      <c r="O1370" s="19" t="s">
        <v>6159</v>
      </c>
      <c r="P1370" s="19" t="s">
        <v>6159</v>
      </c>
    </row>
    <row r="1371" spans="1:16" ht="127.5" x14ac:dyDescent="0.45">
      <c r="A1371" s="18">
        <v>3152</v>
      </c>
      <c r="B1371" s="7" t="s">
        <v>2629</v>
      </c>
      <c r="C1371" s="7" t="s">
        <v>5022</v>
      </c>
      <c r="D1371" s="56" t="s">
        <v>309</v>
      </c>
      <c r="E1371" s="51" t="s">
        <v>6222</v>
      </c>
      <c r="F1371" s="51" t="s">
        <v>6158</v>
      </c>
      <c r="G1371" s="44" t="s">
        <v>6159</v>
      </c>
      <c r="H1371" s="19" t="s">
        <v>3873</v>
      </c>
      <c r="I1371" s="22"/>
      <c r="J1371" s="22"/>
      <c r="K1371" s="22"/>
      <c r="L1371" s="22"/>
      <c r="M1371" s="22"/>
      <c r="N1371" s="22"/>
      <c r="O1371" s="19" t="s">
        <v>6159</v>
      </c>
      <c r="P1371" s="19" t="s">
        <v>6159</v>
      </c>
    </row>
    <row r="1372" spans="1:16" ht="127.5" x14ac:dyDescent="0.45">
      <c r="A1372" s="8">
        <v>3154</v>
      </c>
      <c r="B1372" s="7" t="s">
        <v>2630</v>
      </c>
      <c r="C1372" s="7" t="s">
        <v>5023</v>
      </c>
      <c r="D1372" s="56" t="s">
        <v>310</v>
      </c>
      <c r="E1372" s="50" t="s">
        <v>311</v>
      </c>
      <c r="F1372" s="50" t="s">
        <v>6158</v>
      </c>
      <c r="G1372" s="41" t="s">
        <v>6159</v>
      </c>
      <c r="H1372" s="19" t="s">
        <v>3878</v>
      </c>
      <c r="I1372" s="22"/>
      <c r="J1372" s="22"/>
      <c r="K1372" s="22"/>
      <c r="L1372" s="22"/>
      <c r="M1372" s="22"/>
      <c r="N1372" s="22"/>
      <c r="O1372" s="19" t="s">
        <v>6159</v>
      </c>
      <c r="P1372" s="19" t="s">
        <v>6159</v>
      </c>
    </row>
    <row r="1373" spans="1:16" ht="127.5" x14ac:dyDescent="0.45">
      <c r="A1373" s="8">
        <v>3155</v>
      </c>
      <c r="B1373" s="7" t="s">
        <v>2631</v>
      </c>
      <c r="C1373" s="7" t="s">
        <v>5024</v>
      </c>
      <c r="D1373" s="56" t="s">
        <v>312</v>
      </c>
      <c r="E1373" s="50" t="s">
        <v>313</v>
      </c>
      <c r="F1373" s="50" t="s">
        <v>6158</v>
      </c>
      <c r="G1373" s="41" t="s">
        <v>6159</v>
      </c>
      <c r="H1373" s="19" t="s">
        <v>3878</v>
      </c>
      <c r="I1373" s="22"/>
      <c r="J1373" s="22"/>
      <c r="K1373" s="22"/>
      <c r="L1373" s="22"/>
      <c r="M1373" s="22"/>
      <c r="N1373" s="22"/>
      <c r="O1373" s="19" t="s">
        <v>6159</v>
      </c>
      <c r="P1373" s="19" t="s">
        <v>6159</v>
      </c>
    </row>
    <row r="1374" spans="1:16" ht="127.5" x14ac:dyDescent="0.45">
      <c r="A1374" s="8">
        <v>3159</v>
      </c>
      <c r="B1374" s="7" t="s">
        <v>2632</v>
      </c>
      <c r="C1374" s="7" t="s">
        <v>5025</v>
      </c>
      <c r="D1374" s="56" t="s">
        <v>316</v>
      </c>
      <c r="E1374" s="50" t="s">
        <v>317</v>
      </c>
      <c r="F1374" s="50" t="s">
        <v>6158</v>
      </c>
      <c r="G1374" s="41" t="s">
        <v>6159</v>
      </c>
      <c r="H1374" s="19" t="s">
        <v>3878</v>
      </c>
      <c r="I1374" s="22"/>
      <c r="J1374" s="22"/>
      <c r="K1374" s="22"/>
      <c r="L1374" s="22"/>
      <c r="M1374" s="22"/>
      <c r="N1374" s="22"/>
      <c r="O1374" s="19" t="s">
        <v>6159</v>
      </c>
      <c r="P1374" s="19" t="s">
        <v>6159</v>
      </c>
    </row>
    <row r="1375" spans="1:16" ht="114.75" x14ac:dyDescent="0.45">
      <c r="A1375" s="8">
        <v>3160</v>
      </c>
      <c r="B1375" s="7" t="s">
        <v>2633</v>
      </c>
      <c r="C1375" s="7" t="s">
        <v>5026</v>
      </c>
      <c r="D1375" s="56" t="s">
        <v>761</v>
      </c>
      <c r="E1375" s="50" t="s">
        <v>762</v>
      </c>
      <c r="F1375" s="50" t="s">
        <v>6158</v>
      </c>
      <c r="G1375" s="41" t="s">
        <v>6159</v>
      </c>
      <c r="H1375" s="19" t="s">
        <v>3878</v>
      </c>
      <c r="I1375" s="22"/>
      <c r="J1375" s="22"/>
      <c r="K1375" s="22"/>
      <c r="L1375" s="22"/>
      <c r="M1375" s="22"/>
      <c r="N1375" s="22"/>
      <c r="O1375" s="19" t="s">
        <v>6159</v>
      </c>
      <c r="P1375" s="19" t="s">
        <v>6159</v>
      </c>
    </row>
    <row r="1376" spans="1:16" ht="127.5" x14ac:dyDescent="0.45">
      <c r="A1376" s="8">
        <v>3164</v>
      </c>
      <c r="B1376" s="7" t="s">
        <v>2634</v>
      </c>
      <c r="C1376" s="7" t="s">
        <v>5027</v>
      </c>
      <c r="D1376" s="56" t="s">
        <v>766</v>
      </c>
      <c r="E1376" s="50" t="s">
        <v>767</v>
      </c>
      <c r="F1376" s="50" t="s">
        <v>6158</v>
      </c>
      <c r="G1376" s="41" t="s">
        <v>6159</v>
      </c>
      <c r="H1376" s="19" t="s">
        <v>3878</v>
      </c>
      <c r="I1376" s="22"/>
      <c r="J1376" s="22"/>
      <c r="K1376" s="22"/>
      <c r="L1376" s="22"/>
      <c r="M1376" s="22"/>
      <c r="N1376" s="22"/>
      <c r="O1376" s="19" t="s">
        <v>6159</v>
      </c>
      <c r="P1376" s="19" t="s">
        <v>6159</v>
      </c>
    </row>
    <row r="1377" spans="1:16" ht="127.5" x14ac:dyDescent="0.45">
      <c r="A1377" s="8">
        <v>3165</v>
      </c>
      <c r="B1377" s="7" t="s">
        <v>2635</v>
      </c>
      <c r="C1377" s="7" t="s">
        <v>5028</v>
      </c>
      <c r="D1377" s="56" t="s">
        <v>769</v>
      </c>
      <c r="E1377" s="50" t="s">
        <v>770</v>
      </c>
      <c r="F1377" s="50" t="s">
        <v>6158</v>
      </c>
      <c r="G1377" s="41" t="s">
        <v>6159</v>
      </c>
      <c r="H1377" s="19" t="s">
        <v>3878</v>
      </c>
      <c r="I1377" s="22"/>
      <c r="J1377" s="22"/>
      <c r="K1377" s="22"/>
      <c r="L1377" s="22"/>
      <c r="M1377" s="22"/>
      <c r="N1377" s="22"/>
      <c r="O1377" s="19" t="s">
        <v>6159</v>
      </c>
      <c r="P1377" s="19" t="s">
        <v>6159</v>
      </c>
    </row>
    <row r="1378" spans="1:16" ht="127.5" x14ac:dyDescent="0.45">
      <c r="A1378" s="8">
        <v>3168</v>
      </c>
      <c r="B1378" s="7" t="s">
        <v>2636</v>
      </c>
      <c r="C1378" s="7" t="s">
        <v>5029</v>
      </c>
      <c r="D1378" s="56" t="s">
        <v>107</v>
      </c>
      <c r="E1378" s="50" t="s">
        <v>108</v>
      </c>
      <c r="F1378" s="50" t="s">
        <v>6158</v>
      </c>
      <c r="G1378" s="41" t="s">
        <v>6159</v>
      </c>
      <c r="H1378" s="19" t="s">
        <v>3878</v>
      </c>
      <c r="I1378" s="22"/>
      <c r="J1378" s="22"/>
      <c r="K1378" s="22"/>
      <c r="L1378" s="22"/>
      <c r="M1378" s="22"/>
      <c r="N1378" s="22"/>
      <c r="O1378" s="19" t="s">
        <v>6159</v>
      </c>
      <c r="P1378" s="19" t="s">
        <v>6159</v>
      </c>
    </row>
    <row r="1379" spans="1:16" ht="127.5" x14ac:dyDescent="0.45">
      <c r="A1379" s="18">
        <v>3169</v>
      </c>
      <c r="B1379" s="7" t="s">
        <v>2637</v>
      </c>
      <c r="C1379" s="7" t="s">
        <v>5030</v>
      </c>
      <c r="D1379" s="56" t="s">
        <v>110</v>
      </c>
      <c r="E1379" s="50" t="s">
        <v>111</v>
      </c>
      <c r="F1379" s="50" t="s">
        <v>6158</v>
      </c>
      <c r="G1379" s="41" t="s">
        <v>6159</v>
      </c>
      <c r="H1379" s="19" t="s">
        <v>3873</v>
      </c>
      <c r="I1379" s="22"/>
      <c r="J1379" s="22"/>
      <c r="K1379" s="22"/>
      <c r="L1379" s="22"/>
      <c r="M1379" s="22"/>
      <c r="N1379" s="22"/>
      <c r="O1379" s="19" t="s">
        <v>6159</v>
      </c>
      <c r="P1379" s="19" t="s">
        <v>6159</v>
      </c>
    </row>
    <row r="1380" spans="1:16" ht="127.5" x14ac:dyDescent="0.45">
      <c r="A1380" s="18">
        <v>3170</v>
      </c>
      <c r="B1380" s="7" t="s">
        <v>2638</v>
      </c>
      <c r="C1380" s="7" t="s">
        <v>5031</v>
      </c>
      <c r="D1380" s="56" t="s">
        <v>113</v>
      </c>
      <c r="E1380" s="50" t="s">
        <v>114</v>
      </c>
      <c r="F1380" s="50" t="s">
        <v>6158</v>
      </c>
      <c r="G1380" s="41" t="s">
        <v>6159</v>
      </c>
      <c r="H1380" s="19" t="s">
        <v>3873</v>
      </c>
      <c r="I1380" s="22"/>
      <c r="J1380" s="22"/>
      <c r="K1380" s="22"/>
      <c r="L1380" s="22"/>
      <c r="M1380" s="22"/>
      <c r="N1380" s="22"/>
      <c r="O1380" s="19" t="s">
        <v>6159</v>
      </c>
      <c r="P1380" s="19" t="s">
        <v>6159</v>
      </c>
    </row>
    <row r="1381" spans="1:16" ht="127.5" x14ac:dyDescent="0.45">
      <c r="A1381" s="18">
        <v>3171</v>
      </c>
      <c r="B1381" s="7" t="s">
        <v>2639</v>
      </c>
      <c r="C1381" s="7" t="s">
        <v>5032</v>
      </c>
      <c r="D1381" s="56" t="s">
        <v>116</v>
      </c>
      <c r="E1381" s="50" t="s">
        <v>117</v>
      </c>
      <c r="F1381" s="50" t="s">
        <v>6158</v>
      </c>
      <c r="G1381" s="41" t="s">
        <v>6159</v>
      </c>
      <c r="H1381" s="19" t="s">
        <v>3873</v>
      </c>
      <c r="I1381" s="22"/>
      <c r="J1381" s="22"/>
      <c r="K1381" s="22"/>
      <c r="L1381" s="22"/>
      <c r="M1381" s="22"/>
      <c r="N1381" s="22"/>
      <c r="O1381" s="19" t="s">
        <v>6159</v>
      </c>
      <c r="P1381" s="19" t="s">
        <v>6159</v>
      </c>
    </row>
    <row r="1382" spans="1:16" ht="127.5" x14ac:dyDescent="0.45">
      <c r="A1382" s="18">
        <v>3172</v>
      </c>
      <c r="B1382" s="7" t="s">
        <v>2640</v>
      </c>
      <c r="C1382" s="7" t="s">
        <v>5033</v>
      </c>
      <c r="D1382" s="56" t="s">
        <v>119</v>
      </c>
      <c r="E1382" s="51" t="s">
        <v>6219</v>
      </c>
      <c r="F1382" s="51" t="s">
        <v>6158</v>
      </c>
      <c r="G1382" s="44" t="s">
        <v>6159</v>
      </c>
      <c r="H1382" s="19" t="s">
        <v>3873</v>
      </c>
      <c r="I1382" s="22"/>
      <c r="J1382" s="22"/>
      <c r="K1382" s="22"/>
      <c r="L1382" s="22"/>
      <c r="M1382" s="22"/>
      <c r="N1382" s="22"/>
      <c r="O1382" s="19" t="s">
        <v>6159</v>
      </c>
      <c r="P1382" s="19" t="s">
        <v>6159</v>
      </c>
    </row>
    <row r="1383" spans="1:16" ht="127.5" x14ac:dyDescent="0.45">
      <c r="A1383" s="18">
        <v>3176</v>
      </c>
      <c r="B1383" s="7" t="s">
        <v>2641</v>
      </c>
      <c r="C1383" s="7" t="s">
        <v>5034</v>
      </c>
      <c r="D1383" s="56" t="s">
        <v>2642</v>
      </c>
      <c r="E1383" s="50" t="s">
        <v>2643</v>
      </c>
      <c r="F1383" s="50" t="s">
        <v>6158</v>
      </c>
      <c r="G1383" s="41" t="s">
        <v>6159</v>
      </c>
      <c r="H1383" s="19" t="s">
        <v>3872</v>
      </c>
      <c r="I1383" s="22"/>
      <c r="J1383" s="22"/>
      <c r="K1383" s="22"/>
      <c r="L1383" s="22"/>
      <c r="M1383" s="22"/>
      <c r="N1383" s="22"/>
      <c r="O1383" s="19" t="s">
        <v>6159</v>
      </c>
      <c r="P1383" s="19" t="s">
        <v>6159</v>
      </c>
    </row>
    <row r="1384" spans="1:16" ht="127.5" x14ac:dyDescent="0.45">
      <c r="A1384" s="18">
        <v>3177</v>
      </c>
      <c r="B1384" s="7" t="s">
        <v>2644</v>
      </c>
      <c r="C1384" s="7" t="s">
        <v>5035</v>
      </c>
      <c r="D1384" s="56" t="s">
        <v>2645</v>
      </c>
      <c r="E1384" s="50" t="s">
        <v>2646</v>
      </c>
      <c r="F1384" s="50" t="s">
        <v>6158</v>
      </c>
      <c r="G1384" s="41" t="s">
        <v>6159</v>
      </c>
      <c r="H1384" s="19" t="s">
        <v>3872</v>
      </c>
      <c r="I1384" s="22"/>
      <c r="J1384" s="22"/>
      <c r="K1384" s="22"/>
      <c r="L1384" s="22"/>
      <c r="M1384" s="22"/>
      <c r="N1384" s="22"/>
      <c r="O1384" s="19" t="s">
        <v>6159</v>
      </c>
      <c r="P1384" s="19" t="s">
        <v>6159</v>
      </c>
    </row>
    <row r="1385" spans="1:16" ht="127.5" x14ac:dyDescent="0.45">
      <c r="A1385" s="18">
        <v>3181</v>
      </c>
      <c r="B1385" s="7" t="s">
        <v>2647</v>
      </c>
      <c r="C1385" s="7" t="s">
        <v>5036</v>
      </c>
      <c r="D1385" s="56" t="s">
        <v>2648</v>
      </c>
      <c r="E1385" s="50" t="s">
        <v>2649</v>
      </c>
      <c r="F1385" s="50" t="s">
        <v>6158</v>
      </c>
      <c r="G1385" s="41" t="s">
        <v>6159</v>
      </c>
      <c r="H1385" s="19" t="s">
        <v>3872</v>
      </c>
      <c r="I1385" s="22"/>
      <c r="J1385" s="22"/>
      <c r="K1385" s="22"/>
      <c r="L1385" s="22"/>
      <c r="M1385" s="22"/>
      <c r="N1385" s="22"/>
      <c r="O1385" s="19" t="s">
        <v>6159</v>
      </c>
      <c r="P1385" s="19" t="s">
        <v>6159</v>
      </c>
    </row>
    <row r="1386" spans="1:16" ht="127.5" x14ac:dyDescent="0.45">
      <c r="A1386" s="18">
        <v>3182</v>
      </c>
      <c r="B1386" s="7" t="s">
        <v>2650</v>
      </c>
      <c r="C1386" s="7" t="s">
        <v>5037</v>
      </c>
      <c r="D1386" s="56" t="s">
        <v>2651</v>
      </c>
      <c r="E1386" s="50" t="s">
        <v>2652</v>
      </c>
      <c r="F1386" s="50" t="s">
        <v>6158</v>
      </c>
      <c r="G1386" s="41" t="s">
        <v>6159</v>
      </c>
      <c r="H1386" s="19" t="s">
        <v>3872</v>
      </c>
      <c r="I1386" s="22"/>
      <c r="J1386" s="22"/>
      <c r="K1386" s="22"/>
      <c r="L1386" s="22"/>
      <c r="M1386" s="22"/>
      <c r="N1386" s="22"/>
      <c r="O1386" s="19" t="s">
        <v>6159</v>
      </c>
      <c r="P1386" s="19" t="s">
        <v>6159</v>
      </c>
    </row>
    <row r="1387" spans="1:16" ht="127.5" x14ac:dyDescent="0.45">
      <c r="A1387" s="18">
        <v>3184</v>
      </c>
      <c r="B1387" s="7" t="s">
        <v>2653</v>
      </c>
      <c r="C1387" s="7" t="s">
        <v>5038</v>
      </c>
      <c r="D1387" s="56" t="s">
        <v>2654</v>
      </c>
      <c r="E1387" s="50" t="s">
        <v>2655</v>
      </c>
      <c r="F1387" s="50" t="s">
        <v>6158</v>
      </c>
      <c r="G1387" s="41" t="s">
        <v>6159</v>
      </c>
      <c r="H1387" s="19" t="s">
        <v>3872</v>
      </c>
      <c r="I1387" s="22"/>
      <c r="J1387" s="22"/>
      <c r="K1387" s="22"/>
      <c r="L1387" s="22"/>
      <c r="M1387" s="22"/>
      <c r="N1387" s="22"/>
      <c r="O1387" s="19" t="s">
        <v>6159</v>
      </c>
      <c r="P1387" s="19" t="s">
        <v>6159</v>
      </c>
    </row>
    <row r="1388" spans="1:16" ht="140.25" x14ac:dyDescent="0.45">
      <c r="A1388" s="18">
        <v>3185</v>
      </c>
      <c r="B1388" s="7" t="s">
        <v>2656</v>
      </c>
      <c r="C1388" s="7" t="s">
        <v>5039</v>
      </c>
      <c r="D1388" s="56" t="s">
        <v>2657</v>
      </c>
      <c r="E1388" s="51" t="s">
        <v>6225</v>
      </c>
      <c r="F1388" s="51" t="s">
        <v>6158</v>
      </c>
      <c r="G1388" s="44" t="s">
        <v>6159</v>
      </c>
      <c r="H1388" s="19" t="s">
        <v>3873</v>
      </c>
      <c r="I1388" s="22"/>
      <c r="J1388" s="22"/>
      <c r="K1388" s="22"/>
      <c r="L1388" s="22"/>
      <c r="M1388" s="22"/>
      <c r="N1388" s="22"/>
      <c r="O1388" s="19" t="s">
        <v>6159</v>
      </c>
      <c r="P1388" s="19" t="s">
        <v>6159</v>
      </c>
    </row>
    <row r="1389" spans="1:16" ht="127.5" x14ac:dyDescent="0.45">
      <c r="A1389" s="18">
        <v>3186</v>
      </c>
      <c r="B1389" s="7" t="s">
        <v>2658</v>
      </c>
      <c r="C1389" s="7" t="s">
        <v>5040</v>
      </c>
      <c r="D1389" s="56" t="s">
        <v>2659</v>
      </c>
      <c r="E1389" s="50" t="s">
        <v>2660</v>
      </c>
      <c r="F1389" s="50" t="s">
        <v>6158</v>
      </c>
      <c r="G1389" s="41" t="s">
        <v>6159</v>
      </c>
      <c r="H1389" s="19" t="s">
        <v>3872</v>
      </c>
      <c r="I1389" s="22"/>
      <c r="J1389" s="22"/>
      <c r="K1389" s="22"/>
      <c r="L1389" s="22"/>
      <c r="M1389" s="22"/>
      <c r="N1389" s="22"/>
      <c r="O1389" s="19" t="s">
        <v>6159</v>
      </c>
      <c r="P1389" s="19" t="s">
        <v>6159</v>
      </c>
    </row>
    <row r="1390" spans="1:16" ht="140.25" x14ac:dyDescent="0.45">
      <c r="A1390" s="18">
        <v>3187</v>
      </c>
      <c r="B1390" s="7" t="s">
        <v>2661</v>
      </c>
      <c r="C1390" s="7" t="s">
        <v>5041</v>
      </c>
      <c r="D1390" s="56" t="s">
        <v>2662</v>
      </c>
      <c r="E1390" s="51" t="s">
        <v>6225</v>
      </c>
      <c r="F1390" s="51" t="s">
        <v>6158</v>
      </c>
      <c r="G1390" s="44" t="s">
        <v>6159</v>
      </c>
      <c r="H1390" s="19" t="s">
        <v>3873</v>
      </c>
      <c r="I1390" s="22"/>
      <c r="J1390" s="22"/>
      <c r="K1390" s="22"/>
      <c r="L1390" s="22"/>
      <c r="M1390" s="22"/>
      <c r="N1390" s="22"/>
      <c r="O1390" s="19" t="s">
        <v>6159</v>
      </c>
      <c r="P1390" s="19" t="s">
        <v>6159</v>
      </c>
    </row>
    <row r="1391" spans="1:16" ht="127.5" x14ac:dyDescent="0.45">
      <c r="A1391" s="18">
        <v>3188</v>
      </c>
      <c r="B1391" s="7" t="s">
        <v>2663</v>
      </c>
      <c r="C1391" s="7" t="s">
        <v>5042</v>
      </c>
      <c r="D1391" s="56" t="s">
        <v>2664</v>
      </c>
      <c r="E1391" s="50" t="s">
        <v>2665</v>
      </c>
      <c r="F1391" s="50" t="s">
        <v>6158</v>
      </c>
      <c r="G1391" s="41" t="s">
        <v>6159</v>
      </c>
      <c r="H1391" s="19" t="s">
        <v>3872</v>
      </c>
      <c r="I1391" s="22"/>
      <c r="J1391" s="22"/>
      <c r="K1391" s="22"/>
      <c r="L1391" s="22"/>
      <c r="M1391" s="22"/>
      <c r="N1391" s="22"/>
      <c r="O1391" s="19" t="s">
        <v>6159</v>
      </c>
      <c r="P1391" s="19" t="s">
        <v>6159</v>
      </c>
    </row>
    <row r="1392" spans="1:16" ht="127.5" x14ac:dyDescent="0.45">
      <c r="A1392" s="18">
        <v>3189</v>
      </c>
      <c r="B1392" s="7" t="s">
        <v>2666</v>
      </c>
      <c r="C1392" s="7" t="s">
        <v>5043</v>
      </c>
      <c r="D1392" s="56" t="s">
        <v>2667</v>
      </c>
      <c r="E1392" s="50" t="s">
        <v>2668</v>
      </c>
      <c r="F1392" s="50" t="s">
        <v>6158</v>
      </c>
      <c r="G1392" s="41" t="s">
        <v>6159</v>
      </c>
      <c r="H1392" s="19" t="s">
        <v>3872</v>
      </c>
      <c r="I1392" s="22"/>
      <c r="J1392" s="22"/>
      <c r="K1392" s="22"/>
      <c r="L1392" s="22"/>
      <c r="M1392" s="22"/>
      <c r="N1392" s="22"/>
      <c r="O1392" s="19" t="s">
        <v>6159</v>
      </c>
      <c r="P1392" s="19" t="s">
        <v>6159</v>
      </c>
    </row>
    <row r="1393" spans="1:16" ht="127.5" x14ac:dyDescent="0.45">
      <c r="A1393" s="18">
        <v>3191</v>
      </c>
      <c r="B1393" s="7" t="s">
        <v>2669</v>
      </c>
      <c r="C1393" s="7" t="s">
        <v>5044</v>
      </c>
      <c r="D1393" s="56" t="s">
        <v>2670</v>
      </c>
      <c r="E1393" s="50" t="s">
        <v>2671</v>
      </c>
      <c r="F1393" s="50" t="s">
        <v>6158</v>
      </c>
      <c r="G1393" s="41" t="s">
        <v>6159</v>
      </c>
      <c r="H1393" s="19" t="s">
        <v>3872</v>
      </c>
      <c r="I1393" s="22"/>
      <c r="J1393" s="22"/>
      <c r="K1393" s="22"/>
      <c r="L1393" s="22"/>
      <c r="M1393" s="22"/>
      <c r="N1393" s="22"/>
      <c r="O1393" s="19" t="s">
        <v>6159</v>
      </c>
      <c r="P1393" s="19" t="s">
        <v>6159</v>
      </c>
    </row>
    <row r="1394" spans="1:16" ht="140.25" x14ac:dyDescent="0.45">
      <c r="A1394" s="18">
        <v>3192</v>
      </c>
      <c r="B1394" s="7" t="s">
        <v>2672</v>
      </c>
      <c r="C1394" s="7" t="s">
        <v>5045</v>
      </c>
      <c r="D1394" s="56" t="s">
        <v>2673</v>
      </c>
      <c r="E1394" s="51" t="s">
        <v>6225</v>
      </c>
      <c r="F1394" s="51" t="s">
        <v>6158</v>
      </c>
      <c r="G1394" s="44" t="s">
        <v>6159</v>
      </c>
      <c r="H1394" s="19" t="s">
        <v>3873</v>
      </c>
      <c r="I1394" s="22"/>
      <c r="J1394" s="22"/>
      <c r="K1394" s="22"/>
      <c r="L1394" s="22"/>
      <c r="M1394" s="22"/>
      <c r="N1394" s="22"/>
      <c r="O1394" s="19" t="s">
        <v>6159</v>
      </c>
      <c r="P1394" s="19" t="s">
        <v>6159</v>
      </c>
    </row>
    <row r="1395" spans="1:16" ht="140.25" x14ac:dyDescent="0.45">
      <c r="A1395" s="18">
        <v>3193</v>
      </c>
      <c r="B1395" s="7" t="s">
        <v>2674</v>
      </c>
      <c r="C1395" s="7" t="s">
        <v>5046</v>
      </c>
      <c r="D1395" s="56" t="s">
        <v>2675</v>
      </c>
      <c r="E1395" s="50" t="s">
        <v>2676</v>
      </c>
      <c r="F1395" s="50" t="s">
        <v>6158</v>
      </c>
      <c r="G1395" s="41" t="s">
        <v>6159</v>
      </c>
      <c r="H1395" s="19" t="s">
        <v>3872</v>
      </c>
      <c r="I1395" s="22"/>
      <c r="J1395" s="22"/>
      <c r="K1395" s="22"/>
      <c r="L1395" s="22"/>
      <c r="M1395" s="22"/>
      <c r="N1395" s="22"/>
      <c r="O1395" s="19" t="s">
        <v>6159</v>
      </c>
      <c r="P1395" s="19" t="s">
        <v>6159</v>
      </c>
    </row>
    <row r="1396" spans="1:16" ht="127.5" x14ac:dyDescent="0.45">
      <c r="A1396" s="18">
        <v>3194</v>
      </c>
      <c r="B1396" s="7" t="s">
        <v>2677</v>
      </c>
      <c r="C1396" s="7" t="s">
        <v>5047</v>
      </c>
      <c r="D1396" s="56" t="s">
        <v>2678</v>
      </c>
      <c r="E1396" s="50" t="s">
        <v>2679</v>
      </c>
      <c r="F1396" s="50" t="s">
        <v>6158</v>
      </c>
      <c r="G1396" s="41" t="s">
        <v>6159</v>
      </c>
      <c r="H1396" s="19" t="s">
        <v>3872</v>
      </c>
      <c r="I1396" s="22"/>
      <c r="J1396" s="22"/>
      <c r="K1396" s="22"/>
      <c r="L1396" s="22"/>
      <c r="M1396" s="22"/>
      <c r="N1396" s="22"/>
      <c r="O1396" s="19" t="s">
        <v>6159</v>
      </c>
      <c r="P1396" s="19" t="s">
        <v>6159</v>
      </c>
    </row>
    <row r="1397" spans="1:16" ht="140.25" x14ac:dyDescent="0.45">
      <c r="A1397" s="18">
        <v>3195</v>
      </c>
      <c r="B1397" s="7" t="s">
        <v>2680</v>
      </c>
      <c r="C1397" s="7" t="s">
        <v>5048</v>
      </c>
      <c r="D1397" s="56" t="s">
        <v>2681</v>
      </c>
      <c r="E1397" s="51" t="s">
        <v>6225</v>
      </c>
      <c r="F1397" s="51" t="s">
        <v>6158</v>
      </c>
      <c r="G1397" s="44" t="s">
        <v>6159</v>
      </c>
      <c r="H1397" s="19" t="s">
        <v>3873</v>
      </c>
      <c r="I1397" s="22"/>
      <c r="J1397" s="22"/>
      <c r="K1397" s="22"/>
      <c r="L1397" s="22"/>
      <c r="M1397" s="22"/>
      <c r="N1397" s="22"/>
      <c r="O1397" s="19" t="s">
        <v>6159</v>
      </c>
      <c r="P1397" s="19" t="s">
        <v>6159</v>
      </c>
    </row>
    <row r="1398" spans="1:16" ht="127.5" x14ac:dyDescent="0.45">
      <c r="A1398" s="18">
        <v>3199</v>
      </c>
      <c r="B1398" s="7" t="s">
        <v>2682</v>
      </c>
      <c r="C1398" s="7" t="s">
        <v>5049</v>
      </c>
      <c r="D1398" s="56" t="s">
        <v>107</v>
      </c>
      <c r="E1398" s="50" t="s">
        <v>108</v>
      </c>
      <c r="F1398" s="50" t="s">
        <v>6158</v>
      </c>
      <c r="G1398" s="41" t="s">
        <v>6159</v>
      </c>
      <c r="H1398" s="19" t="s">
        <v>3872</v>
      </c>
      <c r="I1398" s="22"/>
      <c r="J1398" s="22"/>
      <c r="K1398" s="22"/>
      <c r="L1398" s="22"/>
      <c r="M1398" s="22"/>
      <c r="N1398" s="22"/>
      <c r="O1398" s="19" t="s">
        <v>6159</v>
      </c>
      <c r="P1398" s="19" t="s">
        <v>6159</v>
      </c>
    </row>
    <row r="1399" spans="1:16" ht="127.5" x14ac:dyDescent="0.45">
      <c r="A1399" s="18">
        <v>3200</v>
      </c>
      <c r="B1399" s="7" t="s">
        <v>2683</v>
      </c>
      <c r="C1399" s="7" t="s">
        <v>5050</v>
      </c>
      <c r="D1399" s="56" t="s">
        <v>110</v>
      </c>
      <c r="E1399" s="50" t="s">
        <v>111</v>
      </c>
      <c r="F1399" s="50" t="s">
        <v>6158</v>
      </c>
      <c r="G1399" s="41" t="s">
        <v>6159</v>
      </c>
      <c r="H1399" s="19" t="s">
        <v>3873</v>
      </c>
      <c r="I1399" s="22"/>
      <c r="J1399" s="22"/>
      <c r="K1399" s="22"/>
      <c r="L1399" s="22"/>
      <c r="M1399" s="22"/>
      <c r="N1399" s="22"/>
      <c r="O1399" s="19" t="s">
        <v>6159</v>
      </c>
      <c r="P1399" s="19" t="s">
        <v>6159</v>
      </c>
    </row>
    <row r="1400" spans="1:16" ht="127.5" x14ac:dyDescent="0.45">
      <c r="A1400" s="18">
        <v>3201</v>
      </c>
      <c r="B1400" s="7" t="s">
        <v>2684</v>
      </c>
      <c r="C1400" s="7" t="s">
        <v>5051</v>
      </c>
      <c r="D1400" s="56" t="s">
        <v>113</v>
      </c>
      <c r="E1400" s="50" t="s">
        <v>114</v>
      </c>
      <c r="F1400" s="50" t="s">
        <v>6158</v>
      </c>
      <c r="G1400" s="41" t="s">
        <v>6159</v>
      </c>
      <c r="H1400" s="19" t="s">
        <v>3873</v>
      </c>
      <c r="I1400" s="22"/>
      <c r="J1400" s="22"/>
      <c r="K1400" s="22"/>
      <c r="L1400" s="22"/>
      <c r="M1400" s="22"/>
      <c r="N1400" s="22"/>
      <c r="O1400" s="19" t="s">
        <v>6159</v>
      </c>
      <c r="P1400" s="19" t="s">
        <v>6159</v>
      </c>
    </row>
    <row r="1401" spans="1:16" ht="127.5" x14ac:dyDescent="0.45">
      <c r="A1401" s="18">
        <v>3202</v>
      </c>
      <c r="B1401" s="7" t="s">
        <v>2685</v>
      </c>
      <c r="C1401" s="7" t="s">
        <v>5052</v>
      </c>
      <c r="D1401" s="56" t="s">
        <v>116</v>
      </c>
      <c r="E1401" s="50" t="s">
        <v>117</v>
      </c>
      <c r="F1401" s="50" t="s">
        <v>6158</v>
      </c>
      <c r="G1401" s="41" t="s">
        <v>6159</v>
      </c>
      <c r="H1401" s="19" t="s">
        <v>3873</v>
      </c>
      <c r="I1401" s="22"/>
      <c r="J1401" s="22"/>
      <c r="K1401" s="22"/>
      <c r="L1401" s="22"/>
      <c r="M1401" s="22"/>
      <c r="N1401" s="22"/>
      <c r="O1401" s="19" t="s">
        <v>6159</v>
      </c>
      <c r="P1401" s="19" t="s">
        <v>6159</v>
      </c>
    </row>
    <row r="1402" spans="1:16" ht="127.5" x14ac:dyDescent="0.45">
      <c r="A1402" s="18">
        <v>3203</v>
      </c>
      <c r="B1402" s="7" t="s">
        <v>2686</v>
      </c>
      <c r="C1402" s="7" t="s">
        <v>5053</v>
      </c>
      <c r="D1402" s="56" t="s">
        <v>119</v>
      </c>
      <c r="E1402" s="51" t="s">
        <v>6219</v>
      </c>
      <c r="F1402" s="51" t="s">
        <v>6158</v>
      </c>
      <c r="G1402" s="44" t="s">
        <v>6159</v>
      </c>
      <c r="H1402" s="19" t="s">
        <v>3873</v>
      </c>
      <c r="I1402" s="22"/>
      <c r="J1402" s="22"/>
      <c r="K1402" s="22"/>
      <c r="L1402" s="22"/>
      <c r="M1402" s="22"/>
      <c r="N1402" s="22"/>
      <c r="O1402" s="19" t="s">
        <v>6159</v>
      </c>
      <c r="P1402" s="19" t="s">
        <v>6159</v>
      </c>
    </row>
    <row r="1403" spans="1:16" ht="140.25" x14ac:dyDescent="0.45">
      <c r="A1403" s="18">
        <v>3216</v>
      </c>
      <c r="B1403" s="7" t="s">
        <v>2687</v>
      </c>
      <c r="C1403" s="7" t="s">
        <v>5054</v>
      </c>
      <c r="D1403" s="56" t="s">
        <v>2688</v>
      </c>
      <c r="E1403" s="50" t="s">
        <v>2689</v>
      </c>
      <c r="F1403" s="50" t="s">
        <v>6158</v>
      </c>
      <c r="G1403" s="41" t="s">
        <v>6159</v>
      </c>
      <c r="H1403" s="19" t="s">
        <v>3872</v>
      </c>
      <c r="I1403" s="22"/>
      <c r="J1403" s="22"/>
      <c r="K1403" s="22"/>
      <c r="L1403" s="22"/>
      <c r="M1403" s="22"/>
      <c r="N1403" s="22"/>
      <c r="O1403" s="19" t="s">
        <v>6159</v>
      </c>
      <c r="P1403" s="19" t="s">
        <v>6159</v>
      </c>
    </row>
    <row r="1404" spans="1:16" ht="140.25" x14ac:dyDescent="0.45">
      <c r="A1404" s="18">
        <v>3222</v>
      </c>
      <c r="B1404" s="7" t="s">
        <v>2690</v>
      </c>
      <c r="C1404" s="7" t="s">
        <v>5055</v>
      </c>
      <c r="D1404" s="56" t="s">
        <v>107</v>
      </c>
      <c r="E1404" s="50" t="s">
        <v>108</v>
      </c>
      <c r="F1404" s="50" t="s">
        <v>6158</v>
      </c>
      <c r="G1404" s="41" t="s">
        <v>6159</v>
      </c>
      <c r="H1404" s="19" t="s">
        <v>3872</v>
      </c>
      <c r="I1404" s="22"/>
      <c r="J1404" s="22"/>
      <c r="K1404" s="22"/>
      <c r="L1404" s="22"/>
      <c r="M1404" s="22"/>
      <c r="N1404" s="22"/>
      <c r="O1404" s="19" t="s">
        <v>6159</v>
      </c>
      <c r="P1404" s="19" t="s">
        <v>6159</v>
      </c>
    </row>
    <row r="1405" spans="1:16" ht="140.25" x14ac:dyDescent="0.45">
      <c r="A1405" s="18">
        <v>3223</v>
      </c>
      <c r="B1405" s="7" t="s">
        <v>2691</v>
      </c>
      <c r="C1405" s="7" t="s">
        <v>5056</v>
      </c>
      <c r="D1405" s="56" t="s">
        <v>110</v>
      </c>
      <c r="E1405" s="50" t="s">
        <v>111</v>
      </c>
      <c r="F1405" s="50" t="s">
        <v>6158</v>
      </c>
      <c r="G1405" s="41" t="s">
        <v>6159</v>
      </c>
      <c r="H1405" s="19" t="s">
        <v>3873</v>
      </c>
      <c r="I1405" s="22"/>
      <c r="J1405" s="22"/>
      <c r="K1405" s="22"/>
      <c r="L1405" s="22"/>
      <c r="M1405" s="22"/>
      <c r="N1405" s="22"/>
      <c r="O1405" s="19" t="s">
        <v>6159</v>
      </c>
      <c r="P1405" s="19" t="s">
        <v>6159</v>
      </c>
    </row>
    <row r="1406" spans="1:16" ht="140.25" x14ac:dyDescent="0.45">
      <c r="A1406" s="18">
        <v>3224</v>
      </c>
      <c r="B1406" s="7" t="s">
        <v>2692</v>
      </c>
      <c r="C1406" s="7" t="s">
        <v>5057</v>
      </c>
      <c r="D1406" s="56" t="s">
        <v>113</v>
      </c>
      <c r="E1406" s="50" t="s">
        <v>114</v>
      </c>
      <c r="F1406" s="50" t="s">
        <v>6158</v>
      </c>
      <c r="G1406" s="41" t="s">
        <v>6159</v>
      </c>
      <c r="H1406" s="19" t="s">
        <v>3873</v>
      </c>
      <c r="I1406" s="22"/>
      <c r="J1406" s="22"/>
      <c r="K1406" s="22"/>
      <c r="L1406" s="22"/>
      <c r="M1406" s="22"/>
      <c r="N1406" s="22"/>
      <c r="O1406" s="19" t="s">
        <v>6159</v>
      </c>
      <c r="P1406" s="19" t="s">
        <v>6159</v>
      </c>
    </row>
    <row r="1407" spans="1:16" ht="140.25" x14ac:dyDescent="0.45">
      <c r="A1407" s="18">
        <v>3225</v>
      </c>
      <c r="B1407" s="7" t="s">
        <v>2693</v>
      </c>
      <c r="C1407" s="7" t="s">
        <v>5058</v>
      </c>
      <c r="D1407" s="56" t="s">
        <v>116</v>
      </c>
      <c r="E1407" s="50" t="s">
        <v>117</v>
      </c>
      <c r="F1407" s="50" t="s">
        <v>6158</v>
      </c>
      <c r="G1407" s="41" t="s">
        <v>6159</v>
      </c>
      <c r="H1407" s="19" t="s">
        <v>3873</v>
      </c>
      <c r="I1407" s="22"/>
      <c r="J1407" s="22"/>
      <c r="K1407" s="22"/>
      <c r="L1407" s="22"/>
      <c r="M1407" s="22"/>
      <c r="N1407" s="22"/>
      <c r="O1407" s="19" t="s">
        <v>6159</v>
      </c>
      <c r="P1407" s="19" t="s">
        <v>6159</v>
      </c>
    </row>
    <row r="1408" spans="1:16" ht="140.25" x14ac:dyDescent="0.45">
      <c r="A1408" s="18">
        <v>3226</v>
      </c>
      <c r="B1408" s="7" t="s">
        <v>2694</v>
      </c>
      <c r="C1408" s="7" t="s">
        <v>5059</v>
      </c>
      <c r="D1408" s="56" t="s">
        <v>119</v>
      </c>
      <c r="E1408" s="51" t="s">
        <v>6219</v>
      </c>
      <c r="F1408" s="51" t="s">
        <v>6158</v>
      </c>
      <c r="G1408" s="44" t="s">
        <v>6159</v>
      </c>
      <c r="H1408" s="19" t="s">
        <v>3873</v>
      </c>
      <c r="I1408" s="22"/>
      <c r="J1408" s="22"/>
      <c r="K1408" s="22"/>
      <c r="L1408" s="22"/>
      <c r="M1408" s="22"/>
      <c r="N1408" s="22"/>
      <c r="O1408" s="19" t="s">
        <v>6159</v>
      </c>
      <c r="P1408" s="19" t="s">
        <v>6159</v>
      </c>
    </row>
    <row r="1409" spans="1:16" ht="114.75" x14ac:dyDescent="0.45">
      <c r="A1409" s="18">
        <v>3237</v>
      </c>
      <c r="B1409" s="7" t="s">
        <v>2695</v>
      </c>
      <c r="C1409" s="7" t="s">
        <v>5060</v>
      </c>
      <c r="D1409" s="56" t="s">
        <v>2696</v>
      </c>
      <c r="E1409" s="50" t="s">
        <v>2697</v>
      </c>
      <c r="F1409" s="50" t="s">
        <v>5939</v>
      </c>
      <c r="G1409" s="41" t="s">
        <v>5940</v>
      </c>
      <c r="H1409" s="19" t="s">
        <v>3872</v>
      </c>
      <c r="I1409" s="22"/>
      <c r="J1409" s="22"/>
      <c r="K1409" s="22"/>
      <c r="L1409" s="22"/>
      <c r="M1409" s="22"/>
      <c r="N1409" s="22"/>
      <c r="O1409" s="19" t="s">
        <v>5941</v>
      </c>
      <c r="P1409" s="19" t="s">
        <v>5942</v>
      </c>
    </row>
    <row r="1410" spans="1:16" ht="178.5" x14ac:dyDescent="0.45">
      <c r="A1410" s="18">
        <v>3238</v>
      </c>
      <c r="B1410" s="7" t="s">
        <v>2698</v>
      </c>
      <c r="C1410" s="7" t="s">
        <v>5061</v>
      </c>
      <c r="D1410" s="56" t="s">
        <v>2699</v>
      </c>
      <c r="E1410" s="50" t="s">
        <v>2700</v>
      </c>
      <c r="F1410" s="50" t="s">
        <v>5943</v>
      </c>
      <c r="G1410" s="41" t="s">
        <v>5944</v>
      </c>
      <c r="H1410" s="19" t="s">
        <v>3872</v>
      </c>
      <c r="I1410" s="22"/>
      <c r="J1410" s="22"/>
      <c r="K1410" s="22"/>
      <c r="L1410" s="22"/>
      <c r="M1410" s="22"/>
      <c r="N1410" s="22"/>
      <c r="O1410" s="19" t="s">
        <v>5945</v>
      </c>
      <c r="P1410" s="19" t="s">
        <v>5946</v>
      </c>
    </row>
    <row r="1411" spans="1:16" ht="127.5" x14ac:dyDescent="0.45">
      <c r="A1411" s="18">
        <v>3240</v>
      </c>
      <c r="B1411" s="7" t="s">
        <v>2701</v>
      </c>
      <c r="C1411" s="7" t="s">
        <v>5062</v>
      </c>
      <c r="D1411" s="56" t="s">
        <v>2702</v>
      </c>
      <c r="E1411" s="50" t="s">
        <v>2703</v>
      </c>
      <c r="F1411" s="50" t="s">
        <v>5947</v>
      </c>
      <c r="G1411" s="41" t="s">
        <v>5948</v>
      </c>
      <c r="H1411" s="19" t="s">
        <v>3872</v>
      </c>
      <c r="I1411" s="22"/>
      <c r="J1411" s="22"/>
      <c r="K1411" s="22"/>
      <c r="L1411" s="22"/>
      <c r="M1411" s="22"/>
      <c r="N1411" s="22"/>
      <c r="O1411" s="19" t="s">
        <v>5949</v>
      </c>
      <c r="P1411" s="19" t="s">
        <v>5950</v>
      </c>
    </row>
    <row r="1412" spans="1:16" ht="127.5" x14ac:dyDescent="0.45">
      <c r="A1412" s="18">
        <v>3241</v>
      </c>
      <c r="B1412" s="7" t="s">
        <v>2704</v>
      </c>
      <c r="C1412" s="7" t="s">
        <v>5063</v>
      </c>
      <c r="D1412" s="56" t="s">
        <v>2705</v>
      </c>
      <c r="E1412" s="50" t="s">
        <v>2706</v>
      </c>
      <c r="F1412" s="50" t="s">
        <v>5951</v>
      </c>
      <c r="G1412" s="41" t="s">
        <v>5952</v>
      </c>
      <c r="H1412" s="19" t="s">
        <v>3872</v>
      </c>
      <c r="I1412" s="22"/>
      <c r="J1412" s="22"/>
      <c r="K1412" s="22"/>
      <c r="L1412" s="22"/>
      <c r="M1412" s="22"/>
      <c r="N1412" s="22"/>
      <c r="O1412" s="19" t="s">
        <v>5953</v>
      </c>
      <c r="P1412" s="19" t="s">
        <v>5954</v>
      </c>
    </row>
    <row r="1413" spans="1:16" ht="127.5" x14ac:dyDescent="0.45">
      <c r="A1413" s="18">
        <v>3242</v>
      </c>
      <c r="B1413" s="7" t="s">
        <v>2707</v>
      </c>
      <c r="C1413" s="7" t="s">
        <v>5064</v>
      </c>
      <c r="D1413" s="56" t="s">
        <v>2708</v>
      </c>
      <c r="E1413" s="51" t="s">
        <v>6222</v>
      </c>
      <c r="F1413" s="51" t="s">
        <v>6158</v>
      </c>
      <c r="G1413" s="44" t="s">
        <v>6159</v>
      </c>
      <c r="H1413" s="19" t="s">
        <v>3873</v>
      </c>
      <c r="I1413" s="22"/>
      <c r="J1413" s="22"/>
      <c r="K1413" s="22"/>
      <c r="L1413" s="22"/>
      <c r="M1413" s="22"/>
      <c r="N1413" s="22"/>
      <c r="O1413" s="19" t="s">
        <v>6159</v>
      </c>
      <c r="P1413" s="19" t="s">
        <v>6159</v>
      </c>
    </row>
    <row r="1414" spans="1:16" ht="127.5" x14ac:dyDescent="0.45">
      <c r="A1414" s="18">
        <v>3244</v>
      </c>
      <c r="B1414" s="7" t="s">
        <v>2709</v>
      </c>
      <c r="C1414" s="7" t="s">
        <v>5066</v>
      </c>
      <c r="D1414" s="56" t="s">
        <v>2710</v>
      </c>
      <c r="E1414" s="50" t="s">
        <v>2711</v>
      </c>
      <c r="F1414" s="50" t="s">
        <v>5955</v>
      </c>
      <c r="G1414" s="41" t="s">
        <v>5956</v>
      </c>
      <c r="H1414" s="19" t="s">
        <v>3872</v>
      </c>
      <c r="I1414" s="22"/>
      <c r="J1414" s="22"/>
      <c r="K1414" s="22"/>
      <c r="L1414" s="22"/>
      <c r="M1414" s="22"/>
      <c r="N1414" s="22"/>
      <c r="O1414" s="19" t="s">
        <v>6195</v>
      </c>
      <c r="P1414" s="19" t="s">
        <v>5957</v>
      </c>
    </row>
    <row r="1415" spans="1:16" ht="127.5" x14ac:dyDescent="0.45">
      <c r="A1415" s="18">
        <v>3245</v>
      </c>
      <c r="B1415" s="7" t="s">
        <v>2712</v>
      </c>
      <c r="C1415" s="7" t="s">
        <v>5067</v>
      </c>
      <c r="D1415" s="56" t="s">
        <v>2713</v>
      </c>
      <c r="E1415" s="50" t="s">
        <v>2714</v>
      </c>
      <c r="F1415" s="50" t="s">
        <v>5958</v>
      </c>
      <c r="G1415" s="41" t="s">
        <v>5959</v>
      </c>
      <c r="H1415" s="19" t="s">
        <v>3872</v>
      </c>
      <c r="I1415" s="22"/>
      <c r="J1415" s="22"/>
      <c r="K1415" s="22"/>
      <c r="L1415" s="22"/>
      <c r="M1415" s="22"/>
      <c r="N1415" s="22"/>
      <c r="O1415" s="19" t="s">
        <v>6196</v>
      </c>
      <c r="P1415" s="19" t="s">
        <v>5960</v>
      </c>
    </row>
    <row r="1416" spans="1:16" ht="127.5" x14ac:dyDescent="0.45">
      <c r="A1416" s="18">
        <v>3246</v>
      </c>
      <c r="B1416" s="7" t="s">
        <v>2715</v>
      </c>
      <c r="C1416" s="7" t="s">
        <v>5068</v>
      </c>
      <c r="D1416" s="56" t="s">
        <v>2716</v>
      </c>
      <c r="E1416" s="51" t="s">
        <v>6222</v>
      </c>
      <c r="F1416" s="51" t="s">
        <v>6158</v>
      </c>
      <c r="G1416" s="44" t="s">
        <v>6159</v>
      </c>
      <c r="H1416" s="19" t="s">
        <v>3873</v>
      </c>
      <c r="I1416" s="22"/>
      <c r="J1416" s="22"/>
      <c r="K1416" s="22"/>
      <c r="L1416" s="22"/>
      <c r="M1416" s="22"/>
      <c r="N1416" s="22"/>
      <c r="O1416" s="19" t="s">
        <v>6159</v>
      </c>
      <c r="P1416" s="19" t="s">
        <v>6159</v>
      </c>
    </row>
    <row r="1417" spans="1:16" ht="127.5" x14ac:dyDescent="0.45">
      <c r="A1417" s="18">
        <v>3257</v>
      </c>
      <c r="B1417" s="7" t="s">
        <v>2717</v>
      </c>
      <c r="C1417" s="7" t="s">
        <v>5069</v>
      </c>
      <c r="D1417" s="56" t="s">
        <v>2718</v>
      </c>
      <c r="E1417" s="50" t="s">
        <v>2719</v>
      </c>
      <c r="F1417" s="50" t="s">
        <v>6158</v>
      </c>
      <c r="G1417" s="41" t="s">
        <v>6159</v>
      </c>
      <c r="H1417" s="19" t="s">
        <v>3872</v>
      </c>
      <c r="I1417" s="22"/>
      <c r="J1417" s="22"/>
      <c r="K1417" s="22"/>
      <c r="L1417" s="22"/>
      <c r="M1417" s="22"/>
      <c r="N1417" s="22"/>
      <c r="O1417" s="19" t="s">
        <v>6159</v>
      </c>
      <c r="P1417" s="19" t="s">
        <v>6159</v>
      </c>
    </row>
    <row r="1418" spans="1:16" ht="140.25" x14ac:dyDescent="0.45">
      <c r="A1418" s="18">
        <v>3258</v>
      </c>
      <c r="B1418" s="7" t="s">
        <v>2720</v>
      </c>
      <c r="C1418" s="7" t="s">
        <v>5070</v>
      </c>
      <c r="D1418" s="56" t="s">
        <v>2721</v>
      </c>
      <c r="E1418" s="51" t="s">
        <v>6225</v>
      </c>
      <c r="F1418" s="51" t="s">
        <v>6158</v>
      </c>
      <c r="G1418" s="44" t="s">
        <v>6159</v>
      </c>
      <c r="H1418" s="19" t="s">
        <v>3873</v>
      </c>
      <c r="I1418" s="22"/>
      <c r="J1418" s="22"/>
      <c r="K1418" s="22"/>
      <c r="L1418" s="22"/>
      <c r="M1418" s="22"/>
      <c r="N1418" s="22"/>
      <c r="O1418" s="19" t="s">
        <v>6159</v>
      </c>
      <c r="P1418" s="19" t="s">
        <v>6159</v>
      </c>
    </row>
    <row r="1419" spans="1:16" ht="127.5" x14ac:dyDescent="0.45">
      <c r="A1419" s="18">
        <v>3259</v>
      </c>
      <c r="B1419" s="7" t="s">
        <v>2722</v>
      </c>
      <c r="C1419" s="7" t="s">
        <v>5071</v>
      </c>
      <c r="D1419" s="56" t="s">
        <v>2723</v>
      </c>
      <c r="E1419" s="50" t="s">
        <v>2724</v>
      </c>
      <c r="F1419" s="50" t="s">
        <v>6158</v>
      </c>
      <c r="G1419" s="41" t="s">
        <v>6159</v>
      </c>
      <c r="H1419" s="19" t="s">
        <v>3872</v>
      </c>
      <c r="I1419" s="22"/>
      <c r="J1419" s="22"/>
      <c r="K1419" s="22"/>
      <c r="L1419" s="22"/>
      <c r="M1419" s="22"/>
      <c r="N1419" s="22"/>
      <c r="O1419" s="19" t="s">
        <v>6159</v>
      </c>
      <c r="P1419" s="19" t="s">
        <v>6159</v>
      </c>
    </row>
    <row r="1420" spans="1:16" ht="127.5" x14ac:dyDescent="0.45">
      <c r="A1420" s="18">
        <v>3260</v>
      </c>
      <c r="B1420" s="7" t="s">
        <v>2725</v>
      </c>
      <c r="C1420" s="7" t="s">
        <v>5072</v>
      </c>
      <c r="D1420" s="56" t="s">
        <v>2726</v>
      </c>
      <c r="E1420" s="51" t="s">
        <v>6225</v>
      </c>
      <c r="F1420" s="51" t="s">
        <v>6158</v>
      </c>
      <c r="G1420" s="44" t="s">
        <v>6159</v>
      </c>
      <c r="H1420" s="19" t="s">
        <v>3873</v>
      </c>
      <c r="I1420" s="22"/>
      <c r="J1420" s="22"/>
      <c r="K1420" s="22"/>
      <c r="L1420" s="22"/>
      <c r="M1420" s="22"/>
      <c r="N1420" s="22"/>
      <c r="O1420" s="19" t="s">
        <v>6159</v>
      </c>
      <c r="P1420" s="19" t="s">
        <v>6159</v>
      </c>
    </row>
    <row r="1421" spans="1:16" ht="127.5" x14ac:dyDescent="0.45">
      <c r="A1421" s="18">
        <v>3270</v>
      </c>
      <c r="B1421" s="7" t="s">
        <v>2727</v>
      </c>
      <c r="C1421" s="7" t="s">
        <v>5073</v>
      </c>
      <c r="D1421" s="56" t="s">
        <v>107</v>
      </c>
      <c r="E1421" s="50" t="s">
        <v>108</v>
      </c>
      <c r="F1421" s="50" t="s">
        <v>6158</v>
      </c>
      <c r="G1421" s="41" t="s">
        <v>6159</v>
      </c>
      <c r="H1421" s="19" t="s">
        <v>3872</v>
      </c>
      <c r="I1421" s="22"/>
      <c r="J1421" s="22"/>
      <c r="K1421" s="22"/>
      <c r="L1421" s="22"/>
      <c r="M1421" s="22"/>
      <c r="N1421" s="22"/>
      <c r="O1421" s="19" t="s">
        <v>6159</v>
      </c>
      <c r="P1421" s="19" t="s">
        <v>6159</v>
      </c>
    </row>
    <row r="1422" spans="1:16" ht="127.5" x14ac:dyDescent="0.45">
      <c r="A1422" s="18">
        <v>3271</v>
      </c>
      <c r="B1422" s="7" t="s">
        <v>2728</v>
      </c>
      <c r="C1422" s="7" t="s">
        <v>5074</v>
      </c>
      <c r="D1422" s="56" t="s">
        <v>110</v>
      </c>
      <c r="E1422" s="50" t="s">
        <v>111</v>
      </c>
      <c r="F1422" s="50" t="s">
        <v>6158</v>
      </c>
      <c r="G1422" s="41" t="s">
        <v>6159</v>
      </c>
      <c r="H1422" s="19" t="s">
        <v>3873</v>
      </c>
      <c r="I1422" s="22"/>
      <c r="J1422" s="22"/>
      <c r="K1422" s="22"/>
      <c r="L1422" s="22"/>
      <c r="M1422" s="22"/>
      <c r="N1422" s="22"/>
      <c r="O1422" s="19" t="s">
        <v>6159</v>
      </c>
      <c r="P1422" s="19" t="s">
        <v>6159</v>
      </c>
    </row>
    <row r="1423" spans="1:16" ht="127.5" x14ac:dyDescent="0.45">
      <c r="A1423" s="18">
        <v>3272</v>
      </c>
      <c r="B1423" s="7" t="s">
        <v>2729</v>
      </c>
      <c r="C1423" s="7" t="s">
        <v>5075</v>
      </c>
      <c r="D1423" s="56" t="s">
        <v>113</v>
      </c>
      <c r="E1423" s="50" t="s">
        <v>114</v>
      </c>
      <c r="F1423" s="50" t="s">
        <v>6158</v>
      </c>
      <c r="G1423" s="41" t="s">
        <v>6159</v>
      </c>
      <c r="H1423" s="19" t="s">
        <v>3873</v>
      </c>
      <c r="I1423" s="22"/>
      <c r="J1423" s="22"/>
      <c r="K1423" s="22"/>
      <c r="L1423" s="22"/>
      <c r="M1423" s="22"/>
      <c r="N1423" s="22"/>
      <c r="O1423" s="19" t="s">
        <v>6159</v>
      </c>
      <c r="P1423" s="19" t="s">
        <v>6159</v>
      </c>
    </row>
    <row r="1424" spans="1:16" ht="127.5" x14ac:dyDescent="0.45">
      <c r="A1424" s="18">
        <v>3273</v>
      </c>
      <c r="B1424" s="7" t="s">
        <v>2730</v>
      </c>
      <c r="C1424" s="7" t="s">
        <v>5076</v>
      </c>
      <c r="D1424" s="56" t="s">
        <v>116</v>
      </c>
      <c r="E1424" s="50" t="s">
        <v>117</v>
      </c>
      <c r="F1424" s="50" t="s">
        <v>6158</v>
      </c>
      <c r="G1424" s="41" t="s">
        <v>6159</v>
      </c>
      <c r="H1424" s="19" t="s">
        <v>3873</v>
      </c>
      <c r="I1424" s="22"/>
      <c r="J1424" s="22"/>
      <c r="K1424" s="22"/>
      <c r="L1424" s="22"/>
      <c r="M1424" s="22"/>
      <c r="N1424" s="22"/>
      <c r="O1424" s="19" t="s">
        <v>6159</v>
      </c>
      <c r="P1424" s="19" t="s">
        <v>6159</v>
      </c>
    </row>
    <row r="1425" spans="1:16" ht="127.5" x14ac:dyDescent="0.45">
      <c r="A1425" s="18">
        <v>3274</v>
      </c>
      <c r="B1425" s="7" t="s">
        <v>2731</v>
      </c>
      <c r="C1425" s="7" t="s">
        <v>5077</v>
      </c>
      <c r="D1425" s="56" t="s">
        <v>119</v>
      </c>
      <c r="E1425" s="51" t="s">
        <v>6219</v>
      </c>
      <c r="F1425" s="51" t="s">
        <v>6158</v>
      </c>
      <c r="G1425" s="44" t="s">
        <v>6159</v>
      </c>
      <c r="H1425" s="19" t="s">
        <v>3873</v>
      </c>
      <c r="I1425" s="22"/>
      <c r="J1425" s="22"/>
      <c r="K1425" s="22"/>
      <c r="L1425" s="22"/>
      <c r="M1425" s="22"/>
      <c r="N1425" s="22"/>
      <c r="O1425" s="19" t="s">
        <v>6159</v>
      </c>
      <c r="P1425" s="19" t="s">
        <v>6159</v>
      </c>
    </row>
    <row r="1426" spans="1:16" ht="127.5" x14ac:dyDescent="0.45">
      <c r="A1426" s="8">
        <v>3278</v>
      </c>
      <c r="B1426" s="7" t="s">
        <v>2732</v>
      </c>
      <c r="C1426" s="7" t="s">
        <v>5078</v>
      </c>
      <c r="D1426" s="56" t="s">
        <v>2733</v>
      </c>
      <c r="E1426" s="50" t="s">
        <v>2734</v>
      </c>
      <c r="F1426" s="50" t="s">
        <v>5961</v>
      </c>
      <c r="G1426" s="41" t="s">
        <v>5962</v>
      </c>
      <c r="H1426" s="19" t="s">
        <v>3872</v>
      </c>
      <c r="I1426" s="22"/>
      <c r="J1426" s="22"/>
      <c r="K1426" s="22"/>
      <c r="L1426" s="22"/>
      <c r="M1426" s="22"/>
      <c r="N1426" s="22"/>
      <c r="O1426" s="19" t="s">
        <v>5963</v>
      </c>
      <c r="P1426" s="19" t="s">
        <v>5964</v>
      </c>
    </row>
    <row r="1427" spans="1:16" ht="140.25" x14ac:dyDescent="0.45">
      <c r="A1427" s="18">
        <v>3279</v>
      </c>
      <c r="B1427" s="7" t="s">
        <v>2735</v>
      </c>
      <c r="C1427" s="7" t="s">
        <v>5079</v>
      </c>
      <c r="D1427" s="56" t="s">
        <v>2736</v>
      </c>
      <c r="E1427" s="51" t="s">
        <v>6225</v>
      </c>
      <c r="F1427" s="51" t="s">
        <v>6158</v>
      </c>
      <c r="G1427" s="44" t="s">
        <v>6159</v>
      </c>
      <c r="H1427" s="19" t="s">
        <v>3873</v>
      </c>
      <c r="I1427" s="22"/>
      <c r="J1427" s="22"/>
      <c r="K1427" s="22"/>
      <c r="L1427" s="22"/>
      <c r="M1427" s="22"/>
      <c r="N1427" s="22"/>
      <c r="O1427" s="19" t="s">
        <v>6159</v>
      </c>
      <c r="P1427" s="19" t="s">
        <v>6159</v>
      </c>
    </row>
    <row r="1428" spans="1:16" ht="127.5" x14ac:dyDescent="0.45">
      <c r="A1428" s="18">
        <v>3283</v>
      </c>
      <c r="B1428" s="7" t="s">
        <v>2738</v>
      </c>
      <c r="C1428" s="7" t="s">
        <v>5080</v>
      </c>
      <c r="D1428" s="56" t="s">
        <v>2739</v>
      </c>
      <c r="E1428" s="50" t="s">
        <v>2740</v>
      </c>
      <c r="F1428" s="50" t="s">
        <v>6158</v>
      </c>
      <c r="G1428" s="41" t="s">
        <v>6159</v>
      </c>
      <c r="H1428" s="19" t="s">
        <v>3872</v>
      </c>
      <c r="I1428" s="22"/>
      <c r="J1428" s="22"/>
      <c r="K1428" s="22"/>
      <c r="L1428" s="22"/>
      <c r="M1428" s="22"/>
      <c r="N1428" s="22"/>
      <c r="O1428" s="19" t="s">
        <v>6159</v>
      </c>
      <c r="P1428" s="19" t="s">
        <v>6159</v>
      </c>
    </row>
    <row r="1429" spans="1:16" ht="140.25" x14ac:dyDescent="0.45">
      <c r="A1429" s="18">
        <v>3284</v>
      </c>
      <c r="B1429" s="7" t="s">
        <v>2741</v>
      </c>
      <c r="C1429" s="7" t="s">
        <v>5081</v>
      </c>
      <c r="D1429" s="56" t="s">
        <v>2742</v>
      </c>
      <c r="E1429" s="51" t="s">
        <v>6225</v>
      </c>
      <c r="F1429" s="51" t="s">
        <v>6158</v>
      </c>
      <c r="G1429" s="44" t="s">
        <v>6159</v>
      </c>
      <c r="H1429" s="19" t="s">
        <v>3873</v>
      </c>
      <c r="I1429" s="22"/>
      <c r="J1429" s="22"/>
      <c r="K1429" s="22"/>
      <c r="L1429" s="22"/>
      <c r="M1429" s="22"/>
      <c r="N1429" s="22"/>
      <c r="O1429" s="19" t="s">
        <v>6159</v>
      </c>
      <c r="P1429" s="19" t="s">
        <v>6159</v>
      </c>
    </row>
    <row r="1430" spans="1:16" ht="127.5" x14ac:dyDescent="0.45">
      <c r="A1430" s="18">
        <v>3286</v>
      </c>
      <c r="B1430" s="7" t="s">
        <v>2743</v>
      </c>
      <c r="C1430" s="7" t="s">
        <v>5082</v>
      </c>
      <c r="D1430" s="56" t="s">
        <v>2744</v>
      </c>
      <c r="E1430" s="50" t="s">
        <v>2745</v>
      </c>
      <c r="F1430" s="50" t="s">
        <v>6158</v>
      </c>
      <c r="G1430" s="41" t="s">
        <v>6159</v>
      </c>
      <c r="H1430" s="19" t="s">
        <v>3872</v>
      </c>
      <c r="I1430" s="22"/>
      <c r="J1430" s="22"/>
      <c r="K1430" s="22"/>
      <c r="L1430" s="22"/>
      <c r="M1430" s="22"/>
      <c r="N1430" s="22"/>
      <c r="O1430" s="19" t="s">
        <v>6159</v>
      </c>
      <c r="P1430" s="19" t="s">
        <v>6159</v>
      </c>
    </row>
    <row r="1431" spans="1:16" ht="140.25" x14ac:dyDescent="0.45">
      <c r="A1431" s="18">
        <v>3287</v>
      </c>
      <c r="B1431" s="7" t="s">
        <v>2746</v>
      </c>
      <c r="C1431" s="7" t="s">
        <v>5083</v>
      </c>
      <c r="D1431" s="56" t="s">
        <v>2747</v>
      </c>
      <c r="E1431" s="51" t="s">
        <v>6225</v>
      </c>
      <c r="F1431" s="51" t="s">
        <v>6158</v>
      </c>
      <c r="G1431" s="44" t="s">
        <v>6159</v>
      </c>
      <c r="H1431" s="19" t="s">
        <v>3873</v>
      </c>
      <c r="I1431" s="22"/>
      <c r="J1431" s="22"/>
      <c r="K1431" s="22"/>
      <c r="L1431" s="22"/>
      <c r="M1431" s="22"/>
      <c r="N1431" s="22"/>
      <c r="O1431" s="19" t="s">
        <v>6159</v>
      </c>
      <c r="P1431" s="19" t="s">
        <v>6159</v>
      </c>
    </row>
    <row r="1432" spans="1:16" ht="127.5" x14ac:dyDescent="0.45">
      <c r="A1432" s="18">
        <v>3289</v>
      </c>
      <c r="B1432" s="7" t="s">
        <v>2748</v>
      </c>
      <c r="C1432" s="7" t="s">
        <v>5084</v>
      </c>
      <c r="D1432" s="56" t="s">
        <v>107</v>
      </c>
      <c r="E1432" s="50" t="s">
        <v>108</v>
      </c>
      <c r="F1432" s="50" t="s">
        <v>6158</v>
      </c>
      <c r="G1432" s="41" t="s">
        <v>6159</v>
      </c>
      <c r="H1432" s="19" t="s">
        <v>3872</v>
      </c>
      <c r="I1432" s="22"/>
      <c r="J1432" s="22"/>
      <c r="K1432" s="22"/>
      <c r="L1432" s="22"/>
      <c r="M1432" s="22"/>
      <c r="N1432" s="22"/>
      <c r="O1432" s="19" t="s">
        <v>6159</v>
      </c>
      <c r="P1432" s="19" t="s">
        <v>6159</v>
      </c>
    </row>
    <row r="1433" spans="1:16" ht="140.25" x14ac:dyDescent="0.45">
      <c r="A1433" s="18">
        <v>3290</v>
      </c>
      <c r="B1433" s="7" t="s">
        <v>2749</v>
      </c>
      <c r="C1433" s="7" t="s">
        <v>5085</v>
      </c>
      <c r="D1433" s="56" t="s">
        <v>110</v>
      </c>
      <c r="E1433" s="50" t="s">
        <v>111</v>
      </c>
      <c r="F1433" s="50" t="s">
        <v>6158</v>
      </c>
      <c r="G1433" s="41" t="s">
        <v>6159</v>
      </c>
      <c r="H1433" s="19" t="s">
        <v>3873</v>
      </c>
      <c r="I1433" s="22"/>
      <c r="J1433" s="22"/>
      <c r="K1433" s="22"/>
      <c r="L1433" s="22"/>
      <c r="M1433" s="22"/>
      <c r="N1433" s="22"/>
      <c r="O1433" s="19" t="s">
        <v>6159</v>
      </c>
      <c r="P1433" s="19" t="s">
        <v>6159</v>
      </c>
    </row>
    <row r="1434" spans="1:16" ht="140.25" x14ac:dyDescent="0.45">
      <c r="A1434" s="18">
        <v>3291</v>
      </c>
      <c r="B1434" s="7" t="s">
        <v>2750</v>
      </c>
      <c r="C1434" s="7" t="s">
        <v>5086</v>
      </c>
      <c r="D1434" s="56" t="s">
        <v>113</v>
      </c>
      <c r="E1434" s="50" t="s">
        <v>114</v>
      </c>
      <c r="F1434" s="50" t="s">
        <v>6158</v>
      </c>
      <c r="G1434" s="41" t="s">
        <v>6159</v>
      </c>
      <c r="H1434" s="19" t="s">
        <v>3873</v>
      </c>
      <c r="I1434" s="22"/>
      <c r="J1434" s="22"/>
      <c r="K1434" s="22"/>
      <c r="L1434" s="22"/>
      <c r="M1434" s="22"/>
      <c r="N1434" s="22"/>
      <c r="O1434" s="19" t="s">
        <v>6159</v>
      </c>
      <c r="P1434" s="19" t="s">
        <v>6159</v>
      </c>
    </row>
    <row r="1435" spans="1:16" ht="140.25" x14ac:dyDescent="0.45">
      <c r="A1435" s="18">
        <v>3292</v>
      </c>
      <c r="B1435" s="7" t="s">
        <v>2751</v>
      </c>
      <c r="C1435" s="7" t="s">
        <v>5087</v>
      </c>
      <c r="D1435" s="56" t="s">
        <v>116</v>
      </c>
      <c r="E1435" s="50" t="s">
        <v>117</v>
      </c>
      <c r="F1435" s="50" t="s">
        <v>6158</v>
      </c>
      <c r="G1435" s="41" t="s">
        <v>6159</v>
      </c>
      <c r="H1435" s="19" t="s">
        <v>3873</v>
      </c>
      <c r="I1435" s="22"/>
      <c r="J1435" s="22"/>
      <c r="K1435" s="22"/>
      <c r="L1435" s="22"/>
      <c r="M1435" s="22"/>
      <c r="N1435" s="22"/>
      <c r="O1435" s="19" t="s">
        <v>6159</v>
      </c>
      <c r="P1435" s="19" t="s">
        <v>6159</v>
      </c>
    </row>
    <row r="1436" spans="1:16" ht="140.25" x14ac:dyDescent="0.45">
      <c r="A1436" s="18">
        <v>3293</v>
      </c>
      <c r="B1436" s="7" t="s">
        <v>2752</v>
      </c>
      <c r="C1436" s="7" t="s">
        <v>5088</v>
      </c>
      <c r="D1436" s="56" t="s">
        <v>119</v>
      </c>
      <c r="E1436" s="51" t="s">
        <v>6219</v>
      </c>
      <c r="F1436" s="51" t="s">
        <v>6158</v>
      </c>
      <c r="G1436" s="44" t="s">
        <v>6159</v>
      </c>
      <c r="H1436" s="19" t="s">
        <v>3873</v>
      </c>
      <c r="I1436" s="22"/>
      <c r="J1436" s="22"/>
      <c r="K1436" s="22"/>
      <c r="L1436" s="22"/>
      <c r="M1436" s="22"/>
      <c r="N1436" s="22"/>
      <c r="O1436" s="19" t="s">
        <v>6159</v>
      </c>
      <c r="P1436" s="19" t="s">
        <v>6159</v>
      </c>
    </row>
    <row r="1437" spans="1:16" ht="127.5" x14ac:dyDescent="0.45">
      <c r="A1437" s="18">
        <v>3297</v>
      </c>
      <c r="B1437" s="7" t="s">
        <v>2753</v>
      </c>
      <c r="C1437" s="7" t="s">
        <v>5089</v>
      </c>
      <c r="D1437" s="56" t="s">
        <v>2754</v>
      </c>
      <c r="E1437" s="50" t="s">
        <v>2755</v>
      </c>
      <c r="F1437" s="50" t="s">
        <v>6158</v>
      </c>
      <c r="G1437" s="41" t="s">
        <v>6159</v>
      </c>
      <c r="H1437" s="19" t="s">
        <v>3872</v>
      </c>
      <c r="I1437" s="22"/>
      <c r="J1437" s="22"/>
      <c r="K1437" s="22"/>
      <c r="L1437" s="22"/>
      <c r="M1437" s="22"/>
      <c r="N1437" s="22"/>
      <c r="O1437" s="19" t="s">
        <v>6159</v>
      </c>
      <c r="P1437" s="19" t="s">
        <v>6159</v>
      </c>
    </row>
    <row r="1438" spans="1:16" ht="140.25" x14ac:dyDescent="0.45">
      <c r="A1438" s="18">
        <v>3307</v>
      </c>
      <c r="B1438" s="7" t="s">
        <v>2756</v>
      </c>
      <c r="C1438" s="7" t="s">
        <v>5090</v>
      </c>
      <c r="D1438" s="56" t="s">
        <v>107</v>
      </c>
      <c r="E1438" s="50" t="s">
        <v>108</v>
      </c>
      <c r="F1438" s="50" t="s">
        <v>6158</v>
      </c>
      <c r="G1438" s="41" t="s">
        <v>6159</v>
      </c>
      <c r="H1438" s="19" t="s">
        <v>3872</v>
      </c>
      <c r="I1438" s="22"/>
      <c r="J1438" s="22"/>
      <c r="K1438" s="22"/>
      <c r="L1438" s="22"/>
      <c r="M1438" s="22"/>
      <c r="N1438" s="22"/>
      <c r="O1438" s="19" t="s">
        <v>6159</v>
      </c>
      <c r="P1438" s="19" t="s">
        <v>6159</v>
      </c>
    </row>
    <row r="1439" spans="1:16" ht="140.25" x14ac:dyDescent="0.45">
      <c r="A1439" s="18">
        <v>3308</v>
      </c>
      <c r="B1439" s="7" t="s">
        <v>2757</v>
      </c>
      <c r="C1439" s="7" t="s">
        <v>5091</v>
      </c>
      <c r="D1439" s="56" t="s">
        <v>110</v>
      </c>
      <c r="E1439" s="50" t="s">
        <v>111</v>
      </c>
      <c r="F1439" s="50" t="s">
        <v>6158</v>
      </c>
      <c r="G1439" s="41" t="s">
        <v>6159</v>
      </c>
      <c r="H1439" s="19" t="s">
        <v>3873</v>
      </c>
      <c r="I1439" s="22"/>
      <c r="J1439" s="22"/>
      <c r="K1439" s="22"/>
      <c r="L1439" s="22"/>
      <c r="M1439" s="22"/>
      <c r="N1439" s="22"/>
      <c r="O1439" s="19" t="s">
        <v>6159</v>
      </c>
      <c r="P1439" s="19" t="s">
        <v>6159</v>
      </c>
    </row>
    <row r="1440" spans="1:16" ht="140.25" x14ac:dyDescent="0.45">
      <c r="A1440" s="18">
        <v>3309</v>
      </c>
      <c r="B1440" s="7" t="s">
        <v>2758</v>
      </c>
      <c r="C1440" s="7" t="s">
        <v>5092</v>
      </c>
      <c r="D1440" s="56" t="s">
        <v>113</v>
      </c>
      <c r="E1440" s="50" t="s">
        <v>114</v>
      </c>
      <c r="F1440" s="50" t="s">
        <v>6158</v>
      </c>
      <c r="G1440" s="41" t="s">
        <v>6159</v>
      </c>
      <c r="H1440" s="19" t="s">
        <v>3873</v>
      </c>
      <c r="I1440" s="22"/>
      <c r="J1440" s="22"/>
      <c r="K1440" s="22"/>
      <c r="L1440" s="22"/>
      <c r="M1440" s="22"/>
      <c r="N1440" s="22"/>
      <c r="O1440" s="19" t="s">
        <v>6159</v>
      </c>
      <c r="P1440" s="19" t="s">
        <v>6159</v>
      </c>
    </row>
    <row r="1441" spans="1:16" ht="140.25" x14ac:dyDescent="0.45">
      <c r="A1441" s="18">
        <v>3310</v>
      </c>
      <c r="B1441" s="7" t="s">
        <v>2759</v>
      </c>
      <c r="C1441" s="7" t="s">
        <v>5093</v>
      </c>
      <c r="D1441" s="56" t="s">
        <v>116</v>
      </c>
      <c r="E1441" s="50" t="s">
        <v>117</v>
      </c>
      <c r="F1441" s="50" t="s">
        <v>6158</v>
      </c>
      <c r="G1441" s="41" t="s">
        <v>6159</v>
      </c>
      <c r="H1441" s="19" t="s">
        <v>3873</v>
      </c>
      <c r="I1441" s="22"/>
      <c r="J1441" s="22"/>
      <c r="K1441" s="22"/>
      <c r="L1441" s="22"/>
      <c r="M1441" s="22"/>
      <c r="N1441" s="22"/>
      <c r="O1441" s="19" t="s">
        <v>6159</v>
      </c>
      <c r="P1441" s="19" t="s">
        <v>6159</v>
      </c>
    </row>
    <row r="1442" spans="1:16" ht="140.25" x14ac:dyDescent="0.45">
      <c r="A1442" s="18">
        <v>3311</v>
      </c>
      <c r="B1442" s="7" t="s">
        <v>2760</v>
      </c>
      <c r="C1442" s="7" t="s">
        <v>5094</v>
      </c>
      <c r="D1442" s="56" t="s">
        <v>119</v>
      </c>
      <c r="E1442" s="51" t="s">
        <v>6219</v>
      </c>
      <c r="F1442" s="51" t="s">
        <v>6158</v>
      </c>
      <c r="G1442" s="44" t="s">
        <v>6159</v>
      </c>
      <c r="H1442" s="19" t="s">
        <v>3873</v>
      </c>
      <c r="I1442" s="22"/>
      <c r="J1442" s="22"/>
      <c r="K1442" s="22"/>
      <c r="L1442" s="22"/>
      <c r="M1442" s="22"/>
      <c r="N1442" s="22"/>
      <c r="O1442" s="19" t="s">
        <v>6159</v>
      </c>
      <c r="P1442" s="19" t="s">
        <v>6159</v>
      </c>
    </row>
    <row r="1443" spans="1:16" ht="114.75" x14ac:dyDescent="0.45">
      <c r="A1443" s="18">
        <v>3316</v>
      </c>
      <c r="B1443" s="7" t="s">
        <v>2761</v>
      </c>
      <c r="C1443" s="7" t="s">
        <v>5095</v>
      </c>
      <c r="D1443" s="56" t="s">
        <v>107</v>
      </c>
      <c r="E1443" s="50" t="s">
        <v>108</v>
      </c>
      <c r="F1443" s="50" t="s">
        <v>6158</v>
      </c>
      <c r="G1443" s="41" t="s">
        <v>6159</v>
      </c>
      <c r="H1443" s="19" t="s">
        <v>3872</v>
      </c>
      <c r="I1443" s="22"/>
      <c r="J1443" s="22"/>
      <c r="K1443" s="22"/>
      <c r="L1443" s="22"/>
      <c r="M1443" s="22"/>
      <c r="N1443" s="22"/>
      <c r="O1443" s="19" t="s">
        <v>6159</v>
      </c>
      <c r="P1443" s="19" t="s">
        <v>6159</v>
      </c>
    </row>
    <row r="1444" spans="1:16" ht="114.75" x14ac:dyDescent="0.45">
      <c r="A1444" s="18">
        <v>3317</v>
      </c>
      <c r="B1444" s="7" t="s">
        <v>2762</v>
      </c>
      <c r="C1444" s="7" t="s">
        <v>5096</v>
      </c>
      <c r="D1444" s="56" t="s">
        <v>110</v>
      </c>
      <c r="E1444" s="50" t="s">
        <v>111</v>
      </c>
      <c r="F1444" s="50" t="s">
        <v>6158</v>
      </c>
      <c r="G1444" s="41" t="s">
        <v>6159</v>
      </c>
      <c r="H1444" s="19" t="s">
        <v>3873</v>
      </c>
      <c r="I1444" s="22"/>
      <c r="J1444" s="22"/>
      <c r="K1444" s="22"/>
      <c r="L1444" s="22"/>
      <c r="M1444" s="22"/>
      <c r="N1444" s="22"/>
      <c r="O1444" s="19" t="s">
        <v>6159</v>
      </c>
      <c r="P1444" s="19" t="s">
        <v>6159</v>
      </c>
    </row>
    <row r="1445" spans="1:16" ht="114.75" x14ac:dyDescent="0.45">
      <c r="A1445" s="18">
        <v>3318</v>
      </c>
      <c r="B1445" s="7" t="s">
        <v>2763</v>
      </c>
      <c r="C1445" s="7" t="s">
        <v>5097</v>
      </c>
      <c r="D1445" s="56" t="s">
        <v>113</v>
      </c>
      <c r="E1445" s="50" t="s">
        <v>114</v>
      </c>
      <c r="F1445" s="50" t="s">
        <v>6158</v>
      </c>
      <c r="G1445" s="41" t="s">
        <v>6159</v>
      </c>
      <c r="H1445" s="19" t="s">
        <v>3873</v>
      </c>
      <c r="I1445" s="22"/>
      <c r="J1445" s="22"/>
      <c r="K1445" s="22"/>
      <c r="L1445" s="22"/>
      <c r="M1445" s="22"/>
      <c r="N1445" s="22"/>
      <c r="O1445" s="19" t="s">
        <v>6159</v>
      </c>
      <c r="P1445" s="19" t="s">
        <v>6159</v>
      </c>
    </row>
    <row r="1446" spans="1:16" ht="114.75" x14ac:dyDescent="0.45">
      <c r="A1446" s="18">
        <v>3319</v>
      </c>
      <c r="B1446" s="7" t="s">
        <v>2764</v>
      </c>
      <c r="C1446" s="7" t="s">
        <v>5098</v>
      </c>
      <c r="D1446" s="56" t="s">
        <v>116</v>
      </c>
      <c r="E1446" s="50" t="s">
        <v>117</v>
      </c>
      <c r="F1446" s="50" t="s">
        <v>6158</v>
      </c>
      <c r="G1446" s="41" t="s">
        <v>6159</v>
      </c>
      <c r="H1446" s="19" t="s">
        <v>3873</v>
      </c>
      <c r="I1446" s="22"/>
      <c r="J1446" s="22"/>
      <c r="K1446" s="22"/>
      <c r="L1446" s="22"/>
      <c r="M1446" s="22"/>
      <c r="N1446" s="22"/>
      <c r="O1446" s="19" t="s">
        <v>6159</v>
      </c>
      <c r="P1446" s="19" t="s">
        <v>6159</v>
      </c>
    </row>
    <row r="1447" spans="1:16" ht="114.75" x14ac:dyDescent="0.45">
      <c r="A1447" s="18">
        <v>3320</v>
      </c>
      <c r="B1447" s="7" t="s">
        <v>2765</v>
      </c>
      <c r="C1447" s="7" t="s">
        <v>5099</v>
      </c>
      <c r="D1447" s="56" t="s">
        <v>119</v>
      </c>
      <c r="E1447" s="51" t="s">
        <v>6219</v>
      </c>
      <c r="F1447" s="51" t="s">
        <v>6158</v>
      </c>
      <c r="G1447" s="44" t="s">
        <v>6159</v>
      </c>
      <c r="H1447" s="19" t="s">
        <v>3873</v>
      </c>
      <c r="I1447" s="22"/>
      <c r="J1447" s="22"/>
      <c r="K1447" s="22"/>
      <c r="L1447" s="22"/>
      <c r="M1447" s="22"/>
      <c r="N1447" s="22"/>
      <c r="O1447" s="19" t="s">
        <v>6159</v>
      </c>
      <c r="P1447" s="19" t="s">
        <v>6159</v>
      </c>
    </row>
    <row r="1448" spans="1:16" ht="102" x14ac:dyDescent="0.45">
      <c r="A1448" s="18">
        <v>3321</v>
      </c>
      <c r="B1448" s="7" t="s">
        <v>2766</v>
      </c>
      <c r="C1448" s="7" t="s">
        <v>5100</v>
      </c>
      <c r="D1448" s="56" t="s">
        <v>121</v>
      </c>
      <c r="E1448" s="50" t="s">
        <v>3876</v>
      </c>
      <c r="F1448" s="50" t="s">
        <v>6158</v>
      </c>
      <c r="G1448" s="41" t="s">
        <v>6159</v>
      </c>
      <c r="H1448" s="19" t="s">
        <v>3872</v>
      </c>
      <c r="I1448" s="22"/>
      <c r="J1448" s="22"/>
      <c r="K1448" s="22"/>
      <c r="L1448" s="22"/>
      <c r="M1448" s="22"/>
      <c r="N1448" s="22"/>
      <c r="O1448" s="19" t="s">
        <v>6159</v>
      </c>
      <c r="P1448" s="19" t="s">
        <v>6159</v>
      </c>
    </row>
    <row r="1449" spans="1:16" ht="114.75" x14ac:dyDescent="0.45">
      <c r="A1449" s="18">
        <v>3324</v>
      </c>
      <c r="B1449" s="7" t="s">
        <v>2767</v>
      </c>
      <c r="C1449" s="7" t="s">
        <v>5101</v>
      </c>
      <c r="D1449" s="56" t="s">
        <v>2768</v>
      </c>
      <c r="E1449" s="50" t="s">
        <v>2769</v>
      </c>
      <c r="F1449" s="50" t="s">
        <v>6158</v>
      </c>
      <c r="G1449" s="41" t="s">
        <v>6159</v>
      </c>
      <c r="H1449" s="19" t="s">
        <v>3872</v>
      </c>
      <c r="I1449" s="22"/>
      <c r="J1449" s="22"/>
      <c r="K1449" s="22"/>
      <c r="L1449" s="22"/>
      <c r="M1449" s="22"/>
      <c r="N1449" s="22"/>
      <c r="O1449" s="19" t="s">
        <v>6159</v>
      </c>
      <c r="P1449" s="19" t="s">
        <v>6159</v>
      </c>
    </row>
    <row r="1450" spans="1:16" ht="114.75" x14ac:dyDescent="0.45">
      <c r="A1450" s="18">
        <v>3325</v>
      </c>
      <c r="B1450" s="7" t="s">
        <v>2770</v>
      </c>
      <c r="C1450" s="7" t="s">
        <v>5102</v>
      </c>
      <c r="D1450" s="56" t="s">
        <v>2771</v>
      </c>
      <c r="E1450" s="50" t="s">
        <v>2772</v>
      </c>
      <c r="F1450" s="50" t="s">
        <v>6158</v>
      </c>
      <c r="G1450" s="41" t="s">
        <v>6159</v>
      </c>
      <c r="H1450" s="19" t="s">
        <v>3872</v>
      </c>
      <c r="I1450" s="22"/>
      <c r="J1450" s="22"/>
      <c r="K1450" s="22"/>
      <c r="L1450" s="22"/>
      <c r="M1450" s="22"/>
      <c r="N1450" s="22"/>
      <c r="O1450" s="19" t="s">
        <v>6159</v>
      </c>
      <c r="P1450" s="19" t="s">
        <v>6159</v>
      </c>
    </row>
    <row r="1451" spans="1:16" ht="114.75" x14ac:dyDescent="0.45">
      <c r="A1451" s="8">
        <v>3326</v>
      </c>
      <c r="B1451" s="7" t="s">
        <v>2773</v>
      </c>
      <c r="C1451" s="7" t="s">
        <v>5103</v>
      </c>
      <c r="D1451" s="56" t="s">
        <v>2774</v>
      </c>
      <c r="E1451" s="50" t="s">
        <v>2775</v>
      </c>
      <c r="F1451" s="50" t="s">
        <v>6158</v>
      </c>
      <c r="G1451" s="41" t="s">
        <v>6159</v>
      </c>
      <c r="H1451" s="19" t="s">
        <v>3872</v>
      </c>
      <c r="I1451" s="22"/>
      <c r="J1451" s="22"/>
      <c r="K1451" s="22"/>
      <c r="L1451" s="22"/>
      <c r="M1451" s="22"/>
      <c r="N1451" s="22"/>
      <c r="O1451" s="19" t="s">
        <v>6159</v>
      </c>
      <c r="P1451" s="19" t="s">
        <v>6159</v>
      </c>
    </row>
    <row r="1452" spans="1:16" ht="114.75" x14ac:dyDescent="0.45">
      <c r="A1452" s="18">
        <v>3327</v>
      </c>
      <c r="B1452" s="7" t="s">
        <v>2776</v>
      </c>
      <c r="C1452" s="7" t="s">
        <v>5104</v>
      </c>
      <c r="D1452" s="56" t="s">
        <v>2777</v>
      </c>
      <c r="E1452" s="50" t="s">
        <v>2778</v>
      </c>
      <c r="F1452" s="50" t="s">
        <v>6158</v>
      </c>
      <c r="G1452" s="41" t="s">
        <v>6159</v>
      </c>
      <c r="H1452" s="19" t="s">
        <v>3872</v>
      </c>
      <c r="I1452" s="22"/>
      <c r="J1452" s="22"/>
      <c r="K1452" s="22"/>
      <c r="L1452" s="22"/>
      <c r="M1452" s="22"/>
      <c r="N1452" s="22"/>
      <c r="O1452" s="19" t="s">
        <v>6159</v>
      </c>
      <c r="P1452" s="19" t="s">
        <v>6159</v>
      </c>
    </row>
    <row r="1453" spans="1:16" ht="114.75" x14ac:dyDescent="0.45">
      <c r="A1453" s="18">
        <v>3329</v>
      </c>
      <c r="B1453" s="7" t="s">
        <v>2779</v>
      </c>
      <c r="C1453" s="7" t="s">
        <v>5105</v>
      </c>
      <c r="D1453" s="56" t="s">
        <v>2780</v>
      </c>
      <c r="E1453" s="50" t="s">
        <v>2781</v>
      </c>
      <c r="F1453" s="50" t="s">
        <v>6158</v>
      </c>
      <c r="G1453" s="41" t="s">
        <v>6159</v>
      </c>
      <c r="H1453" s="19" t="s">
        <v>3872</v>
      </c>
      <c r="I1453" s="22"/>
      <c r="J1453" s="22"/>
      <c r="K1453" s="22"/>
      <c r="L1453" s="22"/>
      <c r="M1453" s="22"/>
      <c r="N1453" s="22"/>
      <c r="O1453" s="19" t="s">
        <v>6159</v>
      </c>
      <c r="P1453" s="19" t="s">
        <v>6159</v>
      </c>
    </row>
    <row r="1454" spans="1:16" ht="114.75" x14ac:dyDescent="0.45">
      <c r="A1454" s="8">
        <v>3330</v>
      </c>
      <c r="B1454" s="7" t="s">
        <v>2782</v>
      </c>
      <c r="C1454" s="7" t="s">
        <v>5106</v>
      </c>
      <c r="D1454" s="56" t="s">
        <v>2783</v>
      </c>
      <c r="E1454" s="50" t="s">
        <v>2784</v>
      </c>
      <c r="F1454" s="50" t="s">
        <v>5965</v>
      </c>
      <c r="G1454" s="41" t="s">
        <v>5966</v>
      </c>
      <c r="H1454" s="19" t="s">
        <v>3872</v>
      </c>
      <c r="I1454" s="22"/>
      <c r="J1454" s="22"/>
      <c r="K1454" s="22"/>
      <c r="L1454" s="22"/>
      <c r="M1454" s="22"/>
      <c r="N1454" s="22"/>
      <c r="O1454" s="19" t="s">
        <v>5967</v>
      </c>
      <c r="P1454" s="19" t="s">
        <v>5968</v>
      </c>
    </row>
    <row r="1455" spans="1:16" ht="127.5" x14ac:dyDescent="0.45">
      <c r="A1455" s="18">
        <v>3331</v>
      </c>
      <c r="B1455" s="7" t="s">
        <v>2785</v>
      </c>
      <c r="C1455" s="7" t="s">
        <v>5107</v>
      </c>
      <c r="D1455" s="56" t="s">
        <v>2786</v>
      </c>
      <c r="E1455" s="51" t="s">
        <v>6225</v>
      </c>
      <c r="F1455" s="51" t="s">
        <v>6158</v>
      </c>
      <c r="G1455" s="44" t="s">
        <v>6159</v>
      </c>
      <c r="H1455" s="19" t="s">
        <v>3873</v>
      </c>
      <c r="I1455" s="22"/>
      <c r="J1455" s="22"/>
      <c r="K1455" s="22"/>
      <c r="L1455" s="22"/>
      <c r="M1455" s="22"/>
      <c r="N1455" s="22"/>
      <c r="O1455" s="19" t="s">
        <v>6159</v>
      </c>
      <c r="P1455" s="19" t="s">
        <v>6159</v>
      </c>
    </row>
    <row r="1456" spans="1:16" ht="114.75" x14ac:dyDescent="0.45">
      <c r="A1456" s="18">
        <v>3332</v>
      </c>
      <c r="B1456" s="7" t="s">
        <v>2787</v>
      </c>
      <c r="C1456" s="7" t="s">
        <v>5108</v>
      </c>
      <c r="D1456" s="56" t="s">
        <v>2788</v>
      </c>
      <c r="E1456" s="50" t="s">
        <v>2789</v>
      </c>
      <c r="F1456" s="50" t="s">
        <v>6158</v>
      </c>
      <c r="G1456" s="41" t="s">
        <v>6159</v>
      </c>
      <c r="H1456" s="19" t="s">
        <v>3872</v>
      </c>
      <c r="I1456" s="22"/>
      <c r="J1456" s="22"/>
      <c r="K1456" s="22"/>
      <c r="L1456" s="22"/>
      <c r="M1456" s="22"/>
      <c r="N1456" s="22"/>
      <c r="O1456" s="19" t="s">
        <v>6159</v>
      </c>
      <c r="P1456" s="19" t="s">
        <v>6159</v>
      </c>
    </row>
    <row r="1457" spans="1:16" ht="114.75" x14ac:dyDescent="0.45">
      <c r="A1457" s="8">
        <v>3333</v>
      </c>
      <c r="B1457" s="7" t="s">
        <v>2790</v>
      </c>
      <c r="C1457" s="7" t="s">
        <v>5109</v>
      </c>
      <c r="D1457" s="56" t="s">
        <v>2791</v>
      </c>
      <c r="E1457" s="50" t="s">
        <v>2792</v>
      </c>
      <c r="F1457" s="50" t="s">
        <v>6158</v>
      </c>
      <c r="G1457" s="41" t="s">
        <v>6159</v>
      </c>
      <c r="H1457" s="19" t="s">
        <v>3872</v>
      </c>
      <c r="I1457" s="22"/>
      <c r="J1457" s="22"/>
      <c r="K1457" s="22"/>
      <c r="L1457" s="22"/>
      <c r="M1457" s="22"/>
      <c r="N1457" s="22"/>
      <c r="O1457" s="19" t="s">
        <v>6159</v>
      </c>
      <c r="P1457" s="19" t="s">
        <v>6159</v>
      </c>
    </row>
    <row r="1458" spans="1:16" ht="114.75" x14ac:dyDescent="0.45">
      <c r="A1458" s="18">
        <v>3334</v>
      </c>
      <c r="B1458" s="7" t="s">
        <v>2793</v>
      </c>
      <c r="C1458" s="7" t="s">
        <v>5110</v>
      </c>
      <c r="D1458" s="56" t="s">
        <v>2794</v>
      </c>
      <c r="E1458" s="50" t="s">
        <v>2795</v>
      </c>
      <c r="F1458" s="50" t="s">
        <v>6158</v>
      </c>
      <c r="G1458" s="41" t="s">
        <v>6159</v>
      </c>
      <c r="H1458" s="19" t="s">
        <v>3872</v>
      </c>
      <c r="I1458" s="22"/>
      <c r="J1458" s="22"/>
      <c r="K1458" s="22"/>
      <c r="L1458" s="22"/>
      <c r="M1458" s="22"/>
      <c r="N1458" s="22"/>
      <c r="O1458" s="19" t="s">
        <v>6159</v>
      </c>
      <c r="P1458" s="19" t="s">
        <v>6159</v>
      </c>
    </row>
    <row r="1459" spans="1:16" ht="114.75" x14ac:dyDescent="0.45">
      <c r="A1459" s="18">
        <v>3350</v>
      </c>
      <c r="B1459" s="7" t="s">
        <v>2796</v>
      </c>
      <c r="C1459" s="7" t="s">
        <v>5111</v>
      </c>
      <c r="D1459" s="56" t="s">
        <v>2797</v>
      </c>
      <c r="E1459" s="50" t="s">
        <v>2798</v>
      </c>
      <c r="F1459" s="50" t="s">
        <v>6158</v>
      </c>
      <c r="G1459" s="41" t="s">
        <v>6159</v>
      </c>
      <c r="H1459" s="19" t="s">
        <v>3872</v>
      </c>
      <c r="I1459" s="22"/>
      <c r="J1459" s="22"/>
      <c r="K1459" s="22"/>
      <c r="L1459" s="22"/>
      <c r="M1459" s="22"/>
      <c r="N1459" s="22"/>
      <c r="O1459" s="19" t="s">
        <v>6159</v>
      </c>
      <c r="P1459" s="19" t="s">
        <v>6159</v>
      </c>
    </row>
    <row r="1460" spans="1:16" ht="127.5" x14ac:dyDescent="0.45">
      <c r="A1460" s="18">
        <v>3351</v>
      </c>
      <c r="B1460" s="7" t="s">
        <v>2799</v>
      </c>
      <c r="C1460" s="7" t="s">
        <v>5112</v>
      </c>
      <c r="D1460" s="56" t="s">
        <v>2800</v>
      </c>
      <c r="E1460" s="51" t="s">
        <v>6240</v>
      </c>
      <c r="F1460" s="51" t="s">
        <v>6158</v>
      </c>
      <c r="G1460" s="44" t="s">
        <v>6159</v>
      </c>
      <c r="H1460" s="19" t="s">
        <v>3873</v>
      </c>
      <c r="I1460" s="22"/>
      <c r="J1460" s="22"/>
      <c r="K1460" s="22"/>
      <c r="L1460" s="22"/>
      <c r="M1460" s="22"/>
      <c r="N1460" s="22"/>
      <c r="O1460" s="19" t="s">
        <v>6159</v>
      </c>
      <c r="P1460" s="19" t="s">
        <v>6159</v>
      </c>
    </row>
    <row r="1461" spans="1:16" ht="114.75" x14ac:dyDescent="0.45">
      <c r="A1461" s="18">
        <v>3352</v>
      </c>
      <c r="B1461" s="7" t="s">
        <v>2801</v>
      </c>
      <c r="C1461" s="7" t="s">
        <v>5113</v>
      </c>
      <c r="D1461" s="56" t="s">
        <v>2802</v>
      </c>
      <c r="E1461" s="50" t="s">
        <v>2803</v>
      </c>
      <c r="F1461" s="50" t="s">
        <v>6158</v>
      </c>
      <c r="G1461" s="41" t="s">
        <v>6159</v>
      </c>
      <c r="H1461" s="19" t="s">
        <v>3872</v>
      </c>
      <c r="I1461" s="22"/>
      <c r="J1461" s="22"/>
      <c r="K1461" s="22"/>
      <c r="L1461" s="22"/>
      <c r="M1461" s="22"/>
      <c r="N1461" s="22"/>
      <c r="O1461" s="19" t="s">
        <v>6159</v>
      </c>
      <c r="P1461" s="19" t="s">
        <v>6159</v>
      </c>
    </row>
    <row r="1462" spans="1:16" ht="127.5" x14ac:dyDescent="0.45">
      <c r="A1462" s="18">
        <v>3353</v>
      </c>
      <c r="B1462" s="7" t="s">
        <v>2804</v>
      </c>
      <c r="C1462" s="7" t="s">
        <v>5114</v>
      </c>
      <c r="D1462" s="56" t="s">
        <v>2805</v>
      </c>
      <c r="E1462" s="51" t="s">
        <v>6222</v>
      </c>
      <c r="F1462" s="51" t="s">
        <v>6158</v>
      </c>
      <c r="G1462" s="44" t="s">
        <v>6159</v>
      </c>
      <c r="H1462" s="19" t="s">
        <v>3873</v>
      </c>
      <c r="I1462" s="22"/>
      <c r="J1462" s="22"/>
      <c r="K1462" s="22"/>
      <c r="L1462" s="22"/>
      <c r="M1462" s="22"/>
      <c r="N1462" s="22"/>
      <c r="O1462" s="19" t="s">
        <v>6159</v>
      </c>
      <c r="P1462" s="19" t="s">
        <v>6159</v>
      </c>
    </row>
    <row r="1463" spans="1:16" ht="114.75" x14ac:dyDescent="0.45">
      <c r="A1463" s="18">
        <v>3354</v>
      </c>
      <c r="B1463" s="7" t="s">
        <v>2806</v>
      </c>
      <c r="C1463" s="7" t="s">
        <v>5115</v>
      </c>
      <c r="D1463" s="56" t="s">
        <v>2807</v>
      </c>
      <c r="E1463" s="50" t="s">
        <v>2808</v>
      </c>
      <c r="F1463" s="50" t="s">
        <v>6158</v>
      </c>
      <c r="G1463" s="41" t="s">
        <v>6159</v>
      </c>
      <c r="H1463" s="19" t="s">
        <v>3872</v>
      </c>
      <c r="I1463" s="22"/>
      <c r="J1463" s="22"/>
      <c r="K1463" s="22"/>
      <c r="L1463" s="22"/>
      <c r="M1463" s="22"/>
      <c r="N1463" s="22"/>
      <c r="O1463" s="19" t="s">
        <v>6159</v>
      </c>
      <c r="P1463" s="19" t="s">
        <v>6159</v>
      </c>
    </row>
    <row r="1464" spans="1:16" ht="114.75" x14ac:dyDescent="0.45">
      <c r="A1464" s="18">
        <v>3355</v>
      </c>
      <c r="B1464" s="7" t="s">
        <v>2809</v>
      </c>
      <c r="C1464" s="7" t="s">
        <v>5116</v>
      </c>
      <c r="D1464" s="56" t="s">
        <v>2810</v>
      </c>
      <c r="E1464" s="50" t="s">
        <v>2811</v>
      </c>
      <c r="F1464" s="50" t="s">
        <v>6158</v>
      </c>
      <c r="G1464" s="41" t="s">
        <v>6159</v>
      </c>
      <c r="H1464" s="19" t="s">
        <v>3872</v>
      </c>
      <c r="I1464" s="22"/>
      <c r="J1464" s="22"/>
      <c r="K1464" s="22"/>
      <c r="L1464" s="22"/>
      <c r="M1464" s="22"/>
      <c r="N1464" s="22"/>
      <c r="O1464" s="19" t="s">
        <v>6159</v>
      </c>
      <c r="P1464" s="19" t="s">
        <v>6159</v>
      </c>
    </row>
    <row r="1465" spans="1:16" ht="114.75" x14ac:dyDescent="0.45">
      <c r="A1465" s="18">
        <v>3356</v>
      </c>
      <c r="B1465" s="7" t="s">
        <v>2812</v>
      </c>
      <c r="C1465" s="7" t="s">
        <v>5117</v>
      </c>
      <c r="D1465" s="56" t="s">
        <v>2813</v>
      </c>
      <c r="E1465" s="50" t="s">
        <v>2814</v>
      </c>
      <c r="F1465" s="50" t="s">
        <v>6158</v>
      </c>
      <c r="G1465" s="41" t="s">
        <v>6159</v>
      </c>
      <c r="H1465" s="19" t="s">
        <v>3872</v>
      </c>
      <c r="I1465" s="22"/>
      <c r="J1465" s="22"/>
      <c r="K1465" s="22"/>
      <c r="L1465" s="22"/>
      <c r="M1465" s="22"/>
      <c r="N1465" s="22"/>
      <c r="O1465" s="19" t="s">
        <v>6159</v>
      </c>
      <c r="P1465" s="19" t="s">
        <v>6159</v>
      </c>
    </row>
    <row r="1466" spans="1:16" ht="114.75" x14ac:dyDescent="0.45">
      <c r="A1466" s="18">
        <v>3357</v>
      </c>
      <c r="B1466" s="7" t="s">
        <v>2815</v>
      </c>
      <c r="C1466" s="7" t="s">
        <v>5118</v>
      </c>
      <c r="D1466" s="56" t="s">
        <v>2816</v>
      </c>
      <c r="E1466" s="50" t="s">
        <v>2817</v>
      </c>
      <c r="F1466" s="50" t="s">
        <v>6158</v>
      </c>
      <c r="G1466" s="41" t="s">
        <v>6159</v>
      </c>
      <c r="H1466" s="19" t="s">
        <v>3872</v>
      </c>
      <c r="I1466" s="22"/>
      <c r="J1466" s="22"/>
      <c r="K1466" s="22"/>
      <c r="L1466" s="22"/>
      <c r="M1466" s="22"/>
      <c r="N1466" s="22"/>
      <c r="O1466" s="19" t="s">
        <v>6159</v>
      </c>
      <c r="P1466" s="19" t="s">
        <v>6159</v>
      </c>
    </row>
    <row r="1467" spans="1:16" ht="114.75" x14ac:dyDescent="0.45">
      <c r="A1467" s="18">
        <v>3358</v>
      </c>
      <c r="B1467" s="7" t="s">
        <v>2818</v>
      </c>
      <c r="C1467" s="7" t="s">
        <v>5119</v>
      </c>
      <c r="D1467" s="56" t="s">
        <v>2819</v>
      </c>
      <c r="E1467" s="51" t="s">
        <v>6240</v>
      </c>
      <c r="F1467" s="51" t="s">
        <v>6158</v>
      </c>
      <c r="G1467" s="44" t="s">
        <v>6159</v>
      </c>
      <c r="H1467" s="19" t="s">
        <v>3873</v>
      </c>
      <c r="I1467" s="22"/>
      <c r="J1467" s="22"/>
      <c r="K1467" s="22"/>
      <c r="L1467" s="22"/>
      <c r="M1467" s="22"/>
      <c r="N1467" s="22"/>
      <c r="O1467" s="19" t="s">
        <v>6159</v>
      </c>
      <c r="P1467" s="19" t="s">
        <v>6159</v>
      </c>
    </row>
    <row r="1468" spans="1:16" ht="114.75" x14ac:dyDescent="0.45">
      <c r="A1468" s="18">
        <v>3359</v>
      </c>
      <c r="B1468" s="7" t="s">
        <v>2820</v>
      </c>
      <c r="C1468" s="7" t="s">
        <v>5120</v>
      </c>
      <c r="D1468" s="56" t="s">
        <v>2821</v>
      </c>
      <c r="E1468" s="50" t="s">
        <v>2822</v>
      </c>
      <c r="F1468" s="50" t="s">
        <v>6158</v>
      </c>
      <c r="G1468" s="41" t="s">
        <v>6159</v>
      </c>
      <c r="H1468" s="19" t="s">
        <v>3872</v>
      </c>
      <c r="I1468" s="22"/>
      <c r="J1468" s="22"/>
      <c r="K1468" s="22"/>
      <c r="L1468" s="22"/>
      <c r="M1468" s="22"/>
      <c r="N1468" s="22"/>
      <c r="O1468" s="19" t="s">
        <v>6159</v>
      </c>
      <c r="P1468" s="19" t="s">
        <v>6159</v>
      </c>
    </row>
    <row r="1469" spans="1:16" ht="114.75" x14ac:dyDescent="0.45">
      <c r="A1469" s="18">
        <v>3360</v>
      </c>
      <c r="B1469" s="7" t="s">
        <v>2823</v>
      </c>
      <c r="C1469" s="7" t="s">
        <v>5121</v>
      </c>
      <c r="D1469" s="56" t="s">
        <v>2824</v>
      </c>
      <c r="E1469" s="51" t="s">
        <v>6240</v>
      </c>
      <c r="F1469" s="51" t="s">
        <v>6158</v>
      </c>
      <c r="G1469" s="44" t="s">
        <v>6159</v>
      </c>
      <c r="H1469" s="19" t="s">
        <v>3873</v>
      </c>
      <c r="I1469" s="22"/>
      <c r="J1469" s="22"/>
      <c r="K1469" s="22"/>
      <c r="L1469" s="22"/>
      <c r="M1469" s="22"/>
      <c r="N1469" s="22"/>
      <c r="O1469" s="19" t="s">
        <v>6159</v>
      </c>
      <c r="P1469" s="19" t="s">
        <v>6159</v>
      </c>
    </row>
    <row r="1470" spans="1:16" ht="114.75" x14ac:dyDescent="0.45">
      <c r="A1470" s="18">
        <v>3361</v>
      </c>
      <c r="B1470" s="7" t="s">
        <v>2825</v>
      </c>
      <c r="C1470" s="7" t="s">
        <v>5122</v>
      </c>
      <c r="D1470" s="56" t="s">
        <v>2826</v>
      </c>
      <c r="E1470" s="50" t="s">
        <v>2827</v>
      </c>
      <c r="F1470" s="50" t="s">
        <v>6158</v>
      </c>
      <c r="G1470" s="41" t="s">
        <v>6159</v>
      </c>
      <c r="H1470" s="19" t="s">
        <v>3872</v>
      </c>
      <c r="I1470" s="22"/>
      <c r="J1470" s="22"/>
      <c r="K1470" s="22"/>
      <c r="L1470" s="22"/>
      <c r="M1470" s="22"/>
      <c r="N1470" s="22"/>
      <c r="O1470" s="19" t="s">
        <v>6159</v>
      </c>
      <c r="P1470" s="19" t="s">
        <v>6159</v>
      </c>
    </row>
    <row r="1471" spans="1:16" ht="127.5" x14ac:dyDescent="0.45">
      <c r="A1471" s="18">
        <v>3362</v>
      </c>
      <c r="B1471" s="7" t="s">
        <v>2828</v>
      </c>
      <c r="C1471" s="7" t="s">
        <v>5123</v>
      </c>
      <c r="D1471" s="56" t="s">
        <v>2829</v>
      </c>
      <c r="E1471" s="51" t="s">
        <v>6225</v>
      </c>
      <c r="F1471" s="51" t="s">
        <v>6158</v>
      </c>
      <c r="G1471" s="44" t="s">
        <v>6159</v>
      </c>
      <c r="H1471" s="19" t="s">
        <v>3873</v>
      </c>
      <c r="I1471" s="22"/>
      <c r="J1471" s="22"/>
      <c r="K1471" s="22"/>
      <c r="L1471" s="22"/>
      <c r="M1471" s="22"/>
      <c r="N1471" s="22"/>
      <c r="O1471" s="19" t="s">
        <v>6159</v>
      </c>
      <c r="P1471" s="19" t="s">
        <v>6159</v>
      </c>
    </row>
    <row r="1472" spans="1:16" ht="114.75" x14ac:dyDescent="0.45">
      <c r="A1472" s="18">
        <v>3363</v>
      </c>
      <c r="B1472" s="7" t="s">
        <v>2830</v>
      </c>
      <c r="C1472" s="7" t="s">
        <v>5124</v>
      </c>
      <c r="D1472" s="56" t="s">
        <v>2831</v>
      </c>
      <c r="E1472" s="50" t="s">
        <v>2832</v>
      </c>
      <c r="F1472" s="50" t="s">
        <v>6158</v>
      </c>
      <c r="G1472" s="41" t="s">
        <v>6159</v>
      </c>
      <c r="H1472" s="19" t="s">
        <v>3872</v>
      </c>
      <c r="I1472" s="22"/>
      <c r="J1472" s="22"/>
      <c r="K1472" s="22"/>
      <c r="L1472" s="22"/>
      <c r="M1472" s="22"/>
      <c r="N1472" s="22"/>
      <c r="O1472" s="19" t="s">
        <v>6159</v>
      </c>
      <c r="P1472" s="19" t="s">
        <v>6159</v>
      </c>
    </row>
    <row r="1473" spans="1:16" ht="114.75" x14ac:dyDescent="0.45">
      <c r="A1473" s="18">
        <v>3376</v>
      </c>
      <c r="B1473" s="7" t="s">
        <v>2833</v>
      </c>
      <c r="C1473" s="7" t="s">
        <v>5125</v>
      </c>
      <c r="D1473" s="56" t="s">
        <v>2834</v>
      </c>
      <c r="E1473" s="50" t="s">
        <v>2835</v>
      </c>
      <c r="F1473" s="50" t="s">
        <v>6158</v>
      </c>
      <c r="G1473" s="41" t="s">
        <v>6159</v>
      </c>
      <c r="H1473" s="19" t="s">
        <v>3872</v>
      </c>
      <c r="I1473" s="22"/>
      <c r="J1473" s="22"/>
      <c r="K1473" s="22"/>
      <c r="L1473" s="22"/>
      <c r="M1473" s="22"/>
      <c r="N1473" s="22"/>
      <c r="O1473" s="19" t="s">
        <v>6159</v>
      </c>
      <c r="P1473" s="19" t="s">
        <v>6159</v>
      </c>
    </row>
    <row r="1474" spans="1:16" ht="153" x14ac:dyDescent="0.45">
      <c r="A1474" s="18">
        <v>3381</v>
      </c>
      <c r="B1474" s="7" t="s">
        <v>2841</v>
      </c>
      <c r="C1474" s="7" t="s">
        <v>5126</v>
      </c>
      <c r="D1474" s="56" t="s">
        <v>2842</v>
      </c>
      <c r="E1474" s="50" t="s">
        <v>2843</v>
      </c>
      <c r="F1474" s="50" t="s">
        <v>6158</v>
      </c>
      <c r="G1474" s="41" t="s">
        <v>6159</v>
      </c>
      <c r="H1474" s="19" t="s">
        <v>3872</v>
      </c>
      <c r="I1474" s="22"/>
      <c r="J1474" s="22"/>
      <c r="K1474" s="22"/>
      <c r="L1474" s="22"/>
      <c r="M1474" s="22"/>
      <c r="N1474" s="22"/>
      <c r="O1474" s="19" t="s">
        <v>6159</v>
      </c>
      <c r="P1474" s="19" t="s">
        <v>6159</v>
      </c>
    </row>
    <row r="1475" spans="1:16" ht="114.75" x14ac:dyDescent="0.45">
      <c r="A1475" s="18">
        <v>3383</v>
      </c>
      <c r="B1475" s="7" t="s">
        <v>2844</v>
      </c>
      <c r="C1475" s="7" t="s">
        <v>5127</v>
      </c>
      <c r="D1475" s="56" t="s">
        <v>2845</v>
      </c>
      <c r="E1475" s="50" t="s">
        <v>2846</v>
      </c>
      <c r="F1475" s="50" t="s">
        <v>6158</v>
      </c>
      <c r="G1475" s="41" t="s">
        <v>6159</v>
      </c>
      <c r="H1475" s="19" t="s">
        <v>3872</v>
      </c>
      <c r="I1475" s="22"/>
      <c r="J1475" s="22"/>
      <c r="K1475" s="22"/>
      <c r="L1475" s="22"/>
      <c r="M1475" s="22"/>
      <c r="N1475" s="22"/>
      <c r="O1475" s="19" t="s">
        <v>6159</v>
      </c>
      <c r="P1475" s="19" t="s">
        <v>6159</v>
      </c>
    </row>
    <row r="1476" spans="1:16" ht="127.5" x14ac:dyDescent="0.45">
      <c r="A1476" s="18">
        <v>3385</v>
      </c>
      <c r="B1476" s="7" t="s">
        <v>2848</v>
      </c>
      <c r="C1476" s="7" t="s">
        <v>5128</v>
      </c>
      <c r="D1476" s="56" t="s">
        <v>2849</v>
      </c>
      <c r="E1476" s="50" t="s">
        <v>2850</v>
      </c>
      <c r="F1476" s="50" t="s">
        <v>6158</v>
      </c>
      <c r="G1476" s="41" t="s">
        <v>6159</v>
      </c>
      <c r="H1476" s="19" t="s">
        <v>3872</v>
      </c>
      <c r="I1476" s="22"/>
      <c r="J1476" s="22"/>
      <c r="K1476" s="22"/>
      <c r="L1476" s="22"/>
      <c r="M1476" s="22"/>
      <c r="N1476" s="22"/>
      <c r="O1476" s="19" t="s">
        <v>6159</v>
      </c>
      <c r="P1476" s="19" t="s">
        <v>6159</v>
      </c>
    </row>
    <row r="1477" spans="1:16" ht="114.75" x14ac:dyDescent="0.45">
      <c r="A1477" s="18">
        <v>3387</v>
      </c>
      <c r="B1477" s="7" t="s">
        <v>2851</v>
      </c>
      <c r="C1477" s="7" t="s">
        <v>5129</v>
      </c>
      <c r="D1477" s="56" t="s">
        <v>2836</v>
      </c>
      <c r="E1477" s="50" t="s">
        <v>2837</v>
      </c>
      <c r="F1477" s="50" t="s">
        <v>6158</v>
      </c>
      <c r="G1477" s="41" t="s">
        <v>6159</v>
      </c>
      <c r="H1477" s="19" t="s">
        <v>3872</v>
      </c>
      <c r="I1477" s="22"/>
      <c r="J1477" s="22"/>
      <c r="K1477" s="22"/>
      <c r="L1477" s="22"/>
      <c r="M1477" s="22"/>
      <c r="N1477" s="22"/>
      <c r="O1477" s="19" t="s">
        <v>6159</v>
      </c>
      <c r="P1477" s="19" t="s">
        <v>6159</v>
      </c>
    </row>
    <row r="1478" spans="1:16" ht="127.5" x14ac:dyDescent="0.45">
      <c r="A1478" s="18">
        <v>3388</v>
      </c>
      <c r="B1478" s="7" t="s">
        <v>2852</v>
      </c>
      <c r="C1478" s="7" t="s">
        <v>5130</v>
      </c>
      <c r="D1478" s="56" t="s">
        <v>2838</v>
      </c>
      <c r="E1478" s="51" t="s">
        <v>6225</v>
      </c>
      <c r="F1478" s="51" t="s">
        <v>6158</v>
      </c>
      <c r="G1478" s="44" t="s">
        <v>6159</v>
      </c>
      <c r="H1478" s="19" t="s">
        <v>3873</v>
      </c>
      <c r="I1478" s="22"/>
      <c r="J1478" s="22"/>
      <c r="K1478" s="22"/>
      <c r="L1478" s="22"/>
      <c r="M1478" s="22"/>
      <c r="N1478" s="22"/>
      <c r="O1478" s="19" t="s">
        <v>6159</v>
      </c>
      <c r="P1478" s="19" t="s">
        <v>6159</v>
      </c>
    </row>
    <row r="1479" spans="1:16" ht="204" x14ac:dyDescent="0.45">
      <c r="A1479" s="18">
        <v>3389</v>
      </c>
      <c r="B1479" s="7" t="s">
        <v>2853</v>
      </c>
      <c r="C1479" s="7" t="s">
        <v>5131</v>
      </c>
      <c r="D1479" s="56" t="s">
        <v>2839</v>
      </c>
      <c r="E1479" s="50" t="s">
        <v>2840</v>
      </c>
      <c r="F1479" s="50" t="s">
        <v>6158</v>
      </c>
      <c r="G1479" s="41" t="s">
        <v>6159</v>
      </c>
      <c r="H1479" s="19" t="s">
        <v>3872</v>
      </c>
      <c r="I1479" s="22"/>
      <c r="J1479" s="22"/>
      <c r="K1479" s="22"/>
      <c r="L1479" s="22"/>
      <c r="M1479" s="22"/>
      <c r="N1479" s="22"/>
      <c r="O1479" s="19" t="s">
        <v>6159</v>
      </c>
      <c r="P1479" s="19" t="s">
        <v>6159</v>
      </c>
    </row>
    <row r="1480" spans="1:16" ht="153" x14ac:dyDescent="0.45">
      <c r="A1480" s="18">
        <v>3390</v>
      </c>
      <c r="B1480" s="7" t="s">
        <v>2854</v>
      </c>
      <c r="C1480" s="7" t="s">
        <v>5132</v>
      </c>
      <c r="D1480" s="56" t="s">
        <v>2842</v>
      </c>
      <c r="E1480" s="50" t="s">
        <v>2843</v>
      </c>
      <c r="F1480" s="50" t="s">
        <v>6158</v>
      </c>
      <c r="G1480" s="41" t="s">
        <v>6159</v>
      </c>
      <c r="H1480" s="19" t="s">
        <v>3872</v>
      </c>
      <c r="I1480" s="22"/>
      <c r="J1480" s="22"/>
      <c r="K1480" s="22"/>
      <c r="L1480" s="22"/>
      <c r="M1480" s="22"/>
      <c r="N1480" s="22"/>
      <c r="O1480" s="19" t="s">
        <v>6159</v>
      </c>
      <c r="P1480" s="19" t="s">
        <v>6159</v>
      </c>
    </row>
    <row r="1481" spans="1:16" ht="114.75" x14ac:dyDescent="0.45">
      <c r="A1481" s="18">
        <v>3392</v>
      </c>
      <c r="B1481" s="7" t="s">
        <v>2855</v>
      </c>
      <c r="C1481" s="7" t="s">
        <v>5133</v>
      </c>
      <c r="D1481" s="56" t="s">
        <v>2845</v>
      </c>
      <c r="E1481" s="50" t="s">
        <v>2846</v>
      </c>
      <c r="F1481" s="50" t="s">
        <v>6158</v>
      </c>
      <c r="G1481" s="41" t="s">
        <v>6159</v>
      </c>
      <c r="H1481" s="19" t="s">
        <v>3872</v>
      </c>
      <c r="I1481" s="22"/>
      <c r="J1481" s="22"/>
      <c r="K1481" s="22"/>
      <c r="L1481" s="22"/>
      <c r="M1481" s="22"/>
      <c r="N1481" s="22"/>
      <c r="O1481" s="19" t="s">
        <v>6159</v>
      </c>
      <c r="P1481" s="19" t="s">
        <v>6159</v>
      </c>
    </row>
    <row r="1482" spans="1:16" ht="127.5" x14ac:dyDescent="0.45">
      <c r="A1482" s="18">
        <v>3393</v>
      </c>
      <c r="B1482" s="7" t="s">
        <v>2856</v>
      </c>
      <c r="C1482" s="7" t="s">
        <v>5134</v>
      </c>
      <c r="D1482" s="56" t="s">
        <v>2847</v>
      </c>
      <c r="E1482" s="51" t="s">
        <v>6240</v>
      </c>
      <c r="F1482" s="51" t="s">
        <v>6158</v>
      </c>
      <c r="G1482" s="44" t="s">
        <v>6159</v>
      </c>
      <c r="H1482" s="19" t="s">
        <v>3873</v>
      </c>
      <c r="I1482" s="22"/>
      <c r="J1482" s="22"/>
      <c r="K1482" s="22"/>
      <c r="L1482" s="22"/>
      <c r="M1482" s="22"/>
      <c r="N1482" s="22"/>
      <c r="O1482" s="19" t="s">
        <v>6159</v>
      </c>
      <c r="P1482" s="19" t="s">
        <v>6159</v>
      </c>
    </row>
    <row r="1483" spans="1:16" ht="204" x14ac:dyDescent="0.45">
      <c r="A1483" s="18">
        <v>3398</v>
      </c>
      <c r="B1483" s="7" t="s">
        <v>2857</v>
      </c>
      <c r="C1483" s="7" t="s">
        <v>5135</v>
      </c>
      <c r="D1483" s="56" t="s">
        <v>2839</v>
      </c>
      <c r="E1483" s="50" t="s">
        <v>2840</v>
      </c>
      <c r="F1483" s="50" t="s">
        <v>6158</v>
      </c>
      <c r="G1483" s="41" t="s">
        <v>6159</v>
      </c>
      <c r="H1483" s="19" t="s">
        <v>3872</v>
      </c>
      <c r="I1483" s="22"/>
      <c r="J1483" s="22"/>
      <c r="K1483" s="22"/>
      <c r="L1483" s="22"/>
      <c r="M1483" s="22"/>
      <c r="N1483" s="22"/>
      <c r="O1483" s="19" t="s">
        <v>6159</v>
      </c>
      <c r="P1483" s="19" t="s">
        <v>6159</v>
      </c>
    </row>
    <row r="1484" spans="1:16" ht="153" x14ac:dyDescent="0.45">
      <c r="A1484" s="18">
        <v>3399</v>
      </c>
      <c r="B1484" s="7" t="s">
        <v>2858</v>
      </c>
      <c r="C1484" s="7" t="s">
        <v>5136</v>
      </c>
      <c r="D1484" s="56" t="s">
        <v>2842</v>
      </c>
      <c r="E1484" s="50" t="s">
        <v>2843</v>
      </c>
      <c r="F1484" s="50" t="s">
        <v>6158</v>
      </c>
      <c r="G1484" s="41" t="s">
        <v>6159</v>
      </c>
      <c r="H1484" s="19" t="s">
        <v>3872</v>
      </c>
      <c r="I1484" s="22"/>
      <c r="J1484" s="22"/>
      <c r="K1484" s="22"/>
      <c r="L1484" s="22"/>
      <c r="M1484" s="22"/>
      <c r="N1484" s="22"/>
      <c r="O1484" s="19" t="s">
        <v>6159</v>
      </c>
      <c r="P1484" s="19" t="s">
        <v>6159</v>
      </c>
    </row>
    <row r="1485" spans="1:16" ht="114.75" x14ac:dyDescent="0.45">
      <c r="A1485" s="18">
        <v>3401</v>
      </c>
      <c r="B1485" s="7" t="s">
        <v>2859</v>
      </c>
      <c r="C1485" s="7" t="s">
        <v>5137</v>
      </c>
      <c r="D1485" s="56" t="s">
        <v>2845</v>
      </c>
      <c r="E1485" s="50" t="s">
        <v>2846</v>
      </c>
      <c r="F1485" s="50" t="s">
        <v>6158</v>
      </c>
      <c r="G1485" s="41" t="s">
        <v>6159</v>
      </c>
      <c r="H1485" s="19" t="s">
        <v>3872</v>
      </c>
      <c r="I1485" s="22"/>
      <c r="J1485" s="22"/>
      <c r="K1485" s="22"/>
      <c r="L1485" s="22"/>
      <c r="M1485" s="22"/>
      <c r="N1485" s="22"/>
      <c r="O1485" s="19" t="s">
        <v>6159</v>
      </c>
      <c r="P1485" s="19" t="s">
        <v>6159</v>
      </c>
    </row>
    <row r="1486" spans="1:16" ht="127.5" x14ac:dyDescent="0.45">
      <c r="A1486" s="18">
        <v>3402</v>
      </c>
      <c r="B1486" s="7" t="s">
        <v>2860</v>
      </c>
      <c r="C1486" s="7" t="s">
        <v>5138</v>
      </c>
      <c r="D1486" s="56" t="s">
        <v>2847</v>
      </c>
      <c r="E1486" s="51" t="s">
        <v>6240</v>
      </c>
      <c r="F1486" s="51" t="s">
        <v>6158</v>
      </c>
      <c r="G1486" s="44" t="s">
        <v>6159</v>
      </c>
      <c r="H1486" s="19" t="s">
        <v>3873</v>
      </c>
      <c r="I1486" s="22"/>
      <c r="J1486" s="22"/>
      <c r="K1486" s="22"/>
      <c r="L1486" s="22"/>
      <c r="M1486" s="22"/>
      <c r="N1486" s="22"/>
      <c r="O1486" s="19" t="s">
        <v>6159</v>
      </c>
      <c r="P1486" s="19" t="s">
        <v>6159</v>
      </c>
    </row>
    <row r="1487" spans="1:16" ht="114.75" x14ac:dyDescent="0.45">
      <c r="A1487" s="18">
        <v>3409</v>
      </c>
      <c r="B1487" s="7" t="s">
        <v>2861</v>
      </c>
      <c r="C1487" s="7" t="s">
        <v>5139</v>
      </c>
      <c r="D1487" s="56" t="s">
        <v>107</v>
      </c>
      <c r="E1487" s="50" t="s">
        <v>108</v>
      </c>
      <c r="F1487" s="50" t="s">
        <v>6158</v>
      </c>
      <c r="G1487" s="41" t="s">
        <v>6159</v>
      </c>
      <c r="H1487" s="19" t="s">
        <v>3872</v>
      </c>
      <c r="I1487" s="22"/>
      <c r="J1487" s="22"/>
      <c r="K1487" s="22"/>
      <c r="L1487" s="22"/>
      <c r="M1487" s="22"/>
      <c r="N1487" s="22"/>
      <c r="O1487" s="19" t="s">
        <v>6159</v>
      </c>
      <c r="P1487" s="19" t="s">
        <v>6159</v>
      </c>
    </row>
    <row r="1488" spans="1:16" ht="127.5" x14ac:dyDescent="0.45">
      <c r="A1488" s="18">
        <v>3410</v>
      </c>
      <c r="B1488" s="7" t="s">
        <v>2862</v>
      </c>
      <c r="C1488" s="7" t="s">
        <v>5140</v>
      </c>
      <c r="D1488" s="56" t="s">
        <v>110</v>
      </c>
      <c r="E1488" s="50" t="s">
        <v>111</v>
      </c>
      <c r="F1488" s="50" t="s">
        <v>6158</v>
      </c>
      <c r="G1488" s="41" t="s">
        <v>6159</v>
      </c>
      <c r="H1488" s="19" t="s">
        <v>3873</v>
      </c>
      <c r="I1488" s="22"/>
      <c r="J1488" s="22"/>
      <c r="K1488" s="22"/>
      <c r="L1488" s="22"/>
      <c r="M1488" s="22"/>
      <c r="N1488" s="22"/>
      <c r="O1488" s="19" t="s">
        <v>6159</v>
      </c>
      <c r="P1488" s="19" t="s">
        <v>6159</v>
      </c>
    </row>
    <row r="1489" spans="1:16" ht="127.5" x14ac:dyDescent="0.45">
      <c r="A1489" s="18">
        <v>3411</v>
      </c>
      <c r="B1489" s="7" t="s">
        <v>2863</v>
      </c>
      <c r="C1489" s="7" t="s">
        <v>5141</v>
      </c>
      <c r="D1489" s="56" t="s">
        <v>113</v>
      </c>
      <c r="E1489" s="50" t="s">
        <v>114</v>
      </c>
      <c r="F1489" s="50" t="s">
        <v>6158</v>
      </c>
      <c r="G1489" s="41" t="s">
        <v>6159</v>
      </c>
      <c r="H1489" s="19" t="s">
        <v>3873</v>
      </c>
      <c r="I1489" s="22"/>
      <c r="J1489" s="22"/>
      <c r="K1489" s="22"/>
      <c r="L1489" s="22"/>
      <c r="M1489" s="22"/>
      <c r="N1489" s="22"/>
      <c r="O1489" s="19" t="s">
        <v>6159</v>
      </c>
      <c r="P1489" s="19" t="s">
        <v>6159</v>
      </c>
    </row>
    <row r="1490" spans="1:16" ht="127.5" x14ac:dyDescent="0.45">
      <c r="A1490" s="18">
        <v>3412</v>
      </c>
      <c r="B1490" s="7" t="s">
        <v>2864</v>
      </c>
      <c r="C1490" s="7" t="s">
        <v>5142</v>
      </c>
      <c r="D1490" s="56" t="s">
        <v>116</v>
      </c>
      <c r="E1490" s="50" t="s">
        <v>117</v>
      </c>
      <c r="F1490" s="50" t="s">
        <v>6158</v>
      </c>
      <c r="G1490" s="41" t="s">
        <v>6159</v>
      </c>
      <c r="H1490" s="19" t="s">
        <v>3873</v>
      </c>
      <c r="I1490" s="22"/>
      <c r="J1490" s="22"/>
      <c r="K1490" s="22"/>
      <c r="L1490" s="22"/>
      <c r="M1490" s="22"/>
      <c r="N1490" s="22"/>
      <c r="O1490" s="19" t="s">
        <v>6159</v>
      </c>
      <c r="P1490" s="19" t="s">
        <v>6159</v>
      </c>
    </row>
    <row r="1491" spans="1:16" ht="127.5" x14ac:dyDescent="0.45">
      <c r="A1491" s="18">
        <v>3413</v>
      </c>
      <c r="B1491" s="7" t="s">
        <v>2865</v>
      </c>
      <c r="C1491" s="7" t="s">
        <v>5143</v>
      </c>
      <c r="D1491" s="56" t="s">
        <v>119</v>
      </c>
      <c r="E1491" s="51" t="s">
        <v>6219</v>
      </c>
      <c r="F1491" s="51" t="s">
        <v>6158</v>
      </c>
      <c r="G1491" s="44" t="s">
        <v>6159</v>
      </c>
      <c r="H1491" s="19" t="s">
        <v>3873</v>
      </c>
      <c r="I1491" s="22"/>
      <c r="J1491" s="22"/>
      <c r="K1491" s="22"/>
      <c r="L1491" s="22"/>
      <c r="M1491" s="22"/>
      <c r="N1491" s="22"/>
      <c r="O1491" s="19" t="s">
        <v>6159</v>
      </c>
      <c r="P1491" s="19" t="s">
        <v>6159</v>
      </c>
    </row>
    <row r="1492" spans="1:16" ht="127.5" x14ac:dyDescent="0.45">
      <c r="A1492" s="8">
        <v>3428</v>
      </c>
      <c r="B1492" s="7" t="s">
        <v>2866</v>
      </c>
      <c r="C1492" s="7" t="s">
        <v>5144</v>
      </c>
      <c r="D1492" s="56" t="s">
        <v>107</v>
      </c>
      <c r="E1492" s="50" t="s">
        <v>108</v>
      </c>
      <c r="F1492" s="50" t="s">
        <v>6158</v>
      </c>
      <c r="G1492" s="41" t="s">
        <v>6159</v>
      </c>
      <c r="H1492" s="19" t="s">
        <v>3878</v>
      </c>
      <c r="I1492" s="22"/>
      <c r="J1492" s="22"/>
      <c r="K1492" s="22"/>
      <c r="L1492" s="22"/>
      <c r="M1492" s="22"/>
      <c r="N1492" s="22"/>
      <c r="O1492" s="19" t="s">
        <v>6159</v>
      </c>
      <c r="P1492" s="19" t="s">
        <v>6159</v>
      </c>
    </row>
    <row r="1493" spans="1:16" ht="114.75" x14ac:dyDescent="0.45">
      <c r="A1493" s="18">
        <v>3433</v>
      </c>
      <c r="B1493" s="7" t="s">
        <v>2867</v>
      </c>
      <c r="C1493" s="7" t="s">
        <v>5145</v>
      </c>
      <c r="D1493" s="56" t="s">
        <v>107</v>
      </c>
      <c r="E1493" s="50" t="s">
        <v>108</v>
      </c>
      <c r="F1493" s="50" t="s">
        <v>6158</v>
      </c>
      <c r="G1493" s="41" t="s">
        <v>6159</v>
      </c>
      <c r="H1493" s="19" t="s">
        <v>3872</v>
      </c>
      <c r="I1493" s="22"/>
      <c r="J1493" s="22"/>
      <c r="K1493" s="22"/>
      <c r="L1493" s="22"/>
      <c r="M1493" s="22"/>
      <c r="N1493" s="22"/>
      <c r="O1493" s="19" t="s">
        <v>6159</v>
      </c>
      <c r="P1493" s="19" t="s">
        <v>6159</v>
      </c>
    </row>
    <row r="1494" spans="1:16" ht="114.75" x14ac:dyDescent="0.45">
      <c r="A1494" s="18">
        <v>3434</v>
      </c>
      <c r="B1494" s="7" t="s">
        <v>2868</v>
      </c>
      <c r="C1494" s="7" t="s">
        <v>5146</v>
      </c>
      <c r="D1494" s="56" t="s">
        <v>110</v>
      </c>
      <c r="E1494" s="50" t="s">
        <v>111</v>
      </c>
      <c r="F1494" s="50" t="s">
        <v>6158</v>
      </c>
      <c r="G1494" s="41" t="s">
        <v>6159</v>
      </c>
      <c r="H1494" s="19" t="s">
        <v>3873</v>
      </c>
      <c r="I1494" s="22"/>
      <c r="J1494" s="22"/>
      <c r="K1494" s="22"/>
      <c r="L1494" s="22"/>
      <c r="M1494" s="22"/>
      <c r="N1494" s="22"/>
      <c r="O1494" s="19" t="s">
        <v>6159</v>
      </c>
      <c r="P1494" s="19" t="s">
        <v>6159</v>
      </c>
    </row>
    <row r="1495" spans="1:16" ht="114.75" x14ac:dyDescent="0.45">
      <c r="A1495" s="18">
        <v>3435</v>
      </c>
      <c r="B1495" s="7" t="s">
        <v>2869</v>
      </c>
      <c r="C1495" s="7" t="s">
        <v>5147</v>
      </c>
      <c r="D1495" s="56" t="s">
        <v>113</v>
      </c>
      <c r="E1495" s="50" t="s">
        <v>114</v>
      </c>
      <c r="F1495" s="50" t="s">
        <v>6158</v>
      </c>
      <c r="G1495" s="41" t="s">
        <v>6159</v>
      </c>
      <c r="H1495" s="19" t="s">
        <v>3873</v>
      </c>
      <c r="I1495" s="22"/>
      <c r="J1495" s="22"/>
      <c r="K1495" s="22"/>
      <c r="L1495" s="22"/>
      <c r="M1495" s="22"/>
      <c r="N1495" s="22"/>
      <c r="O1495" s="19" t="s">
        <v>6159</v>
      </c>
      <c r="P1495" s="19" t="s">
        <v>6159</v>
      </c>
    </row>
    <row r="1496" spans="1:16" ht="127.5" x14ac:dyDescent="0.45">
      <c r="A1496" s="18">
        <v>3436</v>
      </c>
      <c r="B1496" s="7" t="s">
        <v>2870</v>
      </c>
      <c r="C1496" s="7" t="s">
        <v>5148</v>
      </c>
      <c r="D1496" s="56" t="s">
        <v>116</v>
      </c>
      <c r="E1496" s="50" t="s">
        <v>117</v>
      </c>
      <c r="F1496" s="50" t="s">
        <v>6158</v>
      </c>
      <c r="G1496" s="41" t="s">
        <v>6159</v>
      </c>
      <c r="H1496" s="19" t="s">
        <v>3873</v>
      </c>
      <c r="I1496" s="22"/>
      <c r="J1496" s="22"/>
      <c r="K1496" s="22"/>
      <c r="L1496" s="22"/>
      <c r="M1496" s="22"/>
      <c r="N1496" s="22"/>
      <c r="O1496" s="19" t="s">
        <v>6159</v>
      </c>
      <c r="P1496" s="19" t="s">
        <v>6159</v>
      </c>
    </row>
    <row r="1497" spans="1:16" ht="114.75" x14ac:dyDescent="0.45">
      <c r="A1497" s="18">
        <v>3437</v>
      </c>
      <c r="B1497" s="7" t="s">
        <v>2871</v>
      </c>
      <c r="C1497" s="7" t="s">
        <v>5149</v>
      </c>
      <c r="D1497" s="56" t="s">
        <v>119</v>
      </c>
      <c r="E1497" s="51" t="s">
        <v>6219</v>
      </c>
      <c r="F1497" s="51" t="s">
        <v>6158</v>
      </c>
      <c r="G1497" s="44" t="s">
        <v>6159</v>
      </c>
      <c r="H1497" s="19" t="s">
        <v>3873</v>
      </c>
      <c r="I1497" s="22"/>
      <c r="J1497" s="22"/>
      <c r="K1497" s="22"/>
      <c r="L1497" s="22"/>
      <c r="M1497" s="22"/>
      <c r="N1497" s="22"/>
      <c r="O1497" s="19" t="s">
        <v>6159</v>
      </c>
      <c r="P1497" s="19" t="s">
        <v>6159</v>
      </c>
    </row>
    <row r="1498" spans="1:16" ht="102" x14ac:dyDescent="0.45">
      <c r="A1498" s="8">
        <v>3446</v>
      </c>
      <c r="B1498" s="7" t="s">
        <v>2872</v>
      </c>
      <c r="C1498" s="7" t="s">
        <v>5150</v>
      </c>
      <c r="D1498" s="56" t="s">
        <v>107</v>
      </c>
      <c r="E1498" s="50" t="s">
        <v>108</v>
      </c>
      <c r="F1498" s="50" t="s">
        <v>6158</v>
      </c>
      <c r="G1498" s="41" t="s">
        <v>6159</v>
      </c>
      <c r="H1498" s="19" t="s">
        <v>3878</v>
      </c>
      <c r="I1498" s="22"/>
      <c r="J1498" s="22"/>
      <c r="K1498" s="22"/>
      <c r="L1498" s="22"/>
      <c r="M1498" s="22"/>
      <c r="N1498" s="22"/>
      <c r="O1498" s="19" t="s">
        <v>6159</v>
      </c>
      <c r="P1498" s="19" t="s">
        <v>6159</v>
      </c>
    </row>
    <row r="1499" spans="1:16" ht="102" x14ac:dyDescent="0.45">
      <c r="A1499" s="18">
        <v>3447</v>
      </c>
      <c r="B1499" s="7" t="s">
        <v>2873</v>
      </c>
      <c r="C1499" s="7" t="s">
        <v>5151</v>
      </c>
      <c r="D1499" s="56" t="s">
        <v>110</v>
      </c>
      <c r="E1499" s="50" t="s">
        <v>111</v>
      </c>
      <c r="F1499" s="50" t="s">
        <v>6158</v>
      </c>
      <c r="G1499" s="41" t="s">
        <v>6159</v>
      </c>
      <c r="H1499" s="19" t="s">
        <v>3873</v>
      </c>
      <c r="I1499" s="22"/>
      <c r="J1499" s="22"/>
      <c r="K1499" s="22"/>
      <c r="L1499" s="22"/>
      <c r="M1499" s="22"/>
      <c r="N1499" s="22"/>
      <c r="O1499" s="19" t="s">
        <v>6159</v>
      </c>
      <c r="P1499" s="19" t="s">
        <v>6159</v>
      </c>
    </row>
    <row r="1500" spans="1:16" ht="102" x14ac:dyDescent="0.45">
      <c r="A1500" s="18">
        <v>3448</v>
      </c>
      <c r="B1500" s="7" t="s">
        <v>2874</v>
      </c>
      <c r="C1500" s="7" t="s">
        <v>5152</v>
      </c>
      <c r="D1500" s="56" t="s">
        <v>113</v>
      </c>
      <c r="E1500" s="50" t="s">
        <v>114</v>
      </c>
      <c r="F1500" s="50" t="s">
        <v>6158</v>
      </c>
      <c r="G1500" s="41" t="s">
        <v>6159</v>
      </c>
      <c r="H1500" s="19" t="s">
        <v>3873</v>
      </c>
      <c r="I1500" s="22"/>
      <c r="J1500" s="22"/>
      <c r="K1500" s="22"/>
      <c r="L1500" s="22"/>
      <c r="M1500" s="22"/>
      <c r="N1500" s="22"/>
      <c r="O1500" s="19" t="s">
        <v>6159</v>
      </c>
      <c r="P1500" s="19" t="s">
        <v>6159</v>
      </c>
    </row>
    <row r="1501" spans="1:16" ht="102" x14ac:dyDescent="0.45">
      <c r="A1501" s="18">
        <v>3449</v>
      </c>
      <c r="B1501" s="7" t="s">
        <v>2875</v>
      </c>
      <c r="C1501" s="7" t="s">
        <v>5153</v>
      </c>
      <c r="D1501" s="56" t="s">
        <v>116</v>
      </c>
      <c r="E1501" s="50" t="s">
        <v>117</v>
      </c>
      <c r="F1501" s="50" t="s">
        <v>6158</v>
      </c>
      <c r="G1501" s="41" t="s">
        <v>6159</v>
      </c>
      <c r="H1501" s="19" t="s">
        <v>3873</v>
      </c>
      <c r="I1501" s="22"/>
      <c r="J1501" s="22"/>
      <c r="K1501" s="22"/>
      <c r="L1501" s="22"/>
      <c r="M1501" s="22"/>
      <c r="N1501" s="22"/>
      <c r="O1501" s="19" t="s">
        <v>6159</v>
      </c>
      <c r="P1501" s="19" t="s">
        <v>6159</v>
      </c>
    </row>
    <row r="1502" spans="1:16" ht="102" x14ac:dyDescent="0.45">
      <c r="A1502" s="18">
        <v>3450</v>
      </c>
      <c r="B1502" s="7" t="s">
        <v>2876</v>
      </c>
      <c r="C1502" s="7" t="s">
        <v>5154</v>
      </c>
      <c r="D1502" s="56" t="s">
        <v>119</v>
      </c>
      <c r="E1502" s="51" t="s">
        <v>6219</v>
      </c>
      <c r="F1502" s="51" t="s">
        <v>6158</v>
      </c>
      <c r="G1502" s="44" t="s">
        <v>6159</v>
      </c>
      <c r="H1502" s="19" t="s">
        <v>3873</v>
      </c>
      <c r="I1502" s="22"/>
      <c r="J1502" s="22"/>
      <c r="K1502" s="22"/>
      <c r="L1502" s="22"/>
      <c r="M1502" s="22"/>
      <c r="N1502" s="22"/>
      <c r="O1502" s="19" t="s">
        <v>6159</v>
      </c>
      <c r="P1502" s="19" t="s">
        <v>6159</v>
      </c>
    </row>
    <row r="1503" spans="1:16" ht="102" x14ac:dyDescent="0.45">
      <c r="A1503" s="8">
        <v>3465</v>
      </c>
      <c r="B1503" s="7" t="s">
        <v>2877</v>
      </c>
      <c r="C1503" s="7" t="s">
        <v>5155</v>
      </c>
      <c r="D1503" s="56" t="s">
        <v>107</v>
      </c>
      <c r="E1503" s="50" t="s">
        <v>108</v>
      </c>
      <c r="F1503" s="50" t="s">
        <v>6158</v>
      </c>
      <c r="G1503" s="41" t="s">
        <v>6159</v>
      </c>
      <c r="H1503" s="19" t="s">
        <v>3878</v>
      </c>
      <c r="I1503" s="22"/>
      <c r="J1503" s="22"/>
      <c r="K1503" s="22"/>
      <c r="L1503" s="22"/>
      <c r="M1503" s="22"/>
      <c r="N1503" s="22"/>
      <c r="O1503" s="19" t="s">
        <v>6159</v>
      </c>
      <c r="P1503" s="19" t="s">
        <v>6159</v>
      </c>
    </row>
    <row r="1504" spans="1:16" ht="114.75" x14ac:dyDescent="0.45">
      <c r="A1504" s="18">
        <v>3466</v>
      </c>
      <c r="B1504" s="7" t="s">
        <v>2878</v>
      </c>
      <c r="C1504" s="7" t="s">
        <v>5156</v>
      </c>
      <c r="D1504" s="56" t="s">
        <v>110</v>
      </c>
      <c r="E1504" s="50" t="s">
        <v>111</v>
      </c>
      <c r="F1504" s="50" t="s">
        <v>6158</v>
      </c>
      <c r="G1504" s="41" t="s">
        <v>6159</v>
      </c>
      <c r="H1504" s="19" t="s">
        <v>3873</v>
      </c>
      <c r="I1504" s="22"/>
      <c r="J1504" s="22"/>
      <c r="K1504" s="22"/>
      <c r="L1504" s="22"/>
      <c r="M1504" s="22"/>
      <c r="N1504" s="22"/>
      <c r="O1504" s="19" t="s">
        <v>6159</v>
      </c>
      <c r="P1504" s="19" t="s">
        <v>6159</v>
      </c>
    </row>
    <row r="1505" spans="1:16" ht="114.75" x14ac:dyDescent="0.45">
      <c r="A1505" s="18">
        <v>3467</v>
      </c>
      <c r="B1505" s="7" t="s">
        <v>2879</v>
      </c>
      <c r="C1505" s="7" t="s">
        <v>5157</v>
      </c>
      <c r="D1505" s="56" t="s">
        <v>113</v>
      </c>
      <c r="E1505" s="50" t="s">
        <v>114</v>
      </c>
      <c r="F1505" s="50" t="s">
        <v>6158</v>
      </c>
      <c r="G1505" s="41" t="s">
        <v>6159</v>
      </c>
      <c r="H1505" s="19" t="s">
        <v>3873</v>
      </c>
      <c r="I1505" s="22"/>
      <c r="J1505" s="22"/>
      <c r="K1505" s="22"/>
      <c r="L1505" s="22"/>
      <c r="M1505" s="22"/>
      <c r="N1505" s="22"/>
      <c r="O1505" s="19" t="s">
        <v>6159</v>
      </c>
      <c r="P1505" s="19" t="s">
        <v>6159</v>
      </c>
    </row>
    <row r="1506" spans="1:16" ht="114.75" x14ac:dyDescent="0.45">
      <c r="A1506" s="18">
        <v>3468</v>
      </c>
      <c r="B1506" s="7" t="s">
        <v>2880</v>
      </c>
      <c r="C1506" s="7" t="s">
        <v>5158</v>
      </c>
      <c r="D1506" s="56" t="s">
        <v>116</v>
      </c>
      <c r="E1506" s="50" t="s">
        <v>117</v>
      </c>
      <c r="F1506" s="50" t="s">
        <v>6158</v>
      </c>
      <c r="G1506" s="41" t="s">
        <v>6159</v>
      </c>
      <c r="H1506" s="19" t="s">
        <v>3873</v>
      </c>
      <c r="I1506" s="22"/>
      <c r="J1506" s="22"/>
      <c r="K1506" s="22"/>
      <c r="L1506" s="22"/>
      <c r="M1506" s="22"/>
      <c r="N1506" s="22"/>
      <c r="O1506" s="19" t="s">
        <v>6159</v>
      </c>
      <c r="P1506" s="19" t="s">
        <v>6159</v>
      </c>
    </row>
    <row r="1507" spans="1:16" ht="114.75" x14ac:dyDescent="0.45">
      <c r="A1507" s="18">
        <v>3469</v>
      </c>
      <c r="B1507" s="7" t="s">
        <v>2881</v>
      </c>
      <c r="C1507" s="7" t="s">
        <v>5159</v>
      </c>
      <c r="D1507" s="56" t="s">
        <v>119</v>
      </c>
      <c r="E1507" s="51" t="s">
        <v>6219</v>
      </c>
      <c r="F1507" s="51" t="s">
        <v>6158</v>
      </c>
      <c r="G1507" s="44" t="s">
        <v>6159</v>
      </c>
      <c r="H1507" s="19" t="s">
        <v>3873</v>
      </c>
      <c r="I1507" s="22"/>
      <c r="J1507" s="22"/>
      <c r="K1507" s="22"/>
      <c r="L1507" s="22"/>
      <c r="M1507" s="22"/>
      <c r="N1507" s="22"/>
      <c r="O1507" s="19" t="s">
        <v>6159</v>
      </c>
      <c r="P1507" s="19" t="s">
        <v>6159</v>
      </c>
    </row>
    <row r="1508" spans="1:16" ht="114.75" x14ac:dyDescent="0.45">
      <c r="A1508" s="18">
        <v>3477</v>
      </c>
      <c r="B1508" s="7" t="s">
        <v>2882</v>
      </c>
      <c r="C1508" s="7" t="s">
        <v>5160</v>
      </c>
      <c r="D1508" s="56" t="s">
        <v>2883</v>
      </c>
      <c r="E1508" s="50" t="s">
        <v>2884</v>
      </c>
      <c r="F1508" s="50" t="s">
        <v>6158</v>
      </c>
      <c r="G1508" s="41" t="s">
        <v>6159</v>
      </c>
      <c r="H1508" s="19" t="s">
        <v>3872</v>
      </c>
      <c r="I1508" s="22"/>
      <c r="J1508" s="22"/>
      <c r="K1508" s="22"/>
      <c r="L1508" s="22"/>
      <c r="M1508" s="22"/>
      <c r="N1508" s="22"/>
      <c r="O1508" s="19" t="s">
        <v>6159</v>
      </c>
      <c r="P1508" s="19" t="s">
        <v>6159</v>
      </c>
    </row>
    <row r="1509" spans="1:16" ht="114.75" x14ac:dyDescent="0.45">
      <c r="A1509" s="18">
        <v>3478</v>
      </c>
      <c r="B1509" s="7" t="s">
        <v>2885</v>
      </c>
      <c r="C1509" s="7" t="s">
        <v>5161</v>
      </c>
      <c r="D1509" s="56" t="s">
        <v>2886</v>
      </c>
      <c r="E1509" s="50" t="s">
        <v>2887</v>
      </c>
      <c r="F1509" s="50" t="s">
        <v>6158</v>
      </c>
      <c r="G1509" s="41" t="s">
        <v>6159</v>
      </c>
      <c r="H1509" s="19" t="s">
        <v>3872</v>
      </c>
      <c r="I1509" s="22"/>
      <c r="J1509" s="22"/>
      <c r="K1509" s="22"/>
      <c r="L1509" s="22"/>
      <c r="M1509" s="22"/>
      <c r="N1509" s="22"/>
      <c r="O1509" s="19" t="s">
        <v>6159</v>
      </c>
      <c r="P1509" s="19" t="s">
        <v>6159</v>
      </c>
    </row>
    <row r="1510" spans="1:16" ht="114.75" x14ac:dyDescent="0.45">
      <c r="A1510" s="18">
        <v>3479</v>
      </c>
      <c r="B1510" s="7" t="s">
        <v>2888</v>
      </c>
      <c r="C1510" s="7" t="s">
        <v>5162</v>
      </c>
      <c r="D1510" s="56" t="s">
        <v>2889</v>
      </c>
      <c r="E1510" s="50" t="s">
        <v>2890</v>
      </c>
      <c r="F1510" s="50" t="s">
        <v>6158</v>
      </c>
      <c r="G1510" s="41" t="s">
        <v>6159</v>
      </c>
      <c r="H1510" s="19" t="s">
        <v>3872</v>
      </c>
      <c r="I1510" s="22"/>
      <c r="J1510" s="22"/>
      <c r="K1510" s="22"/>
      <c r="L1510" s="22"/>
      <c r="M1510" s="22"/>
      <c r="N1510" s="22"/>
      <c r="O1510" s="19" t="s">
        <v>6159</v>
      </c>
      <c r="P1510" s="19" t="s">
        <v>6159</v>
      </c>
    </row>
    <row r="1511" spans="1:16" ht="114.75" x14ac:dyDescent="0.45">
      <c r="A1511" s="8">
        <v>3480</v>
      </c>
      <c r="B1511" s="7" t="s">
        <v>2891</v>
      </c>
      <c r="C1511" s="7" t="s">
        <v>5163</v>
      </c>
      <c r="D1511" s="56" t="s">
        <v>2892</v>
      </c>
      <c r="E1511" s="50" t="s">
        <v>2893</v>
      </c>
      <c r="F1511" s="50" t="s">
        <v>6158</v>
      </c>
      <c r="G1511" s="41" t="s">
        <v>6159</v>
      </c>
      <c r="H1511" s="19" t="s">
        <v>3872</v>
      </c>
      <c r="I1511" s="22"/>
      <c r="J1511" s="22"/>
      <c r="K1511" s="22"/>
      <c r="L1511" s="22"/>
      <c r="M1511" s="22"/>
      <c r="N1511" s="22"/>
      <c r="O1511" s="19" t="s">
        <v>6159</v>
      </c>
      <c r="P1511" s="19" t="s">
        <v>6159</v>
      </c>
    </row>
    <row r="1512" spans="1:16" ht="114.75" x14ac:dyDescent="0.45">
      <c r="A1512" s="18">
        <v>3482</v>
      </c>
      <c r="B1512" s="7" t="s">
        <v>2894</v>
      </c>
      <c r="C1512" s="7" t="s">
        <v>5164</v>
      </c>
      <c r="D1512" s="56" t="s">
        <v>107</v>
      </c>
      <c r="E1512" s="50" t="s">
        <v>108</v>
      </c>
      <c r="F1512" s="50" t="s">
        <v>6158</v>
      </c>
      <c r="G1512" s="41" t="s">
        <v>6159</v>
      </c>
      <c r="H1512" s="19" t="s">
        <v>3872</v>
      </c>
      <c r="I1512" s="22"/>
      <c r="J1512" s="22"/>
      <c r="K1512" s="22"/>
      <c r="L1512" s="22"/>
      <c r="M1512" s="22"/>
      <c r="N1512" s="22"/>
      <c r="O1512" s="19" t="s">
        <v>6159</v>
      </c>
      <c r="P1512" s="19" t="s">
        <v>6159</v>
      </c>
    </row>
    <row r="1513" spans="1:16" ht="127.5" x14ac:dyDescent="0.45">
      <c r="A1513" s="18">
        <v>3483</v>
      </c>
      <c r="B1513" s="7" t="s">
        <v>2895</v>
      </c>
      <c r="C1513" s="7" t="s">
        <v>5165</v>
      </c>
      <c r="D1513" s="56" t="s">
        <v>110</v>
      </c>
      <c r="E1513" s="50" t="s">
        <v>111</v>
      </c>
      <c r="F1513" s="50" t="s">
        <v>6158</v>
      </c>
      <c r="G1513" s="41" t="s">
        <v>6159</v>
      </c>
      <c r="H1513" s="19" t="s">
        <v>3873</v>
      </c>
      <c r="I1513" s="22"/>
      <c r="J1513" s="22"/>
      <c r="K1513" s="22"/>
      <c r="L1513" s="22"/>
      <c r="M1513" s="22"/>
      <c r="N1513" s="22"/>
      <c r="O1513" s="19" t="s">
        <v>6159</v>
      </c>
      <c r="P1513" s="19" t="s">
        <v>6159</v>
      </c>
    </row>
    <row r="1514" spans="1:16" ht="127.5" x14ac:dyDescent="0.45">
      <c r="A1514" s="18">
        <v>3484</v>
      </c>
      <c r="B1514" s="7" t="s">
        <v>2896</v>
      </c>
      <c r="C1514" s="7" t="s">
        <v>5166</v>
      </c>
      <c r="D1514" s="56" t="s">
        <v>113</v>
      </c>
      <c r="E1514" s="50" t="s">
        <v>114</v>
      </c>
      <c r="F1514" s="50" t="s">
        <v>6158</v>
      </c>
      <c r="G1514" s="41" t="s">
        <v>6159</v>
      </c>
      <c r="H1514" s="19" t="s">
        <v>3873</v>
      </c>
      <c r="I1514" s="22"/>
      <c r="J1514" s="22"/>
      <c r="K1514" s="22"/>
      <c r="L1514" s="22"/>
      <c r="M1514" s="22"/>
      <c r="N1514" s="22"/>
      <c r="O1514" s="19" t="s">
        <v>6159</v>
      </c>
      <c r="P1514" s="19" t="s">
        <v>6159</v>
      </c>
    </row>
    <row r="1515" spans="1:16" ht="127.5" x14ac:dyDescent="0.45">
      <c r="A1515" s="18">
        <v>3485</v>
      </c>
      <c r="B1515" s="7" t="s">
        <v>2897</v>
      </c>
      <c r="C1515" s="7" t="s">
        <v>5167</v>
      </c>
      <c r="D1515" s="56" t="s">
        <v>116</v>
      </c>
      <c r="E1515" s="50" t="s">
        <v>117</v>
      </c>
      <c r="F1515" s="50" t="s">
        <v>6158</v>
      </c>
      <c r="G1515" s="41" t="s">
        <v>6159</v>
      </c>
      <c r="H1515" s="19" t="s">
        <v>3873</v>
      </c>
      <c r="I1515" s="22"/>
      <c r="J1515" s="22"/>
      <c r="K1515" s="22"/>
      <c r="L1515" s="22"/>
      <c r="M1515" s="22"/>
      <c r="N1515" s="22"/>
      <c r="O1515" s="19" t="s">
        <v>6159</v>
      </c>
      <c r="P1515" s="19" t="s">
        <v>6159</v>
      </c>
    </row>
    <row r="1516" spans="1:16" ht="127.5" x14ac:dyDescent="0.45">
      <c r="A1516" s="18">
        <v>3486</v>
      </c>
      <c r="B1516" s="7" t="s">
        <v>2898</v>
      </c>
      <c r="C1516" s="7" t="s">
        <v>5168</v>
      </c>
      <c r="D1516" s="56" t="s">
        <v>119</v>
      </c>
      <c r="E1516" s="51" t="s">
        <v>6219</v>
      </c>
      <c r="F1516" s="51" t="s">
        <v>6158</v>
      </c>
      <c r="G1516" s="44" t="s">
        <v>6159</v>
      </c>
      <c r="H1516" s="19" t="s">
        <v>3873</v>
      </c>
      <c r="I1516" s="22"/>
      <c r="J1516" s="22"/>
      <c r="K1516" s="22"/>
      <c r="L1516" s="22"/>
      <c r="M1516" s="22"/>
      <c r="N1516" s="22"/>
      <c r="O1516" s="19" t="s">
        <v>6159</v>
      </c>
      <c r="P1516" s="19" t="s">
        <v>6159</v>
      </c>
    </row>
    <row r="1517" spans="1:16" ht="242.25" x14ac:dyDescent="0.45">
      <c r="A1517" s="8">
        <v>3490</v>
      </c>
      <c r="B1517" s="7" t="s">
        <v>2899</v>
      </c>
      <c r="C1517" s="7" t="s">
        <v>5169</v>
      </c>
      <c r="D1517" s="56" t="s">
        <v>2900</v>
      </c>
      <c r="E1517" s="50" t="s">
        <v>2901</v>
      </c>
      <c r="F1517" s="50" t="s">
        <v>5969</v>
      </c>
      <c r="G1517" s="41" t="s">
        <v>5970</v>
      </c>
      <c r="H1517" s="19" t="s">
        <v>3872</v>
      </c>
      <c r="I1517" s="22"/>
      <c r="J1517" s="22"/>
      <c r="K1517" s="22"/>
      <c r="L1517" s="22"/>
      <c r="M1517" s="22"/>
      <c r="N1517" s="22"/>
      <c r="O1517" s="19" t="s">
        <v>6197</v>
      </c>
      <c r="P1517" s="19" t="s">
        <v>6198</v>
      </c>
    </row>
    <row r="1518" spans="1:16" ht="242.25" x14ac:dyDescent="0.45">
      <c r="A1518" s="8">
        <v>3491</v>
      </c>
      <c r="B1518" s="7" t="s">
        <v>2902</v>
      </c>
      <c r="C1518" s="7" t="s">
        <v>5170</v>
      </c>
      <c r="D1518" s="56" t="s">
        <v>2903</v>
      </c>
      <c r="E1518" s="50" t="s">
        <v>2904</v>
      </c>
      <c r="F1518" s="50" t="s">
        <v>5971</v>
      </c>
      <c r="G1518" s="41" t="s">
        <v>5972</v>
      </c>
      <c r="H1518" s="19" t="s">
        <v>3872</v>
      </c>
      <c r="I1518" s="22"/>
      <c r="J1518" s="22"/>
      <c r="K1518" s="22"/>
      <c r="L1518" s="22"/>
      <c r="M1518" s="22"/>
      <c r="N1518" s="22"/>
      <c r="O1518" s="19" t="s">
        <v>6197</v>
      </c>
      <c r="P1518" s="19" t="s">
        <v>6199</v>
      </c>
    </row>
    <row r="1519" spans="1:16" ht="140.25" x14ac:dyDescent="0.45">
      <c r="A1519" s="18">
        <v>3493</v>
      </c>
      <c r="B1519" s="7" t="s">
        <v>2905</v>
      </c>
      <c r="C1519" s="7" t="s">
        <v>5171</v>
      </c>
      <c r="D1519" s="56" t="s">
        <v>2906</v>
      </c>
      <c r="E1519" s="50" t="s">
        <v>2907</v>
      </c>
      <c r="F1519" s="50" t="s">
        <v>6158</v>
      </c>
      <c r="G1519" s="41" t="s">
        <v>6159</v>
      </c>
      <c r="H1519" s="19" t="s">
        <v>3872</v>
      </c>
      <c r="I1519" s="22"/>
      <c r="J1519" s="22"/>
      <c r="K1519" s="22"/>
      <c r="L1519" s="22"/>
      <c r="M1519" s="22"/>
      <c r="N1519" s="22"/>
      <c r="O1519" s="19" t="s">
        <v>6159</v>
      </c>
      <c r="P1519" s="19" t="s">
        <v>6159</v>
      </c>
    </row>
    <row r="1520" spans="1:16" ht="127.5" x14ac:dyDescent="0.45">
      <c r="A1520" s="18">
        <v>3495</v>
      </c>
      <c r="B1520" s="7" t="s">
        <v>2908</v>
      </c>
      <c r="C1520" s="7" t="s">
        <v>5172</v>
      </c>
      <c r="D1520" s="56" t="s">
        <v>107</v>
      </c>
      <c r="E1520" s="50" t="s">
        <v>108</v>
      </c>
      <c r="F1520" s="50" t="s">
        <v>6158</v>
      </c>
      <c r="G1520" s="41" t="s">
        <v>6159</v>
      </c>
      <c r="H1520" s="19" t="s">
        <v>3872</v>
      </c>
      <c r="I1520" s="22"/>
      <c r="J1520" s="22"/>
      <c r="K1520" s="22"/>
      <c r="L1520" s="22"/>
      <c r="M1520" s="22"/>
      <c r="N1520" s="22"/>
      <c r="O1520" s="19" t="s">
        <v>6159</v>
      </c>
      <c r="P1520" s="19" t="s">
        <v>6159</v>
      </c>
    </row>
    <row r="1521" spans="1:16" ht="127.5" x14ac:dyDescent="0.45">
      <c r="A1521" s="18">
        <v>3496</v>
      </c>
      <c r="B1521" s="7" t="s">
        <v>2909</v>
      </c>
      <c r="C1521" s="7" t="s">
        <v>5173</v>
      </c>
      <c r="D1521" s="56" t="s">
        <v>110</v>
      </c>
      <c r="E1521" s="50" t="s">
        <v>111</v>
      </c>
      <c r="F1521" s="50" t="s">
        <v>6158</v>
      </c>
      <c r="G1521" s="41" t="s">
        <v>6159</v>
      </c>
      <c r="H1521" s="19" t="s">
        <v>3873</v>
      </c>
      <c r="I1521" s="22"/>
      <c r="J1521" s="22"/>
      <c r="K1521" s="22"/>
      <c r="L1521" s="22"/>
      <c r="M1521" s="22"/>
      <c r="N1521" s="22"/>
      <c r="O1521" s="19" t="s">
        <v>6159</v>
      </c>
      <c r="P1521" s="19" t="s">
        <v>6159</v>
      </c>
    </row>
    <row r="1522" spans="1:16" ht="127.5" x14ac:dyDescent="0.45">
      <c r="A1522" s="18">
        <v>3497</v>
      </c>
      <c r="B1522" s="7" t="s">
        <v>2910</v>
      </c>
      <c r="C1522" s="7" t="s">
        <v>5174</v>
      </c>
      <c r="D1522" s="56" t="s">
        <v>113</v>
      </c>
      <c r="E1522" s="50" t="s">
        <v>114</v>
      </c>
      <c r="F1522" s="50" t="s">
        <v>6158</v>
      </c>
      <c r="G1522" s="41" t="s">
        <v>6159</v>
      </c>
      <c r="H1522" s="19" t="s">
        <v>3873</v>
      </c>
      <c r="I1522" s="22"/>
      <c r="J1522" s="22"/>
      <c r="K1522" s="22"/>
      <c r="L1522" s="22"/>
      <c r="M1522" s="22"/>
      <c r="N1522" s="22"/>
      <c r="O1522" s="19" t="s">
        <v>6159</v>
      </c>
      <c r="P1522" s="19" t="s">
        <v>6159</v>
      </c>
    </row>
    <row r="1523" spans="1:16" ht="140.25" x14ac:dyDescent="0.45">
      <c r="A1523" s="18">
        <v>3498</v>
      </c>
      <c r="B1523" s="7" t="s">
        <v>2911</v>
      </c>
      <c r="C1523" s="7" t="s">
        <v>5175</v>
      </c>
      <c r="D1523" s="56" t="s">
        <v>116</v>
      </c>
      <c r="E1523" s="50" t="s">
        <v>117</v>
      </c>
      <c r="F1523" s="50" t="s">
        <v>6158</v>
      </c>
      <c r="G1523" s="41" t="s">
        <v>6159</v>
      </c>
      <c r="H1523" s="19" t="s">
        <v>3873</v>
      </c>
      <c r="I1523" s="22"/>
      <c r="J1523" s="22"/>
      <c r="K1523" s="22"/>
      <c r="L1523" s="22"/>
      <c r="M1523" s="22"/>
      <c r="N1523" s="22"/>
      <c r="O1523" s="19" t="s">
        <v>6159</v>
      </c>
      <c r="P1523" s="19" t="s">
        <v>6159</v>
      </c>
    </row>
    <row r="1524" spans="1:16" ht="127.5" x14ac:dyDescent="0.45">
      <c r="A1524" s="18">
        <v>3499</v>
      </c>
      <c r="B1524" s="7" t="s">
        <v>2912</v>
      </c>
      <c r="C1524" s="7" t="s">
        <v>5176</v>
      </c>
      <c r="D1524" s="56" t="s">
        <v>119</v>
      </c>
      <c r="E1524" s="51" t="s">
        <v>6219</v>
      </c>
      <c r="F1524" s="51" t="s">
        <v>6158</v>
      </c>
      <c r="G1524" s="44" t="s">
        <v>6159</v>
      </c>
      <c r="H1524" s="19" t="s">
        <v>3873</v>
      </c>
      <c r="I1524" s="22"/>
      <c r="J1524" s="22"/>
      <c r="K1524" s="22"/>
      <c r="L1524" s="22"/>
      <c r="M1524" s="22"/>
      <c r="N1524" s="22"/>
      <c r="O1524" s="19" t="s">
        <v>6159</v>
      </c>
      <c r="P1524" s="19" t="s">
        <v>6159</v>
      </c>
    </row>
    <row r="1525" spans="1:16" ht="114.75" x14ac:dyDescent="0.45">
      <c r="A1525" s="18">
        <v>3504</v>
      </c>
      <c r="B1525" s="7" t="s">
        <v>2913</v>
      </c>
      <c r="C1525" s="7" t="s">
        <v>3792</v>
      </c>
      <c r="D1525" s="56" t="s">
        <v>2914</v>
      </c>
      <c r="E1525" s="50" t="s">
        <v>2915</v>
      </c>
      <c r="F1525" s="50" t="s">
        <v>6158</v>
      </c>
      <c r="G1525" s="41" t="s">
        <v>6159</v>
      </c>
      <c r="H1525" s="19" t="s">
        <v>3841</v>
      </c>
      <c r="I1525" s="22" t="s">
        <v>3696</v>
      </c>
      <c r="J1525" s="22" t="s">
        <v>3863</v>
      </c>
      <c r="K1525" s="22"/>
      <c r="L1525" s="22"/>
      <c r="M1525" s="22"/>
      <c r="N1525" s="22"/>
      <c r="O1525" s="19" t="s">
        <v>6159</v>
      </c>
      <c r="P1525" s="19" t="s">
        <v>6159</v>
      </c>
    </row>
    <row r="1526" spans="1:16" ht="127.5" x14ac:dyDescent="0.45">
      <c r="A1526" s="18">
        <v>3505</v>
      </c>
      <c r="B1526" s="7" t="s">
        <v>2916</v>
      </c>
      <c r="C1526" s="7" t="s">
        <v>5177</v>
      </c>
      <c r="D1526" s="56" t="s">
        <v>2917</v>
      </c>
      <c r="E1526" s="51" t="s">
        <v>6222</v>
      </c>
      <c r="F1526" s="51" t="s">
        <v>6158</v>
      </c>
      <c r="G1526" s="44" t="s">
        <v>6159</v>
      </c>
      <c r="H1526" s="19" t="s">
        <v>6250</v>
      </c>
      <c r="I1526" s="22"/>
      <c r="J1526" s="22"/>
      <c r="K1526" s="22"/>
      <c r="L1526" s="22"/>
      <c r="M1526" s="22"/>
      <c r="N1526" s="22"/>
      <c r="O1526" s="19" t="s">
        <v>6159</v>
      </c>
      <c r="P1526" s="19" t="s">
        <v>6159</v>
      </c>
    </row>
    <row r="1527" spans="1:16" ht="114.75" x14ac:dyDescent="0.45">
      <c r="A1527" s="8">
        <v>3506</v>
      </c>
      <c r="B1527" s="7" t="s">
        <v>2918</v>
      </c>
      <c r="C1527" s="7" t="s">
        <v>3793</v>
      </c>
      <c r="D1527" s="56" t="s">
        <v>2919</v>
      </c>
      <c r="E1527" s="50" t="s">
        <v>2920</v>
      </c>
      <c r="F1527" s="50" t="s">
        <v>5973</v>
      </c>
      <c r="G1527" s="41" t="s">
        <v>5974</v>
      </c>
      <c r="H1527" s="19" t="s">
        <v>3841</v>
      </c>
      <c r="I1527" s="22" t="s">
        <v>3696</v>
      </c>
      <c r="J1527" s="22" t="s">
        <v>3847</v>
      </c>
      <c r="K1527" s="12" t="s">
        <v>3867</v>
      </c>
      <c r="L1527" s="22"/>
      <c r="M1527" s="22"/>
      <c r="N1527" s="22"/>
      <c r="O1527" s="19" t="s">
        <v>6200</v>
      </c>
      <c r="P1527" s="19" t="s">
        <v>5975</v>
      </c>
    </row>
    <row r="1528" spans="1:16" ht="127.5" x14ac:dyDescent="0.45">
      <c r="A1528" s="18">
        <v>3507</v>
      </c>
      <c r="B1528" s="7" t="s">
        <v>2921</v>
      </c>
      <c r="C1528" s="7" t="s">
        <v>5178</v>
      </c>
      <c r="D1528" s="56" t="s">
        <v>2922</v>
      </c>
      <c r="E1528" s="51" t="s">
        <v>6222</v>
      </c>
      <c r="F1528" s="51" t="s">
        <v>6158</v>
      </c>
      <c r="G1528" s="44" t="s">
        <v>6159</v>
      </c>
      <c r="H1528" s="19" t="s">
        <v>6250</v>
      </c>
      <c r="I1528" s="22"/>
      <c r="J1528" s="22"/>
      <c r="K1528" s="22"/>
      <c r="L1528" s="22"/>
      <c r="M1528" s="22"/>
      <c r="N1528" s="22"/>
      <c r="O1528" s="19" t="s">
        <v>6159</v>
      </c>
      <c r="P1528" s="19" t="s">
        <v>6159</v>
      </c>
    </row>
    <row r="1529" spans="1:16" ht="114.75" x14ac:dyDescent="0.45">
      <c r="A1529" s="8">
        <v>3508</v>
      </c>
      <c r="B1529" s="7" t="s">
        <v>2923</v>
      </c>
      <c r="C1529" s="7" t="s">
        <v>3794</v>
      </c>
      <c r="D1529" s="56" t="s">
        <v>2924</v>
      </c>
      <c r="E1529" s="50" t="s">
        <v>2925</v>
      </c>
      <c r="F1529" s="50" t="s">
        <v>5976</v>
      </c>
      <c r="G1529" s="41" t="s">
        <v>5977</v>
      </c>
      <c r="H1529" s="19" t="s">
        <v>3841</v>
      </c>
      <c r="I1529" s="22" t="s">
        <v>3845</v>
      </c>
      <c r="J1529" s="22"/>
      <c r="K1529" s="22"/>
      <c r="L1529" s="22"/>
      <c r="M1529" s="22"/>
      <c r="N1529" s="22"/>
      <c r="O1529" s="19" t="s">
        <v>5978</v>
      </c>
      <c r="P1529" s="19" t="s">
        <v>5979</v>
      </c>
    </row>
    <row r="1530" spans="1:16" ht="127.5" x14ac:dyDescent="0.45">
      <c r="A1530" s="18">
        <v>3509</v>
      </c>
      <c r="B1530" s="7" t="s">
        <v>2926</v>
      </c>
      <c r="C1530" s="7" t="s">
        <v>5179</v>
      </c>
      <c r="D1530" s="56" t="s">
        <v>2927</v>
      </c>
      <c r="E1530" s="51" t="s">
        <v>6222</v>
      </c>
      <c r="F1530" s="51" t="s">
        <v>6158</v>
      </c>
      <c r="G1530" s="44" t="s">
        <v>6159</v>
      </c>
      <c r="H1530" s="19" t="s">
        <v>6250</v>
      </c>
      <c r="I1530" s="22"/>
      <c r="J1530" s="22"/>
      <c r="K1530" s="22"/>
      <c r="L1530" s="22"/>
      <c r="M1530" s="22"/>
      <c r="N1530" s="22"/>
      <c r="O1530" s="19" t="s">
        <v>6159</v>
      </c>
      <c r="P1530" s="19" t="s">
        <v>6159</v>
      </c>
    </row>
    <row r="1531" spans="1:16" ht="114.75" x14ac:dyDescent="0.45">
      <c r="A1531" s="8">
        <v>3510</v>
      </c>
      <c r="B1531" s="7" t="s">
        <v>2928</v>
      </c>
      <c r="C1531" s="7" t="s">
        <v>5180</v>
      </c>
      <c r="D1531" s="56" t="s">
        <v>2929</v>
      </c>
      <c r="E1531" s="50" t="s">
        <v>2930</v>
      </c>
      <c r="F1531" s="50" t="s">
        <v>6158</v>
      </c>
      <c r="G1531" s="41" t="s">
        <v>6159</v>
      </c>
      <c r="H1531" s="19" t="s">
        <v>3872</v>
      </c>
      <c r="I1531" s="22"/>
      <c r="J1531" s="22"/>
      <c r="K1531" s="22"/>
      <c r="L1531" s="22"/>
      <c r="M1531" s="22"/>
      <c r="N1531" s="22"/>
      <c r="O1531" s="19" t="s">
        <v>6159</v>
      </c>
      <c r="P1531" s="19" t="s">
        <v>6159</v>
      </c>
    </row>
    <row r="1532" spans="1:16" ht="114.75" x14ac:dyDescent="0.45">
      <c r="A1532" s="18">
        <v>3511</v>
      </c>
      <c r="B1532" s="7" t="s">
        <v>2931</v>
      </c>
      <c r="C1532" s="7" t="s">
        <v>5181</v>
      </c>
      <c r="D1532" s="56" t="s">
        <v>2932</v>
      </c>
      <c r="E1532" s="51" t="s">
        <v>6222</v>
      </c>
      <c r="F1532" s="51" t="s">
        <v>6158</v>
      </c>
      <c r="G1532" s="44" t="s">
        <v>6159</v>
      </c>
      <c r="H1532" s="19" t="s">
        <v>3873</v>
      </c>
      <c r="I1532" s="22"/>
      <c r="J1532" s="22"/>
      <c r="K1532" s="22"/>
      <c r="L1532" s="22"/>
      <c r="M1532" s="22"/>
      <c r="N1532" s="22"/>
      <c r="O1532" s="19" t="s">
        <v>6159</v>
      </c>
      <c r="P1532" s="19" t="s">
        <v>6159</v>
      </c>
    </row>
    <row r="1533" spans="1:16" ht="114.75" x14ac:dyDescent="0.45">
      <c r="A1533" s="18">
        <v>3512</v>
      </c>
      <c r="B1533" s="7" t="s">
        <v>2933</v>
      </c>
      <c r="C1533" s="7" t="s">
        <v>5182</v>
      </c>
      <c r="D1533" s="56" t="s">
        <v>2934</v>
      </c>
      <c r="E1533" s="50" t="s">
        <v>2935</v>
      </c>
      <c r="F1533" s="50" t="s">
        <v>6158</v>
      </c>
      <c r="G1533" s="41" t="s">
        <v>6159</v>
      </c>
      <c r="H1533" s="19" t="s">
        <v>4722</v>
      </c>
      <c r="I1533" s="22"/>
      <c r="J1533" s="22"/>
      <c r="K1533" s="22"/>
      <c r="L1533" s="22"/>
      <c r="M1533" s="22"/>
      <c r="N1533" s="22"/>
      <c r="O1533" s="19" t="s">
        <v>6159</v>
      </c>
      <c r="P1533" s="19" t="s">
        <v>6159</v>
      </c>
    </row>
    <row r="1534" spans="1:16" ht="127.5" x14ac:dyDescent="0.45">
      <c r="A1534" s="18">
        <v>3513</v>
      </c>
      <c r="B1534" s="7" t="s">
        <v>2936</v>
      </c>
      <c r="C1534" s="7" t="s">
        <v>5183</v>
      </c>
      <c r="D1534" s="56" t="s">
        <v>2937</v>
      </c>
      <c r="E1534" s="51" t="s">
        <v>6222</v>
      </c>
      <c r="F1534" s="51" t="s">
        <v>6158</v>
      </c>
      <c r="G1534" s="44" t="s">
        <v>6159</v>
      </c>
      <c r="H1534" s="19" t="s">
        <v>3873</v>
      </c>
      <c r="I1534" s="22"/>
      <c r="J1534" s="22"/>
      <c r="K1534" s="22"/>
      <c r="L1534" s="22"/>
      <c r="M1534" s="22"/>
      <c r="N1534" s="22"/>
      <c r="O1534" s="19" t="s">
        <v>6159</v>
      </c>
      <c r="P1534" s="19" t="s">
        <v>6159</v>
      </c>
    </row>
    <row r="1535" spans="1:16" ht="114.75" x14ac:dyDescent="0.45">
      <c r="A1535" s="18">
        <v>3514</v>
      </c>
      <c r="B1535" s="7" t="s">
        <v>2938</v>
      </c>
      <c r="C1535" s="7" t="s">
        <v>5185</v>
      </c>
      <c r="D1535" s="56" t="s">
        <v>2939</v>
      </c>
      <c r="E1535" s="50" t="s">
        <v>2940</v>
      </c>
      <c r="F1535" s="50" t="s">
        <v>6158</v>
      </c>
      <c r="G1535" s="41" t="s">
        <v>6159</v>
      </c>
      <c r="H1535" s="19" t="s">
        <v>3872</v>
      </c>
      <c r="I1535" s="22"/>
      <c r="J1535" s="22"/>
      <c r="K1535" s="22"/>
      <c r="L1535" s="22"/>
      <c r="M1535" s="22"/>
      <c r="N1535" s="22"/>
      <c r="O1535" s="19" t="s">
        <v>6159</v>
      </c>
      <c r="P1535" s="19" t="s">
        <v>6159</v>
      </c>
    </row>
    <row r="1536" spans="1:16" ht="114.75" x14ac:dyDescent="0.45">
      <c r="A1536" s="8">
        <v>3515</v>
      </c>
      <c r="B1536" s="7" t="s">
        <v>2941</v>
      </c>
      <c r="C1536" s="7" t="s">
        <v>3795</v>
      </c>
      <c r="D1536" s="56" t="s">
        <v>2942</v>
      </c>
      <c r="E1536" s="50" t="s">
        <v>2943</v>
      </c>
      <c r="F1536" s="50" t="s">
        <v>5980</v>
      </c>
      <c r="G1536" s="41" t="s">
        <v>5981</v>
      </c>
      <c r="H1536" s="19" t="s">
        <v>3842</v>
      </c>
      <c r="I1536" s="22" t="s">
        <v>3845</v>
      </c>
      <c r="J1536" s="19"/>
      <c r="K1536" s="22"/>
      <c r="L1536" s="22"/>
      <c r="M1536" s="22" t="s">
        <v>3690</v>
      </c>
      <c r="N1536" s="22"/>
      <c r="O1536" s="19" t="s">
        <v>5982</v>
      </c>
      <c r="P1536" s="19" t="s">
        <v>5983</v>
      </c>
    </row>
    <row r="1537" spans="1:16" ht="127.5" x14ac:dyDescent="0.45">
      <c r="A1537" s="18">
        <v>3516</v>
      </c>
      <c r="B1537" s="7" t="s">
        <v>2944</v>
      </c>
      <c r="C1537" s="7" t="s">
        <v>5186</v>
      </c>
      <c r="D1537" s="56" t="s">
        <v>2945</v>
      </c>
      <c r="E1537" s="51" t="s">
        <v>6222</v>
      </c>
      <c r="F1537" s="51" t="s">
        <v>6158</v>
      </c>
      <c r="G1537" s="44" t="s">
        <v>6159</v>
      </c>
      <c r="H1537" s="19" t="s">
        <v>6251</v>
      </c>
      <c r="I1537" s="22"/>
      <c r="J1537" s="22"/>
      <c r="K1537" s="22"/>
      <c r="L1537" s="22"/>
      <c r="M1537" s="22"/>
      <c r="N1537" s="22"/>
      <c r="O1537" s="19" t="s">
        <v>6159</v>
      </c>
      <c r="P1537" s="19" t="s">
        <v>6159</v>
      </c>
    </row>
    <row r="1538" spans="1:16" ht="280.5" x14ac:dyDescent="0.45">
      <c r="A1538" s="8">
        <v>3517</v>
      </c>
      <c r="B1538" s="7" t="s">
        <v>2946</v>
      </c>
      <c r="C1538" s="7" t="s">
        <v>3796</v>
      </c>
      <c r="D1538" s="56" t="s">
        <v>2947</v>
      </c>
      <c r="E1538" s="50" t="s">
        <v>2948</v>
      </c>
      <c r="F1538" s="50" t="s">
        <v>5984</v>
      </c>
      <c r="G1538" s="41" t="s">
        <v>5985</v>
      </c>
      <c r="H1538" s="19" t="s">
        <v>3841</v>
      </c>
      <c r="I1538" s="22" t="s">
        <v>3845</v>
      </c>
      <c r="J1538" s="22"/>
      <c r="K1538" s="22"/>
      <c r="L1538" s="22"/>
      <c r="M1538" s="22"/>
      <c r="N1538" s="22"/>
      <c r="O1538" s="19" t="s">
        <v>5986</v>
      </c>
      <c r="P1538" s="19" t="s">
        <v>5987</v>
      </c>
    </row>
    <row r="1539" spans="1:16" ht="127.5" x14ac:dyDescent="0.45">
      <c r="A1539" s="18">
        <v>3518</v>
      </c>
      <c r="B1539" s="7" t="s">
        <v>2949</v>
      </c>
      <c r="C1539" s="7" t="s">
        <v>5187</v>
      </c>
      <c r="D1539" s="56" t="s">
        <v>2950</v>
      </c>
      <c r="E1539" s="51" t="s">
        <v>6222</v>
      </c>
      <c r="F1539" s="51" t="s">
        <v>6158</v>
      </c>
      <c r="G1539" s="44" t="s">
        <v>6159</v>
      </c>
      <c r="H1539" s="19" t="s">
        <v>6250</v>
      </c>
      <c r="I1539" s="22"/>
      <c r="J1539" s="22"/>
      <c r="K1539" s="22"/>
      <c r="L1539" s="22"/>
      <c r="M1539" s="22"/>
      <c r="N1539" s="22"/>
      <c r="O1539" s="19" t="s">
        <v>6159</v>
      </c>
      <c r="P1539" s="19" t="s">
        <v>6159</v>
      </c>
    </row>
    <row r="1540" spans="1:16" ht="114.75" x14ac:dyDescent="0.45">
      <c r="A1540" s="18">
        <v>3519</v>
      </c>
      <c r="B1540" s="7" t="s">
        <v>2951</v>
      </c>
      <c r="C1540" s="7" t="s">
        <v>5188</v>
      </c>
      <c r="D1540" s="56" t="s">
        <v>2952</v>
      </c>
      <c r="E1540" s="50" t="s">
        <v>2953</v>
      </c>
      <c r="F1540" s="50" t="s">
        <v>6158</v>
      </c>
      <c r="G1540" s="41" t="s">
        <v>6159</v>
      </c>
      <c r="H1540" s="19" t="s">
        <v>3872</v>
      </c>
      <c r="I1540" s="22"/>
      <c r="J1540" s="22"/>
      <c r="K1540" s="22"/>
      <c r="L1540" s="22"/>
      <c r="M1540" s="22"/>
      <c r="N1540" s="22"/>
      <c r="O1540" s="19" t="s">
        <v>6159</v>
      </c>
      <c r="P1540" s="19" t="s">
        <v>6159</v>
      </c>
    </row>
    <row r="1541" spans="1:16" ht="114.75" x14ac:dyDescent="0.45">
      <c r="A1541" s="18">
        <v>3520</v>
      </c>
      <c r="B1541" s="7" t="s">
        <v>2954</v>
      </c>
      <c r="C1541" s="7" t="s">
        <v>5189</v>
      </c>
      <c r="D1541" s="56" t="s">
        <v>2955</v>
      </c>
      <c r="E1541" s="50" t="s">
        <v>2956</v>
      </c>
      <c r="F1541" s="50" t="s">
        <v>5988</v>
      </c>
      <c r="G1541" s="41" t="s">
        <v>5989</v>
      </c>
      <c r="H1541" s="19" t="s">
        <v>3872</v>
      </c>
      <c r="I1541" s="22"/>
      <c r="J1541" s="22"/>
      <c r="K1541" s="22"/>
      <c r="L1541" s="22"/>
      <c r="M1541" s="22"/>
      <c r="N1541" s="22"/>
      <c r="O1541" s="19" t="s">
        <v>5990</v>
      </c>
      <c r="P1541" s="19" t="s">
        <v>5991</v>
      </c>
    </row>
    <row r="1542" spans="1:16" ht="127.5" x14ac:dyDescent="0.45">
      <c r="A1542" s="18">
        <v>3521</v>
      </c>
      <c r="B1542" s="7" t="s">
        <v>2957</v>
      </c>
      <c r="C1542" s="7" t="s">
        <v>5190</v>
      </c>
      <c r="D1542" s="56" t="s">
        <v>2958</v>
      </c>
      <c r="E1542" s="51" t="s">
        <v>6222</v>
      </c>
      <c r="F1542" s="51" t="s">
        <v>6158</v>
      </c>
      <c r="G1542" s="44" t="s">
        <v>6159</v>
      </c>
      <c r="H1542" s="19" t="s">
        <v>3873</v>
      </c>
      <c r="I1542" s="22"/>
      <c r="J1542" s="22"/>
      <c r="K1542" s="22"/>
      <c r="L1542" s="22"/>
      <c r="M1542" s="22"/>
      <c r="N1542" s="22"/>
      <c r="O1542" s="19" t="s">
        <v>6159</v>
      </c>
      <c r="P1542" s="19" t="s">
        <v>6159</v>
      </c>
    </row>
    <row r="1543" spans="1:16" ht="127.5" x14ac:dyDescent="0.45">
      <c r="A1543" s="18">
        <v>3522</v>
      </c>
      <c r="B1543" s="7" t="s">
        <v>2959</v>
      </c>
      <c r="C1543" s="7" t="s">
        <v>5191</v>
      </c>
      <c r="D1543" s="56" t="s">
        <v>2960</v>
      </c>
      <c r="E1543" s="50" t="s">
        <v>2961</v>
      </c>
      <c r="F1543" s="50" t="s">
        <v>6158</v>
      </c>
      <c r="G1543" s="41" t="s">
        <v>6159</v>
      </c>
      <c r="H1543" s="19" t="s">
        <v>3872</v>
      </c>
      <c r="I1543" s="22"/>
      <c r="J1543" s="22"/>
      <c r="K1543" s="22"/>
      <c r="L1543" s="22"/>
      <c r="M1543" s="22"/>
      <c r="N1543" s="22"/>
      <c r="O1543" s="19" t="s">
        <v>6159</v>
      </c>
      <c r="P1543" s="19" t="s">
        <v>6159</v>
      </c>
    </row>
    <row r="1544" spans="1:16" ht="127.5" x14ac:dyDescent="0.45">
      <c r="A1544" s="18">
        <v>3523</v>
      </c>
      <c r="B1544" s="7" t="s">
        <v>2962</v>
      </c>
      <c r="C1544" s="7" t="s">
        <v>5192</v>
      </c>
      <c r="D1544" s="56" t="s">
        <v>2963</v>
      </c>
      <c r="E1544" s="51" t="s">
        <v>6235</v>
      </c>
      <c r="F1544" s="51" t="s">
        <v>6158</v>
      </c>
      <c r="G1544" s="44" t="s">
        <v>6159</v>
      </c>
      <c r="H1544" s="19" t="s">
        <v>6249</v>
      </c>
      <c r="I1544" s="22"/>
      <c r="J1544" s="22"/>
      <c r="K1544" s="22"/>
      <c r="L1544" s="22"/>
      <c r="M1544" s="22"/>
      <c r="N1544" s="22"/>
      <c r="O1544" s="19" t="s">
        <v>6159</v>
      </c>
      <c r="P1544" s="19" t="s">
        <v>6159</v>
      </c>
    </row>
    <row r="1545" spans="1:16" ht="114.75" x14ac:dyDescent="0.45">
      <c r="A1545" s="18">
        <v>3531</v>
      </c>
      <c r="B1545" s="7" t="s">
        <v>2964</v>
      </c>
      <c r="C1545" s="7" t="s">
        <v>5193</v>
      </c>
      <c r="D1545" s="56" t="s">
        <v>2965</v>
      </c>
      <c r="E1545" s="50" t="s">
        <v>2966</v>
      </c>
      <c r="F1545" s="50" t="s">
        <v>6158</v>
      </c>
      <c r="G1545" s="41" t="s">
        <v>6159</v>
      </c>
      <c r="H1545" s="19" t="s">
        <v>3872</v>
      </c>
      <c r="I1545" s="22"/>
      <c r="J1545" s="22"/>
      <c r="K1545" s="22"/>
      <c r="L1545" s="22"/>
      <c r="M1545" s="22"/>
      <c r="N1545" s="22"/>
      <c r="O1545" s="19" t="s">
        <v>6159</v>
      </c>
      <c r="P1545" s="19" t="s">
        <v>6159</v>
      </c>
    </row>
    <row r="1546" spans="1:16" ht="114.75" x14ac:dyDescent="0.45">
      <c r="A1546" s="18">
        <v>3533</v>
      </c>
      <c r="B1546" s="7" t="s">
        <v>2967</v>
      </c>
      <c r="C1546" s="7" t="s">
        <v>5194</v>
      </c>
      <c r="D1546" s="56" t="s">
        <v>107</v>
      </c>
      <c r="E1546" s="50" t="s">
        <v>108</v>
      </c>
      <c r="F1546" s="50" t="s">
        <v>6158</v>
      </c>
      <c r="G1546" s="41" t="s">
        <v>6159</v>
      </c>
      <c r="H1546" s="19" t="s">
        <v>3872</v>
      </c>
      <c r="I1546" s="22"/>
      <c r="J1546" s="22"/>
      <c r="K1546" s="22"/>
      <c r="L1546" s="22"/>
      <c r="M1546" s="22"/>
      <c r="N1546" s="22"/>
      <c r="O1546" s="19" t="s">
        <v>6159</v>
      </c>
      <c r="P1546" s="19" t="s">
        <v>6159</v>
      </c>
    </row>
    <row r="1547" spans="1:16" ht="127.5" x14ac:dyDescent="0.45">
      <c r="A1547" s="18">
        <v>3534</v>
      </c>
      <c r="B1547" s="7" t="s">
        <v>2968</v>
      </c>
      <c r="C1547" s="7" t="s">
        <v>5195</v>
      </c>
      <c r="D1547" s="56" t="s">
        <v>110</v>
      </c>
      <c r="E1547" s="50" t="s">
        <v>111</v>
      </c>
      <c r="F1547" s="50" t="s">
        <v>6158</v>
      </c>
      <c r="G1547" s="41" t="s">
        <v>6159</v>
      </c>
      <c r="H1547" s="19" t="s">
        <v>3873</v>
      </c>
      <c r="I1547" s="22"/>
      <c r="J1547" s="22"/>
      <c r="K1547" s="22"/>
      <c r="L1547" s="22"/>
      <c r="M1547" s="22"/>
      <c r="N1547" s="22"/>
      <c r="O1547" s="19" t="s">
        <v>6159</v>
      </c>
      <c r="P1547" s="19" t="s">
        <v>6159</v>
      </c>
    </row>
    <row r="1548" spans="1:16" ht="127.5" x14ac:dyDescent="0.45">
      <c r="A1548" s="18">
        <v>3535</v>
      </c>
      <c r="B1548" s="7" t="s">
        <v>2969</v>
      </c>
      <c r="C1548" s="7" t="s">
        <v>5196</v>
      </c>
      <c r="D1548" s="56" t="s">
        <v>113</v>
      </c>
      <c r="E1548" s="50" t="s">
        <v>114</v>
      </c>
      <c r="F1548" s="50" t="s">
        <v>6158</v>
      </c>
      <c r="G1548" s="41" t="s">
        <v>6159</v>
      </c>
      <c r="H1548" s="19" t="s">
        <v>3873</v>
      </c>
      <c r="I1548" s="22"/>
      <c r="J1548" s="22"/>
      <c r="K1548" s="22"/>
      <c r="L1548" s="22"/>
      <c r="M1548" s="22"/>
      <c r="N1548" s="22"/>
      <c r="O1548" s="19" t="s">
        <v>6159</v>
      </c>
      <c r="P1548" s="19" t="s">
        <v>6159</v>
      </c>
    </row>
    <row r="1549" spans="1:16" ht="127.5" x14ac:dyDescent="0.45">
      <c r="A1549" s="18">
        <v>3536</v>
      </c>
      <c r="B1549" s="7" t="s">
        <v>2970</v>
      </c>
      <c r="C1549" s="7" t="s">
        <v>5197</v>
      </c>
      <c r="D1549" s="56" t="s">
        <v>116</v>
      </c>
      <c r="E1549" s="50" t="s">
        <v>117</v>
      </c>
      <c r="F1549" s="50" t="s">
        <v>6158</v>
      </c>
      <c r="G1549" s="41" t="s">
        <v>6159</v>
      </c>
      <c r="H1549" s="19" t="s">
        <v>3873</v>
      </c>
      <c r="I1549" s="22"/>
      <c r="J1549" s="22"/>
      <c r="K1549" s="22"/>
      <c r="L1549" s="22"/>
      <c r="M1549" s="22"/>
      <c r="N1549" s="22"/>
      <c r="O1549" s="19" t="s">
        <v>6159</v>
      </c>
      <c r="P1549" s="19" t="s">
        <v>6159</v>
      </c>
    </row>
    <row r="1550" spans="1:16" ht="127.5" x14ac:dyDescent="0.45">
      <c r="A1550" s="18">
        <v>3537</v>
      </c>
      <c r="B1550" s="7" t="s">
        <v>2971</v>
      </c>
      <c r="C1550" s="7" t="s">
        <v>5198</v>
      </c>
      <c r="D1550" s="56" t="s">
        <v>119</v>
      </c>
      <c r="E1550" s="51" t="s">
        <v>6219</v>
      </c>
      <c r="F1550" s="51" t="s">
        <v>6158</v>
      </c>
      <c r="G1550" s="44" t="s">
        <v>6159</v>
      </c>
      <c r="H1550" s="19" t="s">
        <v>3873</v>
      </c>
      <c r="I1550" s="22"/>
      <c r="J1550" s="22"/>
      <c r="K1550" s="22"/>
      <c r="L1550" s="22"/>
      <c r="M1550" s="22"/>
      <c r="N1550" s="22"/>
      <c r="O1550" s="19" t="s">
        <v>6159</v>
      </c>
      <c r="P1550" s="19" t="s">
        <v>6159</v>
      </c>
    </row>
    <row r="1551" spans="1:16" ht="127.5" x14ac:dyDescent="0.45">
      <c r="A1551" s="18">
        <v>3541</v>
      </c>
      <c r="B1551" s="7" t="s">
        <v>2972</v>
      </c>
      <c r="C1551" s="7" t="s">
        <v>3797</v>
      </c>
      <c r="D1551" s="56" t="s">
        <v>2973</v>
      </c>
      <c r="E1551" s="50" t="s">
        <v>2974</v>
      </c>
      <c r="F1551" s="50" t="s">
        <v>5992</v>
      </c>
      <c r="G1551" s="41" t="s">
        <v>5993</v>
      </c>
      <c r="H1551" s="19" t="s">
        <v>3841</v>
      </c>
      <c r="I1551" s="22" t="s">
        <v>3845</v>
      </c>
      <c r="J1551" s="22"/>
      <c r="K1551" s="22"/>
      <c r="L1551" s="22"/>
      <c r="M1551" s="22"/>
      <c r="N1551" s="22"/>
      <c r="O1551" s="19" t="s">
        <v>5994</v>
      </c>
      <c r="P1551" s="19" t="s">
        <v>5995</v>
      </c>
    </row>
    <row r="1552" spans="1:16" ht="127.5" x14ac:dyDescent="0.45">
      <c r="A1552" s="18">
        <v>3542</v>
      </c>
      <c r="B1552" s="7" t="s">
        <v>2975</v>
      </c>
      <c r="C1552" s="7" t="s">
        <v>5199</v>
      </c>
      <c r="D1552" s="56" t="s">
        <v>2976</v>
      </c>
      <c r="E1552" s="50" t="s">
        <v>2977</v>
      </c>
      <c r="F1552" s="50" t="s">
        <v>6158</v>
      </c>
      <c r="G1552" s="41" t="s">
        <v>6159</v>
      </c>
      <c r="H1552" s="19" t="s">
        <v>3872</v>
      </c>
      <c r="I1552" s="22"/>
      <c r="J1552" s="22"/>
      <c r="K1552" s="22"/>
      <c r="L1552" s="22"/>
      <c r="M1552" s="22"/>
      <c r="N1552" s="22"/>
      <c r="O1552" s="19" t="s">
        <v>6159</v>
      </c>
      <c r="P1552" s="19" t="s">
        <v>6159</v>
      </c>
    </row>
    <row r="1553" spans="1:16" ht="127.5" x14ac:dyDescent="0.45">
      <c r="A1553" s="18">
        <v>3543</v>
      </c>
      <c r="B1553" s="7" t="s">
        <v>2978</v>
      </c>
      <c r="C1553" s="7" t="s">
        <v>5200</v>
      </c>
      <c r="D1553" s="56" t="s">
        <v>2979</v>
      </c>
      <c r="E1553" s="51" t="s">
        <v>6222</v>
      </c>
      <c r="F1553" s="51" t="s">
        <v>6158</v>
      </c>
      <c r="G1553" s="44" t="s">
        <v>6159</v>
      </c>
      <c r="H1553" s="19" t="s">
        <v>6249</v>
      </c>
      <c r="I1553" s="22"/>
      <c r="J1553" s="22"/>
      <c r="K1553" s="22"/>
      <c r="L1553" s="22"/>
      <c r="M1553" s="22"/>
      <c r="N1553" s="22"/>
      <c r="O1553" s="19" t="s">
        <v>6159</v>
      </c>
      <c r="P1553" s="19" t="s">
        <v>6159</v>
      </c>
    </row>
    <row r="1554" spans="1:16" ht="127.5" x14ac:dyDescent="0.45">
      <c r="A1554" s="18">
        <v>3544</v>
      </c>
      <c r="B1554" s="7" t="s">
        <v>2980</v>
      </c>
      <c r="C1554" s="7" t="s">
        <v>5201</v>
      </c>
      <c r="D1554" s="56" t="s">
        <v>2981</v>
      </c>
      <c r="E1554" s="50" t="s">
        <v>2982</v>
      </c>
      <c r="F1554" s="50" t="s">
        <v>6158</v>
      </c>
      <c r="G1554" s="41" t="s">
        <v>6159</v>
      </c>
      <c r="H1554" s="19" t="s">
        <v>3872</v>
      </c>
      <c r="I1554" s="22"/>
      <c r="J1554" s="22"/>
      <c r="K1554" s="22"/>
      <c r="L1554" s="22"/>
      <c r="M1554" s="22"/>
      <c r="N1554" s="22"/>
      <c r="O1554" s="19" t="s">
        <v>6159</v>
      </c>
      <c r="P1554" s="19" t="s">
        <v>6159</v>
      </c>
    </row>
    <row r="1555" spans="1:16" ht="127.5" x14ac:dyDescent="0.45">
      <c r="A1555" s="18">
        <v>3545</v>
      </c>
      <c r="B1555" s="7" t="s">
        <v>2983</v>
      </c>
      <c r="C1555" s="7" t="s">
        <v>5202</v>
      </c>
      <c r="D1555" s="56" t="s">
        <v>2984</v>
      </c>
      <c r="E1555" s="51" t="s">
        <v>6222</v>
      </c>
      <c r="F1555" s="51" t="s">
        <v>6158</v>
      </c>
      <c r="G1555" s="44" t="s">
        <v>6159</v>
      </c>
      <c r="H1555" s="19" t="s">
        <v>6249</v>
      </c>
      <c r="I1555" s="22"/>
      <c r="J1555" s="22"/>
      <c r="K1555" s="22"/>
      <c r="L1555" s="22"/>
      <c r="M1555" s="22"/>
      <c r="N1555" s="22"/>
      <c r="O1555" s="19" t="s">
        <v>6159</v>
      </c>
      <c r="P1555" s="19" t="s">
        <v>6159</v>
      </c>
    </row>
    <row r="1556" spans="1:16" ht="127.5" x14ac:dyDescent="0.45">
      <c r="A1556" s="18">
        <v>3546</v>
      </c>
      <c r="B1556" s="7" t="s">
        <v>2985</v>
      </c>
      <c r="C1556" s="7" t="s">
        <v>3798</v>
      </c>
      <c r="D1556" s="56" t="s">
        <v>2986</v>
      </c>
      <c r="E1556" s="50" t="s">
        <v>2987</v>
      </c>
      <c r="F1556" s="50" t="s">
        <v>5996</v>
      </c>
      <c r="G1556" s="41" t="s">
        <v>5997</v>
      </c>
      <c r="H1556" s="19" t="s">
        <v>3841</v>
      </c>
      <c r="I1556" s="22" t="s">
        <v>3696</v>
      </c>
      <c r="J1556" s="22" t="s">
        <v>3848</v>
      </c>
      <c r="K1556" s="22"/>
      <c r="L1556" s="22"/>
      <c r="M1556" s="22"/>
      <c r="N1556" s="22"/>
      <c r="O1556" s="19" t="s">
        <v>5998</v>
      </c>
      <c r="P1556" s="19" t="s">
        <v>5999</v>
      </c>
    </row>
    <row r="1557" spans="1:16" ht="127.5" x14ac:dyDescent="0.45">
      <c r="A1557" s="18">
        <v>3548</v>
      </c>
      <c r="B1557" s="7" t="s">
        <v>2988</v>
      </c>
      <c r="C1557" s="7" t="s">
        <v>5203</v>
      </c>
      <c r="D1557" s="56" t="s">
        <v>2989</v>
      </c>
      <c r="E1557" s="50" t="s">
        <v>2990</v>
      </c>
      <c r="F1557" s="50" t="s">
        <v>6158</v>
      </c>
      <c r="G1557" s="41" t="s">
        <v>6159</v>
      </c>
      <c r="H1557" s="19" t="s">
        <v>3872</v>
      </c>
      <c r="I1557" s="22"/>
      <c r="J1557" s="22"/>
      <c r="K1557" s="22"/>
      <c r="L1557" s="22"/>
      <c r="M1557" s="22"/>
      <c r="N1557" s="22"/>
      <c r="O1557" s="19" t="s">
        <v>6159</v>
      </c>
      <c r="P1557" s="19" t="s">
        <v>6159</v>
      </c>
    </row>
    <row r="1558" spans="1:16" ht="127.5" x14ac:dyDescent="0.45">
      <c r="A1558" s="18">
        <v>3549</v>
      </c>
      <c r="B1558" s="7" t="s">
        <v>2991</v>
      </c>
      <c r="C1558" s="7" t="s">
        <v>5204</v>
      </c>
      <c r="D1558" s="56" t="s">
        <v>2992</v>
      </c>
      <c r="E1558" s="51" t="s">
        <v>6222</v>
      </c>
      <c r="F1558" s="51" t="s">
        <v>6158</v>
      </c>
      <c r="G1558" s="44" t="s">
        <v>6159</v>
      </c>
      <c r="H1558" s="19" t="s">
        <v>6249</v>
      </c>
      <c r="I1558" s="22"/>
      <c r="J1558" s="22"/>
      <c r="K1558" s="22"/>
      <c r="L1558" s="22"/>
      <c r="M1558" s="22"/>
      <c r="N1558" s="22"/>
      <c r="O1558" s="19" t="s">
        <v>6159</v>
      </c>
      <c r="P1558" s="19" t="s">
        <v>6159</v>
      </c>
    </row>
    <row r="1559" spans="1:16" ht="127.5" x14ac:dyDescent="0.45">
      <c r="A1559" s="18">
        <v>3550</v>
      </c>
      <c r="B1559" s="7" t="s">
        <v>2993</v>
      </c>
      <c r="C1559" s="7" t="s">
        <v>5205</v>
      </c>
      <c r="D1559" s="56" t="s">
        <v>2994</v>
      </c>
      <c r="E1559" s="50" t="s">
        <v>2995</v>
      </c>
      <c r="F1559" s="50" t="s">
        <v>6158</v>
      </c>
      <c r="G1559" s="41" t="s">
        <v>6159</v>
      </c>
      <c r="H1559" s="19" t="s">
        <v>3872</v>
      </c>
      <c r="I1559" s="22"/>
      <c r="J1559" s="22"/>
      <c r="K1559" s="22"/>
      <c r="L1559" s="22"/>
      <c r="M1559" s="22"/>
      <c r="N1559" s="22"/>
      <c r="O1559" s="19" t="s">
        <v>6159</v>
      </c>
      <c r="P1559" s="19" t="s">
        <v>6159</v>
      </c>
    </row>
    <row r="1560" spans="1:16" ht="114.75" x14ac:dyDescent="0.45">
      <c r="A1560" s="18">
        <v>3552</v>
      </c>
      <c r="B1560" s="7" t="s">
        <v>2996</v>
      </c>
      <c r="C1560" s="7" t="s">
        <v>5206</v>
      </c>
      <c r="D1560" s="56" t="s">
        <v>2997</v>
      </c>
      <c r="E1560" s="50" t="s">
        <v>2998</v>
      </c>
      <c r="F1560" s="50" t="s">
        <v>6000</v>
      </c>
      <c r="G1560" s="41" t="s">
        <v>6001</v>
      </c>
      <c r="H1560" s="19" t="s">
        <v>3872</v>
      </c>
      <c r="I1560" s="22"/>
      <c r="J1560" s="22"/>
      <c r="K1560" s="22"/>
      <c r="L1560" s="22"/>
      <c r="M1560" s="22"/>
      <c r="N1560" s="22"/>
      <c r="O1560" s="19" t="s">
        <v>6002</v>
      </c>
      <c r="P1560" s="19" t="s">
        <v>6003</v>
      </c>
    </row>
    <row r="1561" spans="1:16" ht="127.5" x14ac:dyDescent="0.45">
      <c r="A1561" s="18">
        <v>3553</v>
      </c>
      <c r="B1561" s="7" t="s">
        <v>2999</v>
      </c>
      <c r="C1561" s="7" t="s">
        <v>5207</v>
      </c>
      <c r="D1561" s="56" t="s">
        <v>3000</v>
      </c>
      <c r="E1561" s="51" t="s">
        <v>6222</v>
      </c>
      <c r="F1561" s="51" t="s">
        <v>6158</v>
      </c>
      <c r="G1561" s="44" t="s">
        <v>6159</v>
      </c>
      <c r="H1561" s="19" t="s">
        <v>3873</v>
      </c>
      <c r="I1561" s="22"/>
      <c r="J1561" s="22"/>
      <c r="K1561" s="22"/>
      <c r="L1561" s="22"/>
      <c r="M1561" s="22"/>
      <c r="N1561" s="22"/>
      <c r="O1561" s="19" t="s">
        <v>6159</v>
      </c>
      <c r="P1561" s="19" t="s">
        <v>6159</v>
      </c>
    </row>
    <row r="1562" spans="1:16" ht="114.75" x14ac:dyDescent="0.45">
      <c r="A1562" s="18">
        <v>3554</v>
      </c>
      <c r="B1562" s="7" t="s">
        <v>3001</v>
      </c>
      <c r="C1562" s="7" t="s">
        <v>5208</v>
      </c>
      <c r="D1562" s="56" t="s">
        <v>3002</v>
      </c>
      <c r="E1562" s="50" t="s">
        <v>3003</v>
      </c>
      <c r="F1562" s="50" t="s">
        <v>6004</v>
      </c>
      <c r="G1562" s="41" t="s">
        <v>6005</v>
      </c>
      <c r="H1562" s="19" t="s">
        <v>3872</v>
      </c>
      <c r="I1562" s="22"/>
      <c r="J1562" s="22"/>
      <c r="K1562" s="22"/>
      <c r="L1562" s="22"/>
      <c r="M1562" s="22"/>
      <c r="N1562" s="22"/>
      <c r="O1562" s="19" t="s">
        <v>6006</v>
      </c>
      <c r="P1562" s="19" t="s">
        <v>6007</v>
      </c>
    </row>
    <row r="1563" spans="1:16" ht="114.75" x14ac:dyDescent="0.45">
      <c r="A1563" s="18">
        <v>3557</v>
      </c>
      <c r="B1563" s="7" t="s">
        <v>3004</v>
      </c>
      <c r="C1563" s="7" t="s">
        <v>5209</v>
      </c>
      <c r="D1563" s="56" t="s">
        <v>107</v>
      </c>
      <c r="E1563" s="50" t="s">
        <v>108</v>
      </c>
      <c r="F1563" s="50" t="s">
        <v>6158</v>
      </c>
      <c r="G1563" s="41" t="s">
        <v>6159</v>
      </c>
      <c r="H1563" s="19" t="s">
        <v>3872</v>
      </c>
      <c r="I1563" s="22"/>
      <c r="J1563" s="22"/>
      <c r="K1563" s="22"/>
      <c r="L1563" s="22"/>
      <c r="M1563" s="22"/>
      <c r="N1563" s="22"/>
      <c r="O1563" s="19" t="s">
        <v>6159</v>
      </c>
      <c r="P1563" s="19" t="s">
        <v>6159</v>
      </c>
    </row>
    <row r="1564" spans="1:16" ht="114.75" x14ac:dyDescent="0.45">
      <c r="A1564" s="18">
        <v>3558</v>
      </c>
      <c r="B1564" s="7" t="s">
        <v>3005</v>
      </c>
      <c r="C1564" s="7" t="s">
        <v>5210</v>
      </c>
      <c r="D1564" s="56" t="s">
        <v>110</v>
      </c>
      <c r="E1564" s="50" t="s">
        <v>111</v>
      </c>
      <c r="F1564" s="50" t="s">
        <v>6158</v>
      </c>
      <c r="G1564" s="41" t="s">
        <v>6159</v>
      </c>
      <c r="H1564" s="19" t="s">
        <v>3873</v>
      </c>
      <c r="I1564" s="22"/>
      <c r="J1564" s="22"/>
      <c r="K1564" s="22"/>
      <c r="L1564" s="22"/>
      <c r="M1564" s="22"/>
      <c r="N1564" s="22"/>
      <c r="O1564" s="19" t="s">
        <v>6159</v>
      </c>
      <c r="P1564" s="19" t="s">
        <v>6159</v>
      </c>
    </row>
    <row r="1565" spans="1:16" ht="114.75" x14ac:dyDescent="0.45">
      <c r="A1565" s="18">
        <v>3559</v>
      </c>
      <c r="B1565" s="7" t="s">
        <v>3006</v>
      </c>
      <c r="C1565" s="7" t="s">
        <v>5211</v>
      </c>
      <c r="D1565" s="56" t="s">
        <v>113</v>
      </c>
      <c r="E1565" s="50" t="s">
        <v>114</v>
      </c>
      <c r="F1565" s="50" t="s">
        <v>6158</v>
      </c>
      <c r="G1565" s="41" t="s">
        <v>6159</v>
      </c>
      <c r="H1565" s="19" t="s">
        <v>3873</v>
      </c>
      <c r="I1565" s="22"/>
      <c r="J1565" s="22"/>
      <c r="K1565" s="22"/>
      <c r="L1565" s="22"/>
      <c r="M1565" s="22"/>
      <c r="N1565" s="22"/>
      <c r="O1565" s="19" t="s">
        <v>6159</v>
      </c>
      <c r="P1565" s="19" t="s">
        <v>6159</v>
      </c>
    </row>
    <row r="1566" spans="1:16" ht="114.75" x14ac:dyDescent="0.45">
      <c r="A1566" s="18">
        <v>3560</v>
      </c>
      <c r="B1566" s="7" t="s">
        <v>3007</v>
      </c>
      <c r="C1566" s="7" t="s">
        <v>5212</v>
      </c>
      <c r="D1566" s="56" t="s">
        <v>116</v>
      </c>
      <c r="E1566" s="50" t="s">
        <v>117</v>
      </c>
      <c r="F1566" s="50" t="s">
        <v>6158</v>
      </c>
      <c r="G1566" s="41" t="s">
        <v>6159</v>
      </c>
      <c r="H1566" s="19" t="s">
        <v>3873</v>
      </c>
      <c r="I1566" s="22"/>
      <c r="J1566" s="22"/>
      <c r="K1566" s="22"/>
      <c r="L1566" s="22"/>
      <c r="M1566" s="22"/>
      <c r="N1566" s="22"/>
      <c r="O1566" s="19" t="s">
        <v>6159</v>
      </c>
      <c r="P1566" s="19" t="s">
        <v>6159</v>
      </c>
    </row>
    <row r="1567" spans="1:16" ht="114.75" x14ac:dyDescent="0.45">
      <c r="A1567" s="18">
        <v>3561</v>
      </c>
      <c r="B1567" s="7" t="s">
        <v>3008</v>
      </c>
      <c r="C1567" s="7" t="s">
        <v>5213</v>
      </c>
      <c r="D1567" s="56" t="s">
        <v>119</v>
      </c>
      <c r="E1567" s="51" t="s">
        <v>6219</v>
      </c>
      <c r="F1567" s="51" t="s">
        <v>6158</v>
      </c>
      <c r="G1567" s="44" t="s">
        <v>6159</v>
      </c>
      <c r="H1567" s="19" t="s">
        <v>3873</v>
      </c>
      <c r="I1567" s="22"/>
      <c r="J1567" s="22"/>
      <c r="K1567" s="22"/>
      <c r="L1567" s="22"/>
      <c r="M1567" s="22"/>
      <c r="N1567" s="22"/>
      <c r="O1567" s="19" t="s">
        <v>6159</v>
      </c>
      <c r="P1567" s="19" t="s">
        <v>6159</v>
      </c>
    </row>
    <row r="1568" spans="1:16" ht="127.5" x14ac:dyDescent="0.45">
      <c r="A1568" s="18">
        <v>3565</v>
      </c>
      <c r="B1568" s="7" t="s">
        <v>3009</v>
      </c>
      <c r="C1568" s="7" t="s">
        <v>5214</v>
      </c>
      <c r="D1568" s="56" t="s">
        <v>3010</v>
      </c>
      <c r="E1568" s="50" t="s">
        <v>3011</v>
      </c>
      <c r="F1568" s="50" t="s">
        <v>6158</v>
      </c>
      <c r="G1568" s="41" t="s">
        <v>6159</v>
      </c>
      <c r="H1568" s="19" t="s">
        <v>3872</v>
      </c>
      <c r="I1568" s="22"/>
      <c r="J1568" s="22"/>
      <c r="K1568" s="22"/>
      <c r="L1568" s="22"/>
      <c r="M1568" s="22"/>
      <c r="N1568" s="22"/>
      <c r="O1568" s="19" t="s">
        <v>6159</v>
      </c>
      <c r="P1568" s="19" t="s">
        <v>6159</v>
      </c>
    </row>
    <row r="1569" spans="1:16" ht="165.75" x14ac:dyDescent="0.45">
      <c r="A1569" s="18">
        <v>3566</v>
      </c>
      <c r="B1569" s="7" t="s">
        <v>3012</v>
      </c>
      <c r="C1569" s="7" t="s">
        <v>5215</v>
      </c>
      <c r="D1569" s="56" t="s">
        <v>3013</v>
      </c>
      <c r="E1569" s="50" t="s">
        <v>3014</v>
      </c>
      <c r="F1569" s="50" t="s">
        <v>6158</v>
      </c>
      <c r="G1569" s="41" t="s">
        <v>6159</v>
      </c>
      <c r="H1569" s="19" t="s">
        <v>3872</v>
      </c>
      <c r="I1569" s="22"/>
      <c r="J1569" s="22"/>
      <c r="K1569" s="22"/>
      <c r="L1569" s="22"/>
      <c r="M1569" s="22"/>
      <c r="N1569" s="22"/>
      <c r="O1569" s="19" t="s">
        <v>6159</v>
      </c>
      <c r="P1569" s="19" t="s">
        <v>6159</v>
      </c>
    </row>
    <row r="1570" spans="1:16" ht="127.5" x14ac:dyDescent="0.45">
      <c r="A1570" s="18">
        <v>3572</v>
      </c>
      <c r="B1570" s="7" t="s">
        <v>3015</v>
      </c>
      <c r="C1570" s="7" t="s">
        <v>5216</v>
      </c>
      <c r="D1570" s="56" t="s">
        <v>3016</v>
      </c>
      <c r="E1570" s="50" t="s">
        <v>3017</v>
      </c>
      <c r="F1570" s="50" t="s">
        <v>6158</v>
      </c>
      <c r="G1570" s="41" t="s">
        <v>6159</v>
      </c>
      <c r="H1570" s="19" t="s">
        <v>3872</v>
      </c>
      <c r="I1570" s="22"/>
      <c r="J1570" s="22"/>
      <c r="K1570" s="22"/>
      <c r="L1570" s="22"/>
      <c r="M1570" s="22"/>
      <c r="N1570" s="22"/>
      <c r="O1570" s="19" t="s">
        <v>6159</v>
      </c>
      <c r="P1570" s="19" t="s">
        <v>6159</v>
      </c>
    </row>
    <row r="1571" spans="1:16" ht="127.5" x14ac:dyDescent="0.45">
      <c r="A1571" s="18">
        <v>3573</v>
      </c>
      <c r="B1571" s="7" t="s">
        <v>3018</v>
      </c>
      <c r="C1571" s="7" t="s">
        <v>5217</v>
      </c>
      <c r="D1571" s="56" t="s">
        <v>3019</v>
      </c>
      <c r="E1571" s="51" t="s">
        <v>6225</v>
      </c>
      <c r="F1571" s="51" t="s">
        <v>6158</v>
      </c>
      <c r="G1571" s="44" t="s">
        <v>6159</v>
      </c>
      <c r="H1571" s="19" t="s">
        <v>3873</v>
      </c>
      <c r="I1571" s="22"/>
      <c r="J1571" s="22"/>
      <c r="K1571" s="22"/>
      <c r="L1571" s="22"/>
      <c r="M1571" s="22"/>
      <c r="N1571" s="22"/>
      <c r="O1571" s="19" t="s">
        <v>6159</v>
      </c>
      <c r="P1571" s="19" t="s">
        <v>6159</v>
      </c>
    </row>
    <row r="1572" spans="1:16" ht="127.5" x14ac:dyDescent="0.45">
      <c r="A1572" s="18">
        <v>3574</v>
      </c>
      <c r="B1572" s="7" t="s">
        <v>3020</v>
      </c>
      <c r="C1572" s="7" t="s">
        <v>5218</v>
      </c>
      <c r="D1572" s="56" t="s">
        <v>3021</v>
      </c>
      <c r="E1572" s="50" t="s">
        <v>3022</v>
      </c>
      <c r="F1572" s="50" t="s">
        <v>6158</v>
      </c>
      <c r="G1572" s="41" t="s">
        <v>6159</v>
      </c>
      <c r="H1572" s="19" t="s">
        <v>3872</v>
      </c>
      <c r="I1572" s="22"/>
      <c r="J1572" s="22"/>
      <c r="K1572" s="22"/>
      <c r="L1572" s="22"/>
      <c r="M1572" s="22"/>
      <c r="N1572" s="22"/>
      <c r="O1572" s="19" t="s">
        <v>6159</v>
      </c>
      <c r="P1572" s="19" t="s">
        <v>6159</v>
      </c>
    </row>
    <row r="1573" spans="1:16" ht="127.5" x14ac:dyDescent="0.45">
      <c r="A1573" s="18">
        <v>3575</v>
      </c>
      <c r="B1573" s="7" t="s">
        <v>3023</v>
      </c>
      <c r="C1573" s="7" t="s">
        <v>5219</v>
      </c>
      <c r="D1573" s="56" t="s">
        <v>3024</v>
      </c>
      <c r="E1573" s="50" t="s">
        <v>3025</v>
      </c>
      <c r="F1573" s="50" t="s">
        <v>6158</v>
      </c>
      <c r="G1573" s="41" t="s">
        <v>6159</v>
      </c>
      <c r="H1573" s="19" t="s">
        <v>3872</v>
      </c>
      <c r="I1573" s="22"/>
      <c r="J1573" s="22"/>
      <c r="K1573" s="22"/>
      <c r="L1573" s="22"/>
      <c r="M1573" s="22"/>
      <c r="N1573" s="22"/>
      <c r="O1573" s="19" t="s">
        <v>6159</v>
      </c>
      <c r="P1573" s="19" t="s">
        <v>6159</v>
      </c>
    </row>
    <row r="1574" spans="1:16" ht="127.5" x14ac:dyDescent="0.45">
      <c r="A1574" s="18">
        <v>3576</v>
      </c>
      <c r="B1574" s="7" t="s">
        <v>3026</v>
      </c>
      <c r="C1574" s="7" t="s">
        <v>5220</v>
      </c>
      <c r="D1574" s="56" t="s">
        <v>3027</v>
      </c>
      <c r="E1574" s="50" t="s">
        <v>3028</v>
      </c>
      <c r="F1574" s="50" t="s">
        <v>6158</v>
      </c>
      <c r="G1574" s="41" t="s">
        <v>6159</v>
      </c>
      <c r="H1574" s="19" t="s">
        <v>3872</v>
      </c>
      <c r="I1574" s="22"/>
      <c r="J1574" s="22"/>
      <c r="K1574" s="22"/>
      <c r="L1574" s="22"/>
      <c r="M1574" s="22"/>
      <c r="N1574" s="22"/>
      <c r="O1574" s="19" t="s">
        <v>6159</v>
      </c>
      <c r="P1574" s="19" t="s">
        <v>6159</v>
      </c>
    </row>
    <row r="1575" spans="1:16" ht="114.75" x14ac:dyDescent="0.45">
      <c r="A1575" s="18">
        <v>3583</v>
      </c>
      <c r="B1575" s="7" t="s">
        <v>3029</v>
      </c>
      <c r="C1575" s="7" t="s">
        <v>5221</v>
      </c>
      <c r="D1575" s="56" t="s">
        <v>3030</v>
      </c>
      <c r="E1575" s="50" t="s">
        <v>3031</v>
      </c>
      <c r="F1575" s="50" t="s">
        <v>6158</v>
      </c>
      <c r="G1575" s="41" t="s">
        <v>6159</v>
      </c>
      <c r="H1575" s="19" t="s">
        <v>3872</v>
      </c>
      <c r="I1575" s="22"/>
      <c r="J1575" s="22"/>
      <c r="K1575" s="22"/>
      <c r="L1575" s="22"/>
      <c r="M1575" s="22"/>
      <c r="N1575" s="22"/>
      <c r="O1575" s="19" t="s">
        <v>6159</v>
      </c>
      <c r="P1575" s="19" t="s">
        <v>6159</v>
      </c>
    </row>
    <row r="1576" spans="1:16" ht="127.5" x14ac:dyDescent="0.45">
      <c r="A1576" s="18">
        <v>3584</v>
      </c>
      <c r="B1576" s="7" t="s">
        <v>3032</v>
      </c>
      <c r="C1576" s="7" t="s">
        <v>5222</v>
      </c>
      <c r="D1576" s="56" t="s">
        <v>3033</v>
      </c>
      <c r="E1576" s="51" t="s">
        <v>6225</v>
      </c>
      <c r="F1576" s="51" t="s">
        <v>6158</v>
      </c>
      <c r="G1576" s="44" t="s">
        <v>6159</v>
      </c>
      <c r="H1576" s="19" t="s">
        <v>3873</v>
      </c>
      <c r="I1576" s="22"/>
      <c r="J1576" s="22"/>
      <c r="K1576" s="22"/>
      <c r="L1576" s="22"/>
      <c r="M1576" s="22"/>
      <c r="N1576" s="22"/>
      <c r="O1576" s="19" t="s">
        <v>6159</v>
      </c>
      <c r="P1576" s="19" t="s">
        <v>6159</v>
      </c>
    </row>
    <row r="1577" spans="1:16" ht="114.75" x14ac:dyDescent="0.45">
      <c r="A1577" s="8">
        <v>3587</v>
      </c>
      <c r="B1577" s="7" t="s">
        <v>3034</v>
      </c>
      <c r="C1577" s="7" t="s">
        <v>3799</v>
      </c>
      <c r="D1577" s="56" t="s">
        <v>3035</v>
      </c>
      <c r="E1577" s="50" t="s">
        <v>3036</v>
      </c>
      <c r="F1577" s="50" t="s">
        <v>6158</v>
      </c>
      <c r="G1577" s="41" t="s">
        <v>6159</v>
      </c>
      <c r="H1577" s="19" t="s">
        <v>3872</v>
      </c>
      <c r="I1577" s="22"/>
      <c r="J1577" s="22"/>
      <c r="K1577" s="22"/>
      <c r="L1577" s="22"/>
      <c r="M1577" s="22"/>
      <c r="N1577" s="22"/>
      <c r="O1577" s="19" t="s">
        <v>6159</v>
      </c>
      <c r="P1577" s="19" t="s">
        <v>6159</v>
      </c>
    </row>
    <row r="1578" spans="1:16" ht="114.75" x14ac:dyDescent="0.45">
      <c r="A1578" s="18">
        <v>3596</v>
      </c>
      <c r="B1578" s="7" t="s">
        <v>3037</v>
      </c>
      <c r="C1578" s="7" t="s">
        <v>5223</v>
      </c>
      <c r="D1578" s="56" t="s">
        <v>107</v>
      </c>
      <c r="E1578" s="50" t="s">
        <v>108</v>
      </c>
      <c r="F1578" s="50" t="s">
        <v>6158</v>
      </c>
      <c r="G1578" s="41" t="s">
        <v>6159</v>
      </c>
      <c r="H1578" s="19" t="s">
        <v>3872</v>
      </c>
      <c r="I1578" s="22"/>
      <c r="J1578" s="22"/>
      <c r="K1578" s="22"/>
      <c r="L1578" s="22"/>
      <c r="M1578" s="22"/>
      <c r="N1578" s="22"/>
      <c r="O1578" s="19" t="s">
        <v>6159</v>
      </c>
      <c r="P1578" s="19" t="s">
        <v>6159</v>
      </c>
    </row>
    <row r="1579" spans="1:16" ht="127.5" x14ac:dyDescent="0.45">
      <c r="A1579" s="18">
        <v>3597</v>
      </c>
      <c r="B1579" s="7" t="s">
        <v>3038</v>
      </c>
      <c r="C1579" s="7" t="s">
        <v>5224</v>
      </c>
      <c r="D1579" s="56" t="s">
        <v>110</v>
      </c>
      <c r="E1579" s="50" t="s">
        <v>111</v>
      </c>
      <c r="F1579" s="50" t="s">
        <v>6158</v>
      </c>
      <c r="G1579" s="41" t="s">
        <v>6159</v>
      </c>
      <c r="H1579" s="19" t="s">
        <v>3873</v>
      </c>
      <c r="I1579" s="22"/>
      <c r="J1579" s="22"/>
      <c r="K1579" s="22"/>
      <c r="L1579" s="22"/>
      <c r="M1579" s="22"/>
      <c r="N1579" s="22"/>
      <c r="O1579" s="19" t="s">
        <v>6159</v>
      </c>
      <c r="P1579" s="19" t="s">
        <v>6159</v>
      </c>
    </row>
    <row r="1580" spans="1:16" ht="127.5" x14ac:dyDescent="0.45">
      <c r="A1580" s="18">
        <v>3598</v>
      </c>
      <c r="B1580" s="7" t="s">
        <v>3039</v>
      </c>
      <c r="C1580" s="7" t="s">
        <v>5225</v>
      </c>
      <c r="D1580" s="56" t="s">
        <v>113</v>
      </c>
      <c r="E1580" s="50" t="s">
        <v>114</v>
      </c>
      <c r="F1580" s="50" t="s">
        <v>6158</v>
      </c>
      <c r="G1580" s="41" t="s">
        <v>6159</v>
      </c>
      <c r="H1580" s="19" t="s">
        <v>3873</v>
      </c>
      <c r="I1580" s="22"/>
      <c r="J1580" s="22"/>
      <c r="K1580" s="22"/>
      <c r="L1580" s="22"/>
      <c r="M1580" s="22"/>
      <c r="N1580" s="22"/>
      <c r="O1580" s="19" t="s">
        <v>6159</v>
      </c>
      <c r="P1580" s="19" t="s">
        <v>6159</v>
      </c>
    </row>
    <row r="1581" spans="1:16" ht="127.5" x14ac:dyDescent="0.45">
      <c r="A1581" s="18">
        <v>3599</v>
      </c>
      <c r="B1581" s="7" t="s">
        <v>3040</v>
      </c>
      <c r="C1581" s="7" t="s">
        <v>5226</v>
      </c>
      <c r="D1581" s="56" t="s">
        <v>116</v>
      </c>
      <c r="E1581" s="50" t="s">
        <v>117</v>
      </c>
      <c r="F1581" s="50" t="s">
        <v>6158</v>
      </c>
      <c r="G1581" s="41" t="s">
        <v>6159</v>
      </c>
      <c r="H1581" s="19" t="s">
        <v>3873</v>
      </c>
      <c r="I1581" s="22"/>
      <c r="J1581" s="22"/>
      <c r="K1581" s="22"/>
      <c r="L1581" s="22"/>
      <c r="M1581" s="22"/>
      <c r="N1581" s="22"/>
      <c r="O1581" s="19" t="s">
        <v>6159</v>
      </c>
      <c r="P1581" s="19" t="s">
        <v>6159</v>
      </c>
    </row>
    <row r="1582" spans="1:16" ht="127.5" x14ac:dyDescent="0.45">
      <c r="A1582" s="18">
        <v>3600</v>
      </c>
      <c r="B1582" s="7" t="s">
        <v>3041</v>
      </c>
      <c r="C1582" s="7" t="s">
        <v>5227</v>
      </c>
      <c r="D1582" s="56" t="s">
        <v>119</v>
      </c>
      <c r="E1582" s="51" t="s">
        <v>6219</v>
      </c>
      <c r="F1582" s="51" t="s">
        <v>6158</v>
      </c>
      <c r="G1582" s="44" t="s">
        <v>6159</v>
      </c>
      <c r="H1582" s="19" t="s">
        <v>3873</v>
      </c>
      <c r="I1582" s="22"/>
      <c r="J1582" s="22"/>
      <c r="K1582" s="22"/>
      <c r="L1582" s="22"/>
      <c r="M1582" s="22"/>
      <c r="N1582" s="22"/>
      <c r="O1582" s="19" t="s">
        <v>6159</v>
      </c>
      <c r="P1582" s="19" t="s">
        <v>6159</v>
      </c>
    </row>
    <row r="1583" spans="1:16" ht="114.75" x14ac:dyDescent="0.45">
      <c r="A1583" s="18">
        <v>3604</v>
      </c>
      <c r="B1583" s="7" t="s">
        <v>3042</v>
      </c>
      <c r="C1583" s="7" t="s">
        <v>3800</v>
      </c>
      <c r="D1583" s="56" t="s">
        <v>3043</v>
      </c>
      <c r="E1583" s="50" t="s">
        <v>3044</v>
      </c>
      <c r="F1583" s="50" t="s">
        <v>6008</v>
      </c>
      <c r="G1583" s="41" t="s">
        <v>6009</v>
      </c>
      <c r="H1583" s="19" t="s">
        <v>3841</v>
      </c>
      <c r="I1583" s="22" t="s">
        <v>3696</v>
      </c>
      <c r="J1583" s="22" t="s">
        <v>3847</v>
      </c>
      <c r="K1583" s="22"/>
      <c r="L1583" s="22"/>
      <c r="M1583" s="22"/>
      <c r="N1583" s="22"/>
      <c r="O1583" s="19" t="s">
        <v>6010</v>
      </c>
      <c r="P1583" s="19" t="s">
        <v>6201</v>
      </c>
    </row>
    <row r="1584" spans="1:16" ht="127.5" x14ac:dyDescent="0.45">
      <c r="A1584" s="18">
        <v>3605</v>
      </c>
      <c r="B1584" s="7" t="s">
        <v>3045</v>
      </c>
      <c r="C1584" s="7" t="s">
        <v>5228</v>
      </c>
      <c r="D1584" s="56" t="s">
        <v>3046</v>
      </c>
      <c r="E1584" s="50" t="s">
        <v>3047</v>
      </c>
      <c r="F1584" s="50" t="s">
        <v>6158</v>
      </c>
      <c r="G1584" s="41" t="s">
        <v>6159</v>
      </c>
      <c r="H1584" s="19" t="s">
        <v>3872</v>
      </c>
      <c r="I1584" s="22"/>
      <c r="J1584" s="22"/>
      <c r="K1584" s="22"/>
      <c r="L1584" s="22"/>
      <c r="M1584" s="22"/>
      <c r="N1584" s="22"/>
      <c r="O1584" s="19" t="s">
        <v>6159</v>
      </c>
      <c r="P1584" s="19" t="s">
        <v>6159</v>
      </c>
    </row>
    <row r="1585" spans="1:16" ht="127.5" x14ac:dyDescent="0.45">
      <c r="A1585" s="18">
        <v>3606</v>
      </c>
      <c r="B1585" s="7" t="s">
        <v>3048</v>
      </c>
      <c r="C1585" s="7" t="s">
        <v>5229</v>
      </c>
      <c r="D1585" s="56" t="s">
        <v>3049</v>
      </c>
      <c r="E1585" s="51" t="s">
        <v>6225</v>
      </c>
      <c r="F1585" s="51" t="s">
        <v>6158</v>
      </c>
      <c r="G1585" s="44" t="s">
        <v>6159</v>
      </c>
      <c r="H1585" s="19" t="s">
        <v>3873</v>
      </c>
      <c r="I1585" s="22"/>
      <c r="J1585" s="22"/>
      <c r="K1585" s="22"/>
      <c r="L1585" s="22"/>
      <c r="M1585" s="22"/>
      <c r="N1585" s="22"/>
      <c r="O1585" s="19" t="s">
        <v>6159</v>
      </c>
      <c r="P1585" s="19" t="s">
        <v>6159</v>
      </c>
    </row>
    <row r="1586" spans="1:16" ht="127.5" x14ac:dyDescent="0.45">
      <c r="A1586" s="18">
        <v>3607</v>
      </c>
      <c r="B1586" s="7" t="s">
        <v>3050</v>
      </c>
      <c r="C1586" s="7" t="s">
        <v>3801</v>
      </c>
      <c r="D1586" s="56" t="s">
        <v>3051</v>
      </c>
      <c r="E1586" s="50" t="s">
        <v>3052</v>
      </c>
      <c r="F1586" s="50" t="s">
        <v>6011</v>
      </c>
      <c r="G1586" s="41" t="s">
        <v>6202</v>
      </c>
      <c r="H1586" s="19" t="s">
        <v>3841</v>
      </c>
      <c r="I1586" s="22" t="s">
        <v>3696</v>
      </c>
      <c r="J1586" s="22" t="s">
        <v>3847</v>
      </c>
      <c r="K1586" s="22"/>
      <c r="L1586" s="22"/>
      <c r="M1586" s="22"/>
      <c r="N1586" s="22"/>
      <c r="O1586" s="19" t="s">
        <v>6012</v>
      </c>
      <c r="P1586" s="19" t="s">
        <v>6203</v>
      </c>
    </row>
    <row r="1587" spans="1:16" ht="114.75" x14ac:dyDescent="0.45">
      <c r="A1587" s="18">
        <v>3610</v>
      </c>
      <c r="B1587" s="7" t="s">
        <v>3053</v>
      </c>
      <c r="C1587" s="7" t="s">
        <v>5230</v>
      </c>
      <c r="D1587" s="56" t="s">
        <v>3054</v>
      </c>
      <c r="E1587" s="50" t="s">
        <v>3055</v>
      </c>
      <c r="F1587" s="50" t="s">
        <v>6158</v>
      </c>
      <c r="G1587" s="41" t="s">
        <v>6159</v>
      </c>
      <c r="H1587" s="19" t="s">
        <v>3872</v>
      </c>
      <c r="I1587" s="22"/>
      <c r="J1587" s="22"/>
      <c r="K1587" s="22"/>
      <c r="L1587" s="22"/>
      <c r="M1587" s="22"/>
      <c r="N1587" s="22"/>
      <c r="O1587" s="19" t="s">
        <v>6159</v>
      </c>
      <c r="P1587" s="19" t="s">
        <v>6159</v>
      </c>
    </row>
    <row r="1588" spans="1:16" ht="114.75" x14ac:dyDescent="0.45">
      <c r="A1588" s="8">
        <v>3611</v>
      </c>
      <c r="B1588" s="7" t="s">
        <v>3056</v>
      </c>
      <c r="C1588" s="7" t="s">
        <v>3802</v>
      </c>
      <c r="D1588" s="56" t="s">
        <v>3057</v>
      </c>
      <c r="E1588" s="50" t="s">
        <v>3058</v>
      </c>
      <c r="F1588" s="50" t="s">
        <v>6158</v>
      </c>
      <c r="G1588" s="41" t="s">
        <v>6159</v>
      </c>
      <c r="H1588" s="19" t="s">
        <v>3841</v>
      </c>
      <c r="I1588" s="22" t="s">
        <v>3696</v>
      </c>
      <c r="J1588" s="19" t="s">
        <v>3868</v>
      </c>
      <c r="K1588" s="22"/>
      <c r="L1588" s="22"/>
      <c r="M1588" s="22"/>
      <c r="N1588" s="22"/>
      <c r="O1588" s="19" t="s">
        <v>6159</v>
      </c>
      <c r="P1588" s="19" t="s">
        <v>6159</v>
      </c>
    </row>
    <row r="1589" spans="1:16" ht="114.75" x14ac:dyDescent="0.45">
      <c r="A1589" s="18">
        <v>3612</v>
      </c>
      <c r="B1589" s="7" t="s">
        <v>3059</v>
      </c>
      <c r="C1589" s="7" t="s">
        <v>5231</v>
      </c>
      <c r="D1589" s="56" t="s">
        <v>3060</v>
      </c>
      <c r="E1589" s="50" t="s">
        <v>3061</v>
      </c>
      <c r="F1589" s="50" t="s">
        <v>6158</v>
      </c>
      <c r="G1589" s="41" t="s">
        <v>6159</v>
      </c>
      <c r="H1589" s="19" t="s">
        <v>3872</v>
      </c>
      <c r="I1589" s="22"/>
      <c r="J1589" s="22"/>
      <c r="K1589" s="22"/>
      <c r="L1589" s="22"/>
      <c r="M1589" s="22"/>
      <c r="N1589" s="22"/>
      <c r="O1589" s="19" t="s">
        <v>6159</v>
      </c>
      <c r="P1589" s="19" t="s">
        <v>6159</v>
      </c>
    </row>
    <row r="1590" spans="1:16" ht="114.75" x14ac:dyDescent="0.45">
      <c r="A1590" s="18">
        <v>3613</v>
      </c>
      <c r="B1590" s="7" t="s">
        <v>3062</v>
      </c>
      <c r="C1590" s="7" t="s">
        <v>5232</v>
      </c>
      <c r="D1590" s="56" t="s">
        <v>3063</v>
      </c>
      <c r="E1590" s="51" t="s">
        <v>6225</v>
      </c>
      <c r="F1590" s="51" t="s">
        <v>6158</v>
      </c>
      <c r="G1590" s="44" t="s">
        <v>6159</v>
      </c>
      <c r="H1590" s="19" t="s">
        <v>3873</v>
      </c>
      <c r="I1590" s="22"/>
      <c r="J1590" s="22"/>
      <c r="K1590" s="22"/>
      <c r="L1590" s="22"/>
      <c r="M1590" s="22"/>
      <c r="N1590" s="22"/>
      <c r="O1590" s="19" t="s">
        <v>6159</v>
      </c>
      <c r="P1590" s="19" t="s">
        <v>6159</v>
      </c>
    </row>
    <row r="1591" spans="1:16" ht="127.5" x14ac:dyDescent="0.45">
      <c r="A1591" s="18">
        <v>3614</v>
      </c>
      <c r="B1591" s="7" t="s">
        <v>3064</v>
      </c>
      <c r="C1591" s="7" t="s">
        <v>3803</v>
      </c>
      <c r="D1591" s="56" t="s">
        <v>3065</v>
      </c>
      <c r="E1591" s="50" t="s">
        <v>3066</v>
      </c>
      <c r="F1591" s="50" t="s">
        <v>6013</v>
      </c>
      <c r="G1591" s="41" t="s">
        <v>6014</v>
      </c>
      <c r="H1591" s="19" t="s">
        <v>3841</v>
      </c>
      <c r="I1591" s="22" t="s">
        <v>3696</v>
      </c>
      <c r="J1591" s="19" t="s">
        <v>3847</v>
      </c>
      <c r="K1591" s="22"/>
      <c r="L1591" s="22"/>
      <c r="M1591" s="22"/>
      <c r="N1591" s="22"/>
      <c r="O1591" s="19" t="s">
        <v>6015</v>
      </c>
      <c r="P1591" s="19" t="s">
        <v>6016</v>
      </c>
    </row>
    <row r="1592" spans="1:16" ht="114.75" x14ac:dyDescent="0.45">
      <c r="A1592" s="8">
        <v>3615</v>
      </c>
      <c r="B1592" s="7" t="s">
        <v>3067</v>
      </c>
      <c r="C1592" s="7" t="s">
        <v>5233</v>
      </c>
      <c r="D1592" s="56" t="s">
        <v>3068</v>
      </c>
      <c r="E1592" s="50" t="s">
        <v>3069</v>
      </c>
      <c r="F1592" s="50" t="s">
        <v>6158</v>
      </c>
      <c r="G1592" s="41" t="s">
        <v>6159</v>
      </c>
      <c r="H1592" s="19" t="s">
        <v>3872</v>
      </c>
      <c r="I1592" s="22"/>
      <c r="J1592" s="22"/>
      <c r="K1592" s="22"/>
      <c r="L1592" s="22"/>
      <c r="M1592" s="22"/>
      <c r="N1592" s="22"/>
      <c r="O1592" s="19" t="s">
        <v>6159</v>
      </c>
      <c r="P1592" s="19" t="s">
        <v>6159</v>
      </c>
    </row>
    <row r="1593" spans="1:16" ht="114.75" x14ac:dyDescent="0.45">
      <c r="A1593" s="8">
        <v>3616</v>
      </c>
      <c r="B1593" s="7" t="s">
        <v>3070</v>
      </c>
      <c r="C1593" s="7" t="s">
        <v>3804</v>
      </c>
      <c r="D1593" s="56" t="s">
        <v>3071</v>
      </c>
      <c r="E1593" s="50" t="s">
        <v>3072</v>
      </c>
      <c r="F1593" s="50" t="s">
        <v>6017</v>
      </c>
      <c r="G1593" s="41" t="s">
        <v>6018</v>
      </c>
      <c r="H1593" s="19" t="s">
        <v>3841</v>
      </c>
      <c r="I1593" s="22" t="s">
        <v>3696</v>
      </c>
      <c r="J1593" s="22" t="s">
        <v>3847</v>
      </c>
      <c r="K1593" s="23" t="s">
        <v>6150</v>
      </c>
      <c r="L1593" s="22"/>
      <c r="M1593" s="22"/>
      <c r="N1593" s="22"/>
      <c r="O1593" s="19" t="s">
        <v>6019</v>
      </c>
      <c r="P1593" s="19" t="s">
        <v>6016</v>
      </c>
    </row>
    <row r="1594" spans="1:16" ht="114.75" x14ac:dyDescent="0.45">
      <c r="A1594" s="18">
        <v>3617</v>
      </c>
      <c r="B1594" s="7" t="s">
        <v>3073</v>
      </c>
      <c r="C1594" s="7" t="s">
        <v>5234</v>
      </c>
      <c r="D1594" s="56" t="s">
        <v>3074</v>
      </c>
      <c r="E1594" s="50" t="s">
        <v>3075</v>
      </c>
      <c r="F1594" s="50" t="s">
        <v>6158</v>
      </c>
      <c r="G1594" s="41" t="s">
        <v>6159</v>
      </c>
      <c r="H1594" s="19" t="s">
        <v>3872</v>
      </c>
      <c r="I1594" s="22"/>
      <c r="J1594" s="22"/>
      <c r="K1594" s="22"/>
      <c r="L1594" s="22"/>
      <c r="M1594" s="22"/>
      <c r="N1594" s="22"/>
      <c r="O1594" s="19" t="s">
        <v>6159</v>
      </c>
      <c r="P1594" s="19" t="s">
        <v>6159</v>
      </c>
    </row>
    <row r="1595" spans="1:16" ht="153.75" customHeight="1" x14ac:dyDescent="0.45">
      <c r="A1595" s="8">
        <v>3618</v>
      </c>
      <c r="B1595" s="7" t="s">
        <v>3076</v>
      </c>
      <c r="C1595" s="7" t="s">
        <v>3805</v>
      </c>
      <c r="D1595" s="56" t="s">
        <v>3077</v>
      </c>
      <c r="E1595" s="50" t="s">
        <v>3078</v>
      </c>
      <c r="F1595" s="50" t="s">
        <v>6020</v>
      </c>
      <c r="G1595" s="41" t="s">
        <v>6021</v>
      </c>
      <c r="H1595" s="19" t="s">
        <v>3841</v>
      </c>
      <c r="I1595" s="22" t="s">
        <v>3696</v>
      </c>
      <c r="J1595" s="22" t="s">
        <v>3848</v>
      </c>
      <c r="K1595" s="19"/>
      <c r="L1595" s="22"/>
      <c r="M1595" s="22"/>
      <c r="N1595" s="22"/>
      <c r="O1595" s="19" t="s">
        <v>6022</v>
      </c>
      <c r="P1595" s="19" t="s">
        <v>6023</v>
      </c>
    </row>
    <row r="1596" spans="1:16" ht="114.75" x14ac:dyDescent="0.45">
      <c r="A1596" s="8">
        <v>3619</v>
      </c>
      <c r="B1596" s="7" t="s">
        <v>3079</v>
      </c>
      <c r="C1596" s="7" t="s">
        <v>3806</v>
      </c>
      <c r="D1596" s="56" t="s">
        <v>3080</v>
      </c>
      <c r="E1596" s="50" t="s">
        <v>3081</v>
      </c>
      <c r="F1596" s="50" t="s">
        <v>6158</v>
      </c>
      <c r="G1596" s="41" t="s">
        <v>6159</v>
      </c>
      <c r="H1596" s="19" t="s">
        <v>3841</v>
      </c>
      <c r="I1596" s="22" t="s">
        <v>3696</v>
      </c>
      <c r="J1596" s="22" t="s">
        <v>3847</v>
      </c>
      <c r="K1596" s="23" t="s">
        <v>6150</v>
      </c>
      <c r="L1596" s="22"/>
      <c r="M1596" s="22"/>
      <c r="N1596" s="22"/>
      <c r="O1596" s="19" t="s">
        <v>6159</v>
      </c>
      <c r="P1596" s="19" t="s">
        <v>6159</v>
      </c>
    </row>
    <row r="1597" spans="1:16" ht="114.75" x14ac:dyDescent="0.45">
      <c r="A1597" s="8">
        <v>3620</v>
      </c>
      <c r="B1597" s="7" t="s">
        <v>3082</v>
      </c>
      <c r="C1597" s="7" t="s">
        <v>3807</v>
      </c>
      <c r="D1597" s="56" t="s">
        <v>3083</v>
      </c>
      <c r="E1597" s="50" t="s">
        <v>3084</v>
      </c>
      <c r="F1597" s="50" t="s">
        <v>6024</v>
      </c>
      <c r="G1597" s="41" t="s">
        <v>6025</v>
      </c>
      <c r="H1597" s="19" t="s">
        <v>3841</v>
      </c>
      <c r="I1597" s="9" t="s">
        <v>3696</v>
      </c>
      <c r="J1597" s="21" t="s">
        <v>3847</v>
      </c>
      <c r="K1597" s="23" t="s">
        <v>6152</v>
      </c>
      <c r="L1597" s="22"/>
      <c r="M1597" s="22"/>
      <c r="N1597" s="22"/>
      <c r="O1597" s="19" t="s">
        <v>6026</v>
      </c>
      <c r="P1597" s="19" t="s">
        <v>6023</v>
      </c>
    </row>
    <row r="1598" spans="1:16" ht="114.75" x14ac:dyDescent="0.45">
      <c r="A1598" s="18">
        <v>3625</v>
      </c>
      <c r="B1598" s="7" t="s">
        <v>3085</v>
      </c>
      <c r="C1598" s="7" t="s">
        <v>5235</v>
      </c>
      <c r="D1598" s="56" t="s">
        <v>107</v>
      </c>
      <c r="E1598" s="50" t="s">
        <v>108</v>
      </c>
      <c r="F1598" s="50" t="s">
        <v>6158</v>
      </c>
      <c r="G1598" s="41" t="s">
        <v>6159</v>
      </c>
      <c r="H1598" s="19" t="s">
        <v>3872</v>
      </c>
      <c r="I1598" s="22"/>
      <c r="J1598" s="22"/>
      <c r="K1598" s="22"/>
      <c r="L1598" s="22"/>
      <c r="M1598" s="22"/>
      <c r="N1598" s="22"/>
      <c r="O1598" s="19" t="s">
        <v>6159</v>
      </c>
      <c r="P1598" s="19" t="s">
        <v>6159</v>
      </c>
    </row>
    <row r="1599" spans="1:16" ht="114.75" x14ac:dyDescent="0.45">
      <c r="A1599" s="18">
        <v>3626</v>
      </c>
      <c r="B1599" s="7" t="s">
        <v>3086</v>
      </c>
      <c r="C1599" s="7" t="s">
        <v>5236</v>
      </c>
      <c r="D1599" s="56" t="s">
        <v>110</v>
      </c>
      <c r="E1599" s="50" t="s">
        <v>111</v>
      </c>
      <c r="F1599" s="50" t="s">
        <v>6158</v>
      </c>
      <c r="G1599" s="41" t="s">
        <v>6159</v>
      </c>
      <c r="H1599" s="19" t="s">
        <v>3873</v>
      </c>
      <c r="I1599" s="22"/>
      <c r="J1599" s="22"/>
      <c r="K1599" s="22"/>
      <c r="L1599" s="22"/>
      <c r="M1599" s="22"/>
      <c r="N1599" s="22"/>
      <c r="O1599" s="19" t="s">
        <v>6159</v>
      </c>
      <c r="P1599" s="19" t="s">
        <v>6159</v>
      </c>
    </row>
    <row r="1600" spans="1:16" ht="114.75" x14ac:dyDescent="0.45">
      <c r="A1600" s="18">
        <v>3627</v>
      </c>
      <c r="B1600" s="7" t="s">
        <v>3087</v>
      </c>
      <c r="C1600" s="7" t="s">
        <v>5237</v>
      </c>
      <c r="D1600" s="56" t="s">
        <v>113</v>
      </c>
      <c r="E1600" s="50" t="s">
        <v>114</v>
      </c>
      <c r="F1600" s="50" t="s">
        <v>6158</v>
      </c>
      <c r="G1600" s="41" t="s">
        <v>6159</v>
      </c>
      <c r="H1600" s="19" t="s">
        <v>3873</v>
      </c>
      <c r="I1600" s="22"/>
      <c r="J1600" s="22"/>
      <c r="K1600" s="22"/>
      <c r="L1600" s="22"/>
      <c r="M1600" s="22"/>
      <c r="N1600" s="22"/>
      <c r="O1600" s="19" t="s">
        <v>6159</v>
      </c>
      <c r="P1600" s="19" t="s">
        <v>6159</v>
      </c>
    </row>
    <row r="1601" spans="1:16" ht="127.5" x14ac:dyDescent="0.45">
      <c r="A1601" s="18">
        <v>3628</v>
      </c>
      <c r="B1601" s="7" t="s">
        <v>3088</v>
      </c>
      <c r="C1601" s="7" t="s">
        <v>5238</v>
      </c>
      <c r="D1601" s="56" t="s">
        <v>116</v>
      </c>
      <c r="E1601" s="50" t="s">
        <v>117</v>
      </c>
      <c r="F1601" s="50" t="s">
        <v>6158</v>
      </c>
      <c r="G1601" s="41" t="s">
        <v>6159</v>
      </c>
      <c r="H1601" s="19" t="s">
        <v>3873</v>
      </c>
      <c r="I1601" s="22"/>
      <c r="J1601" s="22"/>
      <c r="K1601" s="22"/>
      <c r="L1601" s="22"/>
      <c r="M1601" s="22"/>
      <c r="N1601" s="22"/>
      <c r="O1601" s="19" t="s">
        <v>6159</v>
      </c>
      <c r="P1601" s="19" t="s">
        <v>6159</v>
      </c>
    </row>
    <row r="1602" spans="1:16" ht="127.5" x14ac:dyDescent="0.45">
      <c r="A1602" s="18">
        <v>3629</v>
      </c>
      <c r="B1602" s="7" t="s">
        <v>3089</v>
      </c>
      <c r="C1602" s="7" t="s">
        <v>5239</v>
      </c>
      <c r="D1602" s="56" t="s">
        <v>119</v>
      </c>
      <c r="E1602" s="51" t="s">
        <v>6219</v>
      </c>
      <c r="F1602" s="51" t="s">
        <v>6158</v>
      </c>
      <c r="G1602" s="44" t="s">
        <v>6159</v>
      </c>
      <c r="H1602" s="19" t="s">
        <v>3873</v>
      </c>
      <c r="I1602" s="22"/>
      <c r="J1602" s="22"/>
      <c r="K1602" s="22"/>
      <c r="L1602" s="22"/>
      <c r="M1602" s="22"/>
      <c r="N1602" s="22"/>
      <c r="O1602" s="19" t="s">
        <v>6159</v>
      </c>
      <c r="P1602" s="19" t="s">
        <v>6159</v>
      </c>
    </row>
    <row r="1603" spans="1:16" ht="114.75" x14ac:dyDescent="0.45">
      <c r="A1603" s="18">
        <v>3640</v>
      </c>
      <c r="B1603" s="7" t="s">
        <v>3090</v>
      </c>
      <c r="C1603" s="7" t="s">
        <v>5240</v>
      </c>
      <c r="D1603" s="56" t="s">
        <v>3091</v>
      </c>
      <c r="E1603" s="50" t="s">
        <v>3092</v>
      </c>
      <c r="F1603" s="50" t="s">
        <v>6158</v>
      </c>
      <c r="G1603" s="41" t="s">
        <v>6159</v>
      </c>
      <c r="H1603" s="19" t="s">
        <v>3872</v>
      </c>
      <c r="I1603" s="22"/>
      <c r="J1603" s="22"/>
      <c r="K1603" s="22"/>
      <c r="L1603" s="22"/>
      <c r="M1603" s="22"/>
      <c r="N1603" s="22"/>
      <c r="O1603" s="19" t="s">
        <v>6159</v>
      </c>
      <c r="P1603" s="19" t="s">
        <v>6159</v>
      </c>
    </row>
    <row r="1604" spans="1:16" ht="127.5" x14ac:dyDescent="0.45">
      <c r="A1604" s="18">
        <v>3643</v>
      </c>
      <c r="B1604" s="7" t="s">
        <v>3093</v>
      </c>
      <c r="C1604" s="7" t="s">
        <v>5241</v>
      </c>
      <c r="D1604" s="56" t="s">
        <v>3094</v>
      </c>
      <c r="E1604" s="50" t="s">
        <v>3095</v>
      </c>
      <c r="F1604" s="50" t="s">
        <v>6158</v>
      </c>
      <c r="G1604" s="41" t="s">
        <v>6159</v>
      </c>
      <c r="H1604" s="19" t="s">
        <v>3872</v>
      </c>
      <c r="I1604" s="22"/>
      <c r="J1604" s="22"/>
      <c r="K1604" s="22"/>
      <c r="L1604" s="22"/>
      <c r="M1604" s="22"/>
      <c r="N1604" s="22"/>
      <c r="O1604" s="19" t="s">
        <v>6159</v>
      </c>
      <c r="P1604" s="19" t="s">
        <v>6159</v>
      </c>
    </row>
    <row r="1605" spans="1:16" ht="127.5" x14ac:dyDescent="0.45">
      <c r="A1605" s="18">
        <v>3644</v>
      </c>
      <c r="B1605" s="7" t="s">
        <v>3096</v>
      </c>
      <c r="C1605" s="7" t="s">
        <v>5242</v>
      </c>
      <c r="D1605" s="56" t="s">
        <v>3097</v>
      </c>
      <c r="E1605" s="50" t="s">
        <v>3098</v>
      </c>
      <c r="F1605" s="50" t="s">
        <v>6158</v>
      </c>
      <c r="G1605" s="41" t="s">
        <v>6159</v>
      </c>
      <c r="H1605" s="19" t="s">
        <v>3872</v>
      </c>
      <c r="I1605" s="22"/>
      <c r="J1605" s="22"/>
      <c r="K1605" s="22"/>
      <c r="L1605" s="22"/>
      <c r="M1605" s="22"/>
      <c r="N1605" s="22"/>
      <c r="O1605" s="19" t="s">
        <v>6159</v>
      </c>
      <c r="P1605" s="19" t="s">
        <v>6159</v>
      </c>
    </row>
    <row r="1606" spans="1:16" ht="127.5" x14ac:dyDescent="0.45">
      <c r="A1606" s="18">
        <v>3646</v>
      </c>
      <c r="B1606" s="7" t="s">
        <v>3099</v>
      </c>
      <c r="C1606" s="7" t="s">
        <v>5243</v>
      </c>
      <c r="D1606" s="56" t="s">
        <v>107</v>
      </c>
      <c r="E1606" s="50" t="s">
        <v>108</v>
      </c>
      <c r="F1606" s="50" t="s">
        <v>6158</v>
      </c>
      <c r="G1606" s="41" t="s">
        <v>6159</v>
      </c>
      <c r="H1606" s="19" t="s">
        <v>3872</v>
      </c>
      <c r="I1606" s="22"/>
      <c r="J1606" s="22"/>
      <c r="K1606" s="22"/>
      <c r="L1606" s="22"/>
      <c r="M1606" s="22"/>
      <c r="N1606" s="22"/>
      <c r="O1606" s="19" t="s">
        <v>6159</v>
      </c>
      <c r="P1606" s="19" t="s">
        <v>6159</v>
      </c>
    </row>
    <row r="1607" spans="1:16" ht="127.5" x14ac:dyDescent="0.45">
      <c r="A1607" s="18">
        <v>3647</v>
      </c>
      <c r="B1607" s="7" t="s">
        <v>3100</v>
      </c>
      <c r="C1607" s="7" t="s">
        <v>5244</v>
      </c>
      <c r="D1607" s="56" t="s">
        <v>110</v>
      </c>
      <c r="E1607" s="50" t="s">
        <v>111</v>
      </c>
      <c r="F1607" s="50" t="s">
        <v>6158</v>
      </c>
      <c r="G1607" s="41" t="s">
        <v>6159</v>
      </c>
      <c r="H1607" s="19" t="s">
        <v>3873</v>
      </c>
      <c r="I1607" s="22"/>
      <c r="J1607" s="22"/>
      <c r="K1607" s="22"/>
      <c r="L1607" s="22"/>
      <c r="M1607" s="22"/>
      <c r="N1607" s="22"/>
      <c r="O1607" s="19" t="s">
        <v>6159</v>
      </c>
      <c r="P1607" s="19" t="s">
        <v>6159</v>
      </c>
    </row>
    <row r="1608" spans="1:16" ht="127.5" x14ac:dyDescent="0.45">
      <c r="A1608" s="18">
        <v>3648</v>
      </c>
      <c r="B1608" s="7" t="s">
        <v>3101</v>
      </c>
      <c r="C1608" s="7" t="s">
        <v>5245</v>
      </c>
      <c r="D1608" s="56" t="s">
        <v>113</v>
      </c>
      <c r="E1608" s="50" t="s">
        <v>114</v>
      </c>
      <c r="F1608" s="50" t="s">
        <v>6158</v>
      </c>
      <c r="G1608" s="41" t="s">
        <v>6159</v>
      </c>
      <c r="H1608" s="19" t="s">
        <v>3873</v>
      </c>
      <c r="I1608" s="22"/>
      <c r="J1608" s="22"/>
      <c r="K1608" s="22"/>
      <c r="L1608" s="22"/>
      <c r="M1608" s="22"/>
      <c r="N1608" s="22"/>
      <c r="O1608" s="19" t="s">
        <v>6159</v>
      </c>
      <c r="P1608" s="19" t="s">
        <v>6159</v>
      </c>
    </row>
    <row r="1609" spans="1:16" ht="127.5" x14ac:dyDescent="0.45">
      <c r="A1609" s="18">
        <v>3649</v>
      </c>
      <c r="B1609" s="7" t="s">
        <v>3102</v>
      </c>
      <c r="C1609" s="7" t="s">
        <v>5246</v>
      </c>
      <c r="D1609" s="56" t="s">
        <v>116</v>
      </c>
      <c r="E1609" s="50" t="s">
        <v>117</v>
      </c>
      <c r="F1609" s="50" t="s">
        <v>6158</v>
      </c>
      <c r="G1609" s="41" t="s">
        <v>6159</v>
      </c>
      <c r="H1609" s="19" t="s">
        <v>3873</v>
      </c>
      <c r="I1609" s="22"/>
      <c r="J1609" s="22"/>
      <c r="K1609" s="22"/>
      <c r="L1609" s="22"/>
      <c r="M1609" s="22"/>
      <c r="N1609" s="22"/>
      <c r="O1609" s="19" t="s">
        <v>6159</v>
      </c>
      <c r="P1609" s="19" t="s">
        <v>6159</v>
      </c>
    </row>
    <row r="1610" spans="1:16" ht="127.5" x14ac:dyDescent="0.45">
      <c r="A1610" s="18">
        <v>3650</v>
      </c>
      <c r="B1610" s="7" t="s">
        <v>3103</v>
      </c>
      <c r="C1610" s="7" t="s">
        <v>5247</v>
      </c>
      <c r="D1610" s="56" t="s">
        <v>119</v>
      </c>
      <c r="E1610" s="51" t="s">
        <v>6219</v>
      </c>
      <c r="F1610" s="51" t="s">
        <v>6158</v>
      </c>
      <c r="G1610" s="44" t="s">
        <v>6159</v>
      </c>
      <c r="H1610" s="19" t="s">
        <v>3873</v>
      </c>
      <c r="I1610" s="22"/>
      <c r="J1610" s="22"/>
      <c r="K1610" s="22"/>
      <c r="L1610" s="22"/>
      <c r="M1610" s="22"/>
      <c r="N1610" s="22"/>
      <c r="O1610" s="19" t="s">
        <v>6159</v>
      </c>
      <c r="P1610" s="19" t="s">
        <v>6159</v>
      </c>
    </row>
    <row r="1611" spans="1:16" ht="114.75" x14ac:dyDescent="0.45">
      <c r="A1611" s="18">
        <v>3655</v>
      </c>
      <c r="B1611" s="7" t="s">
        <v>3104</v>
      </c>
      <c r="C1611" s="7" t="s">
        <v>5248</v>
      </c>
      <c r="D1611" s="56" t="s">
        <v>107</v>
      </c>
      <c r="E1611" s="50" t="s">
        <v>108</v>
      </c>
      <c r="F1611" s="50" t="s">
        <v>6158</v>
      </c>
      <c r="G1611" s="41" t="s">
        <v>6159</v>
      </c>
      <c r="H1611" s="19" t="s">
        <v>3872</v>
      </c>
      <c r="I1611" s="22"/>
      <c r="J1611" s="22"/>
      <c r="K1611" s="22"/>
      <c r="L1611" s="22"/>
      <c r="M1611" s="22"/>
      <c r="N1611" s="22"/>
      <c r="O1611" s="19" t="s">
        <v>6159</v>
      </c>
      <c r="P1611" s="19" t="s">
        <v>6159</v>
      </c>
    </row>
    <row r="1612" spans="1:16" ht="114.75" x14ac:dyDescent="0.45">
      <c r="A1612" s="18">
        <v>3656</v>
      </c>
      <c r="B1612" s="7" t="s">
        <v>3105</v>
      </c>
      <c r="C1612" s="7" t="s">
        <v>5249</v>
      </c>
      <c r="D1612" s="56" t="s">
        <v>110</v>
      </c>
      <c r="E1612" s="50" t="s">
        <v>111</v>
      </c>
      <c r="F1612" s="50" t="s">
        <v>6158</v>
      </c>
      <c r="G1612" s="41" t="s">
        <v>6159</v>
      </c>
      <c r="H1612" s="19" t="s">
        <v>3873</v>
      </c>
      <c r="I1612" s="22"/>
      <c r="J1612" s="22"/>
      <c r="K1612" s="22"/>
      <c r="L1612" s="22"/>
      <c r="M1612" s="22"/>
      <c r="N1612" s="22"/>
      <c r="O1612" s="19" t="s">
        <v>6159</v>
      </c>
      <c r="P1612" s="19" t="s">
        <v>6159</v>
      </c>
    </row>
    <row r="1613" spans="1:16" ht="114.75" x14ac:dyDescent="0.45">
      <c r="A1613" s="18">
        <v>3657</v>
      </c>
      <c r="B1613" s="7" t="s">
        <v>3106</v>
      </c>
      <c r="C1613" s="7" t="s">
        <v>5250</v>
      </c>
      <c r="D1613" s="56" t="s">
        <v>113</v>
      </c>
      <c r="E1613" s="50" t="s">
        <v>114</v>
      </c>
      <c r="F1613" s="50" t="s">
        <v>6158</v>
      </c>
      <c r="G1613" s="41" t="s">
        <v>6159</v>
      </c>
      <c r="H1613" s="19" t="s">
        <v>3873</v>
      </c>
      <c r="I1613" s="22"/>
      <c r="J1613" s="22"/>
      <c r="K1613" s="22"/>
      <c r="L1613" s="22"/>
      <c r="M1613" s="22"/>
      <c r="N1613" s="22"/>
      <c r="O1613" s="19" t="s">
        <v>6159</v>
      </c>
      <c r="P1613" s="19" t="s">
        <v>6159</v>
      </c>
    </row>
    <row r="1614" spans="1:16" ht="114.75" x14ac:dyDescent="0.45">
      <c r="A1614" s="18">
        <v>3658</v>
      </c>
      <c r="B1614" s="7" t="s">
        <v>3107</v>
      </c>
      <c r="C1614" s="7" t="s">
        <v>5251</v>
      </c>
      <c r="D1614" s="56" t="s">
        <v>116</v>
      </c>
      <c r="E1614" s="50" t="s">
        <v>117</v>
      </c>
      <c r="F1614" s="50" t="s">
        <v>6158</v>
      </c>
      <c r="G1614" s="41" t="s">
        <v>6159</v>
      </c>
      <c r="H1614" s="19" t="s">
        <v>3873</v>
      </c>
      <c r="I1614" s="22"/>
      <c r="J1614" s="22"/>
      <c r="K1614" s="22"/>
      <c r="L1614" s="22"/>
      <c r="M1614" s="22"/>
      <c r="N1614" s="22"/>
      <c r="O1614" s="19" t="s">
        <v>6159</v>
      </c>
      <c r="P1614" s="19" t="s">
        <v>6159</v>
      </c>
    </row>
    <row r="1615" spans="1:16" ht="114.75" x14ac:dyDescent="0.45">
      <c r="A1615" s="18">
        <v>3659</v>
      </c>
      <c r="B1615" s="7" t="s">
        <v>3108</v>
      </c>
      <c r="C1615" s="7" t="s">
        <v>5252</v>
      </c>
      <c r="D1615" s="56" t="s">
        <v>119</v>
      </c>
      <c r="E1615" s="51" t="s">
        <v>6219</v>
      </c>
      <c r="F1615" s="51" t="s">
        <v>6158</v>
      </c>
      <c r="G1615" s="44" t="s">
        <v>6159</v>
      </c>
      <c r="H1615" s="19" t="s">
        <v>3873</v>
      </c>
      <c r="I1615" s="22"/>
      <c r="J1615" s="22"/>
      <c r="K1615" s="22"/>
      <c r="L1615" s="22"/>
      <c r="M1615" s="22"/>
      <c r="N1615" s="22"/>
      <c r="O1615" s="19" t="s">
        <v>6159</v>
      </c>
      <c r="P1615" s="19" t="s">
        <v>6159</v>
      </c>
    </row>
    <row r="1616" spans="1:16" ht="114.75" x14ac:dyDescent="0.45">
      <c r="A1616" s="18">
        <v>3664</v>
      </c>
      <c r="B1616" s="7" t="s">
        <v>3109</v>
      </c>
      <c r="C1616" s="7" t="s">
        <v>5253</v>
      </c>
      <c r="D1616" s="56" t="s">
        <v>3110</v>
      </c>
      <c r="E1616" s="50" t="s">
        <v>3111</v>
      </c>
      <c r="F1616" s="50" t="s">
        <v>6158</v>
      </c>
      <c r="G1616" s="41" t="s">
        <v>6159</v>
      </c>
      <c r="H1616" s="19" t="s">
        <v>3872</v>
      </c>
      <c r="I1616" s="22"/>
      <c r="J1616" s="22"/>
      <c r="K1616" s="22"/>
      <c r="L1616" s="22"/>
      <c r="M1616" s="22"/>
      <c r="N1616" s="22"/>
      <c r="O1616" s="19" t="s">
        <v>6159</v>
      </c>
      <c r="P1616" s="19" t="s">
        <v>6159</v>
      </c>
    </row>
    <row r="1617" spans="1:16" ht="114.75" x14ac:dyDescent="0.45">
      <c r="A1617" s="18">
        <v>3666</v>
      </c>
      <c r="B1617" s="7" t="s">
        <v>3112</v>
      </c>
      <c r="C1617" s="7" t="s">
        <v>5254</v>
      </c>
      <c r="D1617" s="56" t="s">
        <v>107</v>
      </c>
      <c r="E1617" s="50" t="s">
        <v>108</v>
      </c>
      <c r="F1617" s="50" t="s">
        <v>6158</v>
      </c>
      <c r="G1617" s="41" t="s">
        <v>6159</v>
      </c>
      <c r="H1617" s="19" t="s">
        <v>3872</v>
      </c>
      <c r="I1617" s="22"/>
      <c r="J1617" s="22"/>
      <c r="K1617" s="22"/>
      <c r="L1617" s="22"/>
      <c r="M1617" s="22"/>
      <c r="N1617" s="22"/>
      <c r="O1617" s="19" t="s">
        <v>6159</v>
      </c>
      <c r="P1617" s="19" t="s">
        <v>6159</v>
      </c>
    </row>
    <row r="1618" spans="1:16" ht="114.75" x14ac:dyDescent="0.45">
      <c r="A1618" s="18">
        <v>3667</v>
      </c>
      <c r="B1618" s="7" t="s">
        <v>3113</v>
      </c>
      <c r="C1618" s="7" t="s">
        <v>5255</v>
      </c>
      <c r="D1618" s="56" t="s">
        <v>110</v>
      </c>
      <c r="E1618" s="50" t="s">
        <v>111</v>
      </c>
      <c r="F1618" s="50" t="s">
        <v>6158</v>
      </c>
      <c r="G1618" s="41" t="s">
        <v>6159</v>
      </c>
      <c r="H1618" s="19" t="s">
        <v>3873</v>
      </c>
      <c r="I1618" s="22"/>
      <c r="J1618" s="22"/>
      <c r="K1618" s="22"/>
      <c r="L1618" s="22"/>
      <c r="M1618" s="22"/>
      <c r="N1618" s="22"/>
      <c r="O1618" s="19" t="s">
        <v>6159</v>
      </c>
      <c r="P1618" s="19" t="s">
        <v>6159</v>
      </c>
    </row>
    <row r="1619" spans="1:16" ht="114.75" x14ac:dyDescent="0.45">
      <c r="A1619" s="18">
        <v>3668</v>
      </c>
      <c r="B1619" s="7" t="s">
        <v>3114</v>
      </c>
      <c r="C1619" s="7" t="s">
        <v>5256</v>
      </c>
      <c r="D1619" s="56" t="s">
        <v>113</v>
      </c>
      <c r="E1619" s="50" t="s">
        <v>114</v>
      </c>
      <c r="F1619" s="50" t="s">
        <v>6158</v>
      </c>
      <c r="G1619" s="41" t="s">
        <v>6159</v>
      </c>
      <c r="H1619" s="19" t="s">
        <v>3873</v>
      </c>
      <c r="I1619" s="22"/>
      <c r="J1619" s="22"/>
      <c r="K1619" s="22"/>
      <c r="L1619" s="22"/>
      <c r="M1619" s="22"/>
      <c r="N1619" s="22"/>
      <c r="O1619" s="19" t="s">
        <v>6159</v>
      </c>
      <c r="P1619" s="19" t="s">
        <v>6159</v>
      </c>
    </row>
    <row r="1620" spans="1:16" ht="127.5" x14ac:dyDescent="0.45">
      <c r="A1620" s="18">
        <v>3669</v>
      </c>
      <c r="B1620" s="7" t="s">
        <v>3115</v>
      </c>
      <c r="C1620" s="7" t="s">
        <v>5257</v>
      </c>
      <c r="D1620" s="56" t="s">
        <v>116</v>
      </c>
      <c r="E1620" s="50" t="s">
        <v>117</v>
      </c>
      <c r="F1620" s="50" t="s">
        <v>6158</v>
      </c>
      <c r="G1620" s="41" t="s">
        <v>6159</v>
      </c>
      <c r="H1620" s="19" t="s">
        <v>3873</v>
      </c>
      <c r="I1620" s="22"/>
      <c r="J1620" s="22"/>
      <c r="K1620" s="22"/>
      <c r="L1620" s="22"/>
      <c r="M1620" s="22"/>
      <c r="N1620" s="22"/>
      <c r="O1620" s="19" t="s">
        <v>6159</v>
      </c>
      <c r="P1620" s="19" t="s">
        <v>6159</v>
      </c>
    </row>
    <row r="1621" spans="1:16" ht="114.75" x14ac:dyDescent="0.45">
      <c r="A1621" s="18">
        <v>3670</v>
      </c>
      <c r="B1621" s="7" t="s">
        <v>3116</v>
      </c>
      <c r="C1621" s="7" t="s">
        <v>5258</v>
      </c>
      <c r="D1621" s="56" t="s">
        <v>119</v>
      </c>
      <c r="E1621" s="51" t="s">
        <v>6219</v>
      </c>
      <c r="F1621" s="51" t="s">
        <v>6158</v>
      </c>
      <c r="G1621" s="44" t="s">
        <v>6159</v>
      </c>
      <c r="H1621" s="19" t="s">
        <v>3873</v>
      </c>
      <c r="I1621" s="22"/>
      <c r="J1621" s="22"/>
      <c r="K1621" s="22"/>
      <c r="L1621" s="22"/>
      <c r="M1621" s="22"/>
      <c r="N1621" s="22"/>
      <c r="O1621" s="19" t="s">
        <v>6159</v>
      </c>
      <c r="P1621" s="19" t="s">
        <v>6159</v>
      </c>
    </row>
    <row r="1622" spans="1:16" ht="127.5" x14ac:dyDescent="0.45">
      <c r="A1622" s="18">
        <v>3674</v>
      </c>
      <c r="B1622" s="7" t="s">
        <v>3117</v>
      </c>
      <c r="C1622" s="7" t="s">
        <v>5259</v>
      </c>
      <c r="D1622" s="56" t="s">
        <v>3118</v>
      </c>
      <c r="E1622" s="50" t="s">
        <v>3119</v>
      </c>
      <c r="F1622" s="50" t="s">
        <v>6158</v>
      </c>
      <c r="G1622" s="41" t="s">
        <v>6159</v>
      </c>
      <c r="H1622" s="19" t="s">
        <v>3872</v>
      </c>
      <c r="I1622" s="22"/>
      <c r="J1622" s="22"/>
      <c r="K1622" s="22"/>
      <c r="L1622" s="22"/>
      <c r="M1622" s="22"/>
      <c r="N1622" s="22"/>
      <c r="O1622" s="19" t="s">
        <v>6159</v>
      </c>
      <c r="P1622" s="19" t="s">
        <v>6159</v>
      </c>
    </row>
    <row r="1623" spans="1:16" ht="114.75" x14ac:dyDescent="0.45">
      <c r="A1623" s="18">
        <v>3676</v>
      </c>
      <c r="B1623" s="7" t="s">
        <v>3120</v>
      </c>
      <c r="C1623" s="7" t="s">
        <v>5260</v>
      </c>
      <c r="D1623" s="56" t="s">
        <v>3121</v>
      </c>
      <c r="E1623" s="50" t="s">
        <v>3122</v>
      </c>
      <c r="F1623" s="50" t="s">
        <v>6158</v>
      </c>
      <c r="G1623" s="41" t="s">
        <v>6159</v>
      </c>
      <c r="H1623" s="19" t="s">
        <v>3872</v>
      </c>
      <c r="I1623" s="22"/>
      <c r="J1623" s="22"/>
      <c r="K1623" s="22"/>
      <c r="L1623" s="22"/>
      <c r="M1623" s="22"/>
      <c r="N1623" s="22"/>
      <c r="O1623" s="19" t="s">
        <v>6159</v>
      </c>
      <c r="P1623" s="19" t="s">
        <v>6159</v>
      </c>
    </row>
    <row r="1624" spans="1:16" ht="127.5" x14ac:dyDescent="0.45">
      <c r="A1624" s="18">
        <v>3677</v>
      </c>
      <c r="B1624" s="7" t="s">
        <v>3123</v>
      </c>
      <c r="C1624" s="7" t="s">
        <v>5261</v>
      </c>
      <c r="D1624" s="56" t="s">
        <v>3124</v>
      </c>
      <c r="E1624" s="51" t="s">
        <v>6222</v>
      </c>
      <c r="F1624" s="51" t="s">
        <v>6158</v>
      </c>
      <c r="G1624" s="44" t="s">
        <v>6159</v>
      </c>
      <c r="H1624" s="19" t="s">
        <v>3873</v>
      </c>
      <c r="I1624" s="22"/>
      <c r="J1624" s="22"/>
      <c r="K1624" s="22"/>
      <c r="L1624" s="22"/>
      <c r="M1624" s="22"/>
      <c r="N1624" s="22"/>
      <c r="O1624" s="19" t="s">
        <v>6159</v>
      </c>
      <c r="P1624" s="19" t="s">
        <v>6159</v>
      </c>
    </row>
    <row r="1625" spans="1:16" ht="127.5" x14ac:dyDescent="0.45">
      <c r="A1625" s="18">
        <v>3679</v>
      </c>
      <c r="B1625" s="7" t="s">
        <v>3125</v>
      </c>
      <c r="C1625" s="7" t="s">
        <v>5262</v>
      </c>
      <c r="D1625" s="56" t="s">
        <v>107</v>
      </c>
      <c r="E1625" s="50" t="s">
        <v>108</v>
      </c>
      <c r="F1625" s="50" t="s">
        <v>6158</v>
      </c>
      <c r="G1625" s="41" t="s">
        <v>6159</v>
      </c>
      <c r="H1625" s="19" t="s">
        <v>3872</v>
      </c>
      <c r="I1625" s="22"/>
      <c r="J1625" s="22"/>
      <c r="K1625" s="22"/>
      <c r="L1625" s="22"/>
      <c r="M1625" s="22"/>
      <c r="N1625" s="22"/>
      <c r="O1625" s="19" t="s">
        <v>6159</v>
      </c>
      <c r="P1625" s="19" t="s">
        <v>6159</v>
      </c>
    </row>
    <row r="1626" spans="1:16" ht="127.5" x14ac:dyDescent="0.45">
      <c r="A1626" s="18">
        <v>3680</v>
      </c>
      <c r="B1626" s="7" t="s">
        <v>3126</v>
      </c>
      <c r="C1626" s="7" t="s">
        <v>5263</v>
      </c>
      <c r="D1626" s="56" t="s">
        <v>110</v>
      </c>
      <c r="E1626" s="50" t="s">
        <v>111</v>
      </c>
      <c r="F1626" s="50" t="s">
        <v>6158</v>
      </c>
      <c r="G1626" s="41" t="s">
        <v>6159</v>
      </c>
      <c r="H1626" s="19" t="s">
        <v>3873</v>
      </c>
      <c r="I1626" s="22"/>
      <c r="J1626" s="22"/>
      <c r="K1626" s="22"/>
      <c r="L1626" s="22"/>
      <c r="M1626" s="22"/>
      <c r="N1626" s="22"/>
      <c r="O1626" s="19" t="s">
        <v>6159</v>
      </c>
      <c r="P1626" s="19" t="s">
        <v>6159</v>
      </c>
    </row>
    <row r="1627" spans="1:16" ht="127.5" x14ac:dyDescent="0.45">
      <c r="A1627" s="18">
        <v>3681</v>
      </c>
      <c r="B1627" s="7" t="s">
        <v>3127</v>
      </c>
      <c r="C1627" s="7" t="s">
        <v>5264</v>
      </c>
      <c r="D1627" s="56" t="s">
        <v>113</v>
      </c>
      <c r="E1627" s="50" t="s">
        <v>114</v>
      </c>
      <c r="F1627" s="50" t="s">
        <v>6158</v>
      </c>
      <c r="G1627" s="41" t="s">
        <v>6159</v>
      </c>
      <c r="H1627" s="19" t="s">
        <v>3873</v>
      </c>
      <c r="I1627" s="22"/>
      <c r="J1627" s="22"/>
      <c r="K1627" s="22"/>
      <c r="L1627" s="22"/>
      <c r="M1627" s="22"/>
      <c r="N1627" s="22"/>
      <c r="O1627" s="19" t="s">
        <v>6159</v>
      </c>
      <c r="P1627" s="19" t="s">
        <v>6159</v>
      </c>
    </row>
    <row r="1628" spans="1:16" ht="127.5" x14ac:dyDescent="0.45">
      <c r="A1628" s="18">
        <v>3682</v>
      </c>
      <c r="B1628" s="7" t="s">
        <v>3128</v>
      </c>
      <c r="C1628" s="7" t="s">
        <v>5265</v>
      </c>
      <c r="D1628" s="56" t="s">
        <v>116</v>
      </c>
      <c r="E1628" s="50" t="s">
        <v>117</v>
      </c>
      <c r="F1628" s="50" t="s">
        <v>6158</v>
      </c>
      <c r="G1628" s="41" t="s">
        <v>6159</v>
      </c>
      <c r="H1628" s="19" t="s">
        <v>3873</v>
      </c>
      <c r="I1628" s="22"/>
      <c r="J1628" s="22"/>
      <c r="K1628" s="22"/>
      <c r="L1628" s="22"/>
      <c r="M1628" s="22"/>
      <c r="N1628" s="22"/>
      <c r="O1628" s="19" t="s">
        <v>6159</v>
      </c>
      <c r="P1628" s="19" t="s">
        <v>6159</v>
      </c>
    </row>
    <row r="1629" spans="1:16" ht="127.5" x14ac:dyDescent="0.45">
      <c r="A1629" s="18">
        <v>3683</v>
      </c>
      <c r="B1629" s="7" t="s">
        <v>3129</v>
      </c>
      <c r="C1629" s="7" t="s">
        <v>5266</v>
      </c>
      <c r="D1629" s="56" t="s">
        <v>119</v>
      </c>
      <c r="E1629" s="51" t="s">
        <v>6219</v>
      </c>
      <c r="F1629" s="51" t="s">
        <v>6158</v>
      </c>
      <c r="G1629" s="44" t="s">
        <v>6159</v>
      </c>
      <c r="H1629" s="19" t="s">
        <v>3873</v>
      </c>
      <c r="I1629" s="22"/>
      <c r="J1629" s="22"/>
      <c r="K1629" s="22"/>
      <c r="L1629" s="22"/>
      <c r="M1629" s="22"/>
      <c r="N1629" s="22"/>
      <c r="O1629" s="19" t="s">
        <v>6159</v>
      </c>
      <c r="P1629" s="19" t="s">
        <v>6159</v>
      </c>
    </row>
    <row r="1630" spans="1:16" ht="127.5" x14ac:dyDescent="0.45">
      <c r="A1630" s="18">
        <v>3690</v>
      </c>
      <c r="B1630" s="7" t="s">
        <v>3130</v>
      </c>
      <c r="C1630" s="7" t="s">
        <v>5267</v>
      </c>
      <c r="D1630" s="56" t="s">
        <v>107</v>
      </c>
      <c r="E1630" s="50" t="s">
        <v>108</v>
      </c>
      <c r="F1630" s="50" t="s">
        <v>6158</v>
      </c>
      <c r="G1630" s="41" t="s">
        <v>6159</v>
      </c>
      <c r="H1630" s="19" t="s">
        <v>3872</v>
      </c>
      <c r="I1630" s="22"/>
      <c r="J1630" s="22"/>
      <c r="K1630" s="22"/>
      <c r="L1630" s="22"/>
      <c r="M1630" s="22"/>
      <c r="N1630" s="22"/>
      <c r="O1630" s="19" t="s">
        <v>6159</v>
      </c>
      <c r="P1630" s="19" t="s">
        <v>6159</v>
      </c>
    </row>
    <row r="1631" spans="1:16" ht="140.25" x14ac:dyDescent="0.45">
      <c r="A1631" s="18">
        <v>3691</v>
      </c>
      <c r="B1631" s="7" t="s">
        <v>3131</v>
      </c>
      <c r="C1631" s="7" t="s">
        <v>5268</v>
      </c>
      <c r="D1631" s="56" t="s">
        <v>110</v>
      </c>
      <c r="E1631" s="50" t="s">
        <v>111</v>
      </c>
      <c r="F1631" s="50" t="s">
        <v>6158</v>
      </c>
      <c r="G1631" s="41" t="s">
        <v>6159</v>
      </c>
      <c r="H1631" s="19" t="s">
        <v>3873</v>
      </c>
      <c r="I1631" s="22"/>
      <c r="J1631" s="22"/>
      <c r="K1631" s="22"/>
      <c r="L1631" s="22"/>
      <c r="M1631" s="22"/>
      <c r="N1631" s="22"/>
      <c r="O1631" s="19" t="s">
        <v>6159</v>
      </c>
      <c r="P1631" s="19" t="s">
        <v>6159</v>
      </c>
    </row>
    <row r="1632" spans="1:16" ht="140.25" x14ac:dyDescent="0.45">
      <c r="A1632" s="18">
        <v>3692</v>
      </c>
      <c r="B1632" s="7" t="s">
        <v>3132</v>
      </c>
      <c r="C1632" s="7" t="s">
        <v>5269</v>
      </c>
      <c r="D1632" s="56" t="s">
        <v>113</v>
      </c>
      <c r="E1632" s="50" t="s">
        <v>114</v>
      </c>
      <c r="F1632" s="50" t="s">
        <v>6158</v>
      </c>
      <c r="G1632" s="41" t="s">
        <v>6159</v>
      </c>
      <c r="H1632" s="19" t="s">
        <v>3873</v>
      </c>
      <c r="I1632" s="22"/>
      <c r="J1632" s="22"/>
      <c r="K1632" s="22"/>
      <c r="L1632" s="22"/>
      <c r="M1632" s="22"/>
      <c r="N1632" s="22"/>
      <c r="O1632" s="19" t="s">
        <v>6159</v>
      </c>
      <c r="P1632" s="19" t="s">
        <v>6159</v>
      </c>
    </row>
    <row r="1633" spans="1:16" ht="140.25" x14ac:dyDescent="0.45">
      <c r="A1633" s="18">
        <v>3693</v>
      </c>
      <c r="B1633" s="7" t="s">
        <v>3133</v>
      </c>
      <c r="C1633" s="7" t="s">
        <v>5270</v>
      </c>
      <c r="D1633" s="56" t="s">
        <v>116</v>
      </c>
      <c r="E1633" s="50" t="s">
        <v>117</v>
      </c>
      <c r="F1633" s="50" t="s">
        <v>6158</v>
      </c>
      <c r="G1633" s="41" t="s">
        <v>6159</v>
      </c>
      <c r="H1633" s="19" t="s">
        <v>3873</v>
      </c>
      <c r="I1633" s="22"/>
      <c r="J1633" s="22"/>
      <c r="K1633" s="22"/>
      <c r="L1633" s="22"/>
      <c r="M1633" s="22"/>
      <c r="N1633" s="22"/>
      <c r="O1633" s="19" t="s">
        <v>6159</v>
      </c>
      <c r="P1633" s="19" t="s">
        <v>6159</v>
      </c>
    </row>
    <row r="1634" spans="1:16" ht="140.25" x14ac:dyDescent="0.45">
      <c r="A1634" s="18">
        <v>3694</v>
      </c>
      <c r="B1634" s="7" t="s">
        <v>3134</v>
      </c>
      <c r="C1634" s="7" t="s">
        <v>5271</v>
      </c>
      <c r="D1634" s="56" t="s">
        <v>119</v>
      </c>
      <c r="E1634" s="51" t="s">
        <v>6219</v>
      </c>
      <c r="F1634" s="51" t="s">
        <v>6158</v>
      </c>
      <c r="G1634" s="44" t="s">
        <v>6159</v>
      </c>
      <c r="H1634" s="19" t="s">
        <v>3873</v>
      </c>
      <c r="I1634" s="22"/>
      <c r="J1634" s="22"/>
      <c r="K1634" s="22"/>
      <c r="L1634" s="22"/>
      <c r="M1634" s="22"/>
      <c r="N1634" s="22"/>
      <c r="O1634" s="19" t="s">
        <v>6159</v>
      </c>
      <c r="P1634" s="19" t="s">
        <v>6159</v>
      </c>
    </row>
    <row r="1635" spans="1:16" ht="127.5" x14ac:dyDescent="0.45">
      <c r="A1635" s="8">
        <v>3703</v>
      </c>
      <c r="B1635" s="7" t="s">
        <v>3135</v>
      </c>
      <c r="C1635" s="7" t="s">
        <v>3808</v>
      </c>
      <c r="D1635" s="56" t="s">
        <v>3136</v>
      </c>
      <c r="E1635" s="50" t="s">
        <v>3137</v>
      </c>
      <c r="F1635" s="50" t="s">
        <v>6027</v>
      </c>
      <c r="G1635" s="41" t="s">
        <v>6028</v>
      </c>
      <c r="H1635" s="19" t="s">
        <v>3841</v>
      </c>
      <c r="I1635" s="22" t="s">
        <v>3696</v>
      </c>
      <c r="J1635" s="22" t="s">
        <v>3848</v>
      </c>
      <c r="K1635" s="22"/>
      <c r="L1635" s="22"/>
      <c r="M1635" s="22"/>
      <c r="N1635" s="22"/>
      <c r="O1635" s="19" t="s">
        <v>6029</v>
      </c>
      <c r="P1635" s="19" t="s">
        <v>6030</v>
      </c>
    </row>
    <row r="1636" spans="1:16" ht="127.5" x14ac:dyDescent="0.45">
      <c r="A1636" s="18">
        <v>3704</v>
      </c>
      <c r="B1636" s="7" t="s">
        <v>3138</v>
      </c>
      <c r="C1636" s="7" t="s">
        <v>3809</v>
      </c>
      <c r="D1636" s="56" t="s">
        <v>3139</v>
      </c>
      <c r="E1636" s="50" t="s">
        <v>3140</v>
      </c>
      <c r="F1636" s="50" t="s">
        <v>6031</v>
      </c>
      <c r="G1636" s="41" t="s">
        <v>6032</v>
      </c>
      <c r="H1636" s="19" t="s">
        <v>3841</v>
      </c>
      <c r="I1636" s="22" t="s">
        <v>3696</v>
      </c>
      <c r="J1636" s="22" t="s">
        <v>3848</v>
      </c>
      <c r="K1636" s="22"/>
      <c r="L1636" s="22"/>
      <c r="M1636" s="22"/>
      <c r="N1636" s="22"/>
      <c r="O1636" s="19" t="s">
        <v>6033</v>
      </c>
      <c r="P1636" s="19" t="s">
        <v>6030</v>
      </c>
    </row>
    <row r="1637" spans="1:16" ht="114.75" x14ac:dyDescent="0.45">
      <c r="A1637" s="18">
        <v>3705</v>
      </c>
      <c r="B1637" s="7" t="s">
        <v>3141</v>
      </c>
      <c r="C1637" s="7" t="s">
        <v>5272</v>
      </c>
      <c r="D1637" s="56" t="s">
        <v>3142</v>
      </c>
      <c r="E1637" s="50" t="s">
        <v>3143</v>
      </c>
      <c r="F1637" s="50" t="s">
        <v>6158</v>
      </c>
      <c r="G1637" s="41" t="s">
        <v>6159</v>
      </c>
      <c r="H1637" s="19" t="s">
        <v>3872</v>
      </c>
      <c r="I1637" s="22"/>
      <c r="J1637" s="22"/>
      <c r="K1637" s="22"/>
      <c r="L1637" s="22"/>
      <c r="M1637" s="22"/>
      <c r="N1637" s="22"/>
      <c r="O1637" s="19" t="s">
        <v>6159</v>
      </c>
      <c r="P1637" s="19" t="s">
        <v>6159</v>
      </c>
    </row>
    <row r="1638" spans="1:16" ht="114.75" x14ac:dyDescent="0.45">
      <c r="A1638" s="18">
        <v>3709</v>
      </c>
      <c r="B1638" s="7" t="s">
        <v>3144</v>
      </c>
      <c r="C1638" s="7" t="s">
        <v>5273</v>
      </c>
      <c r="D1638" s="56" t="s">
        <v>3145</v>
      </c>
      <c r="E1638" s="50" t="s">
        <v>3146</v>
      </c>
      <c r="F1638" s="50" t="s">
        <v>6158</v>
      </c>
      <c r="G1638" s="41" t="s">
        <v>6159</v>
      </c>
      <c r="H1638" s="19" t="s">
        <v>3872</v>
      </c>
      <c r="I1638" s="22"/>
      <c r="J1638" s="22"/>
      <c r="K1638" s="22"/>
      <c r="L1638" s="22"/>
      <c r="M1638" s="22"/>
      <c r="N1638" s="22"/>
      <c r="O1638" s="19" t="s">
        <v>6159</v>
      </c>
      <c r="P1638" s="19" t="s">
        <v>6159</v>
      </c>
    </row>
    <row r="1639" spans="1:16" ht="127.5" x14ac:dyDescent="0.45">
      <c r="A1639" s="18">
        <v>3710</v>
      </c>
      <c r="B1639" s="7" t="s">
        <v>3147</v>
      </c>
      <c r="C1639" s="7" t="s">
        <v>5274</v>
      </c>
      <c r="D1639" s="56" t="s">
        <v>3148</v>
      </c>
      <c r="E1639" s="51" t="s">
        <v>6225</v>
      </c>
      <c r="F1639" s="51" t="s">
        <v>6158</v>
      </c>
      <c r="G1639" s="44" t="s">
        <v>6159</v>
      </c>
      <c r="H1639" s="19" t="s">
        <v>3873</v>
      </c>
      <c r="I1639" s="22"/>
      <c r="J1639" s="22"/>
      <c r="K1639" s="22"/>
      <c r="L1639" s="22"/>
      <c r="M1639" s="22"/>
      <c r="N1639" s="22"/>
      <c r="O1639" s="19" t="s">
        <v>6159</v>
      </c>
      <c r="P1639" s="19" t="s">
        <v>6159</v>
      </c>
    </row>
    <row r="1640" spans="1:16" ht="114.75" x14ac:dyDescent="0.45">
      <c r="A1640" s="18">
        <v>3712</v>
      </c>
      <c r="B1640" s="7" t="s">
        <v>3149</v>
      </c>
      <c r="C1640" s="7" t="s">
        <v>5275</v>
      </c>
      <c r="D1640" s="56" t="s">
        <v>107</v>
      </c>
      <c r="E1640" s="50" t="s">
        <v>108</v>
      </c>
      <c r="F1640" s="50" t="s">
        <v>6158</v>
      </c>
      <c r="G1640" s="41" t="s">
        <v>6159</v>
      </c>
      <c r="H1640" s="19" t="s">
        <v>3872</v>
      </c>
      <c r="I1640" s="22"/>
      <c r="J1640" s="22"/>
      <c r="K1640" s="22"/>
      <c r="L1640" s="22"/>
      <c r="M1640" s="22"/>
      <c r="N1640" s="22"/>
      <c r="O1640" s="19" t="s">
        <v>6159</v>
      </c>
      <c r="P1640" s="19" t="s">
        <v>6159</v>
      </c>
    </row>
    <row r="1641" spans="1:16" ht="114.75" x14ac:dyDescent="0.45">
      <c r="A1641" s="18">
        <v>3713</v>
      </c>
      <c r="B1641" s="7" t="s">
        <v>3150</v>
      </c>
      <c r="C1641" s="7" t="s">
        <v>5276</v>
      </c>
      <c r="D1641" s="56" t="s">
        <v>110</v>
      </c>
      <c r="E1641" s="50" t="s">
        <v>111</v>
      </c>
      <c r="F1641" s="50" t="s">
        <v>6158</v>
      </c>
      <c r="G1641" s="41" t="s">
        <v>6159</v>
      </c>
      <c r="H1641" s="19" t="s">
        <v>3873</v>
      </c>
      <c r="I1641" s="22"/>
      <c r="J1641" s="22"/>
      <c r="K1641" s="22"/>
      <c r="L1641" s="22"/>
      <c r="M1641" s="22"/>
      <c r="N1641" s="22"/>
      <c r="O1641" s="19" t="s">
        <v>6159</v>
      </c>
      <c r="P1641" s="19" t="s">
        <v>6159</v>
      </c>
    </row>
    <row r="1642" spans="1:16" ht="114.75" x14ac:dyDescent="0.45">
      <c r="A1642" s="18">
        <v>3714</v>
      </c>
      <c r="B1642" s="7" t="s">
        <v>3151</v>
      </c>
      <c r="C1642" s="7" t="s">
        <v>5277</v>
      </c>
      <c r="D1642" s="56" t="s">
        <v>113</v>
      </c>
      <c r="E1642" s="50" t="s">
        <v>114</v>
      </c>
      <c r="F1642" s="50" t="s">
        <v>6158</v>
      </c>
      <c r="G1642" s="41" t="s">
        <v>6159</v>
      </c>
      <c r="H1642" s="19" t="s">
        <v>3873</v>
      </c>
      <c r="I1642" s="22"/>
      <c r="J1642" s="22"/>
      <c r="K1642" s="22"/>
      <c r="L1642" s="22"/>
      <c r="M1642" s="22"/>
      <c r="N1642" s="22"/>
      <c r="O1642" s="19" t="s">
        <v>6159</v>
      </c>
      <c r="P1642" s="19" t="s">
        <v>6159</v>
      </c>
    </row>
    <row r="1643" spans="1:16" ht="127.5" x14ac:dyDescent="0.45">
      <c r="A1643" s="18">
        <v>3715</v>
      </c>
      <c r="B1643" s="7" t="s">
        <v>3152</v>
      </c>
      <c r="C1643" s="7" t="s">
        <v>5278</v>
      </c>
      <c r="D1643" s="56" t="s">
        <v>116</v>
      </c>
      <c r="E1643" s="50" t="s">
        <v>117</v>
      </c>
      <c r="F1643" s="50" t="s">
        <v>6158</v>
      </c>
      <c r="G1643" s="41" t="s">
        <v>6159</v>
      </c>
      <c r="H1643" s="19" t="s">
        <v>3873</v>
      </c>
      <c r="I1643" s="22"/>
      <c r="J1643" s="22"/>
      <c r="K1643" s="22"/>
      <c r="L1643" s="22"/>
      <c r="M1643" s="22"/>
      <c r="N1643" s="22"/>
      <c r="O1643" s="19" t="s">
        <v>6159</v>
      </c>
      <c r="P1643" s="19" t="s">
        <v>6159</v>
      </c>
    </row>
    <row r="1644" spans="1:16" ht="114.75" x14ac:dyDescent="0.45">
      <c r="A1644" s="18">
        <v>3716</v>
      </c>
      <c r="B1644" s="7" t="s">
        <v>3153</v>
      </c>
      <c r="C1644" s="7" t="s">
        <v>5279</v>
      </c>
      <c r="D1644" s="56" t="s">
        <v>119</v>
      </c>
      <c r="E1644" s="51" t="s">
        <v>6219</v>
      </c>
      <c r="F1644" s="51" t="s">
        <v>6158</v>
      </c>
      <c r="G1644" s="44" t="s">
        <v>6159</v>
      </c>
      <c r="H1644" s="19" t="s">
        <v>3873</v>
      </c>
      <c r="I1644" s="22"/>
      <c r="J1644" s="22"/>
      <c r="K1644" s="22"/>
      <c r="L1644" s="22"/>
      <c r="M1644" s="22"/>
      <c r="N1644" s="22"/>
      <c r="O1644" s="19" t="s">
        <v>6159</v>
      </c>
      <c r="P1644" s="19" t="s">
        <v>6159</v>
      </c>
    </row>
    <row r="1645" spans="1:16" ht="140.25" x14ac:dyDescent="0.45">
      <c r="A1645" s="18">
        <v>3721</v>
      </c>
      <c r="B1645" s="7" t="s">
        <v>3154</v>
      </c>
      <c r="C1645" s="7" t="s">
        <v>3810</v>
      </c>
      <c r="D1645" s="56" t="s">
        <v>1687</v>
      </c>
      <c r="E1645" s="50" t="s">
        <v>3155</v>
      </c>
      <c r="F1645" s="50" t="s">
        <v>6034</v>
      </c>
      <c r="G1645" s="41" t="s">
        <v>6035</v>
      </c>
      <c r="H1645" s="19" t="s">
        <v>3841</v>
      </c>
      <c r="I1645" s="22" t="s">
        <v>3845</v>
      </c>
      <c r="J1645" s="22"/>
      <c r="K1645" s="22"/>
      <c r="L1645" s="22"/>
      <c r="M1645" s="22"/>
      <c r="N1645" s="22"/>
      <c r="O1645" s="19" t="s">
        <v>6036</v>
      </c>
      <c r="P1645" s="19" t="s">
        <v>6204</v>
      </c>
    </row>
    <row r="1646" spans="1:16" ht="114.75" x14ac:dyDescent="0.45">
      <c r="A1646" s="18">
        <v>3722</v>
      </c>
      <c r="B1646" s="7" t="s">
        <v>3156</v>
      </c>
      <c r="C1646" s="7" t="s">
        <v>5280</v>
      </c>
      <c r="D1646" s="56" t="s">
        <v>3157</v>
      </c>
      <c r="E1646" s="51" t="s">
        <v>6225</v>
      </c>
      <c r="F1646" s="51" t="s">
        <v>6158</v>
      </c>
      <c r="G1646" s="44" t="s">
        <v>6159</v>
      </c>
      <c r="H1646" s="19" t="s">
        <v>6250</v>
      </c>
      <c r="I1646" s="22"/>
      <c r="J1646" s="22"/>
      <c r="K1646" s="22"/>
      <c r="L1646" s="22"/>
      <c r="M1646" s="22"/>
      <c r="N1646" s="22"/>
      <c r="O1646" s="19" t="s">
        <v>6159</v>
      </c>
      <c r="P1646" s="19" t="s">
        <v>6159</v>
      </c>
    </row>
    <row r="1647" spans="1:16" ht="140.25" x14ac:dyDescent="0.45">
      <c r="A1647" s="18">
        <v>3725</v>
      </c>
      <c r="B1647" s="7" t="s">
        <v>3158</v>
      </c>
      <c r="C1647" s="7" t="s">
        <v>3811</v>
      </c>
      <c r="D1647" s="56" t="s">
        <v>1697</v>
      </c>
      <c r="E1647" s="50" t="s">
        <v>3159</v>
      </c>
      <c r="F1647" s="50" t="s">
        <v>6037</v>
      </c>
      <c r="G1647" s="41" t="s">
        <v>6038</v>
      </c>
      <c r="H1647" s="19" t="s">
        <v>3841</v>
      </c>
      <c r="I1647" s="22" t="s">
        <v>3845</v>
      </c>
      <c r="J1647" s="22"/>
      <c r="K1647" s="22"/>
      <c r="L1647" s="22"/>
      <c r="M1647" s="22"/>
      <c r="N1647" s="22"/>
      <c r="O1647" s="19" t="s">
        <v>6039</v>
      </c>
      <c r="P1647" s="19" t="s">
        <v>6205</v>
      </c>
    </row>
    <row r="1648" spans="1:16" ht="114.75" x14ac:dyDescent="0.45">
      <c r="A1648" s="18">
        <v>3726</v>
      </c>
      <c r="B1648" s="7" t="s">
        <v>3160</v>
      </c>
      <c r="C1648" s="7" t="s">
        <v>5281</v>
      </c>
      <c r="D1648" s="56" t="s">
        <v>3161</v>
      </c>
      <c r="E1648" s="51" t="s">
        <v>6225</v>
      </c>
      <c r="F1648" s="51" t="s">
        <v>6158</v>
      </c>
      <c r="G1648" s="44" t="s">
        <v>6159</v>
      </c>
      <c r="H1648" s="19" t="s">
        <v>6250</v>
      </c>
      <c r="I1648" s="22"/>
      <c r="J1648" s="22"/>
      <c r="K1648" s="22"/>
      <c r="L1648" s="22"/>
      <c r="M1648" s="22"/>
      <c r="N1648" s="22"/>
      <c r="O1648" s="19" t="s">
        <v>6159</v>
      </c>
      <c r="P1648" s="19" t="s">
        <v>6159</v>
      </c>
    </row>
    <row r="1649" spans="1:16" ht="191.25" x14ac:dyDescent="0.45">
      <c r="A1649" s="8">
        <v>3733</v>
      </c>
      <c r="B1649" s="7" t="s">
        <v>3162</v>
      </c>
      <c r="C1649" s="7" t="s">
        <v>3812</v>
      </c>
      <c r="D1649" s="56" t="s">
        <v>3163</v>
      </c>
      <c r="E1649" s="50" t="s">
        <v>3164</v>
      </c>
      <c r="F1649" s="50" t="s">
        <v>6040</v>
      </c>
      <c r="G1649" s="41" t="s">
        <v>6041</v>
      </c>
      <c r="H1649" s="19" t="s">
        <v>3841</v>
      </c>
      <c r="I1649" s="22" t="s">
        <v>3696</v>
      </c>
      <c r="J1649" s="22" t="s">
        <v>3847</v>
      </c>
      <c r="K1649" s="12" t="s">
        <v>6244</v>
      </c>
      <c r="L1649" s="22"/>
      <c r="M1649" s="22"/>
      <c r="N1649" s="22"/>
      <c r="O1649" s="19" t="s">
        <v>6042</v>
      </c>
      <c r="P1649" s="19" t="s">
        <v>6043</v>
      </c>
    </row>
    <row r="1650" spans="1:16" ht="127.5" x14ac:dyDescent="0.45">
      <c r="A1650" s="18">
        <v>3734</v>
      </c>
      <c r="B1650" s="7" t="s">
        <v>3165</v>
      </c>
      <c r="C1650" s="7" t="s">
        <v>5282</v>
      </c>
      <c r="D1650" s="56" t="s">
        <v>3166</v>
      </c>
      <c r="E1650" s="51" t="s">
        <v>6225</v>
      </c>
      <c r="F1650" s="51" t="s">
        <v>6158</v>
      </c>
      <c r="G1650" s="44" t="s">
        <v>6159</v>
      </c>
      <c r="H1650" s="19" t="s">
        <v>6250</v>
      </c>
      <c r="I1650" s="22"/>
      <c r="J1650" s="22"/>
      <c r="K1650" s="22"/>
      <c r="L1650" s="22"/>
      <c r="M1650" s="22"/>
      <c r="N1650" s="22"/>
      <c r="O1650" s="19" t="s">
        <v>6159</v>
      </c>
      <c r="P1650" s="19" t="s">
        <v>6159</v>
      </c>
    </row>
    <row r="1651" spans="1:16" ht="114.75" x14ac:dyDescent="0.45">
      <c r="A1651" s="18">
        <v>3735</v>
      </c>
      <c r="B1651" s="7" t="s">
        <v>3167</v>
      </c>
      <c r="C1651" s="7" t="s">
        <v>5283</v>
      </c>
      <c r="D1651" s="56" t="s">
        <v>3168</v>
      </c>
      <c r="E1651" s="50" t="s">
        <v>3169</v>
      </c>
      <c r="F1651" s="50" t="s">
        <v>6158</v>
      </c>
      <c r="G1651" s="41" t="s">
        <v>6159</v>
      </c>
      <c r="H1651" s="19" t="s">
        <v>3872</v>
      </c>
      <c r="I1651" s="22"/>
      <c r="J1651" s="22"/>
      <c r="K1651" s="22"/>
      <c r="L1651" s="22"/>
      <c r="M1651" s="22"/>
      <c r="N1651" s="22"/>
      <c r="O1651" s="19" t="s">
        <v>6159</v>
      </c>
      <c r="P1651" s="19" t="s">
        <v>6159</v>
      </c>
    </row>
    <row r="1652" spans="1:16" ht="127.5" x14ac:dyDescent="0.45">
      <c r="A1652" s="18">
        <v>3736</v>
      </c>
      <c r="B1652" s="7" t="s">
        <v>3170</v>
      </c>
      <c r="C1652" s="7" t="s">
        <v>5284</v>
      </c>
      <c r="D1652" s="56" t="s">
        <v>3171</v>
      </c>
      <c r="E1652" s="51" t="s">
        <v>6225</v>
      </c>
      <c r="F1652" s="51" t="s">
        <v>6158</v>
      </c>
      <c r="G1652" s="44" t="s">
        <v>6159</v>
      </c>
      <c r="H1652" s="19" t="s">
        <v>3873</v>
      </c>
      <c r="I1652" s="22"/>
      <c r="J1652" s="22"/>
      <c r="K1652" s="22"/>
      <c r="L1652" s="22"/>
      <c r="M1652" s="22"/>
      <c r="N1652" s="22"/>
      <c r="O1652" s="19" t="s">
        <v>6159</v>
      </c>
      <c r="P1652" s="19" t="s">
        <v>6159</v>
      </c>
    </row>
    <row r="1653" spans="1:16" ht="165.75" x14ac:dyDescent="0.45">
      <c r="A1653" s="18">
        <v>3737</v>
      </c>
      <c r="B1653" s="7" t="s">
        <v>3172</v>
      </c>
      <c r="C1653" s="7" t="s">
        <v>5285</v>
      </c>
      <c r="D1653" s="56" t="s">
        <v>3173</v>
      </c>
      <c r="E1653" s="50" t="s">
        <v>3174</v>
      </c>
      <c r="F1653" s="50" t="s">
        <v>6158</v>
      </c>
      <c r="G1653" s="41" t="s">
        <v>6159</v>
      </c>
      <c r="H1653" s="19" t="s">
        <v>3872</v>
      </c>
      <c r="I1653" s="22"/>
      <c r="J1653" s="22"/>
      <c r="K1653" s="22"/>
      <c r="L1653" s="22"/>
      <c r="M1653" s="22"/>
      <c r="N1653" s="22"/>
      <c r="O1653" s="19" t="s">
        <v>6159</v>
      </c>
      <c r="P1653" s="19" t="s">
        <v>6159</v>
      </c>
    </row>
    <row r="1654" spans="1:16" ht="127.5" x14ac:dyDescent="0.45">
      <c r="A1654" s="18">
        <v>3738</v>
      </c>
      <c r="B1654" s="7" t="s">
        <v>3175</v>
      </c>
      <c r="C1654" s="7" t="s">
        <v>5286</v>
      </c>
      <c r="D1654" s="56" t="s">
        <v>3176</v>
      </c>
      <c r="E1654" s="51" t="s">
        <v>6225</v>
      </c>
      <c r="F1654" s="51" t="s">
        <v>6158</v>
      </c>
      <c r="G1654" s="44" t="s">
        <v>6159</v>
      </c>
      <c r="H1654" s="19" t="s">
        <v>3873</v>
      </c>
      <c r="I1654" s="22"/>
      <c r="J1654" s="22"/>
      <c r="K1654" s="22"/>
      <c r="L1654" s="22"/>
      <c r="M1654" s="22"/>
      <c r="N1654" s="22"/>
      <c r="O1654" s="19" t="s">
        <v>6159</v>
      </c>
      <c r="P1654" s="19" t="s">
        <v>6159</v>
      </c>
    </row>
    <row r="1655" spans="1:16" ht="140.25" x14ac:dyDescent="0.45">
      <c r="A1655" s="18">
        <v>3739</v>
      </c>
      <c r="B1655" s="7" t="s">
        <v>3177</v>
      </c>
      <c r="C1655" s="7" t="s">
        <v>3813</v>
      </c>
      <c r="D1655" s="56" t="s">
        <v>1705</v>
      </c>
      <c r="E1655" s="50" t="s">
        <v>3178</v>
      </c>
      <c r="F1655" s="50" t="s">
        <v>6044</v>
      </c>
      <c r="G1655" s="41" t="s">
        <v>6045</v>
      </c>
      <c r="H1655" s="19" t="s">
        <v>3841</v>
      </c>
      <c r="I1655" s="22" t="s">
        <v>3845</v>
      </c>
      <c r="J1655" s="22"/>
      <c r="K1655" s="22"/>
      <c r="L1655" s="22"/>
      <c r="M1655" s="22"/>
      <c r="N1655" s="22"/>
      <c r="O1655" s="19" t="s">
        <v>6046</v>
      </c>
      <c r="P1655" s="19" t="s">
        <v>6206</v>
      </c>
    </row>
    <row r="1656" spans="1:16" ht="114.75" x14ac:dyDescent="0.45">
      <c r="A1656" s="18">
        <v>3740</v>
      </c>
      <c r="B1656" s="7" t="s">
        <v>3179</v>
      </c>
      <c r="C1656" s="7" t="s">
        <v>5287</v>
      </c>
      <c r="D1656" s="56" t="s">
        <v>3180</v>
      </c>
      <c r="E1656" s="51" t="s">
        <v>6225</v>
      </c>
      <c r="F1656" s="51" t="s">
        <v>6158</v>
      </c>
      <c r="G1656" s="44" t="s">
        <v>6159</v>
      </c>
      <c r="H1656" s="19" t="s">
        <v>6250</v>
      </c>
      <c r="I1656" s="22"/>
      <c r="J1656" s="22"/>
      <c r="K1656" s="22"/>
      <c r="L1656" s="22"/>
      <c r="M1656" s="22"/>
      <c r="N1656" s="22"/>
      <c r="O1656" s="19" t="s">
        <v>6159</v>
      </c>
      <c r="P1656" s="19" t="s">
        <v>6159</v>
      </c>
    </row>
    <row r="1657" spans="1:16" ht="114.75" x14ac:dyDescent="0.45">
      <c r="A1657" s="18">
        <v>3741</v>
      </c>
      <c r="B1657" s="7" t="s">
        <v>3181</v>
      </c>
      <c r="C1657" s="7" t="s">
        <v>3814</v>
      </c>
      <c r="D1657" s="56" t="s">
        <v>3182</v>
      </c>
      <c r="E1657" s="50" t="s">
        <v>3183</v>
      </c>
      <c r="F1657" s="50" t="s">
        <v>6047</v>
      </c>
      <c r="G1657" s="41" t="s">
        <v>6207</v>
      </c>
      <c r="H1657" s="19" t="s">
        <v>3841</v>
      </c>
      <c r="I1657" s="22" t="s">
        <v>3696</v>
      </c>
      <c r="J1657" s="22" t="s">
        <v>3848</v>
      </c>
      <c r="K1657" s="22"/>
      <c r="L1657" s="22"/>
      <c r="M1657" s="22"/>
      <c r="N1657" s="22"/>
      <c r="O1657" s="19" t="s">
        <v>6048</v>
      </c>
      <c r="P1657" s="19" t="s">
        <v>6049</v>
      </c>
    </row>
    <row r="1658" spans="1:16" ht="127.5" x14ac:dyDescent="0.45">
      <c r="A1658" s="18">
        <v>3742</v>
      </c>
      <c r="B1658" s="7" t="s">
        <v>3184</v>
      </c>
      <c r="C1658" s="7" t="s">
        <v>5288</v>
      </c>
      <c r="D1658" s="56" t="s">
        <v>3185</v>
      </c>
      <c r="E1658" s="51" t="s">
        <v>6222</v>
      </c>
      <c r="F1658" s="51" t="s">
        <v>6158</v>
      </c>
      <c r="G1658" s="44" t="s">
        <v>6159</v>
      </c>
      <c r="H1658" s="19" t="s">
        <v>6250</v>
      </c>
      <c r="I1658" s="22"/>
      <c r="J1658" s="22"/>
      <c r="K1658" s="22"/>
      <c r="L1658" s="22"/>
      <c r="M1658" s="22"/>
      <c r="N1658" s="22"/>
      <c r="O1658" s="19" t="s">
        <v>6159</v>
      </c>
      <c r="P1658" s="19" t="s">
        <v>6159</v>
      </c>
    </row>
    <row r="1659" spans="1:16" ht="114.75" x14ac:dyDescent="0.45">
      <c r="A1659" s="18">
        <v>3744</v>
      </c>
      <c r="B1659" s="7" t="s">
        <v>3186</v>
      </c>
      <c r="C1659" s="7" t="s">
        <v>5289</v>
      </c>
      <c r="D1659" s="56" t="s">
        <v>107</v>
      </c>
      <c r="E1659" s="50" t="s">
        <v>108</v>
      </c>
      <c r="F1659" s="50" t="s">
        <v>6158</v>
      </c>
      <c r="G1659" s="41" t="s">
        <v>6159</v>
      </c>
      <c r="H1659" s="19" t="s">
        <v>3872</v>
      </c>
      <c r="I1659" s="22"/>
      <c r="J1659" s="22"/>
      <c r="K1659" s="22"/>
      <c r="L1659" s="22"/>
      <c r="M1659" s="22"/>
      <c r="N1659" s="22"/>
      <c r="O1659" s="19" t="s">
        <v>6159</v>
      </c>
      <c r="P1659" s="19" t="s">
        <v>6159</v>
      </c>
    </row>
    <row r="1660" spans="1:16" ht="127.5" x14ac:dyDescent="0.45">
      <c r="A1660" s="18">
        <v>3745</v>
      </c>
      <c r="B1660" s="7" t="s">
        <v>3187</v>
      </c>
      <c r="C1660" s="7" t="s">
        <v>5290</v>
      </c>
      <c r="D1660" s="56" t="s">
        <v>110</v>
      </c>
      <c r="E1660" s="50" t="s">
        <v>111</v>
      </c>
      <c r="F1660" s="50" t="s">
        <v>6158</v>
      </c>
      <c r="G1660" s="41" t="s">
        <v>6159</v>
      </c>
      <c r="H1660" s="19" t="s">
        <v>3873</v>
      </c>
      <c r="I1660" s="22"/>
      <c r="J1660" s="22"/>
      <c r="K1660" s="22"/>
      <c r="L1660" s="22"/>
      <c r="M1660" s="22"/>
      <c r="N1660" s="22"/>
      <c r="O1660" s="19" t="s">
        <v>6159</v>
      </c>
      <c r="P1660" s="19" t="s">
        <v>6159</v>
      </c>
    </row>
    <row r="1661" spans="1:16" ht="127.5" x14ac:dyDescent="0.45">
      <c r="A1661" s="18">
        <v>3746</v>
      </c>
      <c r="B1661" s="7" t="s">
        <v>3188</v>
      </c>
      <c r="C1661" s="7" t="s">
        <v>5291</v>
      </c>
      <c r="D1661" s="56" t="s">
        <v>113</v>
      </c>
      <c r="E1661" s="50" t="s">
        <v>114</v>
      </c>
      <c r="F1661" s="50" t="s">
        <v>6158</v>
      </c>
      <c r="G1661" s="41" t="s">
        <v>6159</v>
      </c>
      <c r="H1661" s="19" t="s">
        <v>3873</v>
      </c>
      <c r="I1661" s="22"/>
      <c r="J1661" s="22"/>
      <c r="K1661" s="22"/>
      <c r="L1661" s="22"/>
      <c r="M1661" s="22"/>
      <c r="N1661" s="22"/>
      <c r="O1661" s="19" t="s">
        <v>6159</v>
      </c>
      <c r="P1661" s="19" t="s">
        <v>6159</v>
      </c>
    </row>
    <row r="1662" spans="1:16" ht="127.5" x14ac:dyDescent="0.45">
      <c r="A1662" s="18">
        <v>3747</v>
      </c>
      <c r="B1662" s="7" t="s">
        <v>3189</v>
      </c>
      <c r="C1662" s="7" t="s">
        <v>5292</v>
      </c>
      <c r="D1662" s="56" t="s">
        <v>116</v>
      </c>
      <c r="E1662" s="50" t="s">
        <v>117</v>
      </c>
      <c r="F1662" s="50" t="s">
        <v>6158</v>
      </c>
      <c r="G1662" s="41" t="s">
        <v>6159</v>
      </c>
      <c r="H1662" s="19" t="s">
        <v>3873</v>
      </c>
      <c r="I1662" s="22"/>
      <c r="J1662" s="22"/>
      <c r="K1662" s="22"/>
      <c r="L1662" s="22"/>
      <c r="M1662" s="22"/>
      <c r="N1662" s="22"/>
      <c r="O1662" s="19" t="s">
        <v>6159</v>
      </c>
      <c r="P1662" s="19" t="s">
        <v>6159</v>
      </c>
    </row>
    <row r="1663" spans="1:16" ht="127.5" x14ac:dyDescent="0.45">
      <c r="A1663" s="18">
        <v>3748</v>
      </c>
      <c r="B1663" s="7" t="s">
        <v>3190</v>
      </c>
      <c r="C1663" s="7" t="s">
        <v>5293</v>
      </c>
      <c r="D1663" s="56" t="s">
        <v>119</v>
      </c>
      <c r="E1663" s="51" t="s">
        <v>6219</v>
      </c>
      <c r="F1663" s="51" t="s">
        <v>6158</v>
      </c>
      <c r="G1663" s="44" t="s">
        <v>6159</v>
      </c>
      <c r="H1663" s="19" t="s">
        <v>3873</v>
      </c>
      <c r="I1663" s="22"/>
      <c r="J1663" s="22"/>
      <c r="K1663" s="22"/>
      <c r="L1663" s="22"/>
      <c r="M1663" s="22"/>
      <c r="N1663" s="22"/>
      <c r="O1663" s="19" t="s">
        <v>6159</v>
      </c>
      <c r="P1663" s="19" t="s">
        <v>6159</v>
      </c>
    </row>
    <row r="1664" spans="1:16" ht="114.75" x14ac:dyDescent="0.45">
      <c r="A1664" s="18">
        <v>3752</v>
      </c>
      <c r="B1664" s="7" t="s">
        <v>3191</v>
      </c>
      <c r="C1664" s="7" t="s">
        <v>5294</v>
      </c>
      <c r="D1664" s="56" t="s">
        <v>3192</v>
      </c>
      <c r="E1664" s="50" t="s">
        <v>3193</v>
      </c>
      <c r="F1664" s="50" t="s">
        <v>6158</v>
      </c>
      <c r="G1664" s="41" t="s">
        <v>6159</v>
      </c>
      <c r="H1664" s="19" t="s">
        <v>3872</v>
      </c>
      <c r="I1664" s="22"/>
      <c r="J1664" s="22"/>
      <c r="K1664" s="22"/>
      <c r="L1664" s="22"/>
      <c r="M1664" s="22"/>
      <c r="N1664" s="22"/>
      <c r="O1664" s="19" t="s">
        <v>6159</v>
      </c>
      <c r="P1664" s="19" t="s">
        <v>6159</v>
      </c>
    </row>
    <row r="1665" spans="1:16" ht="114.75" x14ac:dyDescent="0.45">
      <c r="A1665" s="18">
        <v>3753</v>
      </c>
      <c r="B1665" s="7" t="s">
        <v>3194</v>
      </c>
      <c r="C1665" s="7" t="s">
        <v>5295</v>
      </c>
      <c r="D1665" s="56" t="s">
        <v>3195</v>
      </c>
      <c r="E1665" s="50" t="s">
        <v>3196</v>
      </c>
      <c r="F1665" s="50" t="s">
        <v>6158</v>
      </c>
      <c r="G1665" s="41" t="s">
        <v>6159</v>
      </c>
      <c r="H1665" s="19" t="s">
        <v>3872</v>
      </c>
      <c r="I1665" s="22"/>
      <c r="J1665" s="22"/>
      <c r="K1665" s="22"/>
      <c r="L1665" s="22"/>
      <c r="M1665" s="22"/>
      <c r="N1665" s="22"/>
      <c r="O1665" s="19" t="s">
        <v>6159</v>
      </c>
      <c r="P1665" s="19" t="s">
        <v>6159</v>
      </c>
    </row>
    <row r="1666" spans="1:16" ht="127.5" x14ac:dyDescent="0.45">
      <c r="A1666" s="18">
        <v>3754</v>
      </c>
      <c r="B1666" s="7" t="s">
        <v>3197</v>
      </c>
      <c r="C1666" s="7" t="s">
        <v>5296</v>
      </c>
      <c r="D1666" s="56" t="s">
        <v>3198</v>
      </c>
      <c r="E1666" s="51" t="s">
        <v>6225</v>
      </c>
      <c r="F1666" s="51" t="s">
        <v>6158</v>
      </c>
      <c r="G1666" s="44" t="s">
        <v>6159</v>
      </c>
      <c r="H1666" s="19" t="s">
        <v>3873</v>
      </c>
      <c r="I1666" s="22"/>
      <c r="J1666" s="22"/>
      <c r="K1666" s="22"/>
      <c r="L1666" s="22"/>
      <c r="M1666" s="22"/>
      <c r="N1666" s="22"/>
      <c r="O1666" s="19" t="s">
        <v>6159</v>
      </c>
      <c r="P1666" s="19" t="s">
        <v>6159</v>
      </c>
    </row>
    <row r="1667" spans="1:16" ht="114.75" x14ac:dyDescent="0.45">
      <c r="A1667" s="18">
        <v>3755</v>
      </c>
      <c r="B1667" s="7" t="s">
        <v>3199</v>
      </c>
      <c r="C1667" s="7" t="s">
        <v>5297</v>
      </c>
      <c r="D1667" s="56" t="s">
        <v>3200</v>
      </c>
      <c r="E1667" s="50" t="s">
        <v>3201</v>
      </c>
      <c r="F1667" s="50" t="s">
        <v>6158</v>
      </c>
      <c r="G1667" s="41" t="s">
        <v>6159</v>
      </c>
      <c r="H1667" s="19" t="s">
        <v>3872</v>
      </c>
      <c r="I1667" s="22"/>
      <c r="J1667" s="22"/>
      <c r="K1667" s="22"/>
      <c r="L1667" s="22"/>
      <c r="M1667" s="22"/>
      <c r="N1667" s="22"/>
      <c r="O1667" s="19" t="s">
        <v>6159</v>
      </c>
      <c r="P1667" s="19" t="s">
        <v>6159</v>
      </c>
    </row>
    <row r="1668" spans="1:16" ht="127.5" x14ac:dyDescent="0.45">
      <c r="A1668" s="18">
        <v>3756</v>
      </c>
      <c r="B1668" s="7" t="s">
        <v>3202</v>
      </c>
      <c r="C1668" s="7" t="s">
        <v>5298</v>
      </c>
      <c r="D1668" s="56" t="s">
        <v>3203</v>
      </c>
      <c r="E1668" s="51" t="s">
        <v>6225</v>
      </c>
      <c r="F1668" s="51" t="s">
        <v>6158</v>
      </c>
      <c r="G1668" s="44" t="s">
        <v>6159</v>
      </c>
      <c r="H1668" s="19" t="s">
        <v>3873</v>
      </c>
      <c r="I1668" s="22"/>
      <c r="J1668" s="22"/>
      <c r="K1668" s="22"/>
      <c r="L1668" s="22"/>
      <c r="M1668" s="22"/>
      <c r="N1668" s="22"/>
      <c r="O1668" s="19" t="s">
        <v>6159</v>
      </c>
      <c r="P1668" s="19" t="s">
        <v>6159</v>
      </c>
    </row>
    <row r="1669" spans="1:16" ht="127.5" x14ac:dyDescent="0.45">
      <c r="A1669" s="18">
        <v>3757</v>
      </c>
      <c r="B1669" s="7" t="s">
        <v>3204</v>
      </c>
      <c r="C1669" s="7" t="s">
        <v>5299</v>
      </c>
      <c r="D1669" s="56" t="s">
        <v>3205</v>
      </c>
      <c r="E1669" s="50" t="s">
        <v>3206</v>
      </c>
      <c r="F1669" s="50" t="s">
        <v>6158</v>
      </c>
      <c r="G1669" s="41" t="s">
        <v>6159</v>
      </c>
      <c r="H1669" s="19" t="s">
        <v>3872</v>
      </c>
      <c r="I1669" s="22"/>
      <c r="J1669" s="22"/>
      <c r="K1669" s="22"/>
      <c r="L1669" s="22"/>
      <c r="M1669" s="22"/>
      <c r="N1669" s="22"/>
      <c r="O1669" s="19" t="s">
        <v>6159</v>
      </c>
      <c r="P1669" s="19" t="s">
        <v>6159</v>
      </c>
    </row>
    <row r="1670" spans="1:16" ht="127.5" x14ac:dyDescent="0.45">
      <c r="A1670" s="8">
        <v>3759</v>
      </c>
      <c r="B1670" s="7" t="s">
        <v>3207</v>
      </c>
      <c r="C1670" s="7" t="s">
        <v>3815</v>
      </c>
      <c r="D1670" s="56" t="s">
        <v>1687</v>
      </c>
      <c r="E1670" s="50" t="s">
        <v>1688</v>
      </c>
      <c r="F1670" s="50" t="s">
        <v>6158</v>
      </c>
      <c r="G1670" s="41" t="s">
        <v>6159</v>
      </c>
      <c r="H1670" s="19" t="s">
        <v>3842</v>
      </c>
      <c r="I1670" s="22" t="s">
        <v>3696</v>
      </c>
      <c r="J1670" s="22" t="s">
        <v>3848</v>
      </c>
      <c r="K1670" s="22"/>
      <c r="L1670" s="22" t="s">
        <v>3855</v>
      </c>
      <c r="M1670" s="22" t="s">
        <v>3690</v>
      </c>
      <c r="N1670" s="22"/>
      <c r="O1670" s="19" t="s">
        <v>6159</v>
      </c>
      <c r="P1670" s="19" t="s">
        <v>6159</v>
      </c>
    </row>
    <row r="1671" spans="1:16" ht="127.5" x14ac:dyDescent="0.45">
      <c r="A1671" s="18">
        <v>3760</v>
      </c>
      <c r="B1671" s="7" t="s">
        <v>3208</v>
      </c>
      <c r="C1671" s="7" t="s">
        <v>5300</v>
      </c>
      <c r="D1671" s="56" t="s">
        <v>3157</v>
      </c>
      <c r="E1671" s="51" t="s">
        <v>6225</v>
      </c>
      <c r="F1671" s="51" t="s">
        <v>6158</v>
      </c>
      <c r="G1671" s="44" t="s">
        <v>6159</v>
      </c>
      <c r="H1671" s="19" t="s">
        <v>6251</v>
      </c>
      <c r="I1671" s="22"/>
      <c r="J1671" s="22"/>
      <c r="K1671" s="22"/>
      <c r="L1671" s="22"/>
      <c r="M1671" s="22"/>
      <c r="N1671" s="22"/>
      <c r="O1671" s="19" t="s">
        <v>6159</v>
      </c>
      <c r="P1671" s="19" t="s">
        <v>6159</v>
      </c>
    </row>
    <row r="1672" spans="1:16" ht="127.5" x14ac:dyDescent="0.45">
      <c r="A1672" s="18">
        <v>3761</v>
      </c>
      <c r="B1672" s="7" t="s">
        <v>3209</v>
      </c>
      <c r="C1672" s="7" t="s">
        <v>3816</v>
      </c>
      <c r="D1672" s="56" t="s">
        <v>3210</v>
      </c>
      <c r="E1672" s="50" t="s">
        <v>3211</v>
      </c>
      <c r="F1672" s="50" t="s">
        <v>6158</v>
      </c>
      <c r="G1672" s="41" t="s">
        <v>6159</v>
      </c>
      <c r="H1672" s="19" t="s">
        <v>3842</v>
      </c>
      <c r="I1672" s="22" t="s">
        <v>3696</v>
      </c>
      <c r="J1672" s="22" t="s">
        <v>3848</v>
      </c>
      <c r="K1672" s="22"/>
      <c r="L1672" s="22" t="s">
        <v>3855</v>
      </c>
      <c r="M1672" s="22" t="s">
        <v>3690</v>
      </c>
      <c r="N1672" s="22"/>
      <c r="O1672" s="19" t="s">
        <v>6159</v>
      </c>
      <c r="P1672" s="19" t="s">
        <v>6159</v>
      </c>
    </row>
    <row r="1673" spans="1:16" ht="127.5" x14ac:dyDescent="0.45">
      <c r="A1673" s="8">
        <v>3762</v>
      </c>
      <c r="B1673" s="7" t="s">
        <v>3212</v>
      </c>
      <c r="C1673" s="7" t="s">
        <v>3817</v>
      </c>
      <c r="D1673" s="56" t="s">
        <v>1697</v>
      </c>
      <c r="E1673" s="50" t="s">
        <v>1698</v>
      </c>
      <c r="F1673" s="50" t="s">
        <v>6158</v>
      </c>
      <c r="G1673" s="41" t="s">
        <v>6159</v>
      </c>
      <c r="H1673" s="19" t="s">
        <v>3842</v>
      </c>
      <c r="I1673" s="22" t="s">
        <v>3696</v>
      </c>
      <c r="J1673" s="22" t="s">
        <v>3848</v>
      </c>
      <c r="K1673" s="22"/>
      <c r="L1673" s="22" t="s">
        <v>3855</v>
      </c>
      <c r="M1673" s="22" t="s">
        <v>3690</v>
      </c>
      <c r="N1673" s="22"/>
      <c r="O1673" s="19" t="s">
        <v>6159</v>
      </c>
      <c r="P1673" s="19" t="s">
        <v>6159</v>
      </c>
    </row>
    <row r="1674" spans="1:16" ht="127.5" x14ac:dyDescent="0.45">
      <c r="A1674" s="18">
        <v>3763</v>
      </c>
      <c r="B1674" s="7" t="s">
        <v>3213</v>
      </c>
      <c r="C1674" s="7" t="s">
        <v>5301</v>
      </c>
      <c r="D1674" s="56" t="s">
        <v>3161</v>
      </c>
      <c r="E1674" s="51" t="s">
        <v>6225</v>
      </c>
      <c r="F1674" s="51" t="s">
        <v>6158</v>
      </c>
      <c r="G1674" s="44" t="s">
        <v>6159</v>
      </c>
      <c r="H1674" s="19" t="s">
        <v>6251</v>
      </c>
      <c r="I1674" s="22"/>
      <c r="J1674" s="22"/>
      <c r="K1674" s="22"/>
      <c r="L1674" s="22"/>
      <c r="M1674" s="22"/>
      <c r="N1674" s="22"/>
      <c r="O1674" s="19" t="s">
        <v>6159</v>
      </c>
      <c r="P1674" s="19" t="s">
        <v>6159</v>
      </c>
    </row>
    <row r="1675" spans="1:16" ht="127.5" x14ac:dyDescent="0.45">
      <c r="A1675" s="8">
        <v>3764</v>
      </c>
      <c r="B1675" s="7" t="s">
        <v>3214</v>
      </c>
      <c r="C1675" s="7" t="s">
        <v>3818</v>
      </c>
      <c r="D1675" s="56" t="s">
        <v>1705</v>
      </c>
      <c r="E1675" s="50" t="s">
        <v>1706</v>
      </c>
      <c r="F1675" s="50" t="s">
        <v>6158</v>
      </c>
      <c r="G1675" s="41" t="s">
        <v>6159</v>
      </c>
      <c r="H1675" s="19" t="s">
        <v>3842</v>
      </c>
      <c r="I1675" s="22" t="s">
        <v>3696</v>
      </c>
      <c r="J1675" s="22" t="s">
        <v>3848</v>
      </c>
      <c r="K1675" s="22"/>
      <c r="L1675" s="22" t="s">
        <v>3855</v>
      </c>
      <c r="M1675" s="22" t="s">
        <v>3690</v>
      </c>
      <c r="N1675" s="22"/>
      <c r="O1675" s="19" t="s">
        <v>6159</v>
      </c>
      <c r="P1675" s="19" t="s">
        <v>6159</v>
      </c>
    </row>
    <row r="1676" spans="1:16" ht="127.5" x14ac:dyDescent="0.45">
      <c r="A1676" s="18">
        <v>3765</v>
      </c>
      <c r="B1676" s="7" t="s">
        <v>3215</v>
      </c>
      <c r="C1676" s="7" t="s">
        <v>5302</v>
      </c>
      <c r="D1676" s="56" t="s">
        <v>3180</v>
      </c>
      <c r="E1676" s="51" t="s">
        <v>6225</v>
      </c>
      <c r="F1676" s="51" t="s">
        <v>6158</v>
      </c>
      <c r="G1676" s="44" t="s">
        <v>6159</v>
      </c>
      <c r="H1676" s="19" t="s">
        <v>6251</v>
      </c>
      <c r="I1676" s="22"/>
      <c r="J1676" s="22"/>
      <c r="K1676" s="22"/>
      <c r="L1676" s="22"/>
      <c r="M1676" s="22"/>
      <c r="N1676" s="22"/>
      <c r="O1676" s="19" t="s">
        <v>6159</v>
      </c>
      <c r="P1676" s="19" t="s">
        <v>6159</v>
      </c>
    </row>
    <row r="1677" spans="1:16" ht="114.75" x14ac:dyDescent="0.45">
      <c r="A1677" s="18">
        <v>3767</v>
      </c>
      <c r="B1677" s="7" t="s">
        <v>3216</v>
      </c>
      <c r="C1677" s="7" t="s">
        <v>5303</v>
      </c>
      <c r="D1677" s="56" t="s">
        <v>3217</v>
      </c>
      <c r="E1677" s="50" t="s">
        <v>3218</v>
      </c>
      <c r="F1677" s="50" t="s">
        <v>6158</v>
      </c>
      <c r="G1677" s="41" t="s">
        <v>6159</v>
      </c>
      <c r="H1677" s="19" t="s">
        <v>3872</v>
      </c>
      <c r="I1677" s="22"/>
      <c r="J1677" s="22"/>
      <c r="K1677" s="22"/>
      <c r="L1677" s="22"/>
      <c r="M1677" s="22"/>
      <c r="N1677" s="22"/>
      <c r="O1677" s="19" t="s">
        <v>6159</v>
      </c>
      <c r="P1677" s="19" t="s">
        <v>6159</v>
      </c>
    </row>
    <row r="1678" spans="1:16" ht="127.5" x14ac:dyDescent="0.45">
      <c r="A1678" s="18">
        <v>3768</v>
      </c>
      <c r="B1678" s="7" t="s">
        <v>3219</v>
      </c>
      <c r="C1678" s="7" t="s">
        <v>5304</v>
      </c>
      <c r="D1678" s="56" t="s">
        <v>3220</v>
      </c>
      <c r="E1678" s="51" t="s">
        <v>6225</v>
      </c>
      <c r="F1678" s="51" t="s">
        <v>6158</v>
      </c>
      <c r="G1678" s="44" t="s">
        <v>6159</v>
      </c>
      <c r="H1678" s="19" t="s">
        <v>3873</v>
      </c>
      <c r="I1678" s="22"/>
      <c r="J1678" s="22"/>
      <c r="K1678" s="22"/>
      <c r="L1678" s="22"/>
      <c r="M1678" s="22"/>
      <c r="N1678" s="22"/>
      <c r="O1678" s="19" t="s">
        <v>6159</v>
      </c>
      <c r="P1678" s="19" t="s">
        <v>6159</v>
      </c>
    </row>
    <row r="1679" spans="1:16" ht="127.5" x14ac:dyDescent="0.45">
      <c r="A1679" s="18">
        <v>3769</v>
      </c>
      <c r="B1679" s="7" t="s">
        <v>3221</v>
      </c>
      <c r="C1679" s="7" t="s">
        <v>5305</v>
      </c>
      <c r="D1679" s="56" t="s">
        <v>3222</v>
      </c>
      <c r="E1679" s="50" t="s">
        <v>3223</v>
      </c>
      <c r="F1679" s="50" t="s">
        <v>6158</v>
      </c>
      <c r="G1679" s="41" t="s">
        <v>6159</v>
      </c>
      <c r="H1679" s="19" t="s">
        <v>3872</v>
      </c>
      <c r="I1679" s="22"/>
      <c r="J1679" s="22"/>
      <c r="K1679" s="22"/>
      <c r="L1679" s="22"/>
      <c r="M1679" s="22"/>
      <c r="N1679" s="22"/>
      <c r="O1679" s="19" t="s">
        <v>6159</v>
      </c>
      <c r="P1679" s="19" t="s">
        <v>6159</v>
      </c>
    </row>
    <row r="1680" spans="1:16" ht="114.75" x14ac:dyDescent="0.45">
      <c r="A1680" s="18">
        <v>3770</v>
      </c>
      <c r="B1680" s="7" t="s">
        <v>3224</v>
      </c>
      <c r="C1680" s="7" t="s">
        <v>5306</v>
      </c>
      <c r="D1680" s="56" t="s">
        <v>3225</v>
      </c>
      <c r="E1680" s="50" t="s">
        <v>3226</v>
      </c>
      <c r="F1680" s="50" t="s">
        <v>6158</v>
      </c>
      <c r="G1680" s="41" t="s">
        <v>6159</v>
      </c>
      <c r="H1680" s="19" t="s">
        <v>3872</v>
      </c>
      <c r="I1680" s="22"/>
      <c r="J1680" s="22"/>
      <c r="K1680" s="22"/>
      <c r="L1680" s="22"/>
      <c r="M1680" s="22"/>
      <c r="N1680" s="22"/>
      <c r="O1680" s="19" t="s">
        <v>6159</v>
      </c>
      <c r="P1680" s="19" t="s">
        <v>6159</v>
      </c>
    </row>
    <row r="1681" spans="1:16" ht="114.75" x14ac:dyDescent="0.45">
      <c r="A1681" s="18">
        <v>3775</v>
      </c>
      <c r="B1681" s="7" t="s">
        <v>3227</v>
      </c>
      <c r="C1681" s="7" t="s">
        <v>3819</v>
      </c>
      <c r="D1681" s="56" t="s">
        <v>3228</v>
      </c>
      <c r="E1681" s="50" t="s">
        <v>3229</v>
      </c>
      <c r="F1681" s="50" t="s">
        <v>6050</v>
      </c>
      <c r="G1681" s="41" t="s">
        <v>6051</v>
      </c>
      <c r="H1681" s="19" t="s">
        <v>3872</v>
      </c>
      <c r="I1681" s="22"/>
      <c r="J1681" s="22"/>
      <c r="K1681" s="22"/>
      <c r="L1681" s="22"/>
      <c r="M1681" s="22"/>
      <c r="N1681" s="22"/>
      <c r="O1681" s="19" t="s">
        <v>6052</v>
      </c>
      <c r="P1681" s="19" t="s">
        <v>6053</v>
      </c>
    </row>
    <row r="1682" spans="1:16" ht="127.5" x14ac:dyDescent="0.45">
      <c r="A1682" s="18">
        <v>3776</v>
      </c>
      <c r="B1682" s="7" t="s">
        <v>3230</v>
      </c>
      <c r="C1682" s="7" t="s">
        <v>5307</v>
      </c>
      <c r="D1682" s="56" t="s">
        <v>3231</v>
      </c>
      <c r="E1682" s="51" t="s">
        <v>6225</v>
      </c>
      <c r="F1682" s="51" t="s">
        <v>6158</v>
      </c>
      <c r="G1682" s="44" t="s">
        <v>6159</v>
      </c>
      <c r="H1682" s="19" t="s">
        <v>3873</v>
      </c>
      <c r="I1682" s="22"/>
      <c r="J1682" s="22"/>
      <c r="K1682" s="22"/>
      <c r="L1682" s="22"/>
      <c r="M1682" s="22"/>
      <c r="N1682" s="22"/>
      <c r="O1682" s="19" t="s">
        <v>6159</v>
      </c>
      <c r="P1682" s="19" t="s">
        <v>6159</v>
      </c>
    </row>
    <row r="1683" spans="1:16" ht="114.75" x14ac:dyDescent="0.45">
      <c r="A1683" s="18">
        <v>3777</v>
      </c>
      <c r="B1683" s="7" t="s">
        <v>3232</v>
      </c>
      <c r="C1683" s="7" t="s">
        <v>3820</v>
      </c>
      <c r="D1683" s="56" t="s">
        <v>1692</v>
      </c>
      <c r="E1683" s="50" t="s">
        <v>3233</v>
      </c>
      <c r="F1683" s="50" t="s">
        <v>6054</v>
      </c>
      <c r="G1683" s="41" t="s">
        <v>6055</v>
      </c>
      <c r="H1683" s="19" t="s">
        <v>3841</v>
      </c>
      <c r="I1683" s="22" t="s">
        <v>3845</v>
      </c>
      <c r="J1683" s="22"/>
      <c r="K1683" s="22"/>
      <c r="L1683" s="22"/>
      <c r="M1683" s="22"/>
      <c r="N1683" s="22"/>
      <c r="O1683" s="19" t="s">
        <v>6056</v>
      </c>
      <c r="P1683" s="19" t="s">
        <v>6057</v>
      </c>
    </row>
    <row r="1684" spans="1:16" ht="127.5" x14ac:dyDescent="0.45">
      <c r="A1684" s="18">
        <v>3778</v>
      </c>
      <c r="B1684" s="7" t="s">
        <v>3234</v>
      </c>
      <c r="C1684" s="7" t="s">
        <v>5308</v>
      </c>
      <c r="D1684" s="56" t="s">
        <v>1695</v>
      </c>
      <c r="E1684" s="51" t="s">
        <v>6225</v>
      </c>
      <c r="F1684" s="51" t="s">
        <v>6158</v>
      </c>
      <c r="G1684" s="44" t="s">
        <v>6159</v>
      </c>
      <c r="H1684" s="19" t="s">
        <v>6250</v>
      </c>
      <c r="I1684" s="22"/>
      <c r="J1684" s="22"/>
      <c r="K1684" s="22"/>
      <c r="L1684" s="22"/>
      <c r="M1684" s="22"/>
      <c r="N1684" s="22"/>
      <c r="O1684" s="19" t="s">
        <v>6159</v>
      </c>
      <c r="P1684" s="19" t="s">
        <v>6159</v>
      </c>
    </row>
    <row r="1685" spans="1:16" ht="114.75" x14ac:dyDescent="0.45">
      <c r="A1685" s="8">
        <v>3779</v>
      </c>
      <c r="B1685" s="7" t="s">
        <v>3235</v>
      </c>
      <c r="C1685" s="7" t="s">
        <v>3821</v>
      </c>
      <c r="D1685" s="56" t="s">
        <v>3236</v>
      </c>
      <c r="E1685" s="50" t="s">
        <v>3237</v>
      </c>
      <c r="F1685" s="50" t="s">
        <v>6158</v>
      </c>
      <c r="G1685" s="41" t="s">
        <v>6159</v>
      </c>
      <c r="H1685" s="19" t="s">
        <v>3842</v>
      </c>
      <c r="I1685" s="22" t="s">
        <v>3696</v>
      </c>
      <c r="J1685" s="22" t="s">
        <v>3847</v>
      </c>
      <c r="K1685" s="22"/>
      <c r="L1685" s="22"/>
      <c r="M1685" s="22"/>
      <c r="N1685" s="22" t="s">
        <v>3856</v>
      </c>
      <c r="O1685" s="19" t="s">
        <v>6159</v>
      </c>
      <c r="P1685" s="19" t="s">
        <v>6159</v>
      </c>
    </row>
    <row r="1686" spans="1:16" ht="127.5" x14ac:dyDescent="0.45">
      <c r="A1686" s="18">
        <v>3780</v>
      </c>
      <c r="B1686" s="7" t="s">
        <v>3238</v>
      </c>
      <c r="C1686" s="7" t="s">
        <v>5309</v>
      </c>
      <c r="D1686" s="56" t="s">
        <v>3239</v>
      </c>
      <c r="E1686" s="51" t="s">
        <v>6225</v>
      </c>
      <c r="F1686" s="51" t="s">
        <v>6158</v>
      </c>
      <c r="G1686" s="44" t="s">
        <v>6159</v>
      </c>
      <c r="H1686" s="19" t="s">
        <v>6251</v>
      </c>
      <c r="I1686" s="22"/>
      <c r="J1686" s="22"/>
      <c r="K1686" s="22"/>
      <c r="L1686" s="22"/>
      <c r="M1686" s="22"/>
      <c r="N1686" s="22"/>
      <c r="O1686" s="19" t="s">
        <v>6159</v>
      </c>
      <c r="P1686" s="19" t="s">
        <v>6159</v>
      </c>
    </row>
    <row r="1687" spans="1:16" ht="114.75" x14ac:dyDescent="0.45">
      <c r="A1687" s="18">
        <v>3792</v>
      </c>
      <c r="B1687" s="7" t="s">
        <v>3240</v>
      </c>
      <c r="C1687" s="7" t="s">
        <v>5310</v>
      </c>
      <c r="D1687" s="56" t="s">
        <v>107</v>
      </c>
      <c r="E1687" s="50" t="s">
        <v>108</v>
      </c>
      <c r="F1687" s="50" t="s">
        <v>6158</v>
      </c>
      <c r="G1687" s="41" t="s">
        <v>6159</v>
      </c>
      <c r="H1687" s="19" t="s">
        <v>3872</v>
      </c>
      <c r="I1687" s="22"/>
      <c r="J1687" s="22"/>
      <c r="K1687" s="22"/>
      <c r="L1687" s="22"/>
      <c r="M1687" s="22"/>
      <c r="N1687" s="22"/>
      <c r="O1687" s="19" t="s">
        <v>6159</v>
      </c>
      <c r="P1687" s="19" t="s">
        <v>6159</v>
      </c>
    </row>
    <row r="1688" spans="1:16" ht="114.75" x14ac:dyDescent="0.45">
      <c r="A1688" s="18">
        <v>3793</v>
      </c>
      <c r="B1688" s="7" t="s">
        <v>3241</v>
      </c>
      <c r="C1688" s="7" t="s">
        <v>5311</v>
      </c>
      <c r="D1688" s="56" t="s">
        <v>110</v>
      </c>
      <c r="E1688" s="50" t="s">
        <v>111</v>
      </c>
      <c r="F1688" s="50" t="s">
        <v>6158</v>
      </c>
      <c r="G1688" s="41" t="s">
        <v>6159</v>
      </c>
      <c r="H1688" s="19" t="s">
        <v>3873</v>
      </c>
      <c r="I1688" s="22"/>
      <c r="J1688" s="22"/>
      <c r="K1688" s="22"/>
      <c r="L1688" s="22"/>
      <c r="M1688" s="22"/>
      <c r="N1688" s="22"/>
      <c r="O1688" s="19" t="s">
        <v>6159</v>
      </c>
      <c r="P1688" s="19" t="s">
        <v>6159</v>
      </c>
    </row>
    <row r="1689" spans="1:16" ht="114.75" x14ac:dyDescent="0.45">
      <c r="A1689" s="18">
        <v>3794</v>
      </c>
      <c r="B1689" s="7" t="s">
        <v>3242</v>
      </c>
      <c r="C1689" s="7" t="s">
        <v>5312</v>
      </c>
      <c r="D1689" s="56" t="s">
        <v>113</v>
      </c>
      <c r="E1689" s="50" t="s">
        <v>114</v>
      </c>
      <c r="F1689" s="50" t="s">
        <v>6158</v>
      </c>
      <c r="G1689" s="41" t="s">
        <v>6159</v>
      </c>
      <c r="H1689" s="19" t="s">
        <v>3873</v>
      </c>
      <c r="I1689" s="22"/>
      <c r="J1689" s="22"/>
      <c r="K1689" s="22"/>
      <c r="L1689" s="22"/>
      <c r="M1689" s="22"/>
      <c r="N1689" s="22"/>
      <c r="O1689" s="19" t="s">
        <v>6159</v>
      </c>
      <c r="P1689" s="19" t="s">
        <v>6159</v>
      </c>
    </row>
    <row r="1690" spans="1:16" ht="114.75" x14ac:dyDescent="0.45">
      <c r="A1690" s="18">
        <v>3795</v>
      </c>
      <c r="B1690" s="7" t="s">
        <v>3243</v>
      </c>
      <c r="C1690" s="7" t="s">
        <v>5313</v>
      </c>
      <c r="D1690" s="56" t="s">
        <v>116</v>
      </c>
      <c r="E1690" s="50" t="s">
        <v>117</v>
      </c>
      <c r="F1690" s="50" t="s">
        <v>6158</v>
      </c>
      <c r="G1690" s="41" t="s">
        <v>6159</v>
      </c>
      <c r="H1690" s="19" t="s">
        <v>3873</v>
      </c>
      <c r="I1690" s="22"/>
      <c r="J1690" s="22"/>
      <c r="K1690" s="22"/>
      <c r="L1690" s="22"/>
      <c r="M1690" s="22"/>
      <c r="N1690" s="22"/>
      <c r="O1690" s="19" t="s">
        <v>6159</v>
      </c>
      <c r="P1690" s="19" t="s">
        <v>6159</v>
      </c>
    </row>
    <row r="1691" spans="1:16" ht="114.75" x14ac:dyDescent="0.45">
      <c r="A1691" s="18">
        <v>3796</v>
      </c>
      <c r="B1691" s="7" t="s">
        <v>3244</v>
      </c>
      <c r="C1691" s="7" t="s">
        <v>5314</v>
      </c>
      <c r="D1691" s="56" t="s">
        <v>119</v>
      </c>
      <c r="E1691" s="51" t="s">
        <v>6219</v>
      </c>
      <c r="F1691" s="51" t="s">
        <v>6158</v>
      </c>
      <c r="G1691" s="44" t="s">
        <v>6159</v>
      </c>
      <c r="H1691" s="19" t="s">
        <v>3873</v>
      </c>
      <c r="I1691" s="22"/>
      <c r="J1691" s="22"/>
      <c r="K1691" s="22"/>
      <c r="L1691" s="22"/>
      <c r="M1691" s="22"/>
      <c r="N1691" s="22"/>
      <c r="O1691" s="19" t="s">
        <v>6159</v>
      </c>
      <c r="P1691" s="19" t="s">
        <v>6159</v>
      </c>
    </row>
    <row r="1692" spans="1:16" ht="102" x14ac:dyDescent="0.45">
      <c r="A1692" s="18">
        <v>3800</v>
      </c>
      <c r="B1692" s="7" t="s">
        <v>3246</v>
      </c>
      <c r="C1692" s="7" t="s">
        <v>5315</v>
      </c>
      <c r="D1692" s="56" t="s">
        <v>3247</v>
      </c>
      <c r="E1692" s="50" t="s">
        <v>3248</v>
      </c>
      <c r="F1692" s="50" t="s">
        <v>6158</v>
      </c>
      <c r="G1692" s="41" t="s">
        <v>6159</v>
      </c>
      <c r="H1692" s="19" t="s">
        <v>3872</v>
      </c>
      <c r="I1692" s="22"/>
      <c r="J1692" s="22"/>
      <c r="K1692" s="22"/>
      <c r="L1692" s="22"/>
      <c r="M1692" s="22"/>
      <c r="N1692" s="22"/>
      <c r="O1692" s="19" t="s">
        <v>6159</v>
      </c>
      <c r="P1692" s="19" t="s">
        <v>6159</v>
      </c>
    </row>
    <row r="1693" spans="1:16" ht="114.75" x14ac:dyDescent="0.45">
      <c r="A1693" s="18">
        <v>3801</v>
      </c>
      <c r="B1693" s="7" t="s">
        <v>3249</v>
      </c>
      <c r="C1693" s="7" t="s">
        <v>5316</v>
      </c>
      <c r="D1693" s="56" t="s">
        <v>3250</v>
      </c>
      <c r="E1693" s="51" t="s">
        <v>6222</v>
      </c>
      <c r="F1693" s="51" t="s">
        <v>6158</v>
      </c>
      <c r="G1693" s="44" t="s">
        <v>6159</v>
      </c>
      <c r="H1693" s="19" t="s">
        <v>6249</v>
      </c>
      <c r="I1693" s="22"/>
      <c r="J1693" s="22"/>
      <c r="K1693" s="22"/>
      <c r="L1693" s="22"/>
      <c r="M1693" s="22"/>
      <c r="N1693" s="22"/>
      <c r="O1693" s="19" t="s">
        <v>6159</v>
      </c>
      <c r="P1693" s="19" t="s">
        <v>6159</v>
      </c>
    </row>
    <row r="1694" spans="1:16" ht="89.25" x14ac:dyDescent="0.45">
      <c r="A1694" s="18">
        <v>3802</v>
      </c>
      <c r="B1694" s="7" t="s">
        <v>3251</v>
      </c>
      <c r="C1694" s="7" t="s">
        <v>5317</v>
      </c>
      <c r="D1694" s="56" t="s">
        <v>3252</v>
      </c>
      <c r="E1694" s="50" t="s">
        <v>3245</v>
      </c>
      <c r="F1694" s="50" t="s">
        <v>6158</v>
      </c>
      <c r="G1694" s="41" t="s">
        <v>6159</v>
      </c>
      <c r="H1694" s="19" t="s">
        <v>3872</v>
      </c>
      <c r="I1694" s="22"/>
      <c r="J1694" s="22"/>
      <c r="K1694" s="22"/>
      <c r="L1694" s="22"/>
      <c r="M1694" s="22"/>
      <c r="N1694" s="22"/>
      <c r="O1694" s="19" t="s">
        <v>6159</v>
      </c>
      <c r="P1694" s="19" t="s">
        <v>6159</v>
      </c>
    </row>
    <row r="1695" spans="1:16" ht="114.75" x14ac:dyDescent="0.45">
      <c r="A1695" s="18">
        <v>3804</v>
      </c>
      <c r="B1695" s="7" t="s">
        <v>3253</v>
      </c>
      <c r="C1695" s="7" t="s">
        <v>3822</v>
      </c>
      <c r="D1695" s="56" t="s">
        <v>3254</v>
      </c>
      <c r="E1695" s="50" t="s">
        <v>3255</v>
      </c>
      <c r="F1695" s="50" t="s">
        <v>6058</v>
      </c>
      <c r="G1695" s="41" t="s">
        <v>6059</v>
      </c>
      <c r="H1695" s="19" t="s">
        <v>3872</v>
      </c>
      <c r="I1695" s="22"/>
      <c r="J1695" s="22"/>
      <c r="K1695" s="22"/>
      <c r="L1695" s="22"/>
      <c r="M1695" s="22"/>
      <c r="N1695" s="22"/>
      <c r="O1695" s="19" t="s">
        <v>6060</v>
      </c>
      <c r="P1695" s="19" t="s">
        <v>6061</v>
      </c>
    </row>
    <row r="1696" spans="1:16" ht="114.75" x14ac:dyDescent="0.45">
      <c r="A1696" s="18">
        <v>3806</v>
      </c>
      <c r="B1696" s="7" t="s">
        <v>3256</v>
      </c>
      <c r="C1696" s="7" t="s">
        <v>5318</v>
      </c>
      <c r="D1696" s="56" t="s">
        <v>107</v>
      </c>
      <c r="E1696" s="50" t="s">
        <v>108</v>
      </c>
      <c r="F1696" s="50" t="s">
        <v>6158</v>
      </c>
      <c r="G1696" s="41" t="s">
        <v>6159</v>
      </c>
      <c r="H1696" s="19" t="s">
        <v>3872</v>
      </c>
      <c r="I1696" s="22"/>
      <c r="J1696" s="22"/>
      <c r="K1696" s="22"/>
      <c r="L1696" s="22"/>
      <c r="M1696" s="22"/>
      <c r="N1696" s="22"/>
      <c r="O1696" s="19" t="s">
        <v>6159</v>
      </c>
      <c r="P1696" s="19" t="s">
        <v>6159</v>
      </c>
    </row>
    <row r="1697" spans="1:16" ht="114.75" x14ac:dyDescent="0.45">
      <c r="A1697" s="18">
        <v>3807</v>
      </c>
      <c r="B1697" s="7" t="s">
        <v>3257</v>
      </c>
      <c r="C1697" s="7" t="s">
        <v>5319</v>
      </c>
      <c r="D1697" s="56" t="s">
        <v>110</v>
      </c>
      <c r="E1697" s="50" t="s">
        <v>111</v>
      </c>
      <c r="F1697" s="50" t="s">
        <v>6158</v>
      </c>
      <c r="G1697" s="41" t="s">
        <v>6159</v>
      </c>
      <c r="H1697" s="19" t="s">
        <v>3873</v>
      </c>
      <c r="I1697" s="22"/>
      <c r="J1697" s="22"/>
      <c r="K1697" s="22"/>
      <c r="L1697" s="22"/>
      <c r="M1697" s="22"/>
      <c r="N1697" s="22"/>
      <c r="O1697" s="19" t="s">
        <v>6159</v>
      </c>
      <c r="P1697" s="19" t="s">
        <v>6159</v>
      </c>
    </row>
    <row r="1698" spans="1:16" ht="114.75" x14ac:dyDescent="0.45">
      <c r="A1698" s="18">
        <v>3808</v>
      </c>
      <c r="B1698" s="7" t="s">
        <v>3258</v>
      </c>
      <c r="C1698" s="7" t="s">
        <v>5320</v>
      </c>
      <c r="D1698" s="56" t="s">
        <v>113</v>
      </c>
      <c r="E1698" s="50" t="s">
        <v>114</v>
      </c>
      <c r="F1698" s="50" t="s">
        <v>6158</v>
      </c>
      <c r="G1698" s="41" t="s">
        <v>6159</v>
      </c>
      <c r="H1698" s="19" t="s">
        <v>3873</v>
      </c>
      <c r="I1698" s="22"/>
      <c r="J1698" s="22"/>
      <c r="K1698" s="22"/>
      <c r="L1698" s="22"/>
      <c r="M1698" s="22"/>
      <c r="N1698" s="22"/>
      <c r="O1698" s="19" t="s">
        <v>6159</v>
      </c>
      <c r="P1698" s="19" t="s">
        <v>6159</v>
      </c>
    </row>
    <row r="1699" spans="1:16" ht="114.75" x14ac:dyDescent="0.45">
      <c r="A1699" s="18">
        <v>3809</v>
      </c>
      <c r="B1699" s="7" t="s">
        <v>3259</v>
      </c>
      <c r="C1699" s="7" t="s">
        <v>5321</v>
      </c>
      <c r="D1699" s="56" t="s">
        <v>116</v>
      </c>
      <c r="E1699" s="50" t="s">
        <v>117</v>
      </c>
      <c r="F1699" s="50" t="s">
        <v>6158</v>
      </c>
      <c r="G1699" s="41" t="s">
        <v>6159</v>
      </c>
      <c r="H1699" s="19" t="s">
        <v>3873</v>
      </c>
      <c r="I1699" s="22"/>
      <c r="J1699" s="22"/>
      <c r="K1699" s="22"/>
      <c r="L1699" s="22"/>
      <c r="M1699" s="22"/>
      <c r="N1699" s="22"/>
      <c r="O1699" s="19" t="s">
        <v>6159</v>
      </c>
      <c r="P1699" s="19" t="s">
        <v>6159</v>
      </c>
    </row>
    <row r="1700" spans="1:16" ht="114.75" x14ac:dyDescent="0.45">
      <c r="A1700" s="18">
        <v>3810</v>
      </c>
      <c r="B1700" s="7" t="s">
        <v>3260</v>
      </c>
      <c r="C1700" s="7" t="s">
        <v>5322</v>
      </c>
      <c r="D1700" s="56" t="s">
        <v>119</v>
      </c>
      <c r="E1700" s="51" t="s">
        <v>6219</v>
      </c>
      <c r="F1700" s="51" t="s">
        <v>6158</v>
      </c>
      <c r="G1700" s="44" t="s">
        <v>6159</v>
      </c>
      <c r="H1700" s="19" t="s">
        <v>3873</v>
      </c>
      <c r="I1700" s="22"/>
      <c r="J1700" s="22"/>
      <c r="K1700" s="22"/>
      <c r="L1700" s="22"/>
      <c r="M1700" s="22"/>
      <c r="N1700" s="22"/>
      <c r="O1700" s="19" t="s">
        <v>6159</v>
      </c>
      <c r="P1700" s="19" t="s">
        <v>6159</v>
      </c>
    </row>
    <row r="1701" spans="1:16" ht="127.5" x14ac:dyDescent="0.45">
      <c r="A1701" s="18">
        <v>3818</v>
      </c>
      <c r="B1701" s="7" t="s">
        <v>3261</v>
      </c>
      <c r="C1701" s="7" t="s">
        <v>5323</v>
      </c>
      <c r="D1701" s="56" t="s">
        <v>3262</v>
      </c>
      <c r="E1701" s="50" t="s">
        <v>3263</v>
      </c>
      <c r="F1701" s="50" t="s">
        <v>6158</v>
      </c>
      <c r="G1701" s="41" t="s">
        <v>6159</v>
      </c>
      <c r="H1701" s="19" t="s">
        <v>3872</v>
      </c>
      <c r="I1701" s="22"/>
      <c r="J1701" s="22"/>
      <c r="K1701" s="22"/>
      <c r="L1701" s="22"/>
      <c r="M1701" s="22"/>
      <c r="N1701" s="22"/>
      <c r="O1701" s="19" t="s">
        <v>6159</v>
      </c>
      <c r="P1701" s="19" t="s">
        <v>6159</v>
      </c>
    </row>
    <row r="1702" spans="1:16" ht="140.25" x14ac:dyDescent="0.45">
      <c r="A1702" s="18">
        <v>3819</v>
      </c>
      <c r="B1702" s="7" t="s">
        <v>3264</v>
      </c>
      <c r="C1702" s="7" t="s">
        <v>5324</v>
      </c>
      <c r="D1702" s="56" t="s">
        <v>3265</v>
      </c>
      <c r="E1702" s="51" t="s">
        <v>6225</v>
      </c>
      <c r="F1702" s="51" t="s">
        <v>6158</v>
      </c>
      <c r="G1702" s="44" t="s">
        <v>6159</v>
      </c>
      <c r="H1702" s="19" t="s">
        <v>3873</v>
      </c>
      <c r="I1702" s="22"/>
      <c r="J1702" s="22"/>
      <c r="K1702" s="22"/>
      <c r="L1702" s="22"/>
      <c r="M1702" s="22"/>
      <c r="N1702" s="22"/>
      <c r="O1702" s="19" t="s">
        <v>6159</v>
      </c>
      <c r="P1702" s="19" t="s">
        <v>6159</v>
      </c>
    </row>
    <row r="1703" spans="1:16" ht="127.5" x14ac:dyDescent="0.45">
      <c r="A1703" s="18">
        <v>3820</v>
      </c>
      <c r="B1703" s="7" t="s">
        <v>3266</v>
      </c>
      <c r="C1703" s="7" t="s">
        <v>3823</v>
      </c>
      <c r="D1703" s="56" t="s">
        <v>3267</v>
      </c>
      <c r="E1703" s="50" t="s">
        <v>3268</v>
      </c>
      <c r="F1703" s="50" t="s">
        <v>6062</v>
      </c>
      <c r="G1703" s="41" t="s">
        <v>6063</v>
      </c>
      <c r="H1703" s="19" t="s">
        <v>3841</v>
      </c>
      <c r="I1703" s="22" t="s">
        <v>3696</v>
      </c>
      <c r="J1703" s="22" t="s">
        <v>3848</v>
      </c>
      <c r="K1703" s="22"/>
      <c r="L1703" s="22"/>
      <c r="M1703" s="22"/>
      <c r="N1703" s="22"/>
      <c r="O1703" s="19" t="s">
        <v>6064</v>
      </c>
      <c r="P1703" s="19" t="s">
        <v>6208</v>
      </c>
    </row>
    <row r="1704" spans="1:16" ht="127.5" x14ac:dyDescent="0.45">
      <c r="A1704" s="18">
        <v>3821</v>
      </c>
      <c r="B1704" s="7" t="s">
        <v>3269</v>
      </c>
      <c r="C1704" s="7" t="s">
        <v>5325</v>
      </c>
      <c r="D1704" s="56" t="s">
        <v>3270</v>
      </c>
      <c r="E1704" s="51" t="s">
        <v>6225</v>
      </c>
      <c r="F1704" s="51" t="s">
        <v>6158</v>
      </c>
      <c r="G1704" s="44" t="s">
        <v>6159</v>
      </c>
      <c r="H1704" s="19" t="s">
        <v>6250</v>
      </c>
      <c r="I1704" s="22"/>
      <c r="J1704" s="22"/>
      <c r="K1704" s="22"/>
      <c r="L1704" s="22"/>
      <c r="M1704" s="22"/>
      <c r="N1704" s="22"/>
      <c r="O1704" s="19" t="s">
        <v>6159</v>
      </c>
      <c r="P1704" s="19" t="s">
        <v>6159</v>
      </c>
    </row>
    <row r="1705" spans="1:16" ht="127.5" x14ac:dyDescent="0.45">
      <c r="A1705" s="18">
        <v>3824</v>
      </c>
      <c r="B1705" s="7" t="s">
        <v>3271</v>
      </c>
      <c r="C1705" s="7" t="s">
        <v>5326</v>
      </c>
      <c r="D1705" s="56" t="s">
        <v>3272</v>
      </c>
      <c r="E1705" s="50" t="s">
        <v>3273</v>
      </c>
      <c r="F1705" s="50" t="s">
        <v>6158</v>
      </c>
      <c r="G1705" s="41" t="s">
        <v>6159</v>
      </c>
      <c r="H1705" s="19" t="s">
        <v>3872</v>
      </c>
      <c r="I1705" s="22"/>
      <c r="J1705" s="22"/>
      <c r="K1705" s="22"/>
      <c r="L1705" s="22"/>
      <c r="M1705" s="22"/>
      <c r="N1705" s="22"/>
      <c r="O1705" s="19" t="s">
        <v>6159</v>
      </c>
      <c r="P1705" s="19" t="s">
        <v>6159</v>
      </c>
    </row>
    <row r="1706" spans="1:16" ht="140.25" x14ac:dyDescent="0.45">
      <c r="A1706" s="18">
        <v>3825</v>
      </c>
      <c r="B1706" s="7" t="s">
        <v>3274</v>
      </c>
      <c r="C1706" s="7" t="s">
        <v>5327</v>
      </c>
      <c r="D1706" s="56" t="s">
        <v>3275</v>
      </c>
      <c r="E1706" s="51" t="s">
        <v>6225</v>
      </c>
      <c r="F1706" s="51" t="s">
        <v>6158</v>
      </c>
      <c r="G1706" s="44" t="s">
        <v>6159</v>
      </c>
      <c r="H1706" s="19" t="s">
        <v>3873</v>
      </c>
      <c r="I1706" s="22"/>
      <c r="J1706" s="22"/>
      <c r="K1706" s="22"/>
      <c r="L1706" s="22"/>
      <c r="M1706" s="22"/>
      <c r="N1706" s="22"/>
      <c r="O1706" s="19" t="s">
        <v>6159</v>
      </c>
      <c r="P1706" s="19" t="s">
        <v>6159</v>
      </c>
    </row>
    <row r="1707" spans="1:16" ht="127.5" x14ac:dyDescent="0.45">
      <c r="A1707" s="18">
        <v>3826</v>
      </c>
      <c r="B1707" s="7" t="s">
        <v>3276</v>
      </c>
      <c r="C1707" s="7" t="s">
        <v>3824</v>
      </c>
      <c r="D1707" s="56" t="s">
        <v>3277</v>
      </c>
      <c r="E1707" s="50" t="s">
        <v>3278</v>
      </c>
      <c r="F1707" s="50" t="s">
        <v>6065</v>
      </c>
      <c r="G1707" s="41" t="s">
        <v>6066</v>
      </c>
      <c r="H1707" s="19" t="s">
        <v>3841</v>
      </c>
      <c r="I1707" s="22" t="s">
        <v>3696</v>
      </c>
      <c r="J1707" s="22" t="s">
        <v>3848</v>
      </c>
      <c r="K1707" s="22"/>
      <c r="L1707" s="22"/>
      <c r="M1707" s="22"/>
      <c r="N1707" s="22"/>
      <c r="O1707" s="19" t="s">
        <v>6067</v>
      </c>
      <c r="P1707" s="19" t="s">
        <v>6209</v>
      </c>
    </row>
    <row r="1708" spans="1:16" ht="127.5" x14ac:dyDescent="0.45">
      <c r="A1708" s="18">
        <v>3827</v>
      </c>
      <c r="B1708" s="7" t="s">
        <v>3279</v>
      </c>
      <c r="C1708" s="7" t="s">
        <v>5328</v>
      </c>
      <c r="D1708" s="56" t="s">
        <v>3280</v>
      </c>
      <c r="E1708" s="51" t="s">
        <v>6225</v>
      </c>
      <c r="F1708" s="51" t="s">
        <v>6158</v>
      </c>
      <c r="G1708" s="44" t="s">
        <v>6159</v>
      </c>
      <c r="H1708" s="19" t="s">
        <v>6250</v>
      </c>
      <c r="I1708" s="22"/>
      <c r="J1708" s="22"/>
      <c r="K1708" s="22"/>
      <c r="L1708" s="22"/>
      <c r="M1708" s="22"/>
      <c r="N1708" s="22"/>
      <c r="O1708" s="19" t="s">
        <v>6159</v>
      </c>
      <c r="P1708" s="19" t="s">
        <v>6159</v>
      </c>
    </row>
    <row r="1709" spans="1:16" ht="127.5" x14ac:dyDescent="0.45">
      <c r="A1709" s="18">
        <v>3828</v>
      </c>
      <c r="B1709" s="7" t="s">
        <v>3281</v>
      </c>
      <c r="C1709" s="7" t="s">
        <v>5329</v>
      </c>
      <c r="D1709" s="56" t="s">
        <v>3282</v>
      </c>
      <c r="E1709" s="50" t="s">
        <v>3283</v>
      </c>
      <c r="F1709" s="50" t="s">
        <v>6158</v>
      </c>
      <c r="G1709" s="41" t="s">
        <v>6159</v>
      </c>
      <c r="H1709" s="19" t="s">
        <v>3872</v>
      </c>
      <c r="I1709" s="22"/>
      <c r="J1709" s="22"/>
      <c r="K1709" s="22"/>
      <c r="L1709" s="22"/>
      <c r="M1709" s="22"/>
      <c r="N1709" s="22"/>
      <c r="O1709" s="19" t="s">
        <v>6159</v>
      </c>
      <c r="P1709" s="19" t="s">
        <v>6159</v>
      </c>
    </row>
    <row r="1710" spans="1:16" ht="140.25" x14ac:dyDescent="0.45">
      <c r="A1710" s="18">
        <v>3829</v>
      </c>
      <c r="B1710" s="7" t="s">
        <v>3284</v>
      </c>
      <c r="C1710" s="7" t="s">
        <v>5330</v>
      </c>
      <c r="D1710" s="56" t="s">
        <v>3285</v>
      </c>
      <c r="E1710" s="51" t="s">
        <v>6225</v>
      </c>
      <c r="F1710" s="51" t="s">
        <v>6158</v>
      </c>
      <c r="G1710" s="44" t="s">
        <v>6159</v>
      </c>
      <c r="H1710" s="19" t="s">
        <v>3873</v>
      </c>
      <c r="I1710" s="22"/>
      <c r="J1710" s="22"/>
      <c r="K1710" s="22"/>
      <c r="L1710" s="22"/>
      <c r="M1710" s="22"/>
      <c r="N1710" s="22"/>
      <c r="O1710" s="19" t="s">
        <v>6159</v>
      </c>
      <c r="P1710" s="19" t="s">
        <v>6159</v>
      </c>
    </row>
    <row r="1711" spans="1:16" ht="127.5" x14ac:dyDescent="0.45">
      <c r="A1711" s="18">
        <v>3830</v>
      </c>
      <c r="B1711" s="7" t="s">
        <v>3286</v>
      </c>
      <c r="C1711" s="7" t="s">
        <v>3825</v>
      </c>
      <c r="D1711" s="56" t="s">
        <v>3287</v>
      </c>
      <c r="E1711" s="50" t="s">
        <v>3288</v>
      </c>
      <c r="F1711" s="50" t="s">
        <v>6068</v>
      </c>
      <c r="G1711" s="41" t="s">
        <v>6069</v>
      </c>
      <c r="H1711" s="19" t="s">
        <v>3841</v>
      </c>
      <c r="I1711" s="22" t="s">
        <v>3696</v>
      </c>
      <c r="J1711" s="22" t="s">
        <v>3848</v>
      </c>
      <c r="K1711" s="22"/>
      <c r="L1711" s="22"/>
      <c r="M1711" s="22"/>
      <c r="N1711" s="22"/>
      <c r="O1711" s="19" t="s">
        <v>6070</v>
      </c>
      <c r="P1711" s="19" t="s">
        <v>6071</v>
      </c>
    </row>
    <row r="1712" spans="1:16" ht="127.5" x14ac:dyDescent="0.45">
      <c r="A1712" s="18">
        <v>3832</v>
      </c>
      <c r="B1712" s="7" t="s">
        <v>3289</v>
      </c>
      <c r="C1712" s="7" t="s">
        <v>5331</v>
      </c>
      <c r="D1712" s="56" t="s">
        <v>107</v>
      </c>
      <c r="E1712" s="50" t="s">
        <v>108</v>
      </c>
      <c r="F1712" s="50" t="s">
        <v>6158</v>
      </c>
      <c r="G1712" s="41" t="s">
        <v>6159</v>
      </c>
      <c r="H1712" s="19" t="s">
        <v>3872</v>
      </c>
      <c r="I1712" s="22"/>
      <c r="J1712" s="22"/>
      <c r="K1712" s="22"/>
      <c r="L1712" s="22"/>
      <c r="M1712" s="22"/>
      <c r="N1712" s="22"/>
      <c r="O1712" s="19" t="s">
        <v>6159</v>
      </c>
      <c r="P1712" s="19" t="s">
        <v>6159</v>
      </c>
    </row>
    <row r="1713" spans="1:16" ht="127.5" x14ac:dyDescent="0.45">
      <c r="A1713" s="18">
        <v>3833</v>
      </c>
      <c r="B1713" s="7" t="s">
        <v>3290</v>
      </c>
      <c r="C1713" s="7" t="s">
        <v>5332</v>
      </c>
      <c r="D1713" s="56" t="s">
        <v>110</v>
      </c>
      <c r="E1713" s="50" t="s">
        <v>111</v>
      </c>
      <c r="F1713" s="50" t="s">
        <v>6158</v>
      </c>
      <c r="G1713" s="41" t="s">
        <v>6159</v>
      </c>
      <c r="H1713" s="19" t="s">
        <v>3873</v>
      </c>
      <c r="I1713" s="22"/>
      <c r="J1713" s="22"/>
      <c r="K1713" s="22"/>
      <c r="L1713" s="22"/>
      <c r="M1713" s="22"/>
      <c r="N1713" s="22"/>
      <c r="O1713" s="19" t="s">
        <v>6159</v>
      </c>
      <c r="P1713" s="19" t="s">
        <v>6159</v>
      </c>
    </row>
    <row r="1714" spans="1:16" ht="127.5" x14ac:dyDescent="0.45">
      <c r="A1714" s="18">
        <v>3834</v>
      </c>
      <c r="B1714" s="7" t="s">
        <v>3291</v>
      </c>
      <c r="C1714" s="7" t="s">
        <v>5333</v>
      </c>
      <c r="D1714" s="56" t="s">
        <v>113</v>
      </c>
      <c r="E1714" s="50" t="s">
        <v>114</v>
      </c>
      <c r="F1714" s="50" t="s">
        <v>6158</v>
      </c>
      <c r="G1714" s="41" t="s">
        <v>6159</v>
      </c>
      <c r="H1714" s="19" t="s">
        <v>3873</v>
      </c>
      <c r="I1714" s="22"/>
      <c r="J1714" s="22"/>
      <c r="K1714" s="22"/>
      <c r="L1714" s="22"/>
      <c r="M1714" s="22"/>
      <c r="N1714" s="22"/>
      <c r="O1714" s="19" t="s">
        <v>6159</v>
      </c>
      <c r="P1714" s="19" t="s">
        <v>6159</v>
      </c>
    </row>
    <row r="1715" spans="1:16" ht="127.5" x14ac:dyDescent="0.45">
      <c r="A1715" s="18">
        <v>3835</v>
      </c>
      <c r="B1715" s="7" t="s">
        <v>3292</v>
      </c>
      <c r="C1715" s="7" t="s">
        <v>5334</v>
      </c>
      <c r="D1715" s="56" t="s">
        <v>116</v>
      </c>
      <c r="E1715" s="50" t="s">
        <v>117</v>
      </c>
      <c r="F1715" s="50" t="s">
        <v>6158</v>
      </c>
      <c r="G1715" s="41" t="s">
        <v>6159</v>
      </c>
      <c r="H1715" s="19" t="s">
        <v>3873</v>
      </c>
      <c r="I1715" s="22"/>
      <c r="J1715" s="22"/>
      <c r="K1715" s="22"/>
      <c r="L1715" s="22"/>
      <c r="M1715" s="22"/>
      <c r="N1715" s="22"/>
      <c r="O1715" s="19" t="s">
        <v>6159</v>
      </c>
      <c r="P1715" s="19" t="s">
        <v>6159</v>
      </c>
    </row>
    <row r="1716" spans="1:16" ht="127.5" x14ac:dyDescent="0.45">
      <c r="A1716" s="18">
        <v>3836</v>
      </c>
      <c r="B1716" s="7" t="s">
        <v>3293</v>
      </c>
      <c r="C1716" s="7" t="s">
        <v>5335</v>
      </c>
      <c r="D1716" s="56" t="s">
        <v>119</v>
      </c>
      <c r="E1716" s="51" t="s">
        <v>6219</v>
      </c>
      <c r="F1716" s="51" t="s">
        <v>6158</v>
      </c>
      <c r="G1716" s="44" t="s">
        <v>6159</v>
      </c>
      <c r="H1716" s="19" t="s">
        <v>3873</v>
      </c>
      <c r="I1716" s="22"/>
      <c r="J1716" s="22"/>
      <c r="K1716" s="22"/>
      <c r="L1716" s="22"/>
      <c r="M1716" s="22"/>
      <c r="N1716" s="22"/>
      <c r="O1716" s="19" t="s">
        <v>6159</v>
      </c>
      <c r="P1716" s="19" t="s">
        <v>6159</v>
      </c>
    </row>
    <row r="1717" spans="1:16" ht="127.5" x14ac:dyDescent="0.45">
      <c r="A1717" s="18">
        <v>3855</v>
      </c>
      <c r="B1717" s="7" t="s">
        <v>3294</v>
      </c>
      <c r="C1717" s="7" t="s">
        <v>5336</v>
      </c>
      <c r="D1717" s="56" t="s">
        <v>3295</v>
      </c>
      <c r="E1717" s="51" t="s">
        <v>6245</v>
      </c>
      <c r="F1717" s="51" t="s">
        <v>6158</v>
      </c>
      <c r="G1717" s="44" t="s">
        <v>6159</v>
      </c>
      <c r="H1717" s="19" t="s">
        <v>3872</v>
      </c>
      <c r="I1717" s="22"/>
      <c r="J1717" s="22"/>
      <c r="K1717" s="22"/>
      <c r="L1717" s="22"/>
      <c r="M1717" s="22"/>
      <c r="N1717" s="22"/>
      <c r="O1717" s="19" t="s">
        <v>6159</v>
      </c>
      <c r="P1717" s="19" t="s">
        <v>6159</v>
      </c>
    </row>
    <row r="1718" spans="1:16" ht="140.25" x14ac:dyDescent="0.45">
      <c r="A1718" s="18">
        <v>3856</v>
      </c>
      <c r="B1718" s="7" t="s">
        <v>3296</v>
      </c>
      <c r="C1718" s="7" t="s">
        <v>5337</v>
      </c>
      <c r="D1718" s="56" t="s">
        <v>3297</v>
      </c>
      <c r="E1718" s="51" t="s">
        <v>6227</v>
      </c>
      <c r="F1718" s="51" t="s">
        <v>6158</v>
      </c>
      <c r="G1718" s="44" t="s">
        <v>6159</v>
      </c>
      <c r="H1718" s="19" t="s">
        <v>3873</v>
      </c>
      <c r="I1718" s="22"/>
      <c r="J1718" s="22"/>
      <c r="K1718" s="22"/>
      <c r="L1718" s="22"/>
      <c r="M1718" s="22"/>
      <c r="N1718" s="22"/>
      <c r="O1718" s="19" t="s">
        <v>6159</v>
      </c>
      <c r="P1718" s="19" t="s">
        <v>6159</v>
      </c>
    </row>
    <row r="1719" spans="1:16" ht="140.25" x14ac:dyDescent="0.45">
      <c r="A1719" s="18">
        <v>3861</v>
      </c>
      <c r="B1719" s="7" t="s">
        <v>3298</v>
      </c>
      <c r="C1719" s="7" t="s">
        <v>5338</v>
      </c>
      <c r="D1719" s="56" t="s">
        <v>3299</v>
      </c>
      <c r="E1719" s="50" t="s">
        <v>3300</v>
      </c>
      <c r="F1719" s="50" t="s">
        <v>6072</v>
      </c>
      <c r="G1719" s="41" t="s">
        <v>6073</v>
      </c>
      <c r="H1719" s="19" t="s">
        <v>3872</v>
      </c>
      <c r="I1719" s="22"/>
      <c r="J1719" s="22"/>
      <c r="K1719" s="22"/>
      <c r="L1719" s="22"/>
      <c r="M1719" s="22"/>
      <c r="N1719" s="22"/>
      <c r="O1719" s="19" t="s">
        <v>6074</v>
      </c>
      <c r="P1719" s="19" t="s">
        <v>6075</v>
      </c>
    </row>
    <row r="1720" spans="1:16" ht="140.25" x14ac:dyDescent="0.45">
      <c r="A1720" s="18">
        <v>3862</v>
      </c>
      <c r="B1720" s="7" t="s">
        <v>3301</v>
      </c>
      <c r="C1720" s="7" t="s">
        <v>5339</v>
      </c>
      <c r="D1720" s="56" t="s">
        <v>3302</v>
      </c>
      <c r="E1720" s="50" t="s">
        <v>5340</v>
      </c>
      <c r="F1720" s="50" t="s">
        <v>6158</v>
      </c>
      <c r="G1720" s="41" t="s">
        <v>6159</v>
      </c>
      <c r="H1720" s="19" t="s">
        <v>3872</v>
      </c>
      <c r="I1720" s="22"/>
      <c r="J1720" s="22"/>
      <c r="K1720" s="22"/>
      <c r="L1720" s="22"/>
      <c r="M1720" s="22"/>
      <c r="N1720" s="22"/>
      <c r="O1720" s="19" t="s">
        <v>6159</v>
      </c>
      <c r="P1720" s="19" t="s">
        <v>6159</v>
      </c>
    </row>
    <row r="1721" spans="1:16" ht="140.25" x14ac:dyDescent="0.45">
      <c r="A1721" s="18">
        <v>3863</v>
      </c>
      <c r="B1721" s="7" t="s">
        <v>3303</v>
      </c>
      <c r="C1721" s="7" t="s">
        <v>5341</v>
      </c>
      <c r="D1721" s="56" t="s">
        <v>3304</v>
      </c>
      <c r="E1721" s="50" t="s">
        <v>3305</v>
      </c>
      <c r="F1721" s="50" t="s">
        <v>6076</v>
      </c>
      <c r="G1721" s="41" t="s">
        <v>6077</v>
      </c>
      <c r="H1721" s="19" t="s">
        <v>3872</v>
      </c>
      <c r="I1721" s="22"/>
      <c r="J1721" s="22"/>
      <c r="K1721" s="22"/>
      <c r="L1721" s="22"/>
      <c r="M1721" s="22"/>
      <c r="N1721" s="22"/>
      <c r="O1721" s="19" t="s">
        <v>6078</v>
      </c>
      <c r="P1721" s="19" t="s">
        <v>6079</v>
      </c>
    </row>
    <row r="1722" spans="1:16" ht="140.25" x14ac:dyDescent="0.45">
      <c r="A1722" s="18">
        <v>3864</v>
      </c>
      <c r="B1722" s="7" t="s">
        <v>3306</v>
      </c>
      <c r="C1722" s="7" t="s">
        <v>5342</v>
      </c>
      <c r="D1722" s="56" t="s">
        <v>3307</v>
      </c>
      <c r="E1722" s="50" t="s">
        <v>3308</v>
      </c>
      <c r="F1722" s="50" t="s">
        <v>6158</v>
      </c>
      <c r="G1722" s="41" t="s">
        <v>6159</v>
      </c>
      <c r="H1722" s="19" t="s">
        <v>3872</v>
      </c>
      <c r="I1722" s="22"/>
      <c r="J1722" s="22"/>
      <c r="K1722" s="22"/>
      <c r="L1722" s="22"/>
      <c r="M1722" s="22"/>
      <c r="N1722" s="22"/>
      <c r="O1722" s="19" t="s">
        <v>6159</v>
      </c>
      <c r="P1722" s="19" t="s">
        <v>6159</v>
      </c>
    </row>
    <row r="1723" spans="1:16" ht="140.25" x14ac:dyDescent="0.45">
      <c r="A1723" s="8">
        <v>3865</v>
      </c>
      <c r="B1723" s="7" t="s">
        <v>3309</v>
      </c>
      <c r="C1723" s="7" t="s">
        <v>3826</v>
      </c>
      <c r="D1723" s="56" t="s">
        <v>3310</v>
      </c>
      <c r="E1723" s="50" t="s">
        <v>3311</v>
      </c>
      <c r="F1723" s="50" t="s">
        <v>6080</v>
      </c>
      <c r="G1723" s="41" t="s">
        <v>6081</v>
      </c>
      <c r="H1723" s="19" t="s">
        <v>3842</v>
      </c>
      <c r="I1723" s="22" t="s">
        <v>3696</v>
      </c>
      <c r="J1723" s="22" t="s">
        <v>3850</v>
      </c>
      <c r="K1723" s="22"/>
      <c r="L1723" s="22"/>
      <c r="M1723" s="22" t="s">
        <v>3690</v>
      </c>
      <c r="N1723" s="22"/>
      <c r="O1723" s="19" t="s">
        <v>6082</v>
      </c>
      <c r="P1723" s="19" t="s">
        <v>6083</v>
      </c>
    </row>
    <row r="1724" spans="1:16" ht="140.25" customHeight="1" x14ac:dyDescent="0.45">
      <c r="A1724" s="8">
        <v>3866</v>
      </c>
      <c r="B1724" s="7" t="s">
        <v>3312</v>
      </c>
      <c r="C1724" s="7" t="s">
        <v>5343</v>
      </c>
      <c r="D1724" s="56" t="s">
        <v>2733</v>
      </c>
      <c r="E1724" s="50" t="s">
        <v>2737</v>
      </c>
      <c r="F1724" s="50" t="s">
        <v>6158</v>
      </c>
      <c r="G1724" s="41" t="s">
        <v>6159</v>
      </c>
      <c r="H1724" s="19" t="s">
        <v>3872</v>
      </c>
      <c r="I1724" s="22"/>
      <c r="J1724" s="22"/>
      <c r="K1724" s="22"/>
      <c r="L1724" s="22"/>
      <c r="M1724" s="22"/>
      <c r="N1724" s="22"/>
      <c r="O1724" s="19" t="s">
        <v>6159</v>
      </c>
      <c r="P1724" s="19" t="s">
        <v>6159</v>
      </c>
    </row>
    <row r="1725" spans="1:16" ht="140.25" customHeight="1" x14ac:dyDescent="0.45">
      <c r="A1725" s="18">
        <v>3867</v>
      </c>
      <c r="B1725" s="7" t="s">
        <v>3313</v>
      </c>
      <c r="C1725" s="7" t="s">
        <v>5344</v>
      </c>
      <c r="D1725" s="56" t="s">
        <v>3314</v>
      </c>
      <c r="E1725" s="51" t="s">
        <v>6225</v>
      </c>
      <c r="F1725" s="51" t="s">
        <v>6158</v>
      </c>
      <c r="G1725" s="44" t="s">
        <v>6159</v>
      </c>
      <c r="H1725" s="19" t="s">
        <v>3873</v>
      </c>
      <c r="I1725" s="22"/>
      <c r="J1725" s="22"/>
      <c r="K1725" s="22"/>
      <c r="L1725" s="22"/>
      <c r="M1725" s="22"/>
      <c r="N1725" s="22"/>
      <c r="O1725" s="19" t="s">
        <v>6159</v>
      </c>
      <c r="P1725" s="19" t="s">
        <v>6159</v>
      </c>
    </row>
    <row r="1726" spans="1:16" ht="140.25" customHeight="1" x14ac:dyDescent="0.45">
      <c r="A1726" s="18">
        <v>3868</v>
      </c>
      <c r="B1726" s="7" t="s">
        <v>3315</v>
      </c>
      <c r="C1726" s="7" t="s">
        <v>5345</v>
      </c>
      <c r="D1726" s="56" t="s">
        <v>3316</v>
      </c>
      <c r="E1726" s="50" t="s">
        <v>3317</v>
      </c>
      <c r="F1726" s="50" t="s">
        <v>6084</v>
      </c>
      <c r="G1726" s="41" t="s">
        <v>6085</v>
      </c>
      <c r="H1726" s="19" t="s">
        <v>3872</v>
      </c>
      <c r="I1726" s="22"/>
      <c r="J1726" s="22"/>
      <c r="K1726" s="22"/>
      <c r="L1726" s="22"/>
      <c r="M1726" s="22"/>
      <c r="N1726" s="22"/>
      <c r="O1726" s="19" t="s">
        <v>6086</v>
      </c>
      <c r="P1726" s="19" t="s">
        <v>6087</v>
      </c>
    </row>
    <row r="1727" spans="1:16" ht="140.25" customHeight="1" x14ac:dyDescent="0.45">
      <c r="A1727" s="18">
        <v>3869</v>
      </c>
      <c r="B1727" s="7" t="s">
        <v>3318</v>
      </c>
      <c r="C1727" s="7" t="s">
        <v>5346</v>
      </c>
      <c r="D1727" s="56" t="s">
        <v>3319</v>
      </c>
      <c r="E1727" s="51" t="s">
        <v>6222</v>
      </c>
      <c r="F1727" s="51" t="s">
        <v>6158</v>
      </c>
      <c r="G1727" s="44" t="s">
        <v>6159</v>
      </c>
      <c r="H1727" s="19" t="s">
        <v>3873</v>
      </c>
      <c r="I1727" s="22"/>
      <c r="J1727" s="22"/>
      <c r="K1727" s="22"/>
      <c r="L1727" s="22"/>
      <c r="M1727" s="22"/>
      <c r="N1727" s="22"/>
      <c r="O1727" s="19" t="s">
        <v>6159</v>
      </c>
      <c r="P1727" s="19" t="s">
        <v>6159</v>
      </c>
    </row>
    <row r="1728" spans="1:16" ht="140.25" x14ac:dyDescent="0.45">
      <c r="A1728" s="18">
        <v>3871</v>
      </c>
      <c r="B1728" s="7" t="s">
        <v>3320</v>
      </c>
      <c r="C1728" s="7" t="s">
        <v>5347</v>
      </c>
      <c r="D1728" s="56" t="s">
        <v>107</v>
      </c>
      <c r="E1728" s="50" t="s">
        <v>108</v>
      </c>
      <c r="F1728" s="50" t="s">
        <v>6158</v>
      </c>
      <c r="G1728" s="41" t="s">
        <v>6159</v>
      </c>
      <c r="H1728" s="19" t="s">
        <v>3872</v>
      </c>
      <c r="I1728" s="22"/>
      <c r="J1728" s="22"/>
      <c r="K1728" s="22"/>
      <c r="L1728" s="22"/>
      <c r="M1728" s="22"/>
      <c r="N1728" s="22"/>
      <c r="O1728" s="19" t="s">
        <v>6159</v>
      </c>
      <c r="P1728" s="19" t="s">
        <v>6159</v>
      </c>
    </row>
    <row r="1729" spans="1:16" ht="140.25" x14ac:dyDescent="0.45">
      <c r="A1729" s="18">
        <v>3872</v>
      </c>
      <c r="B1729" s="7" t="s">
        <v>3321</v>
      </c>
      <c r="C1729" s="7" t="s">
        <v>5348</v>
      </c>
      <c r="D1729" s="56" t="s">
        <v>110</v>
      </c>
      <c r="E1729" s="50" t="s">
        <v>111</v>
      </c>
      <c r="F1729" s="50" t="s">
        <v>6158</v>
      </c>
      <c r="G1729" s="41" t="s">
        <v>6159</v>
      </c>
      <c r="H1729" s="19" t="s">
        <v>3873</v>
      </c>
      <c r="I1729" s="22"/>
      <c r="J1729" s="22"/>
      <c r="K1729" s="22"/>
      <c r="L1729" s="22"/>
      <c r="M1729" s="22"/>
      <c r="N1729" s="22"/>
      <c r="O1729" s="19" t="s">
        <v>6159</v>
      </c>
      <c r="P1729" s="19" t="s">
        <v>6159</v>
      </c>
    </row>
    <row r="1730" spans="1:16" ht="140.25" x14ac:dyDescent="0.45">
      <c r="A1730" s="18">
        <v>3873</v>
      </c>
      <c r="B1730" s="7" t="s">
        <v>3322</v>
      </c>
      <c r="C1730" s="7" t="s">
        <v>5349</v>
      </c>
      <c r="D1730" s="56" t="s">
        <v>113</v>
      </c>
      <c r="E1730" s="50" t="s">
        <v>114</v>
      </c>
      <c r="F1730" s="50" t="s">
        <v>6158</v>
      </c>
      <c r="G1730" s="41" t="s">
        <v>6159</v>
      </c>
      <c r="H1730" s="19" t="s">
        <v>3873</v>
      </c>
      <c r="I1730" s="22"/>
      <c r="J1730" s="22"/>
      <c r="K1730" s="22"/>
      <c r="L1730" s="22"/>
      <c r="M1730" s="22"/>
      <c r="N1730" s="22"/>
      <c r="O1730" s="19" t="s">
        <v>6159</v>
      </c>
      <c r="P1730" s="19" t="s">
        <v>6159</v>
      </c>
    </row>
    <row r="1731" spans="1:16" ht="140.25" x14ac:dyDescent="0.45">
      <c r="A1731" s="18">
        <v>3874</v>
      </c>
      <c r="B1731" s="7" t="s">
        <v>3323</v>
      </c>
      <c r="C1731" s="7" t="s">
        <v>5350</v>
      </c>
      <c r="D1731" s="56" t="s">
        <v>116</v>
      </c>
      <c r="E1731" s="50" t="s">
        <v>117</v>
      </c>
      <c r="F1731" s="50" t="s">
        <v>6158</v>
      </c>
      <c r="G1731" s="41" t="s">
        <v>6159</v>
      </c>
      <c r="H1731" s="19" t="s">
        <v>3873</v>
      </c>
      <c r="I1731" s="22"/>
      <c r="J1731" s="22"/>
      <c r="K1731" s="22"/>
      <c r="L1731" s="22"/>
      <c r="M1731" s="22"/>
      <c r="N1731" s="22"/>
      <c r="O1731" s="19" t="s">
        <v>6159</v>
      </c>
      <c r="P1731" s="19" t="s">
        <v>6159</v>
      </c>
    </row>
    <row r="1732" spans="1:16" ht="140.25" x14ac:dyDescent="0.45">
      <c r="A1732" s="18">
        <v>3875</v>
      </c>
      <c r="B1732" s="7" t="s">
        <v>3324</v>
      </c>
      <c r="C1732" s="7" t="s">
        <v>5351</v>
      </c>
      <c r="D1732" s="56" t="s">
        <v>119</v>
      </c>
      <c r="E1732" s="51" t="s">
        <v>6219</v>
      </c>
      <c r="F1732" s="51" t="s">
        <v>6158</v>
      </c>
      <c r="G1732" s="44" t="s">
        <v>6159</v>
      </c>
      <c r="H1732" s="19" t="s">
        <v>3873</v>
      </c>
      <c r="I1732" s="22"/>
      <c r="J1732" s="22"/>
      <c r="K1732" s="22"/>
      <c r="L1732" s="22"/>
      <c r="M1732" s="22"/>
      <c r="N1732" s="22"/>
      <c r="O1732" s="19" t="s">
        <v>6159</v>
      </c>
      <c r="P1732" s="19" t="s">
        <v>6159</v>
      </c>
    </row>
    <row r="1733" spans="1:16" ht="140.25" x14ac:dyDescent="0.45">
      <c r="A1733" s="18">
        <v>3879</v>
      </c>
      <c r="B1733" s="7" t="s">
        <v>3325</v>
      </c>
      <c r="C1733" s="7" t="s">
        <v>5352</v>
      </c>
      <c r="D1733" s="56" t="s">
        <v>3326</v>
      </c>
      <c r="E1733" s="50" t="s">
        <v>3327</v>
      </c>
      <c r="F1733" s="50" t="s">
        <v>6088</v>
      </c>
      <c r="G1733" s="41" t="s">
        <v>6089</v>
      </c>
      <c r="H1733" s="19" t="s">
        <v>3872</v>
      </c>
      <c r="I1733" s="22"/>
      <c r="J1733" s="22"/>
      <c r="K1733" s="22"/>
      <c r="L1733" s="22"/>
      <c r="M1733" s="22"/>
      <c r="N1733" s="22"/>
      <c r="O1733" s="19" t="s">
        <v>6090</v>
      </c>
      <c r="P1733" s="19" t="s">
        <v>6091</v>
      </c>
    </row>
    <row r="1734" spans="1:16" ht="153" x14ac:dyDescent="0.45">
      <c r="A1734" s="18">
        <v>3880</v>
      </c>
      <c r="B1734" s="7" t="s">
        <v>3328</v>
      </c>
      <c r="C1734" s="7" t="s">
        <v>5353</v>
      </c>
      <c r="D1734" s="56" t="s">
        <v>3329</v>
      </c>
      <c r="E1734" s="50" t="s">
        <v>3330</v>
      </c>
      <c r="F1734" s="50" t="s">
        <v>6092</v>
      </c>
      <c r="G1734" s="41" t="s">
        <v>6093</v>
      </c>
      <c r="H1734" s="19" t="s">
        <v>3872</v>
      </c>
      <c r="I1734" s="22"/>
      <c r="J1734" s="22"/>
      <c r="K1734" s="22"/>
      <c r="L1734" s="22"/>
      <c r="M1734" s="22"/>
      <c r="N1734" s="22"/>
      <c r="O1734" s="19" t="s">
        <v>6094</v>
      </c>
      <c r="P1734" s="19" t="s">
        <v>6095</v>
      </c>
    </row>
    <row r="1735" spans="1:16" ht="140.25" x14ac:dyDescent="0.45">
      <c r="A1735" s="18">
        <v>3881</v>
      </c>
      <c r="B1735" s="7" t="s">
        <v>3331</v>
      </c>
      <c r="C1735" s="7" t="s">
        <v>5354</v>
      </c>
      <c r="D1735" s="56" t="s">
        <v>3332</v>
      </c>
      <c r="E1735" s="50" t="s">
        <v>3333</v>
      </c>
      <c r="F1735" s="50" t="s">
        <v>6096</v>
      </c>
      <c r="G1735" s="41" t="s">
        <v>6097</v>
      </c>
      <c r="H1735" s="19" t="s">
        <v>3872</v>
      </c>
      <c r="I1735" s="22"/>
      <c r="J1735" s="22"/>
      <c r="K1735" s="22"/>
      <c r="L1735" s="22"/>
      <c r="M1735" s="22"/>
      <c r="N1735" s="22"/>
      <c r="O1735" s="19" t="s">
        <v>6098</v>
      </c>
      <c r="P1735" s="19" t="s">
        <v>6210</v>
      </c>
    </row>
    <row r="1736" spans="1:16" ht="140.25" x14ac:dyDescent="0.45">
      <c r="A1736" s="18">
        <v>3882</v>
      </c>
      <c r="B1736" s="7" t="s">
        <v>3334</v>
      </c>
      <c r="C1736" s="7" t="s">
        <v>5355</v>
      </c>
      <c r="D1736" s="56" t="s">
        <v>3335</v>
      </c>
      <c r="E1736" s="50" t="s">
        <v>3336</v>
      </c>
      <c r="F1736" s="50" t="s">
        <v>6099</v>
      </c>
      <c r="G1736" s="41" t="s">
        <v>6100</v>
      </c>
      <c r="H1736" s="19" t="s">
        <v>3872</v>
      </c>
      <c r="I1736" s="22"/>
      <c r="J1736" s="22"/>
      <c r="K1736" s="22"/>
      <c r="L1736" s="22"/>
      <c r="M1736" s="22"/>
      <c r="N1736" s="22"/>
      <c r="O1736" s="19" t="s">
        <v>6101</v>
      </c>
      <c r="P1736" s="19" t="s">
        <v>6102</v>
      </c>
    </row>
    <row r="1737" spans="1:16" ht="140.25" x14ac:dyDescent="0.45">
      <c r="A1737" s="18">
        <v>3883</v>
      </c>
      <c r="B1737" s="7" t="s">
        <v>3337</v>
      </c>
      <c r="C1737" s="7" t="s">
        <v>5356</v>
      </c>
      <c r="D1737" s="56" t="s">
        <v>3338</v>
      </c>
      <c r="E1737" s="50" t="s">
        <v>3339</v>
      </c>
      <c r="F1737" s="50" t="s">
        <v>6103</v>
      </c>
      <c r="G1737" s="41" t="s">
        <v>6104</v>
      </c>
      <c r="H1737" s="19" t="s">
        <v>3872</v>
      </c>
      <c r="I1737" s="22"/>
      <c r="J1737" s="22"/>
      <c r="K1737" s="22"/>
      <c r="L1737" s="22"/>
      <c r="M1737" s="22"/>
      <c r="N1737" s="22"/>
      <c r="O1737" s="19" t="s">
        <v>6105</v>
      </c>
      <c r="P1737" s="19" t="s">
        <v>6106</v>
      </c>
    </row>
    <row r="1738" spans="1:16" ht="165.75" x14ac:dyDescent="0.45">
      <c r="A1738" s="18">
        <v>3884</v>
      </c>
      <c r="B1738" s="7" t="s">
        <v>3340</v>
      </c>
      <c r="C1738" s="7" t="s">
        <v>5357</v>
      </c>
      <c r="D1738" s="56" t="s">
        <v>3341</v>
      </c>
      <c r="E1738" s="50" t="s">
        <v>3342</v>
      </c>
      <c r="F1738" s="50" t="s">
        <v>6107</v>
      </c>
      <c r="G1738" s="41" t="s">
        <v>6108</v>
      </c>
      <c r="H1738" s="19" t="s">
        <v>3872</v>
      </c>
      <c r="I1738" s="22"/>
      <c r="J1738" s="22"/>
      <c r="K1738" s="22"/>
      <c r="L1738" s="22"/>
      <c r="M1738" s="22"/>
      <c r="N1738" s="22"/>
      <c r="O1738" s="19" t="s">
        <v>6109</v>
      </c>
      <c r="P1738" s="19" t="s">
        <v>6110</v>
      </c>
    </row>
    <row r="1739" spans="1:16" ht="140.25" x14ac:dyDescent="0.45">
      <c r="A1739" s="18">
        <v>3885</v>
      </c>
      <c r="B1739" s="7" t="s">
        <v>3343</v>
      </c>
      <c r="C1739" s="7" t="s">
        <v>5358</v>
      </c>
      <c r="D1739" s="56" t="s">
        <v>3344</v>
      </c>
      <c r="E1739" s="50" t="s">
        <v>3345</v>
      </c>
      <c r="F1739" s="50" t="s">
        <v>6111</v>
      </c>
      <c r="G1739" s="41" t="s">
        <v>6211</v>
      </c>
      <c r="H1739" s="19" t="s">
        <v>3872</v>
      </c>
      <c r="I1739" s="22"/>
      <c r="J1739" s="22"/>
      <c r="K1739" s="22"/>
      <c r="L1739" s="22"/>
      <c r="M1739" s="22"/>
      <c r="N1739" s="22"/>
      <c r="O1739" s="19" t="s">
        <v>6212</v>
      </c>
      <c r="P1739" s="19" t="s">
        <v>6112</v>
      </c>
    </row>
    <row r="1740" spans="1:16" ht="153" x14ac:dyDescent="0.45">
      <c r="A1740" s="18">
        <v>3886</v>
      </c>
      <c r="B1740" s="7" t="s">
        <v>3346</v>
      </c>
      <c r="C1740" s="7" t="s">
        <v>5359</v>
      </c>
      <c r="D1740" s="56" t="s">
        <v>3347</v>
      </c>
      <c r="E1740" s="51" t="s">
        <v>6222</v>
      </c>
      <c r="F1740" s="51" t="s">
        <v>6158</v>
      </c>
      <c r="G1740" s="44" t="s">
        <v>6159</v>
      </c>
      <c r="H1740" s="19" t="s">
        <v>3873</v>
      </c>
      <c r="I1740" s="22"/>
      <c r="J1740" s="22"/>
      <c r="K1740" s="22"/>
      <c r="L1740" s="22"/>
      <c r="M1740" s="22"/>
      <c r="N1740" s="22"/>
      <c r="O1740" s="19" t="s">
        <v>6159</v>
      </c>
      <c r="P1740" s="19" t="s">
        <v>6159</v>
      </c>
    </row>
    <row r="1741" spans="1:16" ht="153" x14ac:dyDescent="0.45">
      <c r="A1741" s="18">
        <v>3887</v>
      </c>
      <c r="B1741" s="7" t="s">
        <v>3348</v>
      </c>
      <c r="C1741" s="7" t="s">
        <v>5360</v>
      </c>
      <c r="D1741" s="56" t="s">
        <v>3349</v>
      </c>
      <c r="E1741" s="50" t="s">
        <v>3350</v>
      </c>
      <c r="F1741" s="50" t="s">
        <v>6113</v>
      </c>
      <c r="G1741" s="41" t="s">
        <v>6114</v>
      </c>
      <c r="H1741" s="19" t="s">
        <v>3872</v>
      </c>
      <c r="I1741" s="22"/>
      <c r="J1741" s="22"/>
      <c r="K1741" s="22"/>
      <c r="L1741" s="22"/>
      <c r="M1741" s="22"/>
      <c r="N1741" s="22"/>
      <c r="O1741" s="19" t="s">
        <v>6115</v>
      </c>
      <c r="P1741" s="19" t="s">
        <v>6116</v>
      </c>
    </row>
    <row r="1742" spans="1:16" ht="153" x14ac:dyDescent="0.45">
      <c r="A1742" s="18">
        <v>3891</v>
      </c>
      <c r="B1742" s="7" t="s">
        <v>3351</v>
      </c>
      <c r="C1742" s="7" t="s">
        <v>5361</v>
      </c>
      <c r="D1742" s="56" t="s">
        <v>3352</v>
      </c>
      <c r="E1742" s="50" t="s">
        <v>3353</v>
      </c>
      <c r="F1742" s="50" t="s">
        <v>6158</v>
      </c>
      <c r="G1742" s="41" t="s">
        <v>6159</v>
      </c>
      <c r="H1742" s="19" t="s">
        <v>3872</v>
      </c>
      <c r="I1742" s="22"/>
      <c r="J1742" s="22"/>
      <c r="K1742" s="22"/>
      <c r="L1742" s="22"/>
      <c r="M1742" s="22"/>
      <c r="N1742" s="22"/>
      <c r="O1742" s="19" t="s">
        <v>6159</v>
      </c>
      <c r="P1742" s="19" t="s">
        <v>6159</v>
      </c>
    </row>
    <row r="1743" spans="1:16" ht="140.25" x14ac:dyDescent="0.45">
      <c r="A1743" s="18">
        <v>3892</v>
      </c>
      <c r="B1743" s="7" t="s">
        <v>3354</v>
      </c>
      <c r="C1743" s="7" t="s">
        <v>5362</v>
      </c>
      <c r="D1743" s="56" t="s">
        <v>3355</v>
      </c>
      <c r="E1743" s="50" t="s">
        <v>3356</v>
      </c>
      <c r="F1743" s="50" t="s">
        <v>6117</v>
      </c>
      <c r="G1743" s="41" t="s">
        <v>6118</v>
      </c>
      <c r="H1743" s="19" t="s">
        <v>3872</v>
      </c>
      <c r="I1743" s="22"/>
      <c r="J1743" s="22"/>
      <c r="K1743" s="22"/>
      <c r="L1743" s="22"/>
      <c r="M1743" s="22"/>
      <c r="N1743" s="22"/>
      <c r="O1743" s="19" t="s">
        <v>6119</v>
      </c>
      <c r="P1743" s="19" t="s">
        <v>6120</v>
      </c>
    </row>
    <row r="1744" spans="1:16" ht="153" x14ac:dyDescent="0.45">
      <c r="A1744" s="18">
        <v>3893</v>
      </c>
      <c r="B1744" s="7" t="s">
        <v>3357</v>
      </c>
      <c r="C1744" s="7" t="s">
        <v>5363</v>
      </c>
      <c r="D1744" s="56" t="s">
        <v>3358</v>
      </c>
      <c r="E1744" s="51" t="s">
        <v>6225</v>
      </c>
      <c r="F1744" s="51" t="s">
        <v>6158</v>
      </c>
      <c r="G1744" s="44" t="s">
        <v>6159</v>
      </c>
      <c r="H1744" s="19" t="s">
        <v>3873</v>
      </c>
      <c r="I1744" s="22"/>
      <c r="J1744" s="22"/>
      <c r="K1744" s="22"/>
      <c r="L1744" s="22"/>
      <c r="M1744" s="22"/>
      <c r="N1744" s="22"/>
      <c r="O1744" s="19" t="s">
        <v>6159</v>
      </c>
      <c r="P1744" s="19" t="s">
        <v>6159</v>
      </c>
    </row>
    <row r="1745" spans="1:16" ht="153" x14ac:dyDescent="0.45">
      <c r="A1745" s="18">
        <v>3894</v>
      </c>
      <c r="B1745" s="7" t="s">
        <v>3359</v>
      </c>
      <c r="C1745" s="7" t="s">
        <v>5364</v>
      </c>
      <c r="D1745" s="56" t="s">
        <v>3360</v>
      </c>
      <c r="E1745" s="50" t="s">
        <v>3361</v>
      </c>
      <c r="F1745" s="50" t="s">
        <v>6121</v>
      </c>
      <c r="G1745" s="41" t="s">
        <v>6122</v>
      </c>
      <c r="H1745" s="19" t="s">
        <v>3872</v>
      </c>
      <c r="I1745" s="22"/>
      <c r="J1745" s="22"/>
      <c r="K1745" s="22"/>
      <c r="L1745" s="22"/>
      <c r="M1745" s="22"/>
      <c r="N1745" s="22"/>
      <c r="O1745" s="19" t="s">
        <v>6213</v>
      </c>
      <c r="P1745" s="19" t="s">
        <v>6123</v>
      </c>
    </row>
    <row r="1746" spans="1:16" ht="153" x14ac:dyDescent="0.45">
      <c r="A1746" s="18">
        <v>3896</v>
      </c>
      <c r="B1746" s="7" t="s">
        <v>3362</v>
      </c>
      <c r="C1746" s="7" t="s">
        <v>5365</v>
      </c>
      <c r="D1746" s="56" t="s">
        <v>1052</v>
      </c>
      <c r="E1746" s="50" t="s">
        <v>1053</v>
      </c>
      <c r="F1746" s="50" t="s">
        <v>6158</v>
      </c>
      <c r="G1746" s="41" t="s">
        <v>6159</v>
      </c>
      <c r="H1746" s="19" t="s">
        <v>3872</v>
      </c>
      <c r="I1746" s="22"/>
      <c r="J1746" s="22"/>
      <c r="K1746" s="22"/>
      <c r="L1746" s="22"/>
      <c r="M1746" s="22"/>
      <c r="N1746" s="22"/>
      <c r="O1746" s="19" t="s">
        <v>6159</v>
      </c>
      <c r="P1746" s="19" t="s">
        <v>6159</v>
      </c>
    </row>
    <row r="1747" spans="1:16" ht="153" x14ac:dyDescent="0.45">
      <c r="A1747" s="18">
        <v>3897</v>
      </c>
      <c r="B1747" s="7" t="s">
        <v>3363</v>
      </c>
      <c r="C1747" s="7" t="s">
        <v>5366</v>
      </c>
      <c r="D1747" s="56" t="s">
        <v>1055</v>
      </c>
      <c r="E1747" s="50" t="s">
        <v>1056</v>
      </c>
      <c r="F1747" s="50" t="s">
        <v>6158</v>
      </c>
      <c r="G1747" s="41" t="s">
        <v>6159</v>
      </c>
      <c r="H1747" s="19" t="s">
        <v>3872</v>
      </c>
      <c r="I1747" s="22"/>
      <c r="J1747" s="22"/>
      <c r="K1747" s="22"/>
      <c r="L1747" s="22"/>
      <c r="M1747" s="22"/>
      <c r="N1747" s="22"/>
      <c r="O1747" s="19" t="s">
        <v>6159</v>
      </c>
      <c r="P1747" s="19" t="s">
        <v>6159</v>
      </c>
    </row>
    <row r="1748" spans="1:16" ht="153" x14ac:dyDescent="0.45">
      <c r="A1748" s="18">
        <v>3899</v>
      </c>
      <c r="B1748" s="7" t="s">
        <v>3364</v>
      </c>
      <c r="C1748" s="7" t="s">
        <v>5367</v>
      </c>
      <c r="D1748" s="56" t="s">
        <v>107</v>
      </c>
      <c r="E1748" s="50" t="s">
        <v>108</v>
      </c>
      <c r="F1748" s="50" t="s">
        <v>6158</v>
      </c>
      <c r="G1748" s="41" t="s">
        <v>6159</v>
      </c>
      <c r="H1748" s="19" t="s">
        <v>3872</v>
      </c>
      <c r="I1748" s="22"/>
      <c r="J1748" s="22"/>
      <c r="K1748" s="22"/>
      <c r="L1748" s="22"/>
      <c r="M1748" s="22"/>
      <c r="N1748" s="22"/>
      <c r="O1748" s="19" t="s">
        <v>6159</v>
      </c>
      <c r="P1748" s="19" t="s">
        <v>6159</v>
      </c>
    </row>
    <row r="1749" spans="1:16" ht="153" x14ac:dyDescent="0.45">
      <c r="A1749" s="18">
        <v>3900</v>
      </c>
      <c r="B1749" s="7" t="s">
        <v>3365</v>
      </c>
      <c r="C1749" s="7" t="s">
        <v>5368</v>
      </c>
      <c r="D1749" s="56" t="s">
        <v>110</v>
      </c>
      <c r="E1749" s="50" t="s">
        <v>111</v>
      </c>
      <c r="F1749" s="50" t="s">
        <v>6158</v>
      </c>
      <c r="G1749" s="41" t="s">
        <v>6159</v>
      </c>
      <c r="H1749" s="19" t="s">
        <v>3873</v>
      </c>
      <c r="I1749" s="22"/>
      <c r="J1749" s="22"/>
      <c r="K1749" s="22"/>
      <c r="L1749" s="22"/>
      <c r="M1749" s="22"/>
      <c r="N1749" s="22"/>
      <c r="O1749" s="19" t="s">
        <v>6159</v>
      </c>
      <c r="P1749" s="19" t="s">
        <v>6159</v>
      </c>
    </row>
    <row r="1750" spans="1:16" ht="153" x14ac:dyDescent="0.45">
      <c r="A1750" s="18">
        <v>3901</v>
      </c>
      <c r="B1750" s="7" t="s">
        <v>3366</v>
      </c>
      <c r="C1750" s="7" t="s">
        <v>5369</v>
      </c>
      <c r="D1750" s="56" t="s">
        <v>113</v>
      </c>
      <c r="E1750" s="50" t="s">
        <v>114</v>
      </c>
      <c r="F1750" s="50" t="s">
        <v>6158</v>
      </c>
      <c r="G1750" s="41" t="s">
        <v>6159</v>
      </c>
      <c r="H1750" s="19" t="s">
        <v>3873</v>
      </c>
      <c r="I1750" s="22"/>
      <c r="J1750" s="22"/>
      <c r="K1750" s="22"/>
      <c r="L1750" s="22"/>
      <c r="M1750" s="22"/>
      <c r="N1750" s="22"/>
      <c r="O1750" s="19" t="s">
        <v>6159</v>
      </c>
      <c r="P1750" s="19" t="s">
        <v>6159</v>
      </c>
    </row>
    <row r="1751" spans="1:16" ht="153" x14ac:dyDescent="0.45">
      <c r="A1751" s="18">
        <v>3902</v>
      </c>
      <c r="B1751" s="7" t="s">
        <v>3367</v>
      </c>
      <c r="C1751" s="7" t="s">
        <v>5370</v>
      </c>
      <c r="D1751" s="56" t="s">
        <v>116</v>
      </c>
      <c r="E1751" s="50" t="s">
        <v>117</v>
      </c>
      <c r="F1751" s="50" t="s">
        <v>6158</v>
      </c>
      <c r="G1751" s="41" t="s">
        <v>6159</v>
      </c>
      <c r="H1751" s="19" t="s">
        <v>3873</v>
      </c>
      <c r="I1751" s="22"/>
      <c r="J1751" s="22"/>
      <c r="K1751" s="22"/>
      <c r="L1751" s="22"/>
      <c r="M1751" s="22"/>
      <c r="N1751" s="22"/>
      <c r="O1751" s="19" t="s">
        <v>6159</v>
      </c>
      <c r="P1751" s="19" t="s">
        <v>6159</v>
      </c>
    </row>
    <row r="1752" spans="1:16" ht="153" x14ac:dyDescent="0.45">
      <c r="A1752" s="18">
        <v>3903</v>
      </c>
      <c r="B1752" s="7" t="s">
        <v>3368</v>
      </c>
      <c r="C1752" s="7" t="s">
        <v>5371</v>
      </c>
      <c r="D1752" s="56" t="s">
        <v>119</v>
      </c>
      <c r="E1752" s="51" t="s">
        <v>6219</v>
      </c>
      <c r="F1752" s="51" t="s">
        <v>6158</v>
      </c>
      <c r="G1752" s="44" t="s">
        <v>6159</v>
      </c>
      <c r="H1752" s="19" t="s">
        <v>3873</v>
      </c>
      <c r="I1752" s="22"/>
      <c r="J1752" s="22"/>
      <c r="K1752" s="22"/>
      <c r="L1752" s="22"/>
      <c r="M1752" s="22"/>
      <c r="N1752" s="22"/>
      <c r="O1752" s="19" t="s">
        <v>6159</v>
      </c>
      <c r="P1752" s="19" t="s">
        <v>6159</v>
      </c>
    </row>
    <row r="1753" spans="1:16" ht="114.75" x14ac:dyDescent="0.45">
      <c r="A1753" s="18">
        <v>3908</v>
      </c>
      <c r="B1753" s="7" t="s">
        <v>3369</v>
      </c>
      <c r="C1753" s="7" t="s">
        <v>3827</v>
      </c>
      <c r="D1753" s="56" t="s">
        <v>3370</v>
      </c>
      <c r="E1753" s="50" t="s">
        <v>3371</v>
      </c>
      <c r="F1753" s="50" t="s">
        <v>6124</v>
      </c>
      <c r="G1753" s="41" t="s">
        <v>6125</v>
      </c>
      <c r="H1753" s="19" t="s">
        <v>3872</v>
      </c>
      <c r="I1753" s="22"/>
      <c r="J1753" s="22"/>
      <c r="K1753" s="22"/>
      <c r="L1753" s="22"/>
      <c r="M1753" s="22"/>
      <c r="N1753" s="22"/>
      <c r="O1753" s="19" t="s">
        <v>6126</v>
      </c>
      <c r="P1753" s="19" t="s">
        <v>6127</v>
      </c>
    </row>
    <row r="1754" spans="1:16" ht="127.5" x14ac:dyDescent="0.45">
      <c r="A1754" s="8">
        <v>3909</v>
      </c>
      <c r="B1754" s="7" t="s">
        <v>3372</v>
      </c>
      <c r="C1754" s="7" t="s">
        <v>3828</v>
      </c>
      <c r="D1754" s="56" t="s">
        <v>3373</v>
      </c>
      <c r="E1754" s="50" t="s">
        <v>3374</v>
      </c>
      <c r="F1754" s="50" t="s">
        <v>6128</v>
      </c>
      <c r="G1754" s="41" t="s">
        <v>6129</v>
      </c>
      <c r="H1754" s="19" t="s">
        <v>3872</v>
      </c>
      <c r="I1754" s="22"/>
      <c r="J1754" s="22"/>
      <c r="K1754" s="22"/>
      <c r="L1754" s="22"/>
      <c r="M1754" s="22"/>
      <c r="N1754" s="22"/>
      <c r="O1754" s="19" t="s">
        <v>6130</v>
      </c>
      <c r="P1754" s="19" t="s">
        <v>6131</v>
      </c>
    </row>
    <row r="1755" spans="1:16" ht="127.5" x14ac:dyDescent="0.45">
      <c r="A1755" s="18">
        <v>3910</v>
      </c>
      <c r="B1755" s="7" t="s">
        <v>3375</v>
      </c>
      <c r="C1755" s="7" t="s">
        <v>5372</v>
      </c>
      <c r="D1755" s="56" t="s">
        <v>3376</v>
      </c>
      <c r="E1755" s="50" t="s">
        <v>3377</v>
      </c>
      <c r="F1755" s="50" t="s">
        <v>6158</v>
      </c>
      <c r="G1755" s="41" t="s">
        <v>6159</v>
      </c>
      <c r="H1755" s="19" t="s">
        <v>3872</v>
      </c>
      <c r="I1755" s="22"/>
      <c r="J1755" s="22"/>
      <c r="K1755" s="22"/>
      <c r="L1755" s="22"/>
      <c r="M1755" s="22"/>
      <c r="N1755" s="22"/>
      <c r="O1755" s="19" t="s">
        <v>6159</v>
      </c>
      <c r="P1755" s="19" t="s">
        <v>6159</v>
      </c>
    </row>
    <row r="1756" spans="1:16" ht="127.5" x14ac:dyDescent="0.45">
      <c r="A1756" s="18">
        <v>3911</v>
      </c>
      <c r="B1756" s="7" t="s">
        <v>3378</v>
      </c>
      <c r="C1756" s="7" t="s">
        <v>5373</v>
      </c>
      <c r="D1756" s="56" t="s">
        <v>3379</v>
      </c>
      <c r="E1756" s="50" t="s">
        <v>3380</v>
      </c>
      <c r="F1756" s="50" t="s">
        <v>6158</v>
      </c>
      <c r="G1756" s="41" t="s">
        <v>6159</v>
      </c>
      <c r="H1756" s="19" t="s">
        <v>3872</v>
      </c>
      <c r="I1756" s="22"/>
      <c r="J1756" s="22"/>
      <c r="K1756" s="22"/>
      <c r="L1756" s="22"/>
      <c r="M1756" s="22"/>
      <c r="N1756" s="22"/>
      <c r="O1756" s="19" t="s">
        <v>6159</v>
      </c>
      <c r="P1756" s="19" t="s">
        <v>6159</v>
      </c>
    </row>
    <row r="1757" spans="1:16" ht="127.5" x14ac:dyDescent="0.45">
      <c r="A1757" s="18">
        <v>3912</v>
      </c>
      <c r="B1757" s="7" t="s">
        <v>3381</v>
      </c>
      <c r="C1757" s="7" t="s">
        <v>5374</v>
      </c>
      <c r="D1757" s="56" t="s">
        <v>3382</v>
      </c>
      <c r="E1757" s="51" t="s">
        <v>6225</v>
      </c>
      <c r="F1757" s="51" t="s">
        <v>6158</v>
      </c>
      <c r="G1757" s="44" t="s">
        <v>6159</v>
      </c>
      <c r="H1757" s="19" t="s">
        <v>6249</v>
      </c>
      <c r="I1757" s="22"/>
      <c r="J1757" s="22"/>
      <c r="K1757" s="22"/>
      <c r="L1757" s="22"/>
      <c r="M1757" s="22"/>
      <c r="N1757" s="22"/>
      <c r="O1757" s="19" t="s">
        <v>6159</v>
      </c>
      <c r="P1757" s="19" t="s">
        <v>6159</v>
      </c>
    </row>
    <row r="1758" spans="1:16" ht="127.5" x14ac:dyDescent="0.45">
      <c r="A1758" s="18">
        <v>3913</v>
      </c>
      <c r="B1758" s="7" t="s">
        <v>3383</v>
      </c>
      <c r="C1758" s="7" t="s">
        <v>5375</v>
      </c>
      <c r="D1758" s="56" t="s">
        <v>3384</v>
      </c>
      <c r="E1758" s="50" t="s">
        <v>3385</v>
      </c>
      <c r="F1758" s="50" t="s">
        <v>6158</v>
      </c>
      <c r="G1758" s="41" t="s">
        <v>6159</v>
      </c>
      <c r="H1758" s="19" t="s">
        <v>3872</v>
      </c>
      <c r="I1758" s="22"/>
      <c r="J1758" s="22"/>
      <c r="K1758" s="22"/>
      <c r="L1758" s="22"/>
      <c r="M1758" s="22"/>
      <c r="N1758" s="22"/>
      <c r="O1758" s="19" t="s">
        <v>6159</v>
      </c>
      <c r="P1758" s="19" t="s">
        <v>6159</v>
      </c>
    </row>
    <row r="1759" spans="1:16" ht="127.5" x14ac:dyDescent="0.45">
      <c r="A1759" s="18">
        <v>3914</v>
      </c>
      <c r="B1759" s="7" t="s">
        <v>3386</v>
      </c>
      <c r="C1759" s="7" t="s">
        <v>5376</v>
      </c>
      <c r="D1759" s="56" t="s">
        <v>3387</v>
      </c>
      <c r="E1759" s="51" t="s">
        <v>6225</v>
      </c>
      <c r="F1759" s="51" t="s">
        <v>6158</v>
      </c>
      <c r="G1759" s="44" t="s">
        <v>6159</v>
      </c>
      <c r="H1759" s="19" t="s">
        <v>6249</v>
      </c>
      <c r="I1759" s="22"/>
      <c r="J1759" s="22"/>
      <c r="K1759" s="22"/>
      <c r="L1759" s="22"/>
      <c r="M1759" s="22"/>
      <c r="N1759" s="22"/>
      <c r="O1759" s="19" t="s">
        <v>6159</v>
      </c>
      <c r="P1759" s="19" t="s">
        <v>6159</v>
      </c>
    </row>
    <row r="1760" spans="1:16" ht="127.5" x14ac:dyDescent="0.45">
      <c r="A1760" s="18">
        <v>3916</v>
      </c>
      <c r="B1760" s="7" t="s">
        <v>3388</v>
      </c>
      <c r="C1760" s="7" t="s">
        <v>5377</v>
      </c>
      <c r="D1760" s="56" t="s">
        <v>107</v>
      </c>
      <c r="E1760" s="50" t="s">
        <v>108</v>
      </c>
      <c r="F1760" s="50" t="s">
        <v>6158</v>
      </c>
      <c r="G1760" s="41" t="s">
        <v>6159</v>
      </c>
      <c r="H1760" s="19" t="s">
        <v>3872</v>
      </c>
      <c r="I1760" s="22"/>
      <c r="J1760" s="22"/>
      <c r="K1760" s="22"/>
      <c r="L1760" s="22"/>
      <c r="M1760" s="22"/>
      <c r="N1760" s="22"/>
      <c r="O1760" s="19" t="s">
        <v>6159</v>
      </c>
      <c r="P1760" s="19" t="s">
        <v>6159</v>
      </c>
    </row>
    <row r="1761" spans="1:16" ht="127.5" x14ac:dyDescent="0.45">
      <c r="A1761" s="18">
        <v>3917</v>
      </c>
      <c r="B1761" s="7" t="s">
        <v>3389</v>
      </c>
      <c r="C1761" s="7" t="s">
        <v>5378</v>
      </c>
      <c r="D1761" s="56" t="s">
        <v>110</v>
      </c>
      <c r="E1761" s="50" t="s">
        <v>111</v>
      </c>
      <c r="F1761" s="50" t="s">
        <v>6158</v>
      </c>
      <c r="G1761" s="41" t="s">
        <v>6159</v>
      </c>
      <c r="H1761" s="19" t="s">
        <v>3873</v>
      </c>
      <c r="I1761" s="22"/>
      <c r="J1761" s="22"/>
      <c r="K1761" s="22"/>
      <c r="L1761" s="22"/>
      <c r="M1761" s="22"/>
      <c r="N1761" s="22"/>
      <c r="O1761" s="19" t="s">
        <v>6159</v>
      </c>
      <c r="P1761" s="19" t="s">
        <v>6159</v>
      </c>
    </row>
    <row r="1762" spans="1:16" ht="127.5" x14ac:dyDescent="0.45">
      <c r="A1762" s="18">
        <v>3918</v>
      </c>
      <c r="B1762" s="7" t="s">
        <v>3390</v>
      </c>
      <c r="C1762" s="7" t="s">
        <v>5379</v>
      </c>
      <c r="D1762" s="56" t="s">
        <v>113</v>
      </c>
      <c r="E1762" s="50" t="s">
        <v>114</v>
      </c>
      <c r="F1762" s="50" t="s">
        <v>6158</v>
      </c>
      <c r="G1762" s="41" t="s">
        <v>6159</v>
      </c>
      <c r="H1762" s="19" t="s">
        <v>3873</v>
      </c>
      <c r="I1762" s="22"/>
      <c r="J1762" s="22"/>
      <c r="K1762" s="22"/>
      <c r="L1762" s="22"/>
      <c r="M1762" s="22"/>
      <c r="N1762" s="22"/>
      <c r="O1762" s="19" t="s">
        <v>6159</v>
      </c>
      <c r="P1762" s="19" t="s">
        <v>6159</v>
      </c>
    </row>
    <row r="1763" spans="1:16" ht="127.5" x14ac:dyDescent="0.45">
      <c r="A1763" s="18">
        <v>3919</v>
      </c>
      <c r="B1763" s="7" t="s">
        <v>3391</v>
      </c>
      <c r="C1763" s="7" t="s">
        <v>5380</v>
      </c>
      <c r="D1763" s="56" t="s">
        <v>116</v>
      </c>
      <c r="E1763" s="50" t="s">
        <v>117</v>
      </c>
      <c r="F1763" s="50" t="s">
        <v>6158</v>
      </c>
      <c r="G1763" s="41" t="s">
        <v>6159</v>
      </c>
      <c r="H1763" s="19" t="s">
        <v>3873</v>
      </c>
      <c r="I1763" s="22"/>
      <c r="J1763" s="22"/>
      <c r="K1763" s="22"/>
      <c r="L1763" s="22"/>
      <c r="M1763" s="22"/>
      <c r="N1763" s="22"/>
      <c r="O1763" s="19" t="s">
        <v>6159</v>
      </c>
      <c r="P1763" s="19" t="s">
        <v>6159</v>
      </c>
    </row>
    <row r="1764" spans="1:16" ht="127.5" x14ac:dyDescent="0.45">
      <c r="A1764" s="18">
        <v>3920</v>
      </c>
      <c r="B1764" s="7" t="s">
        <v>3392</v>
      </c>
      <c r="C1764" s="7" t="s">
        <v>5381</v>
      </c>
      <c r="D1764" s="56" t="s">
        <v>119</v>
      </c>
      <c r="E1764" s="51" t="s">
        <v>6219</v>
      </c>
      <c r="F1764" s="51" t="s">
        <v>6158</v>
      </c>
      <c r="G1764" s="44" t="s">
        <v>6159</v>
      </c>
      <c r="H1764" s="19" t="s">
        <v>3873</v>
      </c>
      <c r="I1764" s="22"/>
      <c r="J1764" s="22"/>
      <c r="K1764" s="22"/>
      <c r="L1764" s="22"/>
      <c r="M1764" s="22"/>
      <c r="N1764" s="22"/>
      <c r="O1764" s="19" t="s">
        <v>6159</v>
      </c>
      <c r="P1764" s="19" t="s">
        <v>6159</v>
      </c>
    </row>
    <row r="1765" spans="1:16" ht="127.5" x14ac:dyDescent="0.45">
      <c r="A1765" s="8">
        <v>3925</v>
      </c>
      <c r="B1765" s="7" t="s">
        <v>3393</v>
      </c>
      <c r="C1765" s="7" t="s">
        <v>5382</v>
      </c>
      <c r="D1765" s="56" t="s">
        <v>3394</v>
      </c>
      <c r="E1765" s="50" t="s">
        <v>3395</v>
      </c>
      <c r="F1765" s="50" t="s">
        <v>6158</v>
      </c>
      <c r="G1765" s="41" t="s">
        <v>6159</v>
      </c>
      <c r="H1765" s="19" t="s">
        <v>3878</v>
      </c>
      <c r="I1765" s="22"/>
      <c r="J1765" s="22"/>
      <c r="K1765" s="22"/>
      <c r="L1765" s="22"/>
      <c r="M1765" s="22"/>
      <c r="N1765" s="22"/>
      <c r="O1765" s="19" t="s">
        <v>6159</v>
      </c>
      <c r="P1765" s="19" t="s">
        <v>6159</v>
      </c>
    </row>
    <row r="1766" spans="1:16" ht="127.5" x14ac:dyDescent="0.45">
      <c r="A1766" s="8">
        <v>3926</v>
      </c>
      <c r="B1766" s="7" t="s">
        <v>3396</v>
      </c>
      <c r="C1766" s="7" t="s">
        <v>5383</v>
      </c>
      <c r="D1766" s="56" t="s">
        <v>3397</v>
      </c>
      <c r="E1766" s="50" t="s">
        <v>3398</v>
      </c>
      <c r="F1766" s="50" t="s">
        <v>6158</v>
      </c>
      <c r="G1766" s="41" t="s">
        <v>6159</v>
      </c>
      <c r="H1766" s="19" t="s">
        <v>3878</v>
      </c>
      <c r="I1766" s="22"/>
      <c r="J1766" s="22"/>
      <c r="K1766" s="22"/>
      <c r="L1766" s="22"/>
      <c r="M1766" s="22"/>
      <c r="N1766" s="22"/>
      <c r="O1766" s="19" t="s">
        <v>6159</v>
      </c>
      <c r="P1766" s="19" t="s">
        <v>6159</v>
      </c>
    </row>
    <row r="1767" spans="1:16" ht="127.5" x14ac:dyDescent="0.45">
      <c r="A1767" s="8">
        <v>3932</v>
      </c>
      <c r="B1767" s="7" t="s">
        <v>3399</v>
      </c>
      <c r="C1767" s="7" t="s">
        <v>5384</v>
      </c>
      <c r="D1767" s="56" t="s">
        <v>107</v>
      </c>
      <c r="E1767" s="50" t="s">
        <v>108</v>
      </c>
      <c r="F1767" s="50" t="s">
        <v>6158</v>
      </c>
      <c r="G1767" s="41" t="s">
        <v>6159</v>
      </c>
      <c r="H1767" s="19" t="s">
        <v>3878</v>
      </c>
      <c r="I1767" s="22"/>
      <c r="J1767" s="22"/>
      <c r="K1767" s="22"/>
      <c r="L1767" s="22"/>
      <c r="M1767" s="22"/>
      <c r="N1767" s="22"/>
      <c r="O1767" s="19" t="s">
        <v>6159</v>
      </c>
      <c r="P1767" s="19" t="s">
        <v>6159</v>
      </c>
    </row>
    <row r="1768" spans="1:16" ht="127.5" x14ac:dyDescent="0.45">
      <c r="A1768" s="18">
        <v>3933</v>
      </c>
      <c r="B1768" s="7" t="s">
        <v>3400</v>
      </c>
      <c r="C1768" s="7" t="s">
        <v>5385</v>
      </c>
      <c r="D1768" s="56" t="s">
        <v>110</v>
      </c>
      <c r="E1768" s="50" t="s">
        <v>111</v>
      </c>
      <c r="F1768" s="50" t="s">
        <v>6158</v>
      </c>
      <c r="G1768" s="41" t="s">
        <v>6159</v>
      </c>
      <c r="H1768" s="19" t="s">
        <v>3873</v>
      </c>
      <c r="I1768" s="22"/>
      <c r="J1768" s="22"/>
      <c r="K1768" s="22"/>
      <c r="L1768" s="22"/>
      <c r="M1768" s="22"/>
      <c r="N1768" s="22"/>
      <c r="O1768" s="19" t="s">
        <v>6159</v>
      </c>
      <c r="P1768" s="19" t="s">
        <v>6159</v>
      </c>
    </row>
    <row r="1769" spans="1:16" ht="127.5" x14ac:dyDescent="0.45">
      <c r="A1769" s="18">
        <v>3934</v>
      </c>
      <c r="B1769" s="7" t="s">
        <v>3401</v>
      </c>
      <c r="C1769" s="7" t="s">
        <v>5386</v>
      </c>
      <c r="D1769" s="56" t="s">
        <v>113</v>
      </c>
      <c r="E1769" s="50" t="s">
        <v>114</v>
      </c>
      <c r="F1769" s="50" t="s">
        <v>6158</v>
      </c>
      <c r="G1769" s="41" t="s">
        <v>6159</v>
      </c>
      <c r="H1769" s="19" t="s">
        <v>3873</v>
      </c>
      <c r="I1769" s="22"/>
      <c r="J1769" s="22"/>
      <c r="K1769" s="22"/>
      <c r="L1769" s="22"/>
      <c r="M1769" s="22"/>
      <c r="N1769" s="22"/>
      <c r="O1769" s="19" t="s">
        <v>6159</v>
      </c>
      <c r="P1769" s="19" t="s">
        <v>6159</v>
      </c>
    </row>
    <row r="1770" spans="1:16" ht="127.5" x14ac:dyDescent="0.45">
      <c r="A1770" s="18">
        <v>3935</v>
      </c>
      <c r="B1770" s="7" t="s">
        <v>3402</v>
      </c>
      <c r="C1770" s="7" t="s">
        <v>5387</v>
      </c>
      <c r="D1770" s="56" t="s">
        <v>116</v>
      </c>
      <c r="E1770" s="50" t="s">
        <v>117</v>
      </c>
      <c r="F1770" s="50" t="s">
        <v>6158</v>
      </c>
      <c r="G1770" s="41" t="s">
        <v>6159</v>
      </c>
      <c r="H1770" s="19" t="s">
        <v>3873</v>
      </c>
      <c r="I1770" s="22"/>
      <c r="J1770" s="22"/>
      <c r="K1770" s="22"/>
      <c r="L1770" s="22"/>
      <c r="M1770" s="22"/>
      <c r="N1770" s="22"/>
      <c r="O1770" s="19" t="s">
        <v>6159</v>
      </c>
      <c r="P1770" s="19" t="s">
        <v>6159</v>
      </c>
    </row>
    <row r="1771" spans="1:16" ht="127.5" x14ac:dyDescent="0.45">
      <c r="A1771" s="18">
        <v>3936</v>
      </c>
      <c r="B1771" s="7" t="s">
        <v>3403</v>
      </c>
      <c r="C1771" s="7" t="s">
        <v>5388</v>
      </c>
      <c r="D1771" s="56" t="s">
        <v>119</v>
      </c>
      <c r="E1771" s="51" t="s">
        <v>6219</v>
      </c>
      <c r="F1771" s="51" t="s">
        <v>6158</v>
      </c>
      <c r="G1771" s="44" t="s">
        <v>6159</v>
      </c>
      <c r="H1771" s="19" t="s">
        <v>3873</v>
      </c>
      <c r="I1771" s="22"/>
      <c r="J1771" s="22"/>
      <c r="K1771" s="22"/>
      <c r="L1771" s="22"/>
      <c r="M1771" s="22"/>
      <c r="N1771" s="22"/>
      <c r="O1771" s="19" t="s">
        <v>6159</v>
      </c>
      <c r="P1771" s="19" t="s">
        <v>6159</v>
      </c>
    </row>
    <row r="1772" spans="1:16" ht="140.25" x14ac:dyDescent="0.45">
      <c r="A1772" s="8">
        <v>3952</v>
      </c>
      <c r="B1772" s="7" t="s">
        <v>3404</v>
      </c>
      <c r="C1772" s="7" t="s">
        <v>5389</v>
      </c>
      <c r="D1772" s="56" t="s">
        <v>636</v>
      </c>
      <c r="E1772" s="50" t="s">
        <v>637</v>
      </c>
      <c r="F1772" s="50" t="s">
        <v>6158</v>
      </c>
      <c r="G1772" s="41" t="s">
        <v>6159</v>
      </c>
      <c r="H1772" s="19" t="s">
        <v>3878</v>
      </c>
      <c r="I1772" s="22"/>
      <c r="J1772" s="22"/>
      <c r="K1772" s="22"/>
      <c r="L1772" s="22"/>
      <c r="M1772" s="22"/>
      <c r="N1772" s="22"/>
      <c r="O1772" s="19" t="s">
        <v>6159</v>
      </c>
      <c r="P1772" s="19" t="s">
        <v>6159</v>
      </c>
    </row>
    <row r="1773" spans="1:16" ht="140.25" x14ac:dyDescent="0.45">
      <c r="A1773" s="8">
        <v>3953</v>
      </c>
      <c r="B1773" s="7" t="s">
        <v>3405</v>
      </c>
      <c r="C1773" s="7" t="s">
        <v>5390</v>
      </c>
      <c r="D1773" s="56" t="s">
        <v>639</v>
      </c>
      <c r="E1773" s="50" t="s">
        <v>640</v>
      </c>
      <c r="F1773" s="50" t="s">
        <v>6158</v>
      </c>
      <c r="G1773" s="41" t="s">
        <v>6159</v>
      </c>
      <c r="H1773" s="19" t="s">
        <v>3878</v>
      </c>
      <c r="I1773" s="22"/>
      <c r="J1773" s="22"/>
      <c r="K1773" s="22"/>
      <c r="L1773" s="22"/>
      <c r="M1773" s="22"/>
      <c r="N1773" s="22"/>
      <c r="O1773" s="19" t="s">
        <v>6159</v>
      </c>
      <c r="P1773" s="19" t="s">
        <v>6159</v>
      </c>
    </row>
    <row r="1774" spans="1:16" ht="140.25" x14ac:dyDescent="0.45">
      <c r="A1774" s="8">
        <v>3958</v>
      </c>
      <c r="B1774" s="7" t="s">
        <v>3406</v>
      </c>
      <c r="C1774" s="7" t="s">
        <v>5391</v>
      </c>
      <c r="D1774" s="56" t="s">
        <v>3407</v>
      </c>
      <c r="E1774" s="50" t="s">
        <v>3408</v>
      </c>
      <c r="F1774" s="50" t="s">
        <v>6158</v>
      </c>
      <c r="G1774" s="41" t="s">
        <v>6159</v>
      </c>
      <c r="H1774" s="19" t="s">
        <v>3878</v>
      </c>
      <c r="I1774" s="22"/>
      <c r="J1774" s="22"/>
      <c r="K1774" s="22"/>
      <c r="L1774" s="22"/>
      <c r="M1774" s="22"/>
      <c r="N1774" s="22"/>
      <c r="O1774" s="19" t="s">
        <v>6159</v>
      </c>
      <c r="P1774" s="19" t="s">
        <v>6159</v>
      </c>
    </row>
    <row r="1775" spans="1:16" ht="114.75" x14ac:dyDescent="0.45">
      <c r="A1775" s="18">
        <v>3967</v>
      </c>
      <c r="B1775" s="7" t="s">
        <v>3409</v>
      </c>
      <c r="C1775" s="7" t="s">
        <v>5392</v>
      </c>
      <c r="D1775" s="56" t="s">
        <v>107</v>
      </c>
      <c r="E1775" s="50" t="s">
        <v>108</v>
      </c>
      <c r="F1775" s="50" t="s">
        <v>6158</v>
      </c>
      <c r="G1775" s="41" t="s">
        <v>6159</v>
      </c>
      <c r="H1775" s="19" t="s">
        <v>3872</v>
      </c>
      <c r="I1775" s="22"/>
      <c r="J1775" s="22"/>
      <c r="K1775" s="22"/>
      <c r="L1775" s="22"/>
      <c r="M1775" s="22"/>
      <c r="N1775" s="22"/>
      <c r="O1775" s="19" t="s">
        <v>6159</v>
      </c>
      <c r="P1775" s="19" t="s">
        <v>6159</v>
      </c>
    </row>
    <row r="1776" spans="1:16" ht="127.5" x14ac:dyDescent="0.45">
      <c r="A1776" s="18">
        <v>3968</v>
      </c>
      <c r="B1776" s="7" t="s">
        <v>3410</v>
      </c>
      <c r="C1776" s="7" t="s">
        <v>5393</v>
      </c>
      <c r="D1776" s="56" t="s">
        <v>110</v>
      </c>
      <c r="E1776" s="50" t="s">
        <v>111</v>
      </c>
      <c r="F1776" s="50" t="s">
        <v>6158</v>
      </c>
      <c r="G1776" s="41" t="s">
        <v>6159</v>
      </c>
      <c r="H1776" s="19" t="s">
        <v>3873</v>
      </c>
      <c r="I1776" s="22"/>
      <c r="J1776" s="22"/>
      <c r="K1776" s="22"/>
      <c r="L1776" s="22"/>
      <c r="M1776" s="22"/>
      <c r="N1776" s="22"/>
      <c r="O1776" s="19" t="s">
        <v>6159</v>
      </c>
      <c r="P1776" s="19" t="s">
        <v>6159</v>
      </c>
    </row>
    <row r="1777" spans="1:16" ht="127.5" x14ac:dyDescent="0.45">
      <c r="A1777" s="18">
        <v>3969</v>
      </c>
      <c r="B1777" s="7" t="s">
        <v>3411</v>
      </c>
      <c r="C1777" s="7" t="s">
        <v>5394</v>
      </c>
      <c r="D1777" s="56" t="s">
        <v>113</v>
      </c>
      <c r="E1777" s="50" t="s">
        <v>114</v>
      </c>
      <c r="F1777" s="50" t="s">
        <v>6158</v>
      </c>
      <c r="G1777" s="41" t="s">
        <v>6159</v>
      </c>
      <c r="H1777" s="19" t="s">
        <v>3873</v>
      </c>
      <c r="I1777" s="22"/>
      <c r="J1777" s="22"/>
      <c r="K1777" s="22"/>
      <c r="L1777" s="22"/>
      <c r="M1777" s="22"/>
      <c r="N1777" s="22"/>
      <c r="O1777" s="19" t="s">
        <v>6159</v>
      </c>
      <c r="P1777" s="19" t="s">
        <v>6159</v>
      </c>
    </row>
    <row r="1778" spans="1:16" ht="127.5" x14ac:dyDescent="0.45">
      <c r="A1778" s="18">
        <v>3970</v>
      </c>
      <c r="B1778" s="7" t="s">
        <v>3412</v>
      </c>
      <c r="C1778" s="7" t="s">
        <v>5395</v>
      </c>
      <c r="D1778" s="56" t="s">
        <v>116</v>
      </c>
      <c r="E1778" s="50" t="s">
        <v>117</v>
      </c>
      <c r="F1778" s="50" t="s">
        <v>6158</v>
      </c>
      <c r="G1778" s="41" t="s">
        <v>6159</v>
      </c>
      <c r="H1778" s="19" t="s">
        <v>3873</v>
      </c>
      <c r="I1778" s="22"/>
      <c r="J1778" s="22"/>
      <c r="K1778" s="22"/>
      <c r="L1778" s="22"/>
      <c r="M1778" s="22"/>
      <c r="N1778" s="22"/>
      <c r="O1778" s="19" t="s">
        <v>6159</v>
      </c>
      <c r="P1778" s="19" t="s">
        <v>6159</v>
      </c>
    </row>
    <row r="1779" spans="1:16" ht="127.5" x14ac:dyDescent="0.45">
      <c r="A1779" s="18">
        <v>3971</v>
      </c>
      <c r="B1779" s="7" t="s">
        <v>3413</v>
      </c>
      <c r="C1779" s="7" t="s">
        <v>5396</v>
      </c>
      <c r="D1779" s="56" t="s">
        <v>119</v>
      </c>
      <c r="E1779" s="51" t="s">
        <v>6219</v>
      </c>
      <c r="F1779" s="51" t="s">
        <v>6158</v>
      </c>
      <c r="G1779" s="44" t="s">
        <v>6159</v>
      </c>
      <c r="H1779" s="19" t="s">
        <v>3873</v>
      </c>
      <c r="I1779" s="22"/>
      <c r="J1779" s="22"/>
      <c r="K1779" s="22"/>
      <c r="L1779" s="22"/>
      <c r="M1779" s="22"/>
      <c r="N1779" s="22"/>
      <c r="O1779" s="19" t="s">
        <v>6159</v>
      </c>
      <c r="P1779" s="19" t="s">
        <v>6159</v>
      </c>
    </row>
    <row r="1780" spans="1:16" ht="114.75" x14ac:dyDescent="0.45">
      <c r="A1780" s="18">
        <v>3976</v>
      </c>
      <c r="B1780" s="7" t="s">
        <v>3414</v>
      </c>
      <c r="C1780" s="7" t="s">
        <v>5397</v>
      </c>
      <c r="D1780" s="56" t="s">
        <v>3415</v>
      </c>
      <c r="E1780" s="50" t="s">
        <v>3416</v>
      </c>
      <c r="F1780" s="50" t="s">
        <v>6158</v>
      </c>
      <c r="G1780" s="41" t="s">
        <v>6159</v>
      </c>
      <c r="H1780" s="19" t="s">
        <v>3872</v>
      </c>
      <c r="I1780" s="22"/>
      <c r="J1780" s="22"/>
      <c r="K1780" s="22"/>
      <c r="L1780" s="22"/>
      <c r="M1780" s="22"/>
      <c r="N1780" s="22"/>
      <c r="O1780" s="19" t="s">
        <v>6159</v>
      </c>
      <c r="P1780" s="19" t="s">
        <v>6159</v>
      </c>
    </row>
    <row r="1781" spans="1:16" ht="127.5" x14ac:dyDescent="0.45">
      <c r="A1781" s="18">
        <v>3977</v>
      </c>
      <c r="B1781" s="7" t="s">
        <v>3417</v>
      </c>
      <c r="C1781" s="7" t="s">
        <v>5398</v>
      </c>
      <c r="D1781" s="56" t="s">
        <v>3418</v>
      </c>
      <c r="E1781" s="51" t="s">
        <v>6225</v>
      </c>
      <c r="F1781" s="51" t="s">
        <v>6158</v>
      </c>
      <c r="G1781" s="44" t="s">
        <v>6159</v>
      </c>
      <c r="H1781" s="19" t="s">
        <v>3873</v>
      </c>
      <c r="I1781" s="22"/>
      <c r="J1781" s="22"/>
      <c r="K1781" s="22"/>
      <c r="L1781" s="22"/>
      <c r="M1781" s="22"/>
      <c r="N1781" s="22"/>
      <c r="O1781" s="19" t="s">
        <v>6159</v>
      </c>
      <c r="P1781" s="19" t="s">
        <v>6159</v>
      </c>
    </row>
    <row r="1782" spans="1:16" ht="127.5" x14ac:dyDescent="0.45">
      <c r="A1782" s="8">
        <v>3979</v>
      </c>
      <c r="B1782" s="7" t="s">
        <v>3419</v>
      </c>
      <c r="C1782" s="7" t="s">
        <v>5399</v>
      </c>
      <c r="D1782" s="56" t="s">
        <v>306</v>
      </c>
      <c r="E1782" s="50" t="s">
        <v>307</v>
      </c>
      <c r="F1782" s="50" t="s">
        <v>6158</v>
      </c>
      <c r="G1782" s="41" t="s">
        <v>6159</v>
      </c>
      <c r="H1782" s="19" t="s">
        <v>3872</v>
      </c>
      <c r="I1782" s="22"/>
      <c r="J1782" s="22"/>
      <c r="K1782" s="22"/>
      <c r="L1782" s="22"/>
      <c r="M1782" s="22"/>
      <c r="N1782" s="22"/>
      <c r="O1782" s="19" t="s">
        <v>6159</v>
      </c>
      <c r="P1782" s="19" t="s">
        <v>6159</v>
      </c>
    </row>
    <row r="1783" spans="1:16" ht="127.5" x14ac:dyDescent="0.45">
      <c r="A1783" s="18">
        <v>3980</v>
      </c>
      <c r="B1783" s="7" t="s">
        <v>3420</v>
      </c>
      <c r="C1783" s="7" t="s">
        <v>5400</v>
      </c>
      <c r="D1783" s="56" t="s">
        <v>309</v>
      </c>
      <c r="E1783" s="51" t="s">
        <v>6222</v>
      </c>
      <c r="F1783" s="51" t="s">
        <v>6158</v>
      </c>
      <c r="G1783" s="44" t="s">
        <v>6159</v>
      </c>
      <c r="H1783" s="19" t="s">
        <v>3873</v>
      </c>
      <c r="I1783" s="22"/>
      <c r="J1783" s="22"/>
      <c r="K1783" s="22"/>
      <c r="L1783" s="22"/>
      <c r="M1783" s="22"/>
      <c r="N1783" s="22"/>
      <c r="O1783" s="19" t="s">
        <v>6159</v>
      </c>
      <c r="P1783" s="19" t="s">
        <v>6159</v>
      </c>
    </row>
    <row r="1784" spans="1:16" ht="127.5" x14ac:dyDescent="0.45">
      <c r="A1784" s="18">
        <v>3982</v>
      </c>
      <c r="B1784" s="7" t="s">
        <v>3421</v>
      </c>
      <c r="C1784" s="7" t="s">
        <v>5401</v>
      </c>
      <c r="D1784" s="56" t="s">
        <v>310</v>
      </c>
      <c r="E1784" s="50" t="s">
        <v>311</v>
      </c>
      <c r="F1784" s="50" t="s">
        <v>6158</v>
      </c>
      <c r="G1784" s="41" t="s">
        <v>6159</v>
      </c>
      <c r="H1784" s="19" t="s">
        <v>3878</v>
      </c>
      <c r="I1784" s="22"/>
      <c r="J1784" s="22"/>
      <c r="K1784" s="22"/>
      <c r="L1784" s="22"/>
      <c r="M1784" s="22"/>
      <c r="N1784" s="22"/>
      <c r="O1784" s="19" t="s">
        <v>6159</v>
      </c>
      <c r="P1784" s="19" t="s">
        <v>6159</v>
      </c>
    </row>
    <row r="1785" spans="1:16" ht="127.5" x14ac:dyDescent="0.45">
      <c r="A1785" s="18">
        <v>3983</v>
      </c>
      <c r="B1785" s="7" t="s">
        <v>3422</v>
      </c>
      <c r="C1785" s="7" t="s">
        <v>5402</v>
      </c>
      <c r="D1785" s="56" t="s">
        <v>312</v>
      </c>
      <c r="E1785" s="50" t="s">
        <v>313</v>
      </c>
      <c r="F1785" s="50" t="s">
        <v>6158</v>
      </c>
      <c r="G1785" s="41" t="s">
        <v>6159</v>
      </c>
      <c r="H1785" s="19" t="s">
        <v>3878</v>
      </c>
      <c r="I1785" s="22"/>
      <c r="J1785" s="22"/>
      <c r="K1785" s="22"/>
      <c r="L1785" s="22"/>
      <c r="M1785" s="22"/>
      <c r="N1785" s="22"/>
      <c r="O1785" s="19" t="s">
        <v>6159</v>
      </c>
      <c r="P1785" s="19" t="s">
        <v>6159</v>
      </c>
    </row>
    <row r="1786" spans="1:16" ht="114.75" x14ac:dyDescent="0.45">
      <c r="A1786" s="8">
        <v>3986</v>
      </c>
      <c r="B1786" s="7" t="s">
        <v>3423</v>
      </c>
      <c r="C1786" s="7" t="s">
        <v>5403</v>
      </c>
      <c r="D1786" s="56" t="s">
        <v>314</v>
      </c>
      <c r="E1786" s="50" t="s">
        <v>315</v>
      </c>
      <c r="F1786" s="50" t="s">
        <v>6158</v>
      </c>
      <c r="G1786" s="41" t="s">
        <v>6159</v>
      </c>
      <c r="H1786" s="19" t="s">
        <v>3878</v>
      </c>
      <c r="I1786" s="22"/>
      <c r="J1786" s="22"/>
      <c r="K1786" s="22"/>
      <c r="L1786" s="22"/>
      <c r="M1786" s="22"/>
      <c r="N1786" s="22"/>
      <c r="O1786" s="19" t="s">
        <v>6159</v>
      </c>
      <c r="P1786" s="19" t="s">
        <v>6159</v>
      </c>
    </row>
    <row r="1787" spans="1:16" ht="114.75" x14ac:dyDescent="0.45">
      <c r="A1787" s="8">
        <v>3988</v>
      </c>
      <c r="B1787" s="7" t="s">
        <v>3424</v>
      </c>
      <c r="C1787" s="7" t="s">
        <v>5404</v>
      </c>
      <c r="D1787" s="56" t="s">
        <v>761</v>
      </c>
      <c r="E1787" s="50" t="s">
        <v>762</v>
      </c>
      <c r="F1787" s="50" t="s">
        <v>6158</v>
      </c>
      <c r="G1787" s="41" t="s">
        <v>6159</v>
      </c>
      <c r="H1787" s="19" t="s">
        <v>3878</v>
      </c>
      <c r="I1787" s="22"/>
      <c r="J1787" s="22"/>
      <c r="K1787" s="22"/>
      <c r="L1787" s="22"/>
      <c r="M1787" s="22"/>
      <c r="N1787" s="22"/>
      <c r="O1787" s="19" t="s">
        <v>6159</v>
      </c>
      <c r="P1787" s="19" t="s">
        <v>6159</v>
      </c>
    </row>
    <row r="1788" spans="1:16" ht="114.75" x14ac:dyDescent="0.45">
      <c r="A1788" s="8">
        <v>3991</v>
      </c>
      <c r="B1788" s="7" t="s">
        <v>3425</v>
      </c>
      <c r="C1788" s="7" t="s">
        <v>5405</v>
      </c>
      <c r="D1788" s="56" t="s">
        <v>763</v>
      </c>
      <c r="E1788" s="50" t="s">
        <v>764</v>
      </c>
      <c r="F1788" s="50" t="s">
        <v>6158</v>
      </c>
      <c r="G1788" s="41" t="s">
        <v>6159</v>
      </c>
      <c r="H1788" s="19" t="s">
        <v>3878</v>
      </c>
      <c r="I1788" s="22"/>
      <c r="J1788" s="22"/>
      <c r="K1788" s="22"/>
      <c r="L1788" s="22"/>
      <c r="M1788" s="22"/>
      <c r="N1788" s="22"/>
      <c r="O1788" s="19" t="s">
        <v>6159</v>
      </c>
      <c r="P1788" s="19" t="s">
        <v>6159</v>
      </c>
    </row>
    <row r="1789" spans="1:16" ht="127.5" x14ac:dyDescent="0.45">
      <c r="A1789" s="8">
        <v>3992</v>
      </c>
      <c r="B1789" s="7" t="s">
        <v>3426</v>
      </c>
      <c r="C1789" s="7" t="s">
        <v>5406</v>
      </c>
      <c r="D1789" s="56" t="s">
        <v>766</v>
      </c>
      <c r="E1789" s="50" t="s">
        <v>767</v>
      </c>
      <c r="F1789" s="50" t="s">
        <v>6158</v>
      </c>
      <c r="G1789" s="41" t="s">
        <v>6159</v>
      </c>
      <c r="H1789" s="19" t="s">
        <v>3878</v>
      </c>
      <c r="I1789" s="22"/>
      <c r="J1789" s="22"/>
      <c r="K1789" s="22"/>
      <c r="L1789" s="22"/>
      <c r="M1789" s="22"/>
      <c r="N1789" s="22"/>
      <c r="O1789" s="19" t="s">
        <v>6159</v>
      </c>
      <c r="P1789" s="19" t="s">
        <v>6159</v>
      </c>
    </row>
    <row r="1790" spans="1:16" ht="127.5" x14ac:dyDescent="0.45">
      <c r="A1790" s="8">
        <v>3993</v>
      </c>
      <c r="B1790" s="7" t="s">
        <v>3427</v>
      </c>
      <c r="C1790" s="7" t="s">
        <v>5407</v>
      </c>
      <c r="D1790" s="56" t="s">
        <v>769</v>
      </c>
      <c r="E1790" s="50" t="s">
        <v>770</v>
      </c>
      <c r="F1790" s="50" t="s">
        <v>6158</v>
      </c>
      <c r="G1790" s="41" t="s">
        <v>6159</v>
      </c>
      <c r="H1790" s="19" t="s">
        <v>3878</v>
      </c>
      <c r="I1790" s="22"/>
      <c r="J1790" s="22"/>
      <c r="K1790" s="22"/>
      <c r="L1790" s="22"/>
      <c r="M1790" s="22"/>
      <c r="N1790" s="22"/>
      <c r="O1790" s="19" t="s">
        <v>6159</v>
      </c>
      <c r="P1790" s="19" t="s">
        <v>6159</v>
      </c>
    </row>
    <row r="1791" spans="1:16" ht="127.5" x14ac:dyDescent="0.45">
      <c r="A1791" s="8">
        <v>3996</v>
      </c>
      <c r="B1791" s="7" t="s">
        <v>3428</v>
      </c>
      <c r="C1791" s="7" t="s">
        <v>5408</v>
      </c>
      <c r="D1791" s="56" t="s">
        <v>107</v>
      </c>
      <c r="E1791" s="50" t="s">
        <v>108</v>
      </c>
      <c r="F1791" s="50" t="s">
        <v>6158</v>
      </c>
      <c r="G1791" s="41" t="s">
        <v>6159</v>
      </c>
      <c r="H1791" s="19" t="s">
        <v>3878</v>
      </c>
      <c r="I1791" s="22"/>
      <c r="J1791" s="22"/>
      <c r="K1791" s="22"/>
      <c r="L1791" s="22"/>
      <c r="M1791" s="22"/>
      <c r="N1791" s="22"/>
      <c r="O1791" s="19" t="s">
        <v>6159</v>
      </c>
      <c r="P1791" s="19" t="s">
        <v>6159</v>
      </c>
    </row>
    <row r="1792" spans="1:16" ht="127.5" x14ac:dyDescent="0.45">
      <c r="A1792" s="18">
        <v>3997</v>
      </c>
      <c r="B1792" s="7" t="s">
        <v>3429</v>
      </c>
      <c r="C1792" s="7" t="s">
        <v>5409</v>
      </c>
      <c r="D1792" s="56" t="s">
        <v>110</v>
      </c>
      <c r="E1792" s="50" t="s">
        <v>111</v>
      </c>
      <c r="F1792" s="50" t="s">
        <v>6158</v>
      </c>
      <c r="G1792" s="41" t="s">
        <v>6159</v>
      </c>
      <c r="H1792" s="19" t="s">
        <v>3873</v>
      </c>
      <c r="I1792" s="22"/>
      <c r="J1792" s="22"/>
      <c r="K1792" s="22"/>
      <c r="L1792" s="22"/>
      <c r="M1792" s="22"/>
      <c r="N1792" s="22"/>
      <c r="O1792" s="19" t="s">
        <v>6159</v>
      </c>
      <c r="P1792" s="19" t="s">
        <v>6159</v>
      </c>
    </row>
    <row r="1793" spans="1:16" ht="127.5" x14ac:dyDescent="0.45">
      <c r="A1793" s="18">
        <v>3998</v>
      </c>
      <c r="B1793" s="7" t="s">
        <v>3430</v>
      </c>
      <c r="C1793" s="7" t="s">
        <v>5410</v>
      </c>
      <c r="D1793" s="56" t="s">
        <v>113</v>
      </c>
      <c r="E1793" s="50" t="s">
        <v>114</v>
      </c>
      <c r="F1793" s="50" t="s">
        <v>6158</v>
      </c>
      <c r="G1793" s="41" t="s">
        <v>6159</v>
      </c>
      <c r="H1793" s="19" t="s">
        <v>3873</v>
      </c>
      <c r="I1793" s="22"/>
      <c r="J1793" s="22"/>
      <c r="K1793" s="22"/>
      <c r="L1793" s="22"/>
      <c r="M1793" s="22"/>
      <c r="N1793" s="22"/>
      <c r="O1793" s="19" t="s">
        <v>6159</v>
      </c>
      <c r="P1793" s="19" t="s">
        <v>6159</v>
      </c>
    </row>
    <row r="1794" spans="1:16" ht="127.5" x14ac:dyDescent="0.45">
      <c r="A1794" s="18">
        <v>3999</v>
      </c>
      <c r="B1794" s="7" t="s">
        <v>3431</v>
      </c>
      <c r="C1794" s="7" t="s">
        <v>5411</v>
      </c>
      <c r="D1794" s="56" t="s">
        <v>116</v>
      </c>
      <c r="E1794" s="50" t="s">
        <v>117</v>
      </c>
      <c r="F1794" s="50" t="s">
        <v>6158</v>
      </c>
      <c r="G1794" s="41" t="s">
        <v>6159</v>
      </c>
      <c r="H1794" s="19" t="s">
        <v>3873</v>
      </c>
      <c r="I1794" s="22"/>
      <c r="J1794" s="22"/>
      <c r="K1794" s="22"/>
      <c r="L1794" s="22"/>
      <c r="M1794" s="22"/>
      <c r="N1794" s="22"/>
      <c r="O1794" s="19" t="s">
        <v>6159</v>
      </c>
      <c r="P1794" s="19" t="s">
        <v>6159</v>
      </c>
    </row>
    <row r="1795" spans="1:16" ht="127.5" x14ac:dyDescent="0.45">
      <c r="A1795" s="18">
        <v>4000</v>
      </c>
      <c r="B1795" s="7" t="s">
        <v>3432</v>
      </c>
      <c r="C1795" s="7" t="s">
        <v>5412</v>
      </c>
      <c r="D1795" s="56" t="s">
        <v>119</v>
      </c>
      <c r="E1795" s="51" t="s">
        <v>6219</v>
      </c>
      <c r="F1795" s="51" t="s">
        <v>6158</v>
      </c>
      <c r="G1795" s="44" t="s">
        <v>6159</v>
      </c>
      <c r="H1795" s="19" t="s">
        <v>3873</v>
      </c>
      <c r="I1795" s="22"/>
      <c r="J1795" s="22"/>
      <c r="K1795" s="22"/>
      <c r="L1795" s="22"/>
      <c r="M1795" s="22"/>
      <c r="N1795" s="22"/>
      <c r="O1795" s="19" t="s">
        <v>6159</v>
      </c>
      <c r="P1795" s="19" t="s">
        <v>6159</v>
      </c>
    </row>
    <row r="1796" spans="1:16" ht="127.5" x14ac:dyDescent="0.45">
      <c r="A1796" s="18">
        <v>5455</v>
      </c>
      <c r="B1796" s="7" t="s">
        <v>3433</v>
      </c>
      <c r="C1796" s="7" t="s">
        <v>5413</v>
      </c>
      <c r="D1796" s="56" t="s">
        <v>3434</v>
      </c>
      <c r="E1796" s="51" t="s">
        <v>6222</v>
      </c>
      <c r="F1796" s="51" t="s">
        <v>6158</v>
      </c>
      <c r="G1796" s="44" t="s">
        <v>6159</v>
      </c>
      <c r="H1796" s="19" t="s">
        <v>4722</v>
      </c>
      <c r="I1796" s="22"/>
      <c r="J1796" s="22"/>
      <c r="K1796" s="22"/>
      <c r="L1796" s="22"/>
      <c r="M1796" s="22"/>
      <c r="N1796" s="22"/>
      <c r="O1796" s="19" t="s">
        <v>6159</v>
      </c>
      <c r="P1796" s="19" t="s">
        <v>6159</v>
      </c>
    </row>
    <row r="1797" spans="1:16" ht="114.75" x14ac:dyDescent="0.45">
      <c r="A1797" s="8">
        <v>5470</v>
      </c>
      <c r="B1797" s="7" t="s">
        <v>3435</v>
      </c>
      <c r="C1797" s="7" t="s">
        <v>5414</v>
      </c>
      <c r="D1797" s="56" t="s">
        <v>3236</v>
      </c>
      <c r="E1797" s="50" t="s">
        <v>3436</v>
      </c>
      <c r="F1797" s="50" t="s">
        <v>6158</v>
      </c>
      <c r="G1797" s="41" t="s">
        <v>6159</v>
      </c>
      <c r="H1797" s="19" t="s">
        <v>3872</v>
      </c>
      <c r="I1797" s="22"/>
      <c r="J1797" s="22"/>
      <c r="K1797" s="22"/>
      <c r="L1797" s="22"/>
      <c r="M1797" s="22"/>
      <c r="N1797" s="22"/>
      <c r="O1797" s="19" t="s">
        <v>6159</v>
      </c>
      <c r="P1797" s="19" t="s">
        <v>6159</v>
      </c>
    </row>
    <row r="1798" spans="1:16" ht="127.5" x14ac:dyDescent="0.45">
      <c r="A1798" s="18">
        <v>5471</v>
      </c>
      <c r="B1798" s="7" t="s">
        <v>3437</v>
      </c>
      <c r="C1798" s="7" t="s">
        <v>5415</v>
      </c>
      <c r="D1798" s="56" t="s">
        <v>3239</v>
      </c>
      <c r="E1798" s="51" t="s">
        <v>6225</v>
      </c>
      <c r="F1798" s="50" t="s">
        <v>6158</v>
      </c>
      <c r="G1798" s="44" t="s">
        <v>6159</v>
      </c>
      <c r="H1798" s="19" t="s">
        <v>3873</v>
      </c>
      <c r="I1798" s="22"/>
      <c r="J1798" s="22"/>
      <c r="K1798" s="22"/>
      <c r="L1798" s="22"/>
      <c r="M1798" s="22"/>
      <c r="N1798" s="22"/>
      <c r="O1798" s="19" t="s">
        <v>6159</v>
      </c>
      <c r="P1798" s="19" t="s">
        <v>6159</v>
      </c>
    </row>
    <row r="1799" spans="1:16" ht="114.75" x14ac:dyDescent="0.45">
      <c r="A1799" s="18">
        <v>5475</v>
      </c>
      <c r="B1799" s="7" t="s">
        <v>3438</v>
      </c>
      <c r="C1799" s="7" t="s">
        <v>5416</v>
      </c>
      <c r="D1799" s="56" t="s">
        <v>3439</v>
      </c>
      <c r="E1799" s="50" t="s">
        <v>3440</v>
      </c>
      <c r="F1799" s="50" t="s">
        <v>6132</v>
      </c>
      <c r="G1799" s="41" t="s">
        <v>6133</v>
      </c>
      <c r="H1799" s="19" t="s">
        <v>3872</v>
      </c>
      <c r="I1799" s="22"/>
      <c r="J1799" s="22"/>
      <c r="K1799" s="22"/>
      <c r="L1799" s="22"/>
      <c r="M1799" s="22"/>
      <c r="N1799" s="22"/>
      <c r="O1799" s="19" t="s">
        <v>6134</v>
      </c>
      <c r="P1799" s="19" t="s">
        <v>6135</v>
      </c>
    </row>
    <row r="1800" spans="1:16" ht="127.5" x14ac:dyDescent="0.45">
      <c r="A1800" s="8">
        <v>5476</v>
      </c>
      <c r="B1800" s="7" t="s">
        <v>3441</v>
      </c>
      <c r="C1800" s="7" t="s">
        <v>5417</v>
      </c>
      <c r="D1800" s="56" t="s">
        <v>3442</v>
      </c>
      <c r="E1800" s="50" t="s">
        <v>3443</v>
      </c>
      <c r="F1800" s="50" t="s">
        <v>6158</v>
      </c>
      <c r="G1800" s="41" t="s">
        <v>6159</v>
      </c>
      <c r="H1800" s="19" t="s">
        <v>3878</v>
      </c>
      <c r="I1800" s="22"/>
      <c r="J1800" s="22"/>
      <c r="K1800" s="22"/>
      <c r="L1800" s="22"/>
      <c r="M1800" s="22"/>
      <c r="N1800" s="22"/>
      <c r="O1800" s="19" t="s">
        <v>6159</v>
      </c>
      <c r="P1800" s="19" t="s">
        <v>6159</v>
      </c>
    </row>
    <row r="1801" spans="1:16" ht="114.75" x14ac:dyDescent="0.45">
      <c r="A1801" s="18">
        <v>5479</v>
      </c>
      <c r="B1801" s="7" t="s">
        <v>3444</v>
      </c>
      <c r="C1801" s="7" t="s">
        <v>5418</v>
      </c>
      <c r="D1801" s="56" t="s">
        <v>3445</v>
      </c>
      <c r="E1801" s="50" t="s">
        <v>3446</v>
      </c>
      <c r="F1801" s="50" t="s">
        <v>6158</v>
      </c>
      <c r="G1801" s="41" t="s">
        <v>6159</v>
      </c>
      <c r="H1801" s="19" t="s">
        <v>3872</v>
      </c>
      <c r="I1801" s="22"/>
      <c r="J1801" s="22"/>
      <c r="K1801" s="22"/>
      <c r="L1801" s="22"/>
      <c r="M1801" s="22"/>
      <c r="N1801" s="22"/>
      <c r="O1801" s="19" t="s">
        <v>6159</v>
      </c>
      <c r="P1801" s="19" t="s">
        <v>6159</v>
      </c>
    </row>
    <row r="1802" spans="1:16" ht="127.5" x14ac:dyDescent="0.45">
      <c r="A1802" s="18">
        <v>5507</v>
      </c>
      <c r="B1802" s="7" t="s">
        <v>3447</v>
      </c>
      <c r="C1802" s="7" t="s">
        <v>5419</v>
      </c>
      <c r="D1802" s="56" t="s">
        <v>3448</v>
      </c>
      <c r="E1802" s="51" t="s">
        <v>6238</v>
      </c>
      <c r="F1802" s="50" t="s">
        <v>6158</v>
      </c>
      <c r="G1802" s="44" t="s">
        <v>6159</v>
      </c>
      <c r="H1802" s="19" t="s">
        <v>3873</v>
      </c>
      <c r="I1802" s="22"/>
      <c r="J1802" s="22"/>
      <c r="K1802" s="22"/>
      <c r="L1802" s="22"/>
      <c r="M1802" s="22"/>
      <c r="N1802" s="22"/>
      <c r="O1802" s="19" t="s">
        <v>6159</v>
      </c>
      <c r="P1802" s="19" t="s">
        <v>6159</v>
      </c>
    </row>
    <row r="1803" spans="1:16" ht="140.25" x14ac:dyDescent="0.45">
      <c r="A1803" s="18">
        <v>5508</v>
      </c>
      <c r="B1803" s="7" t="s">
        <v>3449</v>
      </c>
      <c r="C1803" s="7" t="s">
        <v>5420</v>
      </c>
      <c r="D1803" s="56" t="s">
        <v>3450</v>
      </c>
      <c r="E1803" s="51" t="s">
        <v>6238</v>
      </c>
      <c r="F1803" s="50" t="s">
        <v>6158</v>
      </c>
      <c r="G1803" s="44" t="s">
        <v>6159</v>
      </c>
      <c r="H1803" s="19" t="s">
        <v>3873</v>
      </c>
      <c r="I1803" s="22"/>
      <c r="J1803" s="22"/>
      <c r="K1803" s="22"/>
      <c r="L1803" s="22"/>
      <c r="M1803" s="22"/>
      <c r="N1803" s="22"/>
      <c r="O1803" s="19" t="s">
        <v>6159</v>
      </c>
      <c r="P1803" s="19" t="s">
        <v>6159</v>
      </c>
    </row>
    <row r="1804" spans="1:16" ht="140.25" x14ac:dyDescent="0.45">
      <c r="A1804" s="18">
        <v>5509</v>
      </c>
      <c r="B1804" s="7" t="s">
        <v>3451</v>
      </c>
      <c r="C1804" s="7" t="s">
        <v>5421</v>
      </c>
      <c r="D1804" s="56" t="s">
        <v>3452</v>
      </c>
      <c r="E1804" s="51" t="s">
        <v>6238</v>
      </c>
      <c r="F1804" s="50" t="s">
        <v>6158</v>
      </c>
      <c r="G1804" s="44" t="s">
        <v>6159</v>
      </c>
      <c r="H1804" s="19" t="s">
        <v>3873</v>
      </c>
      <c r="I1804" s="22"/>
      <c r="J1804" s="22"/>
      <c r="K1804" s="22"/>
      <c r="L1804" s="22"/>
      <c r="M1804" s="22"/>
      <c r="N1804" s="22"/>
      <c r="O1804" s="19" t="s">
        <v>6159</v>
      </c>
      <c r="P1804" s="19" t="s">
        <v>6159</v>
      </c>
    </row>
    <row r="1805" spans="1:16" ht="127.5" x14ac:dyDescent="0.45">
      <c r="A1805" s="18">
        <v>5510</v>
      </c>
      <c r="B1805" s="7" t="s">
        <v>3453</v>
      </c>
      <c r="C1805" s="7" t="s">
        <v>5422</v>
      </c>
      <c r="D1805" s="56" t="s">
        <v>5423</v>
      </c>
      <c r="E1805" s="51" t="s">
        <v>6238</v>
      </c>
      <c r="F1805" s="50" t="s">
        <v>6158</v>
      </c>
      <c r="G1805" s="44" t="s">
        <v>6159</v>
      </c>
      <c r="H1805" s="19" t="s">
        <v>6249</v>
      </c>
      <c r="I1805" s="22"/>
      <c r="J1805" s="22"/>
      <c r="K1805" s="22"/>
      <c r="L1805" s="22"/>
      <c r="M1805" s="22"/>
      <c r="N1805" s="22"/>
      <c r="O1805" s="19" t="s">
        <v>6159</v>
      </c>
      <c r="P1805" s="19" t="s">
        <v>6159</v>
      </c>
    </row>
    <row r="1806" spans="1:16" ht="127.5" x14ac:dyDescent="0.45">
      <c r="A1806" s="18">
        <v>5511</v>
      </c>
      <c r="B1806" s="7" t="s">
        <v>3454</v>
      </c>
      <c r="C1806" s="7" t="s">
        <v>5424</v>
      </c>
      <c r="D1806" s="56" t="s">
        <v>3455</v>
      </c>
      <c r="E1806" s="51" t="s">
        <v>6238</v>
      </c>
      <c r="F1806" s="50" t="s">
        <v>6158</v>
      </c>
      <c r="G1806" s="44" t="s">
        <v>6159</v>
      </c>
      <c r="H1806" s="19" t="s">
        <v>3873</v>
      </c>
      <c r="I1806" s="22"/>
      <c r="J1806" s="22"/>
      <c r="K1806" s="22"/>
      <c r="L1806" s="22"/>
      <c r="M1806" s="22"/>
      <c r="N1806" s="22"/>
      <c r="O1806" s="19" t="s">
        <v>6159</v>
      </c>
      <c r="P1806" s="19" t="s">
        <v>6159</v>
      </c>
    </row>
    <row r="1807" spans="1:16" ht="127.5" x14ac:dyDescent="0.45">
      <c r="A1807" s="18">
        <v>5512</v>
      </c>
      <c r="B1807" s="7" t="s">
        <v>3456</v>
      </c>
      <c r="C1807" s="7" t="s">
        <v>5425</v>
      </c>
      <c r="D1807" s="56" t="s">
        <v>3457</v>
      </c>
      <c r="E1807" s="51" t="s">
        <v>6238</v>
      </c>
      <c r="F1807" s="50" t="s">
        <v>6158</v>
      </c>
      <c r="G1807" s="44" t="s">
        <v>6159</v>
      </c>
      <c r="H1807" s="19" t="s">
        <v>3873</v>
      </c>
      <c r="I1807" s="22"/>
      <c r="J1807" s="22"/>
      <c r="K1807" s="22"/>
      <c r="L1807" s="22"/>
      <c r="M1807" s="22"/>
      <c r="N1807" s="22"/>
      <c r="O1807" s="19" t="s">
        <v>6159</v>
      </c>
      <c r="P1807" s="19" t="s">
        <v>6159</v>
      </c>
    </row>
    <row r="1808" spans="1:16" ht="127.5" x14ac:dyDescent="0.45">
      <c r="A1808" s="18">
        <v>5513</v>
      </c>
      <c r="B1808" s="7" t="s">
        <v>3458</v>
      </c>
      <c r="C1808" s="7" t="s">
        <v>5426</v>
      </c>
      <c r="D1808" s="56" t="s">
        <v>3459</v>
      </c>
      <c r="E1808" s="51" t="s">
        <v>6238</v>
      </c>
      <c r="F1808" s="50" t="s">
        <v>6158</v>
      </c>
      <c r="G1808" s="44" t="s">
        <v>6159</v>
      </c>
      <c r="H1808" s="19" t="s">
        <v>3873</v>
      </c>
      <c r="I1808" s="22"/>
      <c r="J1808" s="22"/>
      <c r="K1808" s="22"/>
      <c r="L1808" s="22"/>
      <c r="M1808" s="22"/>
      <c r="N1808" s="22"/>
      <c r="O1808" s="19" t="s">
        <v>6159</v>
      </c>
      <c r="P1808" s="19" t="s">
        <v>6159</v>
      </c>
    </row>
    <row r="1809" spans="1:16" ht="140.25" x14ac:dyDescent="0.45">
      <c r="A1809" s="18">
        <v>5514</v>
      </c>
      <c r="B1809" s="7" t="s">
        <v>3460</v>
      </c>
      <c r="C1809" s="7" t="s">
        <v>5427</v>
      </c>
      <c r="D1809" s="56" t="s">
        <v>3461</v>
      </c>
      <c r="E1809" s="51" t="s">
        <v>6238</v>
      </c>
      <c r="F1809" s="50" t="s">
        <v>6158</v>
      </c>
      <c r="G1809" s="44" t="s">
        <v>6159</v>
      </c>
      <c r="H1809" s="19" t="s">
        <v>3873</v>
      </c>
      <c r="I1809" s="22"/>
      <c r="J1809" s="22"/>
      <c r="K1809" s="22"/>
      <c r="L1809" s="22"/>
      <c r="M1809" s="22"/>
      <c r="N1809" s="22"/>
      <c r="O1809" s="19" t="s">
        <v>6159</v>
      </c>
      <c r="P1809" s="19" t="s">
        <v>6159</v>
      </c>
    </row>
    <row r="1810" spans="1:16" ht="127.5" x14ac:dyDescent="0.45">
      <c r="A1810" s="18">
        <v>5515</v>
      </c>
      <c r="B1810" s="7" t="s">
        <v>3462</v>
      </c>
      <c r="C1810" s="7" t="s">
        <v>5428</v>
      </c>
      <c r="D1810" s="56" t="s">
        <v>3463</v>
      </c>
      <c r="E1810" s="51" t="s">
        <v>6238</v>
      </c>
      <c r="F1810" s="50" t="s">
        <v>6158</v>
      </c>
      <c r="G1810" s="44" t="s">
        <v>6159</v>
      </c>
      <c r="H1810" s="19" t="s">
        <v>3873</v>
      </c>
      <c r="I1810" s="22"/>
      <c r="J1810" s="22"/>
      <c r="K1810" s="22"/>
      <c r="L1810" s="22"/>
      <c r="M1810" s="22"/>
      <c r="N1810" s="22"/>
      <c r="O1810" s="19" t="s">
        <v>6159</v>
      </c>
      <c r="P1810" s="19" t="s">
        <v>6159</v>
      </c>
    </row>
    <row r="1811" spans="1:16" ht="140.25" x14ac:dyDescent="0.45">
      <c r="A1811" s="18">
        <v>5516</v>
      </c>
      <c r="B1811" s="7" t="s">
        <v>3464</v>
      </c>
      <c r="C1811" s="7" t="s">
        <v>5429</v>
      </c>
      <c r="D1811" s="56" t="s">
        <v>3465</v>
      </c>
      <c r="E1811" s="51" t="s">
        <v>6238</v>
      </c>
      <c r="F1811" s="50" t="s">
        <v>6158</v>
      </c>
      <c r="G1811" s="44" t="s">
        <v>6159</v>
      </c>
      <c r="H1811" s="19" t="s">
        <v>3873</v>
      </c>
      <c r="I1811" s="22"/>
      <c r="J1811" s="22"/>
      <c r="K1811" s="22"/>
      <c r="L1811" s="22"/>
      <c r="M1811" s="22"/>
      <c r="N1811" s="22"/>
      <c r="O1811" s="19" t="s">
        <v>6159</v>
      </c>
      <c r="P1811" s="19" t="s">
        <v>6159</v>
      </c>
    </row>
    <row r="1812" spans="1:16" ht="140.25" x14ac:dyDescent="0.45">
      <c r="A1812" s="18">
        <v>5517</v>
      </c>
      <c r="B1812" s="7" t="s">
        <v>3466</v>
      </c>
      <c r="C1812" s="7" t="s">
        <v>5430</v>
      </c>
      <c r="D1812" s="56" t="s">
        <v>3465</v>
      </c>
      <c r="E1812" s="51" t="s">
        <v>6238</v>
      </c>
      <c r="F1812" s="50" t="s">
        <v>6158</v>
      </c>
      <c r="G1812" s="44" t="s">
        <v>6159</v>
      </c>
      <c r="H1812" s="19" t="s">
        <v>3873</v>
      </c>
      <c r="I1812" s="22"/>
      <c r="J1812" s="22"/>
      <c r="K1812" s="22"/>
      <c r="L1812" s="22"/>
      <c r="M1812" s="22"/>
      <c r="N1812" s="22"/>
      <c r="O1812" s="19" t="s">
        <v>6159</v>
      </c>
      <c r="P1812" s="19" t="s">
        <v>6159</v>
      </c>
    </row>
    <row r="1813" spans="1:16" ht="140.25" x14ac:dyDescent="0.45">
      <c r="A1813" s="18">
        <v>5518</v>
      </c>
      <c r="B1813" s="7" t="s">
        <v>3467</v>
      </c>
      <c r="C1813" s="7" t="s">
        <v>5431</v>
      </c>
      <c r="D1813" s="56" t="s">
        <v>3468</v>
      </c>
      <c r="E1813" s="51" t="s">
        <v>6238</v>
      </c>
      <c r="F1813" s="50" t="s">
        <v>6158</v>
      </c>
      <c r="G1813" s="44" t="s">
        <v>6159</v>
      </c>
      <c r="H1813" s="19" t="s">
        <v>3873</v>
      </c>
      <c r="I1813" s="22"/>
      <c r="J1813" s="22"/>
      <c r="K1813" s="22"/>
      <c r="L1813" s="22"/>
      <c r="M1813" s="22"/>
      <c r="N1813" s="22"/>
      <c r="O1813" s="19" t="s">
        <v>6159</v>
      </c>
      <c r="P1813" s="19" t="s">
        <v>6159</v>
      </c>
    </row>
    <row r="1814" spans="1:16" ht="140.25" x14ac:dyDescent="0.45">
      <c r="A1814" s="18">
        <v>5519</v>
      </c>
      <c r="B1814" s="7" t="s">
        <v>3469</v>
      </c>
      <c r="C1814" s="7" t="s">
        <v>5432</v>
      </c>
      <c r="D1814" s="56" t="s">
        <v>3468</v>
      </c>
      <c r="E1814" s="51" t="s">
        <v>6238</v>
      </c>
      <c r="F1814" s="50" t="s">
        <v>6158</v>
      </c>
      <c r="G1814" s="44" t="s">
        <v>6159</v>
      </c>
      <c r="H1814" s="19" t="s">
        <v>3873</v>
      </c>
      <c r="I1814" s="22"/>
      <c r="J1814" s="22"/>
      <c r="K1814" s="22"/>
      <c r="L1814" s="22"/>
      <c r="M1814" s="22"/>
      <c r="N1814" s="22"/>
      <c r="O1814" s="19" t="s">
        <v>6159</v>
      </c>
      <c r="P1814" s="19" t="s">
        <v>6159</v>
      </c>
    </row>
    <row r="1815" spans="1:16" ht="127.5" x14ac:dyDescent="0.45">
      <c r="A1815" s="18">
        <v>5520</v>
      </c>
      <c r="B1815" s="7" t="s">
        <v>3470</v>
      </c>
      <c r="C1815" s="7" t="s">
        <v>5433</v>
      </c>
      <c r="D1815" s="56" t="s">
        <v>3471</v>
      </c>
      <c r="E1815" s="51" t="s">
        <v>6238</v>
      </c>
      <c r="F1815" s="50" t="s">
        <v>6158</v>
      </c>
      <c r="G1815" s="44" t="s">
        <v>6159</v>
      </c>
      <c r="H1815" s="19" t="s">
        <v>3873</v>
      </c>
      <c r="I1815" s="22"/>
      <c r="J1815" s="22"/>
      <c r="K1815" s="22"/>
      <c r="L1815" s="22"/>
      <c r="M1815" s="22"/>
      <c r="N1815" s="22"/>
      <c r="O1815" s="19" t="s">
        <v>6159</v>
      </c>
      <c r="P1815" s="19" t="s">
        <v>6159</v>
      </c>
    </row>
    <row r="1816" spans="1:16" ht="140.25" x14ac:dyDescent="0.45">
      <c r="A1816" s="18">
        <v>5521</v>
      </c>
      <c r="B1816" s="7" t="s">
        <v>3472</v>
      </c>
      <c r="C1816" s="7" t="s">
        <v>5434</v>
      </c>
      <c r="D1816" s="56" t="s">
        <v>3473</v>
      </c>
      <c r="E1816" s="51" t="s">
        <v>6238</v>
      </c>
      <c r="F1816" s="50" t="s">
        <v>6158</v>
      </c>
      <c r="G1816" s="44" t="s">
        <v>6159</v>
      </c>
      <c r="H1816" s="19" t="s">
        <v>3873</v>
      </c>
      <c r="I1816" s="22"/>
      <c r="J1816" s="22"/>
      <c r="K1816" s="22"/>
      <c r="L1816" s="22"/>
      <c r="M1816" s="22"/>
      <c r="N1816" s="22"/>
      <c r="O1816" s="19" t="s">
        <v>6159</v>
      </c>
      <c r="P1816" s="19" t="s">
        <v>6159</v>
      </c>
    </row>
    <row r="1817" spans="1:16" ht="140.25" x14ac:dyDescent="0.45">
      <c r="A1817" s="18">
        <v>5522</v>
      </c>
      <c r="B1817" s="7" t="s">
        <v>3474</v>
      </c>
      <c r="C1817" s="7" t="s">
        <v>5435</v>
      </c>
      <c r="D1817" s="56" t="s">
        <v>3475</v>
      </c>
      <c r="E1817" s="51" t="s">
        <v>6238</v>
      </c>
      <c r="F1817" s="50" t="s">
        <v>6158</v>
      </c>
      <c r="G1817" s="44" t="s">
        <v>6159</v>
      </c>
      <c r="H1817" s="19" t="s">
        <v>3873</v>
      </c>
      <c r="I1817" s="22"/>
      <c r="J1817" s="22"/>
      <c r="K1817" s="22"/>
      <c r="L1817" s="22"/>
      <c r="M1817" s="22"/>
      <c r="N1817" s="22"/>
      <c r="O1817" s="19" t="s">
        <v>6159</v>
      </c>
      <c r="P1817" s="19" t="s">
        <v>6159</v>
      </c>
    </row>
    <row r="1818" spans="1:16" ht="140.25" x14ac:dyDescent="0.45">
      <c r="A1818" s="18">
        <v>5523</v>
      </c>
      <c r="B1818" s="7" t="s">
        <v>3476</v>
      </c>
      <c r="C1818" s="7" t="s">
        <v>5436</v>
      </c>
      <c r="D1818" s="56" t="s">
        <v>3477</v>
      </c>
      <c r="E1818" s="51" t="s">
        <v>6238</v>
      </c>
      <c r="F1818" s="50" t="s">
        <v>6158</v>
      </c>
      <c r="G1818" s="44" t="s">
        <v>6159</v>
      </c>
      <c r="H1818" s="19" t="s">
        <v>3873</v>
      </c>
      <c r="I1818" s="22"/>
      <c r="J1818" s="22"/>
      <c r="K1818" s="22"/>
      <c r="L1818" s="22"/>
      <c r="M1818" s="22"/>
      <c r="N1818" s="22"/>
      <c r="O1818" s="19" t="s">
        <v>6159</v>
      </c>
      <c r="P1818" s="19" t="s">
        <v>6159</v>
      </c>
    </row>
    <row r="1819" spans="1:16" ht="153" x14ac:dyDescent="0.45">
      <c r="A1819" s="18">
        <v>5524</v>
      </c>
      <c r="B1819" s="7" t="s">
        <v>3478</v>
      </c>
      <c r="C1819" s="7" t="s">
        <v>5437</v>
      </c>
      <c r="D1819" s="56" t="s">
        <v>3479</v>
      </c>
      <c r="E1819" s="51" t="s">
        <v>6238</v>
      </c>
      <c r="F1819" s="50" t="s">
        <v>6158</v>
      </c>
      <c r="G1819" s="44" t="s">
        <v>6159</v>
      </c>
      <c r="H1819" s="19" t="s">
        <v>3873</v>
      </c>
      <c r="I1819" s="22"/>
      <c r="J1819" s="22"/>
      <c r="K1819" s="22"/>
      <c r="L1819" s="22"/>
      <c r="M1819" s="22"/>
      <c r="N1819" s="22"/>
      <c r="O1819" s="19" t="s">
        <v>6159</v>
      </c>
      <c r="P1819" s="19" t="s">
        <v>6159</v>
      </c>
    </row>
    <row r="1820" spans="1:16" ht="140.25" x14ac:dyDescent="0.45">
      <c r="A1820" s="18">
        <v>5525</v>
      </c>
      <c r="B1820" s="7" t="s">
        <v>3480</v>
      </c>
      <c r="C1820" s="7" t="s">
        <v>5438</v>
      </c>
      <c r="D1820" s="56" t="s">
        <v>3481</v>
      </c>
      <c r="E1820" s="51" t="s">
        <v>6238</v>
      </c>
      <c r="F1820" s="50" t="s">
        <v>6158</v>
      </c>
      <c r="G1820" s="44" t="s">
        <v>6159</v>
      </c>
      <c r="H1820" s="19" t="s">
        <v>3873</v>
      </c>
      <c r="I1820" s="22"/>
      <c r="J1820" s="22"/>
      <c r="K1820" s="22"/>
      <c r="L1820" s="22"/>
      <c r="M1820" s="22"/>
      <c r="N1820" s="22"/>
      <c r="O1820" s="19" t="s">
        <v>6159</v>
      </c>
      <c r="P1820" s="19" t="s">
        <v>6159</v>
      </c>
    </row>
    <row r="1821" spans="1:16" ht="153" x14ac:dyDescent="0.45">
      <c r="A1821" s="18">
        <v>5526</v>
      </c>
      <c r="B1821" s="7" t="s">
        <v>3482</v>
      </c>
      <c r="C1821" s="7" t="s">
        <v>5439</v>
      </c>
      <c r="D1821" s="56" t="s">
        <v>3483</v>
      </c>
      <c r="E1821" s="51" t="s">
        <v>6238</v>
      </c>
      <c r="F1821" s="50" t="s">
        <v>6158</v>
      </c>
      <c r="G1821" s="44" t="s">
        <v>6159</v>
      </c>
      <c r="H1821" s="19" t="s">
        <v>3873</v>
      </c>
      <c r="I1821" s="22"/>
      <c r="J1821" s="22"/>
      <c r="K1821" s="22"/>
      <c r="L1821" s="22"/>
      <c r="M1821" s="22"/>
      <c r="N1821" s="22"/>
      <c r="O1821" s="19" t="s">
        <v>6159</v>
      </c>
      <c r="P1821" s="19" t="s">
        <v>6159</v>
      </c>
    </row>
    <row r="1822" spans="1:16" ht="153" x14ac:dyDescent="0.45">
      <c r="A1822" s="18">
        <v>5528</v>
      </c>
      <c r="B1822" s="7" t="s">
        <v>3484</v>
      </c>
      <c r="C1822" s="7" t="s">
        <v>5440</v>
      </c>
      <c r="D1822" s="56" t="s">
        <v>3485</v>
      </c>
      <c r="E1822" s="51" t="s">
        <v>6238</v>
      </c>
      <c r="F1822" s="50" t="s">
        <v>6158</v>
      </c>
      <c r="G1822" s="44" t="s">
        <v>6159</v>
      </c>
      <c r="H1822" s="19" t="s">
        <v>3873</v>
      </c>
      <c r="I1822" s="22"/>
      <c r="J1822" s="22"/>
      <c r="K1822" s="22"/>
      <c r="L1822" s="22"/>
      <c r="M1822" s="22"/>
      <c r="N1822" s="22"/>
      <c r="O1822" s="19" t="s">
        <v>6159</v>
      </c>
      <c r="P1822" s="19" t="s">
        <v>6159</v>
      </c>
    </row>
    <row r="1823" spans="1:16" ht="127.5" x14ac:dyDescent="0.45">
      <c r="A1823" s="18">
        <v>5529</v>
      </c>
      <c r="B1823" s="7" t="s">
        <v>3486</v>
      </c>
      <c r="C1823" s="7" t="s">
        <v>5441</v>
      </c>
      <c r="D1823" s="56" t="s">
        <v>3487</v>
      </c>
      <c r="E1823" s="51" t="s">
        <v>6238</v>
      </c>
      <c r="F1823" s="50" t="s">
        <v>6158</v>
      </c>
      <c r="G1823" s="44" t="s">
        <v>6159</v>
      </c>
      <c r="H1823" s="19" t="s">
        <v>3873</v>
      </c>
      <c r="I1823" s="22"/>
      <c r="J1823" s="22"/>
      <c r="K1823" s="22"/>
      <c r="L1823" s="22"/>
      <c r="M1823" s="22"/>
      <c r="N1823" s="22"/>
      <c r="O1823" s="19" t="s">
        <v>6159</v>
      </c>
      <c r="P1823" s="19" t="s">
        <v>6159</v>
      </c>
    </row>
    <row r="1824" spans="1:16" ht="114.75" x14ac:dyDescent="0.45">
      <c r="A1824" s="18">
        <v>5530</v>
      </c>
      <c r="B1824" s="7" t="s">
        <v>3488</v>
      </c>
      <c r="C1824" s="7" t="s">
        <v>5442</v>
      </c>
      <c r="D1824" s="56" t="s">
        <v>3489</v>
      </c>
      <c r="E1824" s="51" t="s">
        <v>6238</v>
      </c>
      <c r="F1824" s="50" t="s">
        <v>6158</v>
      </c>
      <c r="G1824" s="44" t="s">
        <v>6159</v>
      </c>
      <c r="H1824" s="19" t="s">
        <v>3873</v>
      </c>
      <c r="I1824" s="22"/>
      <c r="J1824" s="22"/>
      <c r="K1824" s="22"/>
      <c r="L1824" s="22"/>
      <c r="M1824" s="22"/>
      <c r="N1824" s="22"/>
      <c r="O1824" s="19" t="s">
        <v>6159</v>
      </c>
      <c r="P1824" s="19" t="s">
        <v>6159</v>
      </c>
    </row>
    <row r="1825" spans="1:16" ht="114.75" x14ac:dyDescent="0.45">
      <c r="A1825" s="18">
        <v>5531</v>
      </c>
      <c r="B1825" s="7" t="s">
        <v>3490</v>
      </c>
      <c r="C1825" s="7" t="s">
        <v>5443</v>
      </c>
      <c r="D1825" s="56" t="s">
        <v>3491</v>
      </c>
      <c r="E1825" s="51" t="s">
        <v>6238</v>
      </c>
      <c r="F1825" s="50" t="s">
        <v>6158</v>
      </c>
      <c r="G1825" s="44" t="s">
        <v>6159</v>
      </c>
      <c r="H1825" s="19" t="s">
        <v>3873</v>
      </c>
      <c r="I1825" s="22"/>
      <c r="J1825" s="22"/>
      <c r="K1825" s="22"/>
      <c r="L1825" s="22"/>
      <c r="M1825" s="22"/>
      <c r="N1825" s="22"/>
      <c r="O1825" s="19" t="s">
        <v>6159</v>
      </c>
      <c r="P1825" s="19" t="s">
        <v>6159</v>
      </c>
    </row>
    <row r="1826" spans="1:16" ht="114.75" x14ac:dyDescent="0.45">
      <c r="A1826" s="18">
        <v>5532</v>
      </c>
      <c r="B1826" s="7" t="s">
        <v>3492</v>
      </c>
      <c r="C1826" s="7" t="s">
        <v>5444</v>
      </c>
      <c r="D1826" s="56" t="s">
        <v>3493</v>
      </c>
      <c r="E1826" s="51" t="s">
        <v>6238</v>
      </c>
      <c r="F1826" s="50" t="s">
        <v>6158</v>
      </c>
      <c r="G1826" s="44" t="s">
        <v>6159</v>
      </c>
      <c r="H1826" s="19" t="s">
        <v>3873</v>
      </c>
      <c r="I1826" s="22"/>
      <c r="J1826" s="22"/>
      <c r="K1826" s="22"/>
      <c r="L1826" s="22"/>
      <c r="M1826" s="22"/>
      <c r="N1826" s="22"/>
      <c r="O1826" s="19" t="s">
        <v>6159</v>
      </c>
      <c r="P1826" s="19" t="s">
        <v>6159</v>
      </c>
    </row>
    <row r="1827" spans="1:16" ht="127.5" x14ac:dyDescent="0.45">
      <c r="A1827" s="18">
        <v>5533</v>
      </c>
      <c r="B1827" s="7" t="s">
        <v>3494</v>
      </c>
      <c r="C1827" s="7" t="s">
        <v>5445</v>
      </c>
      <c r="D1827" s="56" t="s">
        <v>3495</v>
      </c>
      <c r="E1827" s="51" t="s">
        <v>6238</v>
      </c>
      <c r="F1827" s="50" t="s">
        <v>6158</v>
      </c>
      <c r="G1827" s="44" t="s">
        <v>6159</v>
      </c>
      <c r="H1827" s="19" t="s">
        <v>3873</v>
      </c>
      <c r="I1827" s="22"/>
      <c r="J1827" s="22"/>
      <c r="K1827" s="22"/>
      <c r="L1827" s="22"/>
      <c r="M1827" s="22"/>
      <c r="N1827" s="22"/>
      <c r="O1827" s="19" t="s">
        <v>6159</v>
      </c>
      <c r="P1827" s="19" t="s">
        <v>6159</v>
      </c>
    </row>
    <row r="1828" spans="1:16" ht="127.5" x14ac:dyDescent="0.45">
      <c r="A1828" s="18">
        <v>5534</v>
      </c>
      <c r="B1828" s="7" t="s">
        <v>3496</v>
      </c>
      <c r="C1828" s="7" t="s">
        <v>5446</v>
      </c>
      <c r="D1828" s="56" t="s">
        <v>3497</v>
      </c>
      <c r="E1828" s="51" t="s">
        <v>6238</v>
      </c>
      <c r="F1828" s="50" t="s">
        <v>6158</v>
      </c>
      <c r="G1828" s="44" t="s">
        <v>6159</v>
      </c>
      <c r="H1828" s="19" t="s">
        <v>3873</v>
      </c>
      <c r="I1828" s="22"/>
      <c r="J1828" s="22"/>
      <c r="K1828" s="22"/>
      <c r="L1828" s="22"/>
      <c r="M1828" s="22"/>
      <c r="N1828" s="22"/>
      <c r="O1828" s="19" t="s">
        <v>6159</v>
      </c>
      <c r="P1828" s="19" t="s">
        <v>6159</v>
      </c>
    </row>
    <row r="1829" spans="1:16" ht="140.25" x14ac:dyDescent="0.45">
      <c r="A1829" s="18">
        <v>5535</v>
      </c>
      <c r="B1829" s="7" t="s">
        <v>3498</v>
      </c>
      <c r="C1829" s="7" t="s">
        <v>5447</v>
      </c>
      <c r="D1829" s="56" t="s">
        <v>3499</v>
      </c>
      <c r="E1829" s="51" t="s">
        <v>6238</v>
      </c>
      <c r="F1829" s="50" t="s">
        <v>6158</v>
      </c>
      <c r="G1829" s="44" t="s">
        <v>6159</v>
      </c>
      <c r="H1829" s="19" t="s">
        <v>3873</v>
      </c>
      <c r="I1829" s="22"/>
      <c r="J1829" s="22"/>
      <c r="K1829" s="22"/>
      <c r="L1829" s="22"/>
      <c r="M1829" s="22"/>
      <c r="N1829" s="22"/>
      <c r="O1829" s="19" t="s">
        <v>6159</v>
      </c>
      <c r="P1829" s="19" t="s">
        <v>6159</v>
      </c>
    </row>
    <row r="1830" spans="1:16" ht="140.25" x14ac:dyDescent="0.45">
      <c r="A1830" s="18">
        <v>5536</v>
      </c>
      <c r="B1830" s="7" t="s">
        <v>3500</v>
      </c>
      <c r="C1830" s="7" t="s">
        <v>5448</v>
      </c>
      <c r="D1830" s="56" t="s">
        <v>3501</v>
      </c>
      <c r="E1830" s="51" t="s">
        <v>6238</v>
      </c>
      <c r="F1830" s="50" t="s">
        <v>6158</v>
      </c>
      <c r="G1830" s="44" t="s">
        <v>6159</v>
      </c>
      <c r="H1830" s="19" t="s">
        <v>3873</v>
      </c>
      <c r="I1830" s="22"/>
      <c r="J1830" s="22"/>
      <c r="K1830" s="22"/>
      <c r="L1830" s="22"/>
      <c r="M1830" s="22"/>
      <c r="N1830" s="22"/>
      <c r="O1830" s="19" t="s">
        <v>6159</v>
      </c>
      <c r="P1830" s="19" t="s">
        <v>6159</v>
      </c>
    </row>
    <row r="1831" spans="1:16" ht="153" x14ac:dyDescent="0.45">
      <c r="A1831" s="18">
        <v>5537</v>
      </c>
      <c r="B1831" s="7" t="s">
        <v>3502</v>
      </c>
      <c r="C1831" s="7" t="s">
        <v>5449</v>
      </c>
      <c r="D1831" s="61" t="s">
        <v>3503</v>
      </c>
      <c r="E1831" s="51" t="s">
        <v>6238</v>
      </c>
      <c r="F1831" s="50" t="s">
        <v>6158</v>
      </c>
      <c r="G1831" s="44" t="s">
        <v>6159</v>
      </c>
      <c r="H1831" s="19" t="s">
        <v>3873</v>
      </c>
      <c r="I1831" s="22"/>
      <c r="J1831" s="22"/>
      <c r="K1831" s="22"/>
      <c r="L1831" s="22"/>
      <c r="M1831" s="22"/>
      <c r="N1831" s="22"/>
      <c r="O1831" s="19" t="s">
        <v>6159</v>
      </c>
      <c r="P1831" s="19" t="s">
        <v>6159</v>
      </c>
    </row>
    <row r="1832" spans="1:16" ht="153" x14ac:dyDescent="0.45">
      <c r="A1832" s="18">
        <v>5538</v>
      </c>
      <c r="B1832" s="7" t="s">
        <v>3504</v>
      </c>
      <c r="C1832" s="7" t="s">
        <v>5450</v>
      </c>
      <c r="D1832" s="56" t="s">
        <v>3505</v>
      </c>
      <c r="E1832" s="51" t="s">
        <v>6238</v>
      </c>
      <c r="F1832" s="50" t="s">
        <v>6158</v>
      </c>
      <c r="G1832" s="44" t="s">
        <v>6159</v>
      </c>
      <c r="H1832" s="19" t="s">
        <v>3873</v>
      </c>
      <c r="I1832" s="22"/>
      <c r="J1832" s="22"/>
      <c r="K1832" s="22"/>
      <c r="L1832" s="22"/>
      <c r="M1832" s="22"/>
      <c r="N1832" s="22"/>
      <c r="O1832" s="19" t="s">
        <v>6159</v>
      </c>
      <c r="P1832" s="19" t="s">
        <v>6159</v>
      </c>
    </row>
    <row r="1833" spans="1:16" ht="127.5" x14ac:dyDescent="0.45">
      <c r="A1833" s="18">
        <v>5539</v>
      </c>
      <c r="B1833" s="7" t="s">
        <v>3506</v>
      </c>
      <c r="C1833" s="7" t="s">
        <v>5451</v>
      </c>
      <c r="D1833" s="56" t="s">
        <v>3507</v>
      </c>
      <c r="E1833" s="51" t="s">
        <v>6238</v>
      </c>
      <c r="F1833" s="50" t="s">
        <v>6158</v>
      </c>
      <c r="G1833" s="44" t="s">
        <v>6159</v>
      </c>
      <c r="H1833" s="19" t="s">
        <v>3873</v>
      </c>
      <c r="I1833" s="22"/>
      <c r="J1833" s="22"/>
      <c r="K1833" s="22"/>
      <c r="L1833" s="22"/>
      <c r="M1833" s="22"/>
      <c r="N1833" s="22"/>
      <c r="O1833" s="19" t="s">
        <v>6159</v>
      </c>
      <c r="P1833" s="19" t="s">
        <v>6159</v>
      </c>
    </row>
    <row r="1834" spans="1:16" ht="153" x14ac:dyDescent="0.45">
      <c r="A1834" s="18">
        <v>5540</v>
      </c>
      <c r="B1834" s="7" t="s">
        <v>3508</v>
      </c>
      <c r="C1834" s="7" t="s">
        <v>5452</v>
      </c>
      <c r="D1834" s="56" t="s">
        <v>3509</v>
      </c>
      <c r="E1834" s="51" t="s">
        <v>6238</v>
      </c>
      <c r="F1834" s="50" t="s">
        <v>6158</v>
      </c>
      <c r="G1834" s="44" t="s">
        <v>6159</v>
      </c>
      <c r="H1834" s="19" t="s">
        <v>3873</v>
      </c>
      <c r="I1834" s="22"/>
      <c r="J1834" s="22"/>
      <c r="K1834" s="22"/>
      <c r="L1834" s="22"/>
      <c r="M1834" s="22"/>
      <c r="N1834" s="22"/>
      <c r="O1834" s="19" t="s">
        <v>6159</v>
      </c>
      <c r="P1834" s="19" t="s">
        <v>6159</v>
      </c>
    </row>
    <row r="1835" spans="1:16" ht="127.5" x14ac:dyDescent="0.45">
      <c r="A1835" s="18">
        <v>5541</v>
      </c>
      <c r="B1835" s="7" t="s">
        <v>3510</v>
      </c>
      <c r="C1835" s="7" t="s">
        <v>5453</v>
      </c>
      <c r="D1835" s="56" t="s">
        <v>3511</v>
      </c>
      <c r="E1835" s="51" t="s">
        <v>6238</v>
      </c>
      <c r="F1835" s="50" t="s">
        <v>6158</v>
      </c>
      <c r="G1835" s="44" t="s">
        <v>6159</v>
      </c>
      <c r="H1835" s="19" t="s">
        <v>3873</v>
      </c>
      <c r="I1835" s="22"/>
      <c r="J1835" s="22"/>
      <c r="K1835" s="22"/>
      <c r="L1835" s="22"/>
      <c r="M1835" s="22"/>
      <c r="N1835" s="22"/>
      <c r="O1835" s="19" t="s">
        <v>6159</v>
      </c>
      <c r="P1835" s="19" t="s">
        <v>6159</v>
      </c>
    </row>
    <row r="1836" spans="1:16" ht="127.5" x14ac:dyDescent="0.45">
      <c r="A1836" s="18">
        <v>5542</v>
      </c>
      <c r="B1836" s="7" t="s">
        <v>3512</v>
      </c>
      <c r="C1836" s="7" t="s">
        <v>5454</v>
      </c>
      <c r="D1836" s="56" t="s">
        <v>3513</v>
      </c>
      <c r="E1836" s="51" t="s">
        <v>6238</v>
      </c>
      <c r="F1836" s="50" t="s">
        <v>6158</v>
      </c>
      <c r="G1836" s="44" t="s">
        <v>6159</v>
      </c>
      <c r="H1836" s="19" t="s">
        <v>3873</v>
      </c>
      <c r="I1836" s="22"/>
      <c r="J1836" s="22"/>
      <c r="K1836" s="22"/>
      <c r="L1836" s="22"/>
      <c r="M1836" s="22"/>
      <c r="N1836" s="22"/>
      <c r="O1836" s="19" t="s">
        <v>6159</v>
      </c>
      <c r="P1836" s="19" t="s">
        <v>6159</v>
      </c>
    </row>
    <row r="1837" spans="1:16" ht="127.5" x14ac:dyDescent="0.45">
      <c r="A1837" s="18">
        <v>5543</v>
      </c>
      <c r="B1837" s="7" t="s">
        <v>3514</v>
      </c>
      <c r="C1837" s="7" t="s">
        <v>5456</v>
      </c>
      <c r="D1837" s="56" t="s">
        <v>3515</v>
      </c>
      <c r="E1837" s="51" t="s">
        <v>6238</v>
      </c>
      <c r="F1837" s="50" t="s">
        <v>6158</v>
      </c>
      <c r="G1837" s="44" t="s">
        <v>6159</v>
      </c>
      <c r="H1837" s="19" t="s">
        <v>3873</v>
      </c>
      <c r="I1837" s="22"/>
      <c r="J1837" s="22"/>
      <c r="K1837" s="22"/>
      <c r="L1837" s="22"/>
      <c r="M1837" s="22"/>
      <c r="N1837" s="22"/>
      <c r="O1837" s="19" t="s">
        <v>6159</v>
      </c>
      <c r="P1837" s="19" t="s">
        <v>6159</v>
      </c>
    </row>
    <row r="1838" spans="1:16" ht="114.75" x14ac:dyDescent="0.45">
      <c r="A1838" s="18">
        <v>5544</v>
      </c>
      <c r="B1838" s="7" t="s">
        <v>3516</v>
      </c>
      <c r="C1838" s="7" t="s">
        <v>3516</v>
      </c>
      <c r="D1838" s="56" t="s">
        <v>3517</v>
      </c>
      <c r="E1838" s="51" t="s">
        <v>6238</v>
      </c>
      <c r="F1838" s="50" t="s">
        <v>6158</v>
      </c>
      <c r="G1838" s="44" t="s">
        <v>6159</v>
      </c>
      <c r="H1838" s="19" t="s">
        <v>3873</v>
      </c>
      <c r="I1838" s="22"/>
      <c r="J1838" s="22"/>
      <c r="K1838" s="22"/>
      <c r="L1838" s="22"/>
      <c r="M1838" s="22"/>
      <c r="N1838" s="22"/>
      <c r="O1838" s="19" t="s">
        <v>6159</v>
      </c>
      <c r="P1838" s="19" t="s">
        <v>6159</v>
      </c>
    </row>
    <row r="1839" spans="1:16" ht="127.5" x14ac:dyDescent="0.45">
      <c r="A1839" s="18">
        <v>5545</v>
      </c>
      <c r="B1839" s="7" t="s">
        <v>3518</v>
      </c>
      <c r="C1839" s="7" t="s">
        <v>5457</v>
      </c>
      <c r="D1839" s="56" t="s">
        <v>3519</v>
      </c>
      <c r="E1839" s="51" t="s">
        <v>6238</v>
      </c>
      <c r="F1839" s="50" t="s">
        <v>6158</v>
      </c>
      <c r="G1839" s="44" t="s">
        <v>6159</v>
      </c>
      <c r="H1839" s="19" t="s">
        <v>3873</v>
      </c>
      <c r="I1839" s="22"/>
      <c r="J1839" s="22"/>
      <c r="K1839" s="22"/>
      <c r="L1839" s="22"/>
      <c r="M1839" s="22"/>
      <c r="N1839" s="22"/>
      <c r="O1839" s="19" t="s">
        <v>6159</v>
      </c>
      <c r="P1839" s="19" t="s">
        <v>6159</v>
      </c>
    </row>
    <row r="1840" spans="1:16" ht="127.5" x14ac:dyDescent="0.45">
      <c r="A1840" s="18">
        <v>5546</v>
      </c>
      <c r="B1840" s="7" t="s">
        <v>3520</v>
      </c>
      <c r="C1840" s="7" t="s">
        <v>5458</v>
      </c>
      <c r="D1840" s="56" t="s">
        <v>3521</v>
      </c>
      <c r="E1840" s="51" t="s">
        <v>6238</v>
      </c>
      <c r="F1840" s="50" t="s">
        <v>6158</v>
      </c>
      <c r="G1840" s="44" t="s">
        <v>6159</v>
      </c>
      <c r="H1840" s="19" t="s">
        <v>3873</v>
      </c>
      <c r="I1840" s="22"/>
      <c r="J1840" s="22"/>
      <c r="K1840" s="22"/>
      <c r="L1840" s="22"/>
      <c r="M1840" s="22"/>
      <c r="N1840" s="22"/>
      <c r="O1840" s="19" t="s">
        <v>6159</v>
      </c>
      <c r="P1840" s="19" t="s">
        <v>6159</v>
      </c>
    </row>
    <row r="1841" spans="1:16" ht="89.25" x14ac:dyDescent="0.45">
      <c r="A1841" s="18">
        <v>5547</v>
      </c>
      <c r="B1841" s="7" t="s">
        <v>3522</v>
      </c>
      <c r="C1841" s="7" t="s">
        <v>3522</v>
      </c>
      <c r="D1841" s="56" t="s">
        <v>3523</v>
      </c>
      <c r="E1841" s="51" t="s">
        <v>6238</v>
      </c>
      <c r="F1841" s="50" t="s">
        <v>6158</v>
      </c>
      <c r="G1841" s="44" t="s">
        <v>6159</v>
      </c>
      <c r="H1841" s="19" t="s">
        <v>3873</v>
      </c>
      <c r="I1841" s="22"/>
      <c r="J1841" s="22"/>
      <c r="K1841" s="22"/>
      <c r="L1841" s="22"/>
      <c r="M1841" s="22"/>
      <c r="N1841" s="22"/>
      <c r="O1841" s="19" t="s">
        <v>6159</v>
      </c>
      <c r="P1841" s="19" t="s">
        <v>6159</v>
      </c>
    </row>
    <row r="1842" spans="1:16" ht="140.25" x14ac:dyDescent="0.45">
      <c r="A1842" s="18">
        <v>5620</v>
      </c>
      <c r="B1842" s="7" t="s">
        <v>3524</v>
      </c>
      <c r="C1842" s="7" t="s">
        <v>5459</v>
      </c>
      <c r="D1842" s="56" t="s">
        <v>3525</v>
      </c>
      <c r="E1842" s="51" t="s">
        <v>6238</v>
      </c>
      <c r="F1842" s="50" t="s">
        <v>6158</v>
      </c>
      <c r="G1842" s="44" t="s">
        <v>6159</v>
      </c>
      <c r="H1842" s="19" t="s">
        <v>3873</v>
      </c>
      <c r="I1842" s="22"/>
      <c r="J1842" s="22"/>
      <c r="K1842" s="22"/>
      <c r="L1842" s="22"/>
      <c r="M1842" s="22"/>
      <c r="N1842" s="22"/>
      <c r="O1842" s="19" t="s">
        <v>6159</v>
      </c>
      <c r="P1842" s="19" t="s">
        <v>6159</v>
      </c>
    </row>
    <row r="1843" spans="1:16" ht="114.75" x14ac:dyDescent="0.45">
      <c r="A1843" s="18">
        <v>5642</v>
      </c>
      <c r="B1843" s="7" t="s">
        <v>3526</v>
      </c>
      <c r="C1843" s="7" t="s">
        <v>5460</v>
      </c>
      <c r="D1843" s="59" t="s">
        <v>3527</v>
      </c>
      <c r="E1843" s="51" t="s">
        <v>6238</v>
      </c>
      <c r="F1843" s="50" t="s">
        <v>6158</v>
      </c>
      <c r="G1843" s="44" t="s">
        <v>6159</v>
      </c>
      <c r="H1843" s="19" t="s">
        <v>3878</v>
      </c>
      <c r="I1843" s="22"/>
      <c r="J1843" s="22"/>
      <c r="K1843" s="22"/>
      <c r="L1843" s="22"/>
      <c r="M1843" s="22"/>
      <c r="N1843" s="22"/>
      <c r="O1843" s="19" t="s">
        <v>6159</v>
      </c>
      <c r="P1843" s="19" t="s">
        <v>6159</v>
      </c>
    </row>
    <row r="1844" spans="1:16" ht="140.25" x14ac:dyDescent="0.45">
      <c r="A1844" s="18">
        <v>5650</v>
      </c>
      <c r="B1844" s="7" t="s">
        <v>3528</v>
      </c>
      <c r="C1844" s="7" t="s">
        <v>5461</v>
      </c>
      <c r="D1844" s="56" t="s">
        <v>3529</v>
      </c>
      <c r="E1844" s="51" t="s">
        <v>6238</v>
      </c>
      <c r="F1844" s="50" t="s">
        <v>6158</v>
      </c>
      <c r="G1844" s="44" t="s">
        <v>6159</v>
      </c>
      <c r="H1844" s="19" t="s">
        <v>3873</v>
      </c>
      <c r="I1844" s="22"/>
      <c r="J1844" s="22"/>
      <c r="K1844" s="22"/>
      <c r="L1844" s="22"/>
      <c r="M1844" s="22"/>
      <c r="N1844" s="22"/>
      <c r="O1844" s="19" t="s">
        <v>6159</v>
      </c>
      <c r="P1844" s="19" t="s">
        <v>6159</v>
      </c>
    </row>
    <row r="1845" spans="1:16" ht="140.25" x14ac:dyDescent="0.45">
      <c r="A1845" s="18">
        <v>5651</v>
      </c>
      <c r="B1845" s="7" t="s">
        <v>3530</v>
      </c>
      <c r="C1845" s="7" t="s">
        <v>5462</v>
      </c>
      <c r="D1845" s="56" t="s">
        <v>3529</v>
      </c>
      <c r="E1845" s="51" t="s">
        <v>6238</v>
      </c>
      <c r="F1845" s="50" t="s">
        <v>6158</v>
      </c>
      <c r="G1845" s="44" t="s">
        <v>6159</v>
      </c>
      <c r="H1845" s="19" t="s">
        <v>3873</v>
      </c>
      <c r="I1845" s="22"/>
      <c r="J1845" s="22"/>
      <c r="K1845" s="22"/>
      <c r="L1845" s="22"/>
      <c r="M1845" s="22"/>
      <c r="N1845" s="22"/>
      <c r="O1845" s="19" t="s">
        <v>6159</v>
      </c>
      <c r="P1845" s="19" t="s">
        <v>6159</v>
      </c>
    </row>
    <row r="1846" spans="1:16" ht="140.25" x14ac:dyDescent="0.45">
      <c r="A1846" s="18">
        <v>5653</v>
      </c>
      <c r="B1846" s="7" t="s">
        <v>3531</v>
      </c>
      <c r="C1846" s="7" t="s">
        <v>5463</v>
      </c>
      <c r="D1846" s="56" t="s">
        <v>3532</v>
      </c>
      <c r="E1846" s="51" t="s">
        <v>6238</v>
      </c>
      <c r="F1846" s="50" t="s">
        <v>6158</v>
      </c>
      <c r="G1846" s="44" t="s">
        <v>6159</v>
      </c>
      <c r="H1846" s="19" t="s">
        <v>3873</v>
      </c>
      <c r="I1846" s="22"/>
      <c r="J1846" s="22"/>
      <c r="K1846" s="22"/>
      <c r="L1846" s="22"/>
      <c r="M1846" s="22"/>
      <c r="N1846" s="22"/>
      <c r="O1846" s="19" t="s">
        <v>6159</v>
      </c>
      <c r="P1846" s="19" t="s">
        <v>6159</v>
      </c>
    </row>
    <row r="1847" spans="1:16" ht="140.25" x14ac:dyDescent="0.45">
      <c r="A1847" s="18">
        <v>5654</v>
      </c>
      <c r="B1847" s="7" t="s">
        <v>3533</v>
      </c>
      <c r="C1847" s="7" t="s">
        <v>5464</v>
      </c>
      <c r="D1847" s="56" t="s">
        <v>3534</v>
      </c>
      <c r="E1847" s="51" t="s">
        <v>6238</v>
      </c>
      <c r="F1847" s="50" t="s">
        <v>6158</v>
      </c>
      <c r="G1847" s="44" t="s">
        <v>6159</v>
      </c>
      <c r="H1847" s="19" t="s">
        <v>3873</v>
      </c>
      <c r="I1847" s="22"/>
      <c r="J1847" s="22"/>
      <c r="K1847" s="22"/>
      <c r="L1847" s="22"/>
      <c r="M1847" s="22"/>
      <c r="N1847" s="22"/>
      <c r="O1847" s="19" t="s">
        <v>6159</v>
      </c>
      <c r="P1847" s="19" t="s">
        <v>6159</v>
      </c>
    </row>
    <row r="1848" spans="1:16" ht="140.25" x14ac:dyDescent="0.45">
      <c r="A1848" s="18">
        <v>5655</v>
      </c>
      <c r="B1848" s="7" t="s">
        <v>3535</v>
      </c>
      <c r="C1848" s="7" t="s">
        <v>5465</v>
      </c>
      <c r="D1848" s="56" t="s">
        <v>3536</v>
      </c>
      <c r="E1848" s="51" t="s">
        <v>6238</v>
      </c>
      <c r="F1848" s="50" t="s">
        <v>6158</v>
      </c>
      <c r="G1848" s="44" t="s">
        <v>6159</v>
      </c>
      <c r="H1848" s="19" t="s">
        <v>3873</v>
      </c>
      <c r="I1848" s="22"/>
      <c r="J1848" s="22"/>
      <c r="K1848" s="22"/>
      <c r="L1848" s="22"/>
      <c r="M1848" s="22"/>
      <c r="N1848" s="22"/>
      <c r="O1848" s="19" t="s">
        <v>6159</v>
      </c>
      <c r="P1848" s="19" t="s">
        <v>6159</v>
      </c>
    </row>
    <row r="1849" spans="1:16" ht="140.25" x14ac:dyDescent="0.45">
      <c r="A1849" s="18">
        <v>5656</v>
      </c>
      <c r="B1849" s="7" t="s">
        <v>3537</v>
      </c>
      <c r="C1849" s="7" t="s">
        <v>5466</v>
      </c>
      <c r="D1849" s="56" t="s">
        <v>3538</v>
      </c>
      <c r="E1849" s="51" t="s">
        <v>6238</v>
      </c>
      <c r="F1849" s="50" t="s">
        <v>6158</v>
      </c>
      <c r="G1849" s="44" t="s">
        <v>6159</v>
      </c>
      <c r="H1849" s="19" t="s">
        <v>3873</v>
      </c>
      <c r="I1849" s="22"/>
      <c r="J1849" s="22"/>
      <c r="K1849" s="22"/>
      <c r="L1849" s="22"/>
      <c r="M1849" s="22"/>
      <c r="N1849" s="22"/>
      <c r="O1849" s="19" t="s">
        <v>6159</v>
      </c>
      <c r="P1849" s="19" t="s">
        <v>6159</v>
      </c>
    </row>
    <row r="1850" spans="1:16" ht="140.25" x14ac:dyDescent="0.45">
      <c r="A1850" s="18">
        <v>5657</v>
      </c>
      <c r="B1850" s="7" t="s">
        <v>3539</v>
      </c>
      <c r="C1850" s="7" t="s">
        <v>5467</v>
      </c>
      <c r="D1850" s="56" t="s">
        <v>3540</v>
      </c>
      <c r="E1850" s="51" t="s">
        <v>6238</v>
      </c>
      <c r="F1850" s="50" t="s">
        <v>6158</v>
      </c>
      <c r="G1850" s="44" t="s">
        <v>6159</v>
      </c>
      <c r="H1850" s="19" t="s">
        <v>3873</v>
      </c>
      <c r="I1850" s="22"/>
      <c r="J1850" s="22"/>
      <c r="K1850" s="22"/>
      <c r="L1850" s="22"/>
      <c r="M1850" s="22"/>
      <c r="N1850" s="22"/>
      <c r="O1850" s="19" t="s">
        <v>6159</v>
      </c>
      <c r="P1850" s="19" t="s">
        <v>6159</v>
      </c>
    </row>
    <row r="1851" spans="1:16" ht="140.25" x14ac:dyDescent="0.45">
      <c r="A1851" s="18">
        <v>5658</v>
      </c>
      <c r="B1851" s="7" t="s">
        <v>3541</v>
      </c>
      <c r="C1851" s="7" t="s">
        <v>5468</v>
      </c>
      <c r="D1851" s="56" t="s">
        <v>3542</v>
      </c>
      <c r="E1851" s="51" t="s">
        <v>6238</v>
      </c>
      <c r="F1851" s="50" t="s">
        <v>6158</v>
      </c>
      <c r="G1851" s="44" t="s">
        <v>6159</v>
      </c>
      <c r="H1851" s="19" t="s">
        <v>3873</v>
      </c>
      <c r="I1851" s="22"/>
      <c r="J1851" s="22"/>
      <c r="K1851" s="22"/>
      <c r="L1851" s="22"/>
      <c r="M1851" s="22"/>
      <c r="N1851" s="22"/>
      <c r="O1851" s="19" t="s">
        <v>6159</v>
      </c>
      <c r="P1851" s="19" t="s">
        <v>6159</v>
      </c>
    </row>
    <row r="1852" spans="1:16" ht="153" x14ac:dyDescent="0.45">
      <c r="A1852" s="18">
        <v>5659</v>
      </c>
      <c r="B1852" s="7" t="s">
        <v>3543</v>
      </c>
      <c r="C1852" s="7" t="s">
        <v>5469</v>
      </c>
      <c r="D1852" s="56" t="s">
        <v>3544</v>
      </c>
      <c r="E1852" s="51" t="s">
        <v>6238</v>
      </c>
      <c r="F1852" s="50" t="s">
        <v>6158</v>
      </c>
      <c r="G1852" s="44" t="s">
        <v>6159</v>
      </c>
      <c r="H1852" s="19" t="s">
        <v>3873</v>
      </c>
      <c r="I1852" s="22"/>
      <c r="J1852" s="22"/>
      <c r="K1852" s="22"/>
      <c r="L1852" s="22"/>
      <c r="M1852" s="22"/>
      <c r="N1852" s="22"/>
      <c r="O1852" s="19" t="s">
        <v>6159</v>
      </c>
      <c r="P1852" s="19" t="s">
        <v>6159</v>
      </c>
    </row>
    <row r="1853" spans="1:16" ht="140.25" x14ac:dyDescent="0.45">
      <c r="A1853" s="18">
        <v>5674</v>
      </c>
      <c r="B1853" s="7" t="s">
        <v>3545</v>
      </c>
      <c r="C1853" s="7" t="s">
        <v>5470</v>
      </c>
      <c r="D1853" s="56" t="s">
        <v>3546</v>
      </c>
      <c r="E1853" s="51" t="s">
        <v>6238</v>
      </c>
      <c r="F1853" s="50" t="s">
        <v>6158</v>
      </c>
      <c r="G1853" s="44" t="s">
        <v>6159</v>
      </c>
      <c r="H1853" s="19" t="s">
        <v>3873</v>
      </c>
      <c r="I1853" s="22"/>
      <c r="J1853" s="22"/>
      <c r="K1853" s="22"/>
      <c r="L1853" s="22"/>
      <c r="M1853" s="22"/>
      <c r="N1853" s="22"/>
      <c r="O1853" s="19" t="s">
        <v>6159</v>
      </c>
      <c r="P1853" s="19" t="s">
        <v>6159</v>
      </c>
    </row>
    <row r="1854" spans="1:16" ht="114.75" x14ac:dyDescent="0.45">
      <c r="A1854" s="18">
        <v>5780</v>
      </c>
      <c r="B1854" s="7" t="s">
        <v>3547</v>
      </c>
      <c r="C1854" s="7" t="s">
        <v>5471</v>
      </c>
      <c r="D1854" s="56" t="s">
        <v>3548</v>
      </c>
      <c r="E1854" s="51" t="s">
        <v>6238</v>
      </c>
      <c r="F1854" s="50" t="s">
        <v>6158</v>
      </c>
      <c r="G1854" s="44" t="s">
        <v>6159</v>
      </c>
      <c r="H1854" s="19" t="s">
        <v>3873</v>
      </c>
      <c r="I1854" s="22"/>
      <c r="J1854" s="22"/>
      <c r="K1854" s="22"/>
      <c r="L1854" s="22"/>
      <c r="M1854" s="22"/>
      <c r="N1854" s="22"/>
      <c r="O1854" s="19" t="s">
        <v>6159</v>
      </c>
      <c r="P1854" s="19" t="s">
        <v>6159</v>
      </c>
    </row>
    <row r="1855" spans="1:16" ht="89.25" x14ac:dyDescent="0.45">
      <c r="A1855" s="18">
        <v>5810</v>
      </c>
      <c r="B1855" s="7" t="s">
        <v>3549</v>
      </c>
      <c r="C1855" s="7" t="s">
        <v>3549</v>
      </c>
      <c r="D1855" s="56" t="s">
        <v>3550</v>
      </c>
      <c r="E1855" s="51" t="s">
        <v>6238</v>
      </c>
      <c r="F1855" s="50" t="s">
        <v>6158</v>
      </c>
      <c r="G1855" s="44" t="s">
        <v>6159</v>
      </c>
      <c r="H1855" s="19" t="s">
        <v>3873</v>
      </c>
      <c r="I1855" s="22"/>
      <c r="J1855" s="22"/>
      <c r="K1855" s="22"/>
      <c r="L1855" s="22"/>
      <c r="M1855" s="22"/>
      <c r="N1855" s="22"/>
      <c r="O1855" s="19" t="s">
        <v>6159</v>
      </c>
      <c r="P1855" s="19" t="s">
        <v>6159</v>
      </c>
    </row>
    <row r="1856" spans="1:16" ht="89.25" x14ac:dyDescent="0.45">
      <c r="A1856" s="18">
        <v>5812</v>
      </c>
      <c r="B1856" s="7" t="s">
        <v>3551</v>
      </c>
      <c r="C1856" s="7" t="s">
        <v>3551</v>
      </c>
      <c r="D1856" s="56" t="s">
        <v>3552</v>
      </c>
      <c r="E1856" s="51" t="s">
        <v>6238</v>
      </c>
      <c r="F1856" s="50" t="s">
        <v>6158</v>
      </c>
      <c r="G1856" s="44" t="s">
        <v>6159</v>
      </c>
      <c r="H1856" s="19" t="s">
        <v>3873</v>
      </c>
      <c r="I1856" s="22"/>
      <c r="J1856" s="22"/>
      <c r="K1856" s="22"/>
      <c r="L1856" s="22"/>
      <c r="M1856" s="22"/>
      <c r="N1856" s="22"/>
      <c r="O1856" s="19" t="s">
        <v>6159</v>
      </c>
      <c r="P1856" s="19" t="s">
        <v>6159</v>
      </c>
    </row>
    <row r="1857" spans="1:16" ht="114.75" x14ac:dyDescent="0.45">
      <c r="A1857" s="18">
        <v>5813</v>
      </c>
      <c r="B1857" s="7" t="s">
        <v>3553</v>
      </c>
      <c r="C1857" s="7" t="s">
        <v>3553</v>
      </c>
      <c r="D1857" s="56" t="s">
        <v>3552</v>
      </c>
      <c r="E1857" s="51" t="s">
        <v>6238</v>
      </c>
      <c r="F1857" s="50" t="s">
        <v>6158</v>
      </c>
      <c r="G1857" s="44" t="s">
        <v>6159</v>
      </c>
      <c r="H1857" s="19" t="s">
        <v>3873</v>
      </c>
      <c r="I1857" s="22"/>
      <c r="J1857" s="22"/>
      <c r="K1857" s="22"/>
      <c r="L1857" s="22"/>
      <c r="M1857" s="22"/>
      <c r="N1857" s="22"/>
      <c r="O1857" s="19" t="s">
        <v>6159</v>
      </c>
      <c r="P1857" s="19" t="s">
        <v>6159</v>
      </c>
    </row>
    <row r="1858" spans="1:16" ht="140.25" x14ac:dyDescent="0.45">
      <c r="A1858" s="18">
        <v>5831</v>
      </c>
      <c r="B1858" s="7" t="s">
        <v>3554</v>
      </c>
      <c r="C1858" s="7" t="s">
        <v>5472</v>
      </c>
      <c r="D1858" s="56" t="s">
        <v>3555</v>
      </c>
      <c r="E1858" s="50" t="s">
        <v>1031</v>
      </c>
      <c r="F1858" s="50" t="s">
        <v>6158</v>
      </c>
      <c r="G1858" s="41" t="s">
        <v>6159</v>
      </c>
      <c r="H1858" s="19" t="s">
        <v>3872</v>
      </c>
      <c r="I1858" s="22"/>
      <c r="J1858" s="22"/>
      <c r="K1858" s="22"/>
      <c r="L1858" s="22"/>
      <c r="M1858" s="22"/>
      <c r="N1858" s="22"/>
      <c r="O1858" s="19" t="s">
        <v>6159</v>
      </c>
      <c r="P1858" s="19" t="s">
        <v>6159</v>
      </c>
    </row>
    <row r="1859" spans="1:16" ht="127.5" x14ac:dyDescent="0.45">
      <c r="A1859" s="18">
        <v>5835</v>
      </c>
      <c r="B1859" s="7" t="s">
        <v>3556</v>
      </c>
      <c r="C1859" s="7" t="s">
        <v>5473</v>
      </c>
      <c r="D1859" s="56" t="s">
        <v>3557</v>
      </c>
      <c r="E1859" s="51" t="s">
        <v>6242</v>
      </c>
      <c r="F1859" s="50" t="s">
        <v>6158</v>
      </c>
      <c r="G1859" s="44" t="s">
        <v>6159</v>
      </c>
      <c r="H1859" s="19" t="s">
        <v>6249</v>
      </c>
      <c r="I1859" s="22"/>
      <c r="J1859" s="22"/>
      <c r="K1859" s="22"/>
      <c r="L1859" s="22"/>
      <c r="M1859" s="22"/>
      <c r="N1859" s="22"/>
      <c r="O1859" s="19" t="s">
        <v>6159</v>
      </c>
      <c r="P1859" s="19" t="s">
        <v>6159</v>
      </c>
    </row>
    <row r="1860" spans="1:16" ht="127.5" x14ac:dyDescent="0.45">
      <c r="A1860" s="18">
        <v>5837</v>
      </c>
      <c r="B1860" s="7" t="s">
        <v>3558</v>
      </c>
      <c r="C1860" s="7" t="s">
        <v>5474</v>
      </c>
      <c r="D1860" s="56" t="s">
        <v>3529</v>
      </c>
      <c r="E1860" s="51" t="s">
        <v>6238</v>
      </c>
      <c r="F1860" s="50" t="s">
        <v>6158</v>
      </c>
      <c r="G1860" s="44" t="s">
        <v>6159</v>
      </c>
      <c r="H1860" s="19" t="s">
        <v>3873</v>
      </c>
      <c r="I1860" s="22"/>
      <c r="J1860" s="22"/>
      <c r="K1860" s="22"/>
      <c r="L1860" s="22"/>
      <c r="M1860" s="22"/>
      <c r="N1860" s="22"/>
      <c r="O1860" s="19" t="s">
        <v>6159</v>
      </c>
      <c r="P1860" s="19" t="s">
        <v>6159</v>
      </c>
    </row>
    <row r="1861" spans="1:16" ht="153" x14ac:dyDescent="0.45">
      <c r="A1861" s="18">
        <v>5838</v>
      </c>
      <c r="B1861" s="7" t="s">
        <v>3559</v>
      </c>
      <c r="C1861" s="7" t="s">
        <v>5475</v>
      </c>
      <c r="D1861" s="56" t="s">
        <v>3544</v>
      </c>
      <c r="E1861" s="51" t="s">
        <v>6238</v>
      </c>
      <c r="F1861" s="50" t="s">
        <v>6158</v>
      </c>
      <c r="G1861" s="44" t="s">
        <v>6159</v>
      </c>
      <c r="H1861" s="19" t="s">
        <v>3873</v>
      </c>
      <c r="I1861" s="22"/>
      <c r="J1861" s="22"/>
      <c r="K1861" s="22"/>
      <c r="L1861" s="22"/>
      <c r="M1861" s="22"/>
      <c r="N1861" s="22"/>
      <c r="O1861" s="19" t="s">
        <v>6159</v>
      </c>
      <c r="P1861" s="19" t="s">
        <v>6159</v>
      </c>
    </row>
    <row r="1862" spans="1:16" ht="140.25" x14ac:dyDescent="0.45">
      <c r="A1862" s="18">
        <v>5839</v>
      </c>
      <c r="B1862" s="7" t="s">
        <v>3560</v>
      </c>
      <c r="C1862" s="7" t="s">
        <v>5476</v>
      </c>
      <c r="D1862" s="56" t="s">
        <v>3544</v>
      </c>
      <c r="E1862" s="51" t="s">
        <v>6238</v>
      </c>
      <c r="F1862" s="50" t="s">
        <v>6158</v>
      </c>
      <c r="G1862" s="44" t="s">
        <v>6159</v>
      </c>
      <c r="H1862" s="19" t="s">
        <v>3873</v>
      </c>
      <c r="I1862" s="22"/>
      <c r="J1862" s="22"/>
      <c r="K1862" s="22"/>
      <c r="L1862" s="22"/>
      <c r="M1862" s="22"/>
      <c r="N1862" s="22"/>
      <c r="O1862" s="19" t="s">
        <v>6159</v>
      </c>
      <c r="P1862" s="19" t="s">
        <v>6159</v>
      </c>
    </row>
    <row r="1863" spans="1:16" ht="114.75" x14ac:dyDescent="0.45">
      <c r="A1863" s="18">
        <v>5854</v>
      </c>
      <c r="B1863" s="7" t="s">
        <v>3561</v>
      </c>
      <c r="C1863" s="7" t="s">
        <v>5477</v>
      </c>
      <c r="D1863" s="56" t="s">
        <v>3562</v>
      </c>
      <c r="E1863" s="50" t="s">
        <v>3563</v>
      </c>
      <c r="F1863" s="50" t="s">
        <v>6158</v>
      </c>
      <c r="G1863" s="41" t="s">
        <v>6159</v>
      </c>
      <c r="H1863" s="19" t="s">
        <v>3872</v>
      </c>
      <c r="I1863" s="22"/>
      <c r="J1863" s="22"/>
      <c r="K1863" s="22"/>
      <c r="L1863" s="22"/>
      <c r="M1863" s="22"/>
      <c r="N1863" s="22"/>
      <c r="O1863" s="19" t="s">
        <v>6159</v>
      </c>
      <c r="P1863" s="19" t="s">
        <v>6159</v>
      </c>
    </row>
    <row r="1864" spans="1:16" ht="114.75" x14ac:dyDescent="0.45">
      <c r="A1864" s="8">
        <v>5855</v>
      </c>
      <c r="B1864" s="7" t="s">
        <v>3564</v>
      </c>
      <c r="C1864" s="7" t="s">
        <v>5478</v>
      </c>
      <c r="D1864" s="56" t="s">
        <v>3562</v>
      </c>
      <c r="E1864" s="50" t="s">
        <v>3563</v>
      </c>
      <c r="F1864" s="50" t="s">
        <v>6158</v>
      </c>
      <c r="G1864" s="41" t="s">
        <v>6159</v>
      </c>
      <c r="H1864" s="19" t="s">
        <v>3872</v>
      </c>
      <c r="I1864" s="22"/>
      <c r="J1864" s="22"/>
      <c r="K1864" s="22"/>
      <c r="L1864" s="22"/>
      <c r="M1864" s="22"/>
      <c r="N1864" s="22"/>
      <c r="O1864" s="19" t="s">
        <v>6159</v>
      </c>
      <c r="P1864" s="19" t="s">
        <v>6159</v>
      </c>
    </row>
    <row r="1865" spans="1:16" ht="127.5" x14ac:dyDescent="0.45">
      <c r="A1865" s="18">
        <v>5856</v>
      </c>
      <c r="B1865" s="7" t="s">
        <v>3565</v>
      </c>
      <c r="C1865" s="7" t="s">
        <v>5479</v>
      </c>
      <c r="D1865" s="56" t="s">
        <v>3566</v>
      </c>
      <c r="E1865" s="51" t="s">
        <v>6235</v>
      </c>
      <c r="F1865" s="50" t="s">
        <v>6158</v>
      </c>
      <c r="G1865" s="44" t="s">
        <v>6159</v>
      </c>
      <c r="H1865" s="19" t="s">
        <v>3873</v>
      </c>
      <c r="I1865" s="22"/>
      <c r="J1865" s="22"/>
      <c r="K1865" s="22"/>
      <c r="L1865" s="22"/>
      <c r="M1865" s="22"/>
      <c r="N1865" s="22"/>
      <c r="O1865" s="19" t="s">
        <v>6159</v>
      </c>
      <c r="P1865" s="19" t="s">
        <v>6159</v>
      </c>
    </row>
    <row r="1866" spans="1:16" ht="127.5" x14ac:dyDescent="0.45">
      <c r="A1866" s="18">
        <v>5857</v>
      </c>
      <c r="B1866" s="7" t="s">
        <v>3567</v>
      </c>
      <c r="C1866" s="7" t="s">
        <v>5480</v>
      </c>
      <c r="D1866" s="56" t="s">
        <v>3568</v>
      </c>
      <c r="E1866" s="51" t="s">
        <v>6236</v>
      </c>
      <c r="F1866" s="50" t="s">
        <v>6158</v>
      </c>
      <c r="G1866" s="44" t="s">
        <v>6159</v>
      </c>
      <c r="H1866" s="19" t="s">
        <v>3873</v>
      </c>
      <c r="I1866" s="22"/>
      <c r="J1866" s="22"/>
      <c r="K1866" s="22"/>
      <c r="L1866" s="22"/>
      <c r="M1866" s="22"/>
      <c r="N1866" s="22"/>
      <c r="O1866" s="19" t="s">
        <v>6159</v>
      </c>
      <c r="P1866" s="19" t="s">
        <v>6159</v>
      </c>
    </row>
    <row r="1867" spans="1:16" ht="127.5" x14ac:dyDescent="0.45">
      <c r="A1867" s="18">
        <v>5858</v>
      </c>
      <c r="B1867" s="7" t="s">
        <v>3569</v>
      </c>
      <c r="C1867" s="7" t="s">
        <v>5481</v>
      </c>
      <c r="D1867" s="56" t="s">
        <v>3570</v>
      </c>
      <c r="E1867" s="51" t="s">
        <v>6237</v>
      </c>
      <c r="F1867" s="50" t="s">
        <v>6158</v>
      </c>
      <c r="G1867" s="44" t="s">
        <v>6159</v>
      </c>
      <c r="H1867" s="19" t="s">
        <v>3873</v>
      </c>
      <c r="I1867" s="22"/>
      <c r="J1867" s="22"/>
      <c r="K1867" s="22"/>
      <c r="L1867" s="22"/>
      <c r="M1867" s="22"/>
      <c r="N1867" s="22"/>
      <c r="O1867" s="19" t="s">
        <v>6159</v>
      </c>
      <c r="P1867" s="19" t="s">
        <v>6159</v>
      </c>
    </row>
    <row r="1868" spans="1:16" ht="127.5" x14ac:dyDescent="0.45">
      <c r="A1868" s="18">
        <v>5859</v>
      </c>
      <c r="B1868" s="7" t="s">
        <v>3571</v>
      </c>
      <c r="C1868" s="7" t="s">
        <v>5482</v>
      </c>
      <c r="D1868" s="56" t="s">
        <v>3572</v>
      </c>
      <c r="E1868" s="51" t="s">
        <v>6238</v>
      </c>
      <c r="F1868" s="50" t="s">
        <v>6158</v>
      </c>
      <c r="G1868" s="44" t="s">
        <v>6159</v>
      </c>
      <c r="H1868" s="19" t="s">
        <v>3873</v>
      </c>
      <c r="I1868" s="22"/>
      <c r="J1868" s="22"/>
      <c r="K1868" s="22"/>
      <c r="L1868" s="22"/>
      <c r="M1868" s="22"/>
      <c r="N1868" s="22"/>
      <c r="O1868" s="19" t="s">
        <v>6159</v>
      </c>
      <c r="P1868" s="19" t="s">
        <v>6159</v>
      </c>
    </row>
    <row r="1869" spans="1:16" ht="127.5" x14ac:dyDescent="0.45">
      <c r="A1869" s="18">
        <v>5860</v>
      </c>
      <c r="B1869" s="7" t="s">
        <v>3573</v>
      </c>
      <c r="C1869" s="7" t="s">
        <v>5483</v>
      </c>
      <c r="D1869" s="56" t="s">
        <v>3574</v>
      </c>
      <c r="E1869" s="51" t="s">
        <v>6224</v>
      </c>
      <c r="F1869" s="50" t="s">
        <v>6158</v>
      </c>
      <c r="G1869" s="44" t="s">
        <v>6159</v>
      </c>
      <c r="H1869" s="19" t="s">
        <v>3873</v>
      </c>
      <c r="I1869" s="22"/>
      <c r="J1869" s="22"/>
      <c r="K1869" s="22"/>
      <c r="L1869" s="22"/>
      <c r="M1869" s="22"/>
      <c r="N1869" s="22"/>
      <c r="O1869" s="19" t="s">
        <v>6159</v>
      </c>
      <c r="P1869" s="19" t="s">
        <v>6159</v>
      </c>
    </row>
    <row r="1870" spans="1:16" ht="127.5" x14ac:dyDescent="0.45">
      <c r="A1870" s="18">
        <v>5861</v>
      </c>
      <c r="B1870" s="7" t="s">
        <v>3575</v>
      </c>
      <c r="C1870" s="7" t="s">
        <v>5484</v>
      </c>
      <c r="D1870" s="56" t="s">
        <v>3576</v>
      </c>
      <c r="E1870" s="51" t="s">
        <v>6239</v>
      </c>
      <c r="F1870" s="50" t="s">
        <v>6158</v>
      </c>
      <c r="G1870" s="44" t="s">
        <v>6159</v>
      </c>
      <c r="H1870" s="19" t="s">
        <v>3873</v>
      </c>
      <c r="I1870" s="22"/>
      <c r="J1870" s="22"/>
      <c r="K1870" s="22"/>
      <c r="L1870" s="22"/>
      <c r="M1870" s="22"/>
      <c r="N1870" s="22"/>
      <c r="O1870" s="19" t="s">
        <v>6159</v>
      </c>
      <c r="P1870" s="19" t="s">
        <v>6159</v>
      </c>
    </row>
    <row r="1871" spans="1:16" ht="127.5" x14ac:dyDescent="0.45">
      <c r="A1871" s="18">
        <v>5862</v>
      </c>
      <c r="B1871" s="7" t="s">
        <v>3577</v>
      </c>
      <c r="C1871" s="7" t="s">
        <v>5485</v>
      </c>
      <c r="D1871" s="56" t="s">
        <v>3578</v>
      </c>
      <c r="E1871" s="51" t="s">
        <v>6219</v>
      </c>
      <c r="F1871" s="50" t="s">
        <v>6158</v>
      </c>
      <c r="G1871" s="44" t="s">
        <v>6159</v>
      </c>
      <c r="H1871" s="19" t="s">
        <v>3873</v>
      </c>
      <c r="I1871" s="22"/>
      <c r="J1871" s="22"/>
      <c r="K1871" s="22"/>
      <c r="L1871" s="22"/>
      <c r="M1871" s="22"/>
      <c r="N1871" s="22"/>
      <c r="O1871" s="19" t="s">
        <v>6159</v>
      </c>
      <c r="P1871" s="19" t="s">
        <v>6159</v>
      </c>
    </row>
    <row r="1872" spans="1:16" ht="114.75" x14ac:dyDescent="0.45">
      <c r="A1872" s="18">
        <v>5863</v>
      </c>
      <c r="B1872" s="7" t="s">
        <v>3579</v>
      </c>
      <c r="C1872" s="7" t="s">
        <v>5486</v>
      </c>
      <c r="D1872" s="56" t="s">
        <v>3566</v>
      </c>
      <c r="E1872" s="51" t="s">
        <v>6235</v>
      </c>
      <c r="F1872" s="50" t="s">
        <v>6158</v>
      </c>
      <c r="G1872" s="44" t="s">
        <v>6159</v>
      </c>
      <c r="H1872" s="19" t="s">
        <v>3873</v>
      </c>
      <c r="I1872" s="22"/>
      <c r="J1872" s="22"/>
      <c r="K1872" s="22"/>
      <c r="L1872" s="22"/>
      <c r="M1872" s="22"/>
      <c r="N1872" s="22"/>
      <c r="O1872" s="19" t="s">
        <v>6159</v>
      </c>
      <c r="P1872" s="19" t="s">
        <v>6159</v>
      </c>
    </row>
    <row r="1873" spans="1:16" ht="127.5" x14ac:dyDescent="0.45">
      <c r="A1873" s="18">
        <v>5864</v>
      </c>
      <c r="B1873" s="7" t="s">
        <v>3580</v>
      </c>
      <c r="C1873" s="7" t="s">
        <v>5487</v>
      </c>
      <c r="D1873" s="56" t="s">
        <v>3568</v>
      </c>
      <c r="E1873" s="51" t="s">
        <v>6236</v>
      </c>
      <c r="F1873" s="50" t="s">
        <v>6158</v>
      </c>
      <c r="G1873" s="44" t="s">
        <v>6159</v>
      </c>
      <c r="H1873" s="19" t="s">
        <v>3873</v>
      </c>
      <c r="I1873" s="22"/>
      <c r="J1873" s="22"/>
      <c r="K1873" s="22"/>
      <c r="L1873" s="22"/>
      <c r="M1873" s="22"/>
      <c r="N1873" s="22"/>
      <c r="O1873" s="19" t="s">
        <v>6159</v>
      </c>
      <c r="P1873" s="19" t="s">
        <v>6159</v>
      </c>
    </row>
    <row r="1874" spans="1:16" ht="127.5" x14ac:dyDescent="0.45">
      <c r="A1874" s="18">
        <v>5865</v>
      </c>
      <c r="B1874" s="7" t="s">
        <v>3581</v>
      </c>
      <c r="C1874" s="7" t="s">
        <v>5488</v>
      </c>
      <c r="D1874" s="56" t="s">
        <v>3570</v>
      </c>
      <c r="E1874" s="51" t="s">
        <v>6237</v>
      </c>
      <c r="F1874" s="50" t="s">
        <v>6158</v>
      </c>
      <c r="G1874" s="44" t="s">
        <v>6159</v>
      </c>
      <c r="H1874" s="19" t="s">
        <v>3873</v>
      </c>
      <c r="I1874" s="22"/>
      <c r="J1874" s="22"/>
      <c r="K1874" s="22"/>
      <c r="L1874" s="22"/>
      <c r="M1874" s="22"/>
      <c r="N1874" s="22"/>
      <c r="O1874" s="19" t="s">
        <v>6159</v>
      </c>
      <c r="P1874" s="19" t="s">
        <v>6159</v>
      </c>
    </row>
    <row r="1875" spans="1:16" ht="127.5" x14ac:dyDescent="0.45">
      <c r="A1875" s="18">
        <v>5866</v>
      </c>
      <c r="B1875" s="7" t="s">
        <v>3582</v>
      </c>
      <c r="C1875" s="7" t="s">
        <v>5489</v>
      </c>
      <c r="D1875" s="56" t="s">
        <v>3572</v>
      </c>
      <c r="E1875" s="51" t="s">
        <v>6238</v>
      </c>
      <c r="F1875" s="50" t="s">
        <v>6158</v>
      </c>
      <c r="G1875" s="44" t="s">
        <v>6159</v>
      </c>
      <c r="H1875" s="19" t="s">
        <v>3873</v>
      </c>
      <c r="I1875" s="22"/>
      <c r="J1875" s="22"/>
      <c r="K1875" s="22"/>
      <c r="L1875" s="22"/>
      <c r="M1875" s="22"/>
      <c r="N1875" s="22"/>
      <c r="O1875" s="19" t="s">
        <v>6159</v>
      </c>
      <c r="P1875" s="19" t="s">
        <v>6159</v>
      </c>
    </row>
    <row r="1876" spans="1:16" ht="127.5" x14ac:dyDescent="0.45">
      <c r="A1876" s="18">
        <v>5867</v>
      </c>
      <c r="B1876" s="7" t="s">
        <v>3583</v>
      </c>
      <c r="C1876" s="7" t="s">
        <v>5490</v>
      </c>
      <c r="D1876" s="56" t="s">
        <v>5491</v>
      </c>
      <c r="E1876" s="51" t="s">
        <v>6239</v>
      </c>
      <c r="F1876" s="50" t="s">
        <v>6158</v>
      </c>
      <c r="G1876" s="44" t="s">
        <v>6159</v>
      </c>
      <c r="H1876" s="19" t="s">
        <v>3873</v>
      </c>
      <c r="I1876" s="22"/>
      <c r="J1876" s="22"/>
      <c r="K1876" s="22"/>
      <c r="L1876" s="22"/>
      <c r="M1876" s="22"/>
      <c r="N1876" s="22"/>
      <c r="O1876" s="19" t="s">
        <v>6159</v>
      </c>
      <c r="P1876" s="19" t="s">
        <v>6159</v>
      </c>
    </row>
    <row r="1877" spans="1:16" ht="114.75" x14ac:dyDescent="0.45">
      <c r="A1877" s="18">
        <v>5868</v>
      </c>
      <c r="B1877" s="7" t="s">
        <v>3584</v>
      </c>
      <c r="C1877" s="7" t="s">
        <v>5492</v>
      </c>
      <c r="D1877" s="56" t="s">
        <v>3574</v>
      </c>
      <c r="E1877" s="51" t="s">
        <v>6224</v>
      </c>
      <c r="F1877" s="50" t="s">
        <v>6158</v>
      </c>
      <c r="G1877" s="44" t="s">
        <v>6159</v>
      </c>
      <c r="H1877" s="19" t="s">
        <v>3873</v>
      </c>
      <c r="I1877" s="22"/>
      <c r="J1877" s="22"/>
      <c r="K1877" s="22"/>
      <c r="L1877" s="22"/>
      <c r="M1877" s="22"/>
      <c r="N1877" s="22"/>
      <c r="O1877" s="19" t="s">
        <v>6159</v>
      </c>
      <c r="P1877" s="19" t="s">
        <v>6159</v>
      </c>
    </row>
    <row r="1878" spans="1:16" ht="114.75" x14ac:dyDescent="0.45">
      <c r="A1878" s="18">
        <v>5869</v>
      </c>
      <c r="B1878" s="7" t="s">
        <v>3585</v>
      </c>
      <c r="C1878" s="7" t="s">
        <v>5493</v>
      </c>
      <c r="D1878" s="56" t="s">
        <v>3578</v>
      </c>
      <c r="E1878" s="51" t="s">
        <v>6219</v>
      </c>
      <c r="F1878" s="50" t="s">
        <v>6158</v>
      </c>
      <c r="G1878" s="44" t="s">
        <v>6159</v>
      </c>
      <c r="H1878" s="19" t="s">
        <v>3873</v>
      </c>
      <c r="I1878" s="22"/>
      <c r="J1878" s="22"/>
      <c r="K1878" s="22"/>
      <c r="L1878" s="22"/>
      <c r="M1878" s="22"/>
      <c r="N1878" s="22"/>
      <c r="O1878" s="19" t="s">
        <v>6159</v>
      </c>
      <c r="P1878" s="19" t="s">
        <v>6159</v>
      </c>
    </row>
    <row r="1879" spans="1:16" ht="114.75" x14ac:dyDescent="0.45">
      <c r="A1879" s="8">
        <v>5872</v>
      </c>
      <c r="B1879" s="7" t="s">
        <v>3854</v>
      </c>
      <c r="C1879" s="7" t="s">
        <v>3853</v>
      </c>
      <c r="D1879" s="56" t="s">
        <v>3701</v>
      </c>
      <c r="E1879" s="50" t="s">
        <v>3852</v>
      </c>
      <c r="F1879" s="50" t="s">
        <v>6158</v>
      </c>
      <c r="G1879" s="41" t="s">
        <v>6159</v>
      </c>
      <c r="H1879" s="19" t="s">
        <v>3872</v>
      </c>
      <c r="I1879" s="22"/>
      <c r="J1879" s="22"/>
      <c r="K1879" s="22"/>
      <c r="L1879" s="22"/>
      <c r="M1879" s="22"/>
      <c r="N1879" s="22"/>
      <c r="O1879" s="19" t="s">
        <v>6159</v>
      </c>
      <c r="P1879" s="19" t="s">
        <v>6159</v>
      </c>
    </row>
    <row r="1880" spans="1:16" ht="127.5" x14ac:dyDescent="0.45">
      <c r="A1880" s="18">
        <v>5879</v>
      </c>
      <c r="B1880" s="7" t="s">
        <v>3586</v>
      </c>
      <c r="C1880" s="7" t="s">
        <v>5494</v>
      </c>
      <c r="D1880" s="56" t="s">
        <v>3587</v>
      </c>
      <c r="E1880" s="50" t="s">
        <v>3588</v>
      </c>
      <c r="F1880" s="50" t="s">
        <v>6158</v>
      </c>
      <c r="G1880" s="41" t="s">
        <v>6159</v>
      </c>
      <c r="H1880" s="19" t="s">
        <v>3872</v>
      </c>
      <c r="I1880" s="22"/>
      <c r="J1880" s="22"/>
      <c r="K1880" s="22"/>
      <c r="L1880" s="22"/>
      <c r="M1880" s="22"/>
      <c r="N1880" s="22"/>
      <c r="O1880" s="19" t="s">
        <v>6159</v>
      </c>
      <c r="P1880" s="19" t="s">
        <v>6159</v>
      </c>
    </row>
    <row r="1881" spans="1:16" ht="114.75" x14ac:dyDescent="0.45">
      <c r="A1881" s="18">
        <v>5891</v>
      </c>
      <c r="B1881" s="7" t="s">
        <v>3589</v>
      </c>
      <c r="C1881" s="7" t="s">
        <v>3829</v>
      </c>
      <c r="D1881" s="56" t="s">
        <v>3590</v>
      </c>
      <c r="E1881" s="50" t="s">
        <v>3591</v>
      </c>
      <c r="F1881" s="50" t="s">
        <v>6158</v>
      </c>
      <c r="G1881" s="41" t="s">
        <v>6159</v>
      </c>
      <c r="H1881" s="19" t="s">
        <v>3842</v>
      </c>
      <c r="I1881" s="22" t="s">
        <v>3696</v>
      </c>
      <c r="J1881" s="22" t="s">
        <v>3863</v>
      </c>
      <c r="K1881" s="22"/>
      <c r="L1881" s="22" t="s">
        <v>3855</v>
      </c>
      <c r="M1881" s="22"/>
      <c r="N1881" s="22"/>
      <c r="O1881" s="19" t="s">
        <v>6159</v>
      </c>
      <c r="P1881" s="19" t="s">
        <v>6159</v>
      </c>
    </row>
    <row r="1882" spans="1:16" ht="127.5" x14ac:dyDescent="0.45">
      <c r="A1882" s="18">
        <v>5892</v>
      </c>
      <c r="B1882" s="7" t="s">
        <v>3592</v>
      </c>
      <c r="C1882" s="7" t="s">
        <v>5495</v>
      </c>
      <c r="D1882" s="56" t="s">
        <v>3593</v>
      </c>
      <c r="E1882" s="51" t="s">
        <v>6222</v>
      </c>
      <c r="F1882" s="50" t="s">
        <v>6158</v>
      </c>
      <c r="G1882" s="44" t="s">
        <v>6159</v>
      </c>
      <c r="H1882" s="19" t="s">
        <v>3873</v>
      </c>
      <c r="I1882" s="22"/>
      <c r="J1882" s="22"/>
      <c r="K1882" s="22"/>
      <c r="L1882" s="22"/>
      <c r="M1882" s="22"/>
      <c r="N1882" s="22"/>
      <c r="O1882" s="19" t="s">
        <v>6159</v>
      </c>
      <c r="P1882" s="19" t="s">
        <v>6159</v>
      </c>
    </row>
    <row r="1883" spans="1:16" ht="127.5" x14ac:dyDescent="0.45">
      <c r="A1883" s="18">
        <v>5893</v>
      </c>
      <c r="B1883" s="7" t="s">
        <v>3594</v>
      </c>
      <c r="C1883" s="7" t="s">
        <v>5496</v>
      </c>
      <c r="D1883" s="56" t="s">
        <v>3595</v>
      </c>
      <c r="E1883" s="51" t="s">
        <v>6219</v>
      </c>
      <c r="F1883" s="50" t="s">
        <v>6158</v>
      </c>
      <c r="G1883" s="44" t="s">
        <v>6159</v>
      </c>
      <c r="H1883" s="19" t="s">
        <v>3873</v>
      </c>
      <c r="I1883" s="22"/>
      <c r="J1883" s="22"/>
      <c r="K1883" s="22"/>
      <c r="L1883" s="22"/>
      <c r="M1883" s="22"/>
      <c r="N1883" s="22"/>
      <c r="O1883" s="19" t="s">
        <v>6159</v>
      </c>
      <c r="P1883" s="19" t="s">
        <v>6159</v>
      </c>
    </row>
    <row r="1884" spans="1:16" ht="127.5" x14ac:dyDescent="0.45">
      <c r="A1884" s="8">
        <v>5894</v>
      </c>
      <c r="B1884" s="7" t="s">
        <v>3596</v>
      </c>
      <c r="C1884" s="7" t="s">
        <v>5497</v>
      </c>
      <c r="D1884" s="56" t="s">
        <v>3597</v>
      </c>
      <c r="E1884" s="50" t="s">
        <v>3591</v>
      </c>
      <c r="F1884" s="50" t="s">
        <v>6158</v>
      </c>
      <c r="G1884" s="41" t="s">
        <v>6159</v>
      </c>
      <c r="H1884" s="19" t="s">
        <v>5498</v>
      </c>
      <c r="I1884" s="22"/>
      <c r="J1884" s="22"/>
      <c r="K1884" s="22"/>
      <c r="L1884" s="22"/>
      <c r="M1884" s="22"/>
      <c r="N1884" s="22"/>
      <c r="O1884" s="19" t="s">
        <v>6159</v>
      </c>
      <c r="P1884" s="19" t="s">
        <v>6159</v>
      </c>
    </row>
    <row r="1885" spans="1:16" ht="127.5" x14ac:dyDescent="0.45">
      <c r="A1885" s="18">
        <v>5895</v>
      </c>
      <c r="B1885" s="7" t="s">
        <v>3598</v>
      </c>
      <c r="C1885" s="7" t="s">
        <v>5499</v>
      </c>
      <c r="D1885" s="56" t="s">
        <v>3599</v>
      </c>
      <c r="E1885" s="51" t="s">
        <v>6242</v>
      </c>
      <c r="F1885" s="50" t="s">
        <v>6158</v>
      </c>
      <c r="G1885" s="44" t="s">
        <v>6159</v>
      </c>
      <c r="H1885" s="19" t="s">
        <v>3872</v>
      </c>
      <c r="I1885" s="22"/>
      <c r="J1885" s="22"/>
      <c r="K1885" s="22"/>
      <c r="L1885" s="22"/>
      <c r="M1885" s="22"/>
      <c r="N1885" s="22"/>
      <c r="O1885" s="19" t="s">
        <v>6159</v>
      </c>
      <c r="P1885" s="19" t="s">
        <v>6159</v>
      </c>
    </row>
    <row r="1886" spans="1:16" ht="114.75" x14ac:dyDescent="0.45">
      <c r="A1886" s="8">
        <v>5896</v>
      </c>
      <c r="B1886" s="7" t="s">
        <v>3600</v>
      </c>
      <c r="C1886" s="7" t="s">
        <v>5500</v>
      </c>
      <c r="D1886" s="56" t="s">
        <v>3601</v>
      </c>
      <c r="E1886" s="50" t="s">
        <v>3602</v>
      </c>
      <c r="F1886" s="50" t="s">
        <v>6158</v>
      </c>
      <c r="G1886" s="41" t="s">
        <v>6159</v>
      </c>
      <c r="H1886" s="19" t="s">
        <v>3878</v>
      </c>
      <c r="I1886" s="22"/>
      <c r="J1886" s="22"/>
      <c r="K1886" s="22"/>
      <c r="L1886" s="22"/>
      <c r="M1886" s="22"/>
      <c r="N1886" s="22"/>
      <c r="O1886" s="19" t="s">
        <v>6159</v>
      </c>
      <c r="P1886" s="19" t="s">
        <v>6159</v>
      </c>
    </row>
    <row r="1887" spans="1:16" ht="114.75" x14ac:dyDescent="0.45">
      <c r="A1887" s="18">
        <v>5897</v>
      </c>
      <c r="B1887" s="7" t="s">
        <v>3603</v>
      </c>
      <c r="C1887" s="7" t="s">
        <v>5501</v>
      </c>
      <c r="D1887" s="56" t="s">
        <v>3604</v>
      </c>
      <c r="E1887" s="51" t="s">
        <v>6222</v>
      </c>
      <c r="F1887" s="50" t="s">
        <v>6158</v>
      </c>
      <c r="G1887" s="44" t="s">
        <v>6159</v>
      </c>
      <c r="H1887" s="19" t="s">
        <v>3873</v>
      </c>
      <c r="I1887" s="22"/>
      <c r="J1887" s="22"/>
      <c r="K1887" s="22"/>
      <c r="L1887" s="22"/>
      <c r="M1887" s="22"/>
      <c r="N1887" s="22"/>
      <c r="O1887" s="19" t="s">
        <v>6159</v>
      </c>
      <c r="P1887" s="19" t="s">
        <v>6159</v>
      </c>
    </row>
    <row r="1888" spans="1:16" ht="114.75" x14ac:dyDescent="0.45">
      <c r="A1888" s="18">
        <v>5900</v>
      </c>
      <c r="B1888" s="7" t="s">
        <v>3605</v>
      </c>
      <c r="C1888" s="7" t="s">
        <v>5502</v>
      </c>
      <c r="D1888" s="56" t="s">
        <v>3606</v>
      </c>
      <c r="E1888" s="50" t="s">
        <v>3607</v>
      </c>
      <c r="F1888" s="50" t="s">
        <v>6158</v>
      </c>
      <c r="G1888" s="41" t="s">
        <v>6159</v>
      </c>
      <c r="H1888" s="19" t="s">
        <v>3872</v>
      </c>
      <c r="I1888" s="22"/>
      <c r="J1888" s="22"/>
      <c r="K1888" s="22"/>
      <c r="L1888" s="22"/>
      <c r="M1888" s="22"/>
      <c r="N1888" s="22"/>
      <c r="O1888" s="19" t="s">
        <v>6159</v>
      </c>
      <c r="P1888" s="19" t="s">
        <v>6159</v>
      </c>
    </row>
    <row r="1889" spans="1:16" ht="127.5" x14ac:dyDescent="0.45">
      <c r="A1889" s="18">
        <v>5902</v>
      </c>
      <c r="B1889" s="7" t="s">
        <v>3608</v>
      </c>
      <c r="C1889" s="7" t="s">
        <v>5503</v>
      </c>
      <c r="D1889" s="56" t="s">
        <v>3609</v>
      </c>
      <c r="E1889" s="50" t="s">
        <v>3610</v>
      </c>
      <c r="F1889" s="50" t="s">
        <v>6158</v>
      </c>
      <c r="G1889" s="41" t="s">
        <v>6159</v>
      </c>
      <c r="H1889" s="19" t="s">
        <v>3872</v>
      </c>
      <c r="I1889" s="22"/>
      <c r="J1889" s="22"/>
      <c r="K1889" s="22"/>
      <c r="L1889" s="22"/>
      <c r="M1889" s="22"/>
      <c r="N1889" s="22"/>
      <c r="O1889" s="19" t="s">
        <v>6159</v>
      </c>
      <c r="P1889" s="19" t="s">
        <v>6159</v>
      </c>
    </row>
    <row r="1890" spans="1:16" ht="127.5" x14ac:dyDescent="0.45">
      <c r="A1890" s="18">
        <v>5903</v>
      </c>
      <c r="B1890" s="7" t="s">
        <v>3611</v>
      </c>
      <c r="C1890" s="7" t="s">
        <v>5504</v>
      </c>
      <c r="D1890" s="56" t="s">
        <v>3612</v>
      </c>
      <c r="E1890" s="51" t="s">
        <v>6222</v>
      </c>
      <c r="F1890" s="50" t="s">
        <v>6158</v>
      </c>
      <c r="G1890" s="44" t="s">
        <v>6159</v>
      </c>
      <c r="H1890" s="19" t="s">
        <v>3873</v>
      </c>
      <c r="I1890" s="22"/>
      <c r="J1890" s="22"/>
      <c r="K1890" s="22"/>
      <c r="L1890" s="22"/>
      <c r="M1890" s="22"/>
      <c r="N1890" s="22"/>
      <c r="O1890" s="19" t="s">
        <v>6159</v>
      </c>
      <c r="P1890" s="19" t="s">
        <v>6159</v>
      </c>
    </row>
    <row r="1891" spans="1:16" ht="89.25" x14ac:dyDescent="0.45">
      <c r="A1891" s="18">
        <v>5904</v>
      </c>
      <c r="B1891" s="7" t="s">
        <v>3613</v>
      </c>
      <c r="C1891" s="7" t="s">
        <v>3613</v>
      </c>
      <c r="D1891" s="56" t="s">
        <v>3614</v>
      </c>
      <c r="E1891" s="50" t="s">
        <v>3615</v>
      </c>
      <c r="F1891" s="50" t="s">
        <v>6158</v>
      </c>
      <c r="G1891" s="41" t="s">
        <v>6159</v>
      </c>
      <c r="H1891" s="19" t="s">
        <v>3872</v>
      </c>
      <c r="I1891" s="22"/>
      <c r="J1891" s="22"/>
      <c r="K1891" s="22"/>
      <c r="L1891" s="22"/>
      <c r="M1891" s="22"/>
      <c r="N1891" s="22"/>
      <c r="O1891" s="19" t="s">
        <v>6159</v>
      </c>
      <c r="P1891" s="19" t="s">
        <v>6159</v>
      </c>
    </row>
    <row r="1892" spans="1:16" ht="89.25" x14ac:dyDescent="0.45">
      <c r="A1892" s="18">
        <v>5905</v>
      </c>
      <c r="B1892" s="7" t="s">
        <v>3616</v>
      </c>
      <c r="C1892" s="7" t="s">
        <v>3616</v>
      </c>
      <c r="D1892" s="56" t="s">
        <v>3617</v>
      </c>
      <c r="E1892" s="50" t="s">
        <v>3615</v>
      </c>
      <c r="F1892" s="50" t="s">
        <v>6158</v>
      </c>
      <c r="G1892" s="41" t="s">
        <v>6159</v>
      </c>
      <c r="H1892" s="19" t="s">
        <v>3872</v>
      </c>
      <c r="I1892" s="22"/>
      <c r="J1892" s="22"/>
      <c r="K1892" s="22"/>
      <c r="L1892" s="22"/>
      <c r="M1892" s="22"/>
      <c r="N1892" s="22"/>
      <c r="O1892" s="19" t="s">
        <v>6159</v>
      </c>
      <c r="P1892" s="19" t="s">
        <v>6159</v>
      </c>
    </row>
    <row r="1893" spans="1:16" ht="89.25" x14ac:dyDescent="0.45">
      <c r="A1893" s="18">
        <v>5906</v>
      </c>
      <c r="B1893" s="7" t="s">
        <v>3618</v>
      </c>
      <c r="C1893" s="7" t="s">
        <v>3618</v>
      </c>
      <c r="D1893" s="56" t="s">
        <v>3619</v>
      </c>
      <c r="E1893" s="50" t="s">
        <v>3615</v>
      </c>
      <c r="F1893" s="50" t="s">
        <v>6158</v>
      </c>
      <c r="G1893" s="41" t="s">
        <v>6159</v>
      </c>
      <c r="H1893" s="19" t="s">
        <v>3872</v>
      </c>
      <c r="I1893" s="22"/>
      <c r="J1893" s="22"/>
      <c r="K1893" s="22"/>
      <c r="L1893" s="22"/>
      <c r="M1893" s="22"/>
      <c r="N1893" s="22"/>
      <c r="O1893" s="19" t="s">
        <v>6159</v>
      </c>
      <c r="P1893" s="19" t="s">
        <v>6159</v>
      </c>
    </row>
    <row r="1894" spans="1:16" ht="102" x14ac:dyDescent="0.45">
      <c r="A1894" s="18">
        <v>5907</v>
      </c>
      <c r="B1894" s="7" t="s">
        <v>3620</v>
      </c>
      <c r="C1894" s="7" t="s">
        <v>5505</v>
      </c>
      <c r="D1894" s="56" t="s">
        <v>3621</v>
      </c>
      <c r="E1894" s="54" t="s">
        <v>6258</v>
      </c>
      <c r="F1894" s="50" t="s">
        <v>6158</v>
      </c>
      <c r="G1894" s="41" t="s">
        <v>6159</v>
      </c>
      <c r="H1894" s="19" t="s">
        <v>3842</v>
      </c>
      <c r="I1894" s="22" t="s">
        <v>3696</v>
      </c>
      <c r="J1894" s="22" t="s">
        <v>3848</v>
      </c>
      <c r="K1894" s="22"/>
      <c r="L1894" s="22"/>
      <c r="M1894" s="22" t="s">
        <v>3690</v>
      </c>
      <c r="N1894" s="22"/>
      <c r="O1894" s="19" t="s">
        <v>6159</v>
      </c>
      <c r="P1894" s="19" t="s">
        <v>6159</v>
      </c>
    </row>
    <row r="1895" spans="1:16" ht="102" x14ac:dyDescent="0.45">
      <c r="A1895" s="18">
        <v>5908</v>
      </c>
      <c r="B1895" s="7" t="s">
        <v>3623</v>
      </c>
      <c r="C1895" s="7" t="s">
        <v>5506</v>
      </c>
      <c r="D1895" s="56" t="s">
        <v>3624</v>
      </c>
      <c r="E1895" s="51" t="s">
        <v>6222</v>
      </c>
      <c r="F1895" s="50" t="s">
        <v>6158</v>
      </c>
      <c r="G1895" s="44" t="s">
        <v>6159</v>
      </c>
      <c r="H1895" s="19" t="s">
        <v>6251</v>
      </c>
      <c r="I1895" s="22"/>
      <c r="J1895" s="22"/>
      <c r="K1895" s="22"/>
      <c r="L1895" s="22"/>
      <c r="M1895" s="22"/>
      <c r="N1895" s="22"/>
      <c r="O1895" s="19" t="s">
        <v>6159</v>
      </c>
      <c r="P1895" s="19" t="s">
        <v>6159</v>
      </c>
    </row>
    <row r="1896" spans="1:16" ht="102" x14ac:dyDescent="0.45">
      <c r="A1896" s="18">
        <v>5909</v>
      </c>
      <c r="B1896" s="7" t="s">
        <v>3625</v>
      </c>
      <c r="C1896" s="7" t="s">
        <v>5507</v>
      </c>
      <c r="D1896" s="56" t="s">
        <v>3626</v>
      </c>
      <c r="E1896" s="50" t="s">
        <v>3627</v>
      </c>
      <c r="F1896" s="50" t="s">
        <v>6158</v>
      </c>
      <c r="G1896" s="41" t="s">
        <v>6159</v>
      </c>
      <c r="H1896" s="19" t="s">
        <v>3842</v>
      </c>
      <c r="I1896" s="22" t="s">
        <v>3696</v>
      </c>
      <c r="J1896" s="22" t="s">
        <v>3848</v>
      </c>
      <c r="K1896" s="22"/>
      <c r="L1896" s="22"/>
      <c r="M1896" s="22" t="s">
        <v>3690</v>
      </c>
      <c r="N1896" s="22"/>
      <c r="O1896" s="19" t="s">
        <v>6159</v>
      </c>
      <c r="P1896" s="19" t="s">
        <v>6159</v>
      </c>
    </row>
    <row r="1897" spans="1:16" ht="102" x14ac:dyDescent="0.45">
      <c r="A1897" s="18">
        <v>5910</v>
      </c>
      <c r="B1897" s="7" t="s">
        <v>3628</v>
      </c>
      <c r="C1897" s="7" t="s">
        <v>5508</v>
      </c>
      <c r="D1897" s="56" t="s">
        <v>3629</v>
      </c>
      <c r="E1897" s="51" t="s">
        <v>6222</v>
      </c>
      <c r="F1897" s="50" t="s">
        <v>6158</v>
      </c>
      <c r="G1897" s="44" t="s">
        <v>6159</v>
      </c>
      <c r="H1897" s="19" t="s">
        <v>6251</v>
      </c>
      <c r="I1897" s="22"/>
      <c r="J1897" s="22"/>
      <c r="K1897" s="22"/>
      <c r="L1897" s="22"/>
      <c r="M1897" s="22"/>
      <c r="N1897" s="22"/>
      <c r="O1897" s="19" t="s">
        <v>6159</v>
      </c>
      <c r="P1897" s="19" t="s">
        <v>6159</v>
      </c>
    </row>
    <row r="1898" spans="1:16" ht="102" x14ac:dyDescent="0.45">
      <c r="A1898" s="18">
        <v>5911</v>
      </c>
      <c r="B1898" s="7" t="s">
        <v>3630</v>
      </c>
      <c r="C1898" s="7" t="s">
        <v>5509</v>
      </c>
      <c r="D1898" s="56" t="s">
        <v>3631</v>
      </c>
      <c r="E1898" s="50" t="s">
        <v>3622</v>
      </c>
      <c r="F1898" s="50" t="s">
        <v>6158</v>
      </c>
      <c r="G1898" s="41" t="s">
        <v>6159</v>
      </c>
      <c r="H1898" s="19" t="s">
        <v>3842</v>
      </c>
      <c r="I1898" s="22" t="s">
        <v>3696</v>
      </c>
      <c r="J1898" s="22" t="s">
        <v>3848</v>
      </c>
      <c r="K1898" s="22"/>
      <c r="L1898" s="22"/>
      <c r="M1898" s="22" t="s">
        <v>3690</v>
      </c>
      <c r="N1898" s="22"/>
      <c r="O1898" s="19" t="s">
        <v>6159</v>
      </c>
      <c r="P1898" s="19" t="s">
        <v>6159</v>
      </c>
    </row>
    <row r="1899" spans="1:16" ht="102" x14ac:dyDescent="0.45">
      <c r="A1899" s="18">
        <v>5912</v>
      </c>
      <c r="B1899" s="7" t="s">
        <v>3632</v>
      </c>
      <c r="C1899" s="7" t="s">
        <v>5510</v>
      </c>
      <c r="D1899" s="56" t="s">
        <v>3633</v>
      </c>
      <c r="E1899" s="51" t="s">
        <v>6222</v>
      </c>
      <c r="F1899" s="50" t="s">
        <v>6158</v>
      </c>
      <c r="G1899" s="44" t="s">
        <v>6159</v>
      </c>
      <c r="H1899" s="19" t="s">
        <v>6251</v>
      </c>
      <c r="I1899" s="22"/>
      <c r="J1899" s="22"/>
      <c r="K1899" s="22"/>
      <c r="L1899" s="22"/>
      <c r="M1899" s="22"/>
      <c r="N1899" s="22"/>
      <c r="O1899" s="19" t="s">
        <v>6159</v>
      </c>
      <c r="P1899" s="19" t="s">
        <v>6159</v>
      </c>
    </row>
    <row r="1900" spans="1:16" ht="89.25" x14ac:dyDescent="0.45">
      <c r="A1900" s="18">
        <v>5913</v>
      </c>
      <c r="B1900" s="7" t="s">
        <v>3634</v>
      </c>
      <c r="C1900" s="7" t="s">
        <v>5511</v>
      </c>
      <c r="D1900" s="56" t="s">
        <v>3635</v>
      </c>
      <c r="E1900" s="50" t="s">
        <v>3636</v>
      </c>
      <c r="F1900" s="50" t="s">
        <v>6158</v>
      </c>
      <c r="G1900" s="41" t="s">
        <v>6159</v>
      </c>
      <c r="H1900" s="19" t="s">
        <v>3842</v>
      </c>
      <c r="I1900" s="22" t="s">
        <v>3696</v>
      </c>
      <c r="J1900" s="22" t="s">
        <v>3848</v>
      </c>
      <c r="K1900" s="22"/>
      <c r="L1900" s="22"/>
      <c r="M1900" s="22" t="s">
        <v>3690</v>
      </c>
      <c r="N1900" s="22"/>
      <c r="O1900" s="19" t="s">
        <v>6159</v>
      </c>
      <c r="P1900" s="19" t="s">
        <v>6159</v>
      </c>
    </row>
    <row r="1901" spans="1:16" ht="102" x14ac:dyDescent="0.45">
      <c r="A1901" s="18">
        <v>5914</v>
      </c>
      <c r="B1901" s="7" t="s">
        <v>3637</v>
      </c>
      <c r="C1901" s="7" t="s">
        <v>5512</v>
      </c>
      <c r="D1901" s="56" t="s">
        <v>3638</v>
      </c>
      <c r="E1901" s="51" t="s">
        <v>6222</v>
      </c>
      <c r="F1901" s="50" t="s">
        <v>6158</v>
      </c>
      <c r="G1901" s="44" t="s">
        <v>6159</v>
      </c>
      <c r="H1901" s="19" t="s">
        <v>6251</v>
      </c>
      <c r="I1901" s="22"/>
      <c r="J1901" s="22"/>
      <c r="K1901" s="22"/>
      <c r="L1901" s="22"/>
      <c r="M1901" s="22"/>
      <c r="N1901" s="22"/>
      <c r="O1901" s="19" t="s">
        <v>6159</v>
      </c>
      <c r="P1901" s="19" t="s">
        <v>6159</v>
      </c>
    </row>
    <row r="1902" spans="1:16" ht="114.75" x14ac:dyDescent="0.45">
      <c r="A1902" s="8">
        <v>5915</v>
      </c>
      <c r="B1902" s="7" t="s">
        <v>3639</v>
      </c>
      <c r="C1902" s="7" t="s">
        <v>5513</v>
      </c>
      <c r="D1902" s="56" t="s">
        <v>3640</v>
      </c>
      <c r="E1902" s="50" t="s">
        <v>5514</v>
      </c>
      <c r="F1902" s="50" t="s">
        <v>6158</v>
      </c>
      <c r="G1902" s="41" t="s">
        <v>6159</v>
      </c>
      <c r="H1902" s="19" t="s">
        <v>3878</v>
      </c>
      <c r="I1902" s="22"/>
      <c r="J1902" s="22"/>
      <c r="K1902" s="22"/>
      <c r="L1902" s="22"/>
      <c r="M1902" s="22"/>
      <c r="N1902" s="22"/>
      <c r="O1902" s="19" t="s">
        <v>6159</v>
      </c>
      <c r="P1902" s="19" t="s">
        <v>6159</v>
      </c>
    </row>
    <row r="1903" spans="1:16" ht="114.75" x14ac:dyDescent="0.45">
      <c r="A1903" s="18">
        <v>5916</v>
      </c>
      <c r="B1903" s="7" t="s">
        <v>3641</v>
      </c>
      <c r="C1903" s="7" t="s">
        <v>5515</v>
      </c>
      <c r="D1903" s="56" t="s">
        <v>3642</v>
      </c>
      <c r="E1903" s="50" t="s">
        <v>3643</v>
      </c>
      <c r="F1903" s="50" t="s">
        <v>6158</v>
      </c>
      <c r="G1903" s="41" t="s">
        <v>6159</v>
      </c>
      <c r="H1903" s="19" t="s">
        <v>3872</v>
      </c>
      <c r="I1903" s="22"/>
      <c r="J1903" s="22"/>
      <c r="K1903" s="22"/>
      <c r="L1903" s="22"/>
      <c r="M1903" s="22"/>
      <c r="N1903" s="22"/>
      <c r="O1903" s="19" t="s">
        <v>6159</v>
      </c>
      <c r="P1903" s="19" t="s">
        <v>6159</v>
      </c>
    </row>
    <row r="1904" spans="1:16" ht="114.75" x14ac:dyDescent="0.45">
      <c r="A1904" s="18">
        <v>5917</v>
      </c>
      <c r="B1904" s="7" t="s">
        <v>3644</v>
      </c>
      <c r="C1904" s="7" t="s">
        <v>5516</v>
      </c>
      <c r="D1904" s="62" t="s">
        <v>3645</v>
      </c>
      <c r="E1904" s="51" t="s">
        <v>6222</v>
      </c>
      <c r="F1904" s="50" t="s">
        <v>6158</v>
      </c>
      <c r="G1904" s="44" t="s">
        <v>6159</v>
      </c>
      <c r="H1904" s="19" t="s">
        <v>3873</v>
      </c>
      <c r="I1904" s="22"/>
      <c r="J1904" s="22"/>
      <c r="K1904" s="22"/>
      <c r="L1904" s="22"/>
      <c r="M1904" s="22"/>
      <c r="N1904" s="22"/>
      <c r="O1904" s="19" t="s">
        <v>6159</v>
      </c>
      <c r="P1904" s="19" t="s">
        <v>6159</v>
      </c>
    </row>
    <row r="1905" spans="1:16" ht="127.5" x14ac:dyDescent="0.45">
      <c r="A1905" s="8">
        <v>5920</v>
      </c>
      <c r="B1905" s="7" t="s">
        <v>3646</v>
      </c>
      <c r="C1905" s="7" t="s">
        <v>5517</v>
      </c>
      <c r="D1905" s="56" t="s">
        <v>1692</v>
      </c>
      <c r="E1905" s="50" t="s">
        <v>3233</v>
      </c>
      <c r="F1905" s="50" t="s">
        <v>6158</v>
      </c>
      <c r="G1905" s="41" t="s">
        <v>6159</v>
      </c>
      <c r="H1905" s="19" t="s">
        <v>3872</v>
      </c>
      <c r="I1905" s="22"/>
      <c r="J1905" s="22"/>
      <c r="K1905" s="22"/>
      <c r="L1905" s="22"/>
      <c r="M1905" s="22"/>
      <c r="N1905" s="22"/>
      <c r="O1905" s="19" t="s">
        <v>6159</v>
      </c>
      <c r="P1905" s="19" t="s">
        <v>6159</v>
      </c>
    </row>
    <row r="1906" spans="1:16" ht="127.5" x14ac:dyDescent="0.45">
      <c r="A1906" s="8">
        <v>5922</v>
      </c>
      <c r="B1906" s="7" t="s">
        <v>3647</v>
      </c>
      <c r="C1906" s="7" t="s">
        <v>5518</v>
      </c>
      <c r="D1906" s="56" t="s">
        <v>3648</v>
      </c>
      <c r="E1906" s="50" t="s">
        <v>3649</v>
      </c>
      <c r="F1906" s="50" t="s">
        <v>6158</v>
      </c>
      <c r="G1906" s="41" t="s">
        <v>6159</v>
      </c>
      <c r="H1906" s="19" t="s">
        <v>3878</v>
      </c>
      <c r="I1906" s="22"/>
      <c r="J1906" s="22"/>
      <c r="K1906" s="22"/>
      <c r="L1906" s="22"/>
      <c r="M1906" s="22"/>
      <c r="N1906" s="22"/>
      <c r="O1906" s="19" t="s">
        <v>6159</v>
      </c>
      <c r="P1906" s="19" t="s">
        <v>6159</v>
      </c>
    </row>
    <row r="1907" spans="1:16" ht="127.5" x14ac:dyDescent="0.45">
      <c r="A1907" s="18">
        <v>5923</v>
      </c>
      <c r="B1907" s="7" t="s">
        <v>3650</v>
      </c>
      <c r="C1907" s="7" t="s">
        <v>5519</v>
      </c>
      <c r="D1907" s="62" t="s">
        <v>3651</v>
      </c>
      <c r="E1907" s="51" t="s">
        <v>6225</v>
      </c>
      <c r="F1907" s="50" t="s">
        <v>6158</v>
      </c>
      <c r="G1907" s="44" t="s">
        <v>6159</v>
      </c>
      <c r="H1907" s="19" t="s">
        <v>3873</v>
      </c>
      <c r="I1907" s="22"/>
      <c r="J1907" s="22"/>
      <c r="K1907" s="22"/>
      <c r="L1907" s="22"/>
      <c r="M1907" s="22"/>
      <c r="N1907" s="22"/>
      <c r="O1907" s="19" t="s">
        <v>6159</v>
      </c>
      <c r="P1907" s="19" t="s">
        <v>6159</v>
      </c>
    </row>
    <row r="1908" spans="1:16" ht="127.5" x14ac:dyDescent="0.45">
      <c r="A1908" s="8">
        <v>5924</v>
      </c>
      <c r="B1908" s="7" t="s">
        <v>3652</v>
      </c>
      <c r="C1908" s="7" t="s">
        <v>5520</v>
      </c>
      <c r="D1908" s="56" t="s">
        <v>3653</v>
      </c>
      <c r="E1908" s="50" t="s">
        <v>3654</v>
      </c>
      <c r="F1908" s="50" t="s">
        <v>6158</v>
      </c>
      <c r="G1908" s="41" t="s">
        <v>6159</v>
      </c>
      <c r="H1908" s="19" t="s">
        <v>3878</v>
      </c>
      <c r="I1908" s="22"/>
      <c r="J1908" s="22"/>
      <c r="K1908" s="22"/>
      <c r="L1908" s="22"/>
      <c r="M1908" s="22"/>
      <c r="N1908" s="22"/>
      <c r="O1908" s="19" t="s">
        <v>6159</v>
      </c>
      <c r="P1908" s="19" t="s">
        <v>6159</v>
      </c>
    </row>
    <row r="1909" spans="1:16" ht="127.5" x14ac:dyDescent="0.45">
      <c r="A1909" s="18">
        <v>5925</v>
      </c>
      <c r="B1909" s="7" t="s">
        <v>3655</v>
      </c>
      <c r="C1909" s="7" t="s">
        <v>5521</v>
      </c>
      <c r="D1909" s="62" t="s">
        <v>3656</v>
      </c>
      <c r="E1909" s="51" t="s">
        <v>6225</v>
      </c>
      <c r="F1909" s="50" t="s">
        <v>6158</v>
      </c>
      <c r="G1909" s="44" t="s">
        <v>6159</v>
      </c>
      <c r="H1909" s="19" t="s">
        <v>3873</v>
      </c>
      <c r="I1909" s="22"/>
      <c r="J1909" s="22"/>
      <c r="K1909" s="22"/>
      <c r="L1909" s="22"/>
      <c r="M1909" s="22"/>
      <c r="N1909" s="22"/>
      <c r="O1909" s="19" t="s">
        <v>6159</v>
      </c>
      <c r="P1909" s="19" t="s">
        <v>6159</v>
      </c>
    </row>
    <row r="1910" spans="1:16" ht="127.5" x14ac:dyDescent="0.45">
      <c r="A1910" s="8">
        <v>5926</v>
      </c>
      <c r="B1910" s="7" t="s">
        <v>3657</v>
      </c>
      <c r="C1910" s="7" t="s">
        <v>5522</v>
      </c>
      <c r="D1910" s="56" t="s">
        <v>3658</v>
      </c>
      <c r="E1910" s="50" t="s">
        <v>3659</v>
      </c>
      <c r="F1910" s="50" t="s">
        <v>6158</v>
      </c>
      <c r="G1910" s="41" t="s">
        <v>6159</v>
      </c>
      <c r="H1910" s="19" t="s">
        <v>3878</v>
      </c>
      <c r="I1910" s="22"/>
      <c r="J1910" s="22"/>
      <c r="K1910" s="22"/>
      <c r="L1910" s="22"/>
      <c r="M1910" s="22"/>
      <c r="N1910" s="22"/>
      <c r="O1910" s="19" t="s">
        <v>6159</v>
      </c>
      <c r="P1910" s="19" t="s">
        <v>6159</v>
      </c>
    </row>
    <row r="1911" spans="1:16" ht="127.5" x14ac:dyDescent="0.45">
      <c r="A1911" s="18">
        <v>5927</v>
      </c>
      <c r="B1911" s="7" t="s">
        <v>3660</v>
      </c>
      <c r="C1911" s="7" t="s">
        <v>5523</v>
      </c>
      <c r="D1911" s="62" t="s">
        <v>3661</v>
      </c>
      <c r="E1911" s="51" t="s">
        <v>6222</v>
      </c>
      <c r="F1911" s="50" t="s">
        <v>6158</v>
      </c>
      <c r="G1911" s="44" t="s">
        <v>6159</v>
      </c>
      <c r="H1911" s="19" t="s">
        <v>3873</v>
      </c>
      <c r="I1911" s="22"/>
      <c r="J1911" s="22"/>
      <c r="K1911" s="22"/>
      <c r="L1911" s="22"/>
      <c r="M1911" s="22"/>
      <c r="N1911" s="22"/>
      <c r="O1911" s="19" t="s">
        <v>6159</v>
      </c>
      <c r="P1911" s="19" t="s">
        <v>6159</v>
      </c>
    </row>
    <row r="1912" spans="1:16" ht="127.5" x14ac:dyDescent="0.45">
      <c r="A1912" s="8">
        <v>5928</v>
      </c>
      <c r="B1912" s="7" t="s">
        <v>3662</v>
      </c>
      <c r="C1912" s="7" t="s">
        <v>5524</v>
      </c>
      <c r="D1912" s="62" t="s">
        <v>3663</v>
      </c>
      <c r="E1912" s="50" t="s">
        <v>3664</v>
      </c>
      <c r="F1912" s="50" t="s">
        <v>6158</v>
      </c>
      <c r="G1912" s="41" t="s">
        <v>6159</v>
      </c>
      <c r="H1912" s="19" t="s">
        <v>3878</v>
      </c>
      <c r="I1912" s="22"/>
      <c r="J1912" s="22"/>
      <c r="K1912" s="22"/>
      <c r="L1912" s="22"/>
      <c r="M1912" s="22"/>
      <c r="N1912" s="22"/>
      <c r="O1912" s="19" t="s">
        <v>6159</v>
      </c>
      <c r="P1912" s="19" t="s">
        <v>6159</v>
      </c>
    </row>
    <row r="1913" spans="1:16" ht="114.75" x14ac:dyDescent="0.45">
      <c r="A1913" s="8">
        <v>5929</v>
      </c>
      <c r="B1913" s="7" t="s">
        <v>3665</v>
      </c>
      <c r="C1913" s="7" t="s">
        <v>5525</v>
      </c>
      <c r="D1913" s="62" t="s">
        <v>3666</v>
      </c>
      <c r="E1913" s="50" t="s">
        <v>3667</v>
      </c>
      <c r="F1913" s="50" t="s">
        <v>6158</v>
      </c>
      <c r="G1913" s="41" t="s">
        <v>6159</v>
      </c>
      <c r="H1913" s="19" t="s">
        <v>3878</v>
      </c>
      <c r="I1913" s="22"/>
      <c r="J1913" s="22"/>
      <c r="K1913" s="22"/>
      <c r="L1913" s="22"/>
      <c r="M1913" s="22"/>
      <c r="N1913" s="22"/>
      <c r="O1913" s="19" t="s">
        <v>6159</v>
      </c>
      <c r="P1913" s="19" t="s">
        <v>6159</v>
      </c>
    </row>
    <row r="1914" spans="1:16" ht="102" x14ac:dyDescent="0.45">
      <c r="A1914" s="8">
        <v>5930</v>
      </c>
      <c r="B1914" s="7" t="s">
        <v>3668</v>
      </c>
      <c r="C1914" s="7" t="s">
        <v>5526</v>
      </c>
      <c r="D1914" s="56" t="s">
        <v>3669</v>
      </c>
      <c r="E1914" s="50" t="s">
        <v>3670</v>
      </c>
      <c r="F1914" s="50" t="s">
        <v>6158</v>
      </c>
      <c r="G1914" s="41" t="s">
        <v>6159</v>
      </c>
      <c r="H1914" s="19" t="s">
        <v>3878</v>
      </c>
      <c r="I1914" s="22"/>
      <c r="J1914" s="22"/>
      <c r="K1914" s="22"/>
      <c r="L1914" s="22"/>
      <c r="M1914" s="22"/>
      <c r="N1914" s="22"/>
      <c r="O1914" s="19" t="s">
        <v>6159</v>
      </c>
      <c r="P1914" s="19" t="s">
        <v>6159</v>
      </c>
    </row>
    <row r="1915" spans="1:16" ht="114.75" x14ac:dyDescent="0.45">
      <c r="A1915" s="18">
        <v>5931</v>
      </c>
      <c r="B1915" s="7" t="s">
        <v>3671</v>
      </c>
      <c r="C1915" s="7" t="s">
        <v>5527</v>
      </c>
      <c r="D1915" s="62" t="s">
        <v>3672</v>
      </c>
      <c r="E1915" s="51" t="s">
        <v>6225</v>
      </c>
      <c r="F1915" s="50" t="s">
        <v>6158</v>
      </c>
      <c r="G1915" s="44" t="s">
        <v>6159</v>
      </c>
      <c r="H1915" s="19" t="s">
        <v>3873</v>
      </c>
      <c r="I1915" s="22"/>
      <c r="J1915" s="22"/>
      <c r="K1915" s="22"/>
      <c r="L1915" s="22"/>
      <c r="M1915" s="22"/>
      <c r="N1915" s="22"/>
      <c r="O1915" s="19" t="s">
        <v>6159</v>
      </c>
      <c r="P1915" s="19" t="s">
        <v>6159</v>
      </c>
    </row>
    <row r="1916" spans="1:16" ht="114.75" x14ac:dyDescent="0.45">
      <c r="A1916" s="8">
        <v>5936</v>
      </c>
      <c r="B1916" s="7" t="s">
        <v>3673</v>
      </c>
      <c r="C1916" s="7" t="s">
        <v>5528</v>
      </c>
      <c r="D1916" s="56" t="s">
        <v>3642</v>
      </c>
      <c r="E1916" s="50" t="s">
        <v>3643</v>
      </c>
      <c r="F1916" s="50" t="s">
        <v>6158</v>
      </c>
      <c r="G1916" s="41" t="s">
        <v>6159</v>
      </c>
      <c r="H1916" s="19" t="s">
        <v>3872</v>
      </c>
      <c r="I1916" s="22"/>
      <c r="J1916" s="22"/>
      <c r="K1916" s="22"/>
      <c r="L1916" s="22"/>
      <c r="M1916" s="22"/>
      <c r="N1916" s="22"/>
      <c r="O1916" s="19" t="s">
        <v>6159</v>
      </c>
      <c r="P1916" s="19" t="s">
        <v>6159</v>
      </c>
    </row>
    <row r="1917" spans="1:16" ht="114.75" x14ac:dyDescent="0.45">
      <c r="A1917" s="18">
        <v>5937</v>
      </c>
      <c r="B1917" s="7" t="s">
        <v>3674</v>
      </c>
      <c r="C1917" s="7" t="s">
        <v>5529</v>
      </c>
      <c r="D1917" s="62" t="s">
        <v>3645</v>
      </c>
      <c r="E1917" s="51" t="s">
        <v>6222</v>
      </c>
      <c r="F1917" s="50" t="s">
        <v>6158</v>
      </c>
      <c r="G1917" s="44" t="s">
        <v>6159</v>
      </c>
      <c r="H1917" s="19" t="s">
        <v>3873</v>
      </c>
      <c r="I1917" s="22"/>
      <c r="J1917" s="22"/>
      <c r="K1917" s="22"/>
      <c r="L1917" s="22"/>
      <c r="M1917" s="22"/>
      <c r="N1917" s="22"/>
      <c r="O1917" s="19" t="s">
        <v>6159</v>
      </c>
      <c r="P1917" s="19" t="s">
        <v>6159</v>
      </c>
    </row>
    <row r="1918" spans="1:16" ht="127.5" x14ac:dyDescent="0.45">
      <c r="A1918" s="18">
        <v>5941</v>
      </c>
      <c r="B1918" s="7" t="s">
        <v>3675</v>
      </c>
      <c r="C1918" s="7" t="s">
        <v>5530</v>
      </c>
      <c r="D1918" s="56" t="s">
        <v>3676</v>
      </c>
      <c r="E1918" s="50" t="s">
        <v>3677</v>
      </c>
      <c r="F1918" s="50" t="s">
        <v>6158</v>
      </c>
      <c r="G1918" s="41" t="s">
        <v>6159</v>
      </c>
      <c r="H1918" s="19" t="s">
        <v>3872</v>
      </c>
      <c r="I1918" s="22"/>
      <c r="J1918" s="22"/>
      <c r="K1918" s="22"/>
      <c r="L1918" s="22"/>
      <c r="M1918" s="22"/>
      <c r="N1918" s="22"/>
      <c r="O1918" s="19" t="s">
        <v>6159</v>
      </c>
      <c r="P1918" s="19" t="s">
        <v>6159</v>
      </c>
    </row>
    <row r="1919" spans="1:16" ht="127.5" x14ac:dyDescent="0.45">
      <c r="A1919" s="18">
        <v>5942</v>
      </c>
      <c r="B1919" s="7" t="s">
        <v>3678</v>
      </c>
      <c r="C1919" s="7" t="s">
        <v>5531</v>
      </c>
      <c r="D1919" s="62" t="s">
        <v>3679</v>
      </c>
      <c r="E1919" s="51" t="s">
        <v>6222</v>
      </c>
      <c r="F1919" s="50" t="s">
        <v>6158</v>
      </c>
      <c r="G1919" s="44" t="s">
        <v>6159</v>
      </c>
      <c r="H1919" s="19" t="s">
        <v>3873</v>
      </c>
      <c r="I1919" s="22"/>
      <c r="J1919" s="22"/>
      <c r="K1919" s="22"/>
      <c r="L1919" s="22"/>
      <c r="M1919" s="22"/>
      <c r="N1919" s="22"/>
      <c r="O1919" s="19" t="s">
        <v>6159</v>
      </c>
      <c r="P1919" s="19" t="s">
        <v>6159</v>
      </c>
    </row>
    <row r="1920" spans="1:16" ht="140.25" x14ac:dyDescent="0.45">
      <c r="A1920" s="18">
        <v>5945</v>
      </c>
      <c r="B1920" s="7" t="s">
        <v>3680</v>
      </c>
      <c r="C1920" s="7" t="s">
        <v>5532</v>
      </c>
      <c r="D1920" s="56" t="s">
        <v>3681</v>
      </c>
      <c r="E1920" s="50" t="s">
        <v>3682</v>
      </c>
      <c r="F1920" s="50" t="s">
        <v>6158</v>
      </c>
      <c r="G1920" s="41" t="s">
        <v>6159</v>
      </c>
      <c r="H1920" s="19" t="s">
        <v>3872</v>
      </c>
      <c r="I1920" s="22"/>
      <c r="J1920" s="22"/>
      <c r="K1920" s="22"/>
      <c r="L1920" s="22"/>
      <c r="M1920" s="22"/>
      <c r="N1920" s="22"/>
      <c r="O1920" s="19" t="s">
        <v>6159</v>
      </c>
      <c r="P1920" s="19" t="s">
        <v>6159</v>
      </c>
    </row>
    <row r="1921" spans="1:16" ht="127.5" x14ac:dyDescent="0.45">
      <c r="A1921" s="18">
        <v>5946</v>
      </c>
      <c r="B1921" s="7" t="s">
        <v>3683</v>
      </c>
      <c r="C1921" s="7" t="s">
        <v>5533</v>
      </c>
      <c r="D1921" s="56" t="s">
        <v>3684</v>
      </c>
      <c r="E1921" s="50" t="s">
        <v>3685</v>
      </c>
      <c r="F1921" s="50" t="s">
        <v>6158</v>
      </c>
      <c r="G1921" s="41" t="s">
        <v>6159</v>
      </c>
      <c r="H1921" s="19" t="s">
        <v>3872</v>
      </c>
      <c r="I1921" s="22"/>
      <c r="J1921" s="22"/>
      <c r="K1921" s="22"/>
      <c r="L1921" s="22"/>
      <c r="M1921" s="22"/>
      <c r="N1921" s="22"/>
      <c r="O1921" s="19" t="s">
        <v>6159</v>
      </c>
      <c r="P1921" s="19" t="s">
        <v>6159</v>
      </c>
    </row>
    <row r="1922" spans="1:16" ht="140.25" x14ac:dyDescent="0.45">
      <c r="A1922" s="18">
        <v>5947</v>
      </c>
      <c r="B1922" s="7" t="s">
        <v>3686</v>
      </c>
      <c r="C1922" s="7" t="s">
        <v>5534</v>
      </c>
      <c r="D1922" s="62" t="s">
        <v>3687</v>
      </c>
      <c r="E1922" s="50" t="s">
        <v>3685</v>
      </c>
      <c r="F1922" s="50" t="s">
        <v>6158</v>
      </c>
      <c r="G1922" s="41" t="s">
        <v>6159</v>
      </c>
      <c r="H1922" s="19" t="s">
        <v>3873</v>
      </c>
      <c r="I1922" s="22"/>
      <c r="J1922" s="22"/>
      <c r="K1922" s="22"/>
      <c r="L1922" s="22"/>
      <c r="M1922" s="22"/>
      <c r="N1922" s="22"/>
      <c r="O1922" s="19" t="s">
        <v>6159</v>
      </c>
      <c r="P1922" s="19" t="s">
        <v>6159</v>
      </c>
    </row>
  </sheetData>
  <autoFilter ref="A2:P1922" xr:uid="{B5DFB568-24A7-4288-8E51-9ACC53A8E5B0}"/>
  <mergeCells count="4">
    <mergeCell ref="A1:E1"/>
    <mergeCell ref="F1:G1"/>
    <mergeCell ref="H1:N1"/>
    <mergeCell ref="O1:P1"/>
  </mergeCells>
  <conditionalFormatting sqref="H3:H1922">
    <cfRule type="cellIs" dxfId="10" priority="3" operator="equal">
      <formula>"YES"</formula>
    </cfRule>
    <cfRule type="cellIs" dxfId="9" priority="4" operator="equal">
      <formula>"NO"</formula>
    </cfRule>
  </conditionalFormatting>
  <conditionalFormatting sqref="F3:F1922">
    <cfRule type="expression" dxfId="8" priority="2">
      <formula>LEFT($F3,3)="ADB"</formula>
    </cfRule>
  </conditionalFormatting>
  <conditionalFormatting sqref="G3:G1922 O3:P1922">
    <cfRule type="cellIs" dxfId="7" priority="1" operator="equal">
      <formula>""</formula>
    </cfRule>
  </conditionalFormatting>
  <dataValidations count="1">
    <dataValidation type="textLength" operator="lessThanOrEqual" allowBlank="1" showInputMessage="1" showErrorMessage="1" errorTitle="Length Exceeded" error="This value must be less than or equal to 5000 characters long." promptTitle="Text" prompt="Maximum Length: 5000 characters." sqref="E172:G172" xr:uid="{B4868B72-34AA-4194-84D4-59A4E7437A0C}">
      <formula1>5000</formula1>
    </dataValidation>
  </dataValidations>
  <pageMargins left="0.25" right="0.25" top="0.59" bottom="0.45" header="0.3" footer="0.25"/>
  <pageSetup paperSize="8" scale="54" fitToHeight="0" orientation="portrait" r:id="rId1"/>
  <headerFooter>
    <oddFooter>Page &amp;P of &amp;N</oddFooter>
  </headerFooter>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D7B47E-90F3-40BA-9E07-A7514B57A75B}">
  <sheetPr>
    <tabColor theme="3" tint="0.59999389629810485"/>
    <pageSetUpPr fitToPage="1"/>
  </sheetPr>
  <dimension ref="A1:P1922"/>
  <sheetViews>
    <sheetView zoomScaleNormal="100" workbookViewId="0">
      <pane xSplit="5" ySplit="2" topLeftCell="F3" activePane="bottomRight" state="frozen"/>
      <selection pane="topRight" activeCell="F1" sqref="F1"/>
      <selection pane="bottomLeft" activeCell="A3" sqref="A3"/>
      <selection pane="bottomRight" activeCell="A3" sqref="A3"/>
    </sheetView>
  </sheetViews>
  <sheetFormatPr defaultColWidth="14.1328125" defaultRowHeight="12.75" x14ac:dyDescent="0.45"/>
  <cols>
    <col min="1" max="1" width="8.59765625" style="31" customWidth="1"/>
    <col min="2" max="2" width="43.1328125" style="4" hidden="1" customWidth="1"/>
    <col min="3" max="3" width="30.1328125" style="4" hidden="1" customWidth="1"/>
    <col min="4" max="4" width="18.73046875" style="2" customWidth="1"/>
    <col min="5" max="5" width="34.3984375" style="24" customWidth="1"/>
    <col min="6" max="6" width="21.1328125" style="24" customWidth="1"/>
    <col min="7" max="7" width="31.59765625" style="24" customWidth="1"/>
    <col min="8" max="8" width="12.265625" style="24" customWidth="1"/>
    <col min="9" max="14" width="14.1328125" style="24" customWidth="1"/>
    <col min="15" max="16" width="31.1328125" style="24" customWidth="1"/>
    <col min="17" max="16384" width="14.1328125" style="24"/>
  </cols>
  <sheetData>
    <row r="1" spans="1:16" s="15" customFormat="1" ht="18" customHeight="1" x14ac:dyDescent="0.45">
      <c r="A1" s="104" t="s">
        <v>6137</v>
      </c>
      <c r="B1" s="105"/>
      <c r="C1" s="105"/>
      <c r="D1" s="105"/>
      <c r="E1" s="105"/>
      <c r="F1" s="115" t="s">
        <v>6136</v>
      </c>
      <c r="G1" s="115"/>
      <c r="H1" s="122" t="s">
        <v>6247</v>
      </c>
      <c r="I1" s="123"/>
      <c r="J1" s="123"/>
      <c r="K1" s="123"/>
      <c r="L1" s="123"/>
      <c r="M1" s="123"/>
      <c r="N1" s="124"/>
      <c r="O1" s="115" t="s">
        <v>6136</v>
      </c>
      <c r="P1" s="115"/>
    </row>
    <row r="2" spans="1:16" s="17" customFormat="1" ht="70.349999999999994" customHeight="1" x14ac:dyDescent="0.45">
      <c r="A2" s="1" t="s">
        <v>3688</v>
      </c>
      <c r="B2" s="1" t="s">
        <v>1</v>
      </c>
      <c r="C2" s="1" t="s">
        <v>3703</v>
      </c>
      <c r="D2" s="1" t="s">
        <v>3697</v>
      </c>
      <c r="E2" s="1" t="s">
        <v>0</v>
      </c>
      <c r="F2" s="49" t="s">
        <v>5539</v>
      </c>
      <c r="G2" s="49" t="s">
        <v>5540</v>
      </c>
      <c r="H2" s="66" t="s">
        <v>6248</v>
      </c>
      <c r="I2" s="66" t="s">
        <v>6214</v>
      </c>
      <c r="J2" s="66" t="s">
        <v>6215</v>
      </c>
      <c r="K2" s="66" t="s">
        <v>6216</v>
      </c>
      <c r="L2" s="66" t="s">
        <v>3859</v>
      </c>
      <c r="M2" s="66" t="s">
        <v>3860</v>
      </c>
      <c r="N2" s="66" t="s">
        <v>3861</v>
      </c>
      <c r="O2" s="35" t="s">
        <v>5541</v>
      </c>
      <c r="P2" s="35" t="s">
        <v>5542</v>
      </c>
    </row>
    <row r="3" spans="1:16" ht="51" x14ac:dyDescent="0.45">
      <c r="A3" s="18">
        <v>20</v>
      </c>
      <c r="B3" s="7" t="s">
        <v>3</v>
      </c>
      <c r="C3" s="7" t="s">
        <v>3</v>
      </c>
      <c r="D3" s="56" t="s">
        <v>4</v>
      </c>
      <c r="E3" s="50" t="s">
        <v>6217</v>
      </c>
      <c r="F3" s="50" t="s">
        <v>6158</v>
      </c>
      <c r="G3" s="39" t="s">
        <v>6159</v>
      </c>
      <c r="H3" s="19" t="s">
        <v>3872</v>
      </c>
      <c r="I3" s="22"/>
      <c r="J3" s="22"/>
      <c r="K3" s="22"/>
      <c r="L3" s="22"/>
      <c r="M3" s="22"/>
      <c r="N3" s="22"/>
      <c r="O3" s="19" t="s">
        <v>6159</v>
      </c>
      <c r="P3" s="19" t="s">
        <v>6159</v>
      </c>
    </row>
    <row r="4" spans="1:16" ht="51" x14ac:dyDescent="0.45">
      <c r="A4" s="18">
        <v>23</v>
      </c>
      <c r="B4" s="7" t="s">
        <v>6</v>
      </c>
      <c r="C4" s="7" t="s">
        <v>6</v>
      </c>
      <c r="D4" s="56" t="s">
        <v>7</v>
      </c>
      <c r="E4" s="51"/>
      <c r="F4" s="51" t="s">
        <v>6158</v>
      </c>
      <c r="G4" s="40" t="s">
        <v>6159</v>
      </c>
      <c r="H4" s="19" t="s">
        <v>3873</v>
      </c>
      <c r="I4" s="22"/>
      <c r="J4" s="22"/>
      <c r="K4" s="22"/>
      <c r="L4" s="22"/>
      <c r="M4" s="22"/>
      <c r="N4" s="22"/>
      <c r="O4" s="19" t="s">
        <v>6159</v>
      </c>
      <c r="P4" s="19" t="s">
        <v>6159</v>
      </c>
    </row>
    <row r="5" spans="1:16" ht="63.75" x14ac:dyDescent="0.45">
      <c r="A5" s="18">
        <v>29</v>
      </c>
      <c r="B5" s="7" t="s">
        <v>8</v>
      </c>
      <c r="C5" s="7" t="s">
        <v>8</v>
      </c>
      <c r="D5" s="56" t="s">
        <v>9</v>
      </c>
      <c r="E5" s="50" t="s">
        <v>2</v>
      </c>
      <c r="F5" s="50" t="s">
        <v>6158</v>
      </c>
      <c r="G5" s="41" t="s">
        <v>6159</v>
      </c>
      <c r="H5" s="19" t="s">
        <v>3872</v>
      </c>
      <c r="I5" s="22"/>
      <c r="J5" s="22"/>
      <c r="K5" s="22"/>
      <c r="L5" s="22"/>
      <c r="M5" s="22"/>
      <c r="N5" s="22"/>
      <c r="O5" s="19" t="s">
        <v>6159</v>
      </c>
      <c r="P5" s="19" t="s">
        <v>6159</v>
      </c>
    </row>
    <row r="6" spans="1:16" ht="63.75" x14ac:dyDescent="0.45">
      <c r="A6" s="18">
        <v>31</v>
      </c>
      <c r="B6" s="7" t="s">
        <v>10</v>
      </c>
      <c r="C6" s="7" t="s">
        <v>10</v>
      </c>
      <c r="D6" s="56" t="s">
        <v>11</v>
      </c>
      <c r="E6" s="50" t="s">
        <v>12</v>
      </c>
      <c r="F6" s="50" t="s">
        <v>6158</v>
      </c>
      <c r="G6" s="41" t="s">
        <v>6159</v>
      </c>
      <c r="H6" s="19" t="s">
        <v>3872</v>
      </c>
      <c r="I6" s="22"/>
      <c r="J6" s="22"/>
      <c r="K6" s="22"/>
      <c r="L6" s="22"/>
      <c r="M6" s="22"/>
      <c r="N6" s="22"/>
      <c r="O6" s="19" t="s">
        <v>6159</v>
      </c>
      <c r="P6" s="19" t="s">
        <v>6159</v>
      </c>
    </row>
    <row r="7" spans="1:16" ht="89.25" x14ac:dyDescent="0.45">
      <c r="A7" s="18">
        <v>36</v>
      </c>
      <c r="B7" s="7" t="s">
        <v>13</v>
      </c>
      <c r="C7" s="7" t="s">
        <v>13</v>
      </c>
      <c r="D7" s="56" t="s">
        <v>14</v>
      </c>
      <c r="E7" s="50" t="s">
        <v>15</v>
      </c>
      <c r="F7" s="50" t="s">
        <v>6158</v>
      </c>
      <c r="G7" s="41" t="s">
        <v>6159</v>
      </c>
      <c r="H7" s="19" t="s">
        <v>3872</v>
      </c>
      <c r="I7" s="22"/>
      <c r="J7" s="22"/>
      <c r="K7" s="22"/>
      <c r="L7" s="22"/>
      <c r="M7" s="22"/>
      <c r="N7" s="22"/>
      <c r="O7" s="19" t="s">
        <v>6159</v>
      </c>
      <c r="P7" s="19" t="s">
        <v>6159</v>
      </c>
    </row>
    <row r="8" spans="1:16" ht="102" x14ac:dyDescent="0.45">
      <c r="A8" s="8">
        <v>37</v>
      </c>
      <c r="B8" s="7" t="s">
        <v>16</v>
      </c>
      <c r="C8" s="7" t="s">
        <v>16</v>
      </c>
      <c r="D8" s="57" t="s">
        <v>17</v>
      </c>
      <c r="E8" s="50" t="s">
        <v>6218</v>
      </c>
      <c r="F8" s="50" t="s">
        <v>6158</v>
      </c>
      <c r="G8" s="39" t="s">
        <v>6159</v>
      </c>
      <c r="H8" s="19" t="s">
        <v>3872</v>
      </c>
      <c r="I8" s="22"/>
      <c r="J8" s="22"/>
      <c r="K8" s="22"/>
      <c r="L8" s="22"/>
      <c r="M8" s="22"/>
      <c r="N8" s="22"/>
      <c r="O8" s="19" t="s">
        <v>6159</v>
      </c>
      <c r="P8" s="19" t="s">
        <v>6159</v>
      </c>
    </row>
    <row r="9" spans="1:16" ht="102" x14ac:dyDescent="0.45">
      <c r="A9" s="18">
        <v>38</v>
      </c>
      <c r="B9" s="7" t="s">
        <v>18</v>
      </c>
      <c r="C9" s="7" t="s">
        <v>18</v>
      </c>
      <c r="D9" s="56" t="s">
        <v>19</v>
      </c>
      <c r="E9" s="51" t="s">
        <v>6219</v>
      </c>
      <c r="F9" s="51" t="s">
        <v>6158</v>
      </c>
      <c r="G9" s="44" t="s">
        <v>6159</v>
      </c>
      <c r="H9" s="19" t="s">
        <v>6249</v>
      </c>
      <c r="I9" s="22"/>
      <c r="J9" s="22"/>
      <c r="K9" s="22"/>
      <c r="L9" s="22"/>
      <c r="M9" s="22"/>
      <c r="N9" s="22"/>
      <c r="O9" s="19" t="s">
        <v>6159</v>
      </c>
      <c r="P9" s="19" t="s">
        <v>6159</v>
      </c>
    </row>
    <row r="10" spans="1:16" ht="63.75" x14ac:dyDescent="0.45">
      <c r="A10" s="18">
        <v>40</v>
      </c>
      <c r="B10" s="7" t="s">
        <v>20</v>
      </c>
      <c r="C10" s="7" t="s">
        <v>20</v>
      </c>
      <c r="D10" s="56" t="s">
        <v>21</v>
      </c>
      <c r="E10" s="51" t="s">
        <v>6220</v>
      </c>
      <c r="F10" s="51" t="s">
        <v>6158</v>
      </c>
      <c r="G10" s="40" t="s">
        <v>6159</v>
      </c>
      <c r="H10" s="19" t="s">
        <v>3841</v>
      </c>
      <c r="I10" s="22" t="s">
        <v>3845</v>
      </c>
      <c r="J10" s="22"/>
      <c r="K10" s="22"/>
      <c r="L10" s="22"/>
      <c r="M10" s="22"/>
      <c r="N10" s="22"/>
      <c r="O10" s="19" t="s">
        <v>6159</v>
      </c>
      <c r="P10" s="19" t="s">
        <v>6159</v>
      </c>
    </row>
    <row r="11" spans="1:16" ht="76.5" x14ac:dyDescent="0.45">
      <c r="A11" s="18">
        <v>43</v>
      </c>
      <c r="B11" s="7" t="s">
        <v>23</v>
      </c>
      <c r="C11" s="7" t="s">
        <v>23</v>
      </c>
      <c r="D11" s="56" t="s">
        <v>24</v>
      </c>
      <c r="E11" s="50" t="s">
        <v>25</v>
      </c>
      <c r="F11" s="50" t="s">
        <v>6158</v>
      </c>
      <c r="G11" s="41" t="s">
        <v>6159</v>
      </c>
      <c r="H11" s="19" t="s">
        <v>3872</v>
      </c>
      <c r="I11" s="22"/>
      <c r="J11" s="22"/>
      <c r="K11" s="22"/>
      <c r="L11" s="22"/>
      <c r="M11" s="22"/>
      <c r="N11" s="22"/>
      <c r="O11" s="19" t="s">
        <v>6159</v>
      </c>
      <c r="P11" s="19" t="s">
        <v>6159</v>
      </c>
    </row>
    <row r="12" spans="1:16" ht="76.5" x14ac:dyDescent="0.45">
      <c r="A12" s="18">
        <v>44</v>
      </c>
      <c r="B12" s="7" t="s">
        <v>26</v>
      </c>
      <c r="C12" s="7" t="s">
        <v>26</v>
      </c>
      <c r="D12" s="56" t="s">
        <v>27</v>
      </c>
      <c r="E12" s="50" t="s">
        <v>28</v>
      </c>
      <c r="F12" s="50" t="s">
        <v>6158</v>
      </c>
      <c r="G12" s="41" t="s">
        <v>6159</v>
      </c>
      <c r="H12" s="19" t="s">
        <v>3872</v>
      </c>
      <c r="I12" s="22"/>
      <c r="J12" s="22"/>
      <c r="K12" s="22"/>
      <c r="L12" s="22"/>
      <c r="M12" s="22"/>
      <c r="N12" s="22"/>
      <c r="O12" s="19" t="s">
        <v>6159</v>
      </c>
      <c r="P12" s="19" t="s">
        <v>6159</v>
      </c>
    </row>
    <row r="13" spans="1:16" ht="76.5" x14ac:dyDescent="0.45">
      <c r="A13" s="8">
        <v>45</v>
      </c>
      <c r="B13" s="7" t="s">
        <v>29</v>
      </c>
      <c r="C13" s="7" t="s">
        <v>29</v>
      </c>
      <c r="D13" s="56" t="s">
        <v>30</v>
      </c>
      <c r="E13" s="50" t="s">
        <v>31</v>
      </c>
      <c r="F13" s="50" t="s">
        <v>6158</v>
      </c>
      <c r="G13" s="41" t="s">
        <v>6159</v>
      </c>
      <c r="H13" s="19" t="s">
        <v>3878</v>
      </c>
      <c r="I13" s="22"/>
      <c r="J13" s="22"/>
      <c r="K13" s="22"/>
      <c r="L13" s="22"/>
      <c r="M13" s="22"/>
      <c r="N13" s="22"/>
      <c r="O13" s="19" t="s">
        <v>6159</v>
      </c>
      <c r="P13" s="19" t="s">
        <v>6159</v>
      </c>
    </row>
    <row r="14" spans="1:16" ht="102" x14ac:dyDescent="0.45">
      <c r="A14" s="18">
        <v>51</v>
      </c>
      <c r="B14" s="7" t="s">
        <v>32</v>
      </c>
      <c r="C14" s="7" t="s">
        <v>32</v>
      </c>
      <c r="D14" s="56" t="s">
        <v>24</v>
      </c>
      <c r="E14" s="50" t="s">
        <v>25</v>
      </c>
      <c r="F14" s="50" t="s">
        <v>6158</v>
      </c>
      <c r="G14" s="41" t="s">
        <v>6159</v>
      </c>
      <c r="H14" s="19" t="s">
        <v>3872</v>
      </c>
      <c r="I14" s="22"/>
      <c r="J14" s="22"/>
      <c r="K14" s="22"/>
      <c r="L14" s="22"/>
      <c r="M14" s="22"/>
      <c r="N14" s="22"/>
      <c r="O14" s="19" t="s">
        <v>6159</v>
      </c>
      <c r="P14" s="19" t="s">
        <v>6159</v>
      </c>
    </row>
    <row r="15" spans="1:16" ht="89.25" x14ac:dyDescent="0.45">
      <c r="A15" s="18">
        <v>52</v>
      </c>
      <c r="B15" s="7" t="s">
        <v>33</v>
      </c>
      <c r="C15" s="7" t="s">
        <v>33</v>
      </c>
      <c r="D15" s="56" t="s">
        <v>27</v>
      </c>
      <c r="E15" s="50" t="s">
        <v>28</v>
      </c>
      <c r="F15" s="50" t="s">
        <v>6158</v>
      </c>
      <c r="G15" s="41" t="s">
        <v>6159</v>
      </c>
      <c r="H15" s="19" t="s">
        <v>3872</v>
      </c>
      <c r="I15" s="22"/>
      <c r="J15" s="22"/>
      <c r="K15" s="22"/>
      <c r="L15" s="22"/>
      <c r="M15" s="22"/>
      <c r="N15" s="22"/>
      <c r="O15" s="19" t="s">
        <v>6159</v>
      </c>
      <c r="P15" s="19" t="s">
        <v>6159</v>
      </c>
    </row>
    <row r="16" spans="1:16" ht="76.5" x14ac:dyDescent="0.45">
      <c r="A16" s="18">
        <v>55</v>
      </c>
      <c r="B16" s="7" t="s">
        <v>34</v>
      </c>
      <c r="C16" s="7" t="s">
        <v>34</v>
      </c>
      <c r="D16" s="56" t="s">
        <v>35</v>
      </c>
      <c r="E16" s="50" t="s">
        <v>36</v>
      </c>
      <c r="F16" s="50" t="s">
        <v>6158</v>
      </c>
      <c r="G16" s="41" t="s">
        <v>6159</v>
      </c>
      <c r="H16" s="19" t="s">
        <v>3872</v>
      </c>
      <c r="I16" s="22"/>
      <c r="J16" s="22"/>
      <c r="K16" s="22"/>
      <c r="L16" s="22"/>
      <c r="M16" s="22"/>
      <c r="N16" s="22"/>
      <c r="O16" s="19" t="s">
        <v>6159</v>
      </c>
      <c r="P16" s="19" t="s">
        <v>6159</v>
      </c>
    </row>
    <row r="17" spans="1:16" ht="89.25" x14ac:dyDescent="0.45">
      <c r="A17" s="18">
        <v>56</v>
      </c>
      <c r="B17" s="7" t="s">
        <v>37</v>
      </c>
      <c r="C17" s="7" t="s">
        <v>37</v>
      </c>
      <c r="D17" s="56" t="s">
        <v>38</v>
      </c>
      <c r="E17" s="50" t="s">
        <v>39</v>
      </c>
      <c r="F17" s="50" t="s">
        <v>5543</v>
      </c>
      <c r="G17" s="41" t="s">
        <v>5544</v>
      </c>
      <c r="H17" s="19" t="s">
        <v>3841</v>
      </c>
      <c r="I17" s="22" t="s">
        <v>3845</v>
      </c>
      <c r="J17" s="22"/>
      <c r="K17" s="22"/>
      <c r="L17" s="22"/>
      <c r="M17" s="22"/>
      <c r="N17" s="22"/>
      <c r="O17" s="19" t="s">
        <v>5545</v>
      </c>
      <c r="P17" s="19" t="s">
        <v>6160</v>
      </c>
    </row>
    <row r="18" spans="1:16" ht="127.5" x14ac:dyDescent="0.45">
      <c r="A18" s="18">
        <v>57</v>
      </c>
      <c r="B18" s="7" t="s">
        <v>40</v>
      </c>
      <c r="C18" s="7" t="s">
        <v>40</v>
      </c>
      <c r="D18" s="56" t="s">
        <v>41</v>
      </c>
      <c r="E18" s="50" t="s">
        <v>42</v>
      </c>
      <c r="F18" s="50" t="s">
        <v>5546</v>
      </c>
      <c r="G18" s="41" t="s">
        <v>5547</v>
      </c>
      <c r="H18" s="19" t="s">
        <v>3841</v>
      </c>
      <c r="I18" s="22" t="s">
        <v>3845</v>
      </c>
      <c r="J18" s="22"/>
      <c r="K18" s="22"/>
      <c r="L18" s="22"/>
      <c r="M18" s="22"/>
      <c r="N18" s="22"/>
      <c r="O18" s="19" t="s">
        <v>5548</v>
      </c>
      <c r="P18" s="19" t="s">
        <v>6161</v>
      </c>
    </row>
    <row r="19" spans="1:16" ht="76.5" x14ac:dyDescent="0.45">
      <c r="A19" s="8">
        <v>58</v>
      </c>
      <c r="B19" s="7" t="s">
        <v>43</v>
      </c>
      <c r="C19" s="7" t="s">
        <v>43</v>
      </c>
      <c r="D19" s="56" t="s">
        <v>44</v>
      </c>
      <c r="E19" s="50" t="s">
        <v>45</v>
      </c>
      <c r="F19" s="50" t="s">
        <v>5549</v>
      </c>
      <c r="G19" s="41" t="s">
        <v>5550</v>
      </c>
      <c r="H19" s="19" t="s">
        <v>3841</v>
      </c>
      <c r="I19" s="22" t="s">
        <v>3845</v>
      </c>
      <c r="J19" s="22"/>
      <c r="K19" s="22"/>
      <c r="L19" s="22"/>
      <c r="M19" s="22"/>
      <c r="N19" s="22"/>
      <c r="O19" s="19" t="s">
        <v>5551</v>
      </c>
      <c r="P19" s="19" t="s">
        <v>6162</v>
      </c>
    </row>
    <row r="20" spans="1:16" ht="76.5" x14ac:dyDescent="0.45">
      <c r="A20" s="25">
        <v>59</v>
      </c>
      <c r="B20" s="7" t="s">
        <v>46</v>
      </c>
      <c r="C20" s="7" t="s">
        <v>46</v>
      </c>
      <c r="D20" s="56" t="s">
        <v>47</v>
      </c>
      <c r="E20" s="50" t="s">
        <v>48</v>
      </c>
      <c r="F20" s="50" t="s">
        <v>6158</v>
      </c>
      <c r="G20" s="41" t="s">
        <v>6159</v>
      </c>
      <c r="H20" s="19" t="s">
        <v>3872</v>
      </c>
      <c r="I20" s="22"/>
      <c r="J20" s="22"/>
      <c r="K20" s="22"/>
      <c r="L20" s="22"/>
      <c r="M20" s="22"/>
      <c r="N20" s="22"/>
      <c r="O20" s="19" t="s">
        <v>6159</v>
      </c>
      <c r="P20" s="19" t="s">
        <v>6159</v>
      </c>
    </row>
    <row r="21" spans="1:16" ht="127.5" x14ac:dyDescent="0.45">
      <c r="A21" s="18">
        <v>60</v>
      </c>
      <c r="B21" s="7" t="s">
        <v>49</v>
      </c>
      <c r="C21" s="7" t="s">
        <v>49</v>
      </c>
      <c r="D21" s="56" t="s">
        <v>50</v>
      </c>
      <c r="E21" s="50" t="s">
        <v>51</v>
      </c>
      <c r="F21" s="50" t="s">
        <v>5552</v>
      </c>
      <c r="G21" s="41" t="s">
        <v>5553</v>
      </c>
      <c r="H21" s="19" t="s">
        <v>3841</v>
      </c>
      <c r="I21" s="22" t="s">
        <v>3845</v>
      </c>
      <c r="J21" s="22"/>
      <c r="K21" s="22"/>
      <c r="L21" s="22"/>
      <c r="M21" s="22"/>
      <c r="N21" s="22"/>
      <c r="O21" s="19" t="s">
        <v>5554</v>
      </c>
      <c r="P21" s="19" t="s">
        <v>5555</v>
      </c>
    </row>
    <row r="22" spans="1:16" ht="89.25" x14ac:dyDescent="0.45">
      <c r="A22" s="18">
        <v>61</v>
      </c>
      <c r="B22" s="7" t="s">
        <v>52</v>
      </c>
      <c r="C22" s="7" t="s">
        <v>52</v>
      </c>
      <c r="D22" s="56" t="s">
        <v>53</v>
      </c>
      <c r="E22" s="50" t="s">
        <v>54</v>
      </c>
      <c r="F22" s="50" t="s">
        <v>6158</v>
      </c>
      <c r="G22" s="41" t="s">
        <v>6159</v>
      </c>
      <c r="H22" s="19" t="s">
        <v>3872</v>
      </c>
      <c r="I22" s="22"/>
      <c r="J22" s="22"/>
      <c r="K22" s="22"/>
      <c r="L22" s="22"/>
      <c r="M22" s="22"/>
      <c r="N22" s="22"/>
      <c r="O22" s="19" t="s">
        <v>6159</v>
      </c>
      <c r="P22" s="19" t="s">
        <v>6159</v>
      </c>
    </row>
    <row r="23" spans="1:16" ht="76.5" x14ac:dyDescent="0.45">
      <c r="A23" s="18">
        <v>63</v>
      </c>
      <c r="B23" s="7" t="s">
        <v>55</v>
      </c>
      <c r="C23" s="7" t="s">
        <v>55</v>
      </c>
      <c r="D23" s="56" t="s">
        <v>56</v>
      </c>
      <c r="E23" s="50" t="s">
        <v>57</v>
      </c>
      <c r="F23" s="50" t="s">
        <v>6158</v>
      </c>
      <c r="G23" s="41" t="s">
        <v>6159</v>
      </c>
      <c r="H23" s="19" t="s">
        <v>3872</v>
      </c>
      <c r="I23" s="22"/>
      <c r="J23" s="22"/>
      <c r="K23" s="22"/>
      <c r="L23" s="22"/>
      <c r="M23" s="22"/>
      <c r="N23" s="22"/>
      <c r="O23" s="19" t="s">
        <v>6159</v>
      </c>
      <c r="P23" s="19" t="s">
        <v>6159</v>
      </c>
    </row>
    <row r="24" spans="1:16" ht="89.25" x14ac:dyDescent="0.45">
      <c r="A24" s="18">
        <v>64</v>
      </c>
      <c r="B24" s="7" t="s">
        <v>58</v>
      </c>
      <c r="C24" s="7" t="s">
        <v>58</v>
      </c>
      <c r="D24" s="56" t="s">
        <v>59</v>
      </c>
      <c r="E24" s="50" t="s">
        <v>60</v>
      </c>
      <c r="F24" s="50" t="s">
        <v>6158</v>
      </c>
      <c r="G24" s="41" t="s">
        <v>6159</v>
      </c>
      <c r="H24" s="19" t="s">
        <v>3872</v>
      </c>
      <c r="I24" s="22"/>
      <c r="J24" s="22"/>
      <c r="K24" s="22"/>
      <c r="L24" s="22"/>
      <c r="M24" s="22"/>
      <c r="N24" s="22"/>
      <c r="O24" s="19" t="s">
        <v>6159</v>
      </c>
      <c r="P24" s="19" t="s">
        <v>6159</v>
      </c>
    </row>
    <row r="25" spans="1:16" ht="89.25" x14ac:dyDescent="0.45">
      <c r="A25" s="8">
        <v>65</v>
      </c>
      <c r="B25" s="7" t="s">
        <v>61</v>
      </c>
      <c r="C25" s="7" t="s">
        <v>61</v>
      </c>
      <c r="D25" s="56" t="s">
        <v>62</v>
      </c>
      <c r="E25" s="50" t="s">
        <v>63</v>
      </c>
      <c r="F25" s="50" t="s">
        <v>6158</v>
      </c>
      <c r="G25" s="41" t="s">
        <v>6159</v>
      </c>
      <c r="H25" s="19" t="s">
        <v>3872</v>
      </c>
      <c r="I25" s="22"/>
      <c r="J25" s="22"/>
      <c r="K25" s="22"/>
      <c r="L25" s="22"/>
      <c r="M25" s="22"/>
      <c r="N25" s="22"/>
      <c r="O25" s="19" t="s">
        <v>6159</v>
      </c>
      <c r="P25" s="19" t="s">
        <v>6159</v>
      </c>
    </row>
    <row r="26" spans="1:16" ht="76.5" x14ac:dyDescent="0.45">
      <c r="A26" s="18">
        <v>66</v>
      </c>
      <c r="B26" s="7" t="s">
        <v>64</v>
      </c>
      <c r="C26" s="7" t="s">
        <v>64</v>
      </c>
      <c r="D26" s="56" t="s">
        <v>65</v>
      </c>
      <c r="E26" s="50" t="s">
        <v>66</v>
      </c>
      <c r="F26" s="50" t="s">
        <v>5556</v>
      </c>
      <c r="G26" s="41" t="s">
        <v>5557</v>
      </c>
      <c r="H26" s="19" t="s">
        <v>3841</v>
      </c>
      <c r="I26" s="22" t="s">
        <v>3845</v>
      </c>
      <c r="J26" s="22"/>
      <c r="K26" s="22"/>
      <c r="L26" s="22"/>
      <c r="M26" s="22"/>
      <c r="N26" s="22"/>
      <c r="O26" s="19" t="s">
        <v>5558</v>
      </c>
      <c r="P26" s="19" t="s">
        <v>5559</v>
      </c>
    </row>
    <row r="27" spans="1:16" ht="102" x14ac:dyDescent="0.45">
      <c r="A27" s="18">
        <v>67</v>
      </c>
      <c r="B27" s="7" t="s">
        <v>67</v>
      </c>
      <c r="C27" s="7" t="s">
        <v>67</v>
      </c>
      <c r="D27" s="56" t="s">
        <v>68</v>
      </c>
      <c r="E27" s="50" t="s">
        <v>69</v>
      </c>
      <c r="F27" s="50" t="s">
        <v>5560</v>
      </c>
      <c r="G27" s="41" t="s">
        <v>5561</v>
      </c>
      <c r="H27" s="19" t="s">
        <v>3841</v>
      </c>
      <c r="I27" s="22" t="s">
        <v>3845</v>
      </c>
      <c r="J27" s="22"/>
      <c r="K27" s="22"/>
      <c r="L27" s="22"/>
      <c r="M27" s="22"/>
      <c r="N27" s="22"/>
      <c r="O27" s="19" t="s">
        <v>5562</v>
      </c>
      <c r="P27" s="19" t="s">
        <v>5563</v>
      </c>
    </row>
    <row r="28" spans="1:16" ht="102" x14ac:dyDescent="0.45">
      <c r="A28" s="8">
        <v>68</v>
      </c>
      <c r="B28" s="7" t="s">
        <v>70</v>
      </c>
      <c r="C28" s="7" t="s">
        <v>70</v>
      </c>
      <c r="D28" s="56" t="s">
        <v>71</v>
      </c>
      <c r="E28" s="50"/>
      <c r="F28" s="50" t="s">
        <v>5564</v>
      </c>
      <c r="G28" s="41" t="s">
        <v>5565</v>
      </c>
      <c r="H28" s="19" t="s">
        <v>3841</v>
      </c>
      <c r="I28" s="22" t="s">
        <v>3696</v>
      </c>
      <c r="J28" s="22" t="s">
        <v>3863</v>
      </c>
      <c r="K28" s="23" t="s">
        <v>6138</v>
      </c>
      <c r="L28" s="22"/>
      <c r="M28" s="22"/>
      <c r="N28" s="22"/>
      <c r="O28" s="19" t="s">
        <v>5566</v>
      </c>
      <c r="P28" s="19" t="s">
        <v>6163</v>
      </c>
    </row>
    <row r="29" spans="1:16" ht="178.5" x14ac:dyDescent="0.45">
      <c r="A29" s="8">
        <v>69</v>
      </c>
      <c r="B29" s="7" t="s">
        <v>72</v>
      </c>
      <c r="C29" s="7" t="s">
        <v>72</v>
      </c>
      <c r="D29" s="56" t="s">
        <v>73</v>
      </c>
      <c r="E29" s="51" t="s">
        <v>6220</v>
      </c>
      <c r="F29" s="51" t="s">
        <v>5567</v>
      </c>
      <c r="G29" s="44" t="s">
        <v>5568</v>
      </c>
      <c r="H29" s="19" t="s">
        <v>3841</v>
      </c>
      <c r="I29" s="22" t="s">
        <v>3696</v>
      </c>
      <c r="J29" s="22" t="s">
        <v>3863</v>
      </c>
      <c r="K29" s="23" t="s">
        <v>6138</v>
      </c>
      <c r="L29" s="22"/>
      <c r="M29" s="22"/>
      <c r="N29" s="22"/>
      <c r="O29" s="19" t="s">
        <v>6164</v>
      </c>
      <c r="P29" s="19" t="s">
        <v>5569</v>
      </c>
    </row>
    <row r="30" spans="1:16" ht="89.25" x14ac:dyDescent="0.45">
      <c r="A30" s="8">
        <v>70</v>
      </c>
      <c r="B30" s="7" t="s">
        <v>74</v>
      </c>
      <c r="C30" s="7" t="s">
        <v>74</v>
      </c>
      <c r="D30" s="58" t="s">
        <v>360</v>
      </c>
      <c r="E30" s="51"/>
      <c r="F30" s="51" t="s">
        <v>6158</v>
      </c>
      <c r="G30" s="40" t="s">
        <v>6159</v>
      </c>
      <c r="H30" s="19" t="s">
        <v>3873</v>
      </c>
      <c r="I30" s="22"/>
      <c r="J30" s="22"/>
      <c r="K30" s="22"/>
      <c r="L30" s="22"/>
      <c r="M30" s="22"/>
      <c r="N30" s="22"/>
      <c r="O30" s="19" t="s">
        <v>6159</v>
      </c>
      <c r="P30" s="19" t="s">
        <v>6159</v>
      </c>
    </row>
    <row r="31" spans="1:16" ht="89.25" x14ac:dyDescent="0.45">
      <c r="A31" s="18">
        <v>72</v>
      </c>
      <c r="B31" s="7" t="s">
        <v>76</v>
      </c>
      <c r="C31" s="7" t="s">
        <v>76</v>
      </c>
      <c r="D31" s="56" t="s">
        <v>14</v>
      </c>
      <c r="E31" s="50" t="s">
        <v>15</v>
      </c>
      <c r="F31" s="50" t="s">
        <v>6158</v>
      </c>
      <c r="G31" s="41" t="s">
        <v>6159</v>
      </c>
      <c r="H31" s="19" t="s">
        <v>3872</v>
      </c>
      <c r="I31" s="22"/>
      <c r="J31" s="22"/>
      <c r="K31" s="22"/>
      <c r="L31" s="22"/>
      <c r="M31" s="22"/>
      <c r="N31" s="22"/>
      <c r="O31" s="19" t="s">
        <v>6159</v>
      </c>
      <c r="P31" s="19" t="s">
        <v>6159</v>
      </c>
    </row>
    <row r="32" spans="1:16" ht="102" x14ac:dyDescent="0.45">
      <c r="A32" s="18">
        <v>73</v>
      </c>
      <c r="B32" s="7" t="s">
        <v>77</v>
      </c>
      <c r="C32" s="7" t="s">
        <v>77</v>
      </c>
      <c r="D32" s="56" t="s">
        <v>17</v>
      </c>
      <c r="E32" s="51" t="s">
        <v>6218</v>
      </c>
      <c r="F32" s="51" t="s">
        <v>6158</v>
      </c>
      <c r="G32" s="44" t="s">
        <v>6159</v>
      </c>
      <c r="H32" s="19" t="s">
        <v>3872</v>
      </c>
      <c r="I32" s="22"/>
      <c r="J32" s="22"/>
      <c r="K32" s="22"/>
      <c r="L32" s="22"/>
      <c r="M32" s="22"/>
      <c r="N32" s="22"/>
      <c r="O32" s="19" t="s">
        <v>6159</v>
      </c>
      <c r="P32" s="19" t="s">
        <v>6159</v>
      </c>
    </row>
    <row r="33" spans="1:16" ht="89.25" x14ac:dyDescent="0.45">
      <c r="A33" s="18">
        <v>74</v>
      </c>
      <c r="B33" s="7" t="s">
        <v>78</v>
      </c>
      <c r="C33" s="7" t="s">
        <v>78</v>
      </c>
      <c r="D33" s="56" t="s">
        <v>19</v>
      </c>
      <c r="E33" s="51" t="s">
        <v>6219</v>
      </c>
      <c r="F33" s="51" t="s">
        <v>6158</v>
      </c>
      <c r="G33" s="44" t="s">
        <v>6159</v>
      </c>
      <c r="H33" s="19" t="s">
        <v>3873</v>
      </c>
      <c r="I33" s="22"/>
      <c r="J33" s="22"/>
      <c r="K33" s="22"/>
      <c r="L33" s="22"/>
      <c r="M33" s="22"/>
      <c r="N33" s="22"/>
      <c r="O33" s="19" t="s">
        <v>6159</v>
      </c>
      <c r="P33" s="19" t="s">
        <v>6159</v>
      </c>
    </row>
    <row r="34" spans="1:16" ht="127.5" x14ac:dyDescent="0.45">
      <c r="A34" s="18">
        <v>75</v>
      </c>
      <c r="B34" s="7" t="s">
        <v>79</v>
      </c>
      <c r="C34" s="7" t="s">
        <v>79</v>
      </c>
      <c r="D34" s="56" t="s">
        <v>4</v>
      </c>
      <c r="E34" s="50" t="s">
        <v>5</v>
      </c>
      <c r="F34" s="50" t="s">
        <v>5570</v>
      </c>
      <c r="G34" s="41" t="s">
        <v>5571</v>
      </c>
      <c r="H34" s="19" t="s">
        <v>3841</v>
      </c>
      <c r="I34" s="22" t="s">
        <v>3696</v>
      </c>
      <c r="J34" s="22" t="s">
        <v>3863</v>
      </c>
      <c r="K34" s="23" t="s">
        <v>6139</v>
      </c>
      <c r="L34" s="22"/>
      <c r="M34" s="22"/>
      <c r="N34" s="22"/>
      <c r="O34" s="19" t="s">
        <v>5572</v>
      </c>
      <c r="P34" s="19" t="s">
        <v>5573</v>
      </c>
    </row>
    <row r="35" spans="1:16" ht="76.5" x14ac:dyDescent="0.45">
      <c r="A35" s="8">
        <v>76</v>
      </c>
      <c r="B35" s="7" t="s">
        <v>80</v>
      </c>
      <c r="C35" s="7" t="s">
        <v>80</v>
      </c>
      <c r="D35" s="56" t="s">
        <v>81</v>
      </c>
      <c r="E35" s="50" t="s">
        <v>82</v>
      </c>
      <c r="F35" s="50" t="s">
        <v>6158</v>
      </c>
      <c r="G35" s="41" t="s">
        <v>6159</v>
      </c>
      <c r="H35" s="19" t="s">
        <v>3872</v>
      </c>
      <c r="I35" s="22"/>
      <c r="J35" s="22"/>
      <c r="K35" s="22"/>
      <c r="L35" s="22"/>
      <c r="M35" s="22"/>
      <c r="N35" s="22"/>
      <c r="O35" s="19" t="s">
        <v>6159</v>
      </c>
      <c r="P35" s="19" t="s">
        <v>6159</v>
      </c>
    </row>
    <row r="36" spans="1:16" ht="127.5" x14ac:dyDescent="0.45">
      <c r="A36" s="18">
        <v>77</v>
      </c>
      <c r="B36" s="7" t="s">
        <v>83</v>
      </c>
      <c r="C36" s="7" t="s">
        <v>83</v>
      </c>
      <c r="D36" s="56" t="s">
        <v>84</v>
      </c>
      <c r="E36" s="50" t="s">
        <v>85</v>
      </c>
      <c r="F36" s="50" t="s">
        <v>5574</v>
      </c>
      <c r="G36" s="41" t="s">
        <v>5575</v>
      </c>
      <c r="H36" s="19" t="s">
        <v>3841</v>
      </c>
      <c r="I36" s="22" t="s">
        <v>3696</v>
      </c>
      <c r="J36" s="22" t="s">
        <v>3863</v>
      </c>
      <c r="K36" s="23" t="s">
        <v>6139</v>
      </c>
      <c r="L36" s="22"/>
      <c r="M36" s="22"/>
      <c r="N36" s="22"/>
      <c r="O36" s="19" t="s">
        <v>5576</v>
      </c>
      <c r="P36" s="19" t="s">
        <v>5577</v>
      </c>
    </row>
    <row r="37" spans="1:16" ht="89.25" x14ac:dyDescent="0.45">
      <c r="A37" s="18">
        <v>80</v>
      </c>
      <c r="B37" s="7" t="s">
        <v>88</v>
      </c>
      <c r="C37" s="7" t="s">
        <v>88</v>
      </c>
      <c r="D37" s="56" t="s">
        <v>14</v>
      </c>
      <c r="E37" s="50" t="s">
        <v>15</v>
      </c>
      <c r="F37" s="50" t="s">
        <v>6158</v>
      </c>
      <c r="G37" s="41" t="s">
        <v>6159</v>
      </c>
      <c r="H37" s="19" t="s">
        <v>3872</v>
      </c>
      <c r="I37" s="22"/>
      <c r="J37" s="22"/>
      <c r="K37" s="22"/>
      <c r="L37" s="22"/>
      <c r="M37" s="22"/>
      <c r="N37" s="22"/>
      <c r="O37" s="19" t="s">
        <v>6159</v>
      </c>
      <c r="P37" s="19" t="s">
        <v>6159</v>
      </c>
    </row>
    <row r="38" spans="1:16" ht="102" x14ac:dyDescent="0.45">
      <c r="A38" s="18">
        <v>81</v>
      </c>
      <c r="B38" s="7" t="s">
        <v>89</v>
      </c>
      <c r="C38" s="7" t="s">
        <v>89</v>
      </c>
      <c r="D38" s="56" t="s">
        <v>17</v>
      </c>
      <c r="E38" s="51" t="s">
        <v>6218</v>
      </c>
      <c r="F38" s="51" t="s">
        <v>6158</v>
      </c>
      <c r="G38" s="44" t="s">
        <v>6159</v>
      </c>
      <c r="H38" s="19" t="s">
        <v>3872</v>
      </c>
      <c r="I38" s="22"/>
      <c r="J38" s="22"/>
      <c r="K38" s="22"/>
      <c r="L38" s="22"/>
      <c r="M38" s="22"/>
      <c r="N38" s="22"/>
      <c r="O38" s="19" t="s">
        <v>6159</v>
      </c>
      <c r="P38" s="19" t="s">
        <v>6159</v>
      </c>
    </row>
    <row r="39" spans="1:16" ht="102" x14ac:dyDescent="0.45">
      <c r="A39" s="18">
        <v>82</v>
      </c>
      <c r="B39" s="7" t="s">
        <v>90</v>
      </c>
      <c r="C39" s="7" t="s">
        <v>90</v>
      </c>
      <c r="D39" s="56" t="s">
        <v>19</v>
      </c>
      <c r="E39" s="51" t="s">
        <v>6219</v>
      </c>
      <c r="F39" s="51" t="s">
        <v>6158</v>
      </c>
      <c r="G39" s="44" t="s">
        <v>6159</v>
      </c>
      <c r="H39" s="19" t="s">
        <v>3873</v>
      </c>
      <c r="I39" s="22"/>
      <c r="J39" s="22"/>
      <c r="K39" s="22"/>
      <c r="L39" s="22"/>
      <c r="M39" s="22"/>
      <c r="N39" s="22"/>
      <c r="O39" s="19" t="s">
        <v>6159</v>
      </c>
      <c r="P39" s="19" t="s">
        <v>6159</v>
      </c>
    </row>
    <row r="40" spans="1:16" ht="127.5" x14ac:dyDescent="0.45">
      <c r="A40" s="18">
        <v>83</v>
      </c>
      <c r="B40" s="7" t="s">
        <v>91</v>
      </c>
      <c r="C40" s="7" t="s">
        <v>91</v>
      </c>
      <c r="D40" s="56" t="s">
        <v>4</v>
      </c>
      <c r="E40" s="50" t="s">
        <v>5</v>
      </c>
      <c r="F40" s="50" t="s">
        <v>5578</v>
      </c>
      <c r="G40" s="41" t="s">
        <v>5579</v>
      </c>
      <c r="H40" s="19" t="s">
        <v>3841</v>
      </c>
      <c r="I40" s="22" t="s">
        <v>3845</v>
      </c>
      <c r="J40" s="22"/>
      <c r="K40" s="22"/>
      <c r="L40" s="22"/>
      <c r="M40" s="22"/>
      <c r="N40" s="22"/>
      <c r="O40" s="19" t="s">
        <v>5572</v>
      </c>
      <c r="P40" s="19" t="s">
        <v>5580</v>
      </c>
    </row>
    <row r="41" spans="1:16" ht="127.5" x14ac:dyDescent="0.45">
      <c r="A41" s="18">
        <v>85</v>
      </c>
      <c r="B41" s="7" t="s">
        <v>92</v>
      </c>
      <c r="C41" s="7" t="s">
        <v>92</v>
      </c>
      <c r="D41" s="56" t="s">
        <v>84</v>
      </c>
      <c r="E41" s="50" t="s">
        <v>85</v>
      </c>
      <c r="F41" s="50" t="s">
        <v>5581</v>
      </c>
      <c r="G41" s="41" t="s">
        <v>5582</v>
      </c>
      <c r="H41" s="19" t="s">
        <v>3841</v>
      </c>
      <c r="I41" s="22" t="s">
        <v>3845</v>
      </c>
      <c r="J41" s="22"/>
      <c r="K41" s="22"/>
      <c r="L41" s="22"/>
      <c r="M41" s="22"/>
      <c r="N41" s="22"/>
      <c r="O41" s="19" t="s">
        <v>5583</v>
      </c>
      <c r="P41" s="19" t="s">
        <v>5584</v>
      </c>
    </row>
    <row r="42" spans="1:16" ht="89.25" x14ac:dyDescent="0.45">
      <c r="A42" s="18">
        <v>88</v>
      </c>
      <c r="B42" s="7" t="s">
        <v>93</v>
      </c>
      <c r="C42" s="7" t="s">
        <v>93</v>
      </c>
      <c r="D42" s="56" t="s">
        <v>14</v>
      </c>
      <c r="E42" s="50" t="s">
        <v>15</v>
      </c>
      <c r="F42" s="50" t="s">
        <v>6158</v>
      </c>
      <c r="G42" s="41" t="s">
        <v>6159</v>
      </c>
      <c r="H42" s="19" t="s">
        <v>3872</v>
      </c>
      <c r="I42" s="22"/>
      <c r="J42" s="22"/>
      <c r="K42" s="22"/>
      <c r="L42" s="22"/>
      <c r="M42" s="22"/>
      <c r="N42" s="22"/>
      <c r="O42" s="19" t="s">
        <v>6159</v>
      </c>
      <c r="P42" s="19" t="s">
        <v>6159</v>
      </c>
    </row>
    <row r="43" spans="1:16" ht="102" x14ac:dyDescent="0.45">
      <c r="A43" s="18">
        <v>89</v>
      </c>
      <c r="B43" s="7" t="s">
        <v>94</v>
      </c>
      <c r="C43" s="7" t="s">
        <v>94</v>
      </c>
      <c r="D43" s="56" t="s">
        <v>17</v>
      </c>
      <c r="E43" s="51" t="s">
        <v>6218</v>
      </c>
      <c r="F43" s="51" t="s">
        <v>6158</v>
      </c>
      <c r="G43" s="44" t="s">
        <v>6159</v>
      </c>
      <c r="H43" s="19" t="s">
        <v>3872</v>
      </c>
      <c r="I43" s="22"/>
      <c r="J43" s="22"/>
      <c r="K43" s="22"/>
      <c r="L43" s="22"/>
      <c r="M43" s="22"/>
      <c r="N43" s="22"/>
      <c r="O43" s="19" t="s">
        <v>6159</v>
      </c>
      <c r="P43" s="19" t="s">
        <v>6159</v>
      </c>
    </row>
    <row r="44" spans="1:16" ht="89.25" x14ac:dyDescent="0.45">
      <c r="A44" s="18">
        <v>90</v>
      </c>
      <c r="B44" s="7" t="s">
        <v>95</v>
      </c>
      <c r="C44" s="7" t="s">
        <v>95</v>
      </c>
      <c r="D44" s="56" t="s">
        <v>19</v>
      </c>
      <c r="E44" s="51" t="s">
        <v>6219</v>
      </c>
      <c r="F44" s="51" t="s">
        <v>6158</v>
      </c>
      <c r="G44" s="44" t="s">
        <v>6159</v>
      </c>
      <c r="H44" s="19" t="s">
        <v>3873</v>
      </c>
      <c r="I44" s="22"/>
      <c r="J44" s="22"/>
      <c r="K44" s="22"/>
      <c r="L44" s="22"/>
      <c r="M44" s="22"/>
      <c r="N44" s="22"/>
      <c r="O44" s="19" t="s">
        <v>6159</v>
      </c>
      <c r="P44" s="19" t="s">
        <v>6159</v>
      </c>
    </row>
    <row r="45" spans="1:16" ht="127.5" x14ac:dyDescent="0.45">
      <c r="A45" s="8">
        <v>91</v>
      </c>
      <c r="B45" s="7" t="s">
        <v>96</v>
      </c>
      <c r="C45" s="7" t="s">
        <v>96</v>
      </c>
      <c r="D45" s="56" t="s">
        <v>4</v>
      </c>
      <c r="E45" s="50" t="s">
        <v>5</v>
      </c>
      <c r="F45" s="50" t="s">
        <v>5585</v>
      </c>
      <c r="G45" s="41" t="s">
        <v>5586</v>
      </c>
      <c r="H45" s="19" t="s">
        <v>3841</v>
      </c>
      <c r="I45" s="22" t="s">
        <v>3696</v>
      </c>
      <c r="J45" s="22" t="s">
        <v>3863</v>
      </c>
      <c r="K45" s="23" t="s">
        <v>6138</v>
      </c>
      <c r="L45" s="22"/>
      <c r="M45" s="22"/>
      <c r="N45" s="22"/>
      <c r="O45" s="19" t="s">
        <v>5572</v>
      </c>
      <c r="P45" s="19" t="s">
        <v>5587</v>
      </c>
    </row>
    <row r="46" spans="1:16" ht="76.5" x14ac:dyDescent="0.45">
      <c r="A46" s="8">
        <v>92</v>
      </c>
      <c r="B46" s="7" t="s">
        <v>97</v>
      </c>
      <c r="C46" s="7" t="s">
        <v>97</v>
      </c>
      <c r="D46" s="56" t="s">
        <v>81</v>
      </c>
      <c r="E46" s="50" t="s">
        <v>82</v>
      </c>
      <c r="F46" s="50" t="s">
        <v>6158</v>
      </c>
      <c r="G46" s="41" t="s">
        <v>6159</v>
      </c>
      <c r="H46" s="19" t="s">
        <v>3872</v>
      </c>
      <c r="I46" s="22"/>
      <c r="J46" s="22"/>
      <c r="K46" s="22"/>
      <c r="L46" s="22"/>
      <c r="M46" s="22"/>
      <c r="N46" s="22"/>
      <c r="O46" s="19" t="s">
        <v>6159</v>
      </c>
      <c r="P46" s="19" t="s">
        <v>6159</v>
      </c>
    </row>
    <row r="47" spans="1:16" ht="127.5" x14ac:dyDescent="0.45">
      <c r="A47" s="8">
        <v>93</v>
      </c>
      <c r="B47" s="7" t="s">
        <v>98</v>
      </c>
      <c r="C47" s="7" t="s">
        <v>98</v>
      </c>
      <c r="D47" s="56" t="s">
        <v>84</v>
      </c>
      <c r="E47" s="50" t="s">
        <v>85</v>
      </c>
      <c r="F47" s="50" t="s">
        <v>5588</v>
      </c>
      <c r="G47" s="41" t="s">
        <v>5589</v>
      </c>
      <c r="H47" s="19" t="s">
        <v>3841</v>
      </c>
      <c r="I47" s="22" t="s">
        <v>3696</v>
      </c>
      <c r="J47" s="22" t="s">
        <v>3863</v>
      </c>
      <c r="K47" s="23" t="s">
        <v>6138</v>
      </c>
      <c r="L47" s="22"/>
      <c r="M47" s="22"/>
      <c r="N47" s="22"/>
      <c r="O47" s="19" t="s">
        <v>5583</v>
      </c>
      <c r="P47" s="19" t="s">
        <v>5590</v>
      </c>
    </row>
    <row r="48" spans="1:16" ht="76.5" x14ac:dyDescent="0.45">
      <c r="A48" s="18">
        <v>96</v>
      </c>
      <c r="B48" s="7" t="s">
        <v>99</v>
      </c>
      <c r="C48" s="7" t="s">
        <v>99</v>
      </c>
      <c r="D48" s="56" t="s">
        <v>14</v>
      </c>
      <c r="E48" s="50" t="s">
        <v>15</v>
      </c>
      <c r="F48" s="50" t="s">
        <v>6158</v>
      </c>
      <c r="G48" s="41" t="s">
        <v>6159</v>
      </c>
      <c r="H48" s="19" t="s">
        <v>3872</v>
      </c>
      <c r="I48" s="22"/>
      <c r="J48" s="22"/>
      <c r="K48" s="22"/>
      <c r="L48" s="22"/>
      <c r="M48" s="22"/>
      <c r="N48" s="22"/>
      <c r="O48" s="19" t="s">
        <v>6159</v>
      </c>
      <c r="P48" s="19" t="s">
        <v>6159</v>
      </c>
    </row>
    <row r="49" spans="1:16" ht="102" x14ac:dyDescent="0.45">
      <c r="A49" s="18">
        <v>97</v>
      </c>
      <c r="B49" s="7" t="s">
        <v>100</v>
      </c>
      <c r="C49" s="7" t="s">
        <v>100</v>
      </c>
      <c r="D49" s="56" t="s">
        <v>17</v>
      </c>
      <c r="E49" s="51" t="s">
        <v>6218</v>
      </c>
      <c r="F49" s="51" t="s">
        <v>6158</v>
      </c>
      <c r="G49" s="44" t="s">
        <v>6159</v>
      </c>
      <c r="H49" s="19" t="s">
        <v>3872</v>
      </c>
      <c r="I49" s="22"/>
      <c r="J49" s="22"/>
      <c r="K49" s="22"/>
      <c r="L49" s="22"/>
      <c r="M49" s="22"/>
      <c r="N49" s="22"/>
      <c r="O49" s="19" t="s">
        <v>6159</v>
      </c>
      <c r="P49" s="19" t="s">
        <v>6159</v>
      </c>
    </row>
    <row r="50" spans="1:16" ht="89.25" x14ac:dyDescent="0.45">
      <c r="A50" s="18">
        <v>98</v>
      </c>
      <c r="B50" s="7" t="s">
        <v>101</v>
      </c>
      <c r="C50" s="7" t="s">
        <v>101</v>
      </c>
      <c r="D50" s="56" t="s">
        <v>19</v>
      </c>
      <c r="E50" s="51" t="s">
        <v>6219</v>
      </c>
      <c r="F50" s="51" t="s">
        <v>6158</v>
      </c>
      <c r="G50" s="44" t="s">
        <v>6159</v>
      </c>
      <c r="H50" s="19" t="s">
        <v>3873</v>
      </c>
      <c r="I50" s="22"/>
      <c r="J50" s="22"/>
      <c r="K50" s="22"/>
      <c r="L50" s="22"/>
      <c r="M50" s="22"/>
      <c r="N50" s="22"/>
      <c r="O50" s="19" t="s">
        <v>6159</v>
      </c>
      <c r="P50" s="19" t="s">
        <v>6159</v>
      </c>
    </row>
    <row r="51" spans="1:16" ht="89.25" x14ac:dyDescent="0.45">
      <c r="A51" s="18">
        <v>99</v>
      </c>
      <c r="B51" s="7" t="s">
        <v>102</v>
      </c>
      <c r="C51" s="7" t="s">
        <v>102</v>
      </c>
      <c r="D51" s="56" t="s">
        <v>4</v>
      </c>
      <c r="E51" s="50" t="s">
        <v>5</v>
      </c>
      <c r="F51" s="50" t="s">
        <v>6158</v>
      </c>
      <c r="G51" s="41" t="s">
        <v>6159</v>
      </c>
      <c r="H51" s="19" t="s">
        <v>3872</v>
      </c>
      <c r="I51" s="22"/>
      <c r="J51" s="22"/>
      <c r="K51" s="22"/>
      <c r="L51" s="22"/>
      <c r="M51" s="22"/>
      <c r="N51" s="22"/>
      <c r="O51" s="19" t="s">
        <v>6159</v>
      </c>
      <c r="P51" s="19" t="s">
        <v>6159</v>
      </c>
    </row>
    <row r="52" spans="1:16" ht="76.5" x14ac:dyDescent="0.45">
      <c r="A52" s="8">
        <v>100</v>
      </c>
      <c r="B52" s="7" t="s">
        <v>103</v>
      </c>
      <c r="C52" s="7" t="s">
        <v>103</v>
      </c>
      <c r="D52" s="56" t="s">
        <v>81</v>
      </c>
      <c r="E52" s="50" t="s">
        <v>82</v>
      </c>
      <c r="F52" s="50" t="s">
        <v>6158</v>
      </c>
      <c r="G52" s="41" t="s">
        <v>6159</v>
      </c>
      <c r="H52" s="19" t="s">
        <v>3872</v>
      </c>
      <c r="I52" s="22"/>
      <c r="J52" s="22"/>
      <c r="K52" s="22"/>
      <c r="L52" s="22"/>
      <c r="M52" s="22"/>
      <c r="N52" s="22"/>
      <c r="O52" s="19" t="s">
        <v>6159</v>
      </c>
      <c r="P52" s="19" t="s">
        <v>6159</v>
      </c>
    </row>
    <row r="53" spans="1:16" ht="76.5" x14ac:dyDescent="0.45">
      <c r="A53" s="18">
        <v>101</v>
      </c>
      <c r="B53" s="7" t="s">
        <v>104</v>
      </c>
      <c r="C53" s="7" t="s">
        <v>104</v>
      </c>
      <c r="D53" s="56" t="s">
        <v>84</v>
      </c>
      <c r="E53" s="50" t="s">
        <v>85</v>
      </c>
      <c r="F53" s="50" t="s">
        <v>6158</v>
      </c>
      <c r="G53" s="41" t="s">
        <v>6159</v>
      </c>
      <c r="H53" s="19" t="s">
        <v>3872</v>
      </c>
      <c r="I53" s="22"/>
      <c r="J53" s="22"/>
      <c r="K53" s="22"/>
      <c r="L53" s="22"/>
      <c r="M53" s="22"/>
      <c r="N53" s="22"/>
      <c r="O53" s="19" t="s">
        <v>6159</v>
      </c>
      <c r="P53" s="19" t="s">
        <v>6159</v>
      </c>
    </row>
    <row r="54" spans="1:16" ht="76.5" x14ac:dyDescent="0.45">
      <c r="A54" s="18">
        <v>102</v>
      </c>
      <c r="B54" s="7" t="s">
        <v>105</v>
      </c>
      <c r="C54" s="7" t="s">
        <v>105</v>
      </c>
      <c r="D54" s="56" t="s">
        <v>86</v>
      </c>
      <c r="E54" s="50" t="s">
        <v>87</v>
      </c>
      <c r="F54" s="50" t="s">
        <v>6158</v>
      </c>
      <c r="G54" s="41" t="s">
        <v>6159</v>
      </c>
      <c r="H54" s="19" t="s">
        <v>3872</v>
      </c>
      <c r="I54" s="22"/>
      <c r="J54" s="22"/>
      <c r="K54" s="22"/>
      <c r="L54" s="22"/>
      <c r="M54" s="22"/>
      <c r="N54" s="22"/>
      <c r="O54" s="19" t="s">
        <v>6159</v>
      </c>
      <c r="P54" s="19" t="s">
        <v>6159</v>
      </c>
    </row>
    <row r="55" spans="1:16" ht="76.5" x14ac:dyDescent="0.45">
      <c r="A55" s="18">
        <v>104</v>
      </c>
      <c r="B55" s="7" t="s">
        <v>106</v>
      </c>
      <c r="C55" s="7" t="s">
        <v>106</v>
      </c>
      <c r="D55" s="56" t="s">
        <v>107</v>
      </c>
      <c r="E55" s="50" t="s">
        <v>108</v>
      </c>
      <c r="F55" s="50" t="s">
        <v>6158</v>
      </c>
      <c r="G55" s="41" t="s">
        <v>6159</v>
      </c>
      <c r="H55" s="19" t="s">
        <v>3872</v>
      </c>
      <c r="I55" s="22"/>
      <c r="J55" s="22"/>
      <c r="K55" s="22"/>
      <c r="L55" s="22"/>
      <c r="M55" s="22"/>
      <c r="N55" s="22"/>
      <c r="O55" s="19" t="s">
        <v>6159</v>
      </c>
      <c r="P55" s="19" t="s">
        <v>6159</v>
      </c>
    </row>
    <row r="56" spans="1:16" ht="89.25" x14ac:dyDescent="0.45">
      <c r="A56" s="18">
        <v>105</v>
      </c>
      <c r="B56" s="7" t="s">
        <v>109</v>
      </c>
      <c r="C56" s="7" t="s">
        <v>109</v>
      </c>
      <c r="D56" s="56" t="s">
        <v>110</v>
      </c>
      <c r="E56" s="50" t="s">
        <v>111</v>
      </c>
      <c r="F56" s="50" t="s">
        <v>6158</v>
      </c>
      <c r="G56" s="41" t="s">
        <v>6159</v>
      </c>
      <c r="H56" s="19" t="s">
        <v>3873</v>
      </c>
      <c r="I56" s="22"/>
      <c r="J56" s="22"/>
      <c r="K56" s="22"/>
      <c r="L56" s="22"/>
      <c r="M56" s="22"/>
      <c r="N56" s="22"/>
      <c r="O56" s="19" t="s">
        <v>6159</v>
      </c>
      <c r="P56" s="19" t="s">
        <v>6159</v>
      </c>
    </row>
    <row r="57" spans="1:16" ht="89.25" x14ac:dyDescent="0.45">
      <c r="A57" s="18">
        <v>106</v>
      </c>
      <c r="B57" s="7" t="s">
        <v>112</v>
      </c>
      <c r="C57" s="7" t="s">
        <v>112</v>
      </c>
      <c r="D57" s="56" t="s">
        <v>113</v>
      </c>
      <c r="E57" s="50" t="s">
        <v>114</v>
      </c>
      <c r="F57" s="50" t="s">
        <v>6158</v>
      </c>
      <c r="G57" s="41" t="s">
        <v>6159</v>
      </c>
      <c r="H57" s="19" t="s">
        <v>3873</v>
      </c>
      <c r="I57" s="22"/>
      <c r="J57" s="22"/>
      <c r="K57" s="22"/>
      <c r="L57" s="22"/>
      <c r="M57" s="22"/>
      <c r="N57" s="22"/>
      <c r="O57" s="19" t="s">
        <v>6159</v>
      </c>
      <c r="P57" s="19" t="s">
        <v>6159</v>
      </c>
    </row>
    <row r="58" spans="1:16" ht="89.25" x14ac:dyDescent="0.45">
      <c r="A58" s="18">
        <v>107</v>
      </c>
      <c r="B58" s="7" t="s">
        <v>115</v>
      </c>
      <c r="C58" s="7" t="s">
        <v>115</v>
      </c>
      <c r="D58" s="56" t="s">
        <v>116</v>
      </c>
      <c r="E58" s="50" t="s">
        <v>117</v>
      </c>
      <c r="F58" s="50" t="s">
        <v>6158</v>
      </c>
      <c r="G58" s="41" t="s">
        <v>6159</v>
      </c>
      <c r="H58" s="19" t="s">
        <v>3873</v>
      </c>
      <c r="I58" s="22"/>
      <c r="J58" s="22"/>
      <c r="K58" s="22"/>
      <c r="L58" s="22"/>
      <c r="M58" s="22"/>
      <c r="N58" s="22"/>
      <c r="O58" s="19" t="s">
        <v>6159</v>
      </c>
      <c r="P58" s="19" t="s">
        <v>6159</v>
      </c>
    </row>
    <row r="59" spans="1:16" ht="89.25" x14ac:dyDescent="0.45">
      <c r="A59" s="18">
        <v>108</v>
      </c>
      <c r="B59" s="7" t="s">
        <v>118</v>
      </c>
      <c r="C59" s="7" t="s">
        <v>118</v>
      </c>
      <c r="D59" s="56" t="s">
        <v>119</v>
      </c>
      <c r="E59" s="51" t="s">
        <v>6219</v>
      </c>
      <c r="F59" s="51" t="s">
        <v>6158</v>
      </c>
      <c r="G59" s="44" t="s">
        <v>6159</v>
      </c>
      <c r="H59" s="19" t="s">
        <v>3873</v>
      </c>
      <c r="I59" s="22"/>
      <c r="J59" s="22"/>
      <c r="K59" s="22"/>
      <c r="L59" s="22"/>
      <c r="M59" s="22"/>
      <c r="N59" s="22"/>
      <c r="O59" s="19" t="s">
        <v>6159</v>
      </c>
      <c r="P59" s="19" t="s">
        <v>6159</v>
      </c>
    </row>
    <row r="60" spans="1:16" ht="76.5" x14ac:dyDescent="0.45">
      <c r="A60" s="18">
        <v>109</v>
      </c>
      <c r="B60" s="7" t="s">
        <v>120</v>
      </c>
      <c r="C60" s="7" t="s">
        <v>120</v>
      </c>
      <c r="D60" s="56" t="s">
        <v>121</v>
      </c>
      <c r="E60" s="50" t="s">
        <v>6221</v>
      </c>
      <c r="F60" s="50" t="s">
        <v>6158</v>
      </c>
      <c r="G60" s="39" t="s">
        <v>6159</v>
      </c>
      <c r="H60" s="19" t="s">
        <v>3872</v>
      </c>
      <c r="I60" s="22"/>
      <c r="J60" s="22"/>
      <c r="K60" s="22"/>
      <c r="L60" s="22"/>
      <c r="M60" s="22"/>
      <c r="N60" s="22"/>
      <c r="O60" s="19" t="s">
        <v>6159</v>
      </c>
      <c r="P60" s="19" t="s">
        <v>6159</v>
      </c>
    </row>
    <row r="61" spans="1:16" ht="76.5" x14ac:dyDescent="0.45">
      <c r="A61" s="18">
        <v>112</v>
      </c>
      <c r="B61" s="7" t="s">
        <v>122</v>
      </c>
      <c r="C61" s="7" t="s">
        <v>122</v>
      </c>
      <c r="D61" s="56" t="s">
        <v>123</v>
      </c>
      <c r="E61" s="50" t="s">
        <v>124</v>
      </c>
      <c r="F61" s="50" t="s">
        <v>5591</v>
      </c>
      <c r="G61" s="41" t="s">
        <v>5592</v>
      </c>
      <c r="H61" s="19" t="s">
        <v>3841</v>
      </c>
      <c r="I61" s="22" t="s">
        <v>3845</v>
      </c>
      <c r="J61" s="22"/>
      <c r="K61" s="22"/>
      <c r="L61" s="22"/>
      <c r="M61" s="22"/>
      <c r="N61" s="22"/>
      <c r="O61" s="19" t="s">
        <v>5593</v>
      </c>
      <c r="P61" s="19" t="s">
        <v>5594</v>
      </c>
    </row>
    <row r="62" spans="1:16" ht="89.25" x14ac:dyDescent="0.45">
      <c r="A62" s="18">
        <v>115</v>
      </c>
      <c r="B62" s="7" t="s">
        <v>125</v>
      </c>
      <c r="C62" s="7" t="s">
        <v>125</v>
      </c>
      <c r="D62" s="56" t="s">
        <v>126</v>
      </c>
      <c r="E62" s="50" t="s">
        <v>127</v>
      </c>
      <c r="F62" s="50" t="s">
        <v>5595</v>
      </c>
      <c r="G62" s="41" t="s">
        <v>5596</v>
      </c>
      <c r="H62" s="19" t="s">
        <v>3841</v>
      </c>
      <c r="I62" s="22" t="s">
        <v>3696</v>
      </c>
      <c r="J62" s="22" t="s">
        <v>3848</v>
      </c>
      <c r="K62" s="22"/>
      <c r="L62" s="22"/>
      <c r="M62" s="22"/>
      <c r="N62" s="22"/>
      <c r="O62" s="19" t="s">
        <v>6165</v>
      </c>
      <c r="P62" s="19" t="s">
        <v>5597</v>
      </c>
    </row>
    <row r="63" spans="1:16" ht="102" x14ac:dyDescent="0.45">
      <c r="A63" s="8">
        <v>116</v>
      </c>
      <c r="B63" s="7" t="s">
        <v>128</v>
      </c>
      <c r="C63" s="7" t="s">
        <v>128</v>
      </c>
      <c r="D63" s="56" t="s">
        <v>68</v>
      </c>
      <c r="E63" s="50" t="s">
        <v>69</v>
      </c>
      <c r="F63" s="50" t="s">
        <v>5598</v>
      </c>
      <c r="G63" s="41" t="s">
        <v>5599</v>
      </c>
      <c r="H63" s="19" t="s">
        <v>3841</v>
      </c>
      <c r="I63" s="22" t="s">
        <v>3696</v>
      </c>
      <c r="J63" s="22" t="s">
        <v>3848</v>
      </c>
      <c r="K63" s="22"/>
      <c r="L63" s="22"/>
      <c r="M63" s="22"/>
      <c r="N63" s="22"/>
      <c r="O63" s="19" t="s">
        <v>6166</v>
      </c>
      <c r="P63" s="19" t="s">
        <v>5600</v>
      </c>
    </row>
    <row r="64" spans="1:16" ht="89.25" x14ac:dyDescent="0.45">
      <c r="A64" s="25">
        <v>117</v>
      </c>
      <c r="B64" s="7" t="s">
        <v>3877</v>
      </c>
      <c r="C64" s="7" t="s">
        <v>129</v>
      </c>
      <c r="D64" s="56" t="s">
        <v>71</v>
      </c>
      <c r="E64" s="51"/>
      <c r="F64" s="51" t="s">
        <v>6158</v>
      </c>
      <c r="G64" s="40" t="s">
        <v>6159</v>
      </c>
      <c r="H64" s="19" t="s">
        <v>3872</v>
      </c>
      <c r="I64" s="22"/>
      <c r="J64" s="22"/>
      <c r="K64" s="22"/>
      <c r="L64" s="22"/>
      <c r="M64" s="22"/>
      <c r="N64" s="22"/>
      <c r="O64" s="19" t="s">
        <v>6159</v>
      </c>
      <c r="P64" s="19" t="s">
        <v>6159</v>
      </c>
    </row>
    <row r="65" spans="1:16" ht="102" x14ac:dyDescent="0.45">
      <c r="A65" s="18">
        <v>118</v>
      </c>
      <c r="B65" s="7" t="s">
        <v>130</v>
      </c>
      <c r="C65" s="7" t="s">
        <v>130</v>
      </c>
      <c r="D65" s="56" t="s">
        <v>73</v>
      </c>
      <c r="E65" s="51" t="s">
        <v>6220</v>
      </c>
      <c r="F65" s="51" t="s">
        <v>6158</v>
      </c>
      <c r="G65" s="44" t="s">
        <v>6159</v>
      </c>
      <c r="H65" s="19" t="s">
        <v>3872</v>
      </c>
      <c r="I65" s="22"/>
      <c r="J65" s="22"/>
      <c r="K65" s="22"/>
      <c r="L65" s="22"/>
      <c r="M65" s="22"/>
      <c r="N65" s="22"/>
      <c r="O65" s="19" t="s">
        <v>6159</v>
      </c>
      <c r="P65" s="19" t="s">
        <v>6159</v>
      </c>
    </row>
    <row r="66" spans="1:16" ht="89.25" x14ac:dyDescent="0.45">
      <c r="A66" s="8">
        <v>119</v>
      </c>
      <c r="B66" s="7" t="s">
        <v>131</v>
      </c>
      <c r="C66" s="7" t="s">
        <v>131</v>
      </c>
      <c r="D66" s="58" t="s">
        <v>360</v>
      </c>
      <c r="E66" s="51"/>
      <c r="F66" s="51" t="s">
        <v>6158</v>
      </c>
      <c r="G66" s="40" t="s">
        <v>6159</v>
      </c>
      <c r="H66" s="19" t="s">
        <v>3873</v>
      </c>
      <c r="I66" s="22"/>
      <c r="J66" s="22"/>
      <c r="K66" s="22"/>
      <c r="L66" s="22"/>
      <c r="M66" s="22"/>
      <c r="N66" s="22"/>
      <c r="O66" s="19" t="s">
        <v>6159</v>
      </c>
      <c r="P66" s="19" t="s">
        <v>6159</v>
      </c>
    </row>
    <row r="67" spans="1:16" ht="357" x14ac:dyDescent="0.45">
      <c r="A67" s="8">
        <v>121</v>
      </c>
      <c r="B67" s="7" t="s">
        <v>132</v>
      </c>
      <c r="C67" s="7" t="s">
        <v>132</v>
      </c>
      <c r="D67" s="56" t="s">
        <v>133</v>
      </c>
      <c r="E67" s="50" t="s">
        <v>134</v>
      </c>
      <c r="F67" s="52" t="s">
        <v>5601</v>
      </c>
      <c r="G67" s="48" t="s">
        <v>5602</v>
      </c>
      <c r="H67" s="2" t="s">
        <v>3872</v>
      </c>
      <c r="I67" s="22"/>
      <c r="J67" s="22"/>
      <c r="K67" s="22"/>
      <c r="L67" s="22"/>
      <c r="M67" s="22"/>
      <c r="N67" s="22"/>
      <c r="O67" s="19" t="s">
        <v>6167</v>
      </c>
      <c r="P67" s="19" t="s">
        <v>6168</v>
      </c>
    </row>
    <row r="68" spans="1:16" ht="89.25" x14ac:dyDescent="0.45">
      <c r="A68" s="18">
        <v>122</v>
      </c>
      <c r="B68" s="7" t="s">
        <v>135</v>
      </c>
      <c r="C68" s="7" t="s">
        <v>135</v>
      </c>
      <c r="D68" s="56" t="s">
        <v>136</v>
      </c>
      <c r="E68" s="51" t="s">
        <v>6222</v>
      </c>
      <c r="F68" s="51" t="s">
        <v>6158</v>
      </c>
      <c r="G68" s="44" t="s">
        <v>6159</v>
      </c>
      <c r="H68" s="19" t="s">
        <v>6249</v>
      </c>
      <c r="I68" s="22"/>
      <c r="J68" s="22"/>
      <c r="K68" s="22"/>
      <c r="L68" s="22"/>
      <c r="M68" s="22"/>
      <c r="N68" s="22"/>
      <c r="O68" s="19" t="s">
        <v>6159</v>
      </c>
      <c r="P68" s="19" t="s">
        <v>6159</v>
      </c>
    </row>
    <row r="69" spans="1:16" ht="357" x14ac:dyDescent="0.45">
      <c r="A69" s="8">
        <v>123</v>
      </c>
      <c r="B69" s="7" t="s">
        <v>137</v>
      </c>
      <c r="C69" s="7" t="s">
        <v>137</v>
      </c>
      <c r="D69" s="56" t="s">
        <v>138</v>
      </c>
      <c r="E69" s="50" t="s">
        <v>139</v>
      </c>
      <c r="F69" s="50" t="s">
        <v>5603</v>
      </c>
      <c r="G69" s="41" t="s">
        <v>5604</v>
      </c>
      <c r="H69" s="19" t="s">
        <v>3841</v>
      </c>
      <c r="I69" s="22" t="s">
        <v>3696</v>
      </c>
      <c r="J69" s="22" t="s">
        <v>3863</v>
      </c>
      <c r="K69" s="23" t="s">
        <v>6139</v>
      </c>
      <c r="L69" s="22"/>
      <c r="M69" s="22"/>
      <c r="N69" s="22"/>
      <c r="O69" s="19" t="s">
        <v>6167</v>
      </c>
      <c r="P69" s="19" t="s">
        <v>6169</v>
      </c>
    </row>
    <row r="70" spans="1:16" ht="89.25" x14ac:dyDescent="0.45">
      <c r="A70" s="18">
        <v>124</v>
      </c>
      <c r="B70" s="7" t="s">
        <v>140</v>
      </c>
      <c r="C70" s="7" t="s">
        <v>140</v>
      </c>
      <c r="D70" s="56" t="s">
        <v>141</v>
      </c>
      <c r="E70" s="50" t="s">
        <v>142</v>
      </c>
      <c r="F70" s="50" t="s">
        <v>6158</v>
      </c>
      <c r="G70" s="41" t="s">
        <v>6159</v>
      </c>
      <c r="H70" s="19" t="s">
        <v>3872</v>
      </c>
      <c r="I70" s="22"/>
      <c r="J70" s="22"/>
      <c r="K70" s="22"/>
      <c r="L70" s="22"/>
      <c r="M70" s="22"/>
      <c r="N70" s="22"/>
      <c r="O70" s="19" t="s">
        <v>6159</v>
      </c>
      <c r="P70" s="19" t="s">
        <v>6159</v>
      </c>
    </row>
    <row r="71" spans="1:16" ht="89.25" x14ac:dyDescent="0.45">
      <c r="A71" s="18">
        <v>125</v>
      </c>
      <c r="B71" s="7" t="s">
        <v>143</v>
      </c>
      <c r="C71" s="7" t="s">
        <v>143</v>
      </c>
      <c r="D71" s="56" t="s">
        <v>144</v>
      </c>
      <c r="E71" s="51" t="s">
        <v>6222</v>
      </c>
      <c r="F71" s="51" t="s">
        <v>6158</v>
      </c>
      <c r="G71" s="44" t="s">
        <v>6159</v>
      </c>
      <c r="H71" s="19" t="s">
        <v>6249</v>
      </c>
      <c r="I71" s="22"/>
      <c r="J71" s="22"/>
      <c r="K71" s="22"/>
      <c r="L71" s="22"/>
      <c r="M71" s="22"/>
      <c r="N71" s="22"/>
      <c r="O71" s="19" t="s">
        <v>6159</v>
      </c>
      <c r="P71" s="19" t="s">
        <v>6159</v>
      </c>
    </row>
    <row r="72" spans="1:16" ht="357" x14ac:dyDescent="0.45">
      <c r="A72" s="8">
        <v>126</v>
      </c>
      <c r="B72" s="7" t="s">
        <v>145</v>
      </c>
      <c r="C72" s="7" t="s">
        <v>145</v>
      </c>
      <c r="D72" s="56" t="s">
        <v>146</v>
      </c>
      <c r="E72" s="50" t="s">
        <v>147</v>
      </c>
      <c r="F72" s="50" t="s">
        <v>3870</v>
      </c>
      <c r="G72" s="41" t="s">
        <v>5605</v>
      </c>
      <c r="H72" s="19" t="s">
        <v>3841</v>
      </c>
      <c r="I72" s="22" t="s">
        <v>3696</v>
      </c>
      <c r="J72" s="22" t="s">
        <v>3863</v>
      </c>
      <c r="K72" s="23" t="s">
        <v>6139</v>
      </c>
      <c r="L72" s="22"/>
      <c r="M72" s="22"/>
      <c r="N72" s="22"/>
      <c r="O72" s="19" t="s">
        <v>6167</v>
      </c>
      <c r="P72" s="19" t="s">
        <v>6170</v>
      </c>
    </row>
    <row r="73" spans="1:16" ht="357" x14ac:dyDescent="0.45">
      <c r="A73" s="8">
        <v>127</v>
      </c>
      <c r="B73" s="7" t="s">
        <v>148</v>
      </c>
      <c r="C73" s="7" t="s">
        <v>148</v>
      </c>
      <c r="D73" s="56" t="s">
        <v>149</v>
      </c>
      <c r="E73" s="50" t="s">
        <v>3691</v>
      </c>
      <c r="F73" s="50" t="s">
        <v>5606</v>
      </c>
      <c r="G73" s="41" t="s">
        <v>5607</v>
      </c>
      <c r="H73" s="19" t="s">
        <v>3841</v>
      </c>
      <c r="I73" s="22" t="s">
        <v>3696</v>
      </c>
      <c r="J73" s="22" t="s">
        <v>3863</v>
      </c>
      <c r="K73" s="23" t="s">
        <v>6139</v>
      </c>
      <c r="L73" s="22"/>
      <c r="M73" s="22"/>
      <c r="N73" s="22"/>
      <c r="O73" s="19" t="s">
        <v>6167</v>
      </c>
      <c r="P73" s="19" t="s">
        <v>5608</v>
      </c>
    </row>
    <row r="74" spans="1:16" ht="114.75" x14ac:dyDescent="0.45">
      <c r="A74" s="18">
        <v>128</v>
      </c>
      <c r="B74" s="7" t="s">
        <v>151</v>
      </c>
      <c r="C74" s="7" t="s">
        <v>151</v>
      </c>
      <c r="D74" s="56" t="s">
        <v>4</v>
      </c>
      <c r="E74" s="50" t="s">
        <v>5</v>
      </c>
      <c r="F74" s="50" t="s">
        <v>5609</v>
      </c>
      <c r="G74" s="41" t="s">
        <v>5610</v>
      </c>
      <c r="H74" s="19" t="s">
        <v>3872</v>
      </c>
      <c r="I74" s="22"/>
      <c r="J74" s="22"/>
      <c r="K74" s="22"/>
      <c r="L74" s="22"/>
      <c r="M74" s="22"/>
      <c r="N74" s="22"/>
      <c r="O74" s="19" t="s">
        <v>5611</v>
      </c>
      <c r="P74" s="19" t="s">
        <v>5612</v>
      </c>
    </row>
    <row r="75" spans="1:16" ht="89.25" x14ac:dyDescent="0.45">
      <c r="A75" s="18">
        <v>129</v>
      </c>
      <c r="B75" s="7" t="s">
        <v>152</v>
      </c>
      <c r="C75" s="7" t="s">
        <v>152</v>
      </c>
      <c r="D75" s="56" t="s">
        <v>14</v>
      </c>
      <c r="E75" s="50" t="s">
        <v>153</v>
      </c>
      <c r="F75" s="50" t="s">
        <v>6158</v>
      </c>
      <c r="G75" s="41" t="s">
        <v>6159</v>
      </c>
      <c r="H75" s="19" t="s">
        <v>3872</v>
      </c>
      <c r="I75" s="22"/>
      <c r="J75" s="22"/>
      <c r="K75" s="22"/>
      <c r="L75" s="22"/>
      <c r="M75" s="22"/>
      <c r="N75" s="22"/>
      <c r="O75" s="19" t="s">
        <v>6159</v>
      </c>
      <c r="P75" s="19" t="s">
        <v>6159</v>
      </c>
    </row>
    <row r="76" spans="1:16" ht="102" x14ac:dyDescent="0.45">
      <c r="A76" s="18">
        <v>130</v>
      </c>
      <c r="B76" s="7" t="s">
        <v>154</v>
      </c>
      <c r="C76" s="7" t="s">
        <v>154</v>
      </c>
      <c r="D76" s="56" t="s">
        <v>17</v>
      </c>
      <c r="E76" s="51" t="s">
        <v>6218</v>
      </c>
      <c r="F76" s="51" t="s">
        <v>6158</v>
      </c>
      <c r="G76" s="44" t="s">
        <v>6159</v>
      </c>
      <c r="H76" s="19" t="s">
        <v>3872</v>
      </c>
      <c r="I76" s="22"/>
      <c r="J76" s="22"/>
      <c r="K76" s="22"/>
      <c r="L76" s="22"/>
      <c r="M76" s="22"/>
      <c r="N76" s="22"/>
      <c r="O76" s="19" t="s">
        <v>6159</v>
      </c>
      <c r="P76" s="19" t="s">
        <v>6159</v>
      </c>
    </row>
    <row r="77" spans="1:16" ht="102" x14ac:dyDescent="0.45">
      <c r="A77" s="18">
        <v>131</v>
      </c>
      <c r="B77" s="7" t="s">
        <v>155</v>
      </c>
      <c r="C77" s="7" t="s">
        <v>155</v>
      </c>
      <c r="D77" s="56" t="s">
        <v>19</v>
      </c>
      <c r="E77" s="51" t="s">
        <v>6219</v>
      </c>
      <c r="F77" s="51" t="s">
        <v>6158</v>
      </c>
      <c r="G77" s="44" t="s">
        <v>6159</v>
      </c>
      <c r="H77" s="19" t="s">
        <v>3873</v>
      </c>
      <c r="I77" s="22"/>
      <c r="J77" s="22"/>
      <c r="K77" s="22"/>
      <c r="L77" s="22"/>
      <c r="M77" s="22"/>
      <c r="N77" s="22"/>
      <c r="O77" s="19" t="s">
        <v>6159</v>
      </c>
      <c r="P77" s="19" t="s">
        <v>6159</v>
      </c>
    </row>
    <row r="78" spans="1:16" ht="409.5" x14ac:dyDescent="0.45">
      <c r="A78" s="8">
        <v>134</v>
      </c>
      <c r="B78" s="7" t="s">
        <v>156</v>
      </c>
      <c r="C78" s="7" t="s">
        <v>156</v>
      </c>
      <c r="D78" s="56" t="s">
        <v>157</v>
      </c>
      <c r="E78" s="50" t="s">
        <v>158</v>
      </c>
      <c r="F78" s="50" t="s">
        <v>5613</v>
      </c>
      <c r="G78" s="41" t="s">
        <v>5614</v>
      </c>
      <c r="H78" s="19" t="s">
        <v>3841</v>
      </c>
      <c r="I78" s="22" t="s">
        <v>3696</v>
      </c>
      <c r="J78" s="22" t="s">
        <v>3863</v>
      </c>
      <c r="K78" s="22"/>
      <c r="L78" s="22"/>
      <c r="M78" s="22"/>
      <c r="N78" s="22"/>
      <c r="O78" s="19" t="s">
        <v>6171</v>
      </c>
      <c r="P78" s="19" t="s">
        <v>6172</v>
      </c>
    </row>
    <row r="79" spans="1:16" ht="357" x14ac:dyDescent="0.45">
      <c r="A79" s="8">
        <v>135</v>
      </c>
      <c r="B79" s="7" t="s">
        <v>159</v>
      </c>
      <c r="C79" s="7" t="s">
        <v>159</v>
      </c>
      <c r="D79" s="56" t="s">
        <v>160</v>
      </c>
      <c r="E79" s="50" t="s">
        <v>161</v>
      </c>
      <c r="F79" s="50" t="s">
        <v>5615</v>
      </c>
      <c r="G79" s="41" t="s">
        <v>5616</v>
      </c>
      <c r="H79" s="19" t="s">
        <v>3841</v>
      </c>
      <c r="I79" s="22" t="s">
        <v>3696</v>
      </c>
      <c r="J79" s="22" t="s">
        <v>3863</v>
      </c>
      <c r="K79" s="22"/>
      <c r="L79" s="22"/>
      <c r="M79" s="22"/>
      <c r="N79" s="22"/>
      <c r="O79" s="19" t="s">
        <v>6167</v>
      </c>
      <c r="P79" s="19" t="s">
        <v>5617</v>
      </c>
    </row>
    <row r="80" spans="1:16" ht="114.75" x14ac:dyDescent="0.45">
      <c r="A80" s="18">
        <v>136</v>
      </c>
      <c r="B80" s="7" t="s">
        <v>162</v>
      </c>
      <c r="C80" s="7" t="s">
        <v>162</v>
      </c>
      <c r="D80" s="56" t="s">
        <v>163</v>
      </c>
      <c r="E80" s="50" t="s">
        <v>164</v>
      </c>
      <c r="F80" s="50" t="s">
        <v>6158</v>
      </c>
      <c r="G80" s="41" t="s">
        <v>6159</v>
      </c>
      <c r="H80" s="19" t="s">
        <v>3872</v>
      </c>
      <c r="I80" s="22"/>
      <c r="J80" s="22"/>
      <c r="K80" s="22"/>
      <c r="L80" s="22"/>
      <c r="M80" s="22"/>
      <c r="N80" s="22"/>
      <c r="O80" s="19" t="s">
        <v>6159</v>
      </c>
      <c r="P80" s="19" t="s">
        <v>6159</v>
      </c>
    </row>
    <row r="81" spans="1:16" ht="102" x14ac:dyDescent="0.45">
      <c r="A81" s="8">
        <v>138</v>
      </c>
      <c r="B81" s="7" t="s">
        <v>165</v>
      </c>
      <c r="C81" s="7" t="s">
        <v>165</v>
      </c>
      <c r="D81" s="56" t="s">
        <v>123</v>
      </c>
      <c r="E81" s="50" t="s">
        <v>166</v>
      </c>
      <c r="F81" s="50" t="s">
        <v>6158</v>
      </c>
      <c r="G81" s="41" t="s">
        <v>6159</v>
      </c>
      <c r="H81" s="19" t="s">
        <v>3872</v>
      </c>
      <c r="I81" s="22"/>
      <c r="J81" s="22"/>
      <c r="K81" s="22"/>
      <c r="L81" s="22"/>
      <c r="M81" s="22"/>
      <c r="N81" s="22"/>
      <c r="O81" s="19" t="s">
        <v>6159</v>
      </c>
      <c r="P81" s="19" t="s">
        <v>6159</v>
      </c>
    </row>
    <row r="82" spans="1:16" ht="89.25" x14ac:dyDescent="0.45">
      <c r="A82" s="18">
        <v>141</v>
      </c>
      <c r="B82" s="7" t="s">
        <v>167</v>
      </c>
      <c r="C82" s="7" t="s">
        <v>167</v>
      </c>
      <c r="D82" s="56" t="s">
        <v>168</v>
      </c>
      <c r="E82" s="50" t="s">
        <v>169</v>
      </c>
      <c r="F82" s="50" t="s">
        <v>6158</v>
      </c>
      <c r="G82" s="41" t="s">
        <v>6159</v>
      </c>
      <c r="H82" s="19" t="s">
        <v>3872</v>
      </c>
      <c r="I82" s="22"/>
      <c r="J82" s="22"/>
      <c r="K82" s="22"/>
      <c r="L82" s="22"/>
      <c r="M82" s="22"/>
      <c r="N82" s="22"/>
      <c r="O82" s="19" t="s">
        <v>6159</v>
      </c>
      <c r="P82" s="19" t="s">
        <v>6159</v>
      </c>
    </row>
    <row r="83" spans="1:16" ht="153" x14ac:dyDescent="0.45">
      <c r="A83" s="18">
        <v>142</v>
      </c>
      <c r="B83" s="7" t="s">
        <v>170</v>
      </c>
      <c r="C83" s="7" t="s">
        <v>170</v>
      </c>
      <c r="D83" s="56" t="s">
        <v>171</v>
      </c>
      <c r="E83" s="50" t="s">
        <v>172</v>
      </c>
      <c r="F83" s="50" t="s">
        <v>6158</v>
      </c>
      <c r="G83" s="41" t="s">
        <v>6159</v>
      </c>
      <c r="H83" s="19" t="s">
        <v>3872</v>
      </c>
      <c r="I83" s="22"/>
      <c r="J83" s="22"/>
      <c r="K83" s="22"/>
      <c r="L83" s="22"/>
      <c r="M83" s="22"/>
      <c r="N83" s="22"/>
      <c r="O83" s="19" t="s">
        <v>6159</v>
      </c>
      <c r="P83" s="19" t="s">
        <v>6159</v>
      </c>
    </row>
    <row r="84" spans="1:16" ht="89.25" x14ac:dyDescent="0.45">
      <c r="A84" s="8">
        <v>143</v>
      </c>
      <c r="B84" s="7" t="s">
        <v>173</v>
      </c>
      <c r="C84" s="7" t="s">
        <v>173</v>
      </c>
      <c r="D84" s="56" t="s">
        <v>174</v>
      </c>
      <c r="E84" s="50" t="s">
        <v>175</v>
      </c>
      <c r="F84" s="50" t="s">
        <v>6158</v>
      </c>
      <c r="G84" s="41" t="s">
        <v>6159</v>
      </c>
      <c r="H84" s="19" t="s">
        <v>3872</v>
      </c>
      <c r="I84" s="22"/>
      <c r="J84" s="22"/>
      <c r="K84" s="22"/>
      <c r="L84" s="22"/>
      <c r="M84" s="22"/>
      <c r="N84" s="22"/>
      <c r="O84" s="19" t="s">
        <v>6159</v>
      </c>
      <c r="P84" s="19" t="s">
        <v>6159</v>
      </c>
    </row>
    <row r="85" spans="1:16" ht="165.75" x14ac:dyDescent="0.45">
      <c r="A85" s="18">
        <v>144</v>
      </c>
      <c r="B85" s="7" t="s">
        <v>176</v>
      </c>
      <c r="C85" s="7" t="s">
        <v>176</v>
      </c>
      <c r="D85" s="56" t="s">
        <v>177</v>
      </c>
      <c r="E85" s="50" t="s">
        <v>6223</v>
      </c>
      <c r="F85" s="50" t="s">
        <v>5618</v>
      </c>
      <c r="G85" s="39" t="s">
        <v>5619</v>
      </c>
      <c r="H85" s="19" t="s">
        <v>3841</v>
      </c>
      <c r="I85" s="22" t="s">
        <v>3845</v>
      </c>
      <c r="J85" s="22"/>
      <c r="K85" s="22"/>
      <c r="L85" s="22"/>
      <c r="M85" s="22"/>
      <c r="N85" s="22"/>
      <c r="O85" s="19" t="s">
        <v>5620</v>
      </c>
      <c r="P85" s="19" t="s">
        <v>5621</v>
      </c>
    </row>
    <row r="86" spans="1:16" ht="89.25" x14ac:dyDescent="0.45">
      <c r="A86" s="18">
        <v>145</v>
      </c>
      <c r="B86" s="7" t="s">
        <v>178</v>
      </c>
      <c r="C86" s="7" t="s">
        <v>178</v>
      </c>
      <c r="D86" s="56" t="s">
        <v>179</v>
      </c>
      <c r="E86" s="50" t="s">
        <v>180</v>
      </c>
      <c r="F86" s="50" t="s">
        <v>6158</v>
      </c>
      <c r="G86" s="41" t="s">
        <v>6159</v>
      </c>
      <c r="H86" s="19" t="s">
        <v>6250</v>
      </c>
      <c r="I86" s="22"/>
      <c r="J86" s="22"/>
      <c r="K86" s="22"/>
      <c r="L86" s="22"/>
      <c r="M86" s="22"/>
      <c r="N86" s="22"/>
      <c r="O86" s="19" t="s">
        <v>6159</v>
      </c>
      <c r="P86" s="19" t="s">
        <v>6159</v>
      </c>
    </row>
    <row r="87" spans="1:16" ht="89.25" x14ac:dyDescent="0.45">
      <c r="A87" s="8">
        <v>146</v>
      </c>
      <c r="B87" s="7" t="s">
        <v>181</v>
      </c>
      <c r="C87" s="7" t="s">
        <v>181</v>
      </c>
      <c r="D87" s="56" t="s">
        <v>182</v>
      </c>
      <c r="E87" s="50" t="s">
        <v>183</v>
      </c>
      <c r="F87" s="50" t="s">
        <v>6158</v>
      </c>
      <c r="G87" s="41" t="s">
        <v>6159</v>
      </c>
      <c r="H87" s="19" t="s">
        <v>6250</v>
      </c>
      <c r="I87" s="22"/>
      <c r="J87" s="22"/>
      <c r="K87" s="22"/>
      <c r="L87" s="22"/>
      <c r="M87" s="22"/>
      <c r="N87" s="22"/>
      <c r="O87" s="19" t="s">
        <v>6159</v>
      </c>
      <c r="P87" s="19" t="s">
        <v>6159</v>
      </c>
    </row>
    <row r="88" spans="1:16" ht="76.5" x14ac:dyDescent="0.45">
      <c r="A88" s="18">
        <v>149</v>
      </c>
      <c r="B88" s="7" t="s">
        <v>184</v>
      </c>
      <c r="C88" s="7" t="s">
        <v>184</v>
      </c>
      <c r="D88" s="56" t="s">
        <v>185</v>
      </c>
      <c r="E88" s="50" t="s">
        <v>186</v>
      </c>
      <c r="F88" s="50" t="s">
        <v>5622</v>
      </c>
      <c r="G88" s="41" t="s">
        <v>5623</v>
      </c>
      <c r="H88" s="19" t="s">
        <v>3841</v>
      </c>
      <c r="I88" s="22" t="s">
        <v>3696</v>
      </c>
      <c r="J88" s="22" t="s">
        <v>3848</v>
      </c>
      <c r="K88" s="22"/>
      <c r="L88" s="22"/>
      <c r="M88" s="22"/>
      <c r="N88" s="22"/>
      <c r="O88" s="19" t="s">
        <v>5624</v>
      </c>
      <c r="P88" s="19" t="s">
        <v>5625</v>
      </c>
    </row>
    <row r="89" spans="1:16" ht="140.25" x14ac:dyDescent="0.45">
      <c r="A89" s="18">
        <v>150</v>
      </c>
      <c r="B89" s="7" t="s">
        <v>187</v>
      </c>
      <c r="C89" s="7" t="s">
        <v>187</v>
      </c>
      <c r="D89" s="56" t="s">
        <v>188</v>
      </c>
      <c r="E89" s="50" t="s">
        <v>189</v>
      </c>
      <c r="F89" s="50" t="s">
        <v>6158</v>
      </c>
      <c r="G89" s="41" t="s">
        <v>6159</v>
      </c>
      <c r="H89" s="19" t="s">
        <v>3872</v>
      </c>
      <c r="I89" s="22"/>
      <c r="J89" s="22"/>
      <c r="K89" s="22"/>
      <c r="L89" s="22"/>
      <c r="M89" s="22"/>
      <c r="N89" s="22"/>
      <c r="O89" s="19" t="s">
        <v>6159</v>
      </c>
      <c r="P89" s="19" t="s">
        <v>6159</v>
      </c>
    </row>
    <row r="90" spans="1:16" ht="89.25" x14ac:dyDescent="0.45">
      <c r="A90" s="8">
        <v>151</v>
      </c>
      <c r="B90" s="7" t="s">
        <v>190</v>
      </c>
      <c r="C90" s="7" t="s">
        <v>190</v>
      </c>
      <c r="D90" s="56" t="s">
        <v>191</v>
      </c>
      <c r="E90" s="50" t="s">
        <v>192</v>
      </c>
      <c r="F90" s="50" t="s">
        <v>5626</v>
      </c>
      <c r="G90" s="41" t="s">
        <v>5627</v>
      </c>
      <c r="H90" s="19" t="s">
        <v>3872</v>
      </c>
      <c r="I90" s="22"/>
      <c r="J90" s="22"/>
      <c r="K90" s="22"/>
      <c r="L90" s="22"/>
      <c r="M90" s="22"/>
      <c r="N90" s="22"/>
      <c r="O90" s="19" t="s">
        <v>5628</v>
      </c>
      <c r="P90" s="19" t="s">
        <v>5629</v>
      </c>
    </row>
    <row r="91" spans="1:16" ht="89.25" x14ac:dyDescent="0.45">
      <c r="A91" s="18">
        <v>153</v>
      </c>
      <c r="B91" s="7" t="s">
        <v>193</v>
      </c>
      <c r="C91" s="7" t="s">
        <v>193</v>
      </c>
      <c r="D91" s="56" t="s">
        <v>107</v>
      </c>
      <c r="E91" s="50" t="s">
        <v>108</v>
      </c>
      <c r="F91" s="50" t="s">
        <v>6158</v>
      </c>
      <c r="G91" s="41" t="s">
        <v>6159</v>
      </c>
      <c r="H91" s="19" t="s">
        <v>3872</v>
      </c>
      <c r="I91" s="22"/>
      <c r="J91" s="22"/>
      <c r="K91" s="22"/>
      <c r="L91" s="22"/>
      <c r="M91" s="22"/>
      <c r="N91" s="22"/>
      <c r="O91" s="19" t="s">
        <v>6159</v>
      </c>
      <c r="P91" s="19" t="s">
        <v>6159</v>
      </c>
    </row>
    <row r="92" spans="1:16" ht="89.25" x14ac:dyDescent="0.45">
      <c r="A92" s="18">
        <v>154</v>
      </c>
      <c r="B92" s="7" t="s">
        <v>194</v>
      </c>
      <c r="C92" s="7" t="s">
        <v>194</v>
      </c>
      <c r="D92" s="56" t="s">
        <v>110</v>
      </c>
      <c r="E92" s="50" t="s">
        <v>111</v>
      </c>
      <c r="F92" s="50" t="s">
        <v>6158</v>
      </c>
      <c r="G92" s="41" t="s">
        <v>6159</v>
      </c>
      <c r="H92" s="19" t="s">
        <v>3873</v>
      </c>
      <c r="I92" s="22"/>
      <c r="J92" s="22"/>
      <c r="K92" s="22"/>
      <c r="L92" s="22"/>
      <c r="M92" s="22"/>
      <c r="N92" s="22"/>
      <c r="O92" s="19" t="s">
        <v>6159</v>
      </c>
      <c r="P92" s="19" t="s">
        <v>6159</v>
      </c>
    </row>
    <row r="93" spans="1:16" ht="89.25" x14ac:dyDescent="0.45">
      <c r="A93" s="18">
        <v>155</v>
      </c>
      <c r="B93" s="7" t="s">
        <v>195</v>
      </c>
      <c r="C93" s="7" t="s">
        <v>195</v>
      </c>
      <c r="D93" s="56" t="s">
        <v>113</v>
      </c>
      <c r="E93" s="50" t="s">
        <v>114</v>
      </c>
      <c r="F93" s="50" t="s">
        <v>6158</v>
      </c>
      <c r="G93" s="41" t="s">
        <v>6159</v>
      </c>
      <c r="H93" s="19" t="s">
        <v>3873</v>
      </c>
      <c r="I93" s="22"/>
      <c r="J93" s="22"/>
      <c r="K93" s="22"/>
      <c r="L93" s="22"/>
      <c r="M93" s="22"/>
      <c r="N93" s="22"/>
      <c r="O93" s="19" t="s">
        <v>6159</v>
      </c>
      <c r="P93" s="19" t="s">
        <v>6159</v>
      </c>
    </row>
    <row r="94" spans="1:16" ht="89.25" x14ac:dyDescent="0.45">
      <c r="A94" s="18">
        <v>156</v>
      </c>
      <c r="B94" s="7" t="s">
        <v>196</v>
      </c>
      <c r="C94" s="7" t="s">
        <v>196</v>
      </c>
      <c r="D94" s="56" t="s">
        <v>116</v>
      </c>
      <c r="E94" s="50" t="s">
        <v>117</v>
      </c>
      <c r="F94" s="50" t="s">
        <v>6158</v>
      </c>
      <c r="G94" s="41" t="s">
        <v>6159</v>
      </c>
      <c r="H94" s="19" t="s">
        <v>3873</v>
      </c>
      <c r="I94" s="22"/>
      <c r="J94" s="22"/>
      <c r="K94" s="22"/>
      <c r="L94" s="22"/>
      <c r="M94" s="22"/>
      <c r="N94" s="22"/>
      <c r="O94" s="19" t="s">
        <v>6159</v>
      </c>
      <c r="P94" s="19" t="s">
        <v>6159</v>
      </c>
    </row>
    <row r="95" spans="1:16" ht="89.25" x14ac:dyDescent="0.45">
      <c r="A95" s="18">
        <v>157</v>
      </c>
      <c r="B95" s="7" t="s">
        <v>197</v>
      </c>
      <c r="C95" s="7" t="s">
        <v>197</v>
      </c>
      <c r="D95" s="56" t="s">
        <v>119</v>
      </c>
      <c r="E95" s="51" t="s">
        <v>6219</v>
      </c>
      <c r="F95" s="51" t="s">
        <v>6158</v>
      </c>
      <c r="G95" s="44" t="s">
        <v>6159</v>
      </c>
      <c r="H95" s="19" t="s">
        <v>3873</v>
      </c>
      <c r="I95" s="22"/>
      <c r="J95" s="22"/>
      <c r="K95" s="22"/>
      <c r="L95" s="22"/>
      <c r="M95" s="22"/>
      <c r="N95" s="22"/>
      <c r="O95" s="19" t="s">
        <v>6159</v>
      </c>
      <c r="P95" s="19" t="s">
        <v>6159</v>
      </c>
    </row>
    <row r="96" spans="1:16" ht="89.25" x14ac:dyDescent="0.45">
      <c r="A96" s="18">
        <v>161</v>
      </c>
      <c r="B96" s="7" t="s">
        <v>198</v>
      </c>
      <c r="C96" s="7" t="s">
        <v>198</v>
      </c>
      <c r="D96" s="56" t="s">
        <v>199</v>
      </c>
      <c r="E96" s="50" t="s">
        <v>200</v>
      </c>
      <c r="F96" s="50" t="s">
        <v>5630</v>
      </c>
      <c r="G96" s="41" t="s">
        <v>5631</v>
      </c>
      <c r="H96" s="19" t="s">
        <v>3841</v>
      </c>
      <c r="I96" s="22" t="s">
        <v>3845</v>
      </c>
      <c r="J96" s="22"/>
      <c r="K96" s="22"/>
      <c r="L96" s="22"/>
      <c r="M96" s="22"/>
      <c r="N96" s="22"/>
      <c r="O96" s="19" t="s">
        <v>5632</v>
      </c>
      <c r="P96" s="19" t="s">
        <v>5633</v>
      </c>
    </row>
    <row r="97" spans="1:16" ht="89.25" x14ac:dyDescent="0.45">
      <c r="A97" s="18">
        <v>162</v>
      </c>
      <c r="B97" s="7" t="s">
        <v>201</v>
      </c>
      <c r="C97" s="7" t="s">
        <v>201</v>
      </c>
      <c r="D97" s="56" t="s">
        <v>202</v>
      </c>
      <c r="E97" s="50" t="s">
        <v>203</v>
      </c>
      <c r="F97" s="50" t="s">
        <v>6158</v>
      </c>
      <c r="G97" s="41" t="s">
        <v>6159</v>
      </c>
      <c r="H97" s="19" t="s">
        <v>3872</v>
      </c>
      <c r="I97" s="22"/>
      <c r="J97" s="22"/>
      <c r="K97" s="22"/>
      <c r="L97" s="22"/>
      <c r="M97" s="22"/>
      <c r="N97" s="22"/>
      <c r="O97" s="19" t="s">
        <v>6159</v>
      </c>
      <c r="P97" s="19" t="s">
        <v>6159</v>
      </c>
    </row>
    <row r="98" spans="1:16" ht="89.25" x14ac:dyDescent="0.45">
      <c r="A98" s="18">
        <v>163</v>
      </c>
      <c r="B98" s="7" t="s">
        <v>204</v>
      </c>
      <c r="C98" s="7" t="s">
        <v>204</v>
      </c>
      <c r="D98" s="56" t="s">
        <v>205</v>
      </c>
      <c r="E98" s="50" t="s">
        <v>206</v>
      </c>
      <c r="F98" s="50" t="s">
        <v>6158</v>
      </c>
      <c r="G98" s="41" t="s">
        <v>6159</v>
      </c>
      <c r="H98" s="19" t="s">
        <v>3872</v>
      </c>
      <c r="I98" s="22"/>
      <c r="J98" s="22"/>
      <c r="K98" s="22"/>
      <c r="L98" s="22"/>
      <c r="M98" s="22"/>
      <c r="N98" s="22"/>
      <c r="O98" s="19" t="s">
        <v>6159</v>
      </c>
      <c r="P98" s="19" t="s">
        <v>6159</v>
      </c>
    </row>
    <row r="99" spans="1:16" s="2" customFormat="1" ht="102" x14ac:dyDescent="0.45">
      <c r="A99" s="26">
        <v>165</v>
      </c>
      <c r="B99" s="7" t="s">
        <v>207</v>
      </c>
      <c r="C99" s="7" t="s">
        <v>207</v>
      </c>
      <c r="D99" s="56" t="s">
        <v>208</v>
      </c>
      <c r="E99" s="50" t="s">
        <v>209</v>
      </c>
      <c r="F99" s="50" t="s">
        <v>6158</v>
      </c>
      <c r="G99" s="41" t="s">
        <v>6159</v>
      </c>
      <c r="H99" s="19" t="s">
        <v>3872</v>
      </c>
      <c r="I99" s="19"/>
      <c r="J99" s="19"/>
      <c r="K99" s="19"/>
      <c r="L99" s="19"/>
      <c r="M99" s="19"/>
      <c r="N99" s="19"/>
      <c r="O99" s="19" t="s">
        <v>6159</v>
      </c>
      <c r="P99" s="19" t="s">
        <v>6159</v>
      </c>
    </row>
    <row r="100" spans="1:16" s="2" customFormat="1" ht="102" x14ac:dyDescent="0.45">
      <c r="A100" s="26">
        <v>166</v>
      </c>
      <c r="B100" s="7" t="s">
        <v>210</v>
      </c>
      <c r="C100" s="7" t="s">
        <v>210</v>
      </c>
      <c r="D100" s="56" t="s">
        <v>211</v>
      </c>
      <c r="E100" s="50" t="s">
        <v>212</v>
      </c>
      <c r="F100" s="50" t="s">
        <v>6158</v>
      </c>
      <c r="G100" s="41" t="s">
        <v>6159</v>
      </c>
      <c r="H100" s="19" t="s">
        <v>3872</v>
      </c>
      <c r="I100" s="19"/>
      <c r="J100" s="19"/>
      <c r="K100" s="19"/>
      <c r="L100" s="19"/>
      <c r="M100" s="19"/>
      <c r="N100" s="19"/>
      <c r="O100" s="19" t="s">
        <v>6159</v>
      </c>
      <c r="P100" s="19" t="s">
        <v>6159</v>
      </c>
    </row>
    <row r="101" spans="1:16" ht="102" x14ac:dyDescent="0.45">
      <c r="A101" s="18">
        <v>168</v>
      </c>
      <c r="B101" s="7" t="s">
        <v>215</v>
      </c>
      <c r="C101" s="7" t="s">
        <v>215</v>
      </c>
      <c r="D101" s="56" t="s">
        <v>216</v>
      </c>
      <c r="E101" s="50" t="s">
        <v>217</v>
      </c>
      <c r="F101" s="50" t="s">
        <v>6158</v>
      </c>
      <c r="G101" s="41" t="s">
        <v>6159</v>
      </c>
      <c r="H101" s="19" t="s">
        <v>3872</v>
      </c>
      <c r="I101" s="22"/>
      <c r="J101" s="22"/>
      <c r="K101" s="22"/>
      <c r="L101" s="22"/>
      <c r="M101" s="22"/>
      <c r="N101" s="22"/>
      <c r="O101" s="19" t="s">
        <v>6159</v>
      </c>
      <c r="P101" s="19" t="s">
        <v>6159</v>
      </c>
    </row>
    <row r="102" spans="1:16" ht="102" x14ac:dyDescent="0.45">
      <c r="A102" s="18">
        <v>169</v>
      </c>
      <c r="B102" s="7" t="s">
        <v>218</v>
      </c>
      <c r="C102" s="7" t="s">
        <v>218</v>
      </c>
      <c r="D102" s="56" t="s">
        <v>219</v>
      </c>
      <c r="E102" s="50" t="s">
        <v>220</v>
      </c>
      <c r="F102" s="50" t="s">
        <v>6158</v>
      </c>
      <c r="G102" s="41" t="s">
        <v>6159</v>
      </c>
      <c r="H102" s="19" t="s">
        <v>3872</v>
      </c>
      <c r="I102" s="22"/>
      <c r="J102" s="22"/>
      <c r="K102" s="22"/>
      <c r="L102" s="22"/>
      <c r="M102" s="22"/>
      <c r="N102" s="22"/>
      <c r="O102" s="19" t="s">
        <v>6159</v>
      </c>
      <c r="P102" s="19" t="s">
        <v>6159</v>
      </c>
    </row>
    <row r="103" spans="1:16" ht="102" x14ac:dyDescent="0.45">
      <c r="A103" s="8">
        <v>171</v>
      </c>
      <c r="B103" s="7" t="s">
        <v>221</v>
      </c>
      <c r="C103" s="7" t="s">
        <v>221</v>
      </c>
      <c r="D103" s="56" t="s">
        <v>222</v>
      </c>
      <c r="E103" s="50" t="s">
        <v>223</v>
      </c>
      <c r="F103" s="50" t="s">
        <v>6158</v>
      </c>
      <c r="G103" s="41" t="s">
        <v>6159</v>
      </c>
      <c r="H103" s="19" t="s">
        <v>3841</v>
      </c>
      <c r="I103" s="22" t="s">
        <v>3696</v>
      </c>
      <c r="J103" s="22" t="s">
        <v>3863</v>
      </c>
      <c r="K103" s="22"/>
      <c r="L103" s="22"/>
      <c r="M103" s="22"/>
      <c r="N103" s="22"/>
      <c r="O103" s="19" t="s">
        <v>6159</v>
      </c>
      <c r="P103" s="19" t="s">
        <v>6159</v>
      </c>
    </row>
    <row r="104" spans="1:16" ht="127.5" x14ac:dyDescent="0.45">
      <c r="A104" s="8">
        <v>173</v>
      </c>
      <c r="B104" s="7" t="s">
        <v>224</v>
      </c>
      <c r="C104" s="7" t="s">
        <v>224</v>
      </c>
      <c r="D104" s="56" t="s">
        <v>225</v>
      </c>
      <c r="E104" s="50" t="s">
        <v>226</v>
      </c>
      <c r="F104" s="50" t="s">
        <v>6158</v>
      </c>
      <c r="G104" s="41" t="s">
        <v>6159</v>
      </c>
      <c r="H104" s="19" t="s">
        <v>3841</v>
      </c>
      <c r="I104" s="22" t="s">
        <v>3696</v>
      </c>
      <c r="J104" s="22" t="s">
        <v>3863</v>
      </c>
      <c r="K104" s="22"/>
      <c r="L104" s="22"/>
      <c r="M104" s="22"/>
      <c r="N104" s="22"/>
      <c r="O104" s="19" t="s">
        <v>6159</v>
      </c>
      <c r="P104" s="19" t="s">
        <v>6159</v>
      </c>
    </row>
    <row r="105" spans="1:16" ht="127.5" x14ac:dyDescent="0.45">
      <c r="A105" s="18">
        <v>174</v>
      </c>
      <c r="B105" s="7" t="s">
        <v>227</v>
      </c>
      <c r="C105" s="7" t="s">
        <v>227</v>
      </c>
      <c r="D105" s="56" t="s">
        <v>228</v>
      </c>
      <c r="E105" s="50" t="s">
        <v>229</v>
      </c>
      <c r="F105" s="50" t="s">
        <v>6158</v>
      </c>
      <c r="G105" s="41" t="s">
        <v>6159</v>
      </c>
      <c r="H105" s="19" t="s">
        <v>3872</v>
      </c>
      <c r="I105" s="22"/>
      <c r="J105" s="22"/>
      <c r="K105" s="22"/>
      <c r="L105" s="22"/>
      <c r="M105" s="22"/>
      <c r="N105" s="22"/>
      <c r="O105" s="19" t="s">
        <v>6159</v>
      </c>
      <c r="P105" s="19" t="s">
        <v>6159</v>
      </c>
    </row>
    <row r="106" spans="1:16" ht="114.75" x14ac:dyDescent="0.45">
      <c r="A106" s="18">
        <v>175</v>
      </c>
      <c r="B106" s="7" t="s">
        <v>230</v>
      </c>
      <c r="C106" s="7" t="s">
        <v>230</v>
      </c>
      <c r="D106" s="56" t="s">
        <v>231</v>
      </c>
      <c r="E106" s="50" t="s">
        <v>232</v>
      </c>
      <c r="F106" s="50" t="s">
        <v>6158</v>
      </c>
      <c r="G106" s="41" t="s">
        <v>6159</v>
      </c>
      <c r="H106" s="19" t="s">
        <v>3872</v>
      </c>
      <c r="I106" s="22"/>
      <c r="J106" s="22"/>
      <c r="K106" s="22"/>
      <c r="L106" s="22"/>
      <c r="M106" s="22"/>
      <c r="N106" s="22"/>
      <c r="O106" s="19" t="s">
        <v>6159</v>
      </c>
      <c r="P106" s="19" t="s">
        <v>6159</v>
      </c>
    </row>
    <row r="107" spans="1:16" ht="140.25" x14ac:dyDescent="0.45">
      <c r="A107" s="18">
        <v>177</v>
      </c>
      <c r="B107" s="7" t="s">
        <v>233</v>
      </c>
      <c r="C107" s="7" t="s">
        <v>233</v>
      </c>
      <c r="D107" s="56" t="s">
        <v>234</v>
      </c>
      <c r="E107" s="50" t="s">
        <v>235</v>
      </c>
      <c r="F107" s="50" t="s">
        <v>6158</v>
      </c>
      <c r="G107" s="41" t="s">
        <v>6159</v>
      </c>
      <c r="H107" s="19" t="s">
        <v>3872</v>
      </c>
      <c r="I107" s="22"/>
      <c r="J107" s="22"/>
      <c r="K107" s="22"/>
      <c r="L107" s="22"/>
      <c r="M107" s="22"/>
      <c r="N107" s="22"/>
      <c r="O107" s="19" t="s">
        <v>6159</v>
      </c>
      <c r="P107" s="19" t="s">
        <v>6159</v>
      </c>
    </row>
    <row r="108" spans="1:16" ht="140.25" x14ac:dyDescent="0.45">
      <c r="A108" s="18">
        <v>178</v>
      </c>
      <c r="B108" s="7" t="s">
        <v>236</v>
      </c>
      <c r="C108" s="7" t="s">
        <v>236</v>
      </c>
      <c r="D108" s="56" t="s">
        <v>237</v>
      </c>
      <c r="E108" s="50" t="s">
        <v>238</v>
      </c>
      <c r="F108" s="50" t="s">
        <v>6158</v>
      </c>
      <c r="G108" s="41" t="s">
        <v>6159</v>
      </c>
      <c r="H108" s="19" t="s">
        <v>3872</v>
      </c>
      <c r="I108" s="22"/>
      <c r="J108" s="22"/>
      <c r="K108" s="22"/>
      <c r="L108" s="22"/>
      <c r="M108" s="22"/>
      <c r="N108" s="22"/>
      <c r="O108" s="19" t="s">
        <v>6159</v>
      </c>
      <c r="P108" s="19" t="s">
        <v>6159</v>
      </c>
    </row>
    <row r="109" spans="1:16" ht="140.25" x14ac:dyDescent="0.45">
      <c r="A109" s="18">
        <v>179</v>
      </c>
      <c r="B109" s="7" t="s">
        <v>239</v>
      </c>
      <c r="C109" s="7" t="s">
        <v>239</v>
      </c>
      <c r="D109" s="56" t="s">
        <v>240</v>
      </c>
      <c r="E109" s="51" t="s">
        <v>6222</v>
      </c>
      <c r="F109" s="51" t="s">
        <v>6158</v>
      </c>
      <c r="G109" s="44" t="s">
        <v>6159</v>
      </c>
      <c r="H109" s="19" t="s">
        <v>3873</v>
      </c>
      <c r="I109" s="22"/>
      <c r="J109" s="22"/>
      <c r="K109" s="22"/>
      <c r="L109" s="22"/>
      <c r="M109" s="22"/>
      <c r="N109" s="22"/>
      <c r="O109" s="19" t="s">
        <v>6159</v>
      </c>
      <c r="P109" s="19" t="s">
        <v>6159</v>
      </c>
    </row>
    <row r="110" spans="1:16" ht="127.5" x14ac:dyDescent="0.45">
      <c r="A110" s="18">
        <v>180</v>
      </c>
      <c r="B110" s="7" t="s">
        <v>241</v>
      </c>
      <c r="C110" s="7" t="s">
        <v>241</v>
      </c>
      <c r="D110" s="56" t="s">
        <v>242</v>
      </c>
      <c r="E110" s="50" t="s">
        <v>243</v>
      </c>
      <c r="F110" s="50" t="s">
        <v>6158</v>
      </c>
      <c r="G110" s="41" t="s">
        <v>6159</v>
      </c>
      <c r="H110" s="19" t="s">
        <v>3872</v>
      </c>
      <c r="I110" s="22"/>
      <c r="J110" s="22"/>
      <c r="K110" s="22"/>
      <c r="L110" s="22"/>
      <c r="M110" s="22"/>
      <c r="N110" s="22"/>
      <c r="O110" s="19" t="s">
        <v>6159</v>
      </c>
      <c r="P110" s="19" t="s">
        <v>6159</v>
      </c>
    </row>
    <row r="111" spans="1:16" ht="127.5" x14ac:dyDescent="0.45">
      <c r="A111" s="18">
        <v>182</v>
      </c>
      <c r="B111" s="7" t="s">
        <v>244</v>
      </c>
      <c r="C111" s="7" t="s">
        <v>244</v>
      </c>
      <c r="D111" s="56" t="s">
        <v>245</v>
      </c>
      <c r="E111" s="50" t="s">
        <v>246</v>
      </c>
      <c r="F111" s="50" t="s">
        <v>6158</v>
      </c>
      <c r="G111" s="41" t="s">
        <v>6159</v>
      </c>
      <c r="H111" s="19" t="s">
        <v>3872</v>
      </c>
      <c r="I111" s="22"/>
      <c r="J111" s="22"/>
      <c r="K111" s="22"/>
      <c r="L111" s="22"/>
      <c r="M111" s="22"/>
      <c r="N111" s="22"/>
      <c r="O111" s="19" t="s">
        <v>6159</v>
      </c>
      <c r="P111" s="19" t="s">
        <v>6159</v>
      </c>
    </row>
    <row r="112" spans="1:16" ht="127.5" x14ac:dyDescent="0.45">
      <c r="A112" s="18">
        <v>187</v>
      </c>
      <c r="B112" s="7" t="s">
        <v>247</v>
      </c>
      <c r="C112" s="7" t="s">
        <v>247</v>
      </c>
      <c r="D112" s="56" t="s">
        <v>248</v>
      </c>
      <c r="E112" s="51" t="s">
        <v>6224</v>
      </c>
      <c r="F112" s="51" t="s">
        <v>6158</v>
      </c>
      <c r="G112" s="44" t="s">
        <v>6159</v>
      </c>
      <c r="H112" s="19" t="s">
        <v>6249</v>
      </c>
      <c r="I112" s="22"/>
      <c r="J112" s="22"/>
      <c r="K112" s="22"/>
      <c r="L112" s="22"/>
      <c r="M112" s="22"/>
      <c r="N112" s="22"/>
      <c r="O112" s="19" t="s">
        <v>6159</v>
      </c>
      <c r="P112" s="19" t="s">
        <v>6159</v>
      </c>
    </row>
    <row r="113" spans="1:16" ht="127.5" x14ac:dyDescent="0.45">
      <c r="A113" s="18">
        <v>190</v>
      </c>
      <c r="B113" s="7" t="s">
        <v>249</v>
      </c>
      <c r="C113" s="7" t="s">
        <v>249</v>
      </c>
      <c r="D113" s="56" t="s">
        <v>250</v>
      </c>
      <c r="E113" s="50" t="s">
        <v>251</v>
      </c>
      <c r="F113" s="50" t="s">
        <v>6158</v>
      </c>
      <c r="G113" s="41" t="s">
        <v>6159</v>
      </c>
      <c r="H113" s="19" t="s">
        <v>3872</v>
      </c>
      <c r="I113" s="22"/>
      <c r="J113" s="22"/>
      <c r="K113" s="22"/>
      <c r="L113" s="22"/>
      <c r="M113" s="22"/>
      <c r="N113" s="22"/>
      <c r="O113" s="19" t="s">
        <v>6159</v>
      </c>
      <c r="P113" s="19" t="s">
        <v>6159</v>
      </c>
    </row>
    <row r="114" spans="1:16" ht="127.5" x14ac:dyDescent="0.45">
      <c r="A114" s="18">
        <v>191</v>
      </c>
      <c r="B114" s="7" t="s">
        <v>252</v>
      </c>
      <c r="C114" s="7" t="s">
        <v>252</v>
      </c>
      <c r="D114" s="56" t="s">
        <v>253</v>
      </c>
      <c r="E114" s="50" t="s">
        <v>254</v>
      </c>
      <c r="F114" s="50" t="s">
        <v>6158</v>
      </c>
      <c r="G114" s="41" t="s">
        <v>6159</v>
      </c>
      <c r="H114" s="19" t="s">
        <v>3872</v>
      </c>
      <c r="I114" s="22"/>
      <c r="J114" s="22"/>
      <c r="K114" s="22"/>
      <c r="L114" s="22"/>
      <c r="M114" s="22"/>
      <c r="N114" s="22"/>
      <c r="O114" s="19" t="s">
        <v>6159</v>
      </c>
      <c r="P114" s="19" t="s">
        <v>6159</v>
      </c>
    </row>
    <row r="115" spans="1:16" ht="127.5" x14ac:dyDescent="0.45">
      <c r="A115" s="18">
        <v>192</v>
      </c>
      <c r="B115" s="7" t="s">
        <v>255</v>
      </c>
      <c r="C115" s="7" t="s">
        <v>255</v>
      </c>
      <c r="D115" s="56" t="s">
        <v>256</v>
      </c>
      <c r="E115" s="51" t="s">
        <v>6222</v>
      </c>
      <c r="F115" s="51" t="s">
        <v>6158</v>
      </c>
      <c r="G115" s="44" t="s">
        <v>6159</v>
      </c>
      <c r="H115" s="19" t="s">
        <v>3873</v>
      </c>
      <c r="I115" s="22"/>
      <c r="J115" s="22"/>
      <c r="K115" s="22"/>
      <c r="L115" s="22"/>
      <c r="M115" s="22"/>
      <c r="N115" s="22"/>
      <c r="O115" s="19" t="s">
        <v>6159</v>
      </c>
      <c r="P115" s="19" t="s">
        <v>6159</v>
      </c>
    </row>
    <row r="116" spans="1:16" ht="127.5" x14ac:dyDescent="0.45">
      <c r="A116" s="18">
        <v>193</v>
      </c>
      <c r="B116" s="7" t="s">
        <v>257</v>
      </c>
      <c r="C116" s="7" t="s">
        <v>257</v>
      </c>
      <c r="D116" s="56" t="s">
        <v>258</v>
      </c>
      <c r="E116" s="50" t="s">
        <v>259</v>
      </c>
      <c r="F116" s="50" t="s">
        <v>6158</v>
      </c>
      <c r="G116" s="41" t="s">
        <v>6159</v>
      </c>
      <c r="H116" s="19" t="s">
        <v>3872</v>
      </c>
      <c r="I116" s="22"/>
      <c r="J116" s="22"/>
      <c r="K116" s="22"/>
      <c r="L116" s="22"/>
      <c r="M116" s="22"/>
      <c r="N116" s="22"/>
      <c r="O116" s="19" t="s">
        <v>6159</v>
      </c>
      <c r="P116" s="19" t="s">
        <v>6159</v>
      </c>
    </row>
    <row r="117" spans="1:16" ht="127.5" x14ac:dyDescent="0.45">
      <c r="A117" s="18">
        <v>194</v>
      </c>
      <c r="B117" s="7" t="s">
        <v>260</v>
      </c>
      <c r="C117" s="7" t="s">
        <v>260</v>
      </c>
      <c r="D117" s="56" t="s">
        <v>261</v>
      </c>
      <c r="E117" s="50" t="s">
        <v>262</v>
      </c>
      <c r="F117" s="50" t="s">
        <v>6158</v>
      </c>
      <c r="G117" s="41" t="s">
        <v>6159</v>
      </c>
      <c r="H117" s="19" t="s">
        <v>3872</v>
      </c>
      <c r="I117" s="22"/>
      <c r="J117" s="22"/>
      <c r="K117" s="22"/>
      <c r="L117" s="22"/>
      <c r="M117" s="22"/>
      <c r="N117" s="22"/>
      <c r="O117" s="19" t="s">
        <v>6159</v>
      </c>
      <c r="P117" s="19" t="s">
        <v>6159</v>
      </c>
    </row>
    <row r="118" spans="1:16" ht="127.5" x14ac:dyDescent="0.45">
      <c r="A118" s="18">
        <v>195</v>
      </c>
      <c r="B118" s="7" t="s">
        <v>263</v>
      </c>
      <c r="C118" s="7" t="s">
        <v>263</v>
      </c>
      <c r="D118" s="56" t="s">
        <v>264</v>
      </c>
      <c r="E118" s="50" t="s">
        <v>265</v>
      </c>
      <c r="F118" s="50" t="s">
        <v>6158</v>
      </c>
      <c r="G118" s="41" t="s">
        <v>6159</v>
      </c>
      <c r="H118" s="19" t="s">
        <v>3872</v>
      </c>
      <c r="I118" s="22"/>
      <c r="J118" s="22"/>
      <c r="K118" s="22"/>
      <c r="L118" s="22"/>
      <c r="M118" s="22"/>
      <c r="N118" s="22"/>
      <c r="O118" s="19" t="s">
        <v>6159</v>
      </c>
      <c r="P118" s="19" t="s">
        <v>6159</v>
      </c>
    </row>
    <row r="119" spans="1:16" ht="140.25" x14ac:dyDescent="0.45">
      <c r="A119" s="18">
        <v>196</v>
      </c>
      <c r="B119" s="7" t="s">
        <v>266</v>
      </c>
      <c r="C119" s="7" t="s">
        <v>266</v>
      </c>
      <c r="D119" s="56" t="s">
        <v>267</v>
      </c>
      <c r="E119" s="51" t="s">
        <v>6225</v>
      </c>
      <c r="F119" s="51" t="s">
        <v>6158</v>
      </c>
      <c r="G119" s="44" t="s">
        <v>6159</v>
      </c>
      <c r="H119" s="19" t="s">
        <v>3873</v>
      </c>
      <c r="I119" s="22"/>
      <c r="J119" s="22"/>
      <c r="K119" s="22"/>
      <c r="L119" s="22"/>
      <c r="M119" s="22"/>
      <c r="N119" s="22"/>
      <c r="O119" s="19" t="s">
        <v>6159</v>
      </c>
      <c r="P119" s="19" t="s">
        <v>6159</v>
      </c>
    </row>
    <row r="120" spans="1:16" ht="127.5" x14ac:dyDescent="0.45">
      <c r="A120" s="18">
        <v>197</v>
      </c>
      <c r="B120" s="7" t="s">
        <v>268</v>
      </c>
      <c r="C120" s="7" t="s">
        <v>268</v>
      </c>
      <c r="D120" s="56" t="s">
        <v>269</v>
      </c>
      <c r="E120" s="50" t="s">
        <v>270</v>
      </c>
      <c r="F120" s="50" t="s">
        <v>6158</v>
      </c>
      <c r="G120" s="41" t="s">
        <v>6159</v>
      </c>
      <c r="H120" s="19" t="s">
        <v>3872</v>
      </c>
      <c r="I120" s="22"/>
      <c r="J120" s="22"/>
      <c r="K120" s="22"/>
      <c r="L120" s="22"/>
      <c r="M120" s="22"/>
      <c r="N120" s="22"/>
      <c r="O120" s="19" t="s">
        <v>6159</v>
      </c>
      <c r="P120" s="19" t="s">
        <v>6159</v>
      </c>
    </row>
    <row r="121" spans="1:16" ht="89.25" x14ac:dyDescent="0.45">
      <c r="A121" s="18">
        <v>199</v>
      </c>
      <c r="B121" s="7" t="s">
        <v>271</v>
      </c>
      <c r="C121" s="7" t="s">
        <v>271</v>
      </c>
      <c r="D121" s="56" t="s">
        <v>272</v>
      </c>
      <c r="E121" s="50" t="s">
        <v>273</v>
      </c>
      <c r="F121" s="50" t="s">
        <v>5634</v>
      </c>
      <c r="G121" s="41" t="s">
        <v>5635</v>
      </c>
      <c r="H121" s="19" t="s">
        <v>3841</v>
      </c>
      <c r="I121" s="22" t="s">
        <v>3696</v>
      </c>
      <c r="J121" s="22" t="s">
        <v>3847</v>
      </c>
      <c r="K121" s="22"/>
      <c r="L121" s="22"/>
      <c r="M121" s="22"/>
      <c r="N121" s="22"/>
      <c r="O121" s="19" t="s">
        <v>5636</v>
      </c>
      <c r="P121" s="19" t="s">
        <v>5637</v>
      </c>
    </row>
    <row r="122" spans="1:16" ht="102" x14ac:dyDescent="0.45">
      <c r="A122" s="18">
        <v>200</v>
      </c>
      <c r="B122" s="7" t="s">
        <v>274</v>
      </c>
      <c r="C122" s="7" t="s">
        <v>274</v>
      </c>
      <c r="D122" s="56" t="s">
        <v>275</v>
      </c>
      <c r="E122" s="50" t="s">
        <v>276</v>
      </c>
      <c r="F122" s="50" t="s">
        <v>5638</v>
      </c>
      <c r="G122" s="41" t="s">
        <v>5639</v>
      </c>
      <c r="H122" s="19" t="s">
        <v>3841</v>
      </c>
      <c r="I122" s="22" t="s">
        <v>3696</v>
      </c>
      <c r="J122" s="22" t="s">
        <v>3847</v>
      </c>
      <c r="K122" s="22"/>
      <c r="L122" s="22"/>
      <c r="M122" s="22"/>
      <c r="N122" s="22"/>
      <c r="O122" s="19" t="s">
        <v>5636</v>
      </c>
      <c r="P122" s="19" t="s">
        <v>5637</v>
      </c>
    </row>
    <row r="123" spans="1:16" ht="102" x14ac:dyDescent="0.45">
      <c r="A123" s="18">
        <v>202</v>
      </c>
      <c r="B123" s="7" t="s">
        <v>277</v>
      </c>
      <c r="C123" s="7" t="s">
        <v>277</v>
      </c>
      <c r="D123" s="56" t="s">
        <v>278</v>
      </c>
      <c r="E123" s="50" t="s">
        <v>279</v>
      </c>
      <c r="F123" s="50" t="s">
        <v>5640</v>
      </c>
      <c r="G123" s="41" t="s">
        <v>5641</v>
      </c>
      <c r="H123" s="19" t="s">
        <v>3841</v>
      </c>
      <c r="I123" s="22" t="s">
        <v>3696</v>
      </c>
      <c r="J123" s="22" t="s">
        <v>3847</v>
      </c>
      <c r="K123" s="22"/>
      <c r="L123" s="22"/>
      <c r="M123" s="22"/>
      <c r="N123" s="22"/>
      <c r="O123" s="19" t="s">
        <v>5636</v>
      </c>
      <c r="P123" s="19" t="s">
        <v>5637</v>
      </c>
    </row>
    <row r="124" spans="1:16" ht="102" x14ac:dyDescent="0.45">
      <c r="A124" s="18">
        <v>203</v>
      </c>
      <c r="B124" s="7" t="s">
        <v>280</v>
      </c>
      <c r="C124" s="7" t="s">
        <v>280</v>
      </c>
      <c r="D124" s="56" t="s">
        <v>3698</v>
      </c>
      <c r="E124" s="50" t="s">
        <v>69</v>
      </c>
      <c r="F124" s="50" t="s">
        <v>6158</v>
      </c>
      <c r="G124" s="41" t="s">
        <v>6159</v>
      </c>
      <c r="H124" s="19" t="s">
        <v>3841</v>
      </c>
      <c r="I124" s="22" t="s">
        <v>3696</v>
      </c>
      <c r="J124" s="22" t="s">
        <v>3847</v>
      </c>
      <c r="K124" s="22"/>
      <c r="L124" s="22"/>
      <c r="M124" s="22"/>
      <c r="N124" s="22"/>
      <c r="O124" s="19" t="s">
        <v>6159</v>
      </c>
      <c r="P124" s="19" t="s">
        <v>6159</v>
      </c>
    </row>
    <row r="125" spans="1:16" ht="114.75" x14ac:dyDescent="0.45">
      <c r="A125" s="18">
        <v>204</v>
      </c>
      <c r="B125" s="7" t="s">
        <v>281</v>
      </c>
      <c r="C125" s="7" t="s">
        <v>3880</v>
      </c>
      <c r="D125" s="56" t="s">
        <v>282</v>
      </c>
      <c r="E125" s="50" t="s">
        <v>283</v>
      </c>
      <c r="F125" s="50" t="s">
        <v>6158</v>
      </c>
      <c r="G125" s="41" t="s">
        <v>6159</v>
      </c>
      <c r="H125" s="19" t="s">
        <v>3842</v>
      </c>
      <c r="I125" s="22" t="s">
        <v>3696</v>
      </c>
      <c r="J125" s="22" t="s">
        <v>3848</v>
      </c>
      <c r="K125" s="22"/>
      <c r="L125" s="22" t="s">
        <v>3855</v>
      </c>
      <c r="M125" s="22"/>
      <c r="N125" s="22"/>
      <c r="O125" s="19" t="s">
        <v>6159</v>
      </c>
      <c r="P125" s="19" t="s">
        <v>6159</v>
      </c>
    </row>
    <row r="126" spans="1:16" ht="114.75" x14ac:dyDescent="0.45">
      <c r="A126" s="18">
        <v>205</v>
      </c>
      <c r="B126" s="7" t="s">
        <v>284</v>
      </c>
      <c r="C126" s="7" t="s">
        <v>3881</v>
      </c>
      <c r="D126" s="56" t="s">
        <v>285</v>
      </c>
      <c r="E126" s="50" t="s">
        <v>286</v>
      </c>
      <c r="F126" s="50" t="s">
        <v>6158</v>
      </c>
      <c r="G126" s="41" t="s">
        <v>6159</v>
      </c>
      <c r="H126" s="19" t="s">
        <v>3842</v>
      </c>
      <c r="I126" s="22" t="s">
        <v>3696</v>
      </c>
      <c r="J126" s="22" t="s">
        <v>3848</v>
      </c>
      <c r="K126" s="22"/>
      <c r="L126" s="22" t="s">
        <v>3855</v>
      </c>
      <c r="M126" s="22"/>
      <c r="N126" s="22"/>
      <c r="O126" s="19" t="s">
        <v>6159</v>
      </c>
      <c r="P126" s="19" t="s">
        <v>6159</v>
      </c>
    </row>
    <row r="127" spans="1:16" ht="114.75" x14ac:dyDescent="0.45">
      <c r="A127" s="18">
        <v>206</v>
      </c>
      <c r="B127" s="7" t="s">
        <v>287</v>
      </c>
      <c r="C127" s="7" t="s">
        <v>3882</v>
      </c>
      <c r="D127" s="56" t="s">
        <v>288</v>
      </c>
      <c r="E127" s="50" t="s">
        <v>289</v>
      </c>
      <c r="F127" s="50" t="s">
        <v>6158</v>
      </c>
      <c r="G127" s="41" t="s">
        <v>6159</v>
      </c>
      <c r="H127" s="19" t="s">
        <v>3842</v>
      </c>
      <c r="I127" s="22" t="s">
        <v>3696</v>
      </c>
      <c r="J127" s="22" t="s">
        <v>3848</v>
      </c>
      <c r="K127" s="22"/>
      <c r="L127" s="22" t="s">
        <v>3855</v>
      </c>
      <c r="M127" s="22"/>
      <c r="N127" s="22"/>
      <c r="O127" s="19" t="s">
        <v>6159</v>
      </c>
      <c r="P127" s="19" t="s">
        <v>6159</v>
      </c>
    </row>
    <row r="128" spans="1:16" ht="114.75" x14ac:dyDescent="0.45">
      <c r="A128" s="18">
        <v>207</v>
      </c>
      <c r="B128" s="7" t="s">
        <v>290</v>
      </c>
      <c r="C128" s="7" t="s">
        <v>3883</v>
      </c>
      <c r="D128" s="56" t="s">
        <v>291</v>
      </c>
      <c r="E128" s="50" t="s">
        <v>289</v>
      </c>
      <c r="F128" s="50" t="s">
        <v>6158</v>
      </c>
      <c r="G128" s="41" t="s">
        <v>6159</v>
      </c>
      <c r="H128" s="19" t="s">
        <v>3842</v>
      </c>
      <c r="I128" s="22" t="s">
        <v>3696</v>
      </c>
      <c r="J128" s="22" t="s">
        <v>3848</v>
      </c>
      <c r="K128" s="22"/>
      <c r="L128" s="22" t="s">
        <v>3855</v>
      </c>
      <c r="M128" s="22"/>
      <c r="N128" s="22"/>
      <c r="O128" s="19" t="s">
        <v>6159</v>
      </c>
      <c r="P128" s="19" t="s">
        <v>6159</v>
      </c>
    </row>
    <row r="129" spans="1:16" ht="127.5" x14ac:dyDescent="0.45">
      <c r="A129" s="18">
        <v>208</v>
      </c>
      <c r="B129" s="7" t="s">
        <v>292</v>
      </c>
      <c r="C129" s="7" t="s">
        <v>3884</v>
      </c>
      <c r="D129" s="56" t="s">
        <v>293</v>
      </c>
      <c r="E129" s="50" t="s">
        <v>3885</v>
      </c>
      <c r="F129" s="50" t="s">
        <v>6158</v>
      </c>
      <c r="G129" s="41" t="s">
        <v>6159</v>
      </c>
      <c r="H129" s="19" t="s">
        <v>3842</v>
      </c>
      <c r="I129" s="22" t="s">
        <v>3696</v>
      </c>
      <c r="J129" s="22" t="s">
        <v>3848</v>
      </c>
      <c r="K129" s="22"/>
      <c r="L129" s="22" t="s">
        <v>3855</v>
      </c>
      <c r="M129" s="22"/>
      <c r="N129" s="22"/>
      <c r="O129" s="19" t="s">
        <v>6159</v>
      </c>
      <c r="P129" s="19" t="s">
        <v>6159</v>
      </c>
    </row>
    <row r="130" spans="1:16" ht="114.75" x14ac:dyDescent="0.45">
      <c r="A130" s="18">
        <v>209</v>
      </c>
      <c r="B130" s="7" t="s">
        <v>294</v>
      </c>
      <c r="C130" s="7" t="s">
        <v>3886</v>
      </c>
      <c r="D130" s="59" t="s">
        <v>295</v>
      </c>
      <c r="E130" s="51" t="s">
        <v>6225</v>
      </c>
      <c r="F130" s="51" t="s">
        <v>6158</v>
      </c>
      <c r="G130" s="44" t="s">
        <v>6159</v>
      </c>
      <c r="H130" s="19" t="s">
        <v>6251</v>
      </c>
      <c r="I130" s="22"/>
      <c r="J130" s="22"/>
      <c r="K130" s="22"/>
      <c r="L130" s="22"/>
      <c r="M130" s="22"/>
      <c r="N130" s="22"/>
      <c r="O130" s="19" t="s">
        <v>6159</v>
      </c>
      <c r="P130" s="19" t="s">
        <v>6159</v>
      </c>
    </row>
    <row r="131" spans="1:16" ht="114.75" x14ac:dyDescent="0.45">
      <c r="A131" s="18">
        <v>211</v>
      </c>
      <c r="B131" s="7" t="s">
        <v>296</v>
      </c>
      <c r="C131" s="7" t="s">
        <v>3887</v>
      </c>
      <c r="D131" s="56" t="s">
        <v>107</v>
      </c>
      <c r="E131" s="50" t="s">
        <v>108</v>
      </c>
      <c r="F131" s="50" t="s">
        <v>6158</v>
      </c>
      <c r="G131" s="41" t="s">
        <v>6159</v>
      </c>
      <c r="H131" s="19" t="s">
        <v>3872</v>
      </c>
      <c r="I131" s="22"/>
      <c r="J131" s="22"/>
      <c r="K131" s="22"/>
      <c r="L131" s="22"/>
      <c r="M131" s="22"/>
      <c r="N131" s="22"/>
      <c r="O131" s="19" t="s">
        <v>6159</v>
      </c>
      <c r="P131" s="19" t="s">
        <v>6159</v>
      </c>
    </row>
    <row r="132" spans="1:16" ht="114.75" x14ac:dyDescent="0.45">
      <c r="A132" s="18">
        <v>212</v>
      </c>
      <c r="B132" s="7" t="s">
        <v>297</v>
      </c>
      <c r="C132" s="7" t="s">
        <v>3888</v>
      </c>
      <c r="D132" s="56" t="s">
        <v>110</v>
      </c>
      <c r="E132" s="50" t="s">
        <v>111</v>
      </c>
      <c r="F132" s="50" t="s">
        <v>6158</v>
      </c>
      <c r="G132" s="41" t="s">
        <v>6159</v>
      </c>
      <c r="H132" s="19" t="s">
        <v>3873</v>
      </c>
      <c r="I132" s="22"/>
      <c r="J132" s="22"/>
      <c r="K132" s="22"/>
      <c r="L132" s="22"/>
      <c r="M132" s="22"/>
      <c r="N132" s="22"/>
      <c r="O132" s="19" t="s">
        <v>6159</v>
      </c>
      <c r="P132" s="19" t="s">
        <v>6159</v>
      </c>
    </row>
    <row r="133" spans="1:16" ht="114.75" x14ac:dyDescent="0.45">
      <c r="A133" s="18">
        <v>213</v>
      </c>
      <c r="B133" s="7" t="s">
        <v>298</v>
      </c>
      <c r="C133" s="7" t="s">
        <v>3889</v>
      </c>
      <c r="D133" s="56" t="s">
        <v>113</v>
      </c>
      <c r="E133" s="50" t="s">
        <v>114</v>
      </c>
      <c r="F133" s="50" t="s">
        <v>6158</v>
      </c>
      <c r="G133" s="41" t="s">
        <v>6159</v>
      </c>
      <c r="H133" s="19" t="s">
        <v>3873</v>
      </c>
      <c r="I133" s="22"/>
      <c r="J133" s="22"/>
      <c r="K133" s="22"/>
      <c r="L133" s="22"/>
      <c r="M133" s="22"/>
      <c r="N133" s="22"/>
      <c r="O133" s="19" t="s">
        <v>6159</v>
      </c>
      <c r="P133" s="19" t="s">
        <v>6159</v>
      </c>
    </row>
    <row r="134" spans="1:16" ht="114.75" x14ac:dyDescent="0.45">
      <c r="A134" s="18">
        <v>214</v>
      </c>
      <c r="B134" s="7" t="s">
        <v>299</v>
      </c>
      <c r="C134" s="7" t="s">
        <v>3890</v>
      </c>
      <c r="D134" s="56" t="s">
        <v>116</v>
      </c>
      <c r="E134" s="50" t="s">
        <v>117</v>
      </c>
      <c r="F134" s="50" t="s">
        <v>6158</v>
      </c>
      <c r="G134" s="41" t="s">
        <v>6159</v>
      </c>
      <c r="H134" s="19" t="s">
        <v>3873</v>
      </c>
      <c r="I134" s="22"/>
      <c r="J134" s="22"/>
      <c r="K134" s="22"/>
      <c r="L134" s="22"/>
      <c r="M134" s="22"/>
      <c r="N134" s="22"/>
      <c r="O134" s="19" t="s">
        <v>6159</v>
      </c>
      <c r="P134" s="19" t="s">
        <v>6159</v>
      </c>
    </row>
    <row r="135" spans="1:16" ht="114.75" x14ac:dyDescent="0.45">
      <c r="A135" s="18">
        <v>215</v>
      </c>
      <c r="B135" s="7" t="s">
        <v>300</v>
      </c>
      <c r="C135" s="7" t="s">
        <v>3891</v>
      </c>
      <c r="D135" s="56" t="s">
        <v>119</v>
      </c>
      <c r="E135" s="51" t="s">
        <v>6219</v>
      </c>
      <c r="F135" s="51" t="s">
        <v>6158</v>
      </c>
      <c r="G135" s="44" t="s">
        <v>6159</v>
      </c>
      <c r="H135" s="19" t="s">
        <v>3873</v>
      </c>
      <c r="I135" s="22"/>
      <c r="J135" s="22"/>
      <c r="K135" s="22"/>
      <c r="L135" s="22"/>
      <c r="M135" s="22"/>
      <c r="N135" s="22"/>
      <c r="O135" s="19" t="s">
        <v>6159</v>
      </c>
      <c r="P135" s="19" t="s">
        <v>6159</v>
      </c>
    </row>
    <row r="136" spans="1:16" ht="127.5" x14ac:dyDescent="0.45">
      <c r="A136" s="18">
        <v>226</v>
      </c>
      <c r="B136" s="7" t="s">
        <v>301</v>
      </c>
      <c r="C136" s="7" t="s">
        <v>3892</v>
      </c>
      <c r="D136" s="56" t="s">
        <v>107</v>
      </c>
      <c r="E136" s="50" t="s">
        <v>108</v>
      </c>
      <c r="F136" s="50" t="s">
        <v>6158</v>
      </c>
      <c r="G136" s="41" t="s">
        <v>6159</v>
      </c>
      <c r="H136" s="19" t="s">
        <v>3872</v>
      </c>
      <c r="I136" s="22"/>
      <c r="J136" s="22"/>
      <c r="K136" s="22"/>
      <c r="L136" s="22"/>
      <c r="M136" s="22"/>
      <c r="N136" s="22"/>
      <c r="O136" s="19" t="s">
        <v>6159</v>
      </c>
      <c r="P136" s="19" t="s">
        <v>6159</v>
      </c>
    </row>
    <row r="137" spans="1:16" ht="127.5" x14ac:dyDescent="0.45">
      <c r="A137" s="18">
        <v>227</v>
      </c>
      <c r="B137" s="7" t="s">
        <v>302</v>
      </c>
      <c r="C137" s="7" t="s">
        <v>3893</v>
      </c>
      <c r="D137" s="56" t="s">
        <v>110</v>
      </c>
      <c r="E137" s="50" t="s">
        <v>111</v>
      </c>
      <c r="F137" s="50" t="s">
        <v>6158</v>
      </c>
      <c r="G137" s="41" t="s">
        <v>6159</v>
      </c>
      <c r="H137" s="19" t="s">
        <v>3873</v>
      </c>
      <c r="I137" s="22"/>
      <c r="J137" s="22"/>
      <c r="K137" s="22"/>
      <c r="L137" s="22"/>
      <c r="M137" s="22"/>
      <c r="N137" s="22"/>
      <c r="O137" s="19" t="s">
        <v>6159</v>
      </c>
      <c r="P137" s="19" t="s">
        <v>6159</v>
      </c>
    </row>
    <row r="138" spans="1:16" ht="127.5" x14ac:dyDescent="0.45">
      <c r="A138" s="18">
        <v>228</v>
      </c>
      <c r="B138" s="7" t="s">
        <v>303</v>
      </c>
      <c r="C138" s="7" t="s">
        <v>3894</v>
      </c>
      <c r="D138" s="56" t="s">
        <v>113</v>
      </c>
      <c r="E138" s="50" t="s">
        <v>114</v>
      </c>
      <c r="F138" s="50" t="s">
        <v>6158</v>
      </c>
      <c r="G138" s="41" t="s">
        <v>6159</v>
      </c>
      <c r="H138" s="19" t="s">
        <v>3873</v>
      </c>
      <c r="I138" s="22"/>
      <c r="J138" s="22"/>
      <c r="K138" s="22"/>
      <c r="L138" s="22"/>
      <c r="M138" s="22"/>
      <c r="N138" s="22"/>
      <c r="O138" s="19" t="s">
        <v>6159</v>
      </c>
      <c r="P138" s="19" t="s">
        <v>6159</v>
      </c>
    </row>
    <row r="139" spans="1:16" ht="127.5" x14ac:dyDescent="0.45">
      <c r="A139" s="18">
        <v>229</v>
      </c>
      <c r="B139" s="7" t="s">
        <v>304</v>
      </c>
      <c r="C139" s="7" t="s">
        <v>3895</v>
      </c>
      <c r="D139" s="56" t="s">
        <v>119</v>
      </c>
      <c r="E139" s="51" t="s">
        <v>6219</v>
      </c>
      <c r="F139" s="51" t="s">
        <v>6158</v>
      </c>
      <c r="G139" s="44" t="s">
        <v>6159</v>
      </c>
      <c r="H139" s="19" t="s">
        <v>3873</v>
      </c>
      <c r="I139" s="22"/>
      <c r="J139" s="22"/>
      <c r="K139" s="22"/>
      <c r="L139" s="22"/>
      <c r="M139" s="22"/>
      <c r="N139" s="22"/>
      <c r="O139" s="19" t="s">
        <v>6159</v>
      </c>
      <c r="P139" s="19" t="s">
        <v>6159</v>
      </c>
    </row>
    <row r="140" spans="1:16" ht="127.5" x14ac:dyDescent="0.45">
      <c r="A140" s="8">
        <v>233</v>
      </c>
      <c r="B140" s="7" t="s">
        <v>305</v>
      </c>
      <c r="C140" s="7" t="s">
        <v>3896</v>
      </c>
      <c r="D140" s="56" t="s">
        <v>306</v>
      </c>
      <c r="E140" s="50" t="s">
        <v>307</v>
      </c>
      <c r="F140" s="50" t="s">
        <v>6158</v>
      </c>
      <c r="G140" s="41" t="s">
        <v>6159</v>
      </c>
      <c r="H140" s="19" t="s">
        <v>3872</v>
      </c>
      <c r="I140" s="22"/>
      <c r="J140" s="22"/>
      <c r="K140" s="22"/>
      <c r="L140" s="22"/>
      <c r="M140" s="22"/>
      <c r="N140" s="22"/>
      <c r="O140" s="19" t="s">
        <v>6159</v>
      </c>
      <c r="P140" s="19" t="s">
        <v>6159</v>
      </c>
    </row>
    <row r="141" spans="1:16" ht="127.5" x14ac:dyDescent="0.45">
      <c r="A141" s="18">
        <v>234</v>
      </c>
      <c r="B141" s="7" t="s">
        <v>308</v>
      </c>
      <c r="C141" s="7" t="s">
        <v>3897</v>
      </c>
      <c r="D141" s="56" t="s">
        <v>309</v>
      </c>
      <c r="E141" s="51" t="s">
        <v>6222</v>
      </c>
      <c r="F141" s="51" t="s">
        <v>6158</v>
      </c>
      <c r="G141" s="44" t="s">
        <v>6159</v>
      </c>
      <c r="H141" s="19" t="s">
        <v>3873</v>
      </c>
      <c r="I141" s="22"/>
      <c r="J141" s="22"/>
      <c r="K141" s="22"/>
      <c r="L141" s="22"/>
      <c r="M141" s="22"/>
      <c r="N141" s="22"/>
      <c r="O141" s="19" t="s">
        <v>6159</v>
      </c>
      <c r="P141" s="19" t="s">
        <v>6159</v>
      </c>
    </row>
    <row r="142" spans="1:16" ht="127.5" x14ac:dyDescent="0.45">
      <c r="A142" s="18">
        <v>244</v>
      </c>
      <c r="B142" s="7" t="s">
        <v>319</v>
      </c>
      <c r="C142" s="7" t="s">
        <v>3898</v>
      </c>
      <c r="D142" s="56" t="s">
        <v>107</v>
      </c>
      <c r="E142" s="50" t="s">
        <v>108</v>
      </c>
      <c r="F142" s="50" t="s">
        <v>6158</v>
      </c>
      <c r="G142" s="41" t="s">
        <v>6159</v>
      </c>
      <c r="H142" s="19" t="s">
        <v>3872</v>
      </c>
      <c r="I142" s="22"/>
      <c r="J142" s="22"/>
      <c r="K142" s="22"/>
      <c r="L142" s="22"/>
      <c r="M142" s="22"/>
      <c r="N142" s="22"/>
      <c r="O142" s="19" t="s">
        <v>6159</v>
      </c>
      <c r="P142" s="19" t="s">
        <v>6159</v>
      </c>
    </row>
    <row r="143" spans="1:16" ht="140.25" x14ac:dyDescent="0.45">
      <c r="A143" s="18">
        <v>245</v>
      </c>
      <c r="B143" s="7" t="s">
        <v>320</v>
      </c>
      <c r="C143" s="7" t="s">
        <v>3899</v>
      </c>
      <c r="D143" s="56" t="s">
        <v>110</v>
      </c>
      <c r="E143" s="50" t="s">
        <v>111</v>
      </c>
      <c r="F143" s="50" t="s">
        <v>6158</v>
      </c>
      <c r="G143" s="41" t="s">
        <v>6159</v>
      </c>
      <c r="H143" s="19" t="s">
        <v>3873</v>
      </c>
      <c r="I143" s="22"/>
      <c r="J143" s="22"/>
      <c r="K143" s="22"/>
      <c r="L143" s="22"/>
      <c r="M143" s="22"/>
      <c r="N143" s="22"/>
      <c r="O143" s="19" t="s">
        <v>6159</v>
      </c>
      <c r="P143" s="19" t="s">
        <v>6159</v>
      </c>
    </row>
    <row r="144" spans="1:16" ht="140.25" x14ac:dyDescent="0.45">
      <c r="A144" s="18">
        <v>246</v>
      </c>
      <c r="B144" s="7" t="s">
        <v>321</v>
      </c>
      <c r="C144" s="7" t="s">
        <v>3900</v>
      </c>
      <c r="D144" s="56" t="s">
        <v>113</v>
      </c>
      <c r="E144" s="50" t="s">
        <v>114</v>
      </c>
      <c r="F144" s="50" t="s">
        <v>6158</v>
      </c>
      <c r="G144" s="41" t="s">
        <v>6159</v>
      </c>
      <c r="H144" s="19" t="s">
        <v>3873</v>
      </c>
      <c r="I144" s="22"/>
      <c r="J144" s="22"/>
      <c r="K144" s="22"/>
      <c r="L144" s="22"/>
      <c r="M144" s="22"/>
      <c r="N144" s="22"/>
      <c r="O144" s="19" t="s">
        <v>6159</v>
      </c>
      <c r="P144" s="19" t="s">
        <v>6159</v>
      </c>
    </row>
    <row r="145" spans="1:16" ht="140.25" x14ac:dyDescent="0.45">
      <c r="A145" s="18">
        <v>247</v>
      </c>
      <c r="B145" s="7" t="s">
        <v>322</v>
      </c>
      <c r="C145" s="7" t="s">
        <v>3901</v>
      </c>
      <c r="D145" s="56" t="s">
        <v>116</v>
      </c>
      <c r="E145" s="50" t="s">
        <v>117</v>
      </c>
      <c r="F145" s="50" t="s">
        <v>6158</v>
      </c>
      <c r="G145" s="41" t="s">
        <v>6159</v>
      </c>
      <c r="H145" s="19" t="s">
        <v>3873</v>
      </c>
      <c r="I145" s="22"/>
      <c r="J145" s="22"/>
      <c r="K145" s="22"/>
      <c r="L145" s="22"/>
      <c r="M145" s="22"/>
      <c r="N145" s="22"/>
      <c r="O145" s="19" t="s">
        <v>6159</v>
      </c>
      <c r="P145" s="19" t="s">
        <v>6159</v>
      </c>
    </row>
    <row r="146" spans="1:16" ht="140.25" x14ac:dyDescent="0.45">
      <c r="A146" s="18">
        <v>248</v>
      </c>
      <c r="B146" s="7" t="s">
        <v>323</v>
      </c>
      <c r="C146" s="7" t="s">
        <v>3902</v>
      </c>
      <c r="D146" s="56" t="s">
        <v>119</v>
      </c>
      <c r="E146" s="51" t="s">
        <v>6219</v>
      </c>
      <c r="F146" s="51" t="s">
        <v>6158</v>
      </c>
      <c r="G146" s="44" t="s">
        <v>6159</v>
      </c>
      <c r="H146" s="19" t="s">
        <v>3873</v>
      </c>
      <c r="I146" s="22"/>
      <c r="J146" s="22"/>
      <c r="K146" s="22"/>
      <c r="L146" s="22"/>
      <c r="M146" s="22"/>
      <c r="N146" s="22"/>
      <c r="O146" s="19" t="s">
        <v>6159</v>
      </c>
      <c r="P146" s="19" t="s">
        <v>6159</v>
      </c>
    </row>
    <row r="147" spans="1:16" ht="127.5" x14ac:dyDescent="0.45">
      <c r="A147" s="18">
        <v>252</v>
      </c>
      <c r="B147" s="7" t="s">
        <v>324</v>
      </c>
      <c r="C147" s="7" t="s">
        <v>3903</v>
      </c>
      <c r="D147" s="56" t="s">
        <v>325</v>
      </c>
      <c r="E147" s="50" t="s">
        <v>326</v>
      </c>
      <c r="F147" s="50" t="s">
        <v>6158</v>
      </c>
      <c r="G147" s="41" t="s">
        <v>6159</v>
      </c>
      <c r="H147" s="19" t="s">
        <v>3872</v>
      </c>
      <c r="I147" s="22"/>
      <c r="J147" s="22"/>
      <c r="K147" s="22"/>
      <c r="L147" s="22"/>
      <c r="M147" s="22"/>
      <c r="N147" s="22"/>
      <c r="O147" s="19" t="s">
        <v>6159</v>
      </c>
      <c r="P147" s="19" t="s">
        <v>6159</v>
      </c>
    </row>
    <row r="148" spans="1:16" ht="127.5" x14ac:dyDescent="0.45">
      <c r="A148" s="18">
        <v>256</v>
      </c>
      <c r="B148" s="7" t="s">
        <v>329</v>
      </c>
      <c r="C148" s="7" t="s">
        <v>3904</v>
      </c>
      <c r="D148" s="56" t="s">
        <v>330</v>
      </c>
      <c r="E148" s="50" t="s">
        <v>331</v>
      </c>
      <c r="F148" s="50" t="s">
        <v>6158</v>
      </c>
      <c r="G148" s="41" t="s">
        <v>6159</v>
      </c>
      <c r="H148" s="19" t="s">
        <v>3872</v>
      </c>
      <c r="I148" s="22"/>
      <c r="J148" s="22"/>
      <c r="K148" s="22"/>
      <c r="L148" s="22"/>
      <c r="M148" s="22"/>
      <c r="N148" s="22"/>
      <c r="O148" s="19" t="s">
        <v>6159</v>
      </c>
      <c r="P148" s="19" t="s">
        <v>6159</v>
      </c>
    </row>
    <row r="149" spans="1:16" ht="127.5" x14ac:dyDescent="0.45">
      <c r="A149" s="18">
        <v>258</v>
      </c>
      <c r="B149" s="7" t="s">
        <v>332</v>
      </c>
      <c r="C149" s="7" t="s">
        <v>3905</v>
      </c>
      <c r="D149" s="56" t="s">
        <v>107</v>
      </c>
      <c r="E149" s="50" t="s">
        <v>108</v>
      </c>
      <c r="F149" s="50" t="s">
        <v>6158</v>
      </c>
      <c r="G149" s="41" t="s">
        <v>6159</v>
      </c>
      <c r="H149" s="19" t="s">
        <v>3872</v>
      </c>
      <c r="I149" s="22"/>
      <c r="J149" s="22"/>
      <c r="K149" s="22"/>
      <c r="L149" s="22"/>
      <c r="M149" s="22"/>
      <c r="N149" s="22"/>
      <c r="O149" s="19" t="s">
        <v>6159</v>
      </c>
      <c r="P149" s="19" t="s">
        <v>6159</v>
      </c>
    </row>
    <row r="150" spans="1:16" ht="140.25" x14ac:dyDescent="0.45">
      <c r="A150" s="18">
        <v>259</v>
      </c>
      <c r="B150" s="7" t="s">
        <v>333</v>
      </c>
      <c r="C150" s="7" t="s">
        <v>3906</v>
      </c>
      <c r="D150" s="56" t="s">
        <v>110</v>
      </c>
      <c r="E150" s="50" t="s">
        <v>111</v>
      </c>
      <c r="F150" s="50" t="s">
        <v>6158</v>
      </c>
      <c r="G150" s="41" t="s">
        <v>6159</v>
      </c>
      <c r="H150" s="19" t="s">
        <v>3873</v>
      </c>
      <c r="I150" s="22"/>
      <c r="J150" s="22"/>
      <c r="K150" s="22"/>
      <c r="L150" s="22"/>
      <c r="M150" s="22"/>
      <c r="N150" s="22"/>
      <c r="O150" s="19" t="s">
        <v>6159</v>
      </c>
      <c r="P150" s="19" t="s">
        <v>6159</v>
      </c>
    </row>
    <row r="151" spans="1:16" ht="140.25" x14ac:dyDescent="0.45">
      <c r="A151" s="18">
        <v>260</v>
      </c>
      <c r="B151" s="7" t="s">
        <v>334</v>
      </c>
      <c r="C151" s="7" t="s">
        <v>3907</v>
      </c>
      <c r="D151" s="56" t="s">
        <v>113</v>
      </c>
      <c r="E151" s="50" t="s">
        <v>114</v>
      </c>
      <c r="F151" s="50" t="s">
        <v>6158</v>
      </c>
      <c r="G151" s="41" t="s">
        <v>6159</v>
      </c>
      <c r="H151" s="19" t="s">
        <v>3873</v>
      </c>
      <c r="I151" s="22"/>
      <c r="J151" s="22"/>
      <c r="K151" s="22"/>
      <c r="L151" s="22"/>
      <c r="M151" s="22"/>
      <c r="N151" s="22"/>
      <c r="O151" s="19" t="s">
        <v>6159</v>
      </c>
      <c r="P151" s="19" t="s">
        <v>6159</v>
      </c>
    </row>
    <row r="152" spans="1:16" ht="140.25" x14ac:dyDescent="0.45">
      <c r="A152" s="18">
        <v>261</v>
      </c>
      <c r="B152" s="7" t="s">
        <v>335</v>
      </c>
      <c r="C152" s="7" t="s">
        <v>3908</v>
      </c>
      <c r="D152" s="56" t="s">
        <v>116</v>
      </c>
      <c r="E152" s="50" t="s">
        <v>117</v>
      </c>
      <c r="F152" s="50" t="s">
        <v>6158</v>
      </c>
      <c r="G152" s="41" t="s">
        <v>6159</v>
      </c>
      <c r="H152" s="19" t="s">
        <v>3873</v>
      </c>
      <c r="I152" s="22"/>
      <c r="J152" s="22"/>
      <c r="K152" s="22"/>
      <c r="L152" s="22"/>
      <c r="M152" s="22"/>
      <c r="N152" s="22"/>
      <c r="O152" s="19" t="s">
        <v>6159</v>
      </c>
      <c r="P152" s="19" t="s">
        <v>6159</v>
      </c>
    </row>
    <row r="153" spans="1:16" ht="140.25" x14ac:dyDescent="0.45">
      <c r="A153" s="18">
        <v>262</v>
      </c>
      <c r="B153" s="7" t="s">
        <v>336</v>
      </c>
      <c r="C153" s="7" t="s">
        <v>3909</v>
      </c>
      <c r="D153" s="56" t="s">
        <v>119</v>
      </c>
      <c r="E153" s="51" t="s">
        <v>6219</v>
      </c>
      <c r="F153" s="51" t="s">
        <v>6158</v>
      </c>
      <c r="G153" s="44" t="s">
        <v>6159</v>
      </c>
      <c r="H153" s="19" t="s">
        <v>3873</v>
      </c>
      <c r="I153" s="22"/>
      <c r="J153" s="22"/>
      <c r="K153" s="22"/>
      <c r="L153" s="22"/>
      <c r="M153" s="22"/>
      <c r="N153" s="22"/>
      <c r="O153" s="19" t="s">
        <v>6159</v>
      </c>
      <c r="P153" s="19" t="s">
        <v>6159</v>
      </c>
    </row>
    <row r="154" spans="1:16" ht="127.5" x14ac:dyDescent="0.45">
      <c r="A154" s="18">
        <v>266</v>
      </c>
      <c r="B154" s="7" t="s">
        <v>337</v>
      </c>
      <c r="C154" s="7" t="s">
        <v>3910</v>
      </c>
      <c r="D154" s="56" t="s">
        <v>338</v>
      </c>
      <c r="E154" s="50" t="s">
        <v>339</v>
      </c>
      <c r="F154" s="50" t="s">
        <v>6158</v>
      </c>
      <c r="G154" s="41" t="s">
        <v>6159</v>
      </c>
      <c r="H154" s="19" t="s">
        <v>3872</v>
      </c>
      <c r="I154" s="22"/>
      <c r="J154" s="22"/>
      <c r="K154" s="22"/>
      <c r="L154" s="22"/>
      <c r="M154" s="22"/>
      <c r="N154" s="22"/>
      <c r="O154" s="19" t="s">
        <v>6159</v>
      </c>
      <c r="P154" s="19" t="s">
        <v>6159</v>
      </c>
    </row>
    <row r="155" spans="1:16" ht="114.75" x14ac:dyDescent="0.45">
      <c r="A155" s="18">
        <v>273</v>
      </c>
      <c r="B155" s="7" t="s">
        <v>340</v>
      </c>
      <c r="C155" s="7" t="s">
        <v>3911</v>
      </c>
      <c r="D155" s="56" t="s">
        <v>341</v>
      </c>
      <c r="E155" s="50" t="s">
        <v>342</v>
      </c>
      <c r="F155" s="50" t="s">
        <v>5642</v>
      </c>
      <c r="G155" s="41" t="s">
        <v>5643</v>
      </c>
      <c r="H155" s="19" t="s">
        <v>3872</v>
      </c>
      <c r="I155" s="22"/>
      <c r="J155" s="22"/>
      <c r="K155" s="22"/>
      <c r="L155" s="22"/>
      <c r="M155" s="22"/>
      <c r="N155" s="22"/>
      <c r="O155" s="19" t="s">
        <v>5644</v>
      </c>
      <c r="P155" s="19" t="s">
        <v>5645</v>
      </c>
    </row>
    <row r="156" spans="1:16" ht="114.75" x14ac:dyDescent="0.45">
      <c r="A156" s="18">
        <v>276</v>
      </c>
      <c r="B156" s="7" t="s">
        <v>343</v>
      </c>
      <c r="C156" s="7" t="s">
        <v>3912</v>
      </c>
      <c r="D156" s="56" t="s">
        <v>107</v>
      </c>
      <c r="E156" s="50" t="s">
        <v>108</v>
      </c>
      <c r="F156" s="50" t="s">
        <v>6158</v>
      </c>
      <c r="G156" s="41" t="s">
        <v>6159</v>
      </c>
      <c r="H156" s="19" t="s">
        <v>3872</v>
      </c>
      <c r="I156" s="22"/>
      <c r="J156" s="22"/>
      <c r="K156" s="22"/>
      <c r="L156" s="22"/>
      <c r="M156" s="22"/>
      <c r="N156" s="22"/>
      <c r="O156" s="19" t="s">
        <v>6159</v>
      </c>
      <c r="P156" s="19" t="s">
        <v>6159</v>
      </c>
    </row>
    <row r="157" spans="1:16" ht="127.5" x14ac:dyDescent="0.45">
      <c r="A157" s="18">
        <v>277</v>
      </c>
      <c r="B157" s="7" t="s">
        <v>344</v>
      </c>
      <c r="C157" s="7" t="s">
        <v>3913</v>
      </c>
      <c r="D157" s="56" t="s">
        <v>110</v>
      </c>
      <c r="E157" s="50" t="s">
        <v>111</v>
      </c>
      <c r="F157" s="50" t="s">
        <v>6158</v>
      </c>
      <c r="G157" s="41" t="s">
        <v>6159</v>
      </c>
      <c r="H157" s="19" t="s">
        <v>3873</v>
      </c>
      <c r="I157" s="22"/>
      <c r="J157" s="22"/>
      <c r="K157" s="22"/>
      <c r="L157" s="22"/>
      <c r="M157" s="22"/>
      <c r="N157" s="22"/>
      <c r="O157" s="19" t="s">
        <v>6159</v>
      </c>
      <c r="P157" s="19" t="s">
        <v>6159</v>
      </c>
    </row>
    <row r="158" spans="1:16" ht="127.5" x14ac:dyDescent="0.45">
      <c r="A158" s="18">
        <v>278</v>
      </c>
      <c r="B158" s="7" t="s">
        <v>345</v>
      </c>
      <c r="C158" s="7" t="s">
        <v>3914</v>
      </c>
      <c r="D158" s="56" t="s">
        <v>113</v>
      </c>
      <c r="E158" s="50" t="s">
        <v>114</v>
      </c>
      <c r="F158" s="50" t="s">
        <v>6158</v>
      </c>
      <c r="G158" s="41" t="s">
        <v>6159</v>
      </c>
      <c r="H158" s="19" t="s">
        <v>3873</v>
      </c>
      <c r="I158" s="22"/>
      <c r="J158" s="22"/>
      <c r="K158" s="22"/>
      <c r="L158" s="22"/>
      <c r="M158" s="22"/>
      <c r="N158" s="22"/>
      <c r="O158" s="19" t="s">
        <v>6159</v>
      </c>
      <c r="P158" s="19" t="s">
        <v>6159</v>
      </c>
    </row>
    <row r="159" spans="1:16" ht="127.5" x14ac:dyDescent="0.45">
      <c r="A159" s="18">
        <v>279</v>
      </c>
      <c r="B159" s="7" t="s">
        <v>346</v>
      </c>
      <c r="C159" s="7" t="s">
        <v>3915</v>
      </c>
      <c r="D159" s="56" t="s">
        <v>116</v>
      </c>
      <c r="E159" s="50" t="s">
        <v>117</v>
      </c>
      <c r="F159" s="50" t="s">
        <v>6158</v>
      </c>
      <c r="G159" s="41" t="s">
        <v>6159</v>
      </c>
      <c r="H159" s="19" t="s">
        <v>3873</v>
      </c>
      <c r="I159" s="22"/>
      <c r="J159" s="22"/>
      <c r="K159" s="22"/>
      <c r="L159" s="22"/>
      <c r="M159" s="22"/>
      <c r="N159" s="22"/>
      <c r="O159" s="19" t="s">
        <v>6159</v>
      </c>
      <c r="P159" s="19" t="s">
        <v>6159</v>
      </c>
    </row>
    <row r="160" spans="1:16" ht="114.75" x14ac:dyDescent="0.45">
      <c r="A160" s="18">
        <v>281</v>
      </c>
      <c r="B160" s="7" t="s">
        <v>347</v>
      </c>
      <c r="C160" s="7" t="s">
        <v>3916</v>
      </c>
      <c r="D160" s="56" t="s">
        <v>107</v>
      </c>
      <c r="E160" s="50" t="s">
        <v>108</v>
      </c>
      <c r="F160" s="50" t="s">
        <v>6158</v>
      </c>
      <c r="G160" s="41" t="s">
        <v>6159</v>
      </c>
      <c r="H160" s="19" t="s">
        <v>3872</v>
      </c>
      <c r="I160" s="22"/>
      <c r="J160" s="22"/>
      <c r="K160" s="22"/>
      <c r="L160" s="22"/>
      <c r="M160" s="22"/>
      <c r="N160" s="22"/>
      <c r="O160" s="19" t="s">
        <v>6159</v>
      </c>
      <c r="P160" s="19" t="s">
        <v>6159</v>
      </c>
    </row>
    <row r="161" spans="1:16" ht="127.5" x14ac:dyDescent="0.45">
      <c r="A161" s="18">
        <v>282</v>
      </c>
      <c r="B161" s="7" t="s">
        <v>348</v>
      </c>
      <c r="C161" s="7" t="s">
        <v>3917</v>
      </c>
      <c r="D161" s="56" t="s">
        <v>110</v>
      </c>
      <c r="E161" s="50" t="s">
        <v>111</v>
      </c>
      <c r="F161" s="50" t="s">
        <v>6158</v>
      </c>
      <c r="G161" s="41" t="s">
        <v>6159</v>
      </c>
      <c r="H161" s="19" t="s">
        <v>3873</v>
      </c>
      <c r="I161" s="22"/>
      <c r="J161" s="22"/>
      <c r="K161" s="22"/>
      <c r="L161" s="22"/>
      <c r="M161" s="22"/>
      <c r="N161" s="22"/>
      <c r="O161" s="19" t="s">
        <v>6159</v>
      </c>
      <c r="P161" s="19" t="s">
        <v>6159</v>
      </c>
    </row>
    <row r="162" spans="1:16" ht="127.5" x14ac:dyDescent="0.45">
      <c r="A162" s="18">
        <v>283</v>
      </c>
      <c r="B162" s="7" t="s">
        <v>349</v>
      </c>
      <c r="C162" s="7" t="s">
        <v>3918</v>
      </c>
      <c r="D162" s="56" t="s">
        <v>113</v>
      </c>
      <c r="E162" s="50" t="s">
        <v>114</v>
      </c>
      <c r="F162" s="50" t="s">
        <v>6158</v>
      </c>
      <c r="G162" s="41" t="s">
        <v>6159</v>
      </c>
      <c r="H162" s="19" t="s">
        <v>3873</v>
      </c>
      <c r="I162" s="22"/>
      <c r="J162" s="22"/>
      <c r="K162" s="22"/>
      <c r="L162" s="22"/>
      <c r="M162" s="22"/>
      <c r="N162" s="22"/>
      <c r="O162" s="19" t="s">
        <v>6159</v>
      </c>
      <c r="P162" s="19" t="s">
        <v>6159</v>
      </c>
    </row>
    <row r="163" spans="1:16" ht="127.5" x14ac:dyDescent="0.45">
      <c r="A163" s="18">
        <v>284</v>
      </c>
      <c r="B163" s="7" t="s">
        <v>350</v>
      </c>
      <c r="C163" s="7" t="s">
        <v>3919</v>
      </c>
      <c r="D163" s="56" t="s">
        <v>116</v>
      </c>
      <c r="E163" s="50" t="s">
        <v>117</v>
      </c>
      <c r="F163" s="50" t="s">
        <v>6158</v>
      </c>
      <c r="G163" s="41" t="s">
        <v>6159</v>
      </c>
      <c r="H163" s="19" t="s">
        <v>3873</v>
      </c>
      <c r="I163" s="22"/>
      <c r="J163" s="22"/>
      <c r="K163" s="22"/>
      <c r="L163" s="22"/>
      <c r="M163" s="22"/>
      <c r="N163" s="22"/>
      <c r="O163" s="19" t="s">
        <v>6159</v>
      </c>
      <c r="P163" s="19" t="s">
        <v>6159</v>
      </c>
    </row>
    <row r="164" spans="1:16" ht="127.5" x14ac:dyDescent="0.45">
      <c r="A164" s="18">
        <v>285</v>
      </c>
      <c r="B164" s="7" t="s">
        <v>351</v>
      </c>
      <c r="C164" s="7" t="s">
        <v>3920</v>
      </c>
      <c r="D164" s="56" t="s">
        <v>119</v>
      </c>
      <c r="E164" s="51" t="s">
        <v>6219</v>
      </c>
      <c r="F164" s="51" t="s">
        <v>6158</v>
      </c>
      <c r="G164" s="44" t="s">
        <v>6159</v>
      </c>
      <c r="H164" s="19" t="s">
        <v>3873</v>
      </c>
      <c r="I164" s="22"/>
      <c r="J164" s="22"/>
      <c r="K164" s="22"/>
      <c r="L164" s="22"/>
      <c r="M164" s="22"/>
      <c r="N164" s="22"/>
      <c r="O164" s="19" t="s">
        <v>6159</v>
      </c>
      <c r="P164" s="19" t="s">
        <v>6159</v>
      </c>
    </row>
    <row r="165" spans="1:16" ht="140.25" x14ac:dyDescent="0.45">
      <c r="A165" s="18">
        <v>290</v>
      </c>
      <c r="B165" s="7" t="s">
        <v>352</v>
      </c>
      <c r="C165" s="7" t="s">
        <v>3921</v>
      </c>
      <c r="D165" s="56" t="s">
        <v>353</v>
      </c>
      <c r="E165" s="50" t="s">
        <v>354</v>
      </c>
      <c r="F165" s="50" t="s">
        <v>6158</v>
      </c>
      <c r="G165" s="41" t="s">
        <v>6159</v>
      </c>
      <c r="H165" s="19" t="s">
        <v>3872</v>
      </c>
      <c r="I165" s="22"/>
      <c r="J165" s="22"/>
      <c r="K165" s="22"/>
      <c r="L165" s="22"/>
      <c r="M165" s="22"/>
      <c r="N165" s="22"/>
      <c r="O165" s="19" t="s">
        <v>6159</v>
      </c>
      <c r="P165" s="19" t="s">
        <v>6159</v>
      </c>
    </row>
    <row r="166" spans="1:16" ht="127.5" x14ac:dyDescent="0.45">
      <c r="A166" s="18">
        <v>291</v>
      </c>
      <c r="B166" s="7" t="s">
        <v>355</v>
      </c>
      <c r="C166" s="7" t="s">
        <v>3922</v>
      </c>
      <c r="D166" s="56" t="s">
        <v>356</v>
      </c>
      <c r="E166" s="51" t="s">
        <v>6222</v>
      </c>
      <c r="F166" s="51" t="s">
        <v>6158</v>
      </c>
      <c r="G166" s="44" t="s">
        <v>6159</v>
      </c>
      <c r="H166" s="19" t="s">
        <v>3873</v>
      </c>
      <c r="I166" s="22"/>
      <c r="J166" s="22"/>
      <c r="K166" s="22"/>
      <c r="L166" s="22"/>
      <c r="M166" s="22"/>
      <c r="N166" s="22"/>
      <c r="O166" s="19" t="s">
        <v>6159</v>
      </c>
      <c r="P166" s="19" t="s">
        <v>6159</v>
      </c>
    </row>
    <row r="167" spans="1:16" ht="102" x14ac:dyDescent="0.45">
      <c r="A167" s="8">
        <v>293</v>
      </c>
      <c r="B167" s="7" t="s">
        <v>357</v>
      </c>
      <c r="C167" s="7" t="s">
        <v>357</v>
      </c>
      <c r="D167" s="56" t="s">
        <v>71</v>
      </c>
      <c r="E167" s="51"/>
      <c r="F167" s="51" t="s">
        <v>6158</v>
      </c>
      <c r="G167" s="40" t="s">
        <v>6159</v>
      </c>
      <c r="H167" s="19" t="s">
        <v>3872</v>
      </c>
      <c r="I167" s="22"/>
      <c r="J167" s="22"/>
      <c r="K167" s="22"/>
      <c r="L167" s="22"/>
      <c r="M167" s="22"/>
      <c r="N167" s="22"/>
      <c r="O167" s="19" t="s">
        <v>6159</v>
      </c>
      <c r="P167" s="19" t="s">
        <v>6159</v>
      </c>
    </row>
    <row r="168" spans="1:16" ht="114.75" x14ac:dyDescent="0.45">
      <c r="A168" s="18">
        <v>294</v>
      </c>
      <c r="B168" s="7" t="s">
        <v>358</v>
      </c>
      <c r="C168" s="7" t="s">
        <v>358</v>
      </c>
      <c r="D168" s="56" t="s">
        <v>73</v>
      </c>
      <c r="E168" s="51" t="s">
        <v>6220</v>
      </c>
      <c r="F168" s="51" t="s">
        <v>6158</v>
      </c>
      <c r="G168" s="44" t="s">
        <v>6159</v>
      </c>
      <c r="H168" s="19" t="s">
        <v>3872</v>
      </c>
      <c r="I168" s="22"/>
      <c r="J168" s="22"/>
      <c r="K168" s="22"/>
      <c r="L168" s="22"/>
      <c r="M168" s="22"/>
      <c r="N168" s="22"/>
      <c r="O168" s="19" t="s">
        <v>6159</v>
      </c>
      <c r="P168" s="19" t="s">
        <v>6159</v>
      </c>
    </row>
    <row r="169" spans="1:16" ht="102" x14ac:dyDescent="0.45">
      <c r="A169" s="18">
        <v>295</v>
      </c>
      <c r="B169" s="7" t="s">
        <v>359</v>
      </c>
      <c r="C169" s="7" t="s">
        <v>359</v>
      </c>
      <c r="D169" s="56" t="s">
        <v>360</v>
      </c>
      <c r="E169" s="51" t="s">
        <v>6219</v>
      </c>
      <c r="F169" s="51" t="s">
        <v>6158</v>
      </c>
      <c r="G169" s="44" t="s">
        <v>6159</v>
      </c>
      <c r="H169" s="19" t="s">
        <v>3873</v>
      </c>
      <c r="I169" s="22"/>
      <c r="J169" s="22"/>
      <c r="K169" s="22"/>
      <c r="L169" s="22"/>
      <c r="M169" s="22"/>
      <c r="N169" s="22"/>
      <c r="O169" s="19" t="s">
        <v>6159</v>
      </c>
      <c r="P169" s="19" t="s">
        <v>6159</v>
      </c>
    </row>
    <row r="170" spans="1:16" ht="89.25" x14ac:dyDescent="0.45">
      <c r="A170" s="18">
        <v>297</v>
      </c>
      <c r="B170" s="7" t="s">
        <v>361</v>
      </c>
      <c r="C170" s="7" t="s">
        <v>361</v>
      </c>
      <c r="D170" s="56" t="s">
        <v>362</v>
      </c>
      <c r="E170" s="50" t="s">
        <v>3923</v>
      </c>
      <c r="F170" s="50" t="s">
        <v>6158</v>
      </c>
      <c r="G170" s="41" t="s">
        <v>6159</v>
      </c>
      <c r="H170" s="19" t="s">
        <v>3872</v>
      </c>
      <c r="I170" s="22"/>
      <c r="J170" s="22"/>
      <c r="K170" s="22"/>
      <c r="L170" s="22"/>
      <c r="M170" s="22"/>
      <c r="N170" s="22"/>
      <c r="O170" s="19" t="s">
        <v>6159</v>
      </c>
      <c r="P170" s="19" t="s">
        <v>6159</v>
      </c>
    </row>
    <row r="171" spans="1:16" ht="89.25" x14ac:dyDescent="0.45">
      <c r="A171" s="18">
        <v>298</v>
      </c>
      <c r="B171" s="7" t="s">
        <v>363</v>
      </c>
      <c r="C171" s="7" t="s">
        <v>363</v>
      </c>
      <c r="D171" s="56" t="s">
        <v>364</v>
      </c>
      <c r="E171" s="51" t="s">
        <v>6222</v>
      </c>
      <c r="F171" s="51" t="s">
        <v>6158</v>
      </c>
      <c r="G171" s="44" t="s">
        <v>6159</v>
      </c>
      <c r="H171" s="19" t="s">
        <v>3873</v>
      </c>
      <c r="I171" s="22"/>
      <c r="J171" s="22"/>
      <c r="K171" s="22"/>
      <c r="L171" s="22"/>
      <c r="M171" s="22"/>
      <c r="N171" s="22"/>
      <c r="O171" s="19" t="s">
        <v>6159</v>
      </c>
      <c r="P171" s="19" t="s">
        <v>6159</v>
      </c>
    </row>
    <row r="172" spans="1:16" ht="127.5" x14ac:dyDescent="0.45">
      <c r="A172" s="18">
        <v>299</v>
      </c>
      <c r="B172" s="7" t="s">
        <v>365</v>
      </c>
      <c r="C172" s="7" t="s">
        <v>365</v>
      </c>
      <c r="D172" s="56" t="s">
        <v>366</v>
      </c>
      <c r="E172" s="50" t="s">
        <v>367</v>
      </c>
      <c r="F172" s="50" t="s">
        <v>6158</v>
      </c>
      <c r="G172" s="41" t="s">
        <v>6159</v>
      </c>
      <c r="H172" s="19" t="s">
        <v>3872</v>
      </c>
      <c r="I172" s="22"/>
      <c r="J172" s="22"/>
      <c r="K172" s="22"/>
      <c r="L172" s="22"/>
      <c r="M172" s="22"/>
      <c r="N172" s="22"/>
      <c r="O172" s="19" t="s">
        <v>6159</v>
      </c>
      <c r="P172" s="19" t="s">
        <v>6159</v>
      </c>
    </row>
    <row r="173" spans="1:16" ht="89.25" x14ac:dyDescent="0.45">
      <c r="A173" s="18">
        <v>304</v>
      </c>
      <c r="B173" s="7" t="s">
        <v>368</v>
      </c>
      <c r="C173" s="7" t="s">
        <v>368</v>
      </c>
      <c r="D173" s="56" t="s">
        <v>107</v>
      </c>
      <c r="E173" s="50" t="s">
        <v>108</v>
      </c>
      <c r="F173" s="50" t="s">
        <v>6158</v>
      </c>
      <c r="G173" s="41" t="s">
        <v>6159</v>
      </c>
      <c r="H173" s="19" t="s">
        <v>3872</v>
      </c>
      <c r="I173" s="22"/>
      <c r="J173" s="22"/>
      <c r="K173" s="22"/>
      <c r="L173" s="22"/>
      <c r="M173" s="22"/>
      <c r="N173" s="22"/>
      <c r="O173" s="19" t="s">
        <v>6159</v>
      </c>
      <c r="P173" s="19" t="s">
        <v>6159</v>
      </c>
    </row>
    <row r="174" spans="1:16" ht="89.25" x14ac:dyDescent="0.45">
      <c r="A174" s="18">
        <v>305</v>
      </c>
      <c r="B174" s="7" t="s">
        <v>369</v>
      </c>
      <c r="C174" s="7" t="s">
        <v>369</v>
      </c>
      <c r="D174" s="56" t="s">
        <v>110</v>
      </c>
      <c r="E174" s="50" t="s">
        <v>111</v>
      </c>
      <c r="F174" s="50" t="s">
        <v>6158</v>
      </c>
      <c r="G174" s="41" t="s">
        <v>6159</v>
      </c>
      <c r="H174" s="19" t="s">
        <v>3873</v>
      </c>
      <c r="I174" s="22"/>
      <c r="J174" s="22"/>
      <c r="K174" s="22"/>
      <c r="L174" s="22"/>
      <c r="M174" s="22"/>
      <c r="N174" s="22"/>
      <c r="O174" s="19" t="s">
        <v>6159</v>
      </c>
      <c r="P174" s="19" t="s">
        <v>6159</v>
      </c>
    </row>
    <row r="175" spans="1:16" ht="89.25" x14ac:dyDescent="0.45">
      <c r="A175" s="18">
        <v>306</v>
      </c>
      <c r="B175" s="7" t="s">
        <v>370</v>
      </c>
      <c r="C175" s="7" t="s">
        <v>370</v>
      </c>
      <c r="D175" s="56" t="s">
        <v>113</v>
      </c>
      <c r="E175" s="50" t="s">
        <v>114</v>
      </c>
      <c r="F175" s="50" t="s">
        <v>6158</v>
      </c>
      <c r="G175" s="41" t="s">
        <v>6159</v>
      </c>
      <c r="H175" s="19" t="s">
        <v>3873</v>
      </c>
      <c r="I175" s="22"/>
      <c r="J175" s="22"/>
      <c r="K175" s="22"/>
      <c r="L175" s="22"/>
      <c r="M175" s="22"/>
      <c r="N175" s="22"/>
      <c r="O175" s="19" t="s">
        <v>6159</v>
      </c>
      <c r="P175" s="19" t="s">
        <v>6159</v>
      </c>
    </row>
    <row r="176" spans="1:16" ht="89.25" x14ac:dyDescent="0.45">
      <c r="A176" s="18">
        <v>307</v>
      </c>
      <c r="B176" s="7" t="s">
        <v>371</v>
      </c>
      <c r="C176" s="7" t="s">
        <v>371</v>
      </c>
      <c r="D176" s="56" t="s">
        <v>116</v>
      </c>
      <c r="E176" s="50" t="s">
        <v>117</v>
      </c>
      <c r="F176" s="50" t="s">
        <v>6158</v>
      </c>
      <c r="G176" s="41" t="s">
        <v>6159</v>
      </c>
      <c r="H176" s="19" t="s">
        <v>3873</v>
      </c>
      <c r="I176" s="22"/>
      <c r="J176" s="22"/>
      <c r="K176" s="22"/>
      <c r="L176" s="22"/>
      <c r="M176" s="22"/>
      <c r="N176" s="22"/>
      <c r="O176" s="19" t="s">
        <v>6159</v>
      </c>
      <c r="P176" s="19" t="s">
        <v>6159</v>
      </c>
    </row>
    <row r="177" spans="1:16" ht="89.25" x14ac:dyDescent="0.45">
      <c r="A177" s="18">
        <v>308</v>
      </c>
      <c r="B177" s="7" t="s">
        <v>372</v>
      </c>
      <c r="C177" s="7" t="s">
        <v>372</v>
      </c>
      <c r="D177" s="56" t="s">
        <v>119</v>
      </c>
      <c r="E177" s="51" t="s">
        <v>6219</v>
      </c>
      <c r="F177" s="51" t="s">
        <v>6158</v>
      </c>
      <c r="G177" s="44" t="s">
        <v>6159</v>
      </c>
      <c r="H177" s="19" t="s">
        <v>3873</v>
      </c>
      <c r="I177" s="22"/>
      <c r="J177" s="22"/>
      <c r="K177" s="22"/>
      <c r="L177" s="22"/>
      <c r="M177" s="22"/>
      <c r="N177" s="22"/>
      <c r="O177" s="19" t="s">
        <v>6159</v>
      </c>
      <c r="P177" s="19" t="s">
        <v>6159</v>
      </c>
    </row>
    <row r="178" spans="1:16" ht="89.25" x14ac:dyDescent="0.45">
      <c r="A178" s="8">
        <v>312</v>
      </c>
      <c r="B178" s="7" t="s">
        <v>373</v>
      </c>
      <c r="C178" s="7" t="s">
        <v>373</v>
      </c>
      <c r="D178" s="56" t="s">
        <v>374</v>
      </c>
      <c r="E178" s="50" t="s">
        <v>3924</v>
      </c>
      <c r="F178" s="50" t="s">
        <v>6158</v>
      </c>
      <c r="G178" s="41" t="s">
        <v>6159</v>
      </c>
      <c r="H178" s="19" t="s">
        <v>3872</v>
      </c>
      <c r="I178" s="22"/>
      <c r="J178" s="22"/>
      <c r="K178" s="22"/>
      <c r="L178" s="22"/>
      <c r="M178" s="22"/>
      <c r="N178" s="22"/>
      <c r="O178" s="19" t="s">
        <v>6159</v>
      </c>
      <c r="P178" s="19" t="s">
        <v>6159</v>
      </c>
    </row>
    <row r="179" spans="1:16" ht="102" x14ac:dyDescent="0.45">
      <c r="A179" s="18">
        <v>313</v>
      </c>
      <c r="B179" s="7" t="s">
        <v>375</v>
      </c>
      <c r="C179" s="7" t="s">
        <v>375</v>
      </c>
      <c r="D179" s="56" t="s">
        <v>376</v>
      </c>
      <c r="E179" s="51" t="s">
        <v>6222</v>
      </c>
      <c r="F179" s="51" t="s">
        <v>6158</v>
      </c>
      <c r="G179" s="44" t="s">
        <v>6159</v>
      </c>
      <c r="H179" s="19" t="s">
        <v>3873</v>
      </c>
      <c r="I179" s="22"/>
      <c r="J179" s="22"/>
      <c r="K179" s="22"/>
      <c r="L179" s="22"/>
      <c r="M179" s="22"/>
      <c r="N179" s="22"/>
      <c r="O179" s="19" t="s">
        <v>6159</v>
      </c>
      <c r="P179" s="19" t="s">
        <v>6159</v>
      </c>
    </row>
    <row r="180" spans="1:16" ht="89.25" x14ac:dyDescent="0.45">
      <c r="A180" s="18">
        <v>316</v>
      </c>
      <c r="B180" s="7" t="s">
        <v>377</v>
      </c>
      <c r="C180" s="7" t="s">
        <v>377</v>
      </c>
      <c r="D180" s="56" t="s">
        <v>378</v>
      </c>
      <c r="E180" s="50" t="s">
        <v>379</v>
      </c>
      <c r="F180" s="50" t="s">
        <v>6158</v>
      </c>
      <c r="G180" s="41" t="s">
        <v>6159</v>
      </c>
      <c r="H180" s="19" t="s">
        <v>3872</v>
      </c>
      <c r="I180" s="22"/>
      <c r="J180" s="22"/>
      <c r="K180" s="22"/>
      <c r="L180" s="22"/>
      <c r="M180" s="22"/>
      <c r="N180" s="22"/>
      <c r="O180" s="19" t="s">
        <v>6159</v>
      </c>
      <c r="P180" s="19" t="s">
        <v>6159</v>
      </c>
    </row>
    <row r="181" spans="1:16" ht="89.25" x14ac:dyDescent="0.45">
      <c r="A181" s="18">
        <v>317</v>
      </c>
      <c r="B181" s="7" t="s">
        <v>380</v>
      </c>
      <c r="C181" s="7" t="s">
        <v>380</v>
      </c>
      <c r="D181" s="56" t="s">
        <v>381</v>
      </c>
      <c r="E181" s="50" t="s">
        <v>382</v>
      </c>
      <c r="F181" s="50" t="s">
        <v>6158</v>
      </c>
      <c r="G181" s="41" t="s">
        <v>6159</v>
      </c>
      <c r="H181" s="19" t="s">
        <v>3872</v>
      </c>
      <c r="I181" s="22"/>
      <c r="J181" s="22"/>
      <c r="K181" s="22"/>
      <c r="L181" s="22"/>
      <c r="M181" s="22"/>
      <c r="N181" s="22"/>
      <c r="O181" s="19" t="s">
        <v>6159</v>
      </c>
      <c r="P181" s="19" t="s">
        <v>6159</v>
      </c>
    </row>
    <row r="182" spans="1:16" ht="102" x14ac:dyDescent="0.45">
      <c r="A182" s="18">
        <v>318</v>
      </c>
      <c r="B182" s="7" t="s">
        <v>383</v>
      </c>
      <c r="C182" s="7" t="s">
        <v>383</v>
      </c>
      <c r="D182" s="56" t="s">
        <v>384</v>
      </c>
      <c r="E182" s="50" t="s">
        <v>6226</v>
      </c>
      <c r="F182" s="50" t="s">
        <v>6158</v>
      </c>
      <c r="G182" s="39" t="s">
        <v>6159</v>
      </c>
      <c r="H182" s="19" t="s">
        <v>3872</v>
      </c>
      <c r="I182" s="22"/>
      <c r="J182" s="22"/>
      <c r="K182" s="22"/>
      <c r="L182" s="22"/>
      <c r="M182" s="22"/>
      <c r="N182" s="22"/>
      <c r="O182" s="19" t="s">
        <v>6159</v>
      </c>
      <c r="P182" s="19" t="s">
        <v>6159</v>
      </c>
    </row>
    <row r="183" spans="1:16" ht="102" x14ac:dyDescent="0.45">
      <c r="A183" s="18">
        <v>320</v>
      </c>
      <c r="B183" s="7" t="s">
        <v>385</v>
      </c>
      <c r="C183" s="7" t="s">
        <v>385</v>
      </c>
      <c r="D183" s="56" t="s">
        <v>386</v>
      </c>
      <c r="E183" s="50" t="s">
        <v>387</v>
      </c>
      <c r="F183" s="50" t="s">
        <v>6158</v>
      </c>
      <c r="G183" s="41" t="s">
        <v>6159</v>
      </c>
      <c r="H183" s="19" t="s">
        <v>3872</v>
      </c>
      <c r="I183" s="22"/>
      <c r="J183" s="22"/>
      <c r="K183" s="22"/>
      <c r="L183" s="22"/>
      <c r="M183" s="22"/>
      <c r="N183" s="22"/>
      <c r="O183" s="19" t="s">
        <v>6159</v>
      </c>
      <c r="P183" s="19" t="s">
        <v>6159</v>
      </c>
    </row>
    <row r="184" spans="1:16" ht="102" x14ac:dyDescent="0.45">
      <c r="A184" s="18">
        <v>321</v>
      </c>
      <c r="B184" s="7" t="s">
        <v>388</v>
      </c>
      <c r="C184" s="7" t="s">
        <v>388</v>
      </c>
      <c r="D184" s="56" t="s">
        <v>389</v>
      </c>
      <c r="E184" s="51" t="s">
        <v>6222</v>
      </c>
      <c r="F184" s="51" t="s">
        <v>6158</v>
      </c>
      <c r="G184" s="44" t="s">
        <v>6159</v>
      </c>
      <c r="H184" s="19" t="s">
        <v>3873</v>
      </c>
      <c r="I184" s="22"/>
      <c r="J184" s="22"/>
      <c r="K184" s="22"/>
      <c r="L184" s="22"/>
      <c r="M184" s="22"/>
      <c r="N184" s="22"/>
      <c r="O184" s="19" t="s">
        <v>6159</v>
      </c>
      <c r="P184" s="19" t="s">
        <v>6159</v>
      </c>
    </row>
    <row r="185" spans="1:16" ht="102" x14ac:dyDescent="0.45">
      <c r="A185" s="18">
        <v>322</v>
      </c>
      <c r="B185" s="7" t="s">
        <v>390</v>
      </c>
      <c r="C185" s="7" t="s">
        <v>390</v>
      </c>
      <c r="D185" s="56" t="s">
        <v>391</v>
      </c>
      <c r="E185" s="50" t="s">
        <v>392</v>
      </c>
      <c r="F185" s="50" t="s">
        <v>6158</v>
      </c>
      <c r="G185" s="41" t="s">
        <v>6159</v>
      </c>
      <c r="H185" s="19" t="s">
        <v>3872</v>
      </c>
      <c r="I185" s="22"/>
      <c r="J185" s="22"/>
      <c r="K185" s="22"/>
      <c r="L185" s="22"/>
      <c r="M185" s="22"/>
      <c r="N185" s="22"/>
      <c r="O185" s="19" t="s">
        <v>6159</v>
      </c>
      <c r="P185" s="19" t="s">
        <v>6159</v>
      </c>
    </row>
    <row r="186" spans="1:16" ht="102" x14ac:dyDescent="0.45">
      <c r="A186" s="18">
        <v>323</v>
      </c>
      <c r="B186" s="7" t="s">
        <v>393</v>
      </c>
      <c r="C186" s="7" t="s">
        <v>393</v>
      </c>
      <c r="D186" s="56" t="s">
        <v>35</v>
      </c>
      <c r="E186" s="50" t="s">
        <v>394</v>
      </c>
      <c r="F186" s="50" t="s">
        <v>6158</v>
      </c>
      <c r="G186" s="41" t="s">
        <v>6159</v>
      </c>
      <c r="H186" s="19" t="s">
        <v>3872</v>
      </c>
      <c r="I186" s="22"/>
      <c r="J186" s="22"/>
      <c r="K186" s="22"/>
      <c r="L186" s="22"/>
      <c r="M186" s="22"/>
      <c r="N186" s="22"/>
      <c r="O186" s="19" t="s">
        <v>6159</v>
      </c>
      <c r="P186" s="19" t="s">
        <v>6159</v>
      </c>
    </row>
    <row r="187" spans="1:16" ht="102" x14ac:dyDescent="0.45">
      <c r="A187" s="8">
        <v>324</v>
      </c>
      <c r="B187" s="7" t="s">
        <v>395</v>
      </c>
      <c r="C187" s="7" t="s">
        <v>395</v>
      </c>
      <c r="D187" s="56" t="s">
        <v>199</v>
      </c>
      <c r="E187" s="50" t="s">
        <v>200</v>
      </c>
      <c r="F187" s="50" t="s">
        <v>6158</v>
      </c>
      <c r="G187" s="41" t="s">
        <v>6159</v>
      </c>
      <c r="H187" s="19" t="s">
        <v>3872</v>
      </c>
      <c r="I187" s="22"/>
      <c r="J187" s="22"/>
      <c r="K187" s="22"/>
      <c r="L187" s="22"/>
      <c r="M187" s="22"/>
      <c r="N187" s="22"/>
      <c r="O187" s="19" t="s">
        <v>6159</v>
      </c>
      <c r="P187" s="19" t="s">
        <v>6159</v>
      </c>
    </row>
    <row r="188" spans="1:16" ht="102" x14ac:dyDescent="0.45">
      <c r="A188" s="18">
        <v>325</v>
      </c>
      <c r="B188" s="7" t="s">
        <v>396</v>
      </c>
      <c r="C188" s="7" t="s">
        <v>396</v>
      </c>
      <c r="D188" s="56" t="s">
        <v>397</v>
      </c>
      <c r="E188" s="50" t="s">
        <v>398</v>
      </c>
      <c r="F188" s="50" t="s">
        <v>6158</v>
      </c>
      <c r="G188" s="41" t="s">
        <v>6159</v>
      </c>
      <c r="H188" s="19" t="s">
        <v>3872</v>
      </c>
      <c r="I188" s="22"/>
      <c r="J188" s="22"/>
      <c r="K188" s="22"/>
      <c r="L188" s="22"/>
      <c r="M188" s="22"/>
      <c r="N188" s="22"/>
      <c r="O188" s="19" t="s">
        <v>6159</v>
      </c>
      <c r="P188" s="19" t="s">
        <v>6159</v>
      </c>
    </row>
    <row r="189" spans="1:16" ht="114.75" x14ac:dyDescent="0.45">
      <c r="A189" s="18">
        <v>326</v>
      </c>
      <c r="B189" s="7" t="s">
        <v>399</v>
      </c>
      <c r="C189" s="7" t="s">
        <v>399</v>
      </c>
      <c r="D189" s="23" t="s">
        <v>400</v>
      </c>
      <c r="E189" s="51" t="s">
        <v>6227</v>
      </c>
      <c r="F189" s="51" t="s">
        <v>6158</v>
      </c>
      <c r="G189" s="44" t="s">
        <v>6159</v>
      </c>
      <c r="H189" s="19" t="s">
        <v>3873</v>
      </c>
      <c r="I189" s="22"/>
      <c r="J189" s="22"/>
      <c r="K189" s="22"/>
      <c r="L189" s="22"/>
      <c r="M189" s="22"/>
      <c r="N189" s="22"/>
      <c r="O189" s="19" t="s">
        <v>6159</v>
      </c>
      <c r="P189" s="19" t="s">
        <v>6159</v>
      </c>
    </row>
    <row r="190" spans="1:16" ht="114.75" x14ac:dyDescent="0.45">
      <c r="A190" s="18">
        <v>327</v>
      </c>
      <c r="B190" s="7" t="s">
        <v>401</v>
      </c>
      <c r="C190" s="7" t="s">
        <v>401</v>
      </c>
      <c r="D190" s="56" t="s">
        <v>402</v>
      </c>
      <c r="E190" s="51" t="s">
        <v>6228</v>
      </c>
      <c r="F190" s="51" t="s">
        <v>6158</v>
      </c>
      <c r="G190" s="44" t="s">
        <v>6159</v>
      </c>
      <c r="H190" s="19" t="s">
        <v>3873</v>
      </c>
      <c r="I190" s="22"/>
      <c r="J190" s="22"/>
      <c r="K190" s="22"/>
      <c r="L190" s="22"/>
      <c r="M190" s="22"/>
      <c r="N190" s="22"/>
      <c r="O190" s="19" t="s">
        <v>6159</v>
      </c>
      <c r="P190" s="19" t="s">
        <v>6159</v>
      </c>
    </row>
    <row r="191" spans="1:16" ht="114.75" x14ac:dyDescent="0.45">
      <c r="A191" s="18">
        <v>328</v>
      </c>
      <c r="B191" s="7" t="s">
        <v>403</v>
      </c>
      <c r="C191" s="7" t="s">
        <v>403</v>
      </c>
      <c r="D191" s="56" t="s">
        <v>404</v>
      </c>
      <c r="E191" s="51" t="s">
        <v>6229</v>
      </c>
      <c r="F191" s="51" t="s">
        <v>6158</v>
      </c>
      <c r="G191" s="44" t="s">
        <v>6159</v>
      </c>
      <c r="H191" s="19" t="s">
        <v>3873</v>
      </c>
      <c r="I191" s="22"/>
      <c r="J191" s="22"/>
      <c r="K191" s="22"/>
      <c r="L191" s="22"/>
      <c r="M191" s="22"/>
      <c r="N191" s="22"/>
      <c r="O191" s="19" t="s">
        <v>6159</v>
      </c>
      <c r="P191" s="19" t="s">
        <v>6159</v>
      </c>
    </row>
    <row r="192" spans="1:16" ht="114.75" x14ac:dyDescent="0.45">
      <c r="A192" s="18">
        <v>329</v>
      </c>
      <c r="B192" s="7" t="s">
        <v>405</v>
      </c>
      <c r="C192" s="7" t="s">
        <v>405</v>
      </c>
      <c r="D192" s="56" t="s">
        <v>406</v>
      </c>
      <c r="E192" s="51" t="s">
        <v>6230</v>
      </c>
      <c r="F192" s="51" t="s">
        <v>6158</v>
      </c>
      <c r="G192" s="44" t="s">
        <v>6159</v>
      </c>
      <c r="H192" s="19" t="s">
        <v>3873</v>
      </c>
      <c r="I192" s="22"/>
      <c r="J192" s="22"/>
      <c r="K192" s="22"/>
      <c r="L192" s="22"/>
      <c r="M192" s="22"/>
      <c r="N192" s="22"/>
      <c r="O192" s="19" t="s">
        <v>6159</v>
      </c>
      <c r="P192" s="19" t="s">
        <v>6159</v>
      </c>
    </row>
    <row r="193" spans="1:16" ht="114.75" x14ac:dyDescent="0.45">
      <c r="A193" s="18">
        <v>330</v>
      </c>
      <c r="B193" s="7" t="s">
        <v>407</v>
      </c>
      <c r="C193" s="7" t="s">
        <v>407</v>
      </c>
      <c r="D193" s="56" t="s">
        <v>408</v>
      </c>
      <c r="E193" s="50" t="s">
        <v>6231</v>
      </c>
      <c r="F193" s="50" t="s">
        <v>6158</v>
      </c>
      <c r="G193" s="39" t="s">
        <v>6159</v>
      </c>
      <c r="H193" s="19" t="s">
        <v>3872</v>
      </c>
      <c r="I193" s="22"/>
      <c r="J193" s="22"/>
      <c r="K193" s="22"/>
      <c r="L193" s="22"/>
      <c r="M193" s="22"/>
      <c r="N193" s="22"/>
      <c r="O193" s="19" t="s">
        <v>6159</v>
      </c>
      <c r="P193" s="19" t="s">
        <v>6159</v>
      </c>
    </row>
    <row r="194" spans="1:16" ht="102" x14ac:dyDescent="0.45">
      <c r="A194" s="18">
        <v>331</v>
      </c>
      <c r="B194" s="7" t="s">
        <v>409</v>
      </c>
      <c r="C194" s="7" t="s">
        <v>409</v>
      </c>
      <c r="D194" s="56" t="s">
        <v>410</v>
      </c>
      <c r="E194" s="50" t="s">
        <v>411</v>
      </c>
      <c r="F194" s="50" t="s">
        <v>6158</v>
      </c>
      <c r="G194" s="41" t="s">
        <v>6159</v>
      </c>
      <c r="H194" s="19" t="s">
        <v>3872</v>
      </c>
      <c r="I194" s="22"/>
      <c r="J194" s="22"/>
      <c r="K194" s="22"/>
      <c r="L194" s="22"/>
      <c r="M194" s="22"/>
      <c r="N194" s="22"/>
      <c r="O194" s="19" t="s">
        <v>6159</v>
      </c>
      <c r="P194" s="19" t="s">
        <v>6159</v>
      </c>
    </row>
    <row r="195" spans="1:16" ht="102" x14ac:dyDescent="0.45">
      <c r="A195" s="18">
        <v>333</v>
      </c>
      <c r="B195" s="7" t="s">
        <v>412</v>
      </c>
      <c r="C195" s="7" t="s">
        <v>412</v>
      </c>
      <c r="D195" s="56" t="s">
        <v>107</v>
      </c>
      <c r="E195" s="50" t="s">
        <v>108</v>
      </c>
      <c r="F195" s="50" t="s">
        <v>6158</v>
      </c>
      <c r="G195" s="41" t="s">
        <v>6159</v>
      </c>
      <c r="H195" s="19" t="s">
        <v>3872</v>
      </c>
      <c r="I195" s="22"/>
      <c r="J195" s="22"/>
      <c r="K195" s="22"/>
      <c r="L195" s="22"/>
      <c r="M195" s="22"/>
      <c r="N195" s="22"/>
      <c r="O195" s="19" t="s">
        <v>6159</v>
      </c>
      <c r="P195" s="19" t="s">
        <v>6159</v>
      </c>
    </row>
    <row r="196" spans="1:16" ht="114.75" x14ac:dyDescent="0.45">
      <c r="A196" s="18">
        <v>334</v>
      </c>
      <c r="B196" s="7" t="s">
        <v>413</v>
      </c>
      <c r="C196" s="7" t="s">
        <v>413</v>
      </c>
      <c r="D196" s="56" t="s">
        <v>110</v>
      </c>
      <c r="E196" s="50" t="s">
        <v>111</v>
      </c>
      <c r="F196" s="50" t="s">
        <v>6158</v>
      </c>
      <c r="G196" s="41" t="s">
        <v>6159</v>
      </c>
      <c r="H196" s="19" t="s">
        <v>3873</v>
      </c>
      <c r="I196" s="22"/>
      <c r="J196" s="22"/>
      <c r="K196" s="22"/>
      <c r="L196" s="22"/>
      <c r="M196" s="22"/>
      <c r="N196" s="22"/>
      <c r="O196" s="19" t="s">
        <v>6159</v>
      </c>
      <c r="P196" s="19" t="s">
        <v>6159</v>
      </c>
    </row>
    <row r="197" spans="1:16" ht="114.75" x14ac:dyDescent="0.45">
      <c r="A197" s="18">
        <v>335</v>
      </c>
      <c r="B197" s="7" t="s">
        <v>414</v>
      </c>
      <c r="C197" s="7" t="s">
        <v>414</v>
      </c>
      <c r="D197" s="56" t="s">
        <v>113</v>
      </c>
      <c r="E197" s="50" t="s">
        <v>114</v>
      </c>
      <c r="F197" s="50" t="s">
        <v>6158</v>
      </c>
      <c r="G197" s="41" t="s">
        <v>6159</v>
      </c>
      <c r="H197" s="19" t="s">
        <v>3873</v>
      </c>
      <c r="I197" s="22"/>
      <c r="J197" s="22"/>
      <c r="K197" s="22"/>
      <c r="L197" s="22"/>
      <c r="M197" s="22"/>
      <c r="N197" s="22"/>
      <c r="O197" s="19" t="s">
        <v>6159</v>
      </c>
      <c r="P197" s="19" t="s">
        <v>6159</v>
      </c>
    </row>
    <row r="198" spans="1:16" ht="114.75" x14ac:dyDescent="0.45">
      <c r="A198" s="18">
        <v>336</v>
      </c>
      <c r="B198" s="7" t="s">
        <v>415</v>
      </c>
      <c r="C198" s="7" t="s">
        <v>415</v>
      </c>
      <c r="D198" s="56" t="s">
        <v>116</v>
      </c>
      <c r="E198" s="50" t="s">
        <v>117</v>
      </c>
      <c r="F198" s="50" t="s">
        <v>6158</v>
      </c>
      <c r="G198" s="41" t="s">
        <v>6159</v>
      </c>
      <c r="H198" s="19" t="s">
        <v>3873</v>
      </c>
      <c r="I198" s="22"/>
      <c r="J198" s="22"/>
      <c r="K198" s="22"/>
      <c r="L198" s="22"/>
      <c r="M198" s="22"/>
      <c r="N198" s="22"/>
      <c r="O198" s="19" t="s">
        <v>6159</v>
      </c>
      <c r="P198" s="19" t="s">
        <v>6159</v>
      </c>
    </row>
    <row r="199" spans="1:16" ht="114.75" x14ac:dyDescent="0.45">
      <c r="A199" s="18">
        <v>337</v>
      </c>
      <c r="B199" s="7" t="s">
        <v>416</v>
      </c>
      <c r="C199" s="7" t="s">
        <v>416</v>
      </c>
      <c r="D199" s="56" t="s">
        <v>119</v>
      </c>
      <c r="E199" s="51" t="s">
        <v>6219</v>
      </c>
      <c r="F199" s="51" t="s">
        <v>6158</v>
      </c>
      <c r="G199" s="44" t="s">
        <v>6159</v>
      </c>
      <c r="H199" s="19" t="s">
        <v>3873</v>
      </c>
      <c r="I199" s="22"/>
      <c r="J199" s="22"/>
      <c r="K199" s="22"/>
      <c r="L199" s="22"/>
      <c r="M199" s="22"/>
      <c r="N199" s="22"/>
      <c r="O199" s="19" t="s">
        <v>6159</v>
      </c>
      <c r="P199" s="19" t="s">
        <v>6159</v>
      </c>
    </row>
    <row r="200" spans="1:16" ht="114.75" x14ac:dyDescent="0.45">
      <c r="A200" s="18">
        <v>342</v>
      </c>
      <c r="B200" s="7" t="s">
        <v>417</v>
      </c>
      <c r="C200" s="7" t="s">
        <v>417</v>
      </c>
      <c r="D200" s="56" t="s">
        <v>208</v>
      </c>
      <c r="E200" s="50" t="s">
        <v>209</v>
      </c>
      <c r="F200" s="50" t="s">
        <v>6158</v>
      </c>
      <c r="G200" s="41" t="s">
        <v>6159</v>
      </c>
      <c r="H200" s="19" t="s">
        <v>3872</v>
      </c>
      <c r="I200" s="22"/>
      <c r="J200" s="22"/>
      <c r="K200" s="22"/>
      <c r="L200" s="22"/>
      <c r="M200" s="22"/>
      <c r="N200" s="22"/>
      <c r="O200" s="19" t="s">
        <v>6159</v>
      </c>
      <c r="P200" s="19" t="s">
        <v>6159</v>
      </c>
    </row>
    <row r="201" spans="1:16" ht="114.75" x14ac:dyDescent="0.45">
      <c r="A201" s="18">
        <v>343</v>
      </c>
      <c r="B201" s="7" t="s">
        <v>418</v>
      </c>
      <c r="C201" s="7" t="s">
        <v>418</v>
      </c>
      <c r="D201" s="56" t="s">
        <v>211</v>
      </c>
      <c r="E201" s="50" t="s">
        <v>212</v>
      </c>
      <c r="F201" s="50" t="s">
        <v>6158</v>
      </c>
      <c r="G201" s="41" t="s">
        <v>6159</v>
      </c>
      <c r="H201" s="19" t="s">
        <v>3872</v>
      </c>
      <c r="I201" s="22"/>
      <c r="J201" s="22"/>
      <c r="K201" s="22"/>
      <c r="L201" s="22"/>
      <c r="M201" s="22"/>
      <c r="N201" s="22"/>
      <c r="O201" s="19" t="s">
        <v>6159</v>
      </c>
      <c r="P201" s="19" t="s">
        <v>6159</v>
      </c>
    </row>
    <row r="202" spans="1:16" ht="114.75" x14ac:dyDescent="0.45">
      <c r="A202" s="18">
        <v>344</v>
      </c>
      <c r="B202" s="7" t="s">
        <v>419</v>
      </c>
      <c r="C202" s="7" t="s">
        <v>419</v>
      </c>
      <c r="D202" s="56" t="s">
        <v>213</v>
      </c>
      <c r="E202" s="50" t="s">
        <v>214</v>
      </c>
      <c r="F202" s="50" t="s">
        <v>6158</v>
      </c>
      <c r="G202" s="41" t="s">
        <v>6159</v>
      </c>
      <c r="H202" s="19" t="s">
        <v>3872</v>
      </c>
      <c r="I202" s="22"/>
      <c r="J202" s="22"/>
      <c r="K202" s="22"/>
      <c r="L202" s="22"/>
      <c r="M202" s="22"/>
      <c r="N202" s="22"/>
      <c r="O202" s="19" t="s">
        <v>6159</v>
      </c>
      <c r="P202" s="19" t="s">
        <v>6159</v>
      </c>
    </row>
    <row r="203" spans="1:16" ht="114.75" x14ac:dyDescent="0.45">
      <c r="A203" s="18">
        <v>349</v>
      </c>
      <c r="B203" s="7" t="s">
        <v>420</v>
      </c>
      <c r="C203" s="7" t="s">
        <v>3928</v>
      </c>
      <c r="D203" s="56" t="s">
        <v>421</v>
      </c>
      <c r="E203" s="50" t="s">
        <v>422</v>
      </c>
      <c r="F203" s="50" t="s">
        <v>6158</v>
      </c>
      <c r="G203" s="41" t="s">
        <v>6159</v>
      </c>
      <c r="H203" s="19" t="s">
        <v>3878</v>
      </c>
      <c r="I203" s="22"/>
      <c r="J203" s="22"/>
      <c r="K203" s="22"/>
      <c r="L203" s="22"/>
      <c r="M203" s="22"/>
      <c r="N203" s="22"/>
      <c r="O203" s="19" t="s">
        <v>6159</v>
      </c>
      <c r="P203" s="19" t="s">
        <v>6159</v>
      </c>
    </row>
    <row r="204" spans="1:16" ht="114.75" x14ac:dyDescent="0.45">
      <c r="A204" s="8">
        <v>350</v>
      </c>
      <c r="B204" s="7" t="s">
        <v>423</v>
      </c>
      <c r="C204" s="7" t="s">
        <v>3929</v>
      </c>
      <c r="D204" s="56" t="s">
        <v>424</v>
      </c>
      <c r="E204" s="50" t="s">
        <v>425</v>
      </c>
      <c r="F204" s="50" t="s">
        <v>6158</v>
      </c>
      <c r="G204" s="41" t="s">
        <v>6159</v>
      </c>
      <c r="H204" s="19" t="s">
        <v>3878</v>
      </c>
      <c r="I204" s="22"/>
      <c r="J204" s="22"/>
      <c r="K204" s="22"/>
      <c r="L204" s="22"/>
      <c r="M204" s="22"/>
      <c r="N204" s="22"/>
      <c r="O204" s="19" t="s">
        <v>6159</v>
      </c>
      <c r="P204" s="19" t="s">
        <v>6159</v>
      </c>
    </row>
    <row r="205" spans="1:16" ht="126" customHeight="1" x14ac:dyDescent="0.45">
      <c r="A205" s="18">
        <v>351</v>
      </c>
      <c r="B205" s="7" t="s">
        <v>426</v>
      </c>
      <c r="C205" s="7" t="s">
        <v>3930</v>
      </c>
      <c r="D205" s="56" t="s">
        <v>427</v>
      </c>
      <c r="E205" s="50" t="s">
        <v>428</v>
      </c>
      <c r="F205" s="50" t="s">
        <v>6158</v>
      </c>
      <c r="G205" s="41" t="s">
        <v>6159</v>
      </c>
      <c r="H205" s="19" t="s">
        <v>3878</v>
      </c>
      <c r="I205" s="22"/>
      <c r="J205" s="22"/>
      <c r="K205" s="22"/>
      <c r="L205" s="22"/>
      <c r="M205" s="22"/>
      <c r="N205" s="22"/>
      <c r="O205" s="19" t="s">
        <v>6159</v>
      </c>
      <c r="P205" s="19" t="s">
        <v>6159</v>
      </c>
    </row>
    <row r="206" spans="1:16" ht="182.1" customHeight="1" x14ac:dyDescent="0.45">
      <c r="A206" s="18">
        <v>352</v>
      </c>
      <c r="B206" s="7" t="s">
        <v>429</v>
      </c>
      <c r="C206" s="7" t="s">
        <v>3704</v>
      </c>
      <c r="D206" s="56" t="s">
        <v>430</v>
      </c>
      <c r="E206" s="50" t="s">
        <v>431</v>
      </c>
      <c r="F206" s="50" t="s">
        <v>5646</v>
      </c>
      <c r="G206" s="41" t="s">
        <v>5647</v>
      </c>
      <c r="H206" s="19" t="s">
        <v>3878</v>
      </c>
      <c r="I206" s="22"/>
      <c r="J206" s="22"/>
      <c r="K206" s="22"/>
      <c r="L206" s="22"/>
      <c r="M206" s="22"/>
      <c r="N206" s="22"/>
      <c r="O206" s="19" t="s">
        <v>5648</v>
      </c>
      <c r="P206" s="19" t="s">
        <v>5649</v>
      </c>
    </row>
    <row r="207" spans="1:16" ht="114.75" x14ac:dyDescent="0.45">
      <c r="A207" s="8">
        <v>353</v>
      </c>
      <c r="B207" s="7" t="s">
        <v>432</v>
      </c>
      <c r="C207" s="7" t="s">
        <v>3931</v>
      </c>
      <c r="D207" s="56" t="s">
        <v>433</v>
      </c>
      <c r="E207" s="50" t="s">
        <v>434</v>
      </c>
      <c r="F207" s="50" t="s">
        <v>6158</v>
      </c>
      <c r="G207" s="41" t="s">
        <v>6159</v>
      </c>
      <c r="H207" s="19" t="s">
        <v>3878</v>
      </c>
      <c r="I207" s="22"/>
      <c r="J207" s="22"/>
      <c r="K207" s="22"/>
      <c r="L207" s="22"/>
      <c r="M207" s="22"/>
      <c r="N207" s="22"/>
      <c r="O207" s="19" t="s">
        <v>6159</v>
      </c>
      <c r="P207" s="19" t="s">
        <v>6159</v>
      </c>
    </row>
    <row r="208" spans="1:16" ht="114.75" x14ac:dyDescent="0.45">
      <c r="A208" s="8">
        <v>354</v>
      </c>
      <c r="B208" s="7" t="s">
        <v>435</v>
      </c>
      <c r="C208" s="7" t="s">
        <v>3932</v>
      </c>
      <c r="D208" s="56" t="s">
        <v>436</v>
      </c>
      <c r="E208" s="50" t="s">
        <v>437</v>
      </c>
      <c r="F208" s="50" t="s">
        <v>6158</v>
      </c>
      <c r="G208" s="41" t="s">
        <v>6159</v>
      </c>
      <c r="H208" s="19" t="s">
        <v>3878</v>
      </c>
      <c r="I208" s="22"/>
      <c r="J208" s="22"/>
      <c r="K208" s="22"/>
      <c r="L208" s="22"/>
      <c r="M208" s="22"/>
      <c r="N208" s="22"/>
      <c r="O208" s="19" t="s">
        <v>6159</v>
      </c>
      <c r="P208" s="19" t="s">
        <v>6159</v>
      </c>
    </row>
    <row r="209" spans="1:16" ht="126" customHeight="1" x14ac:dyDescent="0.45">
      <c r="A209" s="18">
        <v>355</v>
      </c>
      <c r="B209" s="7" t="s">
        <v>438</v>
      </c>
      <c r="C209" s="7" t="s">
        <v>3933</v>
      </c>
      <c r="D209" s="56" t="s">
        <v>439</v>
      </c>
      <c r="E209" s="50" t="s">
        <v>3934</v>
      </c>
      <c r="F209" s="50" t="s">
        <v>6158</v>
      </c>
      <c r="G209" s="41" t="s">
        <v>6159</v>
      </c>
      <c r="H209" s="19" t="s">
        <v>3878</v>
      </c>
      <c r="I209" s="22"/>
      <c r="J209" s="22"/>
      <c r="K209" s="22"/>
      <c r="L209" s="22"/>
      <c r="M209" s="22"/>
      <c r="N209" s="22"/>
      <c r="O209" s="19" t="s">
        <v>6159</v>
      </c>
      <c r="P209" s="19" t="s">
        <v>6159</v>
      </c>
    </row>
    <row r="210" spans="1:16" ht="140.1" customHeight="1" x14ac:dyDescent="0.45">
      <c r="A210" s="18">
        <v>356</v>
      </c>
      <c r="B210" s="7" t="s">
        <v>440</v>
      </c>
      <c r="C210" s="7" t="s">
        <v>3935</v>
      </c>
      <c r="D210" s="56" t="s">
        <v>441</v>
      </c>
      <c r="E210" s="51" t="s">
        <v>6225</v>
      </c>
      <c r="F210" s="51" t="s">
        <v>6158</v>
      </c>
      <c r="G210" s="44" t="s">
        <v>6159</v>
      </c>
      <c r="H210" s="19" t="s">
        <v>3873</v>
      </c>
      <c r="I210" s="22"/>
      <c r="J210" s="22"/>
      <c r="K210" s="22"/>
      <c r="L210" s="22"/>
      <c r="M210" s="22"/>
      <c r="N210" s="22"/>
      <c r="O210" s="19" t="s">
        <v>6159</v>
      </c>
      <c r="P210" s="19" t="s">
        <v>6159</v>
      </c>
    </row>
    <row r="211" spans="1:16" ht="126" customHeight="1" x14ac:dyDescent="0.45">
      <c r="A211" s="18">
        <v>357</v>
      </c>
      <c r="B211" s="7" t="s">
        <v>442</v>
      </c>
      <c r="C211" s="7" t="s">
        <v>3936</v>
      </c>
      <c r="D211" s="56" t="s">
        <v>443</v>
      </c>
      <c r="E211" s="50" t="s">
        <v>444</v>
      </c>
      <c r="F211" s="50" t="s">
        <v>6158</v>
      </c>
      <c r="G211" s="41" t="s">
        <v>6159</v>
      </c>
      <c r="H211" s="19" t="s">
        <v>3878</v>
      </c>
      <c r="I211" s="22"/>
      <c r="J211" s="22"/>
      <c r="K211" s="22"/>
      <c r="L211" s="22"/>
      <c r="M211" s="22"/>
      <c r="N211" s="22"/>
      <c r="O211" s="19" t="s">
        <v>6159</v>
      </c>
      <c r="P211" s="19" t="s">
        <v>6159</v>
      </c>
    </row>
    <row r="212" spans="1:16" ht="126" customHeight="1" x14ac:dyDescent="0.45">
      <c r="A212" s="18">
        <v>359</v>
      </c>
      <c r="B212" s="7" t="s">
        <v>445</v>
      </c>
      <c r="C212" s="7" t="s">
        <v>3937</v>
      </c>
      <c r="D212" s="56" t="s">
        <v>107</v>
      </c>
      <c r="E212" s="50" t="s">
        <v>108</v>
      </c>
      <c r="F212" s="50" t="s">
        <v>6158</v>
      </c>
      <c r="G212" s="41" t="s">
        <v>6159</v>
      </c>
      <c r="H212" s="19" t="s">
        <v>3872</v>
      </c>
      <c r="I212" s="22"/>
      <c r="J212" s="22"/>
      <c r="K212" s="22"/>
      <c r="L212" s="22"/>
      <c r="M212" s="22"/>
      <c r="N212" s="22"/>
      <c r="O212" s="19" t="s">
        <v>6159</v>
      </c>
      <c r="P212" s="19" t="s">
        <v>6159</v>
      </c>
    </row>
    <row r="213" spans="1:16" ht="126" customHeight="1" x14ac:dyDescent="0.45">
      <c r="A213" s="18">
        <v>360</v>
      </c>
      <c r="B213" s="7" t="s">
        <v>446</v>
      </c>
      <c r="C213" s="7" t="s">
        <v>3938</v>
      </c>
      <c r="D213" s="56" t="s">
        <v>110</v>
      </c>
      <c r="E213" s="50" t="s">
        <v>111</v>
      </c>
      <c r="F213" s="50" t="s">
        <v>6158</v>
      </c>
      <c r="G213" s="41" t="s">
        <v>6159</v>
      </c>
      <c r="H213" s="19" t="s">
        <v>3873</v>
      </c>
      <c r="I213" s="22"/>
      <c r="J213" s="22"/>
      <c r="K213" s="22"/>
      <c r="L213" s="22"/>
      <c r="M213" s="22"/>
      <c r="N213" s="22"/>
      <c r="O213" s="19" t="s">
        <v>6159</v>
      </c>
      <c r="P213" s="19" t="s">
        <v>6159</v>
      </c>
    </row>
    <row r="214" spans="1:16" ht="126" customHeight="1" x14ac:dyDescent="0.45">
      <c r="A214" s="18">
        <v>361</v>
      </c>
      <c r="B214" s="7" t="s">
        <v>447</v>
      </c>
      <c r="C214" s="7" t="s">
        <v>3939</v>
      </c>
      <c r="D214" s="56" t="s">
        <v>113</v>
      </c>
      <c r="E214" s="50" t="s">
        <v>114</v>
      </c>
      <c r="F214" s="50" t="s">
        <v>6158</v>
      </c>
      <c r="G214" s="41" t="s">
        <v>6159</v>
      </c>
      <c r="H214" s="19" t="s">
        <v>3873</v>
      </c>
      <c r="I214" s="22"/>
      <c r="J214" s="22"/>
      <c r="K214" s="22"/>
      <c r="L214" s="22"/>
      <c r="M214" s="22"/>
      <c r="N214" s="22"/>
      <c r="O214" s="19" t="s">
        <v>6159</v>
      </c>
      <c r="P214" s="19" t="s">
        <v>6159</v>
      </c>
    </row>
    <row r="215" spans="1:16" ht="126" customHeight="1" x14ac:dyDescent="0.45">
      <c r="A215" s="18">
        <v>362</v>
      </c>
      <c r="B215" s="7" t="s">
        <v>448</v>
      </c>
      <c r="C215" s="7" t="s">
        <v>3940</v>
      </c>
      <c r="D215" s="56" t="s">
        <v>116</v>
      </c>
      <c r="E215" s="50" t="s">
        <v>117</v>
      </c>
      <c r="F215" s="50" t="s">
        <v>6158</v>
      </c>
      <c r="G215" s="41" t="s">
        <v>6159</v>
      </c>
      <c r="H215" s="19" t="s">
        <v>3873</v>
      </c>
      <c r="I215" s="22"/>
      <c r="J215" s="22"/>
      <c r="K215" s="22"/>
      <c r="L215" s="22"/>
      <c r="M215" s="22"/>
      <c r="N215" s="22"/>
      <c r="O215" s="19" t="s">
        <v>6159</v>
      </c>
      <c r="P215" s="19" t="s">
        <v>6159</v>
      </c>
    </row>
    <row r="216" spans="1:16" ht="126" customHeight="1" x14ac:dyDescent="0.45">
      <c r="A216" s="18">
        <v>363</v>
      </c>
      <c r="B216" s="7" t="s">
        <v>449</v>
      </c>
      <c r="C216" s="7" t="s">
        <v>3941</v>
      </c>
      <c r="D216" s="56" t="s">
        <v>119</v>
      </c>
      <c r="E216" s="51" t="s">
        <v>6219</v>
      </c>
      <c r="F216" s="51" t="s">
        <v>6158</v>
      </c>
      <c r="G216" s="44" t="s">
        <v>6159</v>
      </c>
      <c r="H216" s="19" t="s">
        <v>3873</v>
      </c>
      <c r="I216" s="22"/>
      <c r="J216" s="22"/>
      <c r="K216" s="22"/>
      <c r="L216" s="22"/>
      <c r="M216" s="22"/>
      <c r="N216" s="22"/>
      <c r="O216" s="19" t="s">
        <v>6159</v>
      </c>
      <c r="P216" s="19" t="s">
        <v>6159</v>
      </c>
    </row>
    <row r="217" spans="1:16" ht="182.1" customHeight="1" x14ac:dyDescent="0.45">
      <c r="A217" s="8">
        <v>368</v>
      </c>
      <c r="B217" s="7" t="s">
        <v>450</v>
      </c>
      <c r="C217" s="7" t="s">
        <v>3705</v>
      </c>
      <c r="D217" s="56" t="s">
        <v>451</v>
      </c>
      <c r="E217" s="50" t="s">
        <v>452</v>
      </c>
      <c r="F217" s="50" t="s">
        <v>6158</v>
      </c>
      <c r="G217" s="41" t="s">
        <v>6159</v>
      </c>
      <c r="H217" s="19" t="s">
        <v>3878</v>
      </c>
      <c r="I217" s="22"/>
      <c r="J217" s="22"/>
      <c r="K217" s="22"/>
      <c r="L217" s="22"/>
      <c r="M217" s="22"/>
      <c r="N217" s="22"/>
      <c r="O217" s="19" t="s">
        <v>6159</v>
      </c>
      <c r="P217" s="19" t="s">
        <v>6159</v>
      </c>
    </row>
    <row r="218" spans="1:16" ht="182.1" customHeight="1" x14ac:dyDescent="0.45">
      <c r="A218" s="8">
        <v>369</v>
      </c>
      <c r="B218" s="7" t="s">
        <v>453</v>
      </c>
      <c r="C218" s="7" t="s">
        <v>3706</v>
      </c>
      <c r="D218" s="56" t="s">
        <v>454</v>
      </c>
      <c r="E218" s="50" t="s">
        <v>455</v>
      </c>
      <c r="F218" s="50" t="s">
        <v>6158</v>
      </c>
      <c r="G218" s="41" t="s">
        <v>6159</v>
      </c>
      <c r="H218" s="19" t="s">
        <v>3878</v>
      </c>
      <c r="I218" s="22"/>
      <c r="J218" s="22"/>
      <c r="K218" s="22"/>
      <c r="L218" s="22"/>
      <c r="M218" s="22"/>
      <c r="N218" s="22"/>
      <c r="O218" s="19" t="s">
        <v>6159</v>
      </c>
      <c r="P218" s="19" t="s">
        <v>6159</v>
      </c>
    </row>
    <row r="219" spans="1:16" ht="154.15" customHeight="1" x14ac:dyDescent="0.45">
      <c r="A219" s="8">
        <v>370</v>
      </c>
      <c r="B219" s="7" t="s">
        <v>456</v>
      </c>
      <c r="C219" s="7" t="s">
        <v>3707</v>
      </c>
      <c r="D219" s="56" t="s">
        <v>457</v>
      </c>
      <c r="E219" s="50" t="s">
        <v>458</v>
      </c>
      <c r="F219" s="50" t="s">
        <v>5650</v>
      </c>
      <c r="G219" s="41" t="s">
        <v>5651</v>
      </c>
      <c r="H219" s="19" t="s">
        <v>3878</v>
      </c>
      <c r="I219" s="22"/>
      <c r="J219" s="22"/>
      <c r="K219" s="22"/>
      <c r="L219" s="22"/>
      <c r="M219" s="22"/>
      <c r="N219" s="22"/>
      <c r="O219" s="19" t="s">
        <v>5652</v>
      </c>
      <c r="P219" s="19" t="s">
        <v>5653</v>
      </c>
    </row>
    <row r="220" spans="1:16" ht="126" customHeight="1" x14ac:dyDescent="0.45">
      <c r="A220" s="18">
        <v>371</v>
      </c>
      <c r="B220" s="7" t="s">
        <v>459</v>
      </c>
      <c r="C220" s="7" t="s">
        <v>3942</v>
      </c>
      <c r="D220" s="56" t="s">
        <v>460</v>
      </c>
      <c r="E220" s="51" t="s">
        <v>6222</v>
      </c>
      <c r="F220" s="51" t="s">
        <v>6158</v>
      </c>
      <c r="G220" s="44" t="s">
        <v>6159</v>
      </c>
      <c r="H220" s="19" t="s">
        <v>6249</v>
      </c>
      <c r="I220" s="22"/>
      <c r="J220" s="22"/>
      <c r="K220" s="22"/>
      <c r="L220" s="22"/>
      <c r="M220" s="22"/>
      <c r="N220" s="22"/>
      <c r="O220" s="19" t="s">
        <v>6159</v>
      </c>
      <c r="P220" s="19" t="s">
        <v>6159</v>
      </c>
    </row>
    <row r="221" spans="1:16" ht="126" customHeight="1" x14ac:dyDescent="0.45">
      <c r="A221" s="8">
        <v>372</v>
      </c>
      <c r="B221" s="7" t="s">
        <v>461</v>
      </c>
      <c r="C221" s="7" t="s">
        <v>3943</v>
      </c>
      <c r="D221" s="56" t="s">
        <v>462</v>
      </c>
      <c r="E221" s="50" t="s">
        <v>463</v>
      </c>
      <c r="F221" s="50" t="s">
        <v>6158</v>
      </c>
      <c r="G221" s="41" t="s">
        <v>6159</v>
      </c>
      <c r="H221" s="19" t="s">
        <v>3872</v>
      </c>
      <c r="I221" s="22"/>
      <c r="J221" s="22"/>
      <c r="K221" s="22"/>
      <c r="L221" s="22"/>
      <c r="M221" s="22"/>
      <c r="N221" s="22"/>
      <c r="O221" s="19" t="s">
        <v>6159</v>
      </c>
      <c r="P221" s="19" t="s">
        <v>6159</v>
      </c>
    </row>
    <row r="222" spans="1:16" ht="239.1" customHeight="1" x14ac:dyDescent="0.45">
      <c r="A222" s="8">
        <v>373</v>
      </c>
      <c r="B222" s="7" t="s">
        <v>464</v>
      </c>
      <c r="C222" s="7" t="s">
        <v>3708</v>
      </c>
      <c r="D222" s="56" t="s">
        <v>465</v>
      </c>
      <c r="E222" s="50" t="s">
        <v>466</v>
      </c>
      <c r="F222" s="50" t="s">
        <v>5654</v>
      </c>
      <c r="G222" s="41" t="s">
        <v>5655</v>
      </c>
      <c r="H222" s="19" t="s">
        <v>3872</v>
      </c>
      <c r="I222" s="22"/>
      <c r="J222" s="22"/>
      <c r="K222" s="22"/>
      <c r="L222" s="22"/>
      <c r="M222" s="22"/>
      <c r="N222" s="22"/>
      <c r="O222" s="19" t="s">
        <v>5656</v>
      </c>
      <c r="P222" s="19" t="s">
        <v>5657</v>
      </c>
    </row>
    <row r="223" spans="1:16" ht="126" customHeight="1" x14ac:dyDescent="0.45">
      <c r="A223" s="18">
        <v>375</v>
      </c>
      <c r="B223" s="7" t="s">
        <v>467</v>
      </c>
      <c r="C223" s="7" t="s">
        <v>3709</v>
      </c>
      <c r="D223" s="56" t="s">
        <v>468</v>
      </c>
      <c r="E223" s="50" t="s">
        <v>469</v>
      </c>
      <c r="F223" s="50" t="s">
        <v>5658</v>
      </c>
      <c r="G223" s="41" t="s">
        <v>5659</v>
      </c>
      <c r="H223" s="19" t="s">
        <v>3878</v>
      </c>
      <c r="I223" s="22"/>
      <c r="J223" s="22"/>
      <c r="K223" s="22"/>
      <c r="L223" s="22"/>
      <c r="M223" s="22"/>
      <c r="N223" s="22"/>
      <c r="O223" s="19" t="s">
        <v>5660</v>
      </c>
      <c r="P223" s="19" t="s">
        <v>5661</v>
      </c>
    </row>
    <row r="224" spans="1:16" ht="126" customHeight="1" x14ac:dyDescent="0.45">
      <c r="A224" s="18">
        <v>376</v>
      </c>
      <c r="B224" s="7" t="s">
        <v>470</v>
      </c>
      <c r="C224" s="7" t="s">
        <v>3710</v>
      </c>
      <c r="D224" s="56" t="s">
        <v>471</v>
      </c>
      <c r="E224" s="50" t="s">
        <v>472</v>
      </c>
      <c r="F224" s="50" t="s">
        <v>5662</v>
      </c>
      <c r="G224" s="41" t="s">
        <v>5663</v>
      </c>
      <c r="H224" s="19" t="s">
        <v>3878</v>
      </c>
      <c r="I224" s="22"/>
      <c r="J224" s="22"/>
      <c r="K224" s="22"/>
      <c r="L224" s="22"/>
      <c r="M224" s="22"/>
      <c r="N224" s="22"/>
      <c r="O224" s="19" t="s">
        <v>5664</v>
      </c>
      <c r="P224" s="19" t="s">
        <v>5665</v>
      </c>
    </row>
    <row r="225" spans="1:16" ht="126" customHeight="1" x14ac:dyDescent="0.45">
      <c r="A225" s="18">
        <v>378</v>
      </c>
      <c r="B225" s="7" t="s">
        <v>473</v>
      </c>
      <c r="C225" s="7" t="s">
        <v>3944</v>
      </c>
      <c r="D225" s="56" t="s">
        <v>107</v>
      </c>
      <c r="E225" s="50" t="s">
        <v>108</v>
      </c>
      <c r="F225" s="50" t="s">
        <v>6158</v>
      </c>
      <c r="G225" s="41" t="s">
        <v>6159</v>
      </c>
      <c r="H225" s="19" t="s">
        <v>3872</v>
      </c>
      <c r="I225" s="22"/>
      <c r="J225" s="22"/>
      <c r="K225" s="22"/>
      <c r="L225" s="22"/>
      <c r="M225" s="22"/>
      <c r="N225" s="22"/>
      <c r="O225" s="19" t="s">
        <v>6159</v>
      </c>
      <c r="P225" s="19" t="s">
        <v>6159</v>
      </c>
    </row>
    <row r="226" spans="1:16" ht="140.1" customHeight="1" x14ac:dyDescent="0.45">
      <c r="A226" s="18">
        <v>379</v>
      </c>
      <c r="B226" s="7" t="s">
        <v>474</v>
      </c>
      <c r="C226" s="7" t="s">
        <v>3945</v>
      </c>
      <c r="D226" s="56" t="s">
        <v>110</v>
      </c>
      <c r="E226" s="50" t="s">
        <v>111</v>
      </c>
      <c r="F226" s="50" t="s">
        <v>6158</v>
      </c>
      <c r="G226" s="41" t="s">
        <v>6159</v>
      </c>
      <c r="H226" s="19" t="s">
        <v>3873</v>
      </c>
      <c r="I226" s="22"/>
      <c r="J226" s="22"/>
      <c r="K226" s="22"/>
      <c r="L226" s="22"/>
      <c r="M226" s="22"/>
      <c r="N226" s="22"/>
      <c r="O226" s="19" t="s">
        <v>6159</v>
      </c>
      <c r="P226" s="19" t="s">
        <v>6159</v>
      </c>
    </row>
    <row r="227" spans="1:16" ht="140.1" customHeight="1" x14ac:dyDescent="0.45">
      <c r="A227" s="18">
        <v>380</v>
      </c>
      <c r="B227" s="7" t="s">
        <v>475</v>
      </c>
      <c r="C227" s="7" t="s">
        <v>3946</v>
      </c>
      <c r="D227" s="56" t="s">
        <v>113</v>
      </c>
      <c r="E227" s="50" t="s">
        <v>114</v>
      </c>
      <c r="F227" s="50" t="s">
        <v>6158</v>
      </c>
      <c r="G227" s="41" t="s">
        <v>6159</v>
      </c>
      <c r="H227" s="19" t="s">
        <v>3873</v>
      </c>
      <c r="I227" s="22"/>
      <c r="J227" s="22"/>
      <c r="K227" s="22"/>
      <c r="L227" s="22"/>
      <c r="M227" s="22"/>
      <c r="N227" s="22"/>
      <c r="O227" s="19" t="s">
        <v>6159</v>
      </c>
      <c r="P227" s="19" t="s">
        <v>6159</v>
      </c>
    </row>
    <row r="228" spans="1:16" ht="140.1" customHeight="1" x14ac:dyDescent="0.45">
      <c r="A228" s="18">
        <v>381</v>
      </c>
      <c r="B228" s="7" t="s">
        <v>476</v>
      </c>
      <c r="C228" s="7" t="s">
        <v>3947</v>
      </c>
      <c r="D228" s="56" t="s">
        <v>116</v>
      </c>
      <c r="E228" s="50" t="s">
        <v>117</v>
      </c>
      <c r="F228" s="50" t="s">
        <v>6158</v>
      </c>
      <c r="G228" s="41" t="s">
        <v>6159</v>
      </c>
      <c r="H228" s="19" t="s">
        <v>3873</v>
      </c>
      <c r="I228" s="22"/>
      <c r="J228" s="22"/>
      <c r="K228" s="22"/>
      <c r="L228" s="22"/>
      <c r="M228" s="22"/>
      <c r="N228" s="22"/>
      <c r="O228" s="19" t="s">
        <v>6159</v>
      </c>
      <c r="P228" s="19" t="s">
        <v>6159</v>
      </c>
    </row>
    <row r="229" spans="1:16" ht="140.1" customHeight="1" x14ac:dyDescent="0.45">
      <c r="A229" s="18">
        <v>382</v>
      </c>
      <c r="B229" s="7" t="s">
        <v>477</v>
      </c>
      <c r="C229" s="7" t="s">
        <v>3948</v>
      </c>
      <c r="D229" s="56" t="s">
        <v>119</v>
      </c>
      <c r="E229" s="51" t="s">
        <v>6219</v>
      </c>
      <c r="F229" s="51" t="s">
        <v>6158</v>
      </c>
      <c r="G229" s="44" t="s">
        <v>6159</v>
      </c>
      <c r="H229" s="19" t="s">
        <v>3873</v>
      </c>
      <c r="I229" s="22"/>
      <c r="J229" s="22"/>
      <c r="K229" s="22"/>
      <c r="L229" s="22"/>
      <c r="M229" s="22"/>
      <c r="N229" s="22"/>
      <c r="O229" s="19" t="s">
        <v>6159</v>
      </c>
      <c r="P229" s="19" t="s">
        <v>6159</v>
      </c>
    </row>
    <row r="230" spans="1:16" ht="112.15" customHeight="1" x14ac:dyDescent="0.45">
      <c r="A230" s="18">
        <v>386</v>
      </c>
      <c r="B230" s="7" t="s">
        <v>478</v>
      </c>
      <c r="C230" s="7" t="s">
        <v>3949</v>
      </c>
      <c r="D230" s="56" t="s">
        <v>479</v>
      </c>
      <c r="E230" s="50" t="s">
        <v>480</v>
      </c>
      <c r="F230" s="50" t="s">
        <v>6158</v>
      </c>
      <c r="G230" s="41" t="s">
        <v>6159</v>
      </c>
      <c r="H230" s="19" t="s">
        <v>3841</v>
      </c>
      <c r="I230" s="22" t="s">
        <v>3696</v>
      </c>
      <c r="J230" s="19" t="s">
        <v>6252</v>
      </c>
      <c r="K230" s="22"/>
      <c r="L230" s="22"/>
      <c r="M230" s="22"/>
      <c r="N230" s="22"/>
      <c r="O230" s="19" t="s">
        <v>6159</v>
      </c>
      <c r="P230" s="19" t="s">
        <v>6159</v>
      </c>
    </row>
    <row r="231" spans="1:16" ht="112.15" customHeight="1" x14ac:dyDescent="0.45">
      <c r="A231" s="18">
        <v>387</v>
      </c>
      <c r="B231" s="7" t="s">
        <v>481</v>
      </c>
      <c r="C231" s="7" t="s">
        <v>3950</v>
      </c>
      <c r="D231" s="56" t="s">
        <v>482</v>
      </c>
      <c r="E231" s="51" t="s">
        <v>6222</v>
      </c>
      <c r="F231" s="51" t="s">
        <v>6158</v>
      </c>
      <c r="G231" s="44" t="s">
        <v>6159</v>
      </c>
      <c r="H231" s="19" t="s">
        <v>6250</v>
      </c>
      <c r="I231" s="22"/>
      <c r="J231" s="22"/>
      <c r="K231" s="22"/>
      <c r="L231" s="22"/>
      <c r="M231" s="22"/>
      <c r="N231" s="22"/>
      <c r="O231" s="19" t="s">
        <v>6159</v>
      </c>
      <c r="P231" s="19" t="s">
        <v>6159</v>
      </c>
    </row>
    <row r="232" spans="1:16" ht="84" customHeight="1" x14ac:dyDescent="0.45">
      <c r="A232" s="18">
        <v>388</v>
      </c>
      <c r="B232" s="7" t="s">
        <v>483</v>
      </c>
      <c r="C232" s="7" t="s">
        <v>3951</v>
      </c>
      <c r="D232" s="56" t="s">
        <v>484</v>
      </c>
      <c r="E232" s="50" t="s">
        <v>485</v>
      </c>
      <c r="F232" s="50" t="s">
        <v>6158</v>
      </c>
      <c r="G232" s="41" t="s">
        <v>6159</v>
      </c>
      <c r="H232" s="19" t="s">
        <v>3841</v>
      </c>
      <c r="I232" s="22" t="s">
        <v>3696</v>
      </c>
      <c r="J232" s="22" t="s">
        <v>3848</v>
      </c>
      <c r="K232" s="22"/>
      <c r="L232" s="22"/>
      <c r="M232" s="22"/>
      <c r="N232" s="22"/>
      <c r="O232" s="19" t="s">
        <v>6159</v>
      </c>
      <c r="P232" s="19" t="s">
        <v>6159</v>
      </c>
    </row>
    <row r="233" spans="1:16" ht="112.15" customHeight="1" x14ac:dyDescent="0.45">
      <c r="A233" s="18">
        <v>389</v>
      </c>
      <c r="B233" s="7" t="s">
        <v>486</v>
      </c>
      <c r="C233" s="7" t="s">
        <v>3952</v>
      </c>
      <c r="D233" s="56" t="s">
        <v>487</v>
      </c>
      <c r="E233" s="50" t="s">
        <v>6232</v>
      </c>
      <c r="F233" s="50" t="s">
        <v>6158</v>
      </c>
      <c r="G233" s="39" t="s">
        <v>6159</v>
      </c>
      <c r="H233" s="19" t="s">
        <v>3841</v>
      </c>
      <c r="I233" s="22" t="s">
        <v>3696</v>
      </c>
      <c r="J233" s="22" t="s">
        <v>3848</v>
      </c>
      <c r="K233" s="22"/>
      <c r="L233" s="22"/>
      <c r="M233" s="22"/>
      <c r="N233" s="22"/>
      <c r="O233" s="19" t="s">
        <v>6159</v>
      </c>
      <c r="P233" s="19" t="s">
        <v>6159</v>
      </c>
    </row>
    <row r="234" spans="1:16" ht="154.15" customHeight="1" x14ac:dyDescent="0.45">
      <c r="A234" s="18">
        <v>391</v>
      </c>
      <c r="B234" s="7" t="s">
        <v>488</v>
      </c>
      <c r="C234" s="7" t="s">
        <v>3954</v>
      </c>
      <c r="D234" s="56" t="s">
        <v>107</v>
      </c>
      <c r="E234" s="50" t="s">
        <v>108</v>
      </c>
      <c r="F234" s="50" t="s">
        <v>6158</v>
      </c>
      <c r="G234" s="41" t="s">
        <v>6159</v>
      </c>
      <c r="H234" s="19" t="s">
        <v>3872</v>
      </c>
      <c r="I234" s="22"/>
      <c r="J234" s="22"/>
      <c r="K234" s="22"/>
      <c r="L234" s="22"/>
      <c r="M234" s="22"/>
      <c r="N234" s="22"/>
      <c r="O234" s="19" t="s">
        <v>6159</v>
      </c>
      <c r="P234" s="19" t="s">
        <v>6159</v>
      </c>
    </row>
    <row r="235" spans="1:16" ht="112.15" customHeight="1" x14ac:dyDescent="0.45">
      <c r="A235" s="18">
        <v>392</v>
      </c>
      <c r="B235" s="7" t="s">
        <v>489</v>
      </c>
      <c r="C235" s="7" t="s">
        <v>3955</v>
      </c>
      <c r="D235" s="56" t="s">
        <v>110</v>
      </c>
      <c r="E235" s="50" t="s">
        <v>111</v>
      </c>
      <c r="F235" s="50" t="s">
        <v>6158</v>
      </c>
      <c r="G235" s="41" t="s">
        <v>6159</v>
      </c>
      <c r="H235" s="19" t="s">
        <v>3873</v>
      </c>
      <c r="I235" s="22"/>
      <c r="J235" s="22"/>
      <c r="K235" s="22"/>
      <c r="L235" s="22"/>
      <c r="M235" s="22"/>
      <c r="N235" s="22"/>
      <c r="O235" s="19" t="s">
        <v>6159</v>
      </c>
      <c r="P235" s="19" t="s">
        <v>6159</v>
      </c>
    </row>
    <row r="236" spans="1:16" ht="112.15" customHeight="1" x14ac:dyDescent="0.45">
      <c r="A236" s="18">
        <v>393</v>
      </c>
      <c r="B236" s="7" t="s">
        <v>490</v>
      </c>
      <c r="C236" s="7" t="s">
        <v>3956</v>
      </c>
      <c r="D236" s="56" t="s">
        <v>113</v>
      </c>
      <c r="E236" s="50" t="s">
        <v>114</v>
      </c>
      <c r="F236" s="50" t="s">
        <v>6158</v>
      </c>
      <c r="G236" s="41" t="s">
        <v>6159</v>
      </c>
      <c r="H236" s="19" t="s">
        <v>3873</v>
      </c>
      <c r="I236" s="22"/>
      <c r="J236" s="22"/>
      <c r="K236" s="22"/>
      <c r="L236" s="22"/>
      <c r="M236" s="22"/>
      <c r="N236" s="22"/>
      <c r="O236" s="19" t="s">
        <v>6159</v>
      </c>
      <c r="P236" s="19" t="s">
        <v>6159</v>
      </c>
    </row>
    <row r="237" spans="1:16" ht="112.15" customHeight="1" x14ac:dyDescent="0.45">
      <c r="A237" s="18">
        <v>394</v>
      </c>
      <c r="B237" s="7" t="s">
        <v>491</v>
      </c>
      <c r="C237" s="7" t="s">
        <v>3957</v>
      </c>
      <c r="D237" s="56" t="s">
        <v>116</v>
      </c>
      <c r="E237" s="50" t="s">
        <v>117</v>
      </c>
      <c r="F237" s="50" t="s">
        <v>6158</v>
      </c>
      <c r="G237" s="41" t="s">
        <v>6159</v>
      </c>
      <c r="H237" s="19" t="s">
        <v>3873</v>
      </c>
      <c r="I237" s="22"/>
      <c r="J237" s="22"/>
      <c r="K237" s="22"/>
      <c r="L237" s="22"/>
      <c r="M237" s="22"/>
      <c r="N237" s="22"/>
      <c r="O237" s="19" t="s">
        <v>6159</v>
      </c>
      <c r="P237" s="19" t="s">
        <v>6159</v>
      </c>
    </row>
    <row r="238" spans="1:16" ht="112.15" customHeight="1" x14ac:dyDescent="0.45">
      <c r="A238" s="18">
        <v>395</v>
      </c>
      <c r="B238" s="7" t="s">
        <v>492</v>
      </c>
      <c r="C238" s="7" t="s">
        <v>3958</v>
      </c>
      <c r="D238" s="56" t="s">
        <v>119</v>
      </c>
      <c r="E238" s="51" t="s">
        <v>6219</v>
      </c>
      <c r="F238" s="51" t="s">
        <v>6158</v>
      </c>
      <c r="G238" s="44" t="s">
        <v>6159</v>
      </c>
      <c r="H238" s="19" t="s">
        <v>3873</v>
      </c>
      <c r="I238" s="22"/>
      <c r="J238" s="22"/>
      <c r="K238" s="22"/>
      <c r="L238" s="22"/>
      <c r="M238" s="22"/>
      <c r="N238" s="22"/>
      <c r="O238" s="19" t="s">
        <v>6159</v>
      </c>
      <c r="P238" s="19" t="s">
        <v>6159</v>
      </c>
    </row>
    <row r="239" spans="1:16" ht="112.15" customHeight="1" x14ac:dyDescent="0.45">
      <c r="A239" s="18">
        <v>399</v>
      </c>
      <c r="B239" s="7" t="s">
        <v>493</v>
      </c>
      <c r="C239" s="7" t="s">
        <v>3959</v>
      </c>
      <c r="D239" s="56" t="s">
        <v>494</v>
      </c>
      <c r="E239" s="50" t="s">
        <v>495</v>
      </c>
      <c r="F239" s="50" t="s">
        <v>6158</v>
      </c>
      <c r="G239" s="41" t="s">
        <v>6159</v>
      </c>
      <c r="H239" s="19" t="s">
        <v>3841</v>
      </c>
      <c r="I239" s="22" t="s">
        <v>3696</v>
      </c>
      <c r="J239" s="22" t="s">
        <v>3848</v>
      </c>
      <c r="K239" s="22"/>
      <c r="L239" s="22"/>
      <c r="M239" s="22"/>
      <c r="N239" s="22"/>
      <c r="O239" s="19" t="s">
        <v>6159</v>
      </c>
      <c r="P239" s="19" t="s">
        <v>6159</v>
      </c>
    </row>
    <row r="240" spans="1:16" ht="112.15" customHeight="1" x14ac:dyDescent="0.45">
      <c r="A240" s="18">
        <v>400</v>
      </c>
      <c r="B240" s="7" t="s">
        <v>496</v>
      </c>
      <c r="C240" s="7" t="s">
        <v>3960</v>
      </c>
      <c r="D240" s="56" t="s">
        <v>497</v>
      </c>
      <c r="E240" s="51" t="s">
        <v>6222</v>
      </c>
      <c r="F240" s="51" t="s">
        <v>6158</v>
      </c>
      <c r="G240" s="44" t="s">
        <v>6159</v>
      </c>
      <c r="H240" s="19" t="s">
        <v>6250</v>
      </c>
      <c r="I240" s="22"/>
      <c r="J240" s="22"/>
      <c r="K240" s="22"/>
      <c r="L240" s="22"/>
      <c r="M240" s="22"/>
      <c r="N240" s="22"/>
      <c r="O240" s="19" t="s">
        <v>6159</v>
      </c>
      <c r="P240" s="19" t="s">
        <v>6159</v>
      </c>
    </row>
    <row r="241" spans="1:16" ht="112.15" customHeight="1" x14ac:dyDescent="0.45">
      <c r="A241" s="18">
        <v>401</v>
      </c>
      <c r="B241" s="7" t="s">
        <v>498</v>
      </c>
      <c r="C241" s="7" t="s">
        <v>3961</v>
      </c>
      <c r="D241" s="56" t="s">
        <v>499</v>
      </c>
      <c r="E241" s="50" t="s">
        <v>500</v>
      </c>
      <c r="F241" s="50" t="s">
        <v>6158</v>
      </c>
      <c r="G241" s="41" t="s">
        <v>6159</v>
      </c>
      <c r="H241" s="19" t="s">
        <v>3841</v>
      </c>
      <c r="I241" s="22" t="s">
        <v>3696</v>
      </c>
      <c r="J241" s="22" t="s">
        <v>3848</v>
      </c>
      <c r="K241" s="22"/>
      <c r="L241" s="22"/>
      <c r="M241" s="22"/>
      <c r="N241" s="22"/>
      <c r="O241" s="19" t="s">
        <v>6159</v>
      </c>
      <c r="P241" s="19" t="s">
        <v>6159</v>
      </c>
    </row>
    <row r="242" spans="1:16" ht="126" customHeight="1" x14ac:dyDescent="0.45">
      <c r="A242" s="18">
        <v>402</v>
      </c>
      <c r="B242" s="7" t="s">
        <v>501</v>
      </c>
      <c r="C242" s="7" t="s">
        <v>3962</v>
      </c>
      <c r="D242" s="56" t="s">
        <v>502</v>
      </c>
      <c r="E242" s="51" t="s">
        <v>6225</v>
      </c>
      <c r="F242" s="51" t="s">
        <v>6158</v>
      </c>
      <c r="G242" s="44" t="s">
        <v>6159</v>
      </c>
      <c r="H242" s="19" t="s">
        <v>6250</v>
      </c>
      <c r="I242" s="22"/>
      <c r="J242" s="22"/>
      <c r="K242" s="22"/>
      <c r="L242" s="22"/>
      <c r="M242" s="22"/>
      <c r="N242" s="22"/>
      <c r="O242" s="19" t="s">
        <v>6159</v>
      </c>
      <c r="P242" s="19" t="s">
        <v>6159</v>
      </c>
    </row>
    <row r="243" spans="1:16" ht="112.15" customHeight="1" x14ac:dyDescent="0.45">
      <c r="A243" s="18">
        <v>403</v>
      </c>
      <c r="B243" s="7" t="s">
        <v>503</v>
      </c>
      <c r="C243" s="7" t="s">
        <v>3963</v>
      </c>
      <c r="D243" s="56" t="s">
        <v>504</v>
      </c>
      <c r="E243" s="50" t="s">
        <v>505</v>
      </c>
      <c r="F243" s="50" t="s">
        <v>6158</v>
      </c>
      <c r="G243" s="41" t="s">
        <v>6159</v>
      </c>
      <c r="H243" s="19" t="s">
        <v>3841</v>
      </c>
      <c r="I243" s="22" t="s">
        <v>3696</v>
      </c>
      <c r="J243" s="22" t="s">
        <v>3848</v>
      </c>
      <c r="K243" s="22"/>
      <c r="L243" s="22"/>
      <c r="M243" s="22"/>
      <c r="N243" s="22"/>
      <c r="O243" s="19" t="s">
        <v>6159</v>
      </c>
      <c r="P243" s="19" t="s">
        <v>6159</v>
      </c>
    </row>
    <row r="244" spans="1:16" ht="126" customHeight="1" x14ac:dyDescent="0.45">
      <c r="A244" s="18">
        <v>404</v>
      </c>
      <c r="B244" s="7" t="s">
        <v>506</v>
      </c>
      <c r="C244" s="7" t="s">
        <v>3964</v>
      </c>
      <c r="D244" s="56" t="s">
        <v>507</v>
      </c>
      <c r="E244" s="51" t="s">
        <v>6225</v>
      </c>
      <c r="F244" s="51" t="s">
        <v>6158</v>
      </c>
      <c r="G244" s="44" t="s">
        <v>6159</v>
      </c>
      <c r="H244" s="19" t="s">
        <v>6250</v>
      </c>
      <c r="I244" s="22"/>
      <c r="J244" s="22"/>
      <c r="K244" s="22"/>
      <c r="L244" s="22"/>
      <c r="M244" s="22"/>
      <c r="N244" s="22"/>
      <c r="O244" s="19" t="s">
        <v>6159</v>
      </c>
      <c r="P244" s="19" t="s">
        <v>6159</v>
      </c>
    </row>
    <row r="245" spans="1:16" ht="154.15" customHeight="1" x14ac:dyDescent="0.45">
      <c r="A245" s="18">
        <v>406</v>
      </c>
      <c r="B245" s="7" t="s">
        <v>508</v>
      </c>
      <c r="C245" s="7" t="s">
        <v>3965</v>
      </c>
      <c r="D245" s="56" t="s">
        <v>107</v>
      </c>
      <c r="E245" s="50" t="s">
        <v>108</v>
      </c>
      <c r="F245" s="50" t="s">
        <v>6158</v>
      </c>
      <c r="G245" s="41" t="s">
        <v>6159</v>
      </c>
      <c r="H245" s="19" t="s">
        <v>3872</v>
      </c>
      <c r="I245" s="22"/>
      <c r="J245" s="22"/>
      <c r="K245" s="22"/>
      <c r="L245" s="22"/>
      <c r="M245" s="22"/>
      <c r="N245" s="22"/>
      <c r="O245" s="19" t="s">
        <v>6159</v>
      </c>
      <c r="P245" s="19" t="s">
        <v>6159</v>
      </c>
    </row>
    <row r="246" spans="1:16" ht="112.15" customHeight="1" x14ac:dyDescent="0.45">
      <c r="A246" s="18">
        <v>407</v>
      </c>
      <c r="B246" s="7" t="s">
        <v>509</v>
      </c>
      <c r="C246" s="7" t="s">
        <v>3966</v>
      </c>
      <c r="D246" s="56" t="s">
        <v>110</v>
      </c>
      <c r="E246" s="50" t="s">
        <v>111</v>
      </c>
      <c r="F246" s="50" t="s">
        <v>6158</v>
      </c>
      <c r="G246" s="41" t="s">
        <v>6159</v>
      </c>
      <c r="H246" s="19" t="s">
        <v>3873</v>
      </c>
      <c r="I246" s="22"/>
      <c r="J246" s="22"/>
      <c r="K246" s="22"/>
      <c r="L246" s="22"/>
      <c r="M246" s="22"/>
      <c r="N246" s="22"/>
      <c r="O246" s="19" t="s">
        <v>6159</v>
      </c>
      <c r="P246" s="19" t="s">
        <v>6159</v>
      </c>
    </row>
    <row r="247" spans="1:16" ht="112.15" customHeight="1" x14ac:dyDescent="0.45">
      <c r="A247" s="18">
        <v>408</v>
      </c>
      <c r="B247" s="7" t="s">
        <v>510</v>
      </c>
      <c r="C247" s="7" t="s">
        <v>3967</v>
      </c>
      <c r="D247" s="56" t="s">
        <v>113</v>
      </c>
      <c r="E247" s="50" t="s">
        <v>114</v>
      </c>
      <c r="F247" s="50" t="s">
        <v>6158</v>
      </c>
      <c r="G247" s="41" t="s">
        <v>6159</v>
      </c>
      <c r="H247" s="19" t="s">
        <v>3873</v>
      </c>
      <c r="I247" s="22"/>
      <c r="J247" s="22"/>
      <c r="K247" s="22"/>
      <c r="L247" s="22"/>
      <c r="M247" s="22"/>
      <c r="N247" s="22"/>
      <c r="O247" s="19" t="s">
        <v>6159</v>
      </c>
      <c r="P247" s="19" t="s">
        <v>6159</v>
      </c>
    </row>
    <row r="248" spans="1:16" ht="112.15" customHeight="1" x14ac:dyDescent="0.45">
      <c r="A248" s="18">
        <v>409</v>
      </c>
      <c r="B248" s="7" t="s">
        <v>511</v>
      </c>
      <c r="C248" s="7" t="s">
        <v>3968</v>
      </c>
      <c r="D248" s="56" t="s">
        <v>116</v>
      </c>
      <c r="E248" s="50" t="s">
        <v>117</v>
      </c>
      <c r="F248" s="50" t="s">
        <v>6158</v>
      </c>
      <c r="G248" s="41" t="s">
        <v>6159</v>
      </c>
      <c r="H248" s="19" t="s">
        <v>3873</v>
      </c>
      <c r="I248" s="22"/>
      <c r="J248" s="22"/>
      <c r="K248" s="22"/>
      <c r="L248" s="22"/>
      <c r="M248" s="22"/>
      <c r="N248" s="22"/>
      <c r="O248" s="19" t="s">
        <v>6159</v>
      </c>
      <c r="P248" s="19" t="s">
        <v>6159</v>
      </c>
    </row>
    <row r="249" spans="1:16" ht="112.15" customHeight="1" x14ac:dyDescent="0.45">
      <c r="A249" s="18">
        <v>410</v>
      </c>
      <c r="B249" s="7" t="s">
        <v>512</v>
      </c>
      <c r="C249" s="7" t="s">
        <v>3969</v>
      </c>
      <c r="D249" s="56" t="s">
        <v>119</v>
      </c>
      <c r="E249" s="51" t="s">
        <v>6219</v>
      </c>
      <c r="F249" s="51" t="s">
        <v>6158</v>
      </c>
      <c r="G249" s="44" t="s">
        <v>6159</v>
      </c>
      <c r="H249" s="19" t="s">
        <v>3873</v>
      </c>
      <c r="I249" s="22"/>
      <c r="J249" s="22"/>
      <c r="K249" s="22"/>
      <c r="L249" s="22"/>
      <c r="M249" s="22"/>
      <c r="N249" s="22"/>
      <c r="O249" s="19" t="s">
        <v>6159</v>
      </c>
      <c r="P249" s="19" t="s">
        <v>6159</v>
      </c>
    </row>
    <row r="250" spans="1:16" ht="126" customHeight="1" x14ac:dyDescent="0.45">
      <c r="A250" s="18">
        <v>414</v>
      </c>
      <c r="B250" s="7" t="s">
        <v>513</v>
      </c>
      <c r="C250" s="7" t="s">
        <v>3970</v>
      </c>
      <c r="D250" s="56" t="s">
        <v>514</v>
      </c>
      <c r="E250" s="50" t="s">
        <v>515</v>
      </c>
      <c r="F250" s="50" t="s">
        <v>6158</v>
      </c>
      <c r="G250" s="41" t="s">
        <v>6159</v>
      </c>
      <c r="H250" s="19" t="s">
        <v>3872</v>
      </c>
      <c r="I250" s="22"/>
      <c r="J250" s="22"/>
      <c r="K250" s="22"/>
      <c r="L250" s="22"/>
      <c r="M250" s="22"/>
      <c r="N250" s="22"/>
      <c r="O250" s="19" t="s">
        <v>6159</v>
      </c>
      <c r="P250" s="19" t="s">
        <v>6159</v>
      </c>
    </row>
    <row r="251" spans="1:16" ht="126" customHeight="1" x14ac:dyDescent="0.45">
      <c r="A251" s="18">
        <v>415</v>
      </c>
      <c r="B251" s="7" t="s">
        <v>516</v>
      </c>
      <c r="C251" s="7" t="s">
        <v>3971</v>
      </c>
      <c r="D251" s="56" t="s">
        <v>517</v>
      </c>
      <c r="E251" s="51" t="s">
        <v>6225</v>
      </c>
      <c r="F251" s="51" t="s">
        <v>6158</v>
      </c>
      <c r="G251" s="44" t="s">
        <v>6159</v>
      </c>
      <c r="H251" s="19" t="s">
        <v>6249</v>
      </c>
      <c r="I251" s="22"/>
      <c r="J251" s="22"/>
      <c r="K251" s="22"/>
      <c r="L251" s="22"/>
      <c r="M251" s="22"/>
      <c r="N251" s="22"/>
      <c r="O251" s="19" t="s">
        <v>6159</v>
      </c>
      <c r="P251" s="19" t="s">
        <v>6159</v>
      </c>
    </row>
    <row r="252" spans="1:16" ht="112.15" customHeight="1" x14ac:dyDescent="0.45">
      <c r="A252" s="18">
        <v>416</v>
      </c>
      <c r="B252" s="7" t="s">
        <v>518</v>
      </c>
      <c r="C252" s="7" t="s">
        <v>3972</v>
      </c>
      <c r="D252" s="56" t="s">
        <v>519</v>
      </c>
      <c r="E252" s="50" t="s">
        <v>520</v>
      </c>
      <c r="F252" s="50" t="s">
        <v>6158</v>
      </c>
      <c r="G252" s="41" t="s">
        <v>6159</v>
      </c>
      <c r="H252" s="19" t="s">
        <v>3841</v>
      </c>
      <c r="I252" s="22" t="s">
        <v>3696</v>
      </c>
      <c r="J252" s="22" t="s">
        <v>3848</v>
      </c>
      <c r="K252" s="22"/>
      <c r="L252" s="22"/>
      <c r="M252" s="22"/>
      <c r="N252" s="22"/>
      <c r="O252" s="19" t="s">
        <v>6159</v>
      </c>
      <c r="P252" s="19" t="s">
        <v>6159</v>
      </c>
    </row>
    <row r="253" spans="1:16" ht="126" customHeight="1" x14ac:dyDescent="0.45">
      <c r="A253" s="18">
        <v>417</v>
      </c>
      <c r="B253" s="7" t="s">
        <v>521</v>
      </c>
      <c r="C253" s="7" t="s">
        <v>3973</v>
      </c>
      <c r="D253" s="56" t="s">
        <v>522</v>
      </c>
      <c r="E253" s="51" t="s">
        <v>6225</v>
      </c>
      <c r="F253" s="51" t="s">
        <v>6158</v>
      </c>
      <c r="G253" s="44" t="s">
        <v>6159</v>
      </c>
      <c r="H253" s="19" t="s">
        <v>6250</v>
      </c>
      <c r="I253" s="22"/>
      <c r="J253" s="22"/>
      <c r="K253" s="22"/>
      <c r="L253" s="22"/>
      <c r="M253" s="22"/>
      <c r="N253" s="22"/>
      <c r="O253" s="19" t="s">
        <v>6159</v>
      </c>
      <c r="P253" s="19" t="s">
        <v>6159</v>
      </c>
    </row>
    <row r="254" spans="1:16" ht="112.15" customHeight="1" x14ac:dyDescent="0.45">
      <c r="A254" s="18">
        <v>418</v>
      </c>
      <c r="B254" s="7" t="s">
        <v>523</v>
      </c>
      <c r="C254" s="7" t="s">
        <v>3974</v>
      </c>
      <c r="D254" s="56" t="s">
        <v>524</v>
      </c>
      <c r="E254" s="50" t="s">
        <v>525</v>
      </c>
      <c r="F254" s="50" t="s">
        <v>6158</v>
      </c>
      <c r="G254" s="41" t="s">
        <v>6159</v>
      </c>
      <c r="H254" s="19" t="s">
        <v>3872</v>
      </c>
      <c r="I254" s="22"/>
      <c r="J254" s="22"/>
      <c r="K254" s="22"/>
      <c r="L254" s="22"/>
      <c r="M254" s="22"/>
      <c r="N254" s="22"/>
      <c r="O254" s="19" t="s">
        <v>6159</v>
      </c>
      <c r="P254" s="19" t="s">
        <v>6159</v>
      </c>
    </row>
    <row r="255" spans="1:16" ht="126" customHeight="1" x14ac:dyDescent="0.45">
      <c r="A255" s="18">
        <v>419</v>
      </c>
      <c r="B255" s="7" t="s">
        <v>526</v>
      </c>
      <c r="C255" s="7" t="s">
        <v>3975</v>
      </c>
      <c r="D255" s="56" t="s">
        <v>527</v>
      </c>
      <c r="E255" s="51" t="s">
        <v>6222</v>
      </c>
      <c r="F255" s="51" t="s">
        <v>6158</v>
      </c>
      <c r="G255" s="44" t="s">
        <v>6159</v>
      </c>
      <c r="H255" s="19" t="s">
        <v>6249</v>
      </c>
      <c r="I255" s="22"/>
      <c r="J255" s="22"/>
      <c r="K255" s="22"/>
      <c r="L255" s="22"/>
      <c r="M255" s="22"/>
      <c r="N255" s="22"/>
      <c r="O255" s="19" t="s">
        <v>6159</v>
      </c>
      <c r="P255" s="19" t="s">
        <v>6159</v>
      </c>
    </row>
    <row r="256" spans="1:16" ht="112.15" customHeight="1" x14ac:dyDescent="0.45">
      <c r="A256" s="18">
        <v>420</v>
      </c>
      <c r="B256" s="7" t="s">
        <v>528</v>
      </c>
      <c r="C256" s="7" t="s">
        <v>3976</v>
      </c>
      <c r="D256" s="56" t="s">
        <v>529</v>
      </c>
      <c r="E256" s="50" t="s">
        <v>530</v>
      </c>
      <c r="F256" s="50" t="s">
        <v>6158</v>
      </c>
      <c r="G256" s="41" t="s">
        <v>6159</v>
      </c>
      <c r="H256" s="19" t="s">
        <v>3842</v>
      </c>
      <c r="I256" s="22" t="s">
        <v>3696</v>
      </c>
      <c r="J256" s="22" t="s">
        <v>3848</v>
      </c>
      <c r="K256" s="22"/>
      <c r="L256" s="22"/>
      <c r="M256" s="22" t="s">
        <v>3690</v>
      </c>
      <c r="N256" s="22"/>
      <c r="O256" s="19" t="s">
        <v>6159</v>
      </c>
      <c r="P256" s="19" t="s">
        <v>6159</v>
      </c>
    </row>
    <row r="257" spans="1:16" ht="126" customHeight="1" x14ac:dyDescent="0.45">
      <c r="A257" s="18">
        <v>421</v>
      </c>
      <c r="B257" s="7" t="s">
        <v>531</v>
      </c>
      <c r="C257" s="7" t="s">
        <v>3977</v>
      </c>
      <c r="D257" s="56" t="s">
        <v>532</v>
      </c>
      <c r="E257" s="51" t="s">
        <v>6225</v>
      </c>
      <c r="F257" s="51" t="s">
        <v>6158</v>
      </c>
      <c r="G257" s="44" t="s">
        <v>6159</v>
      </c>
      <c r="H257" s="19" t="s">
        <v>6251</v>
      </c>
      <c r="I257" s="22"/>
      <c r="J257" s="22"/>
      <c r="K257" s="22"/>
      <c r="L257" s="22"/>
      <c r="M257" s="22"/>
      <c r="N257" s="22"/>
      <c r="O257" s="19" t="s">
        <v>6159</v>
      </c>
      <c r="P257" s="19" t="s">
        <v>6159</v>
      </c>
    </row>
    <row r="258" spans="1:16" ht="112.15" customHeight="1" x14ac:dyDescent="0.45">
      <c r="A258" s="18">
        <v>422</v>
      </c>
      <c r="B258" s="7" t="s">
        <v>533</v>
      </c>
      <c r="C258" s="7" t="s">
        <v>3978</v>
      </c>
      <c r="D258" s="56" t="s">
        <v>534</v>
      </c>
      <c r="E258" s="50" t="s">
        <v>535</v>
      </c>
      <c r="F258" s="50" t="s">
        <v>6158</v>
      </c>
      <c r="G258" s="41" t="s">
        <v>6159</v>
      </c>
      <c r="H258" s="19" t="s">
        <v>3842</v>
      </c>
      <c r="I258" s="22" t="s">
        <v>3696</v>
      </c>
      <c r="J258" s="22" t="s">
        <v>3848</v>
      </c>
      <c r="K258" s="22"/>
      <c r="L258" s="22"/>
      <c r="M258" s="22" t="s">
        <v>3690</v>
      </c>
      <c r="N258" s="22"/>
      <c r="O258" s="19" t="s">
        <v>6159</v>
      </c>
      <c r="P258" s="19" t="s">
        <v>6159</v>
      </c>
    </row>
    <row r="259" spans="1:16" ht="126" customHeight="1" x14ac:dyDescent="0.45">
      <c r="A259" s="18">
        <v>423</v>
      </c>
      <c r="B259" s="7" t="s">
        <v>536</v>
      </c>
      <c r="C259" s="7" t="s">
        <v>3979</v>
      </c>
      <c r="D259" s="56" t="s">
        <v>537</v>
      </c>
      <c r="E259" s="51" t="s">
        <v>6225</v>
      </c>
      <c r="F259" s="51" t="s">
        <v>6158</v>
      </c>
      <c r="G259" s="44" t="s">
        <v>6159</v>
      </c>
      <c r="H259" s="19" t="s">
        <v>6251</v>
      </c>
      <c r="I259" s="22"/>
      <c r="J259" s="22"/>
      <c r="K259" s="22"/>
      <c r="L259" s="22"/>
      <c r="M259" s="22"/>
      <c r="N259" s="22"/>
      <c r="O259" s="19" t="s">
        <v>6159</v>
      </c>
      <c r="P259" s="19" t="s">
        <v>6159</v>
      </c>
    </row>
    <row r="260" spans="1:16" ht="112.15" customHeight="1" x14ac:dyDescent="0.45">
      <c r="A260" s="18">
        <v>424</v>
      </c>
      <c r="B260" s="7" t="s">
        <v>538</v>
      </c>
      <c r="C260" s="7" t="s">
        <v>3980</v>
      </c>
      <c r="D260" s="56" t="s">
        <v>539</v>
      </c>
      <c r="E260" s="50" t="s">
        <v>540</v>
      </c>
      <c r="F260" s="50" t="s">
        <v>6158</v>
      </c>
      <c r="G260" s="41" t="s">
        <v>6159</v>
      </c>
      <c r="H260" s="19" t="s">
        <v>3842</v>
      </c>
      <c r="I260" s="22" t="s">
        <v>3696</v>
      </c>
      <c r="J260" s="22" t="s">
        <v>3848</v>
      </c>
      <c r="K260" s="22"/>
      <c r="L260" s="22"/>
      <c r="M260" s="22" t="s">
        <v>3690</v>
      </c>
      <c r="N260" s="22"/>
      <c r="O260" s="19" t="s">
        <v>6159</v>
      </c>
      <c r="P260" s="19" t="s">
        <v>6159</v>
      </c>
    </row>
    <row r="261" spans="1:16" ht="126" customHeight="1" x14ac:dyDescent="0.45">
      <c r="A261" s="18">
        <v>425</v>
      </c>
      <c r="B261" s="7" t="s">
        <v>541</v>
      </c>
      <c r="C261" s="46" t="s">
        <v>3981</v>
      </c>
      <c r="D261" s="59" t="s">
        <v>542</v>
      </c>
      <c r="E261" s="51" t="s">
        <v>6222</v>
      </c>
      <c r="F261" s="51" t="s">
        <v>6158</v>
      </c>
      <c r="G261" s="44" t="s">
        <v>6159</v>
      </c>
      <c r="H261" s="19" t="s">
        <v>6251</v>
      </c>
      <c r="I261" s="22"/>
      <c r="J261" s="22"/>
      <c r="K261" s="22"/>
      <c r="L261" s="22"/>
      <c r="M261" s="22"/>
      <c r="N261" s="22"/>
      <c r="O261" s="19" t="s">
        <v>6159</v>
      </c>
      <c r="P261" s="19" t="s">
        <v>6159</v>
      </c>
    </row>
    <row r="262" spans="1:16" ht="154.15" customHeight="1" x14ac:dyDescent="0.45">
      <c r="A262" s="18">
        <v>427</v>
      </c>
      <c r="B262" s="7" t="s">
        <v>543</v>
      </c>
      <c r="C262" s="7" t="s">
        <v>3982</v>
      </c>
      <c r="D262" s="56" t="s">
        <v>107</v>
      </c>
      <c r="E262" s="50" t="s">
        <v>108</v>
      </c>
      <c r="F262" s="50" t="s">
        <v>6158</v>
      </c>
      <c r="G262" s="41" t="s">
        <v>6159</v>
      </c>
      <c r="H262" s="19" t="s">
        <v>3872</v>
      </c>
      <c r="I262" s="22"/>
      <c r="J262" s="22"/>
      <c r="K262" s="22"/>
      <c r="L262" s="22"/>
      <c r="M262" s="22"/>
      <c r="N262" s="22"/>
      <c r="O262" s="19" t="s">
        <v>6159</v>
      </c>
      <c r="P262" s="19" t="s">
        <v>6159</v>
      </c>
    </row>
    <row r="263" spans="1:16" ht="126" customHeight="1" x14ac:dyDescent="0.45">
      <c r="A263" s="18">
        <v>428</v>
      </c>
      <c r="B263" s="7" t="s">
        <v>544</v>
      </c>
      <c r="C263" s="7" t="s">
        <v>3983</v>
      </c>
      <c r="D263" s="56" t="s">
        <v>110</v>
      </c>
      <c r="E263" s="50" t="s">
        <v>111</v>
      </c>
      <c r="F263" s="50" t="s">
        <v>6158</v>
      </c>
      <c r="G263" s="41" t="s">
        <v>6159</v>
      </c>
      <c r="H263" s="19" t="s">
        <v>3873</v>
      </c>
      <c r="I263" s="22"/>
      <c r="J263" s="22"/>
      <c r="K263" s="22"/>
      <c r="L263" s="22"/>
      <c r="M263" s="22"/>
      <c r="N263" s="22"/>
      <c r="O263" s="19" t="s">
        <v>6159</v>
      </c>
      <c r="P263" s="19" t="s">
        <v>6159</v>
      </c>
    </row>
    <row r="264" spans="1:16" ht="126" customHeight="1" x14ac:dyDescent="0.45">
      <c r="A264" s="18">
        <v>429</v>
      </c>
      <c r="B264" s="7" t="s">
        <v>545</v>
      </c>
      <c r="C264" s="7" t="s">
        <v>3984</v>
      </c>
      <c r="D264" s="56" t="s">
        <v>113</v>
      </c>
      <c r="E264" s="50" t="s">
        <v>114</v>
      </c>
      <c r="F264" s="50" t="s">
        <v>6158</v>
      </c>
      <c r="G264" s="41" t="s">
        <v>6159</v>
      </c>
      <c r="H264" s="19" t="s">
        <v>3873</v>
      </c>
      <c r="I264" s="22"/>
      <c r="J264" s="22"/>
      <c r="K264" s="22"/>
      <c r="L264" s="22"/>
      <c r="M264" s="22"/>
      <c r="N264" s="22"/>
      <c r="O264" s="19" t="s">
        <v>6159</v>
      </c>
      <c r="P264" s="19" t="s">
        <v>6159</v>
      </c>
    </row>
    <row r="265" spans="1:16" ht="126" customHeight="1" x14ac:dyDescent="0.45">
      <c r="A265" s="18">
        <v>430</v>
      </c>
      <c r="B265" s="7" t="s">
        <v>546</v>
      </c>
      <c r="C265" s="7" t="s">
        <v>3985</v>
      </c>
      <c r="D265" s="56" t="s">
        <v>116</v>
      </c>
      <c r="E265" s="50" t="s">
        <v>117</v>
      </c>
      <c r="F265" s="50" t="s">
        <v>6158</v>
      </c>
      <c r="G265" s="41" t="s">
        <v>6159</v>
      </c>
      <c r="H265" s="19" t="s">
        <v>3873</v>
      </c>
      <c r="I265" s="22"/>
      <c r="J265" s="22"/>
      <c r="K265" s="22"/>
      <c r="L265" s="22"/>
      <c r="M265" s="22"/>
      <c r="N265" s="22"/>
      <c r="O265" s="19" t="s">
        <v>6159</v>
      </c>
      <c r="P265" s="19" t="s">
        <v>6159</v>
      </c>
    </row>
    <row r="266" spans="1:16" ht="126" customHeight="1" x14ac:dyDescent="0.45">
      <c r="A266" s="18">
        <v>431</v>
      </c>
      <c r="B266" s="7" t="s">
        <v>547</v>
      </c>
      <c r="C266" s="7" t="s">
        <v>3986</v>
      </c>
      <c r="D266" s="56" t="s">
        <v>119</v>
      </c>
      <c r="E266" s="51" t="s">
        <v>6219</v>
      </c>
      <c r="F266" s="51" t="s">
        <v>6158</v>
      </c>
      <c r="G266" s="44" t="s">
        <v>6159</v>
      </c>
      <c r="H266" s="19" t="s">
        <v>3873</v>
      </c>
      <c r="I266" s="22"/>
      <c r="J266" s="22"/>
      <c r="K266" s="22"/>
      <c r="L266" s="22"/>
      <c r="M266" s="22"/>
      <c r="N266" s="22"/>
      <c r="O266" s="19" t="s">
        <v>6159</v>
      </c>
      <c r="P266" s="19" t="s">
        <v>6159</v>
      </c>
    </row>
    <row r="267" spans="1:16" ht="154.15" customHeight="1" x14ac:dyDescent="0.45">
      <c r="A267" s="18">
        <v>442</v>
      </c>
      <c r="B267" s="7" t="s">
        <v>548</v>
      </c>
      <c r="C267" s="7" t="s">
        <v>3987</v>
      </c>
      <c r="D267" s="56" t="s">
        <v>107</v>
      </c>
      <c r="E267" s="50" t="s">
        <v>108</v>
      </c>
      <c r="F267" s="50" t="s">
        <v>6158</v>
      </c>
      <c r="G267" s="41" t="s">
        <v>6159</v>
      </c>
      <c r="H267" s="19" t="s">
        <v>3872</v>
      </c>
      <c r="I267" s="22"/>
      <c r="J267" s="22"/>
      <c r="K267" s="22"/>
      <c r="L267" s="22"/>
      <c r="M267" s="22"/>
      <c r="N267" s="22"/>
      <c r="O267" s="19" t="s">
        <v>6159</v>
      </c>
      <c r="P267" s="19" t="s">
        <v>6159</v>
      </c>
    </row>
    <row r="268" spans="1:16" ht="126" customHeight="1" x14ac:dyDescent="0.45">
      <c r="A268" s="18">
        <v>443</v>
      </c>
      <c r="B268" s="7" t="s">
        <v>549</v>
      </c>
      <c r="C268" s="7" t="s">
        <v>3988</v>
      </c>
      <c r="D268" s="56" t="s">
        <v>110</v>
      </c>
      <c r="E268" s="50" t="s">
        <v>111</v>
      </c>
      <c r="F268" s="50" t="s">
        <v>6158</v>
      </c>
      <c r="G268" s="41" t="s">
        <v>6159</v>
      </c>
      <c r="H268" s="19" t="s">
        <v>3873</v>
      </c>
      <c r="I268" s="22"/>
      <c r="J268" s="22"/>
      <c r="K268" s="22"/>
      <c r="L268" s="22"/>
      <c r="M268" s="22"/>
      <c r="N268" s="22"/>
      <c r="O268" s="19" t="s">
        <v>6159</v>
      </c>
      <c r="P268" s="19" t="s">
        <v>6159</v>
      </c>
    </row>
    <row r="269" spans="1:16" ht="126" customHeight="1" x14ac:dyDescent="0.45">
      <c r="A269" s="18">
        <v>444</v>
      </c>
      <c r="B269" s="7" t="s">
        <v>550</v>
      </c>
      <c r="C269" s="7" t="s">
        <v>3989</v>
      </c>
      <c r="D269" s="56" t="s">
        <v>113</v>
      </c>
      <c r="E269" s="50" t="s">
        <v>114</v>
      </c>
      <c r="F269" s="50" t="s">
        <v>6158</v>
      </c>
      <c r="G269" s="41" t="s">
        <v>6159</v>
      </c>
      <c r="H269" s="19" t="s">
        <v>3873</v>
      </c>
      <c r="I269" s="22"/>
      <c r="J269" s="22"/>
      <c r="K269" s="22"/>
      <c r="L269" s="22"/>
      <c r="M269" s="22"/>
      <c r="N269" s="22"/>
      <c r="O269" s="19" t="s">
        <v>6159</v>
      </c>
      <c r="P269" s="19" t="s">
        <v>6159</v>
      </c>
    </row>
    <row r="270" spans="1:16" ht="140.1" customHeight="1" x14ac:dyDescent="0.45">
      <c r="A270" s="18">
        <v>445</v>
      </c>
      <c r="B270" s="7" t="s">
        <v>551</v>
      </c>
      <c r="C270" s="7" t="s">
        <v>3990</v>
      </c>
      <c r="D270" s="56" t="s">
        <v>116</v>
      </c>
      <c r="E270" s="50" t="s">
        <v>117</v>
      </c>
      <c r="F270" s="50" t="s">
        <v>6158</v>
      </c>
      <c r="G270" s="41" t="s">
        <v>6159</v>
      </c>
      <c r="H270" s="19" t="s">
        <v>3873</v>
      </c>
      <c r="I270" s="22"/>
      <c r="J270" s="22"/>
      <c r="K270" s="22"/>
      <c r="L270" s="22"/>
      <c r="M270" s="22"/>
      <c r="N270" s="22"/>
      <c r="O270" s="19" t="s">
        <v>6159</v>
      </c>
      <c r="P270" s="19" t="s">
        <v>6159</v>
      </c>
    </row>
    <row r="271" spans="1:16" ht="126" customHeight="1" x14ac:dyDescent="0.45">
      <c r="A271" s="18">
        <v>446</v>
      </c>
      <c r="B271" s="7" t="s">
        <v>552</v>
      </c>
      <c r="C271" s="7" t="s">
        <v>3991</v>
      </c>
      <c r="D271" s="56" t="s">
        <v>119</v>
      </c>
      <c r="E271" s="51" t="s">
        <v>6219</v>
      </c>
      <c r="F271" s="51" t="s">
        <v>6158</v>
      </c>
      <c r="G271" s="44" t="s">
        <v>6159</v>
      </c>
      <c r="H271" s="19" t="s">
        <v>3873</v>
      </c>
      <c r="I271" s="22"/>
      <c r="J271" s="22"/>
      <c r="K271" s="22"/>
      <c r="L271" s="22"/>
      <c r="M271" s="22"/>
      <c r="N271" s="22"/>
      <c r="O271" s="19" t="s">
        <v>6159</v>
      </c>
      <c r="P271" s="19" t="s">
        <v>6159</v>
      </c>
    </row>
    <row r="272" spans="1:16" ht="114.75" x14ac:dyDescent="0.45">
      <c r="A272" s="8">
        <v>450</v>
      </c>
      <c r="B272" s="7" t="s">
        <v>553</v>
      </c>
      <c r="C272" s="7" t="s">
        <v>3992</v>
      </c>
      <c r="D272" s="56" t="s">
        <v>554</v>
      </c>
      <c r="E272" s="50" t="s">
        <v>555</v>
      </c>
      <c r="F272" s="50" t="s">
        <v>6158</v>
      </c>
      <c r="G272" s="41" t="s">
        <v>6159</v>
      </c>
      <c r="H272" s="19" t="s">
        <v>3878</v>
      </c>
      <c r="I272" s="22"/>
      <c r="J272" s="22"/>
      <c r="K272" s="22"/>
      <c r="L272" s="22"/>
      <c r="M272" s="22"/>
      <c r="N272" s="22"/>
      <c r="O272" s="19" t="s">
        <v>6159</v>
      </c>
      <c r="P272" s="19" t="s">
        <v>6159</v>
      </c>
    </row>
    <row r="273" spans="1:16" ht="126" customHeight="1" x14ac:dyDescent="0.45">
      <c r="A273" s="18">
        <v>451</v>
      </c>
      <c r="B273" s="7" t="s">
        <v>556</v>
      </c>
      <c r="C273" s="7" t="s">
        <v>3993</v>
      </c>
      <c r="D273" s="56" t="s">
        <v>557</v>
      </c>
      <c r="E273" s="51" t="s">
        <v>6222</v>
      </c>
      <c r="F273" s="51" t="s">
        <v>6158</v>
      </c>
      <c r="G273" s="44" t="s">
        <v>6159</v>
      </c>
      <c r="H273" s="19" t="s">
        <v>3873</v>
      </c>
      <c r="I273" s="22"/>
      <c r="J273" s="22"/>
      <c r="K273" s="22"/>
      <c r="L273" s="22"/>
      <c r="M273" s="22"/>
      <c r="N273" s="22"/>
      <c r="O273" s="19" t="s">
        <v>6159</v>
      </c>
      <c r="P273" s="19" t="s">
        <v>6159</v>
      </c>
    </row>
    <row r="274" spans="1:16" ht="114.75" x14ac:dyDescent="0.45">
      <c r="A274" s="8">
        <v>452</v>
      </c>
      <c r="B274" s="7" t="s">
        <v>558</v>
      </c>
      <c r="C274" s="7" t="s">
        <v>3994</v>
      </c>
      <c r="D274" s="56" t="s">
        <v>559</v>
      </c>
      <c r="E274" s="50" t="s">
        <v>560</v>
      </c>
      <c r="F274" s="50" t="s">
        <v>6158</v>
      </c>
      <c r="G274" s="41" t="s">
        <v>6159</v>
      </c>
      <c r="H274" s="19" t="s">
        <v>3878</v>
      </c>
      <c r="I274" s="22"/>
      <c r="J274" s="22"/>
      <c r="K274" s="22"/>
      <c r="L274" s="22"/>
      <c r="M274" s="22"/>
      <c r="N274" s="22"/>
      <c r="O274" s="19" t="s">
        <v>6159</v>
      </c>
      <c r="P274" s="19" t="s">
        <v>6159</v>
      </c>
    </row>
    <row r="275" spans="1:16" ht="126" customHeight="1" x14ac:dyDescent="0.45">
      <c r="A275" s="18">
        <v>453</v>
      </c>
      <c r="B275" s="7" t="s">
        <v>561</v>
      </c>
      <c r="C275" s="7" t="s">
        <v>3995</v>
      </c>
      <c r="D275" s="56" t="s">
        <v>562</v>
      </c>
      <c r="E275" s="51" t="s">
        <v>6222</v>
      </c>
      <c r="F275" s="51" t="s">
        <v>6158</v>
      </c>
      <c r="G275" s="44" t="s">
        <v>6159</v>
      </c>
      <c r="H275" s="19" t="s">
        <v>3873</v>
      </c>
      <c r="I275" s="22"/>
      <c r="J275" s="22"/>
      <c r="K275" s="22"/>
      <c r="L275" s="22"/>
      <c r="M275" s="22"/>
      <c r="N275" s="22"/>
      <c r="O275" s="19" t="s">
        <v>6159</v>
      </c>
      <c r="P275" s="19" t="s">
        <v>6159</v>
      </c>
    </row>
    <row r="276" spans="1:16" ht="127.5" x14ac:dyDescent="0.45">
      <c r="A276" s="8">
        <v>457</v>
      </c>
      <c r="B276" s="7" t="s">
        <v>563</v>
      </c>
      <c r="C276" s="7" t="s">
        <v>3996</v>
      </c>
      <c r="D276" s="56" t="s">
        <v>564</v>
      </c>
      <c r="E276" s="50" t="s">
        <v>565</v>
      </c>
      <c r="F276" s="50" t="s">
        <v>6158</v>
      </c>
      <c r="G276" s="41" t="s">
        <v>6159</v>
      </c>
      <c r="H276" s="19" t="s">
        <v>3878</v>
      </c>
      <c r="I276" s="22"/>
      <c r="J276" s="22"/>
      <c r="K276" s="22"/>
      <c r="L276" s="22"/>
      <c r="M276" s="22"/>
      <c r="N276" s="22"/>
      <c r="O276" s="19" t="s">
        <v>6159</v>
      </c>
      <c r="P276" s="19" t="s">
        <v>6159</v>
      </c>
    </row>
    <row r="277" spans="1:16" ht="127.5" x14ac:dyDescent="0.45">
      <c r="A277" s="8">
        <v>458</v>
      </c>
      <c r="B277" s="7" t="s">
        <v>566</v>
      </c>
      <c r="C277" s="7" t="s">
        <v>3997</v>
      </c>
      <c r="D277" s="56" t="s">
        <v>567</v>
      </c>
      <c r="E277" s="50" t="s">
        <v>568</v>
      </c>
      <c r="F277" s="50" t="s">
        <v>6158</v>
      </c>
      <c r="G277" s="41" t="s">
        <v>6159</v>
      </c>
      <c r="H277" s="19" t="s">
        <v>3878</v>
      </c>
      <c r="I277" s="22"/>
      <c r="J277" s="22"/>
      <c r="K277" s="22"/>
      <c r="L277" s="22"/>
      <c r="M277" s="22"/>
      <c r="N277" s="22"/>
      <c r="O277" s="19" t="s">
        <v>6159</v>
      </c>
      <c r="P277" s="19" t="s">
        <v>6159</v>
      </c>
    </row>
    <row r="278" spans="1:16" ht="140.1" customHeight="1" x14ac:dyDescent="0.45">
      <c r="A278" s="18">
        <v>459</v>
      </c>
      <c r="B278" s="7" t="s">
        <v>569</v>
      </c>
      <c r="C278" s="7" t="s">
        <v>3998</v>
      </c>
      <c r="D278" s="56" t="s">
        <v>570</v>
      </c>
      <c r="E278" s="51" t="s">
        <v>6222</v>
      </c>
      <c r="F278" s="51" t="s">
        <v>6158</v>
      </c>
      <c r="G278" s="44" t="s">
        <v>6159</v>
      </c>
      <c r="H278" s="19" t="s">
        <v>3873</v>
      </c>
      <c r="I278" s="22"/>
      <c r="J278" s="22"/>
      <c r="K278" s="22"/>
      <c r="L278" s="22"/>
      <c r="M278" s="22"/>
      <c r="N278" s="22"/>
      <c r="O278" s="19" t="s">
        <v>6159</v>
      </c>
      <c r="P278" s="19" t="s">
        <v>6159</v>
      </c>
    </row>
    <row r="279" spans="1:16" ht="114.75" x14ac:dyDescent="0.45">
      <c r="A279" s="8">
        <v>475</v>
      </c>
      <c r="B279" s="7" t="s">
        <v>571</v>
      </c>
      <c r="C279" s="7" t="s">
        <v>3999</v>
      </c>
      <c r="D279" s="56" t="s">
        <v>572</v>
      </c>
      <c r="E279" s="50" t="s">
        <v>573</v>
      </c>
      <c r="F279" s="50" t="s">
        <v>6158</v>
      </c>
      <c r="G279" s="41" t="s">
        <v>6159</v>
      </c>
      <c r="H279" s="19" t="s">
        <v>3878</v>
      </c>
      <c r="I279" s="22"/>
      <c r="J279" s="22"/>
      <c r="K279" s="22"/>
      <c r="L279" s="22"/>
      <c r="M279" s="22"/>
      <c r="N279" s="22"/>
      <c r="O279" s="19" t="s">
        <v>6159</v>
      </c>
      <c r="P279" s="19" t="s">
        <v>6159</v>
      </c>
    </row>
    <row r="280" spans="1:16" ht="140.1" customHeight="1" x14ac:dyDescent="0.45">
      <c r="A280" s="18">
        <v>476</v>
      </c>
      <c r="B280" s="7" t="s">
        <v>574</v>
      </c>
      <c r="C280" s="7" t="s">
        <v>4000</v>
      </c>
      <c r="D280" s="56" t="s">
        <v>575</v>
      </c>
      <c r="E280" s="51" t="s">
        <v>6222</v>
      </c>
      <c r="F280" s="51" t="s">
        <v>6158</v>
      </c>
      <c r="G280" s="44" t="s">
        <v>6159</v>
      </c>
      <c r="H280" s="19" t="s">
        <v>3873</v>
      </c>
      <c r="I280" s="22"/>
      <c r="J280" s="22"/>
      <c r="K280" s="22"/>
      <c r="L280" s="22"/>
      <c r="M280" s="22"/>
      <c r="N280" s="22"/>
      <c r="O280" s="19" t="s">
        <v>6159</v>
      </c>
      <c r="P280" s="19" t="s">
        <v>6159</v>
      </c>
    </row>
    <row r="281" spans="1:16" ht="127.5" x14ac:dyDescent="0.45">
      <c r="A281" s="8">
        <v>486</v>
      </c>
      <c r="B281" s="7" t="s">
        <v>576</v>
      </c>
      <c r="C281" s="7" t="s">
        <v>4001</v>
      </c>
      <c r="D281" s="56" t="s">
        <v>107</v>
      </c>
      <c r="E281" s="50" t="s">
        <v>108</v>
      </c>
      <c r="F281" s="50" t="s">
        <v>6158</v>
      </c>
      <c r="G281" s="41" t="s">
        <v>6159</v>
      </c>
      <c r="H281" s="19" t="s">
        <v>3878</v>
      </c>
      <c r="I281" s="22"/>
      <c r="J281" s="22"/>
      <c r="K281" s="22"/>
      <c r="L281" s="22"/>
      <c r="M281" s="22"/>
      <c r="N281" s="22"/>
      <c r="O281" s="19" t="s">
        <v>6159</v>
      </c>
      <c r="P281" s="19" t="s">
        <v>6159</v>
      </c>
    </row>
    <row r="282" spans="1:16" ht="140.1" customHeight="1" x14ac:dyDescent="0.45">
      <c r="A282" s="18">
        <v>487</v>
      </c>
      <c r="B282" s="7" t="s">
        <v>577</v>
      </c>
      <c r="C282" s="7" t="s">
        <v>4002</v>
      </c>
      <c r="D282" s="56" t="s">
        <v>110</v>
      </c>
      <c r="E282" s="50" t="s">
        <v>111</v>
      </c>
      <c r="F282" s="50" t="s">
        <v>6158</v>
      </c>
      <c r="G282" s="41" t="s">
        <v>6159</v>
      </c>
      <c r="H282" s="19" t="s">
        <v>3873</v>
      </c>
      <c r="I282" s="22"/>
      <c r="J282" s="22"/>
      <c r="K282" s="22"/>
      <c r="L282" s="22"/>
      <c r="M282" s="22"/>
      <c r="N282" s="22"/>
      <c r="O282" s="19" t="s">
        <v>6159</v>
      </c>
      <c r="P282" s="19" t="s">
        <v>6159</v>
      </c>
    </row>
    <row r="283" spans="1:16" ht="140.1" customHeight="1" x14ac:dyDescent="0.45">
      <c r="A283" s="18">
        <v>488</v>
      </c>
      <c r="B283" s="7" t="s">
        <v>578</v>
      </c>
      <c r="C283" s="7" t="s">
        <v>4003</v>
      </c>
      <c r="D283" s="56" t="s">
        <v>113</v>
      </c>
      <c r="E283" s="50" t="s">
        <v>114</v>
      </c>
      <c r="F283" s="50" t="s">
        <v>6158</v>
      </c>
      <c r="G283" s="41" t="s">
        <v>6159</v>
      </c>
      <c r="H283" s="19" t="s">
        <v>3873</v>
      </c>
      <c r="I283" s="22"/>
      <c r="J283" s="22"/>
      <c r="K283" s="22"/>
      <c r="L283" s="22"/>
      <c r="M283" s="22"/>
      <c r="N283" s="22"/>
      <c r="O283" s="19" t="s">
        <v>6159</v>
      </c>
      <c r="P283" s="19" t="s">
        <v>6159</v>
      </c>
    </row>
    <row r="284" spans="1:16" ht="140.1" customHeight="1" x14ac:dyDescent="0.45">
      <c r="A284" s="18">
        <v>489</v>
      </c>
      <c r="B284" s="7" t="s">
        <v>579</v>
      </c>
      <c r="C284" s="7" t="s">
        <v>4004</v>
      </c>
      <c r="D284" s="56" t="s">
        <v>116</v>
      </c>
      <c r="E284" s="50" t="s">
        <v>117</v>
      </c>
      <c r="F284" s="50" t="s">
        <v>6158</v>
      </c>
      <c r="G284" s="41" t="s">
        <v>6159</v>
      </c>
      <c r="H284" s="19" t="s">
        <v>3873</v>
      </c>
      <c r="I284" s="22"/>
      <c r="J284" s="22"/>
      <c r="K284" s="22"/>
      <c r="L284" s="22"/>
      <c r="M284" s="22"/>
      <c r="N284" s="22"/>
      <c r="O284" s="19" t="s">
        <v>6159</v>
      </c>
      <c r="P284" s="19" t="s">
        <v>6159</v>
      </c>
    </row>
    <row r="285" spans="1:16" ht="140.1" customHeight="1" x14ac:dyDescent="0.45">
      <c r="A285" s="18">
        <v>490</v>
      </c>
      <c r="B285" s="7" t="s">
        <v>580</v>
      </c>
      <c r="C285" s="7" t="s">
        <v>4005</v>
      </c>
      <c r="D285" s="56" t="s">
        <v>119</v>
      </c>
      <c r="E285" s="51" t="s">
        <v>6219</v>
      </c>
      <c r="F285" s="51" t="s">
        <v>6158</v>
      </c>
      <c r="G285" s="44" t="s">
        <v>6159</v>
      </c>
      <c r="H285" s="19" t="s">
        <v>3873</v>
      </c>
      <c r="I285" s="22"/>
      <c r="J285" s="22"/>
      <c r="K285" s="22"/>
      <c r="L285" s="22"/>
      <c r="M285" s="22"/>
      <c r="N285" s="22"/>
      <c r="O285" s="19" t="s">
        <v>6159</v>
      </c>
      <c r="P285" s="19" t="s">
        <v>6159</v>
      </c>
    </row>
    <row r="286" spans="1:16" ht="127.5" x14ac:dyDescent="0.45">
      <c r="A286" s="8">
        <v>504</v>
      </c>
      <c r="B286" s="7" t="s">
        <v>581</v>
      </c>
      <c r="C286" s="7" t="s">
        <v>4006</v>
      </c>
      <c r="D286" s="56" t="s">
        <v>107</v>
      </c>
      <c r="E286" s="50" t="s">
        <v>108</v>
      </c>
      <c r="F286" s="50" t="s">
        <v>6158</v>
      </c>
      <c r="G286" s="41" t="s">
        <v>6159</v>
      </c>
      <c r="H286" s="19" t="s">
        <v>3878</v>
      </c>
      <c r="I286" s="22"/>
      <c r="J286" s="22"/>
      <c r="K286" s="22"/>
      <c r="L286" s="22"/>
      <c r="M286" s="22"/>
      <c r="N286" s="22"/>
      <c r="O286" s="19" t="s">
        <v>6159</v>
      </c>
      <c r="P286" s="19" t="s">
        <v>6159</v>
      </c>
    </row>
    <row r="287" spans="1:16" ht="140.1" customHeight="1" x14ac:dyDescent="0.45">
      <c r="A287" s="18">
        <v>505</v>
      </c>
      <c r="B287" s="7" t="s">
        <v>582</v>
      </c>
      <c r="C287" s="7" t="s">
        <v>4007</v>
      </c>
      <c r="D287" s="56" t="s">
        <v>110</v>
      </c>
      <c r="E287" s="50" t="s">
        <v>111</v>
      </c>
      <c r="F287" s="50" t="s">
        <v>6158</v>
      </c>
      <c r="G287" s="41" t="s">
        <v>6159</v>
      </c>
      <c r="H287" s="19" t="s">
        <v>3873</v>
      </c>
      <c r="I287" s="22"/>
      <c r="J287" s="22"/>
      <c r="K287" s="22"/>
      <c r="L287" s="22"/>
      <c r="M287" s="22"/>
      <c r="N287" s="22"/>
      <c r="O287" s="19" t="s">
        <v>6159</v>
      </c>
      <c r="P287" s="19" t="s">
        <v>6159</v>
      </c>
    </row>
    <row r="288" spans="1:16" ht="140.1" customHeight="1" x14ac:dyDescent="0.45">
      <c r="A288" s="18">
        <v>506</v>
      </c>
      <c r="B288" s="7" t="s">
        <v>583</v>
      </c>
      <c r="C288" s="7" t="s">
        <v>4008</v>
      </c>
      <c r="D288" s="56" t="s">
        <v>113</v>
      </c>
      <c r="E288" s="50" t="s">
        <v>114</v>
      </c>
      <c r="F288" s="50" t="s">
        <v>6158</v>
      </c>
      <c r="G288" s="41" t="s">
        <v>6159</v>
      </c>
      <c r="H288" s="19" t="s">
        <v>3873</v>
      </c>
      <c r="I288" s="22"/>
      <c r="J288" s="22"/>
      <c r="K288" s="22"/>
      <c r="L288" s="22"/>
      <c r="M288" s="22"/>
      <c r="N288" s="22"/>
      <c r="O288" s="19" t="s">
        <v>6159</v>
      </c>
      <c r="P288" s="19" t="s">
        <v>6159</v>
      </c>
    </row>
    <row r="289" spans="1:16" ht="140.1" customHeight="1" x14ac:dyDescent="0.45">
      <c r="A289" s="18">
        <v>507</v>
      </c>
      <c r="B289" s="7" t="s">
        <v>584</v>
      </c>
      <c r="C289" s="7" t="s">
        <v>4009</v>
      </c>
      <c r="D289" s="56" t="s">
        <v>116</v>
      </c>
      <c r="E289" s="50" t="s">
        <v>117</v>
      </c>
      <c r="F289" s="50" t="s">
        <v>6158</v>
      </c>
      <c r="G289" s="41" t="s">
        <v>6159</v>
      </c>
      <c r="H289" s="19" t="s">
        <v>3873</v>
      </c>
      <c r="I289" s="22"/>
      <c r="J289" s="22"/>
      <c r="K289" s="22"/>
      <c r="L289" s="22"/>
      <c r="M289" s="22"/>
      <c r="N289" s="22"/>
      <c r="O289" s="19" t="s">
        <v>6159</v>
      </c>
      <c r="P289" s="19" t="s">
        <v>6159</v>
      </c>
    </row>
    <row r="290" spans="1:16" ht="140.1" customHeight="1" x14ac:dyDescent="0.45">
      <c r="A290" s="18">
        <v>508</v>
      </c>
      <c r="B290" s="7" t="s">
        <v>585</v>
      </c>
      <c r="C290" s="7" t="s">
        <v>4010</v>
      </c>
      <c r="D290" s="56" t="s">
        <v>119</v>
      </c>
      <c r="E290" s="51" t="s">
        <v>6219</v>
      </c>
      <c r="F290" s="51" t="s">
        <v>6158</v>
      </c>
      <c r="G290" s="44" t="s">
        <v>6159</v>
      </c>
      <c r="H290" s="19" t="s">
        <v>3873</v>
      </c>
      <c r="I290" s="22"/>
      <c r="J290" s="22"/>
      <c r="K290" s="22"/>
      <c r="L290" s="22"/>
      <c r="M290" s="22"/>
      <c r="N290" s="22"/>
      <c r="O290" s="19" t="s">
        <v>6159</v>
      </c>
      <c r="P290" s="19" t="s">
        <v>6159</v>
      </c>
    </row>
    <row r="291" spans="1:16" ht="140.25" x14ac:dyDescent="0.45">
      <c r="A291" s="8">
        <v>514</v>
      </c>
      <c r="B291" s="7" t="s">
        <v>586</v>
      </c>
      <c r="C291" s="7" t="s">
        <v>4011</v>
      </c>
      <c r="D291" s="56" t="s">
        <v>107</v>
      </c>
      <c r="E291" s="50" t="s">
        <v>108</v>
      </c>
      <c r="F291" s="50" t="s">
        <v>6158</v>
      </c>
      <c r="G291" s="41" t="s">
        <v>6159</v>
      </c>
      <c r="H291" s="19" t="s">
        <v>3878</v>
      </c>
      <c r="I291" s="22"/>
      <c r="J291" s="22"/>
      <c r="K291" s="22"/>
      <c r="L291" s="22"/>
      <c r="M291" s="22"/>
      <c r="N291" s="22"/>
      <c r="O291" s="19" t="s">
        <v>6159</v>
      </c>
      <c r="P291" s="19" t="s">
        <v>6159</v>
      </c>
    </row>
    <row r="292" spans="1:16" ht="154.15" customHeight="1" x14ac:dyDescent="0.45">
      <c r="A292" s="18">
        <v>515</v>
      </c>
      <c r="B292" s="7" t="s">
        <v>587</v>
      </c>
      <c r="C292" s="7" t="s">
        <v>4012</v>
      </c>
      <c r="D292" s="56" t="s">
        <v>110</v>
      </c>
      <c r="E292" s="50" t="s">
        <v>111</v>
      </c>
      <c r="F292" s="50" t="s">
        <v>6158</v>
      </c>
      <c r="G292" s="41" t="s">
        <v>6159</v>
      </c>
      <c r="H292" s="19" t="s">
        <v>3873</v>
      </c>
      <c r="I292" s="22"/>
      <c r="J292" s="22"/>
      <c r="K292" s="22"/>
      <c r="L292" s="22"/>
      <c r="M292" s="22"/>
      <c r="N292" s="22"/>
      <c r="O292" s="19" t="s">
        <v>6159</v>
      </c>
      <c r="P292" s="19" t="s">
        <v>6159</v>
      </c>
    </row>
    <row r="293" spans="1:16" ht="154.15" customHeight="1" x14ac:dyDescent="0.45">
      <c r="A293" s="18">
        <v>516</v>
      </c>
      <c r="B293" s="7" t="s">
        <v>588</v>
      </c>
      <c r="C293" s="7" t="s">
        <v>4013</v>
      </c>
      <c r="D293" s="56" t="s">
        <v>113</v>
      </c>
      <c r="E293" s="50" t="s">
        <v>114</v>
      </c>
      <c r="F293" s="50" t="s">
        <v>6158</v>
      </c>
      <c r="G293" s="41" t="s">
        <v>6159</v>
      </c>
      <c r="H293" s="19" t="s">
        <v>3873</v>
      </c>
      <c r="I293" s="22"/>
      <c r="J293" s="22"/>
      <c r="K293" s="22"/>
      <c r="L293" s="22"/>
      <c r="M293" s="22"/>
      <c r="N293" s="22"/>
      <c r="O293" s="19" t="s">
        <v>6159</v>
      </c>
      <c r="P293" s="19" t="s">
        <v>6159</v>
      </c>
    </row>
    <row r="294" spans="1:16" ht="154.15" customHeight="1" x14ac:dyDescent="0.45">
      <c r="A294" s="18">
        <v>517</v>
      </c>
      <c r="B294" s="7" t="s">
        <v>589</v>
      </c>
      <c r="C294" s="7" t="s">
        <v>4014</v>
      </c>
      <c r="D294" s="56" t="s">
        <v>116</v>
      </c>
      <c r="E294" s="50" t="s">
        <v>117</v>
      </c>
      <c r="F294" s="50" t="s">
        <v>6158</v>
      </c>
      <c r="G294" s="41" t="s">
        <v>6159</v>
      </c>
      <c r="H294" s="19" t="s">
        <v>3873</v>
      </c>
      <c r="I294" s="22"/>
      <c r="J294" s="22"/>
      <c r="K294" s="22"/>
      <c r="L294" s="22"/>
      <c r="M294" s="22"/>
      <c r="N294" s="22"/>
      <c r="O294" s="19" t="s">
        <v>6159</v>
      </c>
      <c r="P294" s="19" t="s">
        <v>6159</v>
      </c>
    </row>
    <row r="295" spans="1:16" ht="154.15" customHeight="1" x14ac:dyDescent="0.45">
      <c r="A295" s="18">
        <v>518</v>
      </c>
      <c r="B295" s="7" t="s">
        <v>590</v>
      </c>
      <c r="C295" s="7" t="s">
        <v>4015</v>
      </c>
      <c r="D295" s="56" t="s">
        <v>119</v>
      </c>
      <c r="E295" s="51" t="s">
        <v>6219</v>
      </c>
      <c r="F295" s="51" t="s">
        <v>6158</v>
      </c>
      <c r="G295" s="44" t="s">
        <v>6159</v>
      </c>
      <c r="H295" s="19" t="s">
        <v>3873</v>
      </c>
      <c r="I295" s="22"/>
      <c r="J295" s="22"/>
      <c r="K295" s="22"/>
      <c r="L295" s="22"/>
      <c r="M295" s="22"/>
      <c r="N295" s="22"/>
      <c r="O295" s="19" t="s">
        <v>6159</v>
      </c>
      <c r="P295" s="19" t="s">
        <v>6159</v>
      </c>
    </row>
    <row r="296" spans="1:16" ht="140.25" x14ac:dyDescent="0.45">
      <c r="A296" s="8">
        <v>522</v>
      </c>
      <c r="B296" s="7" t="s">
        <v>591</v>
      </c>
      <c r="C296" s="7" t="s">
        <v>4016</v>
      </c>
      <c r="D296" s="56" t="s">
        <v>592</v>
      </c>
      <c r="E296" s="50" t="s">
        <v>593</v>
      </c>
      <c r="F296" s="50" t="s">
        <v>6158</v>
      </c>
      <c r="G296" s="41" t="s">
        <v>6159</v>
      </c>
      <c r="H296" s="19" t="s">
        <v>3878</v>
      </c>
      <c r="I296" s="22"/>
      <c r="J296" s="22"/>
      <c r="K296" s="22"/>
      <c r="L296" s="22"/>
      <c r="M296" s="22"/>
      <c r="N296" s="22"/>
      <c r="O296" s="19" t="s">
        <v>6159</v>
      </c>
      <c r="P296" s="19" t="s">
        <v>6159</v>
      </c>
    </row>
    <row r="297" spans="1:16" ht="140.25" x14ac:dyDescent="0.45">
      <c r="A297" s="8">
        <v>523</v>
      </c>
      <c r="B297" s="7" t="s">
        <v>594</v>
      </c>
      <c r="C297" s="7" t="s">
        <v>4017</v>
      </c>
      <c r="D297" s="56" t="s">
        <v>595</v>
      </c>
      <c r="E297" s="50" t="s">
        <v>596</v>
      </c>
      <c r="F297" s="50" t="s">
        <v>6158</v>
      </c>
      <c r="G297" s="41" t="s">
        <v>6159</v>
      </c>
      <c r="H297" s="19" t="s">
        <v>3878</v>
      </c>
      <c r="I297" s="22"/>
      <c r="J297" s="22"/>
      <c r="K297" s="22"/>
      <c r="L297" s="22"/>
      <c r="M297" s="22"/>
      <c r="N297" s="22"/>
      <c r="O297" s="19" t="s">
        <v>6159</v>
      </c>
      <c r="P297" s="19" t="s">
        <v>6159</v>
      </c>
    </row>
    <row r="298" spans="1:16" ht="140.25" x14ac:dyDescent="0.45">
      <c r="A298" s="8">
        <v>530</v>
      </c>
      <c r="B298" s="7" t="s">
        <v>597</v>
      </c>
      <c r="C298" s="7" t="s">
        <v>4018</v>
      </c>
      <c r="D298" s="56" t="s">
        <v>598</v>
      </c>
      <c r="E298" s="50" t="s">
        <v>599</v>
      </c>
      <c r="F298" s="50" t="s">
        <v>6158</v>
      </c>
      <c r="G298" s="41" t="s">
        <v>6159</v>
      </c>
      <c r="H298" s="19" t="s">
        <v>3878</v>
      </c>
      <c r="I298" s="22"/>
      <c r="J298" s="22"/>
      <c r="K298" s="22"/>
      <c r="L298" s="22"/>
      <c r="M298" s="22"/>
      <c r="N298" s="22"/>
      <c r="O298" s="19" t="s">
        <v>6159</v>
      </c>
      <c r="P298" s="19" t="s">
        <v>6159</v>
      </c>
    </row>
    <row r="299" spans="1:16" ht="140.25" x14ac:dyDescent="0.45">
      <c r="A299" s="8">
        <v>531</v>
      </c>
      <c r="B299" s="7" t="s">
        <v>600</v>
      </c>
      <c r="C299" s="7" t="s">
        <v>4019</v>
      </c>
      <c r="D299" s="56" t="s">
        <v>601</v>
      </c>
      <c r="E299" s="50" t="s">
        <v>602</v>
      </c>
      <c r="F299" s="50" t="s">
        <v>6158</v>
      </c>
      <c r="G299" s="41" t="s">
        <v>6159</v>
      </c>
      <c r="H299" s="19" t="s">
        <v>3878</v>
      </c>
      <c r="I299" s="22"/>
      <c r="J299" s="22"/>
      <c r="K299" s="22"/>
      <c r="L299" s="22"/>
      <c r="M299" s="22"/>
      <c r="N299" s="22"/>
      <c r="O299" s="19" t="s">
        <v>6159</v>
      </c>
      <c r="P299" s="19" t="s">
        <v>6159</v>
      </c>
    </row>
    <row r="300" spans="1:16" ht="153" x14ac:dyDescent="0.45">
      <c r="A300" s="8">
        <v>538</v>
      </c>
      <c r="B300" s="7" t="s">
        <v>603</v>
      </c>
      <c r="C300" s="7" t="s">
        <v>4020</v>
      </c>
      <c r="D300" s="56" t="s">
        <v>598</v>
      </c>
      <c r="E300" s="50" t="s">
        <v>599</v>
      </c>
      <c r="F300" s="50" t="s">
        <v>6158</v>
      </c>
      <c r="G300" s="41" t="s">
        <v>6159</v>
      </c>
      <c r="H300" s="19" t="s">
        <v>3878</v>
      </c>
      <c r="I300" s="22"/>
      <c r="J300" s="22"/>
      <c r="K300" s="22"/>
      <c r="L300" s="22"/>
      <c r="M300" s="22"/>
      <c r="N300" s="22"/>
      <c r="O300" s="19" t="s">
        <v>6159</v>
      </c>
      <c r="P300" s="19" t="s">
        <v>6159</v>
      </c>
    </row>
    <row r="301" spans="1:16" ht="153" x14ac:dyDescent="0.45">
      <c r="A301" s="8">
        <v>539</v>
      </c>
      <c r="B301" s="7" t="s">
        <v>604</v>
      </c>
      <c r="C301" s="7" t="s">
        <v>4021</v>
      </c>
      <c r="D301" s="56" t="s">
        <v>601</v>
      </c>
      <c r="E301" s="50" t="s">
        <v>602</v>
      </c>
      <c r="F301" s="50" t="s">
        <v>6158</v>
      </c>
      <c r="G301" s="41" t="s">
        <v>6159</v>
      </c>
      <c r="H301" s="19" t="s">
        <v>3878</v>
      </c>
      <c r="I301" s="22"/>
      <c r="J301" s="22"/>
      <c r="K301" s="22"/>
      <c r="L301" s="22"/>
      <c r="M301" s="22"/>
      <c r="N301" s="22"/>
      <c r="O301" s="19" t="s">
        <v>6159</v>
      </c>
      <c r="P301" s="19" t="s">
        <v>6159</v>
      </c>
    </row>
    <row r="302" spans="1:16" ht="127.5" x14ac:dyDescent="0.45">
      <c r="A302" s="8">
        <v>542</v>
      </c>
      <c r="B302" s="7" t="s">
        <v>605</v>
      </c>
      <c r="C302" s="7" t="s">
        <v>4022</v>
      </c>
      <c r="D302" s="56" t="s">
        <v>606</v>
      </c>
      <c r="E302" s="50" t="s">
        <v>607</v>
      </c>
      <c r="F302" s="50" t="s">
        <v>6158</v>
      </c>
      <c r="G302" s="41" t="s">
        <v>6159</v>
      </c>
      <c r="H302" s="19" t="s">
        <v>3878</v>
      </c>
      <c r="I302" s="22"/>
      <c r="J302" s="22"/>
      <c r="K302" s="22"/>
      <c r="L302" s="22"/>
      <c r="M302" s="22"/>
      <c r="N302" s="22"/>
      <c r="O302" s="19" t="s">
        <v>6159</v>
      </c>
      <c r="P302" s="19" t="s">
        <v>6159</v>
      </c>
    </row>
    <row r="303" spans="1:16" ht="127.5" x14ac:dyDescent="0.45">
      <c r="A303" s="8">
        <v>543</v>
      </c>
      <c r="B303" s="7" t="s">
        <v>608</v>
      </c>
      <c r="C303" s="7" t="s">
        <v>4023</v>
      </c>
      <c r="D303" s="56" t="s">
        <v>609</v>
      </c>
      <c r="E303" s="50" t="s">
        <v>610</v>
      </c>
      <c r="F303" s="50" t="s">
        <v>6158</v>
      </c>
      <c r="G303" s="41" t="s">
        <v>6159</v>
      </c>
      <c r="H303" s="19" t="s">
        <v>3878</v>
      </c>
      <c r="I303" s="22"/>
      <c r="J303" s="22"/>
      <c r="K303" s="22"/>
      <c r="L303" s="22"/>
      <c r="M303" s="22"/>
      <c r="N303" s="22"/>
      <c r="O303" s="19" t="s">
        <v>6159</v>
      </c>
      <c r="P303" s="19" t="s">
        <v>6159</v>
      </c>
    </row>
    <row r="304" spans="1:16" ht="127.5" x14ac:dyDescent="0.45">
      <c r="A304" s="8">
        <v>544</v>
      </c>
      <c r="B304" s="7" t="s">
        <v>611</v>
      </c>
      <c r="C304" s="7" t="s">
        <v>4024</v>
      </c>
      <c r="D304" s="56" t="s">
        <v>612</v>
      </c>
      <c r="E304" s="50" t="s">
        <v>613</v>
      </c>
      <c r="F304" s="50" t="s">
        <v>6158</v>
      </c>
      <c r="G304" s="41" t="s">
        <v>6159</v>
      </c>
      <c r="H304" s="19" t="s">
        <v>3878</v>
      </c>
      <c r="I304" s="22"/>
      <c r="J304" s="22"/>
      <c r="K304" s="22"/>
      <c r="L304" s="22"/>
      <c r="M304" s="22"/>
      <c r="N304" s="22"/>
      <c r="O304" s="19" t="s">
        <v>6159</v>
      </c>
      <c r="P304" s="19" t="s">
        <v>6159</v>
      </c>
    </row>
    <row r="305" spans="1:16" ht="140.1" customHeight="1" x14ac:dyDescent="0.45">
      <c r="A305" s="18">
        <v>545</v>
      </c>
      <c r="B305" s="7" t="s">
        <v>614</v>
      </c>
      <c r="C305" s="7" t="s">
        <v>4025</v>
      </c>
      <c r="D305" s="56" t="s">
        <v>615</v>
      </c>
      <c r="E305" s="51" t="s">
        <v>6222</v>
      </c>
      <c r="F305" s="51" t="s">
        <v>6158</v>
      </c>
      <c r="G305" s="44" t="s">
        <v>6159</v>
      </c>
      <c r="H305" s="19" t="s">
        <v>3873</v>
      </c>
      <c r="I305" s="22"/>
      <c r="J305" s="22"/>
      <c r="K305" s="22"/>
      <c r="L305" s="22"/>
      <c r="M305" s="22"/>
      <c r="N305" s="22"/>
      <c r="O305" s="19" t="s">
        <v>6159</v>
      </c>
      <c r="P305" s="19" t="s">
        <v>6159</v>
      </c>
    </row>
    <row r="306" spans="1:16" ht="127.5" x14ac:dyDescent="0.45">
      <c r="A306" s="8">
        <v>546</v>
      </c>
      <c r="B306" s="7" t="s">
        <v>616</v>
      </c>
      <c r="C306" s="7" t="s">
        <v>4026</v>
      </c>
      <c r="D306" s="56" t="s">
        <v>617</v>
      </c>
      <c r="E306" s="50" t="s">
        <v>618</v>
      </c>
      <c r="F306" s="50" t="s">
        <v>6158</v>
      </c>
      <c r="G306" s="41" t="s">
        <v>6159</v>
      </c>
      <c r="H306" s="19" t="s">
        <v>3878</v>
      </c>
      <c r="I306" s="22"/>
      <c r="J306" s="22"/>
      <c r="K306" s="22"/>
      <c r="L306" s="22"/>
      <c r="M306" s="22"/>
      <c r="N306" s="22"/>
      <c r="O306" s="19" t="s">
        <v>6159</v>
      </c>
      <c r="P306" s="19" t="s">
        <v>6159</v>
      </c>
    </row>
    <row r="307" spans="1:16" ht="140.1" customHeight="1" x14ac:dyDescent="0.45">
      <c r="A307" s="18">
        <v>559</v>
      </c>
      <c r="B307" s="7" t="s">
        <v>619</v>
      </c>
      <c r="C307" s="7" t="s">
        <v>4027</v>
      </c>
      <c r="D307" s="56" t="s">
        <v>116</v>
      </c>
      <c r="E307" s="50" t="s">
        <v>117</v>
      </c>
      <c r="F307" s="50" t="s">
        <v>6158</v>
      </c>
      <c r="G307" s="41" t="s">
        <v>6159</v>
      </c>
      <c r="H307" s="19" t="s">
        <v>3873</v>
      </c>
      <c r="I307" s="22"/>
      <c r="J307" s="22"/>
      <c r="K307" s="22"/>
      <c r="L307" s="22"/>
      <c r="M307" s="22"/>
      <c r="N307" s="22"/>
      <c r="O307" s="19" t="s">
        <v>6159</v>
      </c>
      <c r="P307" s="19" t="s">
        <v>6159</v>
      </c>
    </row>
    <row r="308" spans="1:16" ht="127.5" x14ac:dyDescent="0.45">
      <c r="A308" s="18">
        <v>560</v>
      </c>
      <c r="B308" s="7" t="s">
        <v>620</v>
      </c>
      <c r="C308" s="7" t="s">
        <v>4028</v>
      </c>
      <c r="D308" s="56" t="s">
        <v>119</v>
      </c>
      <c r="E308" s="51" t="s">
        <v>6219</v>
      </c>
      <c r="F308" s="51" t="s">
        <v>6158</v>
      </c>
      <c r="G308" s="44" t="s">
        <v>6159</v>
      </c>
      <c r="H308" s="19" t="s">
        <v>3873</v>
      </c>
      <c r="I308" s="22"/>
      <c r="J308" s="22"/>
      <c r="K308" s="22"/>
      <c r="L308" s="22"/>
      <c r="M308" s="22"/>
      <c r="N308" s="22"/>
      <c r="O308" s="19" t="s">
        <v>6159</v>
      </c>
      <c r="P308" s="19" t="s">
        <v>6159</v>
      </c>
    </row>
    <row r="309" spans="1:16" ht="140.25" x14ac:dyDescent="0.45">
      <c r="A309" s="8">
        <v>564</v>
      </c>
      <c r="B309" s="7" t="s">
        <v>621</v>
      </c>
      <c r="C309" s="7" t="s">
        <v>4029</v>
      </c>
      <c r="D309" s="56" t="s">
        <v>622</v>
      </c>
      <c r="E309" s="50" t="s">
        <v>623</v>
      </c>
      <c r="F309" s="50" t="s">
        <v>6158</v>
      </c>
      <c r="G309" s="41" t="s">
        <v>6159</v>
      </c>
      <c r="H309" s="19" t="s">
        <v>3878</v>
      </c>
      <c r="I309" s="22"/>
      <c r="J309" s="22"/>
      <c r="K309" s="22"/>
      <c r="L309" s="22"/>
      <c r="M309" s="22"/>
      <c r="N309" s="22"/>
      <c r="O309" s="19" t="s">
        <v>6159</v>
      </c>
      <c r="P309" s="19" t="s">
        <v>6159</v>
      </c>
    </row>
    <row r="310" spans="1:16" ht="140.25" x14ac:dyDescent="0.45">
      <c r="A310" s="8">
        <v>565</v>
      </c>
      <c r="B310" s="7" t="s">
        <v>624</v>
      </c>
      <c r="C310" s="7" t="s">
        <v>4030</v>
      </c>
      <c r="D310" s="56" t="s">
        <v>625</v>
      </c>
      <c r="E310" s="50" t="s">
        <v>626</v>
      </c>
      <c r="F310" s="50" t="s">
        <v>6158</v>
      </c>
      <c r="G310" s="41" t="s">
        <v>6159</v>
      </c>
      <c r="H310" s="19" t="s">
        <v>3878</v>
      </c>
      <c r="I310" s="22"/>
      <c r="J310" s="22"/>
      <c r="K310" s="22"/>
      <c r="L310" s="22"/>
      <c r="M310" s="22"/>
      <c r="N310" s="22"/>
      <c r="O310" s="19" t="s">
        <v>6159</v>
      </c>
      <c r="P310" s="19" t="s">
        <v>6159</v>
      </c>
    </row>
    <row r="311" spans="1:16" ht="127.5" x14ac:dyDescent="0.45">
      <c r="A311" s="8">
        <v>568</v>
      </c>
      <c r="B311" s="7" t="s">
        <v>627</v>
      </c>
      <c r="C311" s="7" t="s">
        <v>4031</v>
      </c>
      <c r="D311" s="56" t="s">
        <v>628</v>
      </c>
      <c r="E311" s="50" t="s">
        <v>629</v>
      </c>
      <c r="F311" s="50" t="s">
        <v>6158</v>
      </c>
      <c r="G311" s="41" t="s">
        <v>6159</v>
      </c>
      <c r="H311" s="19" t="s">
        <v>3878</v>
      </c>
      <c r="I311" s="22"/>
      <c r="J311" s="22"/>
      <c r="K311" s="22"/>
      <c r="L311" s="22"/>
      <c r="M311" s="22"/>
      <c r="N311" s="22"/>
      <c r="O311" s="19" t="s">
        <v>6159</v>
      </c>
      <c r="P311" s="19" t="s">
        <v>6159</v>
      </c>
    </row>
    <row r="312" spans="1:16" ht="127.5" x14ac:dyDescent="0.45">
      <c r="A312" s="8">
        <v>572</v>
      </c>
      <c r="B312" s="7" t="s">
        <v>630</v>
      </c>
      <c r="C312" s="7" t="s">
        <v>4032</v>
      </c>
      <c r="D312" s="56" t="s">
        <v>107</v>
      </c>
      <c r="E312" s="50" t="s">
        <v>108</v>
      </c>
      <c r="F312" s="50" t="s">
        <v>6158</v>
      </c>
      <c r="G312" s="41" t="s">
        <v>6159</v>
      </c>
      <c r="H312" s="19" t="s">
        <v>3878</v>
      </c>
      <c r="I312" s="22"/>
      <c r="J312" s="22"/>
      <c r="K312" s="22"/>
      <c r="L312" s="22"/>
      <c r="M312" s="22"/>
      <c r="N312" s="22"/>
      <c r="O312" s="19" t="s">
        <v>6159</v>
      </c>
      <c r="P312" s="19" t="s">
        <v>6159</v>
      </c>
    </row>
    <row r="313" spans="1:16" ht="127.5" x14ac:dyDescent="0.45">
      <c r="A313" s="18">
        <v>573</v>
      </c>
      <c r="B313" s="7" t="s">
        <v>631</v>
      </c>
      <c r="C313" s="7" t="s">
        <v>4033</v>
      </c>
      <c r="D313" s="56" t="s">
        <v>110</v>
      </c>
      <c r="E313" s="50" t="s">
        <v>111</v>
      </c>
      <c r="F313" s="50" t="s">
        <v>6158</v>
      </c>
      <c r="G313" s="41" t="s">
        <v>6159</v>
      </c>
      <c r="H313" s="19" t="s">
        <v>3873</v>
      </c>
      <c r="I313" s="22"/>
      <c r="J313" s="22"/>
      <c r="K313" s="22"/>
      <c r="L313" s="22"/>
      <c r="M313" s="22"/>
      <c r="N313" s="22"/>
      <c r="O313" s="19" t="s">
        <v>6159</v>
      </c>
      <c r="P313" s="19" t="s">
        <v>6159</v>
      </c>
    </row>
    <row r="314" spans="1:16" ht="127.5" x14ac:dyDescent="0.45">
      <c r="A314" s="18">
        <v>574</v>
      </c>
      <c r="B314" s="7" t="s">
        <v>632</v>
      </c>
      <c r="C314" s="7" t="s">
        <v>4034</v>
      </c>
      <c r="D314" s="56" t="s">
        <v>113</v>
      </c>
      <c r="E314" s="50" t="s">
        <v>114</v>
      </c>
      <c r="F314" s="50" t="s">
        <v>6158</v>
      </c>
      <c r="G314" s="41" t="s">
        <v>6159</v>
      </c>
      <c r="H314" s="19" t="s">
        <v>3873</v>
      </c>
      <c r="I314" s="22"/>
      <c r="J314" s="22"/>
      <c r="K314" s="22"/>
      <c r="L314" s="22"/>
      <c r="M314" s="22"/>
      <c r="N314" s="22"/>
      <c r="O314" s="19" t="s">
        <v>6159</v>
      </c>
      <c r="P314" s="19" t="s">
        <v>6159</v>
      </c>
    </row>
    <row r="315" spans="1:16" ht="127.5" x14ac:dyDescent="0.45">
      <c r="A315" s="18">
        <v>575</v>
      </c>
      <c r="B315" s="7" t="s">
        <v>633</v>
      </c>
      <c r="C315" s="7" t="s">
        <v>4035</v>
      </c>
      <c r="D315" s="56" t="s">
        <v>116</v>
      </c>
      <c r="E315" s="50" t="s">
        <v>117</v>
      </c>
      <c r="F315" s="50" t="s">
        <v>6158</v>
      </c>
      <c r="G315" s="41" t="s">
        <v>6159</v>
      </c>
      <c r="H315" s="19" t="s">
        <v>3873</v>
      </c>
      <c r="I315" s="22"/>
      <c r="J315" s="22"/>
      <c r="K315" s="22"/>
      <c r="L315" s="22"/>
      <c r="M315" s="22"/>
      <c r="N315" s="22"/>
      <c r="O315" s="19" t="s">
        <v>6159</v>
      </c>
      <c r="P315" s="19" t="s">
        <v>6159</v>
      </c>
    </row>
    <row r="316" spans="1:16" ht="127.5" x14ac:dyDescent="0.45">
      <c r="A316" s="18">
        <v>576</v>
      </c>
      <c r="B316" s="7" t="s">
        <v>634</v>
      </c>
      <c r="C316" s="7" t="s">
        <v>4036</v>
      </c>
      <c r="D316" s="56" t="s">
        <v>119</v>
      </c>
      <c r="E316" s="51" t="s">
        <v>6219</v>
      </c>
      <c r="F316" s="51" t="s">
        <v>6158</v>
      </c>
      <c r="G316" s="44" t="s">
        <v>6159</v>
      </c>
      <c r="H316" s="19" t="s">
        <v>3873</v>
      </c>
      <c r="I316" s="22"/>
      <c r="J316" s="22"/>
      <c r="K316" s="22"/>
      <c r="L316" s="22"/>
      <c r="M316" s="22"/>
      <c r="N316" s="22"/>
      <c r="O316" s="19" t="s">
        <v>6159</v>
      </c>
      <c r="P316" s="19" t="s">
        <v>6159</v>
      </c>
    </row>
    <row r="317" spans="1:16" ht="127.5" x14ac:dyDescent="0.45">
      <c r="A317" s="8">
        <v>580</v>
      </c>
      <c r="B317" s="7" t="s">
        <v>635</v>
      </c>
      <c r="C317" s="7" t="s">
        <v>4037</v>
      </c>
      <c r="D317" s="56" t="s">
        <v>636</v>
      </c>
      <c r="E317" s="50" t="s">
        <v>637</v>
      </c>
      <c r="F317" s="50" t="s">
        <v>6158</v>
      </c>
      <c r="G317" s="41" t="s">
        <v>6159</v>
      </c>
      <c r="H317" s="19" t="s">
        <v>3878</v>
      </c>
      <c r="I317" s="22"/>
      <c r="J317" s="22"/>
      <c r="K317" s="22"/>
      <c r="L317" s="22"/>
      <c r="M317" s="22"/>
      <c r="N317" s="22"/>
      <c r="O317" s="19" t="s">
        <v>6159</v>
      </c>
      <c r="P317" s="19" t="s">
        <v>6159</v>
      </c>
    </row>
    <row r="318" spans="1:16" ht="127.5" x14ac:dyDescent="0.45">
      <c r="A318" s="8">
        <v>581</v>
      </c>
      <c r="B318" s="7" t="s">
        <v>638</v>
      </c>
      <c r="C318" s="7" t="s">
        <v>4038</v>
      </c>
      <c r="D318" s="56" t="s">
        <v>639</v>
      </c>
      <c r="E318" s="50" t="s">
        <v>640</v>
      </c>
      <c r="F318" s="50" t="s">
        <v>6158</v>
      </c>
      <c r="G318" s="41" t="s">
        <v>6159</v>
      </c>
      <c r="H318" s="19" t="s">
        <v>3878</v>
      </c>
      <c r="I318" s="22"/>
      <c r="J318" s="22"/>
      <c r="K318" s="22"/>
      <c r="L318" s="22"/>
      <c r="M318" s="22"/>
      <c r="N318" s="22"/>
      <c r="O318" s="19" t="s">
        <v>6159</v>
      </c>
      <c r="P318" s="19" t="s">
        <v>6159</v>
      </c>
    </row>
    <row r="319" spans="1:16" ht="102" x14ac:dyDescent="0.45">
      <c r="A319" s="18">
        <v>584</v>
      </c>
      <c r="B319" s="7" t="s">
        <v>641</v>
      </c>
      <c r="C319" s="7" t="s">
        <v>4039</v>
      </c>
      <c r="D319" s="56" t="s">
        <v>642</v>
      </c>
      <c r="E319" s="50" t="s">
        <v>643</v>
      </c>
      <c r="F319" s="50" t="s">
        <v>6158</v>
      </c>
      <c r="G319" s="41" t="s">
        <v>6159</v>
      </c>
      <c r="H319" s="19" t="s">
        <v>3872</v>
      </c>
      <c r="I319" s="22"/>
      <c r="J319" s="22"/>
      <c r="K319" s="22"/>
      <c r="L319" s="22"/>
      <c r="M319" s="22"/>
      <c r="N319" s="22"/>
      <c r="O319" s="19" t="s">
        <v>6159</v>
      </c>
      <c r="P319" s="19" t="s">
        <v>6159</v>
      </c>
    </row>
    <row r="320" spans="1:16" ht="102" x14ac:dyDescent="0.45">
      <c r="A320" s="18">
        <v>585</v>
      </c>
      <c r="B320" s="7" t="s">
        <v>644</v>
      </c>
      <c r="C320" s="7" t="s">
        <v>4040</v>
      </c>
      <c r="D320" s="56" t="s">
        <v>645</v>
      </c>
      <c r="E320" s="50" t="s">
        <v>646</v>
      </c>
      <c r="F320" s="50" t="s">
        <v>6158</v>
      </c>
      <c r="G320" s="41" t="s">
        <v>6159</v>
      </c>
      <c r="H320" s="19" t="s">
        <v>3872</v>
      </c>
      <c r="I320" s="22"/>
      <c r="J320" s="22"/>
      <c r="K320" s="22"/>
      <c r="L320" s="22"/>
      <c r="M320" s="22"/>
      <c r="N320" s="22"/>
      <c r="O320" s="19" t="s">
        <v>6159</v>
      </c>
      <c r="P320" s="19" t="s">
        <v>6159</v>
      </c>
    </row>
    <row r="321" spans="1:16" ht="102" x14ac:dyDescent="0.45">
      <c r="A321" s="18">
        <v>586</v>
      </c>
      <c r="B321" s="7" t="s">
        <v>647</v>
      </c>
      <c r="C321" s="7" t="s">
        <v>4041</v>
      </c>
      <c r="D321" s="56" t="s">
        <v>648</v>
      </c>
      <c r="E321" s="50" t="s">
        <v>649</v>
      </c>
      <c r="F321" s="50" t="s">
        <v>6158</v>
      </c>
      <c r="G321" s="41" t="s">
        <v>6159</v>
      </c>
      <c r="H321" s="19" t="s">
        <v>3872</v>
      </c>
      <c r="I321" s="22"/>
      <c r="J321" s="22"/>
      <c r="K321" s="22"/>
      <c r="L321" s="22"/>
      <c r="M321" s="22"/>
      <c r="N321" s="22"/>
      <c r="O321" s="19" t="s">
        <v>6159</v>
      </c>
      <c r="P321" s="19" t="s">
        <v>6159</v>
      </c>
    </row>
    <row r="322" spans="1:16" ht="102" x14ac:dyDescent="0.45">
      <c r="A322" s="18">
        <v>587</v>
      </c>
      <c r="B322" s="7" t="s">
        <v>650</v>
      </c>
      <c r="C322" s="7" t="s">
        <v>4042</v>
      </c>
      <c r="D322" s="56" t="s">
        <v>651</v>
      </c>
      <c r="E322" s="51" t="s">
        <v>6222</v>
      </c>
      <c r="F322" s="51" t="s">
        <v>6158</v>
      </c>
      <c r="G322" s="44" t="s">
        <v>6159</v>
      </c>
      <c r="H322" s="19" t="s">
        <v>3873</v>
      </c>
      <c r="I322" s="22"/>
      <c r="J322" s="22"/>
      <c r="K322" s="22"/>
      <c r="L322" s="22"/>
      <c r="M322" s="22"/>
      <c r="N322" s="22"/>
      <c r="O322" s="19" t="s">
        <v>6159</v>
      </c>
      <c r="P322" s="19" t="s">
        <v>6159</v>
      </c>
    </row>
    <row r="323" spans="1:16" ht="102" x14ac:dyDescent="0.45">
      <c r="A323" s="18">
        <v>588</v>
      </c>
      <c r="B323" s="7" t="s">
        <v>652</v>
      </c>
      <c r="C323" s="7" t="s">
        <v>4043</v>
      </c>
      <c r="D323" s="56" t="s">
        <v>653</v>
      </c>
      <c r="E323" s="50" t="s">
        <v>654</v>
      </c>
      <c r="F323" s="50" t="s">
        <v>6158</v>
      </c>
      <c r="G323" s="41" t="s">
        <v>6159</v>
      </c>
      <c r="H323" s="19" t="s">
        <v>3872</v>
      </c>
      <c r="I323" s="22"/>
      <c r="J323" s="22"/>
      <c r="K323" s="22"/>
      <c r="L323" s="22"/>
      <c r="M323" s="22"/>
      <c r="N323" s="22"/>
      <c r="O323" s="19" t="s">
        <v>6159</v>
      </c>
      <c r="P323" s="19" t="s">
        <v>6159</v>
      </c>
    </row>
    <row r="324" spans="1:16" ht="102" x14ac:dyDescent="0.45">
      <c r="A324" s="18">
        <v>589</v>
      </c>
      <c r="B324" s="7" t="s">
        <v>655</v>
      </c>
      <c r="C324" s="7" t="s">
        <v>4044</v>
      </c>
      <c r="D324" s="56" t="s">
        <v>656</v>
      </c>
      <c r="E324" s="50" t="s">
        <v>657</v>
      </c>
      <c r="F324" s="50" t="s">
        <v>6158</v>
      </c>
      <c r="G324" s="41" t="s">
        <v>6159</v>
      </c>
      <c r="H324" s="19" t="s">
        <v>3872</v>
      </c>
      <c r="I324" s="22"/>
      <c r="J324" s="22"/>
      <c r="K324" s="22"/>
      <c r="L324" s="22"/>
      <c r="M324" s="22"/>
      <c r="N324" s="22"/>
      <c r="O324" s="19" t="s">
        <v>6159</v>
      </c>
      <c r="P324" s="19" t="s">
        <v>6159</v>
      </c>
    </row>
    <row r="325" spans="1:16" ht="102" x14ac:dyDescent="0.45">
      <c r="A325" s="18">
        <v>590</v>
      </c>
      <c r="B325" s="7" t="s">
        <v>658</v>
      </c>
      <c r="C325" s="7" t="s">
        <v>4045</v>
      </c>
      <c r="D325" s="56" t="s">
        <v>659</v>
      </c>
      <c r="E325" s="50" t="s">
        <v>660</v>
      </c>
      <c r="F325" s="50" t="s">
        <v>6158</v>
      </c>
      <c r="G325" s="41" t="s">
        <v>6159</v>
      </c>
      <c r="H325" s="19" t="s">
        <v>3872</v>
      </c>
      <c r="I325" s="22"/>
      <c r="J325" s="22"/>
      <c r="K325" s="22"/>
      <c r="L325" s="22"/>
      <c r="M325" s="22"/>
      <c r="N325" s="22"/>
      <c r="O325" s="19" t="s">
        <v>6159</v>
      </c>
      <c r="P325" s="19" t="s">
        <v>6159</v>
      </c>
    </row>
    <row r="326" spans="1:16" ht="102" x14ac:dyDescent="0.45">
      <c r="A326" s="18">
        <v>592</v>
      </c>
      <c r="B326" s="7" t="s">
        <v>661</v>
      </c>
      <c r="C326" s="7" t="s">
        <v>4046</v>
      </c>
      <c r="D326" s="56" t="s">
        <v>107</v>
      </c>
      <c r="E326" s="50" t="s">
        <v>108</v>
      </c>
      <c r="F326" s="50" t="s">
        <v>6158</v>
      </c>
      <c r="G326" s="41" t="s">
        <v>6159</v>
      </c>
      <c r="H326" s="19" t="s">
        <v>3872</v>
      </c>
      <c r="I326" s="22"/>
      <c r="J326" s="22"/>
      <c r="K326" s="22"/>
      <c r="L326" s="22"/>
      <c r="M326" s="22"/>
      <c r="N326" s="22"/>
      <c r="O326" s="19" t="s">
        <v>6159</v>
      </c>
      <c r="P326" s="19" t="s">
        <v>6159</v>
      </c>
    </row>
    <row r="327" spans="1:16" ht="102" x14ac:dyDescent="0.45">
      <c r="A327" s="18">
        <v>593</v>
      </c>
      <c r="B327" s="7" t="s">
        <v>662</v>
      </c>
      <c r="C327" s="7" t="s">
        <v>4047</v>
      </c>
      <c r="D327" s="56" t="s">
        <v>110</v>
      </c>
      <c r="E327" s="50" t="s">
        <v>111</v>
      </c>
      <c r="F327" s="50" t="s">
        <v>6158</v>
      </c>
      <c r="G327" s="41" t="s">
        <v>6159</v>
      </c>
      <c r="H327" s="19" t="s">
        <v>3873</v>
      </c>
      <c r="I327" s="22"/>
      <c r="J327" s="22"/>
      <c r="K327" s="22"/>
      <c r="L327" s="22"/>
      <c r="M327" s="22"/>
      <c r="N327" s="22"/>
      <c r="O327" s="19" t="s">
        <v>6159</v>
      </c>
      <c r="P327" s="19" t="s">
        <v>6159</v>
      </c>
    </row>
    <row r="328" spans="1:16" ht="102" x14ac:dyDescent="0.45">
      <c r="A328" s="18">
        <v>594</v>
      </c>
      <c r="B328" s="7" t="s">
        <v>663</v>
      </c>
      <c r="C328" s="7" t="s">
        <v>4048</v>
      </c>
      <c r="D328" s="56" t="s">
        <v>113</v>
      </c>
      <c r="E328" s="50" t="s">
        <v>114</v>
      </c>
      <c r="F328" s="50" t="s">
        <v>6158</v>
      </c>
      <c r="G328" s="41" t="s">
        <v>6159</v>
      </c>
      <c r="H328" s="19" t="s">
        <v>3873</v>
      </c>
      <c r="I328" s="22"/>
      <c r="J328" s="22"/>
      <c r="K328" s="22"/>
      <c r="L328" s="22"/>
      <c r="M328" s="22"/>
      <c r="N328" s="22"/>
      <c r="O328" s="19" t="s">
        <v>6159</v>
      </c>
      <c r="P328" s="19" t="s">
        <v>6159</v>
      </c>
    </row>
    <row r="329" spans="1:16" ht="102" x14ac:dyDescent="0.45">
      <c r="A329" s="18">
        <v>595</v>
      </c>
      <c r="B329" s="7" t="s">
        <v>664</v>
      </c>
      <c r="C329" s="7" t="s">
        <v>4049</v>
      </c>
      <c r="D329" s="56" t="s">
        <v>116</v>
      </c>
      <c r="E329" s="50" t="s">
        <v>117</v>
      </c>
      <c r="F329" s="50" t="s">
        <v>6158</v>
      </c>
      <c r="G329" s="41" t="s">
        <v>6159</v>
      </c>
      <c r="H329" s="19" t="s">
        <v>3873</v>
      </c>
      <c r="I329" s="22"/>
      <c r="J329" s="22"/>
      <c r="K329" s="22"/>
      <c r="L329" s="22"/>
      <c r="M329" s="22"/>
      <c r="N329" s="22"/>
      <c r="O329" s="19" t="s">
        <v>6159</v>
      </c>
      <c r="P329" s="19" t="s">
        <v>6159</v>
      </c>
    </row>
    <row r="330" spans="1:16" ht="102" x14ac:dyDescent="0.45">
      <c r="A330" s="18">
        <v>596</v>
      </c>
      <c r="B330" s="7" t="s">
        <v>665</v>
      </c>
      <c r="C330" s="7" t="s">
        <v>4050</v>
      </c>
      <c r="D330" s="56" t="s">
        <v>119</v>
      </c>
      <c r="E330" s="51" t="s">
        <v>6219</v>
      </c>
      <c r="F330" s="51" t="s">
        <v>6158</v>
      </c>
      <c r="G330" s="44" t="s">
        <v>6159</v>
      </c>
      <c r="H330" s="19" t="s">
        <v>3873</v>
      </c>
      <c r="I330" s="22"/>
      <c r="J330" s="22"/>
      <c r="K330" s="22"/>
      <c r="L330" s="22"/>
      <c r="M330" s="22"/>
      <c r="N330" s="22"/>
      <c r="O330" s="19" t="s">
        <v>6159</v>
      </c>
      <c r="P330" s="19" t="s">
        <v>6159</v>
      </c>
    </row>
    <row r="331" spans="1:16" ht="114.75" x14ac:dyDescent="0.45">
      <c r="A331" s="18">
        <v>600</v>
      </c>
      <c r="B331" s="7" t="s">
        <v>666</v>
      </c>
      <c r="C331" s="7" t="s">
        <v>4051</v>
      </c>
      <c r="D331" s="56" t="s">
        <v>667</v>
      </c>
      <c r="E331" s="50" t="s">
        <v>668</v>
      </c>
      <c r="F331" s="50" t="s">
        <v>5666</v>
      </c>
      <c r="G331" s="41" t="s">
        <v>5667</v>
      </c>
      <c r="H331" s="19" t="s">
        <v>3872</v>
      </c>
      <c r="I331" s="22"/>
      <c r="J331" s="22"/>
      <c r="K331" s="22"/>
      <c r="L331" s="22"/>
      <c r="M331" s="22"/>
      <c r="N331" s="22"/>
      <c r="O331" s="19" t="s">
        <v>5668</v>
      </c>
      <c r="P331" s="19" t="s">
        <v>5669</v>
      </c>
    </row>
    <row r="332" spans="1:16" ht="114.75" x14ac:dyDescent="0.45">
      <c r="A332" s="18">
        <v>601</v>
      </c>
      <c r="B332" s="7" t="s">
        <v>669</v>
      </c>
      <c r="C332" s="7" t="s">
        <v>4052</v>
      </c>
      <c r="D332" s="56" t="s">
        <v>670</v>
      </c>
      <c r="E332" s="50" t="s">
        <v>671</v>
      </c>
      <c r="F332" s="50" t="s">
        <v>5670</v>
      </c>
      <c r="G332" s="41" t="s">
        <v>5671</v>
      </c>
      <c r="H332" s="19" t="s">
        <v>3872</v>
      </c>
      <c r="I332" s="22"/>
      <c r="J332" s="22"/>
      <c r="K332" s="22"/>
      <c r="L332" s="22"/>
      <c r="M332" s="22"/>
      <c r="N332" s="22"/>
      <c r="O332" s="19" t="s">
        <v>5672</v>
      </c>
      <c r="P332" s="19" t="s">
        <v>6173</v>
      </c>
    </row>
    <row r="333" spans="1:16" ht="114.75" x14ac:dyDescent="0.45">
      <c r="A333" s="18">
        <v>604</v>
      </c>
      <c r="B333" s="7" t="s">
        <v>672</v>
      </c>
      <c r="C333" s="7" t="s">
        <v>4053</v>
      </c>
      <c r="D333" s="56" t="s">
        <v>107</v>
      </c>
      <c r="E333" s="50" t="s">
        <v>108</v>
      </c>
      <c r="F333" s="50" t="s">
        <v>6158</v>
      </c>
      <c r="G333" s="41" t="s">
        <v>6159</v>
      </c>
      <c r="H333" s="19" t="s">
        <v>3872</v>
      </c>
      <c r="I333" s="22"/>
      <c r="J333" s="22"/>
      <c r="K333" s="22"/>
      <c r="L333" s="22"/>
      <c r="M333" s="22"/>
      <c r="N333" s="22"/>
      <c r="O333" s="19" t="s">
        <v>6159</v>
      </c>
      <c r="P333" s="19" t="s">
        <v>6159</v>
      </c>
    </row>
    <row r="334" spans="1:16" ht="114.75" x14ac:dyDescent="0.45">
      <c r="A334" s="18">
        <v>605</v>
      </c>
      <c r="B334" s="7" t="s">
        <v>673</v>
      </c>
      <c r="C334" s="7" t="s">
        <v>4054</v>
      </c>
      <c r="D334" s="56" t="s">
        <v>110</v>
      </c>
      <c r="E334" s="50" t="s">
        <v>111</v>
      </c>
      <c r="F334" s="50" t="s">
        <v>6158</v>
      </c>
      <c r="G334" s="41" t="s">
        <v>6159</v>
      </c>
      <c r="H334" s="19" t="s">
        <v>3873</v>
      </c>
      <c r="I334" s="22"/>
      <c r="J334" s="22"/>
      <c r="K334" s="22"/>
      <c r="L334" s="22"/>
      <c r="M334" s="22"/>
      <c r="N334" s="22"/>
      <c r="O334" s="19" t="s">
        <v>6159</v>
      </c>
      <c r="P334" s="19" t="s">
        <v>6159</v>
      </c>
    </row>
    <row r="335" spans="1:16" ht="114.75" x14ac:dyDescent="0.45">
      <c r="A335" s="18">
        <v>606</v>
      </c>
      <c r="B335" s="7" t="s">
        <v>674</v>
      </c>
      <c r="C335" s="7" t="s">
        <v>4055</v>
      </c>
      <c r="D335" s="56" t="s">
        <v>113</v>
      </c>
      <c r="E335" s="50" t="s">
        <v>114</v>
      </c>
      <c r="F335" s="50" t="s">
        <v>6158</v>
      </c>
      <c r="G335" s="41" t="s">
        <v>6159</v>
      </c>
      <c r="H335" s="19" t="s">
        <v>3873</v>
      </c>
      <c r="I335" s="22"/>
      <c r="J335" s="22"/>
      <c r="K335" s="22"/>
      <c r="L335" s="22"/>
      <c r="M335" s="22"/>
      <c r="N335" s="22"/>
      <c r="O335" s="19" t="s">
        <v>6159</v>
      </c>
      <c r="P335" s="19" t="s">
        <v>6159</v>
      </c>
    </row>
    <row r="336" spans="1:16" ht="114.75" x14ac:dyDescent="0.45">
      <c r="A336" s="18">
        <v>607</v>
      </c>
      <c r="B336" s="7" t="s">
        <v>675</v>
      </c>
      <c r="C336" s="7" t="s">
        <v>4056</v>
      </c>
      <c r="D336" s="56" t="s">
        <v>116</v>
      </c>
      <c r="E336" s="50" t="s">
        <v>117</v>
      </c>
      <c r="F336" s="50" t="s">
        <v>6158</v>
      </c>
      <c r="G336" s="41" t="s">
        <v>6159</v>
      </c>
      <c r="H336" s="19" t="s">
        <v>3873</v>
      </c>
      <c r="I336" s="22"/>
      <c r="J336" s="22"/>
      <c r="K336" s="22"/>
      <c r="L336" s="22"/>
      <c r="M336" s="22"/>
      <c r="N336" s="22"/>
      <c r="O336" s="19" t="s">
        <v>6159</v>
      </c>
      <c r="P336" s="19" t="s">
        <v>6159</v>
      </c>
    </row>
    <row r="337" spans="1:16" ht="114.75" x14ac:dyDescent="0.45">
      <c r="A337" s="18">
        <v>608</v>
      </c>
      <c r="B337" s="7" t="s">
        <v>676</v>
      </c>
      <c r="C337" s="7" t="s">
        <v>4057</v>
      </c>
      <c r="D337" s="56" t="s">
        <v>119</v>
      </c>
      <c r="E337" s="51" t="s">
        <v>6219</v>
      </c>
      <c r="F337" s="51" t="s">
        <v>6158</v>
      </c>
      <c r="G337" s="44" t="s">
        <v>6159</v>
      </c>
      <c r="H337" s="19" t="s">
        <v>3873</v>
      </c>
      <c r="I337" s="22"/>
      <c r="J337" s="22"/>
      <c r="K337" s="22"/>
      <c r="L337" s="22"/>
      <c r="M337" s="22"/>
      <c r="N337" s="22"/>
      <c r="O337" s="19" t="s">
        <v>6159</v>
      </c>
      <c r="P337" s="19" t="s">
        <v>6159</v>
      </c>
    </row>
    <row r="338" spans="1:16" ht="127.5" x14ac:dyDescent="0.45">
      <c r="A338" s="18">
        <v>612</v>
      </c>
      <c r="B338" s="7" t="s">
        <v>677</v>
      </c>
      <c r="C338" s="7" t="s">
        <v>4058</v>
      </c>
      <c r="D338" s="56" t="s">
        <v>678</v>
      </c>
      <c r="E338" s="50" t="s">
        <v>679</v>
      </c>
      <c r="F338" s="50" t="s">
        <v>5673</v>
      </c>
      <c r="G338" s="41" t="s">
        <v>5674</v>
      </c>
      <c r="H338" s="19" t="s">
        <v>3872</v>
      </c>
      <c r="I338" s="22"/>
      <c r="J338" s="22"/>
      <c r="K338" s="22"/>
      <c r="L338" s="22"/>
      <c r="M338" s="22"/>
      <c r="N338" s="22"/>
      <c r="O338" s="19" t="s">
        <v>5675</v>
      </c>
      <c r="P338" s="19" t="s">
        <v>5676</v>
      </c>
    </row>
    <row r="339" spans="1:16" ht="114.75" x14ac:dyDescent="0.45">
      <c r="A339" s="18">
        <v>613</v>
      </c>
      <c r="B339" s="7" t="s">
        <v>680</v>
      </c>
      <c r="C339" s="7" t="s">
        <v>4059</v>
      </c>
      <c r="D339" s="56" t="s">
        <v>681</v>
      </c>
      <c r="E339" s="50" t="s">
        <v>682</v>
      </c>
      <c r="F339" s="50" t="s">
        <v>5677</v>
      </c>
      <c r="G339" s="41" t="s">
        <v>5678</v>
      </c>
      <c r="H339" s="19" t="s">
        <v>3872</v>
      </c>
      <c r="I339" s="22"/>
      <c r="J339" s="22"/>
      <c r="K339" s="22"/>
      <c r="L339" s="22"/>
      <c r="M339" s="22"/>
      <c r="N339" s="22"/>
      <c r="O339" s="19" t="s">
        <v>5679</v>
      </c>
      <c r="P339" s="19" t="s">
        <v>5680</v>
      </c>
    </row>
    <row r="340" spans="1:16" ht="114.75" x14ac:dyDescent="0.45">
      <c r="A340" s="18">
        <v>614</v>
      </c>
      <c r="B340" s="7" t="s">
        <v>683</v>
      </c>
      <c r="C340" s="7" t="s">
        <v>4060</v>
      </c>
      <c r="D340" s="56" t="s">
        <v>684</v>
      </c>
      <c r="E340" s="50" t="s">
        <v>6233</v>
      </c>
      <c r="F340" s="50" t="s">
        <v>5681</v>
      </c>
      <c r="G340" s="39" t="s">
        <v>5682</v>
      </c>
      <c r="H340" s="19" t="s">
        <v>3872</v>
      </c>
      <c r="I340" s="22"/>
      <c r="J340" s="22"/>
      <c r="K340" s="22"/>
      <c r="L340" s="22"/>
      <c r="M340" s="22"/>
      <c r="N340" s="22"/>
      <c r="O340" s="19" t="s">
        <v>5683</v>
      </c>
      <c r="P340" s="19" t="s">
        <v>6174</v>
      </c>
    </row>
    <row r="341" spans="1:16" ht="114.75" x14ac:dyDescent="0.45">
      <c r="A341" s="18">
        <v>615</v>
      </c>
      <c r="B341" s="7" t="s">
        <v>686</v>
      </c>
      <c r="C341" s="7" t="s">
        <v>4061</v>
      </c>
      <c r="D341" s="56" t="s">
        <v>687</v>
      </c>
      <c r="E341" s="50" t="s">
        <v>688</v>
      </c>
      <c r="F341" s="50" t="s">
        <v>6158</v>
      </c>
      <c r="G341" s="41" t="s">
        <v>6159</v>
      </c>
      <c r="H341" s="19" t="s">
        <v>3872</v>
      </c>
      <c r="I341" s="22"/>
      <c r="J341" s="22"/>
      <c r="K341" s="22"/>
      <c r="L341" s="22"/>
      <c r="M341" s="22"/>
      <c r="N341" s="22"/>
      <c r="O341" s="19" t="s">
        <v>6159</v>
      </c>
      <c r="P341" s="19" t="s">
        <v>6159</v>
      </c>
    </row>
    <row r="342" spans="1:16" ht="114.75" x14ac:dyDescent="0.45">
      <c r="A342" s="18">
        <v>616</v>
      </c>
      <c r="B342" s="7" t="s">
        <v>689</v>
      </c>
      <c r="C342" s="7" t="s">
        <v>4062</v>
      </c>
      <c r="D342" s="56" t="s">
        <v>690</v>
      </c>
      <c r="E342" s="51" t="s">
        <v>6225</v>
      </c>
      <c r="F342" s="51" t="s">
        <v>6158</v>
      </c>
      <c r="G342" s="44" t="s">
        <v>6159</v>
      </c>
      <c r="H342" s="19" t="s">
        <v>3873</v>
      </c>
      <c r="I342" s="22"/>
      <c r="J342" s="22"/>
      <c r="K342" s="22"/>
      <c r="L342" s="22"/>
      <c r="M342" s="22"/>
      <c r="N342" s="22"/>
      <c r="O342" s="19" t="s">
        <v>6159</v>
      </c>
      <c r="P342" s="19" t="s">
        <v>6159</v>
      </c>
    </row>
    <row r="343" spans="1:16" ht="114.75" x14ac:dyDescent="0.45">
      <c r="A343" s="18">
        <v>617</v>
      </c>
      <c r="B343" s="7" t="s">
        <v>691</v>
      </c>
      <c r="C343" s="7" t="s">
        <v>4063</v>
      </c>
      <c r="D343" s="56" t="s">
        <v>692</v>
      </c>
      <c r="E343" s="50" t="s">
        <v>693</v>
      </c>
      <c r="F343" s="50" t="s">
        <v>5684</v>
      </c>
      <c r="G343" s="41" t="s">
        <v>5685</v>
      </c>
      <c r="H343" s="19" t="s">
        <v>3872</v>
      </c>
      <c r="I343" s="22"/>
      <c r="J343" s="22"/>
      <c r="K343" s="22"/>
      <c r="L343" s="22"/>
      <c r="M343" s="22"/>
      <c r="N343" s="22"/>
      <c r="O343" s="19" t="s">
        <v>5686</v>
      </c>
      <c r="P343" s="19" t="s">
        <v>5687</v>
      </c>
    </row>
    <row r="344" spans="1:16" ht="114.75" x14ac:dyDescent="0.45">
      <c r="A344" s="18">
        <v>618</v>
      </c>
      <c r="B344" s="7" t="s">
        <v>694</v>
      </c>
      <c r="C344" s="7" t="s">
        <v>4064</v>
      </c>
      <c r="D344" s="56" t="s">
        <v>695</v>
      </c>
      <c r="E344" s="50" t="s">
        <v>696</v>
      </c>
      <c r="F344" s="50" t="s">
        <v>6175</v>
      </c>
      <c r="G344" s="41" t="s">
        <v>5688</v>
      </c>
      <c r="H344" s="19" t="s">
        <v>3872</v>
      </c>
      <c r="I344" s="22"/>
      <c r="J344" s="22"/>
      <c r="K344" s="22"/>
      <c r="L344" s="22"/>
      <c r="M344" s="22"/>
      <c r="N344" s="22"/>
      <c r="O344" s="19" t="s">
        <v>5672</v>
      </c>
      <c r="P344" s="19" t="s">
        <v>5689</v>
      </c>
    </row>
    <row r="345" spans="1:16" ht="114.75" x14ac:dyDescent="0.45">
      <c r="A345" s="18">
        <v>619</v>
      </c>
      <c r="B345" s="7" t="s">
        <v>697</v>
      </c>
      <c r="C345" s="7" t="s">
        <v>4065</v>
      </c>
      <c r="D345" s="56" t="s">
        <v>698</v>
      </c>
      <c r="E345" s="50" t="s">
        <v>699</v>
      </c>
      <c r="F345" s="50" t="s">
        <v>6158</v>
      </c>
      <c r="G345" s="41" t="s">
        <v>6159</v>
      </c>
      <c r="H345" s="19" t="s">
        <v>3872</v>
      </c>
      <c r="I345" s="22"/>
      <c r="J345" s="22"/>
      <c r="K345" s="22"/>
      <c r="L345" s="22"/>
      <c r="M345" s="22"/>
      <c r="N345" s="22"/>
      <c r="O345" s="19" t="s">
        <v>6159</v>
      </c>
      <c r="P345" s="19" t="s">
        <v>6159</v>
      </c>
    </row>
    <row r="346" spans="1:16" ht="114.75" x14ac:dyDescent="0.45">
      <c r="A346" s="18">
        <v>620</v>
      </c>
      <c r="B346" s="7" t="s">
        <v>700</v>
      </c>
      <c r="C346" s="7" t="s">
        <v>4066</v>
      </c>
      <c r="D346" s="56" t="s">
        <v>701</v>
      </c>
      <c r="E346" s="50" t="s">
        <v>702</v>
      </c>
      <c r="F346" s="50" t="s">
        <v>6158</v>
      </c>
      <c r="G346" s="41" t="s">
        <v>6159</v>
      </c>
      <c r="H346" s="19" t="s">
        <v>3872</v>
      </c>
      <c r="I346" s="22"/>
      <c r="J346" s="22"/>
      <c r="K346" s="22"/>
      <c r="L346" s="22"/>
      <c r="M346" s="22"/>
      <c r="N346" s="22"/>
      <c r="O346" s="19" t="s">
        <v>6159</v>
      </c>
      <c r="P346" s="19" t="s">
        <v>6159</v>
      </c>
    </row>
    <row r="347" spans="1:16" ht="114.75" x14ac:dyDescent="0.45">
      <c r="A347" s="18">
        <v>624</v>
      </c>
      <c r="B347" s="7" t="s">
        <v>703</v>
      </c>
      <c r="C347" s="7" t="s">
        <v>4067</v>
      </c>
      <c r="D347" s="56" t="s">
        <v>107</v>
      </c>
      <c r="E347" s="50" t="s">
        <v>108</v>
      </c>
      <c r="F347" s="50" t="s">
        <v>6158</v>
      </c>
      <c r="G347" s="41" t="s">
        <v>6159</v>
      </c>
      <c r="H347" s="19" t="s">
        <v>3872</v>
      </c>
      <c r="I347" s="22"/>
      <c r="J347" s="22"/>
      <c r="K347" s="22"/>
      <c r="L347" s="22"/>
      <c r="M347" s="22"/>
      <c r="N347" s="22"/>
      <c r="O347" s="19" t="s">
        <v>6159</v>
      </c>
      <c r="P347" s="19" t="s">
        <v>6159</v>
      </c>
    </row>
    <row r="348" spans="1:16" ht="114.75" x14ac:dyDescent="0.45">
      <c r="A348" s="18">
        <v>625</v>
      </c>
      <c r="B348" s="7" t="s">
        <v>704</v>
      </c>
      <c r="C348" s="7" t="s">
        <v>4068</v>
      </c>
      <c r="D348" s="56" t="s">
        <v>110</v>
      </c>
      <c r="E348" s="50" t="s">
        <v>111</v>
      </c>
      <c r="F348" s="50" t="s">
        <v>6158</v>
      </c>
      <c r="G348" s="41" t="s">
        <v>6159</v>
      </c>
      <c r="H348" s="19" t="s">
        <v>3873</v>
      </c>
      <c r="I348" s="22"/>
      <c r="J348" s="22"/>
      <c r="K348" s="22"/>
      <c r="L348" s="22"/>
      <c r="M348" s="22"/>
      <c r="N348" s="22"/>
      <c r="O348" s="19" t="s">
        <v>6159</v>
      </c>
      <c r="P348" s="19" t="s">
        <v>6159</v>
      </c>
    </row>
    <row r="349" spans="1:16" ht="114.75" x14ac:dyDescent="0.45">
      <c r="A349" s="18">
        <v>626</v>
      </c>
      <c r="B349" s="7" t="s">
        <v>705</v>
      </c>
      <c r="C349" s="7" t="s">
        <v>4069</v>
      </c>
      <c r="D349" s="56" t="s">
        <v>113</v>
      </c>
      <c r="E349" s="50" t="s">
        <v>114</v>
      </c>
      <c r="F349" s="50" t="s">
        <v>6158</v>
      </c>
      <c r="G349" s="41" t="s">
        <v>6159</v>
      </c>
      <c r="H349" s="19" t="s">
        <v>3873</v>
      </c>
      <c r="I349" s="22"/>
      <c r="J349" s="22"/>
      <c r="K349" s="22"/>
      <c r="L349" s="22"/>
      <c r="M349" s="22"/>
      <c r="N349" s="22"/>
      <c r="O349" s="19" t="s">
        <v>6159</v>
      </c>
      <c r="P349" s="19" t="s">
        <v>6159</v>
      </c>
    </row>
    <row r="350" spans="1:16" ht="114.75" x14ac:dyDescent="0.45">
      <c r="A350" s="18">
        <v>627</v>
      </c>
      <c r="B350" s="7" t="s">
        <v>706</v>
      </c>
      <c r="C350" s="7" t="s">
        <v>4070</v>
      </c>
      <c r="D350" s="56" t="s">
        <v>116</v>
      </c>
      <c r="E350" s="50" t="s">
        <v>117</v>
      </c>
      <c r="F350" s="50" t="s">
        <v>6158</v>
      </c>
      <c r="G350" s="41" t="s">
        <v>6159</v>
      </c>
      <c r="H350" s="19" t="s">
        <v>3873</v>
      </c>
      <c r="I350" s="22"/>
      <c r="J350" s="22"/>
      <c r="K350" s="22"/>
      <c r="L350" s="22"/>
      <c r="M350" s="22"/>
      <c r="N350" s="22"/>
      <c r="O350" s="19" t="s">
        <v>6159</v>
      </c>
      <c r="P350" s="19" t="s">
        <v>6159</v>
      </c>
    </row>
    <row r="351" spans="1:16" ht="114.75" x14ac:dyDescent="0.45">
      <c r="A351" s="18">
        <v>628</v>
      </c>
      <c r="B351" s="7" t="s">
        <v>707</v>
      </c>
      <c r="C351" s="7" t="s">
        <v>4071</v>
      </c>
      <c r="D351" s="56" t="s">
        <v>119</v>
      </c>
      <c r="E351" s="51" t="s">
        <v>6219</v>
      </c>
      <c r="F351" s="51" t="s">
        <v>6158</v>
      </c>
      <c r="G351" s="44" t="s">
        <v>6159</v>
      </c>
      <c r="H351" s="19" t="s">
        <v>3873</v>
      </c>
      <c r="I351" s="22"/>
      <c r="J351" s="22"/>
      <c r="K351" s="22"/>
      <c r="L351" s="22"/>
      <c r="M351" s="22"/>
      <c r="N351" s="22"/>
      <c r="O351" s="19" t="s">
        <v>6159</v>
      </c>
      <c r="P351" s="19" t="s">
        <v>6159</v>
      </c>
    </row>
    <row r="352" spans="1:16" ht="114.75" x14ac:dyDescent="0.45">
      <c r="A352" s="18">
        <v>636</v>
      </c>
      <c r="B352" s="7" t="s">
        <v>708</v>
      </c>
      <c r="C352" s="7" t="s">
        <v>4072</v>
      </c>
      <c r="D352" s="56" t="s">
        <v>107</v>
      </c>
      <c r="E352" s="50" t="s">
        <v>108</v>
      </c>
      <c r="F352" s="50" t="s">
        <v>6158</v>
      </c>
      <c r="G352" s="41" t="s">
        <v>6159</v>
      </c>
      <c r="H352" s="19" t="s">
        <v>3872</v>
      </c>
      <c r="I352" s="22"/>
      <c r="J352" s="22"/>
      <c r="K352" s="22"/>
      <c r="L352" s="22"/>
      <c r="M352" s="22"/>
      <c r="N352" s="22"/>
      <c r="O352" s="19" t="s">
        <v>6159</v>
      </c>
      <c r="P352" s="19" t="s">
        <v>6159</v>
      </c>
    </row>
    <row r="353" spans="1:16" ht="127.5" x14ac:dyDescent="0.45">
      <c r="A353" s="18">
        <v>637</v>
      </c>
      <c r="B353" s="7" t="s">
        <v>709</v>
      </c>
      <c r="C353" s="7" t="s">
        <v>4073</v>
      </c>
      <c r="D353" s="56" t="s">
        <v>110</v>
      </c>
      <c r="E353" s="50" t="s">
        <v>111</v>
      </c>
      <c r="F353" s="50" t="s">
        <v>6158</v>
      </c>
      <c r="G353" s="41" t="s">
        <v>6159</v>
      </c>
      <c r="H353" s="19" t="s">
        <v>3873</v>
      </c>
      <c r="I353" s="22"/>
      <c r="J353" s="22"/>
      <c r="K353" s="22"/>
      <c r="L353" s="22"/>
      <c r="M353" s="22"/>
      <c r="N353" s="22"/>
      <c r="O353" s="19" t="s">
        <v>6159</v>
      </c>
      <c r="P353" s="19" t="s">
        <v>6159</v>
      </c>
    </row>
    <row r="354" spans="1:16" ht="127.5" x14ac:dyDescent="0.45">
      <c r="A354" s="18">
        <v>638</v>
      </c>
      <c r="B354" s="7" t="s">
        <v>710</v>
      </c>
      <c r="C354" s="7" t="s">
        <v>4074</v>
      </c>
      <c r="D354" s="56" t="s">
        <v>113</v>
      </c>
      <c r="E354" s="50" t="s">
        <v>114</v>
      </c>
      <c r="F354" s="50" t="s">
        <v>6158</v>
      </c>
      <c r="G354" s="41" t="s">
        <v>6159</v>
      </c>
      <c r="H354" s="19" t="s">
        <v>3873</v>
      </c>
      <c r="I354" s="22"/>
      <c r="J354" s="22"/>
      <c r="K354" s="22"/>
      <c r="L354" s="22"/>
      <c r="M354" s="22"/>
      <c r="N354" s="22"/>
      <c r="O354" s="19" t="s">
        <v>6159</v>
      </c>
      <c r="P354" s="19" t="s">
        <v>6159</v>
      </c>
    </row>
    <row r="355" spans="1:16" ht="127.5" x14ac:dyDescent="0.45">
      <c r="A355" s="18">
        <v>639</v>
      </c>
      <c r="B355" s="7" t="s">
        <v>711</v>
      </c>
      <c r="C355" s="7" t="s">
        <v>4075</v>
      </c>
      <c r="D355" s="56" t="s">
        <v>116</v>
      </c>
      <c r="E355" s="50" t="s">
        <v>117</v>
      </c>
      <c r="F355" s="50" t="s">
        <v>6158</v>
      </c>
      <c r="G355" s="41" t="s">
        <v>6159</v>
      </c>
      <c r="H355" s="19" t="s">
        <v>3873</v>
      </c>
      <c r="I355" s="22"/>
      <c r="J355" s="22"/>
      <c r="K355" s="22"/>
      <c r="L355" s="22"/>
      <c r="M355" s="22"/>
      <c r="N355" s="22"/>
      <c r="O355" s="19" t="s">
        <v>6159</v>
      </c>
      <c r="P355" s="19" t="s">
        <v>6159</v>
      </c>
    </row>
    <row r="356" spans="1:16" ht="127.5" x14ac:dyDescent="0.45">
      <c r="A356" s="18">
        <v>640</v>
      </c>
      <c r="B356" s="7" t="s">
        <v>712</v>
      </c>
      <c r="C356" s="7" t="s">
        <v>4076</v>
      </c>
      <c r="D356" s="56" t="s">
        <v>119</v>
      </c>
      <c r="E356" s="51" t="s">
        <v>6219</v>
      </c>
      <c r="F356" s="51" t="s">
        <v>6158</v>
      </c>
      <c r="G356" s="44" t="s">
        <v>6159</v>
      </c>
      <c r="H356" s="19" t="s">
        <v>3873</v>
      </c>
      <c r="I356" s="22"/>
      <c r="J356" s="22"/>
      <c r="K356" s="22"/>
      <c r="L356" s="22"/>
      <c r="M356" s="22"/>
      <c r="N356" s="22"/>
      <c r="O356" s="19" t="s">
        <v>6159</v>
      </c>
      <c r="P356" s="19" t="s">
        <v>6159</v>
      </c>
    </row>
    <row r="357" spans="1:16" ht="127.5" x14ac:dyDescent="0.45">
      <c r="A357" s="18">
        <v>653</v>
      </c>
      <c r="B357" s="7" t="s">
        <v>713</v>
      </c>
      <c r="C357" s="7" t="s">
        <v>4077</v>
      </c>
      <c r="D357" s="56" t="s">
        <v>107</v>
      </c>
      <c r="E357" s="50" t="s">
        <v>108</v>
      </c>
      <c r="F357" s="50" t="s">
        <v>6158</v>
      </c>
      <c r="G357" s="41" t="s">
        <v>6159</v>
      </c>
      <c r="H357" s="19" t="s">
        <v>3872</v>
      </c>
      <c r="I357" s="22"/>
      <c r="J357" s="22"/>
      <c r="K357" s="22"/>
      <c r="L357" s="22"/>
      <c r="M357" s="22"/>
      <c r="N357" s="22"/>
      <c r="O357" s="19" t="s">
        <v>6159</v>
      </c>
      <c r="P357" s="19" t="s">
        <v>6159</v>
      </c>
    </row>
    <row r="358" spans="1:16" ht="127.5" x14ac:dyDescent="0.45">
      <c r="A358" s="18">
        <v>654</v>
      </c>
      <c r="B358" s="7" t="s">
        <v>714</v>
      </c>
      <c r="C358" s="7" t="s">
        <v>4078</v>
      </c>
      <c r="D358" s="56" t="s">
        <v>110</v>
      </c>
      <c r="E358" s="50" t="s">
        <v>111</v>
      </c>
      <c r="F358" s="50" t="s">
        <v>6158</v>
      </c>
      <c r="G358" s="41" t="s">
        <v>6159</v>
      </c>
      <c r="H358" s="19" t="s">
        <v>3873</v>
      </c>
      <c r="I358" s="22"/>
      <c r="J358" s="22"/>
      <c r="K358" s="22"/>
      <c r="L358" s="22"/>
      <c r="M358" s="22"/>
      <c r="N358" s="22"/>
      <c r="O358" s="19" t="s">
        <v>6159</v>
      </c>
      <c r="P358" s="19" t="s">
        <v>6159</v>
      </c>
    </row>
    <row r="359" spans="1:16" ht="127.5" x14ac:dyDescent="0.45">
      <c r="A359" s="18">
        <v>655</v>
      </c>
      <c r="B359" s="7" t="s">
        <v>715</v>
      </c>
      <c r="C359" s="7" t="s">
        <v>4079</v>
      </c>
      <c r="D359" s="56" t="s">
        <v>113</v>
      </c>
      <c r="E359" s="50" t="s">
        <v>114</v>
      </c>
      <c r="F359" s="50" t="s">
        <v>6158</v>
      </c>
      <c r="G359" s="41" t="s">
        <v>6159</v>
      </c>
      <c r="H359" s="19" t="s">
        <v>3873</v>
      </c>
      <c r="I359" s="22"/>
      <c r="J359" s="22"/>
      <c r="K359" s="22"/>
      <c r="L359" s="22"/>
      <c r="M359" s="22"/>
      <c r="N359" s="22"/>
      <c r="O359" s="19" t="s">
        <v>6159</v>
      </c>
      <c r="P359" s="19" t="s">
        <v>6159</v>
      </c>
    </row>
    <row r="360" spans="1:16" ht="127.5" x14ac:dyDescent="0.45">
      <c r="A360" s="18">
        <v>656</v>
      </c>
      <c r="B360" s="7" t="s">
        <v>716</v>
      </c>
      <c r="C360" s="7" t="s">
        <v>4080</v>
      </c>
      <c r="D360" s="56" t="s">
        <v>116</v>
      </c>
      <c r="E360" s="50" t="s">
        <v>117</v>
      </c>
      <c r="F360" s="50" t="s">
        <v>6158</v>
      </c>
      <c r="G360" s="41" t="s">
        <v>6159</v>
      </c>
      <c r="H360" s="19" t="s">
        <v>3873</v>
      </c>
      <c r="I360" s="22"/>
      <c r="J360" s="22"/>
      <c r="K360" s="22"/>
      <c r="L360" s="22"/>
      <c r="M360" s="22"/>
      <c r="N360" s="22"/>
      <c r="O360" s="19" t="s">
        <v>6159</v>
      </c>
      <c r="P360" s="19" t="s">
        <v>6159</v>
      </c>
    </row>
    <row r="361" spans="1:16" ht="127.5" x14ac:dyDescent="0.45">
      <c r="A361" s="18">
        <v>657</v>
      </c>
      <c r="B361" s="7" t="s">
        <v>717</v>
      </c>
      <c r="C361" s="7" t="s">
        <v>4081</v>
      </c>
      <c r="D361" s="56" t="s">
        <v>119</v>
      </c>
      <c r="E361" s="51" t="s">
        <v>6219</v>
      </c>
      <c r="F361" s="51" t="s">
        <v>6158</v>
      </c>
      <c r="G361" s="44" t="s">
        <v>6159</v>
      </c>
      <c r="H361" s="19" t="s">
        <v>3873</v>
      </c>
      <c r="I361" s="22"/>
      <c r="J361" s="22"/>
      <c r="K361" s="22"/>
      <c r="L361" s="22"/>
      <c r="M361" s="22"/>
      <c r="N361" s="22"/>
      <c r="O361" s="19" t="s">
        <v>6159</v>
      </c>
      <c r="P361" s="19" t="s">
        <v>6159</v>
      </c>
    </row>
    <row r="362" spans="1:16" ht="114.75" x14ac:dyDescent="0.45">
      <c r="A362" s="8">
        <v>665</v>
      </c>
      <c r="B362" s="7" t="s">
        <v>718</v>
      </c>
      <c r="C362" s="7" t="s">
        <v>4082</v>
      </c>
      <c r="D362" s="56" t="s">
        <v>719</v>
      </c>
      <c r="E362" s="50" t="s">
        <v>6234</v>
      </c>
      <c r="F362" s="50" t="s">
        <v>6158</v>
      </c>
      <c r="G362" s="39" t="s">
        <v>6159</v>
      </c>
      <c r="H362" s="19" t="s">
        <v>3872</v>
      </c>
      <c r="I362" s="22"/>
      <c r="J362" s="22"/>
      <c r="K362" s="22"/>
      <c r="L362" s="22"/>
      <c r="M362" s="22"/>
      <c r="N362" s="22"/>
      <c r="O362" s="19" t="s">
        <v>6159</v>
      </c>
      <c r="P362" s="19" t="s">
        <v>6159</v>
      </c>
    </row>
    <row r="363" spans="1:16" ht="114.75" x14ac:dyDescent="0.45">
      <c r="A363" s="18">
        <v>666</v>
      </c>
      <c r="B363" s="7" t="s">
        <v>721</v>
      </c>
      <c r="C363" s="7" t="s">
        <v>4083</v>
      </c>
      <c r="D363" s="56" t="s">
        <v>722</v>
      </c>
      <c r="E363" s="50" t="s">
        <v>723</v>
      </c>
      <c r="F363" s="50" t="s">
        <v>6158</v>
      </c>
      <c r="G363" s="41" t="s">
        <v>6159</v>
      </c>
      <c r="H363" s="19" t="s">
        <v>3872</v>
      </c>
      <c r="I363" s="22"/>
      <c r="J363" s="22"/>
      <c r="K363" s="22"/>
      <c r="L363" s="22"/>
      <c r="M363" s="22"/>
      <c r="N363" s="22"/>
      <c r="O363" s="19" t="s">
        <v>6159</v>
      </c>
      <c r="P363" s="19" t="s">
        <v>6159</v>
      </c>
    </row>
    <row r="364" spans="1:16" ht="114.75" x14ac:dyDescent="0.45">
      <c r="A364" s="18">
        <v>667</v>
      </c>
      <c r="B364" s="7" t="s">
        <v>724</v>
      </c>
      <c r="C364" s="7" t="s">
        <v>4084</v>
      </c>
      <c r="D364" s="56" t="s">
        <v>725</v>
      </c>
      <c r="E364" s="50" t="s">
        <v>726</v>
      </c>
      <c r="F364" s="50" t="s">
        <v>6158</v>
      </c>
      <c r="G364" s="41" t="s">
        <v>6159</v>
      </c>
      <c r="H364" s="19" t="s">
        <v>3872</v>
      </c>
      <c r="I364" s="22"/>
      <c r="J364" s="22"/>
      <c r="K364" s="22"/>
      <c r="L364" s="22"/>
      <c r="M364" s="22"/>
      <c r="N364" s="22"/>
      <c r="O364" s="19" t="s">
        <v>6159</v>
      </c>
      <c r="P364" s="19" t="s">
        <v>6159</v>
      </c>
    </row>
    <row r="365" spans="1:16" ht="127.5" x14ac:dyDescent="0.45">
      <c r="A365" s="18">
        <v>668</v>
      </c>
      <c r="B365" s="7" t="s">
        <v>727</v>
      </c>
      <c r="C365" s="7" t="s">
        <v>4085</v>
      </c>
      <c r="D365" s="56" t="s">
        <v>728</v>
      </c>
      <c r="E365" s="50" t="s">
        <v>729</v>
      </c>
      <c r="F365" s="50" t="s">
        <v>6158</v>
      </c>
      <c r="G365" s="41" t="s">
        <v>6159</v>
      </c>
      <c r="H365" s="19" t="s">
        <v>3872</v>
      </c>
      <c r="I365" s="22"/>
      <c r="J365" s="22"/>
      <c r="K365" s="22"/>
      <c r="L365" s="22"/>
      <c r="M365" s="22"/>
      <c r="N365" s="22"/>
      <c r="O365" s="19" t="s">
        <v>6159</v>
      </c>
      <c r="P365" s="19" t="s">
        <v>6159</v>
      </c>
    </row>
    <row r="366" spans="1:16" ht="127.5" x14ac:dyDescent="0.45">
      <c r="A366" s="18">
        <v>669</v>
      </c>
      <c r="B366" s="7" t="s">
        <v>730</v>
      </c>
      <c r="C366" s="7" t="s">
        <v>4086</v>
      </c>
      <c r="D366" s="56" t="s">
        <v>731</v>
      </c>
      <c r="E366" s="51" t="s">
        <v>6218</v>
      </c>
      <c r="F366" s="51" t="s">
        <v>6158</v>
      </c>
      <c r="G366" s="44" t="s">
        <v>6159</v>
      </c>
      <c r="H366" s="19" t="s">
        <v>3872</v>
      </c>
      <c r="I366" s="22"/>
      <c r="J366" s="22"/>
      <c r="K366" s="22"/>
      <c r="L366" s="22"/>
      <c r="M366" s="22"/>
      <c r="N366" s="22"/>
      <c r="O366" s="19" t="s">
        <v>6159</v>
      </c>
      <c r="P366" s="19" t="s">
        <v>6159</v>
      </c>
    </row>
    <row r="367" spans="1:16" ht="127.5" x14ac:dyDescent="0.45">
      <c r="A367" s="18">
        <v>670</v>
      </c>
      <c r="B367" s="7" t="s">
        <v>732</v>
      </c>
      <c r="C367" s="7" t="s">
        <v>4087</v>
      </c>
      <c r="D367" s="56" t="s">
        <v>733</v>
      </c>
      <c r="E367" s="51" t="s">
        <v>6219</v>
      </c>
      <c r="F367" s="51" t="s">
        <v>6158</v>
      </c>
      <c r="G367" s="44" t="s">
        <v>6159</v>
      </c>
      <c r="H367" s="19" t="s">
        <v>6249</v>
      </c>
      <c r="I367" s="22"/>
      <c r="J367" s="22"/>
      <c r="K367" s="22"/>
      <c r="L367" s="22"/>
      <c r="M367" s="22"/>
      <c r="N367" s="22"/>
      <c r="O367" s="19" t="s">
        <v>6159</v>
      </c>
      <c r="P367" s="19" t="s">
        <v>6159</v>
      </c>
    </row>
    <row r="368" spans="1:16" ht="127.5" x14ac:dyDescent="0.45">
      <c r="A368" s="18">
        <v>672</v>
      </c>
      <c r="B368" s="7" t="s">
        <v>734</v>
      </c>
      <c r="C368" s="7" t="s">
        <v>4088</v>
      </c>
      <c r="D368" s="56" t="s">
        <v>107</v>
      </c>
      <c r="E368" s="50" t="s">
        <v>108</v>
      </c>
      <c r="F368" s="50" t="s">
        <v>6158</v>
      </c>
      <c r="G368" s="41" t="s">
        <v>6159</v>
      </c>
      <c r="H368" s="19" t="s">
        <v>3872</v>
      </c>
      <c r="I368" s="22"/>
      <c r="J368" s="22"/>
      <c r="K368" s="22"/>
      <c r="L368" s="22"/>
      <c r="M368" s="22"/>
      <c r="N368" s="22"/>
      <c r="O368" s="19" t="s">
        <v>6159</v>
      </c>
      <c r="P368" s="19" t="s">
        <v>6159</v>
      </c>
    </row>
    <row r="369" spans="1:16" ht="127.5" x14ac:dyDescent="0.45">
      <c r="A369" s="18">
        <v>673</v>
      </c>
      <c r="B369" s="7" t="s">
        <v>735</v>
      </c>
      <c r="C369" s="7" t="s">
        <v>4089</v>
      </c>
      <c r="D369" s="56" t="s">
        <v>110</v>
      </c>
      <c r="E369" s="50" t="s">
        <v>111</v>
      </c>
      <c r="F369" s="50" t="s">
        <v>6158</v>
      </c>
      <c r="G369" s="41" t="s">
        <v>6159</v>
      </c>
      <c r="H369" s="19" t="s">
        <v>3873</v>
      </c>
      <c r="I369" s="22"/>
      <c r="J369" s="22"/>
      <c r="K369" s="22"/>
      <c r="L369" s="22"/>
      <c r="M369" s="22"/>
      <c r="N369" s="22"/>
      <c r="O369" s="19" t="s">
        <v>6159</v>
      </c>
      <c r="P369" s="19" t="s">
        <v>6159</v>
      </c>
    </row>
    <row r="370" spans="1:16" ht="127.5" x14ac:dyDescent="0.45">
      <c r="A370" s="18">
        <v>674</v>
      </c>
      <c r="B370" s="7" t="s">
        <v>736</v>
      </c>
      <c r="C370" s="7" t="s">
        <v>4090</v>
      </c>
      <c r="D370" s="56" t="s">
        <v>113</v>
      </c>
      <c r="E370" s="50" t="s">
        <v>114</v>
      </c>
      <c r="F370" s="50" t="s">
        <v>6158</v>
      </c>
      <c r="G370" s="41" t="s">
        <v>6159</v>
      </c>
      <c r="H370" s="19" t="s">
        <v>3873</v>
      </c>
      <c r="I370" s="22"/>
      <c r="J370" s="22"/>
      <c r="K370" s="22"/>
      <c r="L370" s="22"/>
      <c r="M370" s="22"/>
      <c r="N370" s="22"/>
      <c r="O370" s="19" t="s">
        <v>6159</v>
      </c>
      <c r="P370" s="19" t="s">
        <v>6159</v>
      </c>
    </row>
    <row r="371" spans="1:16" ht="127.5" x14ac:dyDescent="0.45">
      <c r="A371" s="18">
        <v>675</v>
      </c>
      <c r="B371" s="7" t="s">
        <v>737</v>
      </c>
      <c r="C371" s="7" t="s">
        <v>4091</v>
      </c>
      <c r="D371" s="56" t="s">
        <v>116</v>
      </c>
      <c r="E371" s="50" t="s">
        <v>117</v>
      </c>
      <c r="F371" s="50" t="s">
        <v>6158</v>
      </c>
      <c r="G371" s="41" t="s">
        <v>6159</v>
      </c>
      <c r="H371" s="19" t="s">
        <v>3873</v>
      </c>
      <c r="I371" s="22"/>
      <c r="J371" s="22"/>
      <c r="K371" s="22"/>
      <c r="L371" s="22"/>
      <c r="M371" s="22"/>
      <c r="N371" s="22"/>
      <c r="O371" s="19" t="s">
        <v>6159</v>
      </c>
      <c r="P371" s="19" t="s">
        <v>6159</v>
      </c>
    </row>
    <row r="372" spans="1:16" ht="127.5" x14ac:dyDescent="0.45">
      <c r="A372" s="18">
        <v>676</v>
      </c>
      <c r="B372" s="7" t="s">
        <v>738</v>
      </c>
      <c r="C372" s="7" t="s">
        <v>4092</v>
      </c>
      <c r="D372" s="56" t="s">
        <v>119</v>
      </c>
      <c r="E372" s="51" t="s">
        <v>6219</v>
      </c>
      <c r="F372" s="51" t="s">
        <v>6158</v>
      </c>
      <c r="G372" s="44" t="s">
        <v>6159</v>
      </c>
      <c r="H372" s="19" t="s">
        <v>3873</v>
      </c>
      <c r="I372" s="22"/>
      <c r="J372" s="22"/>
      <c r="K372" s="22"/>
      <c r="L372" s="22"/>
      <c r="M372" s="22"/>
      <c r="N372" s="22"/>
      <c r="O372" s="19" t="s">
        <v>6159</v>
      </c>
      <c r="P372" s="19" t="s">
        <v>6159</v>
      </c>
    </row>
    <row r="373" spans="1:16" ht="127.5" x14ac:dyDescent="0.45">
      <c r="A373" s="18">
        <v>680</v>
      </c>
      <c r="B373" s="7" t="s">
        <v>739</v>
      </c>
      <c r="C373" s="7" t="s">
        <v>4093</v>
      </c>
      <c r="D373" s="56" t="s">
        <v>740</v>
      </c>
      <c r="E373" s="50" t="s">
        <v>741</v>
      </c>
      <c r="F373" s="50" t="s">
        <v>6158</v>
      </c>
      <c r="G373" s="41" t="s">
        <v>6159</v>
      </c>
      <c r="H373" s="19" t="s">
        <v>3872</v>
      </c>
      <c r="I373" s="22"/>
      <c r="J373" s="22"/>
      <c r="K373" s="22"/>
      <c r="L373" s="22"/>
      <c r="M373" s="22"/>
      <c r="N373" s="22"/>
      <c r="O373" s="19" t="s">
        <v>6159</v>
      </c>
      <c r="P373" s="19" t="s">
        <v>6159</v>
      </c>
    </row>
    <row r="374" spans="1:16" ht="127.5" x14ac:dyDescent="0.45">
      <c r="A374" s="18">
        <v>681</v>
      </c>
      <c r="B374" s="7" t="s">
        <v>742</v>
      </c>
      <c r="C374" s="7" t="s">
        <v>4094</v>
      </c>
      <c r="D374" s="56" t="s">
        <v>743</v>
      </c>
      <c r="E374" s="50" t="s">
        <v>744</v>
      </c>
      <c r="F374" s="50" t="s">
        <v>6158</v>
      </c>
      <c r="G374" s="41" t="s">
        <v>6159</v>
      </c>
      <c r="H374" s="19" t="s">
        <v>3872</v>
      </c>
      <c r="I374" s="22"/>
      <c r="J374" s="22"/>
      <c r="K374" s="22"/>
      <c r="L374" s="22"/>
      <c r="M374" s="22"/>
      <c r="N374" s="22"/>
      <c r="O374" s="19" t="s">
        <v>6159</v>
      </c>
      <c r="P374" s="19" t="s">
        <v>6159</v>
      </c>
    </row>
    <row r="375" spans="1:16" ht="127.5" x14ac:dyDescent="0.45">
      <c r="A375" s="18">
        <v>682</v>
      </c>
      <c r="B375" s="7" t="s">
        <v>745</v>
      </c>
      <c r="C375" s="7" t="s">
        <v>4095</v>
      </c>
      <c r="D375" s="56" t="s">
        <v>746</v>
      </c>
      <c r="E375" s="50" t="s">
        <v>747</v>
      </c>
      <c r="F375" s="50" t="s">
        <v>6158</v>
      </c>
      <c r="G375" s="41" t="s">
        <v>6159</v>
      </c>
      <c r="H375" s="19" t="s">
        <v>3872</v>
      </c>
      <c r="I375" s="22"/>
      <c r="J375" s="22"/>
      <c r="K375" s="22"/>
      <c r="L375" s="22"/>
      <c r="M375" s="22"/>
      <c r="N375" s="22"/>
      <c r="O375" s="19" t="s">
        <v>6159</v>
      </c>
      <c r="P375" s="19" t="s">
        <v>6159</v>
      </c>
    </row>
    <row r="376" spans="1:16" ht="127.5" x14ac:dyDescent="0.45">
      <c r="A376" s="18">
        <v>683</v>
      </c>
      <c r="B376" s="7" t="s">
        <v>748</v>
      </c>
      <c r="C376" s="7" t="s">
        <v>4096</v>
      </c>
      <c r="D376" s="56" t="s">
        <v>749</v>
      </c>
      <c r="E376" s="50" t="s">
        <v>750</v>
      </c>
      <c r="F376" s="50" t="s">
        <v>6158</v>
      </c>
      <c r="G376" s="41" t="s">
        <v>6159</v>
      </c>
      <c r="H376" s="19" t="s">
        <v>3872</v>
      </c>
      <c r="I376" s="22"/>
      <c r="J376" s="22"/>
      <c r="K376" s="22"/>
      <c r="L376" s="22"/>
      <c r="M376" s="22"/>
      <c r="N376" s="22"/>
      <c r="O376" s="19" t="s">
        <v>6159</v>
      </c>
      <c r="P376" s="19" t="s">
        <v>6159</v>
      </c>
    </row>
    <row r="377" spans="1:16" ht="114.75" x14ac:dyDescent="0.45">
      <c r="A377" s="18">
        <v>684</v>
      </c>
      <c r="B377" s="7" t="s">
        <v>751</v>
      </c>
      <c r="C377" s="7" t="s">
        <v>4097</v>
      </c>
      <c r="D377" s="56" t="s">
        <v>752</v>
      </c>
      <c r="E377" s="50" t="s">
        <v>753</v>
      </c>
      <c r="F377" s="50" t="s">
        <v>6158</v>
      </c>
      <c r="G377" s="41" t="s">
        <v>6159</v>
      </c>
      <c r="H377" s="19" t="s">
        <v>3872</v>
      </c>
      <c r="I377" s="22"/>
      <c r="J377" s="22"/>
      <c r="K377" s="22"/>
      <c r="L377" s="22"/>
      <c r="M377" s="22"/>
      <c r="N377" s="22"/>
      <c r="O377" s="19" t="s">
        <v>6159</v>
      </c>
      <c r="P377" s="19" t="s">
        <v>6159</v>
      </c>
    </row>
    <row r="378" spans="1:16" ht="114.75" x14ac:dyDescent="0.45">
      <c r="A378" s="18">
        <v>685</v>
      </c>
      <c r="B378" s="7" t="s">
        <v>754</v>
      </c>
      <c r="C378" s="7" t="s">
        <v>3711</v>
      </c>
      <c r="D378" s="56" t="s">
        <v>755</v>
      </c>
      <c r="E378" s="50" t="s">
        <v>3695</v>
      </c>
      <c r="F378" s="50" t="s">
        <v>6158</v>
      </c>
      <c r="G378" s="41" t="s">
        <v>6159</v>
      </c>
      <c r="H378" s="19" t="s">
        <v>3872</v>
      </c>
      <c r="I378" s="22"/>
      <c r="J378" s="22"/>
      <c r="K378" s="22"/>
      <c r="L378" s="22"/>
      <c r="M378" s="22"/>
      <c r="N378" s="22"/>
      <c r="O378" s="19" t="s">
        <v>6159</v>
      </c>
      <c r="P378" s="19" t="s">
        <v>6159</v>
      </c>
    </row>
    <row r="379" spans="1:16" ht="127.5" x14ac:dyDescent="0.45">
      <c r="A379" s="18">
        <v>687</v>
      </c>
      <c r="B379" s="7" t="s">
        <v>757</v>
      </c>
      <c r="C379" s="7" t="s">
        <v>4098</v>
      </c>
      <c r="D379" s="56" t="s">
        <v>107</v>
      </c>
      <c r="E379" s="50" t="s">
        <v>108</v>
      </c>
      <c r="F379" s="50" t="s">
        <v>6158</v>
      </c>
      <c r="G379" s="41" t="s">
        <v>6159</v>
      </c>
      <c r="H379" s="19" t="s">
        <v>3872</v>
      </c>
      <c r="I379" s="22"/>
      <c r="J379" s="22"/>
      <c r="K379" s="22"/>
      <c r="L379" s="22"/>
      <c r="M379" s="22"/>
      <c r="N379" s="22"/>
      <c r="O379" s="19" t="s">
        <v>6159</v>
      </c>
      <c r="P379" s="19" t="s">
        <v>6159</v>
      </c>
    </row>
    <row r="380" spans="1:16" ht="127.5" x14ac:dyDescent="0.45">
      <c r="A380" s="18">
        <v>688</v>
      </c>
      <c r="B380" s="7" t="s">
        <v>758</v>
      </c>
      <c r="C380" s="7" t="s">
        <v>4099</v>
      </c>
      <c r="D380" s="56" t="s">
        <v>110</v>
      </c>
      <c r="E380" s="50" t="s">
        <v>111</v>
      </c>
      <c r="F380" s="50" t="s">
        <v>6158</v>
      </c>
      <c r="G380" s="41" t="s">
        <v>6159</v>
      </c>
      <c r="H380" s="19" t="s">
        <v>3873</v>
      </c>
      <c r="I380" s="22"/>
      <c r="J380" s="22"/>
      <c r="K380" s="22"/>
      <c r="L380" s="22"/>
      <c r="M380" s="22"/>
      <c r="N380" s="22"/>
      <c r="O380" s="19" t="s">
        <v>6159</v>
      </c>
      <c r="P380" s="19" t="s">
        <v>6159</v>
      </c>
    </row>
    <row r="381" spans="1:16" ht="127.5" x14ac:dyDescent="0.45">
      <c r="A381" s="18">
        <v>689</v>
      </c>
      <c r="B381" s="7" t="s">
        <v>759</v>
      </c>
      <c r="C381" s="7" t="s">
        <v>4100</v>
      </c>
      <c r="D381" s="56" t="s">
        <v>113</v>
      </c>
      <c r="E381" s="50" t="s">
        <v>114</v>
      </c>
      <c r="F381" s="50" t="s">
        <v>6158</v>
      </c>
      <c r="G381" s="41" t="s">
        <v>6159</v>
      </c>
      <c r="H381" s="19" t="s">
        <v>3873</v>
      </c>
      <c r="I381" s="22"/>
      <c r="J381" s="22"/>
      <c r="K381" s="22"/>
      <c r="L381" s="22"/>
      <c r="M381" s="22"/>
      <c r="N381" s="22"/>
      <c r="O381" s="19" t="s">
        <v>6159</v>
      </c>
      <c r="P381" s="19" t="s">
        <v>6159</v>
      </c>
    </row>
    <row r="382" spans="1:16" ht="140.25" x14ac:dyDescent="0.45">
      <c r="A382" s="18">
        <v>690</v>
      </c>
      <c r="B382" s="7" t="s">
        <v>760</v>
      </c>
      <c r="C382" s="7" t="s">
        <v>4101</v>
      </c>
      <c r="D382" s="56" t="s">
        <v>116</v>
      </c>
      <c r="E382" s="50" t="s">
        <v>117</v>
      </c>
      <c r="F382" s="50" t="s">
        <v>6158</v>
      </c>
      <c r="G382" s="41" t="s">
        <v>6159</v>
      </c>
      <c r="H382" s="19" t="s">
        <v>3873</v>
      </c>
      <c r="I382" s="22"/>
      <c r="J382" s="22"/>
      <c r="K382" s="22"/>
      <c r="L382" s="22"/>
      <c r="M382" s="22"/>
      <c r="N382" s="22"/>
      <c r="O382" s="19" t="s">
        <v>6159</v>
      </c>
      <c r="P382" s="19" t="s">
        <v>6159</v>
      </c>
    </row>
    <row r="383" spans="1:16" ht="127.5" x14ac:dyDescent="0.45">
      <c r="A383" s="8">
        <v>695</v>
      </c>
      <c r="B383" s="7" t="s">
        <v>765</v>
      </c>
      <c r="C383" s="7" t="s">
        <v>4102</v>
      </c>
      <c r="D383" s="56" t="s">
        <v>766</v>
      </c>
      <c r="E383" s="50" t="s">
        <v>767</v>
      </c>
      <c r="F383" s="50" t="s">
        <v>6158</v>
      </c>
      <c r="G383" s="41" t="s">
        <v>6159</v>
      </c>
      <c r="H383" s="19" t="s">
        <v>3878</v>
      </c>
      <c r="I383" s="22"/>
      <c r="J383" s="22"/>
      <c r="K383" s="22"/>
      <c r="L383" s="22"/>
      <c r="M383" s="22"/>
      <c r="N383" s="22"/>
      <c r="O383" s="19" t="s">
        <v>6159</v>
      </c>
      <c r="P383" s="19" t="s">
        <v>6159</v>
      </c>
    </row>
    <row r="384" spans="1:16" ht="127.5" x14ac:dyDescent="0.45">
      <c r="A384" s="8">
        <v>696</v>
      </c>
      <c r="B384" s="7" t="s">
        <v>768</v>
      </c>
      <c r="C384" s="7" t="s">
        <v>4103</v>
      </c>
      <c r="D384" s="56" t="s">
        <v>769</v>
      </c>
      <c r="E384" s="50" t="s">
        <v>770</v>
      </c>
      <c r="F384" s="50" t="s">
        <v>6158</v>
      </c>
      <c r="G384" s="41" t="s">
        <v>6159</v>
      </c>
      <c r="H384" s="19" t="s">
        <v>3878</v>
      </c>
      <c r="I384" s="22"/>
      <c r="J384" s="22"/>
      <c r="K384" s="22"/>
      <c r="L384" s="22"/>
      <c r="M384" s="22"/>
      <c r="N384" s="22"/>
      <c r="O384" s="19" t="s">
        <v>6159</v>
      </c>
      <c r="P384" s="19" t="s">
        <v>6159</v>
      </c>
    </row>
    <row r="385" spans="1:16" ht="140.25" x14ac:dyDescent="0.45">
      <c r="A385" s="8">
        <v>699</v>
      </c>
      <c r="B385" s="7" t="s">
        <v>773</v>
      </c>
      <c r="C385" s="7" t="s">
        <v>4104</v>
      </c>
      <c r="D385" s="56" t="s">
        <v>107</v>
      </c>
      <c r="E385" s="50" t="s">
        <v>108</v>
      </c>
      <c r="F385" s="50" t="s">
        <v>6158</v>
      </c>
      <c r="G385" s="41" t="s">
        <v>6159</v>
      </c>
      <c r="H385" s="19" t="s">
        <v>3878</v>
      </c>
      <c r="I385" s="22"/>
      <c r="J385" s="22"/>
      <c r="K385" s="22"/>
      <c r="L385" s="22"/>
      <c r="M385" s="22"/>
      <c r="N385" s="22"/>
      <c r="O385" s="19" t="s">
        <v>6159</v>
      </c>
      <c r="P385" s="19" t="s">
        <v>6159</v>
      </c>
    </row>
    <row r="386" spans="1:16" ht="140.25" x14ac:dyDescent="0.45">
      <c r="A386" s="18">
        <v>700</v>
      </c>
      <c r="B386" s="7" t="s">
        <v>774</v>
      </c>
      <c r="C386" s="7" t="s">
        <v>4105</v>
      </c>
      <c r="D386" s="56" t="s">
        <v>110</v>
      </c>
      <c r="E386" s="50" t="s">
        <v>111</v>
      </c>
      <c r="F386" s="50" t="s">
        <v>6158</v>
      </c>
      <c r="G386" s="41" t="s">
        <v>6159</v>
      </c>
      <c r="H386" s="19" t="s">
        <v>3873</v>
      </c>
      <c r="I386" s="22"/>
      <c r="J386" s="22"/>
      <c r="K386" s="22"/>
      <c r="L386" s="22"/>
      <c r="M386" s="22"/>
      <c r="N386" s="22"/>
      <c r="O386" s="19" t="s">
        <v>6159</v>
      </c>
      <c r="P386" s="19" t="s">
        <v>6159</v>
      </c>
    </row>
    <row r="387" spans="1:16" ht="140.25" x14ac:dyDescent="0.45">
      <c r="A387" s="18">
        <v>701</v>
      </c>
      <c r="B387" s="7" t="s">
        <v>775</v>
      </c>
      <c r="C387" s="7" t="s">
        <v>4106</v>
      </c>
      <c r="D387" s="56" t="s">
        <v>113</v>
      </c>
      <c r="E387" s="50" t="s">
        <v>114</v>
      </c>
      <c r="F387" s="50" t="s">
        <v>6158</v>
      </c>
      <c r="G387" s="41" t="s">
        <v>6159</v>
      </c>
      <c r="H387" s="19" t="s">
        <v>3873</v>
      </c>
      <c r="I387" s="22"/>
      <c r="J387" s="22"/>
      <c r="K387" s="22"/>
      <c r="L387" s="22"/>
      <c r="M387" s="22"/>
      <c r="N387" s="22"/>
      <c r="O387" s="19" t="s">
        <v>6159</v>
      </c>
      <c r="P387" s="19" t="s">
        <v>6159</v>
      </c>
    </row>
    <row r="388" spans="1:16" ht="140.25" x14ac:dyDescent="0.45">
      <c r="A388" s="18">
        <v>702</v>
      </c>
      <c r="B388" s="7" t="s">
        <v>776</v>
      </c>
      <c r="C388" s="7" t="s">
        <v>4107</v>
      </c>
      <c r="D388" s="56" t="s">
        <v>116</v>
      </c>
      <c r="E388" s="50" t="s">
        <v>117</v>
      </c>
      <c r="F388" s="50" t="s">
        <v>6158</v>
      </c>
      <c r="G388" s="41" t="s">
        <v>6159</v>
      </c>
      <c r="H388" s="19" t="s">
        <v>3873</v>
      </c>
      <c r="I388" s="22"/>
      <c r="J388" s="22"/>
      <c r="K388" s="22"/>
      <c r="L388" s="22"/>
      <c r="M388" s="22"/>
      <c r="N388" s="22"/>
      <c r="O388" s="19" t="s">
        <v>6159</v>
      </c>
      <c r="P388" s="19" t="s">
        <v>6159</v>
      </c>
    </row>
    <row r="389" spans="1:16" ht="140.25" x14ac:dyDescent="0.45">
      <c r="A389" s="18">
        <v>703</v>
      </c>
      <c r="B389" s="7" t="s">
        <v>777</v>
      </c>
      <c r="C389" s="7" t="s">
        <v>4108</v>
      </c>
      <c r="D389" s="56" t="s">
        <v>119</v>
      </c>
      <c r="E389" s="51" t="s">
        <v>6219</v>
      </c>
      <c r="F389" s="51" t="s">
        <v>6158</v>
      </c>
      <c r="G389" s="44" t="s">
        <v>6159</v>
      </c>
      <c r="H389" s="19" t="s">
        <v>3873</v>
      </c>
      <c r="I389" s="22"/>
      <c r="J389" s="22"/>
      <c r="K389" s="22"/>
      <c r="L389" s="22"/>
      <c r="M389" s="22"/>
      <c r="N389" s="22"/>
      <c r="O389" s="19" t="s">
        <v>6159</v>
      </c>
      <c r="P389" s="19" t="s">
        <v>6159</v>
      </c>
    </row>
    <row r="390" spans="1:16" ht="127.5" x14ac:dyDescent="0.45">
      <c r="A390" s="18">
        <v>714</v>
      </c>
      <c r="B390" s="7" t="s">
        <v>778</v>
      </c>
      <c r="C390" s="7" t="s">
        <v>4109</v>
      </c>
      <c r="D390" s="56" t="s">
        <v>779</v>
      </c>
      <c r="E390" s="50" t="s">
        <v>780</v>
      </c>
      <c r="F390" s="50" t="s">
        <v>6158</v>
      </c>
      <c r="G390" s="41" t="s">
        <v>6159</v>
      </c>
      <c r="H390" s="19" t="s">
        <v>3872</v>
      </c>
      <c r="I390" s="22"/>
      <c r="J390" s="22"/>
      <c r="K390" s="22"/>
      <c r="L390" s="22"/>
      <c r="M390" s="22"/>
      <c r="N390" s="22"/>
      <c r="O390" s="19" t="s">
        <v>6159</v>
      </c>
      <c r="P390" s="19" t="s">
        <v>6159</v>
      </c>
    </row>
    <row r="391" spans="1:16" ht="127.5" x14ac:dyDescent="0.45">
      <c r="A391" s="18">
        <v>716</v>
      </c>
      <c r="B391" s="7" t="s">
        <v>781</v>
      </c>
      <c r="C391" s="7" t="s">
        <v>4110</v>
      </c>
      <c r="D391" s="56" t="s">
        <v>107</v>
      </c>
      <c r="E391" s="50" t="s">
        <v>108</v>
      </c>
      <c r="F391" s="50" t="s">
        <v>6158</v>
      </c>
      <c r="G391" s="41" t="s">
        <v>6159</v>
      </c>
      <c r="H391" s="19" t="s">
        <v>3872</v>
      </c>
      <c r="I391" s="22"/>
      <c r="J391" s="22"/>
      <c r="K391" s="22"/>
      <c r="L391" s="22"/>
      <c r="M391" s="22"/>
      <c r="N391" s="22"/>
      <c r="O391" s="19" t="s">
        <v>6159</v>
      </c>
      <c r="P391" s="19" t="s">
        <v>6159</v>
      </c>
    </row>
    <row r="392" spans="1:16" ht="127.5" x14ac:dyDescent="0.45">
      <c r="A392" s="18">
        <v>717</v>
      </c>
      <c r="B392" s="7" t="s">
        <v>782</v>
      </c>
      <c r="C392" s="7" t="s">
        <v>4111</v>
      </c>
      <c r="D392" s="56" t="s">
        <v>110</v>
      </c>
      <c r="E392" s="50" t="s">
        <v>111</v>
      </c>
      <c r="F392" s="50" t="s">
        <v>6158</v>
      </c>
      <c r="G392" s="41" t="s">
        <v>6159</v>
      </c>
      <c r="H392" s="19" t="s">
        <v>3873</v>
      </c>
      <c r="I392" s="22"/>
      <c r="J392" s="22"/>
      <c r="K392" s="22"/>
      <c r="L392" s="22"/>
      <c r="M392" s="22"/>
      <c r="N392" s="22"/>
      <c r="O392" s="19" t="s">
        <v>6159</v>
      </c>
      <c r="P392" s="19" t="s">
        <v>6159</v>
      </c>
    </row>
    <row r="393" spans="1:16" ht="127.5" x14ac:dyDescent="0.45">
      <c r="A393" s="18">
        <v>718</v>
      </c>
      <c r="B393" s="7" t="s">
        <v>783</v>
      </c>
      <c r="C393" s="7" t="s">
        <v>4112</v>
      </c>
      <c r="D393" s="56" t="s">
        <v>113</v>
      </c>
      <c r="E393" s="50" t="s">
        <v>114</v>
      </c>
      <c r="F393" s="50" t="s">
        <v>6158</v>
      </c>
      <c r="G393" s="41" t="s">
        <v>6159</v>
      </c>
      <c r="H393" s="19" t="s">
        <v>3873</v>
      </c>
      <c r="I393" s="22"/>
      <c r="J393" s="22"/>
      <c r="K393" s="22"/>
      <c r="L393" s="22"/>
      <c r="M393" s="22"/>
      <c r="N393" s="22"/>
      <c r="O393" s="19" t="s">
        <v>6159</v>
      </c>
      <c r="P393" s="19" t="s">
        <v>6159</v>
      </c>
    </row>
    <row r="394" spans="1:16" ht="127.5" x14ac:dyDescent="0.45">
      <c r="A394" s="18">
        <v>719</v>
      </c>
      <c r="B394" s="7" t="s">
        <v>784</v>
      </c>
      <c r="C394" s="7" t="s">
        <v>4113</v>
      </c>
      <c r="D394" s="56" t="s">
        <v>116</v>
      </c>
      <c r="E394" s="50" t="s">
        <v>117</v>
      </c>
      <c r="F394" s="50" t="s">
        <v>6158</v>
      </c>
      <c r="G394" s="41" t="s">
        <v>6159</v>
      </c>
      <c r="H394" s="19" t="s">
        <v>3873</v>
      </c>
      <c r="I394" s="22"/>
      <c r="J394" s="22"/>
      <c r="K394" s="22"/>
      <c r="L394" s="22"/>
      <c r="M394" s="22"/>
      <c r="N394" s="22"/>
      <c r="O394" s="19" t="s">
        <v>6159</v>
      </c>
      <c r="P394" s="19" t="s">
        <v>6159</v>
      </c>
    </row>
    <row r="395" spans="1:16" ht="127.5" x14ac:dyDescent="0.45">
      <c r="A395" s="18">
        <v>720</v>
      </c>
      <c r="B395" s="7" t="s">
        <v>785</v>
      </c>
      <c r="C395" s="7" t="s">
        <v>4114</v>
      </c>
      <c r="D395" s="56" t="s">
        <v>119</v>
      </c>
      <c r="E395" s="51" t="s">
        <v>6219</v>
      </c>
      <c r="F395" s="51" t="s">
        <v>6158</v>
      </c>
      <c r="G395" s="44" t="s">
        <v>6159</v>
      </c>
      <c r="H395" s="19" t="s">
        <v>3873</v>
      </c>
      <c r="I395" s="22"/>
      <c r="J395" s="22"/>
      <c r="K395" s="22"/>
      <c r="L395" s="22"/>
      <c r="M395" s="22"/>
      <c r="N395" s="22"/>
      <c r="O395" s="19" t="s">
        <v>6159</v>
      </c>
      <c r="P395" s="19" t="s">
        <v>6159</v>
      </c>
    </row>
    <row r="396" spans="1:16" ht="127.5" x14ac:dyDescent="0.45">
      <c r="A396" s="18">
        <v>724</v>
      </c>
      <c r="B396" s="7" t="s">
        <v>786</v>
      </c>
      <c r="C396" s="7" t="s">
        <v>4115</v>
      </c>
      <c r="D396" s="56" t="s">
        <v>787</v>
      </c>
      <c r="E396" s="50" t="s">
        <v>788</v>
      </c>
      <c r="F396" s="50" t="s">
        <v>6158</v>
      </c>
      <c r="G396" s="41" t="s">
        <v>6159</v>
      </c>
      <c r="H396" s="19" t="s">
        <v>3872</v>
      </c>
      <c r="I396" s="22"/>
      <c r="J396" s="22"/>
      <c r="K396" s="22"/>
      <c r="L396" s="22"/>
      <c r="M396" s="22"/>
      <c r="N396" s="22"/>
      <c r="O396" s="19" t="s">
        <v>6159</v>
      </c>
      <c r="P396" s="19" t="s">
        <v>6159</v>
      </c>
    </row>
    <row r="397" spans="1:16" ht="127.5" x14ac:dyDescent="0.45">
      <c r="A397" s="18">
        <v>727</v>
      </c>
      <c r="B397" s="7" t="s">
        <v>789</v>
      </c>
      <c r="C397" s="7" t="s">
        <v>4116</v>
      </c>
      <c r="D397" s="56" t="s">
        <v>790</v>
      </c>
      <c r="E397" s="50" t="s">
        <v>791</v>
      </c>
      <c r="F397" s="50" t="s">
        <v>6158</v>
      </c>
      <c r="G397" s="41" t="s">
        <v>6159</v>
      </c>
      <c r="H397" s="19" t="s">
        <v>3872</v>
      </c>
      <c r="I397" s="22"/>
      <c r="J397" s="22"/>
      <c r="K397" s="22"/>
      <c r="L397" s="22"/>
      <c r="M397" s="22"/>
      <c r="N397" s="22"/>
      <c r="O397" s="19" t="s">
        <v>6159</v>
      </c>
      <c r="P397" s="19" t="s">
        <v>6159</v>
      </c>
    </row>
    <row r="398" spans="1:16" ht="140.25" x14ac:dyDescent="0.45">
      <c r="A398" s="18">
        <v>743</v>
      </c>
      <c r="B398" s="7" t="s">
        <v>792</v>
      </c>
      <c r="C398" s="7" t="s">
        <v>4117</v>
      </c>
      <c r="D398" s="56" t="s">
        <v>793</v>
      </c>
      <c r="E398" s="50" t="s">
        <v>794</v>
      </c>
      <c r="F398" s="50" t="s">
        <v>6158</v>
      </c>
      <c r="G398" s="41" t="s">
        <v>6159</v>
      </c>
      <c r="H398" s="19" t="s">
        <v>3872</v>
      </c>
      <c r="I398" s="22"/>
      <c r="J398" s="22"/>
      <c r="K398" s="22"/>
      <c r="L398" s="22"/>
      <c r="M398" s="22"/>
      <c r="N398" s="22"/>
      <c r="O398" s="19" t="s">
        <v>6159</v>
      </c>
      <c r="P398" s="19" t="s">
        <v>6159</v>
      </c>
    </row>
    <row r="399" spans="1:16" ht="140.25" x14ac:dyDescent="0.45">
      <c r="A399" s="18">
        <v>744</v>
      </c>
      <c r="B399" s="7" t="s">
        <v>795</v>
      </c>
      <c r="C399" s="7" t="s">
        <v>4118</v>
      </c>
      <c r="D399" s="56" t="s">
        <v>796</v>
      </c>
      <c r="E399" s="50" t="s">
        <v>797</v>
      </c>
      <c r="F399" s="50" t="s">
        <v>6158</v>
      </c>
      <c r="G399" s="41" t="s">
        <v>6159</v>
      </c>
      <c r="H399" s="19" t="s">
        <v>3872</v>
      </c>
      <c r="I399" s="22"/>
      <c r="J399" s="22"/>
      <c r="K399" s="22"/>
      <c r="L399" s="22"/>
      <c r="M399" s="22"/>
      <c r="N399" s="22"/>
      <c r="O399" s="19" t="s">
        <v>6159</v>
      </c>
      <c r="P399" s="19" t="s">
        <v>6159</v>
      </c>
    </row>
    <row r="400" spans="1:16" ht="153" x14ac:dyDescent="0.45">
      <c r="A400" s="18">
        <v>746</v>
      </c>
      <c r="B400" s="7" t="s">
        <v>798</v>
      </c>
      <c r="C400" s="7" t="s">
        <v>4119</v>
      </c>
      <c r="D400" s="56" t="s">
        <v>799</v>
      </c>
      <c r="E400" s="50" t="s">
        <v>800</v>
      </c>
      <c r="F400" s="50" t="s">
        <v>6158</v>
      </c>
      <c r="G400" s="41" t="s">
        <v>6159</v>
      </c>
      <c r="H400" s="19" t="s">
        <v>3872</v>
      </c>
      <c r="I400" s="22"/>
      <c r="J400" s="22"/>
      <c r="K400" s="22"/>
      <c r="L400" s="22"/>
      <c r="M400" s="22"/>
      <c r="N400" s="22"/>
      <c r="O400" s="19" t="s">
        <v>6159</v>
      </c>
      <c r="P400" s="19" t="s">
        <v>6159</v>
      </c>
    </row>
    <row r="401" spans="1:16" ht="153" x14ac:dyDescent="0.45">
      <c r="A401" s="18">
        <v>747</v>
      </c>
      <c r="B401" s="7" t="s">
        <v>801</v>
      </c>
      <c r="C401" s="7" t="s">
        <v>4120</v>
      </c>
      <c r="D401" s="56" t="s">
        <v>802</v>
      </c>
      <c r="E401" s="51" t="s">
        <v>6222</v>
      </c>
      <c r="F401" s="51" t="s">
        <v>6158</v>
      </c>
      <c r="G401" s="44" t="s">
        <v>6159</v>
      </c>
      <c r="H401" s="19" t="s">
        <v>3873</v>
      </c>
      <c r="I401" s="22"/>
      <c r="J401" s="22"/>
      <c r="K401" s="22"/>
      <c r="L401" s="22"/>
      <c r="M401" s="22"/>
      <c r="N401" s="22"/>
      <c r="O401" s="19" t="s">
        <v>6159</v>
      </c>
      <c r="P401" s="19" t="s">
        <v>6159</v>
      </c>
    </row>
    <row r="402" spans="1:16" ht="140.25" x14ac:dyDescent="0.45">
      <c r="A402" s="18">
        <v>748</v>
      </c>
      <c r="B402" s="7" t="s">
        <v>803</v>
      </c>
      <c r="C402" s="7" t="s">
        <v>4121</v>
      </c>
      <c r="D402" s="56" t="s">
        <v>804</v>
      </c>
      <c r="E402" s="50" t="s">
        <v>805</v>
      </c>
      <c r="F402" s="50" t="s">
        <v>6158</v>
      </c>
      <c r="G402" s="41" t="s">
        <v>6159</v>
      </c>
      <c r="H402" s="19" t="s">
        <v>3872</v>
      </c>
      <c r="I402" s="22"/>
      <c r="J402" s="22"/>
      <c r="K402" s="22"/>
      <c r="L402" s="22"/>
      <c r="M402" s="22"/>
      <c r="N402" s="22"/>
      <c r="O402" s="19" t="s">
        <v>6159</v>
      </c>
      <c r="P402" s="19" t="s">
        <v>6159</v>
      </c>
    </row>
    <row r="403" spans="1:16" ht="140.25" x14ac:dyDescent="0.45">
      <c r="A403" s="18">
        <v>749</v>
      </c>
      <c r="B403" s="7" t="s">
        <v>806</v>
      </c>
      <c r="C403" s="7" t="s">
        <v>4122</v>
      </c>
      <c r="D403" s="56" t="s">
        <v>807</v>
      </c>
      <c r="E403" s="50" t="s">
        <v>808</v>
      </c>
      <c r="F403" s="50" t="s">
        <v>6158</v>
      </c>
      <c r="G403" s="41" t="s">
        <v>6159</v>
      </c>
      <c r="H403" s="19" t="s">
        <v>3872</v>
      </c>
      <c r="I403" s="22"/>
      <c r="J403" s="22"/>
      <c r="K403" s="22"/>
      <c r="L403" s="22"/>
      <c r="M403" s="22"/>
      <c r="N403" s="22"/>
      <c r="O403" s="19" t="s">
        <v>6159</v>
      </c>
      <c r="P403" s="19" t="s">
        <v>6159</v>
      </c>
    </row>
    <row r="404" spans="1:16" ht="114.75" x14ac:dyDescent="0.45">
      <c r="A404" s="18">
        <v>752</v>
      </c>
      <c r="B404" s="7" t="s">
        <v>809</v>
      </c>
      <c r="C404" s="7" t="s">
        <v>4123</v>
      </c>
      <c r="D404" s="56" t="s">
        <v>810</v>
      </c>
      <c r="E404" s="50" t="s">
        <v>811</v>
      </c>
      <c r="F404" s="50" t="s">
        <v>6158</v>
      </c>
      <c r="G404" s="41" t="s">
        <v>6159</v>
      </c>
      <c r="H404" s="19" t="s">
        <v>3872</v>
      </c>
      <c r="I404" s="22"/>
      <c r="J404" s="22"/>
      <c r="K404" s="22"/>
      <c r="L404" s="22"/>
      <c r="M404" s="22"/>
      <c r="N404" s="22"/>
      <c r="O404" s="19" t="s">
        <v>6159</v>
      </c>
      <c r="P404" s="19" t="s">
        <v>6159</v>
      </c>
    </row>
    <row r="405" spans="1:16" ht="114.75" x14ac:dyDescent="0.45">
      <c r="A405" s="18">
        <v>753</v>
      </c>
      <c r="B405" s="7" t="s">
        <v>812</v>
      </c>
      <c r="C405" s="7" t="s">
        <v>4124</v>
      </c>
      <c r="D405" s="56" t="s">
        <v>813</v>
      </c>
      <c r="E405" s="50" t="s">
        <v>814</v>
      </c>
      <c r="F405" s="50" t="s">
        <v>6158</v>
      </c>
      <c r="G405" s="41" t="s">
        <v>6159</v>
      </c>
      <c r="H405" s="19" t="s">
        <v>3872</v>
      </c>
      <c r="I405" s="22"/>
      <c r="J405" s="22"/>
      <c r="K405" s="22"/>
      <c r="L405" s="22"/>
      <c r="M405" s="22"/>
      <c r="N405" s="22"/>
      <c r="O405" s="19" t="s">
        <v>6159</v>
      </c>
      <c r="P405" s="19" t="s">
        <v>6159</v>
      </c>
    </row>
    <row r="406" spans="1:16" ht="127.5" x14ac:dyDescent="0.45">
      <c r="A406" s="18">
        <v>754</v>
      </c>
      <c r="B406" s="7" t="s">
        <v>815</v>
      </c>
      <c r="C406" s="7" t="s">
        <v>4125</v>
      </c>
      <c r="D406" s="56" t="s">
        <v>816</v>
      </c>
      <c r="E406" s="51" t="s">
        <v>6222</v>
      </c>
      <c r="F406" s="51" t="s">
        <v>6158</v>
      </c>
      <c r="G406" s="44" t="s">
        <v>6159</v>
      </c>
      <c r="H406" s="19" t="s">
        <v>3873</v>
      </c>
      <c r="I406" s="22"/>
      <c r="J406" s="22"/>
      <c r="K406" s="22"/>
      <c r="L406" s="22"/>
      <c r="M406" s="22"/>
      <c r="N406" s="22"/>
      <c r="O406" s="19" t="s">
        <v>6159</v>
      </c>
      <c r="P406" s="19" t="s">
        <v>6159</v>
      </c>
    </row>
    <row r="407" spans="1:16" ht="114.75" x14ac:dyDescent="0.45">
      <c r="A407" s="18">
        <v>755</v>
      </c>
      <c r="B407" s="7" t="s">
        <v>817</v>
      </c>
      <c r="C407" s="7" t="s">
        <v>4126</v>
      </c>
      <c r="D407" s="56" t="s">
        <v>818</v>
      </c>
      <c r="E407" s="50" t="s">
        <v>819</v>
      </c>
      <c r="F407" s="50" t="s">
        <v>6158</v>
      </c>
      <c r="G407" s="41" t="s">
        <v>6159</v>
      </c>
      <c r="H407" s="19" t="s">
        <v>3872</v>
      </c>
      <c r="I407" s="22"/>
      <c r="J407" s="22"/>
      <c r="K407" s="22"/>
      <c r="L407" s="22"/>
      <c r="M407" s="22"/>
      <c r="N407" s="22"/>
      <c r="O407" s="19" t="s">
        <v>6159</v>
      </c>
      <c r="P407" s="19" t="s">
        <v>6159</v>
      </c>
    </row>
    <row r="408" spans="1:16" ht="127.5" x14ac:dyDescent="0.45">
      <c r="A408" s="18">
        <v>757</v>
      </c>
      <c r="B408" s="7" t="s">
        <v>820</v>
      </c>
      <c r="C408" s="7" t="s">
        <v>4127</v>
      </c>
      <c r="D408" s="56" t="s">
        <v>821</v>
      </c>
      <c r="E408" s="50" t="s">
        <v>822</v>
      </c>
      <c r="F408" s="50" t="s">
        <v>6158</v>
      </c>
      <c r="G408" s="41" t="s">
        <v>6159</v>
      </c>
      <c r="H408" s="19" t="s">
        <v>3872</v>
      </c>
      <c r="I408" s="22"/>
      <c r="J408" s="22"/>
      <c r="K408" s="22"/>
      <c r="L408" s="22"/>
      <c r="M408" s="22"/>
      <c r="N408" s="22"/>
      <c r="O408" s="19" t="s">
        <v>6159</v>
      </c>
      <c r="P408" s="19" t="s">
        <v>6159</v>
      </c>
    </row>
    <row r="409" spans="1:16" ht="127.5" x14ac:dyDescent="0.45">
      <c r="A409" s="18">
        <v>758</v>
      </c>
      <c r="B409" s="7" t="s">
        <v>823</v>
      </c>
      <c r="C409" s="7" t="s">
        <v>4128</v>
      </c>
      <c r="D409" s="56" t="s">
        <v>824</v>
      </c>
      <c r="E409" s="50" t="s">
        <v>4129</v>
      </c>
      <c r="F409" s="50" t="s">
        <v>6158</v>
      </c>
      <c r="G409" s="41" t="s">
        <v>6159</v>
      </c>
      <c r="H409" s="19" t="s">
        <v>3872</v>
      </c>
      <c r="I409" s="22"/>
      <c r="J409" s="22"/>
      <c r="K409" s="22"/>
      <c r="L409" s="22"/>
      <c r="M409" s="22"/>
      <c r="N409" s="22"/>
      <c r="O409" s="19" t="s">
        <v>6159</v>
      </c>
      <c r="P409" s="19" t="s">
        <v>6159</v>
      </c>
    </row>
    <row r="410" spans="1:16" ht="127.5" x14ac:dyDescent="0.45">
      <c r="A410" s="18">
        <v>759</v>
      </c>
      <c r="B410" s="7" t="s">
        <v>825</v>
      </c>
      <c r="C410" s="7" t="s">
        <v>4130</v>
      </c>
      <c r="D410" s="56" t="s">
        <v>826</v>
      </c>
      <c r="E410" s="51" t="s">
        <v>6225</v>
      </c>
      <c r="F410" s="51" t="s">
        <v>6158</v>
      </c>
      <c r="G410" s="44" t="s">
        <v>6159</v>
      </c>
      <c r="H410" s="19" t="s">
        <v>3873</v>
      </c>
      <c r="I410" s="22"/>
      <c r="J410" s="22"/>
      <c r="K410" s="22"/>
      <c r="L410" s="22"/>
      <c r="M410" s="22"/>
      <c r="N410" s="22"/>
      <c r="O410" s="19" t="s">
        <v>6159</v>
      </c>
      <c r="P410" s="19" t="s">
        <v>6159</v>
      </c>
    </row>
    <row r="411" spans="1:16" ht="114.75" x14ac:dyDescent="0.45">
      <c r="A411" s="18">
        <v>760</v>
      </c>
      <c r="B411" s="7" t="s">
        <v>828</v>
      </c>
      <c r="C411" s="7" t="s">
        <v>4131</v>
      </c>
      <c r="D411" s="56" t="s">
        <v>829</v>
      </c>
      <c r="E411" s="50" t="s">
        <v>830</v>
      </c>
      <c r="F411" s="50" t="s">
        <v>6158</v>
      </c>
      <c r="G411" s="41" t="s">
        <v>6159</v>
      </c>
      <c r="H411" s="19" t="s">
        <v>3872</v>
      </c>
      <c r="I411" s="22"/>
      <c r="J411" s="22"/>
      <c r="K411" s="22"/>
      <c r="L411" s="22"/>
      <c r="M411" s="22"/>
      <c r="N411" s="22"/>
      <c r="O411" s="19" t="s">
        <v>6159</v>
      </c>
      <c r="P411" s="19" t="s">
        <v>6159</v>
      </c>
    </row>
    <row r="412" spans="1:16" ht="127.5" x14ac:dyDescent="0.45">
      <c r="A412" s="18">
        <v>761</v>
      </c>
      <c r="B412" s="7" t="s">
        <v>831</v>
      </c>
      <c r="C412" s="7" t="s">
        <v>4132</v>
      </c>
      <c r="D412" s="56" t="s">
        <v>832</v>
      </c>
      <c r="E412" s="51" t="s">
        <v>6225</v>
      </c>
      <c r="F412" s="51" t="s">
        <v>6158</v>
      </c>
      <c r="G412" s="44" t="s">
        <v>6159</v>
      </c>
      <c r="H412" s="19" t="s">
        <v>3873</v>
      </c>
      <c r="I412" s="22"/>
      <c r="J412" s="22"/>
      <c r="K412" s="22"/>
      <c r="L412" s="22"/>
      <c r="M412" s="22"/>
      <c r="N412" s="22"/>
      <c r="O412" s="19" t="s">
        <v>6159</v>
      </c>
      <c r="P412" s="19" t="s">
        <v>6159</v>
      </c>
    </row>
    <row r="413" spans="1:16" ht="127.5" x14ac:dyDescent="0.45">
      <c r="A413" s="8">
        <v>763</v>
      </c>
      <c r="B413" s="7" t="s">
        <v>833</v>
      </c>
      <c r="C413" s="7" t="s">
        <v>4133</v>
      </c>
      <c r="D413" s="56" t="s">
        <v>306</v>
      </c>
      <c r="E413" s="50" t="s">
        <v>307</v>
      </c>
      <c r="F413" s="50" t="s">
        <v>6158</v>
      </c>
      <c r="G413" s="41" t="s">
        <v>6159</v>
      </c>
      <c r="H413" s="19" t="s">
        <v>3872</v>
      </c>
      <c r="I413" s="22"/>
      <c r="J413" s="22"/>
      <c r="K413" s="22"/>
      <c r="L413" s="22"/>
      <c r="M413" s="22"/>
      <c r="N413" s="22"/>
      <c r="O413" s="19" t="s">
        <v>6159</v>
      </c>
      <c r="P413" s="19" t="s">
        <v>6159</v>
      </c>
    </row>
    <row r="414" spans="1:16" ht="127.5" x14ac:dyDescent="0.45">
      <c r="A414" s="18">
        <v>764</v>
      </c>
      <c r="B414" s="7" t="s">
        <v>834</v>
      </c>
      <c r="C414" s="7" t="s">
        <v>4134</v>
      </c>
      <c r="D414" s="56" t="s">
        <v>309</v>
      </c>
      <c r="E414" s="51" t="s">
        <v>6222</v>
      </c>
      <c r="F414" s="51" t="s">
        <v>6158</v>
      </c>
      <c r="G414" s="44" t="s">
        <v>6159</v>
      </c>
      <c r="H414" s="19" t="s">
        <v>3873</v>
      </c>
      <c r="I414" s="22"/>
      <c r="J414" s="22"/>
      <c r="K414" s="22"/>
      <c r="L414" s="22"/>
      <c r="M414" s="22"/>
      <c r="N414" s="22"/>
      <c r="O414" s="19" t="s">
        <v>6159</v>
      </c>
      <c r="P414" s="19" t="s">
        <v>6159</v>
      </c>
    </row>
    <row r="415" spans="1:16" ht="127.5" x14ac:dyDescent="0.45">
      <c r="A415" s="8">
        <v>766</v>
      </c>
      <c r="B415" s="7" t="s">
        <v>835</v>
      </c>
      <c r="C415" s="7" t="s">
        <v>4135</v>
      </c>
      <c r="D415" s="56" t="s">
        <v>310</v>
      </c>
      <c r="E415" s="50" t="s">
        <v>311</v>
      </c>
      <c r="F415" s="50" t="s">
        <v>6158</v>
      </c>
      <c r="G415" s="41" t="s">
        <v>6159</v>
      </c>
      <c r="H415" s="19" t="s">
        <v>3878</v>
      </c>
      <c r="I415" s="22"/>
      <c r="J415" s="22"/>
      <c r="K415" s="22"/>
      <c r="L415" s="22"/>
      <c r="M415" s="22"/>
      <c r="N415" s="22"/>
      <c r="O415" s="19" t="s">
        <v>6159</v>
      </c>
      <c r="P415" s="19" t="s">
        <v>6159</v>
      </c>
    </row>
    <row r="416" spans="1:16" ht="127.5" x14ac:dyDescent="0.45">
      <c r="A416" s="8">
        <v>767</v>
      </c>
      <c r="B416" s="7" t="s">
        <v>836</v>
      </c>
      <c r="C416" s="7" t="s">
        <v>4136</v>
      </c>
      <c r="D416" s="56" t="s">
        <v>312</v>
      </c>
      <c r="E416" s="50" t="s">
        <v>313</v>
      </c>
      <c r="F416" s="50" t="s">
        <v>6158</v>
      </c>
      <c r="G416" s="41" t="s">
        <v>6159</v>
      </c>
      <c r="H416" s="19" t="s">
        <v>3878</v>
      </c>
      <c r="I416" s="22"/>
      <c r="J416" s="22"/>
      <c r="K416" s="22"/>
      <c r="L416" s="22"/>
      <c r="M416" s="22"/>
      <c r="N416" s="22"/>
      <c r="O416" s="19" t="s">
        <v>6159</v>
      </c>
      <c r="P416" s="19" t="s">
        <v>6159</v>
      </c>
    </row>
    <row r="417" spans="1:16" ht="127.5" x14ac:dyDescent="0.45">
      <c r="A417" s="18">
        <v>776</v>
      </c>
      <c r="B417" s="7" t="s">
        <v>837</v>
      </c>
      <c r="C417" s="7" t="s">
        <v>4137</v>
      </c>
      <c r="D417" s="56" t="s">
        <v>766</v>
      </c>
      <c r="E417" s="50" t="s">
        <v>767</v>
      </c>
      <c r="F417" s="50" t="s">
        <v>6158</v>
      </c>
      <c r="G417" s="41" t="s">
        <v>6159</v>
      </c>
      <c r="H417" s="19" t="s">
        <v>3872</v>
      </c>
      <c r="I417" s="22"/>
      <c r="J417" s="22"/>
      <c r="K417" s="22"/>
      <c r="L417" s="22"/>
      <c r="M417" s="22"/>
      <c r="N417" s="22"/>
      <c r="O417" s="19" t="s">
        <v>6159</v>
      </c>
      <c r="P417" s="19" t="s">
        <v>6159</v>
      </c>
    </row>
    <row r="418" spans="1:16" ht="127.5" x14ac:dyDescent="0.45">
      <c r="A418" s="8">
        <v>777</v>
      </c>
      <c r="B418" s="7" t="s">
        <v>838</v>
      </c>
      <c r="C418" s="7" t="s">
        <v>4138</v>
      </c>
      <c r="D418" s="56" t="s">
        <v>769</v>
      </c>
      <c r="E418" s="50" t="s">
        <v>770</v>
      </c>
      <c r="F418" s="50" t="s">
        <v>6158</v>
      </c>
      <c r="G418" s="41" t="s">
        <v>6159</v>
      </c>
      <c r="H418" s="19" t="s">
        <v>3872</v>
      </c>
      <c r="I418" s="22"/>
      <c r="J418" s="22"/>
      <c r="K418" s="22"/>
      <c r="L418" s="22"/>
      <c r="M418" s="22"/>
      <c r="N418" s="22"/>
      <c r="O418" s="19" t="s">
        <v>6159</v>
      </c>
      <c r="P418" s="19" t="s">
        <v>6159</v>
      </c>
    </row>
    <row r="419" spans="1:16" ht="127.5" x14ac:dyDescent="0.45">
      <c r="A419" s="18">
        <v>780</v>
      </c>
      <c r="B419" s="7" t="s">
        <v>839</v>
      </c>
      <c r="C419" s="7" t="s">
        <v>4139</v>
      </c>
      <c r="D419" s="56" t="s">
        <v>107</v>
      </c>
      <c r="E419" s="50" t="s">
        <v>108</v>
      </c>
      <c r="F419" s="50" t="s">
        <v>6158</v>
      </c>
      <c r="G419" s="41" t="s">
        <v>6159</v>
      </c>
      <c r="H419" s="19" t="s">
        <v>3872</v>
      </c>
      <c r="I419" s="22"/>
      <c r="J419" s="22"/>
      <c r="K419" s="22"/>
      <c r="L419" s="22"/>
      <c r="M419" s="22"/>
      <c r="N419" s="22"/>
      <c r="O419" s="19" t="s">
        <v>6159</v>
      </c>
      <c r="P419" s="19" t="s">
        <v>6159</v>
      </c>
    </row>
    <row r="420" spans="1:16" ht="127.5" x14ac:dyDescent="0.45">
      <c r="A420" s="18">
        <v>781</v>
      </c>
      <c r="B420" s="7" t="s">
        <v>840</v>
      </c>
      <c r="C420" s="7" t="s">
        <v>4140</v>
      </c>
      <c r="D420" s="56" t="s">
        <v>110</v>
      </c>
      <c r="E420" s="50" t="s">
        <v>111</v>
      </c>
      <c r="F420" s="50" t="s">
        <v>6158</v>
      </c>
      <c r="G420" s="41" t="s">
        <v>6159</v>
      </c>
      <c r="H420" s="19" t="s">
        <v>3873</v>
      </c>
      <c r="I420" s="22"/>
      <c r="J420" s="22"/>
      <c r="K420" s="22"/>
      <c r="L420" s="22"/>
      <c r="M420" s="22"/>
      <c r="N420" s="22"/>
      <c r="O420" s="19" t="s">
        <v>6159</v>
      </c>
      <c r="P420" s="19" t="s">
        <v>6159</v>
      </c>
    </row>
    <row r="421" spans="1:16" ht="127.5" x14ac:dyDescent="0.45">
      <c r="A421" s="18">
        <v>782</v>
      </c>
      <c r="B421" s="7" t="s">
        <v>841</v>
      </c>
      <c r="C421" s="7" t="s">
        <v>4141</v>
      </c>
      <c r="D421" s="56" t="s">
        <v>113</v>
      </c>
      <c r="E421" s="50" t="s">
        <v>114</v>
      </c>
      <c r="F421" s="50" t="s">
        <v>6158</v>
      </c>
      <c r="G421" s="41" t="s">
        <v>6159</v>
      </c>
      <c r="H421" s="19" t="s">
        <v>3873</v>
      </c>
      <c r="I421" s="22"/>
      <c r="J421" s="22"/>
      <c r="K421" s="22"/>
      <c r="L421" s="22"/>
      <c r="M421" s="22"/>
      <c r="N421" s="22"/>
      <c r="O421" s="19" t="s">
        <v>6159</v>
      </c>
      <c r="P421" s="19" t="s">
        <v>6159</v>
      </c>
    </row>
    <row r="422" spans="1:16" ht="127.5" x14ac:dyDescent="0.45">
      <c r="A422" s="18">
        <v>783</v>
      </c>
      <c r="B422" s="7" t="s">
        <v>842</v>
      </c>
      <c r="C422" s="7" t="s">
        <v>4142</v>
      </c>
      <c r="D422" s="56" t="s">
        <v>116</v>
      </c>
      <c r="E422" s="50" t="s">
        <v>117</v>
      </c>
      <c r="F422" s="50" t="s">
        <v>6158</v>
      </c>
      <c r="G422" s="41" t="s">
        <v>6159</v>
      </c>
      <c r="H422" s="19" t="s">
        <v>3873</v>
      </c>
      <c r="I422" s="22"/>
      <c r="J422" s="22"/>
      <c r="K422" s="22"/>
      <c r="L422" s="22"/>
      <c r="M422" s="22"/>
      <c r="N422" s="22"/>
      <c r="O422" s="19" t="s">
        <v>6159</v>
      </c>
      <c r="P422" s="19" t="s">
        <v>6159</v>
      </c>
    </row>
    <row r="423" spans="1:16" ht="127.5" x14ac:dyDescent="0.45">
      <c r="A423" s="18">
        <v>784</v>
      </c>
      <c r="B423" s="7" t="s">
        <v>843</v>
      </c>
      <c r="C423" s="7" t="s">
        <v>4143</v>
      </c>
      <c r="D423" s="56" t="s">
        <v>119</v>
      </c>
      <c r="E423" s="51" t="s">
        <v>6219</v>
      </c>
      <c r="F423" s="51" t="s">
        <v>6158</v>
      </c>
      <c r="G423" s="44" t="s">
        <v>6159</v>
      </c>
      <c r="H423" s="19" t="s">
        <v>3873</v>
      </c>
      <c r="I423" s="22"/>
      <c r="J423" s="22"/>
      <c r="K423" s="22"/>
      <c r="L423" s="22"/>
      <c r="M423" s="22"/>
      <c r="N423" s="22"/>
      <c r="O423" s="19" t="s">
        <v>6159</v>
      </c>
      <c r="P423" s="19" t="s">
        <v>6159</v>
      </c>
    </row>
    <row r="424" spans="1:16" ht="114.75" x14ac:dyDescent="0.45">
      <c r="A424" s="18">
        <v>789</v>
      </c>
      <c r="B424" s="7" t="s">
        <v>844</v>
      </c>
      <c r="C424" s="7" t="s">
        <v>3712</v>
      </c>
      <c r="D424" s="56" t="s">
        <v>845</v>
      </c>
      <c r="E424" s="50" t="s">
        <v>846</v>
      </c>
      <c r="F424" s="50" t="s">
        <v>5690</v>
      </c>
      <c r="G424" s="41" t="s">
        <v>5691</v>
      </c>
      <c r="H424" s="19" t="s">
        <v>3841</v>
      </c>
      <c r="I424" s="22" t="s">
        <v>3696</v>
      </c>
      <c r="J424" s="22" t="s">
        <v>3848</v>
      </c>
      <c r="K424" s="22"/>
      <c r="L424" s="22"/>
      <c r="M424" s="22"/>
      <c r="N424" s="22"/>
      <c r="O424" s="19" t="s">
        <v>5692</v>
      </c>
      <c r="P424" s="19" t="s">
        <v>5693</v>
      </c>
    </row>
    <row r="425" spans="1:16" ht="127.5" x14ac:dyDescent="0.45">
      <c r="A425" s="18">
        <v>790</v>
      </c>
      <c r="B425" s="7" t="s">
        <v>847</v>
      </c>
      <c r="C425" s="7" t="s">
        <v>4144</v>
      </c>
      <c r="D425" s="56" t="s">
        <v>848</v>
      </c>
      <c r="E425" s="51" t="s">
        <v>6222</v>
      </c>
      <c r="F425" s="51" t="s">
        <v>6158</v>
      </c>
      <c r="G425" s="44" t="s">
        <v>6159</v>
      </c>
      <c r="H425" s="19" t="s">
        <v>6250</v>
      </c>
      <c r="I425" s="22"/>
      <c r="J425" s="22"/>
      <c r="K425" s="22"/>
      <c r="L425" s="22"/>
      <c r="M425" s="22"/>
      <c r="N425" s="22"/>
      <c r="O425" s="19" t="s">
        <v>6159</v>
      </c>
      <c r="P425" s="19" t="s">
        <v>6159</v>
      </c>
    </row>
    <row r="426" spans="1:16" ht="127.5" x14ac:dyDescent="0.45">
      <c r="A426" s="18">
        <v>791</v>
      </c>
      <c r="B426" s="7" t="s">
        <v>849</v>
      </c>
      <c r="C426" s="7" t="s">
        <v>3713</v>
      </c>
      <c r="D426" s="56" t="s">
        <v>850</v>
      </c>
      <c r="E426" s="50" t="s">
        <v>851</v>
      </c>
      <c r="F426" s="50" t="s">
        <v>5694</v>
      </c>
      <c r="G426" s="41" t="s">
        <v>5695</v>
      </c>
      <c r="H426" s="19" t="s">
        <v>3872</v>
      </c>
      <c r="I426" s="22"/>
      <c r="J426" s="22"/>
      <c r="K426" s="22"/>
      <c r="L426" s="22"/>
      <c r="M426" s="22"/>
      <c r="N426" s="22"/>
      <c r="O426" s="19" t="s">
        <v>5696</v>
      </c>
      <c r="P426" s="19" t="s">
        <v>5697</v>
      </c>
    </row>
    <row r="427" spans="1:16" ht="127.5" x14ac:dyDescent="0.45">
      <c r="A427" s="18">
        <v>792</v>
      </c>
      <c r="B427" s="7" t="s">
        <v>852</v>
      </c>
      <c r="C427" s="7" t="s">
        <v>4145</v>
      </c>
      <c r="D427" s="56" t="s">
        <v>853</v>
      </c>
      <c r="E427" s="51" t="s">
        <v>6222</v>
      </c>
      <c r="F427" s="51" t="s">
        <v>6158</v>
      </c>
      <c r="G427" s="44" t="s">
        <v>6159</v>
      </c>
      <c r="H427" s="19" t="s">
        <v>6249</v>
      </c>
      <c r="I427" s="22"/>
      <c r="J427" s="22"/>
      <c r="K427" s="22"/>
      <c r="L427" s="22"/>
      <c r="M427" s="22"/>
      <c r="N427" s="22"/>
      <c r="O427" s="19" t="s">
        <v>6159</v>
      </c>
      <c r="P427" s="19" t="s">
        <v>6159</v>
      </c>
    </row>
    <row r="428" spans="1:16" ht="114.75" x14ac:dyDescent="0.45">
      <c r="A428" s="8">
        <v>795</v>
      </c>
      <c r="B428" s="7" t="s">
        <v>854</v>
      </c>
      <c r="C428" s="7" t="s">
        <v>4146</v>
      </c>
      <c r="D428" s="56" t="s">
        <v>855</v>
      </c>
      <c r="E428" s="50" t="s">
        <v>856</v>
      </c>
      <c r="F428" s="50" t="s">
        <v>5698</v>
      </c>
      <c r="G428" s="41" t="s">
        <v>5699</v>
      </c>
      <c r="H428" s="19" t="s">
        <v>3878</v>
      </c>
      <c r="I428" s="22"/>
      <c r="J428" s="22"/>
      <c r="K428" s="22"/>
      <c r="L428" s="22"/>
      <c r="M428" s="22"/>
      <c r="N428" s="22"/>
      <c r="O428" s="19" t="s">
        <v>5700</v>
      </c>
      <c r="P428" s="19" t="s">
        <v>5701</v>
      </c>
    </row>
    <row r="429" spans="1:16" ht="127.5" x14ac:dyDescent="0.45">
      <c r="A429" s="18">
        <v>796</v>
      </c>
      <c r="B429" s="7" t="s">
        <v>857</v>
      </c>
      <c r="C429" s="7" t="s">
        <v>4147</v>
      </c>
      <c r="D429" s="56" t="s">
        <v>858</v>
      </c>
      <c r="E429" s="51" t="s">
        <v>6222</v>
      </c>
      <c r="F429" s="51" t="s">
        <v>6158</v>
      </c>
      <c r="G429" s="44" t="s">
        <v>6159</v>
      </c>
      <c r="H429" s="19" t="s">
        <v>3873</v>
      </c>
      <c r="I429" s="22"/>
      <c r="J429" s="22"/>
      <c r="K429" s="22"/>
      <c r="L429" s="22"/>
      <c r="M429" s="22"/>
      <c r="N429" s="22"/>
      <c r="O429" s="19" t="s">
        <v>6159</v>
      </c>
      <c r="P429" s="19" t="s">
        <v>6159</v>
      </c>
    </row>
    <row r="430" spans="1:16" ht="114.75" x14ac:dyDescent="0.45">
      <c r="A430" s="18">
        <v>798</v>
      </c>
      <c r="B430" s="7" t="s">
        <v>859</v>
      </c>
      <c r="C430" s="7" t="s">
        <v>4148</v>
      </c>
      <c r="D430" s="56" t="s">
        <v>107</v>
      </c>
      <c r="E430" s="50" t="s">
        <v>108</v>
      </c>
      <c r="F430" s="50" t="s">
        <v>6158</v>
      </c>
      <c r="G430" s="41" t="s">
        <v>6159</v>
      </c>
      <c r="H430" s="19" t="s">
        <v>3872</v>
      </c>
      <c r="I430" s="22"/>
      <c r="J430" s="22"/>
      <c r="K430" s="22"/>
      <c r="L430" s="22"/>
      <c r="M430" s="22"/>
      <c r="N430" s="22"/>
      <c r="O430" s="19" t="s">
        <v>6159</v>
      </c>
      <c r="P430" s="19" t="s">
        <v>6159</v>
      </c>
    </row>
    <row r="431" spans="1:16" ht="127.5" x14ac:dyDescent="0.45">
      <c r="A431" s="18">
        <v>799</v>
      </c>
      <c r="B431" s="7" t="s">
        <v>860</v>
      </c>
      <c r="C431" s="7" t="s">
        <v>4149</v>
      </c>
      <c r="D431" s="56" t="s">
        <v>110</v>
      </c>
      <c r="E431" s="50" t="s">
        <v>111</v>
      </c>
      <c r="F431" s="50" t="s">
        <v>6158</v>
      </c>
      <c r="G431" s="41" t="s">
        <v>6159</v>
      </c>
      <c r="H431" s="19" t="s">
        <v>3873</v>
      </c>
      <c r="I431" s="22"/>
      <c r="J431" s="22"/>
      <c r="K431" s="22"/>
      <c r="L431" s="22"/>
      <c r="M431" s="22"/>
      <c r="N431" s="22"/>
      <c r="O431" s="19" t="s">
        <v>6159</v>
      </c>
      <c r="P431" s="19" t="s">
        <v>6159</v>
      </c>
    </row>
    <row r="432" spans="1:16" ht="127.5" x14ac:dyDescent="0.45">
      <c r="A432" s="18">
        <v>800</v>
      </c>
      <c r="B432" s="7" t="s">
        <v>861</v>
      </c>
      <c r="C432" s="7" t="s">
        <v>4150</v>
      </c>
      <c r="D432" s="56" t="s">
        <v>113</v>
      </c>
      <c r="E432" s="50" t="s">
        <v>114</v>
      </c>
      <c r="F432" s="50" t="s">
        <v>6158</v>
      </c>
      <c r="G432" s="41" t="s">
        <v>6159</v>
      </c>
      <c r="H432" s="19" t="s">
        <v>3873</v>
      </c>
      <c r="I432" s="22"/>
      <c r="J432" s="22"/>
      <c r="K432" s="22"/>
      <c r="L432" s="22"/>
      <c r="M432" s="22"/>
      <c r="N432" s="22"/>
      <c r="O432" s="19" t="s">
        <v>6159</v>
      </c>
      <c r="P432" s="19" t="s">
        <v>6159</v>
      </c>
    </row>
    <row r="433" spans="1:16" ht="127.5" x14ac:dyDescent="0.45">
      <c r="A433" s="18">
        <v>801</v>
      </c>
      <c r="B433" s="7" t="s">
        <v>862</v>
      </c>
      <c r="C433" s="7" t="s">
        <v>4151</v>
      </c>
      <c r="D433" s="56" t="s">
        <v>116</v>
      </c>
      <c r="E433" s="50" t="s">
        <v>117</v>
      </c>
      <c r="F433" s="50" t="s">
        <v>6158</v>
      </c>
      <c r="G433" s="41" t="s">
        <v>6159</v>
      </c>
      <c r="H433" s="19" t="s">
        <v>3873</v>
      </c>
      <c r="I433" s="22"/>
      <c r="J433" s="22"/>
      <c r="K433" s="22"/>
      <c r="L433" s="22"/>
      <c r="M433" s="22"/>
      <c r="N433" s="22"/>
      <c r="O433" s="19" t="s">
        <v>6159</v>
      </c>
      <c r="P433" s="19" t="s">
        <v>6159</v>
      </c>
    </row>
    <row r="434" spans="1:16" ht="127.5" x14ac:dyDescent="0.45">
      <c r="A434" s="18">
        <v>802</v>
      </c>
      <c r="B434" s="7" t="s">
        <v>863</v>
      </c>
      <c r="C434" s="7" t="s">
        <v>4152</v>
      </c>
      <c r="D434" s="56" t="s">
        <v>119</v>
      </c>
      <c r="E434" s="51" t="s">
        <v>6219</v>
      </c>
      <c r="F434" s="51" t="s">
        <v>6158</v>
      </c>
      <c r="G434" s="44" t="s">
        <v>6159</v>
      </c>
      <c r="H434" s="19" t="s">
        <v>3873</v>
      </c>
      <c r="I434" s="22"/>
      <c r="J434" s="22"/>
      <c r="K434" s="22"/>
      <c r="L434" s="22"/>
      <c r="M434" s="22"/>
      <c r="N434" s="22"/>
      <c r="O434" s="19" t="s">
        <v>6159</v>
      </c>
      <c r="P434" s="19" t="s">
        <v>6159</v>
      </c>
    </row>
    <row r="435" spans="1:16" ht="114.75" x14ac:dyDescent="0.45">
      <c r="A435" s="18">
        <v>818</v>
      </c>
      <c r="B435" s="7" t="s">
        <v>866</v>
      </c>
      <c r="C435" s="7" t="s">
        <v>4153</v>
      </c>
      <c r="D435" s="56" t="s">
        <v>107</v>
      </c>
      <c r="E435" s="50" t="s">
        <v>108</v>
      </c>
      <c r="F435" s="50" t="s">
        <v>6158</v>
      </c>
      <c r="G435" s="41" t="s">
        <v>6159</v>
      </c>
      <c r="H435" s="19" t="s">
        <v>3872</v>
      </c>
      <c r="I435" s="22"/>
      <c r="J435" s="22"/>
      <c r="K435" s="22"/>
      <c r="L435" s="22"/>
      <c r="M435" s="22"/>
      <c r="N435" s="22"/>
      <c r="O435" s="19" t="s">
        <v>6159</v>
      </c>
      <c r="P435" s="19" t="s">
        <v>6159</v>
      </c>
    </row>
    <row r="436" spans="1:16" ht="114.75" x14ac:dyDescent="0.45">
      <c r="A436" s="18">
        <v>819</v>
      </c>
      <c r="B436" s="7" t="s">
        <v>867</v>
      </c>
      <c r="C436" s="7" t="s">
        <v>4154</v>
      </c>
      <c r="D436" s="56" t="s">
        <v>110</v>
      </c>
      <c r="E436" s="50" t="s">
        <v>111</v>
      </c>
      <c r="F436" s="50" t="s">
        <v>6158</v>
      </c>
      <c r="G436" s="41" t="s">
        <v>6159</v>
      </c>
      <c r="H436" s="19" t="s">
        <v>3873</v>
      </c>
      <c r="I436" s="22"/>
      <c r="J436" s="22"/>
      <c r="K436" s="22"/>
      <c r="L436" s="22"/>
      <c r="M436" s="22"/>
      <c r="N436" s="22"/>
      <c r="O436" s="19" t="s">
        <v>6159</v>
      </c>
      <c r="P436" s="19" t="s">
        <v>6159</v>
      </c>
    </row>
    <row r="437" spans="1:16" ht="114.75" x14ac:dyDescent="0.45">
      <c r="A437" s="18">
        <v>820</v>
      </c>
      <c r="B437" s="7" t="s">
        <v>868</v>
      </c>
      <c r="C437" s="7" t="s">
        <v>4155</v>
      </c>
      <c r="D437" s="56" t="s">
        <v>113</v>
      </c>
      <c r="E437" s="50" t="s">
        <v>114</v>
      </c>
      <c r="F437" s="50" t="s">
        <v>6158</v>
      </c>
      <c r="G437" s="41" t="s">
        <v>6159</v>
      </c>
      <c r="H437" s="19" t="s">
        <v>3873</v>
      </c>
      <c r="I437" s="22"/>
      <c r="J437" s="22"/>
      <c r="K437" s="22"/>
      <c r="L437" s="22"/>
      <c r="M437" s="22"/>
      <c r="N437" s="22"/>
      <c r="O437" s="19" t="s">
        <v>6159</v>
      </c>
      <c r="P437" s="19" t="s">
        <v>6159</v>
      </c>
    </row>
    <row r="438" spans="1:16" ht="114.75" x14ac:dyDescent="0.45">
      <c r="A438" s="18">
        <v>821</v>
      </c>
      <c r="B438" s="7" t="s">
        <v>869</v>
      </c>
      <c r="C438" s="7" t="s">
        <v>4156</v>
      </c>
      <c r="D438" s="56" t="s">
        <v>116</v>
      </c>
      <c r="E438" s="50" t="s">
        <v>117</v>
      </c>
      <c r="F438" s="50" t="s">
        <v>6158</v>
      </c>
      <c r="G438" s="41" t="s">
        <v>6159</v>
      </c>
      <c r="H438" s="19" t="s">
        <v>3873</v>
      </c>
      <c r="I438" s="22"/>
      <c r="J438" s="22"/>
      <c r="K438" s="22"/>
      <c r="L438" s="22"/>
      <c r="M438" s="22"/>
      <c r="N438" s="22"/>
      <c r="O438" s="19" t="s">
        <v>6159</v>
      </c>
      <c r="P438" s="19" t="s">
        <v>6159</v>
      </c>
    </row>
    <row r="439" spans="1:16" ht="114.75" x14ac:dyDescent="0.45">
      <c r="A439" s="18">
        <v>822</v>
      </c>
      <c r="B439" s="7" t="s">
        <v>870</v>
      </c>
      <c r="C439" s="7" t="s">
        <v>4157</v>
      </c>
      <c r="D439" s="56" t="s">
        <v>119</v>
      </c>
      <c r="E439" s="51" t="s">
        <v>6219</v>
      </c>
      <c r="F439" s="51" t="s">
        <v>6158</v>
      </c>
      <c r="G439" s="44" t="s">
        <v>6159</v>
      </c>
      <c r="H439" s="19" t="s">
        <v>3873</v>
      </c>
      <c r="I439" s="22"/>
      <c r="J439" s="22"/>
      <c r="K439" s="22"/>
      <c r="L439" s="22"/>
      <c r="M439" s="22"/>
      <c r="N439" s="22"/>
      <c r="O439" s="19" t="s">
        <v>6159</v>
      </c>
      <c r="P439" s="19" t="s">
        <v>6159</v>
      </c>
    </row>
    <row r="440" spans="1:16" ht="127.5" x14ac:dyDescent="0.45">
      <c r="A440" s="8">
        <v>826</v>
      </c>
      <c r="B440" s="7" t="s">
        <v>871</v>
      </c>
      <c r="C440" s="7" t="s">
        <v>4158</v>
      </c>
      <c r="D440" s="56" t="s">
        <v>872</v>
      </c>
      <c r="E440" s="50" t="s">
        <v>873</v>
      </c>
      <c r="F440" s="50" t="s">
        <v>6158</v>
      </c>
      <c r="G440" s="41" t="s">
        <v>6159</v>
      </c>
      <c r="H440" s="19" t="s">
        <v>3878</v>
      </c>
      <c r="I440" s="22"/>
      <c r="J440" s="22"/>
      <c r="K440" s="22"/>
      <c r="L440" s="22"/>
      <c r="M440" s="22"/>
      <c r="N440" s="22"/>
      <c r="O440" s="19" t="s">
        <v>6159</v>
      </c>
      <c r="P440" s="19" t="s">
        <v>6159</v>
      </c>
    </row>
    <row r="441" spans="1:16" ht="127.5" x14ac:dyDescent="0.45">
      <c r="A441" s="8">
        <v>827</v>
      </c>
      <c r="B441" s="7" t="s">
        <v>874</v>
      </c>
      <c r="C441" s="7" t="s">
        <v>4159</v>
      </c>
      <c r="D441" s="56" t="s">
        <v>875</v>
      </c>
      <c r="E441" s="51" t="s">
        <v>6235</v>
      </c>
      <c r="F441" s="51" t="s">
        <v>6158</v>
      </c>
      <c r="G441" s="44" t="s">
        <v>6159</v>
      </c>
      <c r="H441" s="19" t="s">
        <v>3878</v>
      </c>
      <c r="I441" s="22"/>
      <c r="J441" s="22"/>
      <c r="K441" s="22"/>
      <c r="L441" s="22"/>
      <c r="M441" s="22"/>
      <c r="N441" s="22"/>
      <c r="O441" s="19" t="s">
        <v>6159</v>
      </c>
      <c r="P441" s="19" t="s">
        <v>6159</v>
      </c>
    </row>
    <row r="442" spans="1:16" ht="127.5" x14ac:dyDescent="0.45">
      <c r="A442" s="18">
        <v>828</v>
      </c>
      <c r="B442" s="7" t="s">
        <v>876</v>
      </c>
      <c r="C442" s="7" t="s">
        <v>4160</v>
      </c>
      <c r="D442" s="56" t="s">
        <v>877</v>
      </c>
      <c r="E442" s="51" t="s">
        <v>6236</v>
      </c>
      <c r="F442" s="51" t="s">
        <v>6158</v>
      </c>
      <c r="G442" s="44" t="s">
        <v>6159</v>
      </c>
      <c r="H442" s="19" t="s">
        <v>3873</v>
      </c>
      <c r="I442" s="22"/>
      <c r="J442" s="22"/>
      <c r="K442" s="22"/>
      <c r="L442" s="22"/>
      <c r="M442" s="22"/>
      <c r="N442" s="22"/>
      <c r="O442" s="19" t="s">
        <v>6159</v>
      </c>
      <c r="P442" s="19" t="s">
        <v>6159</v>
      </c>
    </row>
    <row r="443" spans="1:16" ht="127.5" x14ac:dyDescent="0.45">
      <c r="A443" s="18">
        <v>829</v>
      </c>
      <c r="B443" s="7" t="s">
        <v>878</v>
      </c>
      <c r="C443" s="7" t="s">
        <v>4161</v>
      </c>
      <c r="D443" s="56" t="s">
        <v>879</v>
      </c>
      <c r="E443" s="51" t="s">
        <v>6237</v>
      </c>
      <c r="F443" s="51" t="s">
        <v>6158</v>
      </c>
      <c r="G443" s="44" t="s">
        <v>6159</v>
      </c>
      <c r="H443" s="19" t="s">
        <v>3873</v>
      </c>
      <c r="I443" s="22"/>
      <c r="J443" s="22"/>
      <c r="K443" s="22"/>
      <c r="L443" s="22"/>
      <c r="M443" s="22"/>
      <c r="N443" s="22"/>
      <c r="O443" s="19" t="s">
        <v>6159</v>
      </c>
      <c r="P443" s="19" t="s">
        <v>6159</v>
      </c>
    </row>
    <row r="444" spans="1:16" ht="127.5" x14ac:dyDescent="0.45">
      <c r="A444" s="18">
        <v>830</v>
      </c>
      <c r="B444" s="7" t="s">
        <v>880</v>
      </c>
      <c r="C444" s="7" t="s">
        <v>4162</v>
      </c>
      <c r="D444" s="56" t="s">
        <v>881</v>
      </c>
      <c r="E444" s="51" t="s">
        <v>6238</v>
      </c>
      <c r="F444" s="51" t="s">
        <v>6158</v>
      </c>
      <c r="G444" s="44" t="s">
        <v>6159</v>
      </c>
      <c r="H444" s="19" t="s">
        <v>3873</v>
      </c>
      <c r="I444" s="22"/>
      <c r="J444" s="22"/>
      <c r="K444" s="22"/>
      <c r="L444" s="22"/>
      <c r="M444" s="22"/>
      <c r="N444" s="22"/>
      <c r="O444" s="19" t="s">
        <v>6159</v>
      </c>
      <c r="P444" s="19" t="s">
        <v>6159</v>
      </c>
    </row>
    <row r="445" spans="1:16" ht="127.5" x14ac:dyDescent="0.45">
      <c r="A445" s="18">
        <v>831</v>
      </c>
      <c r="B445" s="7" t="s">
        <v>882</v>
      </c>
      <c r="C445" s="7" t="s">
        <v>4163</v>
      </c>
      <c r="D445" s="56" t="s">
        <v>883</v>
      </c>
      <c r="E445" s="51" t="s">
        <v>6224</v>
      </c>
      <c r="F445" s="51" t="s">
        <v>6158</v>
      </c>
      <c r="G445" s="44" t="s">
        <v>6159</v>
      </c>
      <c r="H445" s="19" t="s">
        <v>3873</v>
      </c>
      <c r="I445" s="22"/>
      <c r="J445" s="22"/>
      <c r="K445" s="22"/>
      <c r="L445" s="22"/>
      <c r="M445" s="22"/>
      <c r="N445" s="22"/>
      <c r="O445" s="19" t="s">
        <v>6159</v>
      </c>
      <c r="P445" s="19" t="s">
        <v>6159</v>
      </c>
    </row>
    <row r="446" spans="1:16" ht="127.5" x14ac:dyDescent="0.45">
      <c r="A446" s="18">
        <v>832</v>
      </c>
      <c r="B446" s="7" t="s">
        <v>884</v>
      </c>
      <c r="C446" s="7" t="s">
        <v>4164</v>
      </c>
      <c r="D446" s="56" t="s">
        <v>885</v>
      </c>
      <c r="E446" s="51" t="s">
        <v>6239</v>
      </c>
      <c r="F446" s="51" t="s">
        <v>6158</v>
      </c>
      <c r="G446" s="44" t="s">
        <v>6159</v>
      </c>
      <c r="H446" s="19" t="s">
        <v>3873</v>
      </c>
      <c r="I446" s="22"/>
      <c r="J446" s="22"/>
      <c r="K446" s="22"/>
      <c r="L446" s="22"/>
      <c r="M446" s="22"/>
      <c r="N446" s="22"/>
      <c r="O446" s="19" t="s">
        <v>6159</v>
      </c>
      <c r="P446" s="19" t="s">
        <v>6159</v>
      </c>
    </row>
    <row r="447" spans="1:16" ht="127.5" x14ac:dyDescent="0.45">
      <c r="A447" s="18">
        <v>833</v>
      </c>
      <c r="B447" s="7" t="s">
        <v>886</v>
      </c>
      <c r="C447" s="7" t="s">
        <v>4165</v>
      </c>
      <c r="D447" s="56" t="s">
        <v>887</v>
      </c>
      <c r="E447" s="51" t="s">
        <v>6219</v>
      </c>
      <c r="F447" s="51" t="s">
        <v>6158</v>
      </c>
      <c r="G447" s="44" t="s">
        <v>6159</v>
      </c>
      <c r="H447" s="19" t="s">
        <v>3873</v>
      </c>
      <c r="I447" s="22"/>
      <c r="J447" s="22"/>
      <c r="K447" s="22"/>
      <c r="L447" s="22"/>
      <c r="M447" s="22"/>
      <c r="N447" s="22"/>
      <c r="O447" s="19" t="s">
        <v>6159</v>
      </c>
      <c r="P447" s="19" t="s">
        <v>6159</v>
      </c>
    </row>
    <row r="448" spans="1:16" ht="114.75" x14ac:dyDescent="0.45">
      <c r="A448" s="8">
        <v>835</v>
      </c>
      <c r="B448" s="7" t="s">
        <v>888</v>
      </c>
      <c r="C448" s="7" t="s">
        <v>4166</v>
      </c>
      <c r="D448" s="56" t="s">
        <v>107</v>
      </c>
      <c r="E448" s="50" t="s">
        <v>108</v>
      </c>
      <c r="F448" s="50" t="s">
        <v>6158</v>
      </c>
      <c r="G448" s="41" t="s">
        <v>6159</v>
      </c>
      <c r="H448" s="19" t="s">
        <v>3878</v>
      </c>
      <c r="I448" s="22"/>
      <c r="J448" s="22"/>
      <c r="K448" s="22"/>
      <c r="L448" s="22"/>
      <c r="M448" s="22"/>
      <c r="N448" s="22"/>
      <c r="O448" s="19" t="s">
        <v>6159</v>
      </c>
      <c r="P448" s="19" t="s">
        <v>6159</v>
      </c>
    </row>
    <row r="449" spans="1:16" ht="127.5" x14ac:dyDescent="0.45">
      <c r="A449" s="18">
        <v>836</v>
      </c>
      <c r="B449" s="7" t="s">
        <v>889</v>
      </c>
      <c r="C449" s="7" t="s">
        <v>4167</v>
      </c>
      <c r="D449" s="56" t="s">
        <v>110</v>
      </c>
      <c r="E449" s="50" t="s">
        <v>111</v>
      </c>
      <c r="F449" s="50" t="s">
        <v>6158</v>
      </c>
      <c r="G449" s="41" t="s">
        <v>6159</v>
      </c>
      <c r="H449" s="19" t="s">
        <v>3873</v>
      </c>
      <c r="I449" s="22"/>
      <c r="J449" s="22"/>
      <c r="K449" s="22"/>
      <c r="L449" s="22"/>
      <c r="M449" s="22"/>
      <c r="N449" s="22"/>
      <c r="O449" s="19" t="s">
        <v>6159</v>
      </c>
      <c r="P449" s="19" t="s">
        <v>6159</v>
      </c>
    </row>
    <row r="450" spans="1:16" ht="127.5" x14ac:dyDescent="0.45">
      <c r="A450" s="18">
        <v>837</v>
      </c>
      <c r="B450" s="7" t="s">
        <v>890</v>
      </c>
      <c r="C450" s="7" t="s">
        <v>4168</v>
      </c>
      <c r="D450" s="56" t="s">
        <v>113</v>
      </c>
      <c r="E450" s="50" t="s">
        <v>114</v>
      </c>
      <c r="F450" s="50" t="s">
        <v>6158</v>
      </c>
      <c r="G450" s="41" t="s">
        <v>6159</v>
      </c>
      <c r="H450" s="19" t="s">
        <v>3873</v>
      </c>
      <c r="I450" s="22"/>
      <c r="J450" s="22"/>
      <c r="K450" s="22"/>
      <c r="L450" s="22"/>
      <c r="M450" s="22"/>
      <c r="N450" s="22"/>
      <c r="O450" s="19" t="s">
        <v>6159</v>
      </c>
      <c r="P450" s="19" t="s">
        <v>6159</v>
      </c>
    </row>
    <row r="451" spans="1:16" ht="127.5" x14ac:dyDescent="0.45">
      <c r="A451" s="18">
        <v>838</v>
      </c>
      <c r="B451" s="7" t="s">
        <v>891</v>
      </c>
      <c r="C451" s="7" t="s">
        <v>4169</v>
      </c>
      <c r="D451" s="56" t="s">
        <v>116</v>
      </c>
      <c r="E451" s="50" t="s">
        <v>117</v>
      </c>
      <c r="F451" s="50" t="s">
        <v>6158</v>
      </c>
      <c r="G451" s="41" t="s">
        <v>6159</v>
      </c>
      <c r="H451" s="19" t="s">
        <v>3873</v>
      </c>
      <c r="I451" s="22"/>
      <c r="J451" s="22"/>
      <c r="K451" s="22"/>
      <c r="L451" s="22"/>
      <c r="M451" s="22"/>
      <c r="N451" s="22"/>
      <c r="O451" s="19" t="s">
        <v>6159</v>
      </c>
      <c r="P451" s="19" t="s">
        <v>6159</v>
      </c>
    </row>
    <row r="452" spans="1:16" ht="127.5" x14ac:dyDescent="0.45">
      <c r="A452" s="18">
        <v>839</v>
      </c>
      <c r="B452" s="7" t="s">
        <v>892</v>
      </c>
      <c r="C452" s="7" t="s">
        <v>4170</v>
      </c>
      <c r="D452" s="56" t="s">
        <v>119</v>
      </c>
      <c r="E452" s="51" t="s">
        <v>6219</v>
      </c>
      <c r="F452" s="51" t="s">
        <v>6158</v>
      </c>
      <c r="G452" s="44" t="s">
        <v>6159</v>
      </c>
      <c r="H452" s="19" t="s">
        <v>3873</v>
      </c>
      <c r="I452" s="22"/>
      <c r="J452" s="22"/>
      <c r="K452" s="22"/>
      <c r="L452" s="22"/>
      <c r="M452" s="22"/>
      <c r="N452" s="22"/>
      <c r="O452" s="19" t="s">
        <v>6159</v>
      </c>
      <c r="P452" s="19" t="s">
        <v>6159</v>
      </c>
    </row>
    <row r="453" spans="1:16" ht="127.5" x14ac:dyDescent="0.45">
      <c r="A453" s="8">
        <v>843</v>
      </c>
      <c r="B453" s="7" t="s">
        <v>893</v>
      </c>
      <c r="C453" s="7" t="s">
        <v>4171</v>
      </c>
      <c r="D453" s="56" t="s">
        <v>894</v>
      </c>
      <c r="E453" s="50" t="s">
        <v>895</v>
      </c>
      <c r="F453" s="50" t="s">
        <v>6158</v>
      </c>
      <c r="G453" s="41" t="s">
        <v>6159</v>
      </c>
      <c r="H453" s="19" t="s">
        <v>3878</v>
      </c>
      <c r="I453" s="22"/>
      <c r="J453" s="22"/>
      <c r="K453" s="22"/>
      <c r="L453" s="22"/>
      <c r="M453" s="22"/>
      <c r="N453" s="22"/>
      <c r="O453" s="19" t="s">
        <v>6159</v>
      </c>
      <c r="P453" s="19" t="s">
        <v>6159</v>
      </c>
    </row>
    <row r="454" spans="1:16" ht="127.5" x14ac:dyDescent="0.45">
      <c r="A454" s="8">
        <v>844</v>
      </c>
      <c r="B454" s="7" t="s">
        <v>896</v>
      </c>
      <c r="C454" s="7" t="s">
        <v>4172</v>
      </c>
      <c r="D454" s="56" t="s">
        <v>897</v>
      </c>
      <c r="E454" s="50" t="s">
        <v>898</v>
      </c>
      <c r="F454" s="50" t="s">
        <v>6158</v>
      </c>
      <c r="G454" s="41" t="s">
        <v>6159</v>
      </c>
      <c r="H454" s="19" t="s">
        <v>3878</v>
      </c>
      <c r="I454" s="22"/>
      <c r="J454" s="22"/>
      <c r="K454" s="22"/>
      <c r="L454" s="22"/>
      <c r="M454" s="22"/>
      <c r="N454" s="22"/>
      <c r="O454" s="19" t="s">
        <v>6159</v>
      </c>
      <c r="P454" s="19" t="s">
        <v>6159</v>
      </c>
    </row>
    <row r="455" spans="1:16" ht="127.5" x14ac:dyDescent="0.45">
      <c r="A455" s="18">
        <v>845</v>
      </c>
      <c r="B455" s="7" t="s">
        <v>899</v>
      </c>
      <c r="C455" s="7" t="s">
        <v>4173</v>
      </c>
      <c r="D455" s="56" t="s">
        <v>900</v>
      </c>
      <c r="E455" s="51" t="s">
        <v>6225</v>
      </c>
      <c r="F455" s="51" t="s">
        <v>6158</v>
      </c>
      <c r="G455" s="44" t="s">
        <v>6159</v>
      </c>
      <c r="H455" s="19" t="s">
        <v>3873</v>
      </c>
      <c r="I455" s="22"/>
      <c r="J455" s="22"/>
      <c r="K455" s="22"/>
      <c r="L455" s="22"/>
      <c r="M455" s="22"/>
      <c r="N455" s="22"/>
      <c r="O455" s="19" t="s">
        <v>6159</v>
      </c>
      <c r="P455" s="19" t="s">
        <v>6159</v>
      </c>
    </row>
    <row r="456" spans="1:16" ht="127.5" x14ac:dyDescent="0.45">
      <c r="A456" s="8">
        <v>846</v>
      </c>
      <c r="B456" s="7" t="s">
        <v>901</v>
      </c>
      <c r="C456" s="7" t="s">
        <v>4174</v>
      </c>
      <c r="D456" s="56" t="s">
        <v>902</v>
      </c>
      <c r="E456" s="50" t="s">
        <v>903</v>
      </c>
      <c r="F456" s="50" t="s">
        <v>6158</v>
      </c>
      <c r="G456" s="41" t="s">
        <v>6159</v>
      </c>
      <c r="H456" s="19" t="s">
        <v>3878</v>
      </c>
      <c r="I456" s="22"/>
      <c r="J456" s="22"/>
      <c r="K456" s="22"/>
      <c r="L456" s="22"/>
      <c r="M456" s="22"/>
      <c r="N456" s="22"/>
      <c r="O456" s="19" t="s">
        <v>6159</v>
      </c>
      <c r="P456" s="19" t="s">
        <v>6159</v>
      </c>
    </row>
    <row r="457" spans="1:16" ht="114.75" x14ac:dyDescent="0.45">
      <c r="A457" s="18">
        <v>849</v>
      </c>
      <c r="B457" s="7" t="s">
        <v>904</v>
      </c>
      <c r="C457" s="7" t="s">
        <v>4175</v>
      </c>
      <c r="D457" s="56" t="s">
        <v>905</v>
      </c>
      <c r="E457" s="50" t="s">
        <v>906</v>
      </c>
      <c r="F457" s="50" t="s">
        <v>6158</v>
      </c>
      <c r="G457" s="41" t="s">
        <v>6159</v>
      </c>
      <c r="H457" s="19" t="s">
        <v>3872</v>
      </c>
      <c r="I457" s="22"/>
      <c r="J457" s="22"/>
      <c r="K457" s="22"/>
      <c r="L457" s="22"/>
      <c r="M457" s="22"/>
      <c r="N457" s="22"/>
      <c r="O457" s="19" t="s">
        <v>6159</v>
      </c>
      <c r="P457" s="19" t="s">
        <v>6159</v>
      </c>
    </row>
    <row r="458" spans="1:16" ht="114.75" x14ac:dyDescent="0.45">
      <c r="A458" s="18">
        <v>850</v>
      </c>
      <c r="B458" s="7" t="s">
        <v>907</v>
      </c>
      <c r="C458" s="7" t="s">
        <v>4176</v>
      </c>
      <c r="D458" s="56" t="s">
        <v>908</v>
      </c>
      <c r="E458" s="51" t="s">
        <v>6240</v>
      </c>
      <c r="F458" s="51" t="s">
        <v>6158</v>
      </c>
      <c r="G458" s="44" t="s">
        <v>6159</v>
      </c>
      <c r="H458" s="19" t="s">
        <v>3873</v>
      </c>
      <c r="I458" s="22"/>
      <c r="J458" s="22"/>
      <c r="K458" s="22"/>
      <c r="L458" s="22"/>
      <c r="M458" s="22"/>
      <c r="N458" s="22"/>
      <c r="O458" s="19" t="s">
        <v>6159</v>
      </c>
      <c r="P458" s="19" t="s">
        <v>6159</v>
      </c>
    </row>
    <row r="459" spans="1:16" ht="114.75" x14ac:dyDescent="0.45">
      <c r="A459" s="18">
        <v>851</v>
      </c>
      <c r="B459" s="7" t="s">
        <v>909</v>
      </c>
      <c r="C459" s="7" t="s">
        <v>4177</v>
      </c>
      <c r="D459" s="56" t="s">
        <v>910</v>
      </c>
      <c r="E459" s="50" t="s">
        <v>911</v>
      </c>
      <c r="F459" s="50" t="s">
        <v>6158</v>
      </c>
      <c r="G459" s="41" t="s">
        <v>6159</v>
      </c>
      <c r="H459" s="19" t="s">
        <v>3872</v>
      </c>
      <c r="I459" s="22"/>
      <c r="J459" s="22"/>
      <c r="K459" s="22"/>
      <c r="L459" s="22"/>
      <c r="M459" s="22"/>
      <c r="N459" s="22"/>
      <c r="O459" s="19" t="s">
        <v>6159</v>
      </c>
      <c r="P459" s="19" t="s">
        <v>6159</v>
      </c>
    </row>
    <row r="460" spans="1:16" ht="114.75" x14ac:dyDescent="0.45">
      <c r="A460" s="18">
        <v>852</v>
      </c>
      <c r="B460" s="7" t="s">
        <v>912</v>
      </c>
      <c r="C460" s="7" t="s">
        <v>4178</v>
      </c>
      <c r="D460" s="56" t="s">
        <v>913</v>
      </c>
      <c r="E460" s="50" t="s">
        <v>914</v>
      </c>
      <c r="F460" s="50" t="s">
        <v>6158</v>
      </c>
      <c r="G460" s="41" t="s">
        <v>6159</v>
      </c>
      <c r="H460" s="19" t="s">
        <v>3872</v>
      </c>
      <c r="I460" s="22"/>
      <c r="J460" s="22"/>
      <c r="K460" s="22"/>
      <c r="L460" s="22"/>
      <c r="M460" s="22"/>
      <c r="N460" s="22"/>
      <c r="O460" s="19" t="s">
        <v>6159</v>
      </c>
      <c r="P460" s="19" t="s">
        <v>6159</v>
      </c>
    </row>
    <row r="461" spans="1:16" ht="114.75" x14ac:dyDescent="0.45">
      <c r="A461" s="18">
        <v>853</v>
      </c>
      <c r="B461" s="7" t="s">
        <v>915</v>
      </c>
      <c r="C461" s="7" t="s">
        <v>4179</v>
      </c>
      <c r="D461" s="56" t="s">
        <v>916</v>
      </c>
      <c r="E461" s="50" t="s">
        <v>917</v>
      </c>
      <c r="F461" s="50" t="s">
        <v>6158</v>
      </c>
      <c r="G461" s="41" t="s">
        <v>6159</v>
      </c>
      <c r="H461" s="19" t="s">
        <v>3872</v>
      </c>
      <c r="I461" s="22"/>
      <c r="J461" s="22"/>
      <c r="K461" s="22"/>
      <c r="L461" s="22"/>
      <c r="M461" s="22"/>
      <c r="N461" s="22"/>
      <c r="O461" s="19" t="s">
        <v>6159</v>
      </c>
      <c r="P461" s="19" t="s">
        <v>6159</v>
      </c>
    </row>
    <row r="462" spans="1:16" ht="127.5" x14ac:dyDescent="0.45">
      <c r="A462" s="18">
        <v>854</v>
      </c>
      <c r="B462" s="7" t="s">
        <v>918</v>
      </c>
      <c r="C462" s="7" t="s">
        <v>4180</v>
      </c>
      <c r="D462" s="56" t="s">
        <v>919</v>
      </c>
      <c r="E462" s="50" t="s">
        <v>920</v>
      </c>
      <c r="F462" s="50" t="s">
        <v>6158</v>
      </c>
      <c r="G462" s="41" t="s">
        <v>6159</v>
      </c>
      <c r="H462" s="19" t="s">
        <v>3872</v>
      </c>
      <c r="I462" s="22"/>
      <c r="J462" s="22"/>
      <c r="K462" s="22"/>
      <c r="L462" s="22"/>
      <c r="M462" s="22"/>
      <c r="N462" s="22"/>
      <c r="O462" s="19" t="s">
        <v>6159</v>
      </c>
      <c r="P462" s="19" t="s">
        <v>6159</v>
      </c>
    </row>
    <row r="463" spans="1:16" ht="127.5" x14ac:dyDescent="0.45">
      <c r="A463" s="8">
        <v>855</v>
      </c>
      <c r="B463" s="7" t="s">
        <v>921</v>
      </c>
      <c r="C463" s="7" t="s">
        <v>4181</v>
      </c>
      <c r="D463" s="56" t="s">
        <v>922</v>
      </c>
      <c r="E463" s="51" t="s">
        <v>6235</v>
      </c>
      <c r="F463" s="51" t="s">
        <v>6158</v>
      </c>
      <c r="G463" s="44" t="s">
        <v>6159</v>
      </c>
      <c r="H463" s="19" t="s">
        <v>3873</v>
      </c>
      <c r="I463" s="22"/>
      <c r="J463" s="22"/>
      <c r="K463" s="22"/>
      <c r="L463" s="22"/>
      <c r="M463" s="22"/>
      <c r="N463" s="22"/>
      <c r="O463" s="19" t="s">
        <v>6159</v>
      </c>
      <c r="P463" s="19" t="s">
        <v>6159</v>
      </c>
    </row>
    <row r="464" spans="1:16" ht="127.5" x14ac:dyDescent="0.45">
      <c r="A464" s="18">
        <v>856</v>
      </c>
      <c r="B464" s="7" t="s">
        <v>923</v>
      </c>
      <c r="C464" s="7" t="s">
        <v>4182</v>
      </c>
      <c r="D464" s="56" t="s">
        <v>924</v>
      </c>
      <c r="E464" s="51" t="s">
        <v>6236</v>
      </c>
      <c r="F464" s="51" t="s">
        <v>6158</v>
      </c>
      <c r="G464" s="44" t="s">
        <v>6159</v>
      </c>
      <c r="H464" s="19" t="s">
        <v>3873</v>
      </c>
      <c r="I464" s="22"/>
      <c r="J464" s="22"/>
      <c r="K464" s="22"/>
      <c r="L464" s="22"/>
      <c r="M464" s="22"/>
      <c r="N464" s="22"/>
      <c r="O464" s="19" t="s">
        <v>6159</v>
      </c>
      <c r="P464" s="19" t="s">
        <v>6159</v>
      </c>
    </row>
    <row r="465" spans="1:16" ht="127.5" x14ac:dyDescent="0.45">
      <c r="A465" s="18">
        <v>857</v>
      </c>
      <c r="B465" s="7" t="s">
        <v>925</v>
      </c>
      <c r="C465" s="7" t="s">
        <v>4183</v>
      </c>
      <c r="D465" s="56" t="s">
        <v>926</v>
      </c>
      <c r="E465" s="51" t="s">
        <v>6237</v>
      </c>
      <c r="F465" s="51" t="s">
        <v>6158</v>
      </c>
      <c r="G465" s="44" t="s">
        <v>6159</v>
      </c>
      <c r="H465" s="19" t="s">
        <v>3873</v>
      </c>
      <c r="I465" s="22"/>
      <c r="J465" s="22"/>
      <c r="K465" s="22"/>
      <c r="L465" s="22"/>
      <c r="M465" s="22"/>
      <c r="N465" s="22"/>
      <c r="O465" s="19" t="s">
        <v>6159</v>
      </c>
      <c r="P465" s="19" t="s">
        <v>6159</v>
      </c>
    </row>
    <row r="466" spans="1:16" ht="127.5" x14ac:dyDescent="0.45">
      <c r="A466" s="18">
        <v>858</v>
      </c>
      <c r="B466" s="7" t="s">
        <v>927</v>
      </c>
      <c r="C466" s="7" t="s">
        <v>4184</v>
      </c>
      <c r="D466" s="56" t="s">
        <v>928</v>
      </c>
      <c r="E466" s="51" t="s">
        <v>6238</v>
      </c>
      <c r="F466" s="51" t="s">
        <v>6158</v>
      </c>
      <c r="G466" s="44" t="s">
        <v>6159</v>
      </c>
      <c r="H466" s="19" t="s">
        <v>3873</v>
      </c>
      <c r="I466" s="22"/>
      <c r="J466" s="22"/>
      <c r="K466" s="22"/>
      <c r="L466" s="22"/>
      <c r="M466" s="22"/>
      <c r="N466" s="22"/>
      <c r="O466" s="19" t="s">
        <v>6159</v>
      </c>
      <c r="P466" s="19" t="s">
        <v>6159</v>
      </c>
    </row>
    <row r="467" spans="1:16" ht="127.5" x14ac:dyDescent="0.45">
      <c r="A467" s="18">
        <v>859</v>
      </c>
      <c r="B467" s="7" t="s">
        <v>929</v>
      </c>
      <c r="C467" s="7" t="s">
        <v>4185</v>
      </c>
      <c r="D467" s="56" t="s">
        <v>930</v>
      </c>
      <c r="E467" s="51" t="s">
        <v>6224</v>
      </c>
      <c r="F467" s="51" t="s">
        <v>6158</v>
      </c>
      <c r="G467" s="44" t="s">
        <v>6159</v>
      </c>
      <c r="H467" s="19" t="s">
        <v>3873</v>
      </c>
      <c r="I467" s="22"/>
      <c r="J467" s="22"/>
      <c r="K467" s="22"/>
      <c r="L467" s="22"/>
      <c r="M467" s="22"/>
      <c r="N467" s="22"/>
      <c r="O467" s="19" t="s">
        <v>6159</v>
      </c>
      <c r="P467" s="19" t="s">
        <v>6159</v>
      </c>
    </row>
    <row r="468" spans="1:16" ht="127.5" x14ac:dyDescent="0.45">
      <c r="A468" s="18">
        <v>860</v>
      </c>
      <c r="B468" s="7" t="s">
        <v>931</v>
      </c>
      <c r="C468" s="7" t="s">
        <v>4186</v>
      </c>
      <c r="D468" s="56" t="s">
        <v>932</v>
      </c>
      <c r="E468" s="51" t="s">
        <v>6239</v>
      </c>
      <c r="F468" s="51" t="s">
        <v>6158</v>
      </c>
      <c r="G468" s="44" t="s">
        <v>6159</v>
      </c>
      <c r="H468" s="19" t="s">
        <v>3873</v>
      </c>
      <c r="I468" s="22"/>
      <c r="J468" s="22"/>
      <c r="K468" s="22"/>
      <c r="L468" s="22"/>
      <c r="M468" s="22"/>
      <c r="N468" s="22"/>
      <c r="O468" s="19" t="s">
        <v>6159</v>
      </c>
      <c r="P468" s="19" t="s">
        <v>6159</v>
      </c>
    </row>
    <row r="469" spans="1:16" ht="127.5" x14ac:dyDescent="0.45">
      <c r="A469" s="18">
        <v>861</v>
      </c>
      <c r="B469" s="7" t="s">
        <v>933</v>
      </c>
      <c r="C469" s="7" t="s">
        <v>4187</v>
      </c>
      <c r="D469" s="56" t="s">
        <v>934</v>
      </c>
      <c r="E469" s="51" t="s">
        <v>6219</v>
      </c>
      <c r="F469" s="51" t="s">
        <v>6158</v>
      </c>
      <c r="G469" s="44" t="s">
        <v>6159</v>
      </c>
      <c r="H469" s="19" t="s">
        <v>3873</v>
      </c>
      <c r="I469" s="22"/>
      <c r="J469" s="22"/>
      <c r="K469" s="22"/>
      <c r="L469" s="22"/>
      <c r="M469" s="22"/>
      <c r="N469" s="22"/>
      <c r="O469" s="19" t="s">
        <v>6159</v>
      </c>
      <c r="P469" s="19" t="s">
        <v>6159</v>
      </c>
    </row>
    <row r="470" spans="1:16" ht="114.75" x14ac:dyDescent="0.45">
      <c r="A470" s="18">
        <v>863</v>
      </c>
      <c r="B470" s="7" t="s">
        <v>935</v>
      </c>
      <c r="C470" s="7" t="s">
        <v>4188</v>
      </c>
      <c r="D470" s="56" t="s">
        <v>107</v>
      </c>
      <c r="E470" s="50" t="s">
        <v>108</v>
      </c>
      <c r="F470" s="50" t="s">
        <v>6158</v>
      </c>
      <c r="G470" s="41" t="s">
        <v>6159</v>
      </c>
      <c r="H470" s="19" t="s">
        <v>3872</v>
      </c>
      <c r="I470" s="22"/>
      <c r="J470" s="22"/>
      <c r="K470" s="22"/>
      <c r="L470" s="22"/>
      <c r="M470" s="22"/>
      <c r="N470" s="22"/>
      <c r="O470" s="19" t="s">
        <v>6159</v>
      </c>
      <c r="P470" s="19" t="s">
        <v>6159</v>
      </c>
    </row>
    <row r="471" spans="1:16" ht="127.5" x14ac:dyDescent="0.45">
      <c r="A471" s="18">
        <v>864</v>
      </c>
      <c r="B471" s="7" t="s">
        <v>936</v>
      </c>
      <c r="C471" s="7" t="s">
        <v>4189</v>
      </c>
      <c r="D471" s="56" t="s">
        <v>110</v>
      </c>
      <c r="E471" s="50" t="s">
        <v>111</v>
      </c>
      <c r="F471" s="50" t="s">
        <v>6158</v>
      </c>
      <c r="G471" s="41" t="s">
        <v>6159</v>
      </c>
      <c r="H471" s="19" t="s">
        <v>3873</v>
      </c>
      <c r="I471" s="22"/>
      <c r="J471" s="22"/>
      <c r="K471" s="22"/>
      <c r="L471" s="22"/>
      <c r="M471" s="22"/>
      <c r="N471" s="22"/>
      <c r="O471" s="19" t="s">
        <v>6159</v>
      </c>
      <c r="P471" s="19" t="s">
        <v>6159</v>
      </c>
    </row>
    <row r="472" spans="1:16" ht="127.5" x14ac:dyDescent="0.45">
      <c r="A472" s="18">
        <v>865</v>
      </c>
      <c r="B472" s="7" t="s">
        <v>937</v>
      </c>
      <c r="C472" s="7" t="s">
        <v>4190</v>
      </c>
      <c r="D472" s="56" t="s">
        <v>113</v>
      </c>
      <c r="E472" s="50" t="s">
        <v>114</v>
      </c>
      <c r="F472" s="50" t="s">
        <v>6158</v>
      </c>
      <c r="G472" s="41" t="s">
        <v>6159</v>
      </c>
      <c r="H472" s="19" t="s">
        <v>3873</v>
      </c>
      <c r="I472" s="22"/>
      <c r="J472" s="22"/>
      <c r="K472" s="22"/>
      <c r="L472" s="22"/>
      <c r="M472" s="22"/>
      <c r="N472" s="22"/>
      <c r="O472" s="19" t="s">
        <v>6159</v>
      </c>
      <c r="P472" s="19" t="s">
        <v>6159</v>
      </c>
    </row>
    <row r="473" spans="1:16" ht="127.5" x14ac:dyDescent="0.45">
      <c r="A473" s="18">
        <v>866</v>
      </c>
      <c r="B473" s="7" t="s">
        <v>938</v>
      </c>
      <c r="C473" s="7" t="s">
        <v>4191</v>
      </c>
      <c r="D473" s="56" t="s">
        <v>116</v>
      </c>
      <c r="E473" s="50" t="s">
        <v>117</v>
      </c>
      <c r="F473" s="50" t="s">
        <v>6158</v>
      </c>
      <c r="G473" s="41" t="s">
        <v>6159</v>
      </c>
      <c r="H473" s="19" t="s">
        <v>3873</v>
      </c>
      <c r="I473" s="22"/>
      <c r="J473" s="22"/>
      <c r="K473" s="22"/>
      <c r="L473" s="22"/>
      <c r="M473" s="22"/>
      <c r="N473" s="22"/>
      <c r="O473" s="19" t="s">
        <v>6159</v>
      </c>
      <c r="P473" s="19" t="s">
        <v>6159</v>
      </c>
    </row>
    <row r="474" spans="1:16" ht="127.5" x14ac:dyDescent="0.45">
      <c r="A474" s="18">
        <v>867</v>
      </c>
      <c r="B474" s="7" t="s">
        <v>939</v>
      </c>
      <c r="C474" s="7" t="s">
        <v>4192</v>
      </c>
      <c r="D474" s="56" t="s">
        <v>119</v>
      </c>
      <c r="E474" s="51" t="s">
        <v>6219</v>
      </c>
      <c r="F474" s="51" t="s">
        <v>6158</v>
      </c>
      <c r="G474" s="44" t="s">
        <v>6159</v>
      </c>
      <c r="H474" s="19" t="s">
        <v>3873</v>
      </c>
      <c r="I474" s="22"/>
      <c r="J474" s="22"/>
      <c r="K474" s="22"/>
      <c r="L474" s="22"/>
      <c r="M474" s="22"/>
      <c r="N474" s="22"/>
      <c r="O474" s="19" t="s">
        <v>6159</v>
      </c>
      <c r="P474" s="19" t="s">
        <v>6159</v>
      </c>
    </row>
    <row r="475" spans="1:16" ht="127.5" x14ac:dyDescent="0.45">
      <c r="A475" s="18">
        <v>872</v>
      </c>
      <c r="B475" s="7" t="s">
        <v>940</v>
      </c>
      <c r="C475" s="7" t="s">
        <v>4193</v>
      </c>
      <c r="D475" s="56" t="s">
        <v>14</v>
      </c>
      <c r="E475" s="50" t="s">
        <v>15</v>
      </c>
      <c r="F475" s="50" t="s">
        <v>6158</v>
      </c>
      <c r="G475" s="41" t="s">
        <v>6159</v>
      </c>
      <c r="H475" s="19" t="s">
        <v>3872</v>
      </c>
      <c r="I475" s="22"/>
      <c r="J475" s="22"/>
      <c r="K475" s="22"/>
      <c r="L475" s="22"/>
      <c r="M475" s="22"/>
      <c r="N475" s="22"/>
      <c r="O475" s="19" t="s">
        <v>6159</v>
      </c>
      <c r="P475" s="19" t="s">
        <v>6159</v>
      </c>
    </row>
    <row r="476" spans="1:16" ht="127.5" x14ac:dyDescent="0.45">
      <c r="A476" s="18">
        <v>873</v>
      </c>
      <c r="B476" s="7" t="s">
        <v>941</v>
      </c>
      <c r="C476" s="7" t="s">
        <v>4194</v>
      </c>
      <c r="D476" s="56" t="s">
        <v>17</v>
      </c>
      <c r="E476" s="51" t="s">
        <v>6218</v>
      </c>
      <c r="F476" s="51" t="s">
        <v>6158</v>
      </c>
      <c r="G476" s="44" t="s">
        <v>6159</v>
      </c>
      <c r="H476" s="19" t="s">
        <v>3872</v>
      </c>
      <c r="I476" s="22"/>
      <c r="J476" s="22"/>
      <c r="K476" s="22"/>
      <c r="L476" s="22"/>
      <c r="M476" s="22"/>
      <c r="N476" s="22"/>
      <c r="O476" s="19" t="s">
        <v>6159</v>
      </c>
      <c r="P476" s="19" t="s">
        <v>6159</v>
      </c>
    </row>
    <row r="477" spans="1:16" ht="127.5" x14ac:dyDescent="0.45">
      <c r="A477" s="18">
        <v>874</v>
      </c>
      <c r="B477" s="7" t="s">
        <v>942</v>
      </c>
      <c r="C477" s="7" t="s">
        <v>4195</v>
      </c>
      <c r="D477" s="56" t="s">
        <v>19</v>
      </c>
      <c r="E477" s="51" t="s">
        <v>6219</v>
      </c>
      <c r="F477" s="51" t="s">
        <v>6158</v>
      </c>
      <c r="G477" s="44" t="s">
        <v>6159</v>
      </c>
      <c r="H477" s="19" t="s">
        <v>3873</v>
      </c>
      <c r="I477" s="22"/>
      <c r="J477" s="22"/>
      <c r="K477" s="22"/>
      <c r="L477" s="22"/>
      <c r="M477" s="22"/>
      <c r="N477" s="22"/>
      <c r="O477" s="19" t="s">
        <v>6159</v>
      </c>
      <c r="P477" s="19" t="s">
        <v>6159</v>
      </c>
    </row>
    <row r="478" spans="1:16" ht="153" x14ac:dyDescent="0.45">
      <c r="A478" s="18">
        <v>877</v>
      </c>
      <c r="B478" s="7" t="s">
        <v>943</v>
      </c>
      <c r="C478" s="7" t="s">
        <v>4196</v>
      </c>
      <c r="D478" s="56" t="s">
        <v>944</v>
      </c>
      <c r="E478" s="50" t="s">
        <v>945</v>
      </c>
      <c r="F478" s="50" t="s">
        <v>6158</v>
      </c>
      <c r="G478" s="41" t="s">
        <v>6159</v>
      </c>
      <c r="H478" s="19" t="s">
        <v>3872</v>
      </c>
      <c r="I478" s="22"/>
      <c r="J478" s="22"/>
      <c r="K478" s="22"/>
      <c r="L478" s="22"/>
      <c r="M478" s="22"/>
      <c r="N478" s="22"/>
      <c r="O478" s="19" t="s">
        <v>6159</v>
      </c>
      <c r="P478" s="19" t="s">
        <v>6159</v>
      </c>
    </row>
    <row r="479" spans="1:16" ht="127.5" x14ac:dyDescent="0.45">
      <c r="A479" s="18">
        <v>878</v>
      </c>
      <c r="B479" s="7" t="s">
        <v>946</v>
      </c>
      <c r="C479" s="7" t="s">
        <v>4197</v>
      </c>
      <c r="D479" s="56" t="s">
        <v>947</v>
      </c>
      <c r="E479" s="51" t="s">
        <v>6225</v>
      </c>
      <c r="F479" s="51" t="s">
        <v>6158</v>
      </c>
      <c r="G479" s="44" t="s">
        <v>6159</v>
      </c>
      <c r="H479" s="19" t="s">
        <v>3873</v>
      </c>
      <c r="I479" s="22"/>
      <c r="J479" s="22"/>
      <c r="K479" s="22"/>
      <c r="L479" s="22"/>
      <c r="M479" s="22"/>
      <c r="N479" s="22"/>
      <c r="O479" s="19" t="s">
        <v>6159</v>
      </c>
      <c r="P479" s="19" t="s">
        <v>6159</v>
      </c>
    </row>
    <row r="480" spans="1:16" ht="114.75" x14ac:dyDescent="0.45">
      <c r="A480" s="8">
        <v>879</v>
      </c>
      <c r="B480" s="7" t="s">
        <v>948</v>
      </c>
      <c r="C480" s="7" t="s">
        <v>3714</v>
      </c>
      <c r="D480" s="56" t="s">
        <v>949</v>
      </c>
      <c r="E480" s="50" t="s">
        <v>950</v>
      </c>
      <c r="F480" s="50" t="s">
        <v>6158</v>
      </c>
      <c r="G480" s="41" t="s">
        <v>6159</v>
      </c>
      <c r="H480" s="19" t="s">
        <v>3872</v>
      </c>
      <c r="I480" s="22"/>
      <c r="J480" s="22"/>
      <c r="K480" s="22"/>
      <c r="L480" s="22"/>
      <c r="M480" s="22"/>
      <c r="N480" s="22"/>
      <c r="O480" s="19" t="s">
        <v>6159</v>
      </c>
      <c r="P480" s="19" t="s">
        <v>6159</v>
      </c>
    </row>
    <row r="481" spans="1:16" ht="114.75" x14ac:dyDescent="0.45">
      <c r="A481" s="8">
        <v>880</v>
      </c>
      <c r="B481" s="7" t="s">
        <v>951</v>
      </c>
      <c r="C481" s="7" t="s">
        <v>3715</v>
      </c>
      <c r="D481" s="56" t="s">
        <v>952</v>
      </c>
      <c r="E481" s="50" t="s">
        <v>953</v>
      </c>
      <c r="F481" s="50" t="s">
        <v>6158</v>
      </c>
      <c r="G481" s="41" t="s">
        <v>6159</v>
      </c>
      <c r="H481" s="19" t="s">
        <v>3872</v>
      </c>
      <c r="I481" s="22"/>
      <c r="J481" s="22"/>
      <c r="K481" s="22"/>
      <c r="L481" s="22"/>
      <c r="M481" s="22"/>
      <c r="N481" s="22"/>
      <c r="O481" s="19" t="s">
        <v>6159</v>
      </c>
      <c r="P481" s="19" t="s">
        <v>6159</v>
      </c>
    </row>
    <row r="482" spans="1:16" ht="127.5" x14ac:dyDescent="0.45">
      <c r="A482" s="18">
        <v>882</v>
      </c>
      <c r="B482" s="7" t="s">
        <v>954</v>
      </c>
      <c r="C482" s="7" t="s">
        <v>4198</v>
      </c>
      <c r="D482" s="56" t="s">
        <v>107</v>
      </c>
      <c r="E482" s="50" t="s">
        <v>108</v>
      </c>
      <c r="F482" s="50" t="s">
        <v>6158</v>
      </c>
      <c r="G482" s="41" t="s">
        <v>6159</v>
      </c>
      <c r="H482" s="19" t="s">
        <v>3872</v>
      </c>
      <c r="I482" s="22"/>
      <c r="J482" s="22"/>
      <c r="K482" s="22"/>
      <c r="L482" s="22"/>
      <c r="M482" s="22"/>
      <c r="N482" s="22"/>
      <c r="O482" s="19" t="s">
        <v>6159</v>
      </c>
      <c r="P482" s="19" t="s">
        <v>6159</v>
      </c>
    </row>
    <row r="483" spans="1:16" ht="127.5" x14ac:dyDescent="0.45">
      <c r="A483" s="18">
        <v>883</v>
      </c>
      <c r="B483" s="7" t="s">
        <v>955</v>
      </c>
      <c r="C483" s="7" t="s">
        <v>4199</v>
      </c>
      <c r="D483" s="56" t="s">
        <v>110</v>
      </c>
      <c r="E483" s="50" t="s">
        <v>111</v>
      </c>
      <c r="F483" s="50" t="s">
        <v>6158</v>
      </c>
      <c r="G483" s="41" t="s">
        <v>6159</v>
      </c>
      <c r="H483" s="19" t="s">
        <v>3873</v>
      </c>
      <c r="I483" s="22"/>
      <c r="J483" s="22"/>
      <c r="K483" s="22"/>
      <c r="L483" s="22"/>
      <c r="M483" s="22"/>
      <c r="N483" s="22"/>
      <c r="O483" s="19" t="s">
        <v>6159</v>
      </c>
      <c r="P483" s="19" t="s">
        <v>6159</v>
      </c>
    </row>
    <row r="484" spans="1:16" ht="127.5" x14ac:dyDescent="0.45">
      <c r="A484" s="18">
        <v>884</v>
      </c>
      <c r="B484" s="7" t="s">
        <v>956</v>
      </c>
      <c r="C484" s="7" t="s">
        <v>4200</v>
      </c>
      <c r="D484" s="56" t="s">
        <v>113</v>
      </c>
      <c r="E484" s="50" t="s">
        <v>114</v>
      </c>
      <c r="F484" s="50" t="s">
        <v>6158</v>
      </c>
      <c r="G484" s="41" t="s">
        <v>6159</v>
      </c>
      <c r="H484" s="19" t="s">
        <v>3873</v>
      </c>
      <c r="I484" s="22"/>
      <c r="J484" s="22"/>
      <c r="K484" s="22"/>
      <c r="L484" s="22"/>
      <c r="M484" s="22"/>
      <c r="N484" s="22"/>
      <c r="O484" s="19" t="s">
        <v>6159</v>
      </c>
      <c r="P484" s="19" t="s">
        <v>6159</v>
      </c>
    </row>
    <row r="485" spans="1:16" ht="127.5" x14ac:dyDescent="0.45">
      <c r="A485" s="18">
        <v>885</v>
      </c>
      <c r="B485" s="7" t="s">
        <v>957</v>
      </c>
      <c r="C485" s="7" t="s">
        <v>4201</v>
      </c>
      <c r="D485" s="56" t="s">
        <v>116</v>
      </c>
      <c r="E485" s="50" t="s">
        <v>117</v>
      </c>
      <c r="F485" s="50" t="s">
        <v>6158</v>
      </c>
      <c r="G485" s="41" t="s">
        <v>6159</v>
      </c>
      <c r="H485" s="19" t="s">
        <v>3873</v>
      </c>
      <c r="I485" s="22"/>
      <c r="J485" s="22"/>
      <c r="K485" s="22"/>
      <c r="L485" s="22"/>
      <c r="M485" s="22"/>
      <c r="N485" s="22"/>
      <c r="O485" s="19" t="s">
        <v>6159</v>
      </c>
      <c r="P485" s="19" t="s">
        <v>6159</v>
      </c>
    </row>
    <row r="486" spans="1:16" ht="127.5" x14ac:dyDescent="0.45">
      <c r="A486" s="18">
        <v>886</v>
      </c>
      <c r="B486" s="7" t="s">
        <v>958</v>
      </c>
      <c r="C486" s="7" t="s">
        <v>4202</v>
      </c>
      <c r="D486" s="56" t="s">
        <v>119</v>
      </c>
      <c r="E486" s="51" t="s">
        <v>6219</v>
      </c>
      <c r="F486" s="51" t="s">
        <v>6158</v>
      </c>
      <c r="G486" s="44" t="s">
        <v>6159</v>
      </c>
      <c r="H486" s="19" t="s">
        <v>3873</v>
      </c>
      <c r="I486" s="22"/>
      <c r="J486" s="22"/>
      <c r="K486" s="22"/>
      <c r="L486" s="22"/>
      <c r="M486" s="22"/>
      <c r="N486" s="22"/>
      <c r="O486" s="19" t="s">
        <v>6159</v>
      </c>
      <c r="P486" s="19" t="s">
        <v>6159</v>
      </c>
    </row>
    <row r="487" spans="1:16" ht="114.75" x14ac:dyDescent="0.45">
      <c r="A487" s="18">
        <v>887</v>
      </c>
      <c r="B487" s="7" t="s">
        <v>959</v>
      </c>
      <c r="C487" s="7" t="s">
        <v>4203</v>
      </c>
      <c r="D487" s="56" t="s">
        <v>121</v>
      </c>
      <c r="E487" s="50" t="s">
        <v>3876</v>
      </c>
      <c r="F487" s="50" t="s">
        <v>6158</v>
      </c>
      <c r="G487" s="41" t="s">
        <v>6159</v>
      </c>
      <c r="H487" s="19" t="s">
        <v>3872</v>
      </c>
      <c r="I487" s="22"/>
      <c r="J487" s="22"/>
      <c r="K487" s="22"/>
      <c r="L487" s="22"/>
      <c r="M487" s="22"/>
      <c r="N487" s="22"/>
      <c r="O487" s="19" t="s">
        <v>6159</v>
      </c>
      <c r="P487" s="19" t="s">
        <v>6159</v>
      </c>
    </row>
    <row r="488" spans="1:16" ht="127.5" x14ac:dyDescent="0.45">
      <c r="A488" s="18">
        <v>890</v>
      </c>
      <c r="B488" s="7" t="s">
        <v>960</v>
      </c>
      <c r="C488" s="7" t="s">
        <v>4204</v>
      </c>
      <c r="D488" s="56" t="s">
        <v>961</v>
      </c>
      <c r="E488" s="50" t="s">
        <v>962</v>
      </c>
      <c r="F488" s="50" t="s">
        <v>6158</v>
      </c>
      <c r="G488" s="41" t="s">
        <v>6159</v>
      </c>
      <c r="H488" s="19" t="s">
        <v>3872</v>
      </c>
      <c r="I488" s="22"/>
      <c r="J488" s="22"/>
      <c r="K488" s="22"/>
      <c r="L488" s="22"/>
      <c r="M488" s="22"/>
      <c r="N488" s="22"/>
      <c r="O488" s="19" t="s">
        <v>6159</v>
      </c>
      <c r="P488" s="19" t="s">
        <v>6159</v>
      </c>
    </row>
    <row r="489" spans="1:16" ht="127.5" x14ac:dyDescent="0.45">
      <c r="A489" s="18">
        <v>891</v>
      </c>
      <c r="B489" s="7" t="s">
        <v>963</v>
      </c>
      <c r="C489" s="7" t="s">
        <v>4205</v>
      </c>
      <c r="D489" s="56" t="s">
        <v>964</v>
      </c>
      <c r="E489" s="51" t="s">
        <v>6222</v>
      </c>
      <c r="F489" s="51" t="s">
        <v>6158</v>
      </c>
      <c r="G489" s="44" t="s">
        <v>6159</v>
      </c>
      <c r="H489" s="19" t="s">
        <v>3873</v>
      </c>
      <c r="I489" s="22"/>
      <c r="J489" s="22"/>
      <c r="K489" s="22"/>
      <c r="L489" s="22"/>
      <c r="M489" s="22"/>
      <c r="N489" s="22"/>
      <c r="O489" s="19" t="s">
        <v>6159</v>
      </c>
      <c r="P489" s="19" t="s">
        <v>6159</v>
      </c>
    </row>
    <row r="490" spans="1:16" ht="127.5" x14ac:dyDescent="0.45">
      <c r="A490" s="18">
        <v>892</v>
      </c>
      <c r="B490" s="7" t="s">
        <v>965</v>
      </c>
      <c r="C490" s="7" t="s">
        <v>4206</v>
      </c>
      <c r="D490" s="56" t="s">
        <v>966</v>
      </c>
      <c r="E490" s="50" t="s">
        <v>967</v>
      </c>
      <c r="F490" s="50" t="s">
        <v>6158</v>
      </c>
      <c r="G490" s="41" t="s">
        <v>6159</v>
      </c>
      <c r="H490" s="19" t="s">
        <v>3872</v>
      </c>
      <c r="I490" s="22"/>
      <c r="J490" s="22"/>
      <c r="K490" s="22"/>
      <c r="L490" s="22"/>
      <c r="M490" s="22"/>
      <c r="N490" s="22"/>
      <c r="O490" s="19" t="s">
        <v>6159</v>
      </c>
      <c r="P490" s="19" t="s">
        <v>6159</v>
      </c>
    </row>
    <row r="491" spans="1:16" ht="127.5" x14ac:dyDescent="0.45">
      <c r="A491" s="18">
        <v>893</v>
      </c>
      <c r="B491" s="7" t="s">
        <v>968</v>
      </c>
      <c r="C491" s="7" t="s">
        <v>4207</v>
      </c>
      <c r="D491" s="56" t="s">
        <v>969</v>
      </c>
      <c r="E491" s="50" t="s">
        <v>970</v>
      </c>
      <c r="F491" s="50" t="s">
        <v>6158</v>
      </c>
      <c r="G491" s="41" t="s">
        <v>6159</v>
      </c>
      <c r="H491" s="19" t="s">
        <v>3872</v>
      </c>
      <c r="I491" s="22"/>
      <c r="J491" s="22"/>
      <c r="K491" s="22"/>
      <c r="L491" s="22"/>
      <c r="M491" s="22"/>
      <c r="N491" s="22"/>
      <c r="O491" s="19" t="s">
        <v>6159</v>
      </c>
      <c r="P491" s="19" t="s">
        <v>6159</v>
      </c>
    </row>
    <row r="492" spans="1:16" ht="127.5" x14ac:dyDescent="0.45">
      <c r="A492" s="18">
        <v>894</v>
      </c>
      <c r="B492" s="7" t="s">
        <v>971</v>
      </c>
      <c r="C492" s="7" t="s">
        <v>4208</v>
      </c>
      <c r="D492" s="56" t="s">
        <v>972</v>
      </c>
      <c r="E492" s="50" t="s">
        <v>973</v>
      </c>
      <c r="F492" s="50" t="s">
        <v>6158</v>
      </c>
      <c r="G492" s="41" t="s">
        <v>6159</v>
      </c>
      <c r="H492" s="19" t="s">
        <v>3872</v>
      </c>
      <c r="I492" s="22"/>
      <c r="J492" s="22"/>
      <c r="K492" s="22"/>
      <c r="L492" s="22"/>
      <c r="M492" s="22"/>
      <c r="N492" s="22"/>
      <c r="O492" s="19" t="s">
        <v>6159</v>
      </c>
      <c r="P492" s="19" t="s">
        <v>6159</v>
      </c>
    </row>
    <row r="493" spans="1:16" ht="127.5" x14ac:dyDescent="0.45">
      <c r="A493" s="18">
        <v>895</v>
      </c>
      <c r="B493" s="7" t="s">
        <v>974</v>
      </c>
      <c r="C493" s="7" t="s">
        <v>4209</v>
      </c>
      <c r="D493" s="56" t="s">
        <v>975</v>
      </c>
      <c r="E493" s="50" t="s">
        <v>976</v>
      </c>
      <c r="F493" s="50" t="s">
        <v>6158</v>
      </c>
      <c r="G493" s="41" t="s">
        <v>6159</v>
      </c>
      <c r="H493" s="19" t="s">
        <v>3872</v>
      </c>
      <c r="I493" s="22"/>
      <c r="J493" s="22"/>
      <c r="K493" s="22"/>
      <c r="L493" s="22"/>
      <c r="M493" s="22"/>
      <c r="N493" s="22"/>
      <c r="O493" s="19" t="s">
        <v>6159</v>
      </c>
      <c r="P493" s="19" t="s">
        <v>6159</v>
      </c>
    </row>
    <row r="494" spans="1:16" ht="127.5" x14ac:dyDescent="0.45">
      <c r="A494" s="18">
        <v>896</v>
      </c>
      <c r="B494" s="7" t="s">
        <v>977</v>
      </c>
      <c r="C494" s="7" t="s">
        <v>4210</v>
      </c>
      <c r="D494" s="56" t="s">
        <v>978</v>
      </c>
      <c r="E494" s="50" t="s">
        <v>979</v>
      </c>
      <c r="F494" s="50" t="s">
        <v>6158</v>
      </c>
      <c r="G494" s="41" t="s">
        <v>6159</v>
      </c>
      <c r="H494" s="19" t="s">
        <v>3872</v>
      </c>
      <c r="I494" s="22"/>
      <c r="J494" s="22"/>
      <c r="K494" s="22"/>
      <c r="L494" s="22"/>
      <c r="M494" s="22"/>
      <c r="N494" s="22"/>
      <c r="O494" s="19" t="s">
        <v>6159</v>
      </c>
      <c r="P494" s="19" t="s">
        <v>6159</v>
      </c>
    </row>
    <row r="495" spans="1:16" ht="127.5" x14ac:dyDescent="0.45">
      <c r="A495" s="18">
        <v>897</v>
      </c>
      <c r="B495" s="7" t="s">
        <v>980</v>
      </c>
      <c r="C495" s="7" t="s">
        <v>4211</v>
      </c>
      <c r="D495" s="56" t="s">
        <v>981</v>
      </c>
      <c r="E495" s="51" t="s">
        <v>6225</v>
      </c>
      <c r="F495" s="51" t="s">
        <v>6158</v>
      </c>
      <c r="G495" s="44" t="s">
        <v>6159</v>
      </c>
      <c r="H495" s="19" t="s">
        <v>3873</v>
      </c>
      <c r="I495" s="22"/>
      <c r="J495" s="22"/>
      <c r="K495" s="22"/>
      <c r="L495" s="22"/>
      <c r="M495" s="22"/>
      <c r="N495" s="22"/>
      <c r="O495" s="19" t="s">
        <v>6159</v>
      </c>
      <c r="P495" s="19" t="s">
        <v>6159</v>
      </c>
    </row>
    <row r="496" spans="1:16" ht="127.5" x14ac:dyDescent="0.45">
      <c r="A496" s="18">
        <v>898</v>
      </c>
      <c r="B496" s="7" t="s">
        <v>982</v>
      </c>
      <c r="C496" s="7" t="s">
        <v>4212</v>
      </c>
      <c r="D496" s="56" t="s">
        <v>983</v>
      </c>
      <c r="E496" s="50" t="s">
        <v>4213</v>
      </c>
      <c r="F496" s="50" t="s">
        <v>6158</v>
      </c>
      <c r="G496" s="41" t="s">
        <v>6159</v>
      </c>
      <c r="H496" s="19" t="s">
        <v>3872</v>
      </c>
      <c r="I496" s="22"/>
      <c r="J496" s="22"/>
      <c r="K496" s="22"/>
      <c r="L496" s="22"/>
      <c r="M496" s="22"/>
      <c r="N496" s="22"/>
      <c r="O496" s="19" t="s">
        <v>6159</v>
      </c>
      <c r="P496" s="19" t="s">
        <v>6159</v>
      </c>
    </row>
    <row r="497" spans="1:16" ht="127.5" x14ac:dyDescent="0.45">
      <c r="A497" s="18">
        <v>900</v>
      </c>
      <c r="B497" s="7" t="s">
        <v>984</v>
      </c>
      <c r="C497" s="7" t="s">
        <v>4214</v>
      </c>
      <c r="D497" s="56" t="s">
        <v>985</v>
      </c>
      <c r="E497" s="50" t="s">
        <v>986</v>
      </c>
      <c r="F497" s="50" t="s">
        <v>6158</v>
      </c>
      <c r="G497" s="41" t="s">
        <v>6159</v>
      </c>
      <c r="H497" s="19" t="s">
        <v>3872</v>
      </c>
      <c r="I497" s="22"/>
      <c r="J497" s="22"/>
      <c r="K497" s="22"/>
      <c r="L497" s="22"/>
      <c r="M497" s="22"/>
      <c r="N497" s="22"/>
      <c r="O497" s="19" t="s">
        <v>6159</v>
      </c>
      <c r="P497" s="19" t="s">
        <v>6159</v>
      </c>
    </row>
    <row r="498" spans="1:16" ht="127.5" x14ac:dyDescent="0.45">
      <c r="A498" s="18">
        <v>902</v>
      </c>
      <c r="B498" s="7" t="s">
        <v>987</v>
      </c>
      <c r="C498" s="7" t="s">
        <v>4215</v>
      </c>
      <c r="D498" s="56" t="s">
        <v>988</v>
      </c>
      <c r="E498" s="50" t="s">
        <v>989</v>
      </c>
      <c r="F498" s="50" t="s">
        <v>6158</v>
      </c>
      <c r="G498" s="41" t="s">
        <v>6159</v>
      </c>
      <c r="H498" s="19" t="s">
        <v>3872</v>
      </c>
      <c r="I498" s="22"/>
      <c r="J498" s="22"/>
      <c r="K498" s="22"/>
      <c r="L498" s="22"/>
      <c r="M498" s="22"/>
      <c r="N498" s="22"/>
      <c r="O498" s="19" t="s">
        <v>6159</v>
      </c>
      <c r="P498" s="19" t="s">
        <v>6159</v>
      </c>
    </row>
    <row r="499" spans="1:16" ht="127.5" x14ac:dyDescent="0.45">
      <c r="A499" s="8">
        <v>911</v>
      </c>
      <c r="B499" s="7" t="s">
        <v>990</v>
      </c>
      <c r="C499" s="7" t="s">
        <v>4216</v>
      </c>
      <c r="D499" s="56" t="s">
        <v>991</v>
      </c>
      <c r="E499" s="50" t="s">
        <v>992</v>
      </c>
      <c r="F499" s="50" t="s">
        <v>6158</v>
      </c>
      <c r="G499" s="41" t="s">
        <v>6159</v>
      </c>
      <c r="H499" s="19" t="s">
        <v>3872</v>
      </c>
      <c r="I499" s="22"/>
      <c r="J499" s="22"/>
      <c r="K499" s="22"/>
      <c r="L499" s="22"/>
      <c r="M499" s="22"/>
      <c r="N499" s="22"/>
      <c r="O499" s="19" t="s">
        <v>6159</v>
      </c>
      <c r="P499" s="19" t="s">
        <v>6159</v>
      </c>
    </row>
    <row r="500" spans="1:16" ht="127.5" x14ac:dyDescent="0.45">
      <c r="A500" s="8">
        <v>912</v>
      </c>
      <c r="B500" s="7" t="s">
        <v>993</v>
      </c>
      <c r="C500" s="7" t="s">
        <v>3716</v>
      </c>
      <c r="D500" s="56" t="s">
        <v>994</v>
      </c>
      <c r="E500" s="50" t="s">
        <v>995</v>
      </c>
      <c r="F500" s="50" t="s">
        <v>6158</v>
      </c>
      <c r="G500" s="41" t="s">
        <v>6159</v>
      </c>
      <c r="H500" s="19" t="s">
        <v>3872</v>
      </c>
      <c r="I500" s="22"/>
      <c r="J500" s="22"/>
      <c r="K500" s="22"/>
      <c r="L500" s="22"/>
      <c r="M500" s="22"/>
      <c r="N500" s="22"/>
      <c r="O500" s="19" t="s">
        <v>6159</v>
      </c>
      <c r="P500" s="19" t="s">
        <v>6159</v>
      </c>
    </row>
    <row r="501" spans="1:16" ht="127.5" x14ac:dyDescent="0.45">
      <c r="A501" s="8">
        <v>914</v>
      </c>
      <c r="B501" s="7" t="s">
        <v>996</v>
      </c>
      <c r="C501" s="7" t="s">
        <v>3717</v>
      </c>
      <c r="D501" s="56" t="s">
        <v>997</v>
      </c>
      <c r="E501" s="50" t="s">
        <v>998</v>
      </c>
      <c r="F501" s="50" t="s">
        <v>6158</v>
      </c>
      <c r="G501" s="41" t="s">
        <v>6159</v>
      </c>
      <c r="H501" s="19" t="s">
        <v>3872</v>
      </c>
      <c r="I501" s="22"/>
      <c r="J501" s="22"/>
      <c r="K501" s="22"/>
      <c r="L501" s="22"/>
      <c r="M501" s="22"/>
      <c r="N501" s="22"/>
      <c r="O501" s="19" t="s">
        <v>6159</v>
      </c>
      <c r="P501" s="19" t="s">
        <v>6159</v>
      </c>
    </row>
    <row r="502" spans="1:16" ht="140.25" x14ac:dyDescent="0.45">
      <c r="A502" s="8">
        <v>915</v>
      </c>
      <c r="B502" s="7" t="s">
        <v>999</v>
      </c>
      <c r="C502" s="7" t="s">
        <v>3718</v>
      </c>
      <c r="D502" s="56" t="s">
        <v>1000</v>
      </c>
      <c r="E502" s="50" t="s">
        <v>1001</v>
      </c>
      <c r="F502" s="50" t="s">
        <v>6158</v>
      </c>
      <c r="G502" s="41" t="s">
        <v>6159</v>
      </c>
      <c r="H502" s="19" t="s">
        <v>3872</v>
      </c>
      <c r="I502" s="22"/>
      <c r="J502" s="22"/>
      <c r="K502" s="22"/>
      <c r="L502" s="22"/>
      <c r="M502" s="22"/>
      <c r="N502" s="22"/>
      <c r="O502" s="19" t="s">
        <v>6159</v>
      </c>
      <c r="P502" s="19" t="s">
        <v>6159</v>
      </c>
    </row>
    <row r="503" spans="1:16" ht="127.5" x14ac:dyDescent="0.45">
      <c r="A503" s="8">
        <v>916</v>
      </c>
      <c r="B503" s="7" t="s">
        <v>1002</v>
      </c>
      <c r="C503" s="7" t="s">
        <v>3719</v>
      </c>
      <c r="D503" s="56" t="s">
        <v>1003</v>
      </c>
      <c r="E503" s="50" t="s">
        <v>1004</v>
      </c>
      <c r="F503" s="50" t="s">
        <v>6158</v>
      </c>
      <c r="G503" s="41" t="s">
        <v>6159</v>
      </c>
      <c r="H503" s="19" t="s">
        <v>3878</v>
      </c>
      <c r="I503" s="22"/>
      <c r="J503" s="22"/>
      <c r="K503" s="22"/>
      <c r="L503" s="22"/>
      <c r="M503" s="22"/>
      <c r="N503" s="22"/>
      <c r="O503" s="19" t="s">
        <v>6159</v>
      </c>
      <c r="P503" s="19" t="s">
        <v>6159</v>
      </c>
    </row>
    <row r="504" spans="1:16" ht="165.75" x14ac:dyDescent="0.45">
      <c r="A504" s="18">
        <v>918</v>
      </c>
      <c r="B504" s="7" t="s">
        <v>1005</v>
      </c>
      <c r="C504" s="7" t="s">
        <v>4217</v>
      </c>
      <c r="D504" s="56" t="s">
        <v>1006</v>
      </c>
      <c r="E504" s="50" t="s">
        <v>1007</v>
      </c>
      <c r="F504" s="50" t="s">
        <v>6158</v>
      </c>
      <c r="G504" s="41" t="s">
        <v>6159</v>
      </c>
      <c r="H504" s="19" t="s">
        <v>3872</v>
      </c>
      <c r="I504" s="22"/>
      <c r="J504" s="22"/>
      <c r="K504" s="22"/>
      <c r="L504" s="22"/>
      <c r="M504" s="22"/>
      <c r="N504" s="22"/>
      <c r="O504" s="19" t="s">
        <v>6159</v>
      </c>
      <c r="P504" s="19" t="s">
        <v>6159</v>
      </c>
    </row>
    <row r="505" spans="1:16" ht="140.25" x14ac:dyDescent="0.45">
      <c r="A505" s="18">
        <v>919</v>
      </c>
      <c r="B505" s="7" t="s">
        <v>1008</v>
      </c>
      <c r="C505" s="7" t="s">
        <v>4218</v>
      </c>
      <c r="D505" s="56" t="s">
        <v>1009</v>
      </c>
      <c r="E505" s="50" t="s">
        <v>1010</v>
      </c>
      <c r="F505" s="50" t="s">
        <v>6158</v>
      </c>
      <c r="G505" s="41" t="s">
        <v>6159</v>
      </c>
      <c r="H505" s="19" t="s">
        <v>3872</v>
      </c>
      <c r="I505" s="22"/>
      <c r="J505" s="22"/>
      <c r="K505" s="22"/>
      <c r="L505" s="22"/>
      <c r="M505" s="22"/>
      <c r="N505" s="22"/>
      <c r="O505" s="19" t="s">
        <v>6159</v>
      </c>
      <c r="P505" s="19" t="s">
        <v>6159</v>
      </c>
    </row>
    <row r="506" spans="1:16" ht="127.5" x14ac:dyDescent="0.45">
      <c r="A506" s="8">
        <v>922</v>
      </c>
      <c r="B506" s="7" t="s">
        <v>1011</v>
      </c>
      <c r="C506" s="7" t="s">
        <v>4219</v>
      </c>
      <c r="D506" s="56" t="s">
        <v>1012</v>
      </c>
      <c r="E506" s="50" t="s">
        <v>1013</v>
      </c>
      <c r="F506" s="50" t="s">
        <v>6158</v>
      </c>
      <c r="G506" s="41" t="s">
        <v>6159</v>
      </c>
      <c r="H506" s="19" t="s">
        <v>3878</v>
      </c>
      <c r="I506" s="22"/>
      <c r="J506" s="22"/>
      <c r="K506" s="22"/>
      <c r="L506" s="22"/>
      <c r="M506" s="22"/>
      <c r="N506" s="22"/>
      <c r="O506" s="19" t="s">
        <v>6159</v>
      </c>
      <c r="P506" s="19" t="s">
        <v>6159</v>
      </c>
    </row>
    <row r="507" spans="1:16" ht="127.5" x14ac:dyDescent="0.45">
      <c r="A507" s="8">
        <v>923</v>
      </c>
      <c r="B507" s="7" t="s">
        <v>1014</v>
      </c>
      <c r="C507" s="7" t="s">
        <v>4220</v>
      </c>
      <c r="D507" s="56" t="s">
        <v>1015</v>
      </c>
      <c r="E507" s="50" t="s">
        <v>1016</v>
      </c>
      <c r="F507" s="50" t="s">
        <v>6158</v>
      </c>
      <c r="G507" s="41" t="s">
        <v>6159</v>
      </c>
      <c r="H507" s="19" t="s">
        <v>3878</v>
      </c>
      <c r="I507" s="22"/>
      <c r="J507" s="22"/>
      <c r="K507" s="22"/>
      <c r="L507" s="22"/>
      <c r="M507" s="22"/>
      <c r="N507" s="22"/>
      <c r="O507" s="19" t="s">
        <v>6159</v>
      </c>
      <c r="P507" s="19" t="s">
        <v>6159</v>
      </c>
    </row>
    <row r="508" spans="1:16" ht="127.5" x14ac:dyDescent="0.45">
      <c r="A508" s="8">
        <v>925</v>
      </c>
      <c r="B508" s="7" t="s">
        <v>1017</v>
      </c>
      <c r="C508" s="7" t="s">
        <v>4221</v>
      </c>
      <c r="D508" s="56" t="s">
        <v>107</v>
      </c>
      <c r="E508" s="50" t="s">
        <v>108</v>
      </c>
      <c r="F508" s="50" t="s">
        <v>6158</v>
      </c>
      <c r="G508" s="41" t="s">
        <v>6159</v>
      </c>
      <c r="H508" s="19" t="s">
        <v>3878</v>
      </c>
      <c r="I508" s="22"/>
      <c r="J508" s="22"/>
      <c r="K508" s="22"/>
      <c r="L508" s="22"/>
      <c r="M508" s="22"/>
      <c r="N508" s="22"/>
      <c r="O508" s="19" t="s">
        <v>6159</v>
      </c>
      <c r="P508" s="19" t="s">
        <v>6159</v>
      </c>
    </row>
    <row r="509" spans="1:16" ht="127.5" x14ac:dyDescent="0.45">
      <c r="A509" s="18">
        <v>926</v>
      </c>
      <c r="B509" s="7" t="s">
        <v>1018</v>
      </c>
      <c r="C509" s="7" t="s">
        <v>4222</v>
      </c>
      <c r="D509" s="56" t="s">
        <v>110</v>
      </c>
      <c r="E509" s="50" t="s">
        <v>111</v>
      </c>
      <c r="F509" s="50" t="s">
        <v>6158</v>
      </c>
      <c r="G509" s="41" t="s">
        <v>6159</v>
      </c>
      <c r="H509" s="19" t="s">
        <v>3873</v>
      </c>
      <c r="I509" s="22"/>
      <c r="J509" s="22"/>
      <c r="K509" s="22"/>
      <c r="L509" s="22"/>
      <c r="M509" s="22"/>
      <c r="N509" s="22"/>
      <c r="O509" s="19" t="s">
        <v>6159</v>
      </c>
      <c r="P509" s="19" t="s">
        <v>6159</v>
      </c>
    </row>
    <row r="510" spans="1:16" ht="127.5" x14ac:dyDescent="0.45">
      <c r="A510" s="18">
        <v>927</v>
      </c>
      <c r="B510" s="7" t="s">
        <v>1019</v>
      </c>
      <c r="C510" s="7" t="s">
        <v>4223</v>
      </c>
      <c r="D510" s="56" t="s">
        <v>113</v>
      </c>
      <c r="E510" s="50" t="s">
        <v>114</v>
      </c>
      <c r="F510" s="50" t="s">
        <v>6158</v>
      </c>
      <c r="G510" s="41" t="s">
        <v>6159</v>
      </c>
      <c r="H510" s="19" t="s">
        <v>3873</v>
      </c>
      <c r="I510" s="22"/>
      <c r="J510" s="22"/>
      <c r="K510" s="22"/>
      <c r="L510" s="22"/>
      <c r="M510" s="22"/>
      <c r="N510" s="22"/>
      <c r="O510" s="19" t="s">
        <v>6159</v>
      </c>
      <c r="P510" s="19" t="s">
        <v>6159</v>
      </c>
    </row>
    <row r="511" spans="1:16" ht="127.5" x14ac:dyDescent="0.45">
      <c r="A511" s="18">
        <v>928</v>
      </c>
      <c r="B511" s="7" t="s">
        <v>1020</v>
      </c>
      <c r="C511" s="7" t="s">
        <v>4224</v>
      </c>
      <c r="D511" s="56" t="s">
        <v>116</v>
      </c>
      <c r="E511" s="50" t="s">
        <v>117</v>
      </c>
      <c r="F511" s="50" t="s">
        <v>6158</v>
      </c>
      <c r="G511" s="41" t="s">
        <v>6159</v>
      </c>
      <c r="H511" s="19" t="s">
        <v>3873</v>
      </c>
      <c r="I511" s="22"/>
      <c r="J511" s="22"/>
      <c r="K511" s="22"/>
      <c r="L511" s="22"/>
      <c r="M511" s="22"/>
      <c r="N511" s="22"/>
      <c r="O511" s="19" t="s">
        <v>6159</v>
      </c>
      <c r="P511" s="19" t="s">
        <v>6159</v>
      </c>
    </row>
    <row r="512" spans="1:16" ht="127.5" x14ac:dyDescent="0.45">
      <c r="A512" s="18">
        <v>929</v>
      </c>
      <c r="B512" s="7" t="s">
        <v>1021</v>
      </c>
      <c r="C512" s="7" t="s">
        <v>4225</v>
      </c>
      <c r="D512" s="56" t="s">
        <v>119</v>
      </c>
      <c r="E512" s="51" t="s">
        <v>6219</v>
      </c>
      <c r="F512" s="51" t="s">
        <v>6158</v>
      </c>
      <c r="G512" s="44" t="s">
        <v>6159</v>
      </c>
      <c r="H512" s="19" t="s">
        <v>3873</v>
      </c>
      <c r="I512" s="22"/>
      <c r="J512" s="22"/>
      <c r="K512" s="22"/>
      <c r="L512" s="22"/>
      <c r="M512" s="22"/>
      <c r="N512" s="22"/>
      <c r="O512" s="19" t="s">
        <v>6159</v>
      </c>
      <c r="P512" s="19" t="s">
        <v>6159</v>
      </c>
    </row>
    <row r="513" spans="1:16" ht="127.5" x14ac:dyDescent="0.45">
      <c r="A513" s="18">
        <v>933</v>
      </c>
      <c r="B513" s="7" t="s">
        <v>1022</v>
      </c>
      <c r="C513" s="7" t="s">
        <v>4226</v>
      </c>
      <c r="D513" s="56" t="s">
        <v>1023</v>
      </c>
      <c r="E513" s="50" t="s">
        <v>1024</v>
      </c>
      <c r="F513" s="50" t="s">
        <v>6158</v>
      </c>
      <c r="G513" s="41" t="s">
        <v>6159</v>
      </c>
      <c r="H513" s="19" t="s">
        <v>3872</v>
      </c>
      <c r="I513" s="22"/>
      <c r="J513" s="22"/>
      <c r="K513" s="22"/>
      <c r="L513" s="22"/>
      <c r="M513" s="22"/>
      <c r="N513" s="22"/>
      <c r="O513" s="19" t="s">
        <v>6159</v>
      </c>
      <c r="P513" s="19" t="s">
        <v>6159</v>
      </c>
    </row>
    <row r="514" spans="1:16" ht="127.5" x14ac:dyDescent="0.45">
      <c r="A514" s="18">
        <v>935</v>
      </c>
      <c r="B514" s="7" t="s">
        <v>1025</v>
      </c>
      <c r="C514" s="7" t="s">
        <v>4227</v>
      </c>
      <c r="D514" s="56" t="s">
        <v>1026</v>
      </c>
      <c r="E514" s="50" t="s">
        <v>1027</v>
      </c>
      <c r="F514" s="50" t="s">
        <v>6158</v>
      </c>
      <c r="G514" s="41" t="s">
        <v>6159</v>
      </c>
      <c r="H514" s="19" t="s">
        <v>3872</v>
      </c>
      <c r="I514" s="22"/>
      <c r="J514" s="22"/>
      <c r="K514" s="22"/>
      <c r="L514" s="22"/>
      <c r="M514" s="22"/>
      <c r="N514" s="22"/>
      <c r="O514" s="19" t="s">
        <v>6159</v>
      </c>
      <c r="P514" s="19" t="s">
        <v>6159</v>
      </c>
    </row>
    <row r="515" spans="1:16" ht="140.25" x14ac:dyDescent="0.45">
      <c r="A515" s="18">
        <v>936</v>
      </c>
      <c r="B515" s="7" t="s">
        <v>1028</v>
      </c>
      <c r="C515" s="7" t="s">
        <v>4228</v>
      </c>
      <c r="D515" s="56" t="s">
        <v>1029</v>
      </c>
      <c r="E515" s="50" t="s">
        <v>1030</v>
      </c>
      <c r="F515" s="50" t="s">
        <v>6158</v>
      </c>
      <c r="G515" s="41" t="s">
        <v>6159</v>
      </c>
      <c r="H515" s="19" t="s">
        <v>3872</v>
      </c>
      <c r="I515" s="22"/>
      <c r="J515" s="22"/>
      <c r="K515" s="22"/>
      <c r="L515" s="22"/>
      <c r="M515" s="22"/>
      <c r="N515" s="22"/>
      <c r="O515" s="19" t="s">
        <v>6159</v>
      </c>
      <c r="P515" s="19" t="s">
        <v>6159</v>
      </c>
    </row>
    <row r="516" spans="1:16" ht="127.5" x14ac:dyDescent="0.45">
      <c r="A516" s="18">
        <v>938</v>
      </c>
      <c r="B516" s="7" t="s">
        <v>1032</v>
      </c>
      <c r="C516" s="7" t="s">
        <v>4229</v>
      </c>
      <c r="D516" s="56" t="s">
        <v>1033</v>
      </c>
      <c r="E516" s="50" t="s">
        <v>1034</v>
      </c>
      <c r="F516" s="50" t="s">
        <v>6158</v>
      </c>
      <c r="G516" s="41" t="s">
        <v>6159</v>
      </c>
      <c r="H516" s="19" t="s">
        <v>3872</v>
      </c>
      <c r="I516" s="22"/>
      <c r="J516" s="22"/>
      <c r="K516" s="22"/>
      <c r="L516" s="22"/>
      <c r="M516" s="22"/>
      <c r="N516" s="22"/>
      <c r="O516" s="19" t="s">
        <v>6159</v>
      </c>
      <c r="P516" s="19" t="s">
        <v>6159</v>
      </c>
    </row>
    <row r="517" spans="1:16" ht="127.5" x14ac:dyDescent="0.45">
      <c r="A517" s="18">
        <v>939</v>
      </c>
      <c r="B517" s="7" t="s">
        <v>1035</v>
      </c>
      <c r="C517" s="7" t="s">
        <v>4230</v>
      </c>
      <c r="D517" s="56" t="s">
        <v>1036</v>
      </c>
      <c r="E517" s="50" t="s">
        <v>1037</v>
      </c>
      <c r="F517" s="50" t="s">
        <v>6158</v>
      </c>
      <c r="G517" s="41" t="s">
        <v>6159</v>
      </c>
      <c r="H517" s="19" t="s">
        <v>3872</v>
      </c>
      <c r="I517" s="22"/>
      <c r="J517" s="22"/>
      <c r="K517" s="22"/>
      <c r="L517" s="22"/>
      <c r="M517" s="22"/>
      <c r="N517" s="22"/>
      <c r="O517" s="19" t="s">
        <v>6159</v>
      </c>
      <c r="P517" s="19" t="s">
        <v>6159</v>
      </c>
    </row>
    <row r="518" spans="1:16" ht="127.5" x14ac:dyDescent="0.45">
      <c r="A518" s="8">
        <v>940</v>
      </c>
      <c r="B518" s="7" t="s">
        <v>1038</v>
      </c>
      <c r="C518" s="7" t="s">
        <v>4231</v>
      </c>
      <c r="D518" s="56" t="s">
        <v>1039</v>
      </c>
      <c r="E518" s="50" t="s">
        <v>1040</v>
      </c>
      <c r="F518" s="50" t="s">
        <v>6158</v>
      </c>
      <c r="G518" s="41" t="s">
        <v>6159</v>
      </c>
      <c r="H518" s="19" t="s">
        <v>3878</v>
      </c>
      <c r="I518" s="22"/>
      <c r="J518" s="22"/>
      <c r="K518" s="22"/>
      <c r="L518" s="22"/>
      <c r="M518" s="22"/>
      <c r="N518" s="22"/>
      <c r="O518" s="19" t="s">
        <v>6159</v>
      </c>
      <c r="P518" s="19" t="s">
        <v>6159</v>
      </c>
    </row>
    <row r="519" spans="1:16" ht="127.5" x14ac:dyDescent="0.45">
      <c r="A519" s="18">
        <v>941</v>
      </c>
      <c r="B519" s="7" t="s">
        <v>1041</v>
      </c>
      <c r="C519" s="7" t="s">
        <v>4232</v>
      </c>
      <c r="D519" s="56" t="s">
        <v>1042</v>
      </c>
      <c r="E519" s="50" t="s">
        <v>1043</v>
      </c>
      <c r="F519" s="50" t="s">
        <v>6158</v>
      </c>
      <c r="G519" s="41" t="s">
        <v>6159</v>
      </c>
      <c r="H519" s="19" t="s">
        <v>3872</v>
      </c>
      <c r="I519" s="22"/>
      <c r="J519" s="22"/>
      <c r="K519" s="22"/>
      <c r="L519" s="22"/>
      <c r="M519" s="22"/>
      <c r="N519" s="22"/>
      <c r="O519" s="19" t="s">
        <v>6159</v>
      </c>
      <c r="P519" s="19" t="s">
        <v>6159</v>
      </c>
    </row>
    <row r="520" spans="1:16" ht="140.25" x14ac:dyDescent="0.45">
      <c r="A520" s="8">
        <v>942</v>
      </c>
      <c r="B520" s="7" t="s">
        <v>1044</v>
      </c>
      <c r="C520" s="7" t="s">
        <v>4233</v>
      </c>
      <c r="D520" s="56" t="s">
        <v>1045</v>
      </c>
      <c r="E520" s="50" t="s">
        <v>318</v>
      </c>
      <c r="F520" s="50" t="s">
        <v>6158</v>
      </c>
      <c r="G520" s="41" t="s">
        <v>6159</v>
      </c>
      <c r="H520" s="19" t="s">
        <v>3878</v>
      </c>
      <c r="I520" s="22"/>
      <c r="J520" s="22"/>
      <c r="K520" s="22"/>
      <c r="L520" s="22"/>
      <c r="M520" s="22"/>
      <c r="N520" s="22"/>
      <c r="O520" s="19" t="s">
        <v>6159</v>
      </c>
      <c r="P520" s="19" t="s">
        <v>6159</v>
      </c>
    </row>
    <row r="521" spans="1:16" ht="140.25" x14ac:dyDescent="0.45">
      <c r="A521" s="8">
        <v>950</v>
      </c>
      <c r="B521" s="7" t="s">
        <v>1046</v>
      </c>
      <c r="C521" s="7" t="s">
        <v>4234</v>
      </c>
      <c r="D521" s="56" t="s">
        <v>864</v>
      </c>
      <c r="E521" s="50" t="s">
        <v>865</v>
      </c>
      <c r="F521" s="50" t="s">
        <v>6158</v>
      </c>
      <c r="G521" s="41" t="s">
        <v>6159</v>
      </c>
      <c r="H521" s="19" t="s">
        <v>3878</v>
      </c>
      <c r="I521" s="22"/>
      <c r="J521" s="22"/>
      <c r="K521" s="22"/>
      <c r="L521" s="22"/>
      <c r="M521" s="22"/>
      <c r="N521" s="22"/>
      <c r="O521" s="19" t="s">
        <v>6159</v>
      </c>
      <c r="P521" s="19" t="s">
        <v>6159</v>
      </c>
    </row>
    <row r="522" spans="1:16" ht="140.25" x14ac:dyDescent="0.45">
      <c r="A522" s="8">
        <v>960</v>
      </c>
      <c r="B522" s="7" t="s">
        <v>1047</v>
      </c>
      <c r="C522" s="7" t="s">
        <v>4235</v>
      </c>
      <c r="D522" s="56" t="s">
        <v>864</v>
      </c>
      <c r="E522" s="50" t="s">
        <v>865</v>
      </c>
      <c r="F522" s="50" t="s">
        <v>6158</v>
      </c>
      <c r="G522" s="41" t="s">
        <v>6159</v>
      </c>
      <c r="H522" s="19" t="s">
        <v>3878</v>
      </c>
      <c r="I522" s="22"/>
      <c r="J522" s="22"/>
      <c r="K522" s="22"/>
      <c r="L522" s="22"/>
      <c r="M522" s="22"/>
      <c r="N522" s="22"/>
      <c r="O522" s="19" t="s">
        <v>6159</v>
      </c>
      <c r="P522" s="19" t="s">
        <v>6159</v>
      </c>
    </row>
    <row r="523" spans="1:16" ht="140.25" x14ac:dyDescent="0.45">
      <c r="A523" s="18">
        <v>970</v>
      </c>
      <c r="B523" s="7" t="s">
        <v>1048</v>
      </c>
      <c r="C523" s="7" t="s">
        <v>4236</v>
      </c>
      <c r="D523" s="56" t="s">
        <v>864</v>
      </c>
      <c r="E523" s="50" t="s">
        <v>865</v>
      </c>
      <c r="F523" s="50" t="s">
        <v>6158</v>
      </c>
      <c r="G523" s="41" t="s">
        <v>6159</v>
      </c>
      <c r="H523" s="19" t="s">
        <v>3872</v>
      </c>
      <c r="I523" s="22"/>
      <c r="J523" s="22"/>
      <c r="K523" s="22"/>
      <c r="L523" s="22"/>
      <c r="M523" s="22"/>
      <c r="N523" s="22"/>
      <c r="O523" s="19" t="s">
        <v>6159</v>
      </c>
      <c r="P523" s="19" t="s">
        <v>6159</v>
      </c>
    </row>
    <row r="524" spans="1:16" ht="140.25" x14ac:dyDescent="0.45">
      <c r="A524" s="18">
        <v>976</v>
      </c>
      <c r="B524" s="7" t="s">
        <v>1049</v>
      </c>
      <c r="C524" s="7" t="s">
        <v>4237</v>
      </c>
      <c r="D524" s="56" t="s">
        <v>325</v>
      </c>
      <c r="E524" s="50" t="s">
        <v>326</v>
      </c>
      <c r="F524" s="50" t="s">
        <v>6158</v>
      </c>
      <c r="G524" s="41" t="s">
        <v>6159</v>
      </c>
      <c r="H524" s="19" t="s">
        <v>3872</v>
      </c>
      <c r="I524" s="22"/>
      <c r="J524" s="22"/>
      <c r="K524" s="22"/>
      <c r="L524" s="22"/>
      <c r="M524" s="22"/>
      <c r="N524" s="22"/>
      <c r="O524" s="19" t="s">
        <v>6159</v>
      </c>
      <c r="P524" s="19" t="s">
        <v>6159</v>
      </c>
    </row>
    <row r="525" spans="1:16" ht="140.25" x14ac:dyDescent="0.45">
      <c r="A525" s="18">
        <v>980</v>
      </c>
      <c r="B525" s="7" t="s">
        <v>1050</v>
      </c>
      <c r="C525" s="7" t="s">
        <v>4238</v>
      </c>
      <c r="D525" s="56" t="s">
        <v>864</v>
      </c>
      <c r="E525" s="50" t="s">
        <v>865</v>
      </c>
      <c r="F525" s="50" t="s">
        <v>6158</v>
      </c>
      <c r="G525" s="41" t="s">
        <v>6159</v>
      </c>
      <c r="H525" s="19" t="s">
        <v>3872</v>
      </c>
      <c r="I525" s="22"/>
      <c r="J525" s="22"/>
      <c r="K525" s="22"/>
      <c r="L525" s="22"/>
      <c r="M525" s="22"/>
      <c r="N525" s="22"/>
      <c r="O525" s="19" t="s">
        <v>6159</v>
      </c>
      <c r="P525" s="19" t="s">
        <v>6159</v>
      </c>
    </row>
    <row r="526" spans="1:16" ht="140.25" x14ac:dyDescent="0.45">
      <c r="A526" s="8">
        <v>986</v>
      </c>
      <c r="B526" s="7" t="s">
        <v>1051</v>
      </c>
      <c r="C526" s="7" t="s">
        <v>4239</v>
      </c>
      <c r="D526" s="56" t="s">
        <v>1052</v>
      </c>
      <c r="E526" s="50" t="s">
        <v>1053</v>
      </c>
      <c r="F526" s="50" t="s">
        <v>5702</v>
      </c>
      <c r="G526" s="41" t="s">
        <v>5703</v>
      </c>
      <c r="H526" s="19" t="s">
        <v>3872</v>
      </c>
      <c r="I526" s="22"/>
      <c r="J526" s="22"/>
      <c r="K526" s="22"/>
      <c r="L526" s="22"/>
      <c r="M526" s="22"/>
      <c r="N526" s="22"/>
      <c r="O526" s="19" t="s">
        <v>5704</v>
      </c>
      <c r="P526" s="19" t="s">
        <v>6176</v>
      </c>
    </row>
    <row r="527" spans="1:16" ht="140.25" x14ac:dyDescent="0.45">
      <c r="A527" s="8">
        <v>987</v>
      </c>
      <c r="B527" s="7" t="s">
        <v>1054</v>
      </c>
      <c r="C527" s="7" t="s">
        <v>4240</v>
      </c>
      <c r="D527" s="56" t="s">
        <v>1055</v>
      </c>
      <c r="E527" s="50" t="s">
        <v>1056</v>
      </c>
      <c r="F527" s="50" t="s">
        <v>5705</v>
      </c>
      <c r="G527" s="41" t="s">
        <v>6177</v>
      </c>
      <c r="H527" s="19" t="s">
        <v>3872</v>
      </c>
      <c r="I527" s="22"/>
      <c r="J527" s="22"/>
      <c r="K527" s="22"/>
      <c r="L527" s="22"/>
      <c r="M527" s="22"/>
      <c r="N527" s="22"/>
      <c r="O527" s="19" t="s">
        <v>5706</v>
      </c>
      <c r="P527" s="19" t="s">
        <v>6178</v>
      </c>
    </row>
    <row r="528" spans="1:16" ht="114.75" x14ac:dyDescent="0.45">
      <c r="A528" s="18">
        <v>990</v>
      </c>
      <c r="B528" s="7" t="s">
        <v>1057</v>
      </c>
      <c r="C528" s="7" t="s">
        <v>4241</v>
      </c>
      <c r="D528" s="56" t="s">
        <v>107</v>
      </c>
      <c r="E528" s="50" t="s">
        <v>108</v>
      </c>
      <c r="F528" s="50" t="s">
        <v>6158</v>
      </c>
      <c r="G528" s="41" t="s">
        <v>6159</v>
      </c>
      <c r="H528" s="19" t="s">
        <v>3872</v>
      </c>
      <c r="I528" s="22"/>
      <c r="J528" s="22"/>
      <c r="K528" s="22"/>
      <c r="L528" s="22"/>
      <c r="M528" s="22"/>
      <c r="N528" s="22"/>
      <c r="O528" s="19" t="s">
        <v>6159</v>
      </c>
      <c r="P528" s="19" t="s">
        <v>6159</v>
      </c>
    </row>
    <row r="529" spans="1:16" ht="114.75" x14ac:dyDescent="0.45">
      <c r="A529" s="18">
        <v>991</v>
      </c>
      <c r="B529" s="7" t="s">
        <v>1058</v>
      </c>
      <c r="C529" s="7" t="s">
        <v>4242</v>
      </c>
      <c r="D529" s="56" t="s">
        <v>110</v>
      </c>
      <c r="E529" s="50" t="s">
        <v>111</v>
      </c>
      <c r="F529" s="50" t="s">
        <v>6158</v>
      </c>
      <c r="G529" s="41" t="s">
        <v>6159</v>
      </c>
      <c r="H529" s="19" t="s">
        <v>3873</v>
      </c>
      <c r="I529" s="22"/>
      <c r="J529" s="22"/>
      <c r="K529" s="22"/>
      <c r="L529" s="22"/>
      <c r="M529" s="22"/>
      <c r="N529" s="22"/>
      <c r="O529" s="19" t="s">
        <v>6159</v>
      </c>
      <c r="P529" s="19" t="s">
        <v>6159</v>
      </c>
    </row>
    <row r="530" spans="1:16" ht="114.75" x14ac:dyDescent="0.45">
      <c r="A530" s="18">
        <v>992</v>
      </c>
      <c r="B530" s="7" t="s">
        <v>1059</v>
      </c>
      <c r="C530" s="7" t="s">
        <v>4243</v>
      </c>
      <c r="D530" s="56" t="s">
        <v>113</v>
      </c>
      <c r="E530" s="50" t="s">
        <v>114</v>
      </c>
      <c r="F530" s="50" t="s">
        <v>6158</v>
      </c>
      <c r="G530" s="41" t="s">
        <v>6159</v>
      </c>
      <c r="H530" s="19" t="s">
        <v>3873</v>
      </c>
      <c r="I530" s="22"/>
      <c r="J530" s="22"/>
      <c r="K530" s="22"/>
      <c r="L530" s="22"/>
      <c r="M530" s="22"/>
      <c r="N530" s="22"/>
      <c r="O530" s="19" t="s">
        <v>6159</v>
      </c>
      <c r="P530" s="19" t="s">
        <v>6159</v>
      </c>
    </row>
    <row r="531" spans="1:16" ht="114.75" x14ac:dyDescent="0.45">
      <c r="A531" s="18">
        <v>993</v>
      </c>
      <c r="B531" s="7" t="s">
        <v>1060</v>
      </c>
      <c r="C531" s="7" t="s">
        <v>4244</v>
      </c>
      <c r="D531" s="56" t="s">
        <v>116</v>
      </c>
      <c r="E531" s="50" t="s">
        <v>117</v>
      </c>
      <c r="F531" s="50" t="s">
        <v>6158</v>
      </c>
      <c r="G531" s="41" t="s">
        <v>6159</v>
      </c>
      <c r="H531" s="19" t="s">
        <v>3873</v>
      </c>
      <c r="I531" s="22"/>
      <c r="J531" s="22"/>
      <c r="K531" s="22"/>
      <c r="L531" s="22"/>
      <c r="M531" s="22"/>
      <c r="N531" s="22"/>
      <c r="O531" s="19" t="s">
        <v>6159</v>
      </c>
      <c r="P531" s="19" t="s">
        <v>6159</v>
      </c>
    </row>
    <row r="532" spans="1:16" ht="114.75" x14ac:dyDescent="0.45">
      <c r="A532" s="18">
        <v>994</v>
      </c>
      <c r="B532" s="7" t="s">
        <v>1061</v>
      </c>
      <c r="C532" s="7" t="s">
        <v>4245</v>
      </c>
      <c r="D532" s="56" t="s">
        <v>119</v>
      </c>
      <c r="E532" s="51" t="s">
        <v>6219</v>
      </c>
      <c r="F532" s="51" t="s">
        <v>6158</v>
      </c>
      <c r="G532" s="44" t="s">
        <v>6159</v>
      </c>
      <c r="H532" s="19" t="s">
        <v>3873</v>
      </c>
      <c r="I532" s="22"/>
      <c r="J532" s="22"/>
      <c r="K532" s="22"/>
      <c r="L532" s="22"/>
      <c r="M532" s="22"/>
      <c r="N532" s="22"/>
      <c r="O532" s="19" t="s">
        <v>6159</v>
      </c>
      <c r="P532" s="19" t="s">
        <v>6159</v>
      </c>
    </row>
    <row r="533" spans="1:16" ht="127.5" x14ac:dyDescent="0.45">
      <c r="A533" s="18">
        <v>998</v>
      </c>
      <c r="B533" s="7" t="s">
        <v>1062</v>
      </c>
      <c r="C533" s="7" t="s">
        <v>4246</v>
      </c>
      <c r="D533" s="56" t="s">
        <v>1063</v>
      </c>
      <c r="E533" s="50" t="s">
        <v>1064</v>
      </c>
      <c r="F533" s="50" t="s">
        <v>6158</v>
      </c>
      <c r="G533" s="41" t="s">
        <v>6159</v>
      </c>
      <c r="H533" s="19" t="s">
        <v>3872</v>
      </c>
      <c r="I533" s="22"/>
      <c r="J533" s="22"/>
      <c r="K533" s="22"/>
      <c r="L533" s="22"/>
      <c r="M533" s="22"/>
      <c r="N533" s="22"/>
      <c r="O533" s="19" t="s">
        <v>6159</v>
      </c>
      <c r="P533" s="19" t="s">
        <v>6159</v>
      </c>
    </row>
    <row r="534" spans="1:16" ht="127.5" x14ac:dyDescent="0.45">
      <c r="A534" s="18">
        <v>999</v>
      </c>
      <c r="B534" s="7" t="s">
        <v>1065</v>
      </c>
      <c r="C534" s="7" t="s">
        <v>4247</v>
      </c>
      <c r="D534" s="56" t="s">
        <v>1066</v>
      </c>
      <c r="E534" s="50" t="s">
        <v>1067</v>
      </c>
      <c r="F534" s="50" t="s">
        <v>6158</v>
      </c>
      <c r="G534" s="41" t="s">
        <v>6159</v>
      </c>
      <c r="H534" s="19" t="s">
        <v>3872</v>
      </c>
      <c r="I534" s="22"/>
      <c r="J534" s="22"/>
      <c r="K534" s="22"/>
      <c r="L534" s="22"/>
      <c r="M534" s="22"/>
      <c r="N534" s="22"/>
      <c r="O534" s="19" t="s">
        <v>6159</v>
      </c>
      <c r="P534" s="19" t="s">
        <v>6159</v>
      </c>
    </row>
    <row r="535" spans="1:16" ht="127.5" x14ac:dyDescent="0.45">
      <c r="A535" s="18">
        <v>1000</v>
      </c>
      <c r="B535" s="7" t="s">
        <v>1068</v>
      </c>
      <c r="C535" s="7" t="s">
        <v>4248</v>
      </c>
      <c r="D535" s="56" t="s">
        <v>1069</v>
      </c>
      <c r="E535" s="50" t="s">
        <v>1070</v>
      </c>
      <c r="F535" s="50" t="s">
        <v>6158</v>
      </c>
      <c r="G535" s="41" t="s">
        <v>6159</v>
      </c>
      <c r="H535" s="19" t="s">
        <v>3872</v>
      </c>
      <c r="I535" s="22"/>
      <c r="J535" s="22"/>
      <c r="K535" s="22"/>
      <c r="L535" s="22"/>
      <c r="M535" s="22"/>
      <c r="N535" s="22"/>
      <c r="O535" s="19" t="s">
        <v>6159</v>
      </c>
      <c r="P535" s="19" t="s">
        <v>6159</v>
      </c>
    </row>
    <row r="536" spans="1:16" ht="280.5" x14ac:dyDescent="0.45">
      <c r="A536" s="8">
        <v>1001</v>
      </c>
      <c r="B536" s="7" t="s">
        <v>1071</v>
      </c>
      <c r="C536" s="7" t="s">
        <v>4249</v>
      </c>
      <c r="D536" s="56" t="s">
        <v>1072</v>
      </c>
      <c r="E536" s="50" t="s">
        <v>1073</v>
      </c>
      <c r="F536" s="50" t="s">
        <v>5707</v>
      </c>
      <c r="G536" s="41" t="s">
        <v>5708</v>
      </c>
      <c r="H536" s="19" t="s">
        <v>3872</v>
      </c>
      <c r="I536" s="22"/>
      <c r="J536" s="22"/>
      <c r="K536" s="22"/>
      <c r="L536" s="22"/>
      <c r="M536" s="22"/>
      <c r="N536" s="22"/>
      <c r="O536" s="19" t="s">
        <v>6179</v>
      </c>
      <c r="P536" s="19" t="s">
        <v>6180</v>
      </c>
    </row>
    <row r="537" spans="1:16" ht="165.75" x14ac:dyDescent="0.45">
      <c r="A537" s="8">
        <v>1002</v>
      </c>
      <c r="B537" s="7" t="s">
        <v>1074</v>
      </c>
      <c r="C537" s="7" t="s">
        <v>3720</v>
      </c>
      <c r="D537" s="56" t="s">
        <v>1075</v>
      </c>
      <c r="E537" s="50" t="s">
        <v>1076</v>
      </c>
      <c r="F537" s="50" t="s">
        <v>5709</v>
      </c>
      <c r="G537" s="41" t="s">
        <v>5710</v>
      </c>
      <c r="H537" s="19" t="s">
        <v>3841</v>
      </c>
      <c r="I537" s="22" t="s">
        <v>3696</v>
      </c>
      <c r="J537" s="22" t="s">
        <v>3849</v>
      </c>
      <c r="K537" s="22"/>
      <c r="L537" s="22"/>
      <c r="M537" s="22"/>
      <c r="N537" s="22"/>
      <c r="O537" s="19" t="s">
        <v>5711</v>
      </c>
      <c r="P537" s="19" t="s">
        <v>5712</v>
      </c>
    </row>
    <row r="538" spans="1:16" ht="114.75" x14ac:dyDescent="0.45">
      <c r="A538" s="18">
        <v>1006</v>
      </c>
      <c r="B538" s="7" t="s">
        <v>1077</v>
      </c>
      <c r="C538" s="7" t="s">
        <v>4250</v>
      </c>
      <c r="D538" s="56" t="s">
        <v>1078</v>
      </c>
      <c r="E538" s="50" t="s">
        <v>1079</v>
      </c>
      <c r="F538" s="50" t="s">
        <v>6158</v>
      </c>
      <c r="G538" s="41" t="s">
        <v>6159</v>
      </c>
      <c r="H538" s="19" t="s">
        <v>3872</v>
      </c>
      <c r="I538" s="22"/>
      <c r="J538" s="22"/>
      <c r="K538" s="22"/>
      <c r="L538" s="22"/>
      <c r="M538" s="22"/>
      <c r="N538" s="22"/>
      <c r="O538" s="19" t="s">
        <v>6159</v>
      </c>
      <c r="P538" s="19" t="s">
        <v>6159</v>
      </c>
    </row>
    <row r="539" spans="1:16" ht="114.75" x14ac:dyDescent="0.45">
      <c r="A539" s="8">
        <v>1007</v>
      </c>
      <c r="B539" s="7" t="s">
        <v>1080</v>
      </c>
      <c r="C539" s="7" t="s">
        <v>3721</v>
      </c>
      <c r="D539" s="56" t="s">
        <v>1081</v>
      </c>
      <c r="E539" s="50" t="s">
        <v>1082</v>
      </c>
      <c r="F539" s="50" t="s">
        <v>6158</v>
      </c>
      <c r="G539" s="41" t="s">
        <v>6159</v>
      </c>
      <c r="H539" s="19" t="s">
        <v>3842</v>
      </c>
      <c r="I539" s="22" t="s">
        <v>3696</v>
      </c>
      <c r="J539" s="22" t="s">
        <v>3850</v>
      </c>
      <c r="K539" s="22"/>
      <c r="L539" s="22"/>
      <c r="M539" s="22"/>
      <c r="N539" s="22" t="s">
        <v>3856</v>
      </c>
      <c r="O539" s="19" t="s">
        <v>6159</v>
      </c>
      <c r="P539" s="19" t="s">
        <v>6159</v>
      </c>
    </row>
    <row r="540" spans="1:16" ht="114.75" x14ac:dyDescent="0.45">
      <c r="A540" s="8">
        <v>1008</v>
      </c>
      <c r="B540" s="7" t="s">
        <v>1083</v>
      </c>
      <c r="C540" s="7" t="s">
        <v>4251</v>
      </c>
      <c r="D540" s="56" t="s">
        <v>1084</v>
      </c>
      <c r="E540" s="50" t="s">
        <v>1085</v>
      </c>
      <c r="F540" s="50" t="s">
        <v>5713</v>
      </c>
      <c r="G540" s="41" t="s">
        <v>6181</v>
      </c>
      <c r="H540" s="19" t="s">
        <v>3872</v>
      </c>
      <c r="I540" s="22"/>
      <c r="J540" s="22"/>
      <c r="K540" s="22"/>
      <c r="L540" s="22"/>
      <c r="M540" s="22"/>
      <c r="N540" s="22"/>
      <c r="O540" s="19" t="s">
        <v>5714</v>
      </c>
      <c r="P540" s="19" t="s">
        <v>5715</v>
      </c>
    </row>
    <row r="541" spans="1:16" ht="114.75" x14ac:dyDescent="0.45">
      <c r="A541" s="18">
        <v>1011</v>
      </c>
      <c r="B541" s="7" t="s">
        <v>1086</v>
      </c>
      <c r="C541" s="7" t="s">
        <v>4252</v>
      </c>
      <c r="D541" s="56" t="s">
        <v>1087</v>
      </c>
      <c r="E541" s="50" t="s">
        <v>1088</v>
      </c>
      <c r="F541" s="50" t="s">
        <v>6158</v>
      </c>
      <c r="G541" s="41" t="s">
        <v>6159</v>
      </c>
      <c r="H541" s="19" t="s">
        <v>3872</v>
      </c>
      <c r="I541" s="22"/>
      <c r="J541" s="22"/>
      <c r="K541" s="22"/>
      <c r="L541" s="22"/>
      <c r="M541" s="22"/>
      <c r="N541" s="22"/>
      <c r="O541" s="19" t="s">
        <v>6159</v>
      </c>
      <c r="P541" s="19" t="s">
        <v>6159</v>
      </c>
    </row>
    <row r="542" spans="1:16" ht="114.75" x14ac:dyDescent="0.45">
      <c r="A542" s="18">
        <v>1013</v>
      </c>
      <c r="B542" s="7" t="s">
        <v>1089</v>
      </c>
      <c r="C542" s="7" t="s">
        <v>4253</v>
      </c>
      <c r="D542" s="56" t="s">
        <v>1090</v>
      </c>
      <c r="E542" s="50" t="s">
        <v>4254</v>
      </c>
      <c r="F542" s="50" t="s">
        <v>6158</v>
      </c>
      <c r="G542" s="41" t="s">
        <v>6159</v>
      </c>
      <c r="H542" s="19" t="s">
        <v>3872</v>
      </c>
      <c r="I542" s="22"/>
      <c r="J542" s="22"/>
      <c r="K542" s="22"/>
      <c r="L542" s="22"/>
      <c r="M542" s="22"/>
      <c r="N542" s="22"/>
      <c r="O542" s="19" t="s">
        <v>6159</v>
      </c>
      <c r="P542" s="19" t="s">
        <v>6159</v>
      </c>
    </row>
    <row r="543" spans="1:16" ht="114.75" x14ac:dyDescent="0.45">
      <c r="A543" s="18">
        <v>1016</v>
      </c>
      <c r="B543" s="7" t="s">
        <v>1091</v>
      </c>
      <c r="C543" s="7" t="s">
        <v>4255</v>
      </c>
      <c r="D543" s="56" t="s">
        <v>1092</v>
      </c>
      <c r="E543" s="50" t="s">
        <v>1093</v>
      </c>
      <c r="F543" s="50" t="s">
        <v>6158</v>
      </c>
      <c r="G543" s="41" t="s">
        <v>6159</v>
      </c>
      <c r="H543" s="19" t="s">
        <v>3872</v>
      </c>
      <c r="I543" s="22"/>
      <c r="J543" s="22"/>
      <c r="K543" s="22"/>
      <c r="L543" s="22"/>
      <c r="M543" s="22"/>
      <c r="N543" s="22"/>
      <c r="O543" s="19" t="s">
        <v>6159</v>
      </c>
      <c r="P543" s="19" t="s">
        <v>6159</v>
      </c>
    </row>
    <row r="544" spans="1:16" ht="114.75" x14ac:dyDescent="0.45">
      <c r="A544" s="18">
        <v>1017</v>
      </c>
      <c r="B544" s="7" t="s">
        <v>1094</v>
      </c>
      <c r="C544" s="7" t="s">
        <v>4256</v>
      </c>
      <c r="D544" s="56" t="s">
        <v>1095</v>
      </c>
      <c r="E544" s="50" t="s">
        <v>1096</v>
      </c>
      <c r="F544" s="50" t="s">
        <v>6158</v>
      </c>
      <c r="G544" s="41" t="s">
        <v>6159</v>
      </c>
      <c r="H544" s="19" t="s">
        <v>3872</v>
      </c>
      <c r="I544" s="22"/>
      <c r="J544" s="22"/>
      <c r="K544" s="22"/>
      <c r="L544" s="22"/>
      <c r="M544" s="22"/>
      <c r="N544" s="22"/>
      <c r="O544" s="19" t="s">
        <v>6159</v>
      </c>
      <c r="P544" s="19" t="s">
        <v>6159</v>
      </c>
    </row>
    <row r="545" spans="1:16" ht="114.75" x14ac:dyDescent="0.45">
      <c r="A545" s="18">
        <v>1018</v>
      </c>
      <c r="B545" s="7" t="s">
        <v>1097</v>
      </c>
      <c r="C545" s="7" t="s">
        <v>4257</v>
      </c>
      <c r="D545" s="56" t="s">
        <v>1098</v>
      </c>
      <c r="E545" s="50" t="s">
        <v>1099</v>
      </c>
      <c r="F545" s="50" t="s">
        <v>6158</v>
      </c>
      <c r="G545" s="41" t="s">
        <v>6159</v>
      </c>
      <c r="H545" s="19" t="s">
        <v>3872</v>
      </c>
      <c r="I545" s="22"/>
      <c r="J545" s="22"/>
      <c r="K545" s="22"/>
      <c r="L545" s="22"/>
      <c r="M545" s="22"/>
      <c r="N545" s="22"/>
      <c r="O545" s="19" t="s">
        <v>6159</v>
      </c>
      <c r="P545" s="19" t="s">
        <v>6159</v>
      </c>
    </row>
    <row r="546" spans="1:16" ht="114.75" x14ac:dyDescent="0.45">
      <c r="A546" s="8">
        <v>1020</v>
      </c>
      <c r="B546" s="7" t="s">
        <v>1100</v>
      </c>
      <c r="C546" s="7" t="s">
        <v>4258</v>
      </c>
      <c r="D546" s="56" t="s">
        <v>1101</v>
      </c>
      <c r="E546" s="50" t="s">
        <v>1102</v>
      </c>
      <c r="F546" s="50" t="s">
        <v>5716</v>
      </c>
      <c r="G546" s="41" t="s">
        <v>5717</v>
      </c>
      <c r="H546" s="19" t="s">
        <v>3872</v>
      </c>
      <c r="I546" s="22"/>
      <c r="J546" s="22"/>
      <c r="K546" s="22"/>
      <c r="L546" s="22"/>
      <c r="M546" s="22"/>
      <c r="N546" s="22"/>
      <c r="O546" s="19" t="s">
        <v>5718</v>
      </c>
      <c r="P546" s="19" t="s">
        <v>5719</v>
      </c>
    </row>
    <row r="547" spans="1:16" ht="114.75" x14ac:dyDescent="0.45">
      <c r="A547" s="8">
        <v>1021</v>
      </c>
      <c r="B547" s="7" t="s">
        <v>1103</v>
      </c>
      <c r="C547" s="7" t="s">
        <v>4259</v>
      </c>
      <c r="D547" s="56" t="s">
        <v>1104</v>
      </c>
      <c r="E547" s="50" t="s">
        <v>1105</v>
      </c>
      <c r="F547" s="50" t="s">
        <v>6158</v>
      </c>
      <c r="G547" s="41" t="s">
        <v>6159</v>
      </c>
      <c r="H547" s="19" t="s">
        <v>3872</v>
      </c>
      <c r="I547" s="22"/>
      <c r="J547" s="22"/>
      <c r="K547" s="22"/>
      <c r="L547" s="22"/>
      <c r="M547" s="22"/>
      <c r="N547" s="22"/>
      <c r="O547" s="19" t="s">
        <v>6159</v>
      </c>
      <c r="P547" s="19" t="s">
        <v>6159</v>
      </c>
    </row>
    <row r="548" spans="1:16" ht="114.75" x14ac:dyDescent="0.45">
      <c r="A548" s="18">
        <v>1022</v>
      </c>
      <c r="B548" s="7" t="s">
        <v>1106</v>
      </c>
      <c r="C548" s="7" t="s">
        <v>4260</v>
      </c>
      <c r="D548" s="56" t="s">
        <v>1107</v>
      </c>
      <c r="E548" s="50" t="s">
        <v>1108</v>
      </c>
      <c r="F548" s="50" t="s">
        <v>6158</v>
      </c>
      <c r="G548" s="41" t="s">
        <v>6159</v>
      </c>
      <c r="H548" s="19" t="s">
        <v>3872</v>
      </c>
      <c r="I548" s="22"/>
      <c r="J548" s="22"/>
      <c r="K548" s="22"/>
      <c r="L548" s="22"/>
      <c r="M548" s="22"/>
      <c r="N548" s="22"/>
      <c r="O548" s="19" t="s">
        <v>6159</v>
      </c>
      <c r="P548" s="19" t="s">
        <v>6159</v>
      </c>
    </row>
    <row r="549" spans="1:16" ht="127.5" x14ac:dyDescent="0.45">
      <c r="A549" s="18">
        <v>1023</v>
      </c>
      <c r="B549" s="7" t="s">
        <v>1109</v>
      </c>
      <c r="C549" s="7" t="s">
        <v>4261</v>
      </c>
      <c r="D549" s="56" t="s">
        <v>1110</v>
      </c>
      <c r="E549" s="51" t="s">
        <v>6225</v>
      </c>
      <c r="F549" s="51" t="s">
        <v>6158</v>
      </c>
      <c r="G549" s="44" t="s">
        <v>6159</v>
      </c>
      <c r="H549" s="19" t="s">
        <v>3873</v>
      </c>
      <c r="I549" s="22"/>
      <c r="J549" s="22"/>
      <c r="K549" s="22"/>
      <c r="L549" s="22"/>
      <c r="M549" s="22"/>
      <c r="N549" s="22"/>
      <c r="O549" s="19" t="s">
        <v>6159</v>
      </c>
      <c r="P549" s="19" t="s">
        <v>6159</v>
      </c>
    </row>
    <row r="550" spans="1:16" ht="114.75" x14ac:dyDescent="0.45">
      <c r="A550" s="8">
        <v>1025</v>
      </c>
      <c r="B550" s="7" t="s">
        <v>1111</v>
      </c>
      <c r="C550" s="7" t="s">
        <v>3722</v>
      </c>
      <c r="D550" s="56" t="s">
        <v>1112</v>
      </c>
      <c r="E550" s="50" t="s">
        <v>3693</v>
      </c>
      <c r="F550" s="50" t="s">
        <v>5720</v>
      </c>
      <c r="G550" s="41" t="s">
        <v>5721</v>
      </c>
      <c r="H550" s="19" t="s">
        <v>3841</v>
      </c>
      <c r="I550" s="22" t="s">
        <v>3845</v>
      </c>
      <c r="J550" s="22"/>
      <c r="K550" s="22"/>
      <c r="L550" s="22"/>
      <c r="M550" s="22"/>
      <c r="N550" s="22"/>
      <c r="O550" s="19" t="s">
        <v>5714</v>
      </c>
      <c r="P550" s="19" t="s">
        <v>5715</v>
      </c>
    </row>
    <row r="551" spans="1:16" ht="127.5" x14ac:dyDescent="0.45">
      <c r="A551" s="18">
        <v>1028</v>
      </c>
      <c r="B551" s="7" t="s">
        <v>1113</v>
      </c>
      <c r="C551" s="7" t="s">
        <v>4262</v>
      </c>
      <c r="D551" s="56" t="s">
        <v>1114</v>
      </c>
      <c r="E551" s="50" t="s">
        <v>1115</v>
      </c>
      <c r="F551" s="50" t="s">
        <v>6158</v>
      </c>
      <c r="G551" s="41" t="s">
        <v>6159</v>
      </c>
      <c r="H551" s="19" t="s">
        <v>3872</v>
      </c>
      <c r="I551" s="22"/>
      <c r="J551" s="22"/>
      <c r="K551" s="22"/>
      <c r="L551" s="22"/>
      <c r="M551" s="22"/>
      <c r="N551" s="22"/>
      <c r="O551" s="19" t="s">
        <v>6159</v>
      </c>
      <c r="P551" s="19" t="s">
        <v>6159</v>
      </c>
    </row>
    <row r="552" spans="1:16" ht="255" x14ac:dyDescent="0.45">
      <c r="A552" s="18">
        <v>1029</v>
      </c>
      <c r="B552" s="7" t="s">
        <v>1116</v>
      </c>
      <c r="C552" s="7" t="s">
        <v>4263</v>
      </c>
      <c r="D552" s="56" t="s">
        <v>1117</v>
      </c>
      <c r="E552" s="50" t="s">
        <v>1118</v>
      </c>
      <c r="F552" s="50" t="s">
        <v>5722</v>
      </c>
      <c r="G552" s="41" t="s">
        <v>5723</v>
      </c>
      <c r="H552" s="19" t="s">
        <v>3872</v>
      </c>
      <c r="I552" s="22"/>
      <c r="J552" s="22"/>
      <c r="K552" s="22"/>
      <c r="L552" s="22"/>
      <c r="M552" s="22"/>
      <c r="N552" s="22"/>
      <c r="O552" s="19" t="s">
        <v>6182</v>
      </c>
      <c r="P552" s="19" t="s">
        <v>6183</v>
      </c>
    </row>
    <row r="553" spans="1:16" ht="127.5" x14ac:dyDescent="0.45">
      <c r="A553" s="18">
        <v>1031</v>
      </c>
      <c r="B553" s="7" t="s">
        <v>1119</v>
      </c>
      <c r="C553" s="7" t="s">
        <v>4264</v>
      </c>
      <c r="D553" s="56" t="s">
        <v>107</v>
      </c>
      <c r="E553" s="50" t="s">
        <v>108</v>
      </c>
      <c r="F553" s="50" t="s">
        <v>6158</v>
      </c>
      <c r="G553" s="41" t="s">
        <v>6159</v>
      </c>
      <c r="H553" s="19" t="s">
        <v>3872</v>
      </c>
      <c r="I553" s="22"/>
      <c r="J553" s="22"/>
      <c r="K553" s="22"/>
      <c r="L553" s="22"/>
      <c r="M553" s="22"/>
      <c r="N553" s="22"/>
      <c r="O553" s="19" t="s">
        <v>6159</v>
      </c>
      <c r="P553" s="19" t="s">
        <v>6159</v>
      </c>
    </row>
    <row r="554" spans="1:16" ht="127.5" x14ac:dyDescent="0.45">
      <c r="A554" s="18">
        <v>1032</v>
      </c>
      <c r="B554" s="7" t="s">
        <v>1120</v>
      </c>
      <c r="C554" s="7" t="s">
        <v>4265</v>
      </c>
      <c r="D554" s="56" t="s">
        <v>110</v>
      </c>
      <c r="E554" s="50" t="s">
        <v>111</v>
      </c>
      <c r="F554" s="50" t="s">
        <v>6158</v>
      </c>
      <c r="G554" s="41" t="s">
        <v>6159</v>
      </c>
      <c r="H554" s="19" t="s">
        <v>3873</v>
      </c>
      <c r="I554" s="22"/>
      <c r="J554" s="22"/>
      <c r="K554" s="22"/>
      <c r="L554" s="22"/>
      <c r="M554" s="22"/>
      <c r="N554" s="22"/>
      <c r="O554" s="19" t="s">
        <v>6159</v>
      </c>
      <c r="P554" s="19" t="s">
        <v>6159</v>
      </c>
    </row>
    <row r="555" spans="1:16" ht="127.5" x14ac:dyDescent="0.45">
      <c r="A555" s="18">
        <v>1033</v>
      </c>
      <c r="B555" s="7" t="s">
        <v>1121</v>
      </c>
      <c r="C555" s="7" t="s">
        <v>4266</v>
      </c>
      <c r="D555" s="56" t="s">
        <v>113</v>
      </c>
      <c r="E555" s="50" t="s">
        <v>114</v>
      </c>
      <c r="F555" s="50" t="s">
        <v>6158</v>
      </c>
      <c r="G555" s="41" t="s">
        <v>6159</v>
      </c>
      <c r="H555" s="19" t="s">
        <v>3873</v>
      </c>
      <c r="I555" s="22"/>
      <c r="J555" s="22"/>
      <c r="K555" s="22"/>
      <c r="L555" s="22"/>
      <c r="M555" s="22"/>
      <c r="N555" s="22"/>
      <c r="O555" s="19" t="s">
        <v>6159</v>
      </c>
      <c r="P555" s="19" t="s">
        <v>6159</v>
      </c>
    </row>
    <row r="556" spans="1:16" ht="127.5" x14ac:dyDescent="0.45">
      <c r="A556" s="18">
        <v>1034</v>
      </c>
      <c r="B556" s="7" t="s">
        <v>1122</v>
      </c>
      <c r="C556" s="7" t="s">
        <v>4267</v>
      </c>
      <c r="D556" s="56" t="s">
        <v>116</v>
      </c>
      <c r="E556" s="50" t="s">
        <v>117</v>
      </c>
      <c r="F556" s="50" t="s">
        <v>6158</v>
      </c>
      <c r="G556" s="41" t="s">
        <v>6159</v>
      </c>
      <c r="H556" s="19" t="s">
        <v>3873</v>
      </c>
      <c r="I556" s="22"/>
      <c r="J556" s="22"/>
      <c r="K556" s="22"/>
      <c r="L556" s="22"/>
      <c r="M556" s="22"/>
      <c r="N556" s="22"/>
      <c r="O556" s="19" t="s">
        <v>6159</v>
      </c>
      <c r="P556" s="19" t="s">
        <v>6159</v>
      </c>
    </row>
    <row r="557" spans="1:16" ht="127.5" x14ac:dyDescent="0.45">
      <c r="A557" s="18">
        <v>1035</v>
      </c>
      <c r="B557" s="7" t="s">
        <v>1123</v>
      </c>
      <c r="C557" s="7" t="s">
        <v>4268</v>
      </c>
      <c r="D557" s="56" t="s">
        <v>119</v>
      </c>
      <c r="E557" s="51" t="s">
        <v>6219</v>
      </c>
      <c r="F557" s="51" t="s">
        <v>6158</v>
      </c>
      <c r="G557" s="44" t="s">
        <v>6159</v>
      </c>
      <c r="H557" s="19" t="s">
        <v>3873</v>
      </c>
      <c r="I557" s="22"/>
      <c r="J557" s="22"/>
      <c r="K557" s="22"/>
      <c r="L557" s="22"/>
      <c r="M557" s="22"/>
      <c r="N557" s="22"/>
      <c r="O557" s="19" t="s">
        <v>6159</v>
      </c>
      <c r="P557" s="19" t="s">
        <v>6159</v>
      </c>
    </row>
    <row r="558" spans="1:16" ht="127.5" x14ac:dyDescent="0.45">
      <c r="A558" s="8">
        <v>1044</v>
      </c>
      <c r="B558" s="7" t="s">
        <v>1124</v>
      </c>
      <c r="C558" s="7" t="s">
        <v>4269</v>
      </c>
      <c r="D558" s="56" t="s">
        <v>1125</v>
      </c>
      <c r="E558" s="50" t="s">
        <v>1126</v>
      </c>
      <c r="F558" s="50" t="s">
        <v>6158</v>
      </c>
      <c r="G558" s="41" t="s">
        <v>6159</v>
      </c>
      <c r="H558" s="19" t="s">
        <v>3872</v>
      </c>
      <c r="I558" s="22"/>
      <c r="J558" s="22"/>
      <c r="K558" s="22"/>
      <c r="L558" s="22"/>
      <c r="M558" s="22"/>
      <c r="N558" s="22"/>
      <c r="O558" s="19" t="s">
        <v>6159</v>
      </c>
      <c r="P558" s="19" t="s">
        <v>6159</v>
      </c>
    </row>
    <row r="559" spans="1:16" ht="114.75" x14ac:dyDescent="0.45">
      <c r="A559" s="18">
        <v>1058</v>
      </c>
      <c r="B559" s="7" t="s">
        <v>1127</v>
      </c>
      <c r="C559" s="7" t="s">
        <v>4270</v>
      </c>
      <c r="D559" s="56" t="s">
        <v>107</v>
      </c>
      <c r="E559" s="50" t="s">
        <v>108</v>
      </c>
      <c r="F559" s="50" t="s">
        <v>6158</v>
      </c>
      <c r="G559" s="41" t="s">
        <v>6159</v>
      </c>
      <c r="H559" s="19" t="s">
        <v>3872</v>
      </c>
      <c r="I559" s="22"/>
      <c r="J559" s="22"/>
      <c r="K559" s="22"/>
      <c r="L559" s="22"/>
      <c r="M559" s="22"/>
      <c r="N559" s="22"/>
      <c r="O559" s="19" t="s">
        <v>6159</v>
      </c>
      <c r="P559" s="19" t="s">
        <v>6159</v>
      </c>
    </row>
    <row r="560" spans="1:16" ht="114.75" x14ac:dyDescent="0.45">
      <c r="A560" s="18">
        <v>1059</v>
      </c>
      <c r="B560" s="7" t="s">
        <v>1128</v>
      </c>
      <c r="C560" s="7" t="s">
        <v>4271</v>
      </c>
      <c r="D560" s="56" t="s">
        <v>110</v>
      </c>
      <c r="E560" s="50" t="s">
        <v>111</v>
      </c>
      <c r="F560" s="50" t="s">
        <v>6158</v>
      </c>
      <c r="G560" s="41" t="s">
        <v>6159</v>
      </c>
      <c r="H560" s="19" t="s">
        <v>3873</v>
      </c>
      <c r="I560" s="22"/>
      <c r="J560" s="22"/>
      <c r="K560" s="22"/>
      <c r="L560" s="22"/>
      <c r="M560" s="22"/>
      <c r="N560" s="22"/>
      <c r="O560" s="19" t="s">
        <v>6159</v>
      </c>
      <c r="P560" s="19" t="s">
        <v>6159</v>
      </c>
    </row>
    <row r="561" spans="1:16" ht="114.75" x14ac:dyDescent="0.45">
      <c r="A561" s="18">
        <v>1060</v>
      </c>
      <c r="B561" s="7" t="s">
        <v>1129</v>
      </c>
      <c r="C561" s="7" t="s">
        <v>4272</v>
      </c>
      <c r="D561" s="56" t="s">
        <v>113</v>
      </c>
      <c r="E561" s="50" t="s">
        <v>114</v>
      </c>
      <c r="F561" s="50" t="s">
        <v>6158</v>
      </c>
      <c r="G561" s="41" t="s">
        <v>6159</v>
      </c>
      <c r="H561" s="19" t="s">
        <v>3873</v>
      </c>
      <c r="I561" s="22"/>
      <c r="J561" s="22"/>
      <c r="K561" s="22"/>
      <c r="L561" s="22"/>
      <c r="M561" s="22"/>
      <c r="N561" s="22"/>
      <c r="O561" s="19" t="s">
        <v>6159</v>
      </c>
      <c r="P561" s="19" t="s">
        <v>6159</v>
      </c>
    </row>
    <row r="562" spans="1:16" ht="114.75" x14ac:dyDescent="0.45">
      <c r="A562" s="18">
        <v>1061</v>
      </c>
      <c r="B562" s="7" t="s">
        <v>1130</v>
      </c>
      <c r="C562" s="7" t="s">
        <v>4273</v>
      </c>
      <c r="D562" s="56" t="s">
        <v>116</v>
      </c>
      <c r="E562" s="50" t="s">
        <v>117</v>
      </c>
      <c r="F562" s="50" t="s">
        <v>6158</v>
      </c>
      <c r="G562" s="41" t="s">
        <v>6159</v>
      </c>
      <c r="H562" s="19" t="s">
        <v>3873</v>
      </c>
      <c r="I562" s="22"/>
      <c r="J562" s="22"/>
      <c r="K562" s="22"/>
      <c r="L562" s="22"/>
      <c r="M562" s="22"/>
      <c r="N562" s="22"/>
      <c r="O562" s="19" t="s">
        <v>6159</v>
      </c>
      <c r="P562" s="19" t="s">
        <v>6159</v>
      </c>
    </row>
    <row r="563" spans="1:16" ht="114.75" x14ac:dyDescent="0.45">
      <c r="A563" s="18">
        <v>1062</v>
      </c>
      <c r="B563" s="7" t="s">
        <v>1131</v>
      </c>
      <c r="C563" s="7" t="s">
        <v>4274</v>
      </c>
      <c r="D563" s="56" t="s">
        <v>119</v>
      </c>
      <c r="E563" s="51" t="s">
        <v>6219</v>
      </c>
      <c r="F563" s="51" t="s">
        <v>6158</v>
      </c>
      <c r="G563" s="44" t="s">
        <v>6159</v>
      </c>
      <c r="H563" s="19" t="s">
        <v>3873</v>
      </c>
      <c r="I563" s="22"/>
      <c r="J563" s="22"/>
      <c r="K563" s="22"/>
      <c r="L563" s="22"/>
      <c r="M563" s="22"/>
      <c r="N563" s="22"/>
      <c r="O563" s="19" t="s">
        <v>6159</v>
      </c>
      <c r="P563" s="19" t="s">
        <v>6159</v>
      </c>
    </row>
    <row r="564" spans="1:16" ht="114.75" x14ac:dyDescent="0.45">
      <c r="A564" s="18">
        <v>1066</v>
      </c>
      <c r="B564" s="7" t="s">
        <v>1132</v>
      </c>
      <c r="C564" s="7" t="s">
        <v>3723</v>
      </c>
      <c r="D564" s="56" t="s">
        <v>1133</v>
      </c>
      <c r="E564" s="50" t="s">
        <v>1134</v>
      </c>
      <c r="F564" s="50" t="s">
        <v>5724</v>
      </c>
      <c r="G564" s="41" t="s">
        <v>5725</v>
      </c>
      <c r="H564" s="19" t="s">
        <v>3841</v>
      </c>
      <c r="I564" s="22" t="s">
        <v>3696</v>
      </c>
      <c r="J564" s="22" t="s">
        <v>3848</v>
      </c>
      <c r="K564" s="22"/>
      <c r="L564" s="22"/>
      <c r="M564" s="22"/>
      <c r="N564" s="22"/>
      <c r="O564" s="19" t="s">
        <v>5726</v>
      </c>
      <c r="P564" s="19" t="s">
        <v>5727</v>
      </c>
    </row>
    <row r="565" spans="1:16" ht="114.75" x14ac:dyDescent="0.45">
      <c r="A565" s="8">
        <v>1069</v>
      </c>
      <c r="B565" s="7" t="s">
        <v>1135</v>
      </c>
      <c r="C565" s="7" t="s">
        <v>4275</v>
      </c>
      <c r="D565" s="56" t="s">
        <v>719</v>
      </c>
      <c r="E565" s="50" t="s">
        <v>720</v>
      </c>
      <c r="F565" s="50" t="s">
        <v>6158</v>
      </c>
      <c r="G565" s="41" t="s">
        <v>6159</v>
      </c>
      <c r="H565" s="19" t="s">
        <v>3872</v>
      </c>
      <c r="I565" s="22"/>
      <c r="J565" s="22"/>
      <c r="K565" s="22"/>
      <c r="L565" s="22"/>
      <c r="M565" s="22"/>
      <c r="N565" s="22"/>
      <c r="O565" s="19" t="s">
        <v>6159</v>
      </c>
      <c r="P565" s="19" t="s">
        <v>6159</v>
      </c>
    </row>
    <row r="566" spans="1:16" ht="127.5" x14ac:dyDescent="0.45">
      <c r="A566" s="18">
        <v>1070</v>
      </c>
      <c r="B566" s="7" t="s">
        <v>1136</v>
      </c>
      <c r="C566" s="7" t="s">
        <v>4276</v>
      </c>
      <c r="D566" s="56" t="s">
        <v>722</v>
      </c>
      <c r="E566" s="50" t="s">
        <v>723</v>
      </c>
      <c r="F566" s="50" t="s">
        <v>6158</v>
      </c>
      <c r="G566" s="41" t="s">
        <v>6159</v>
      </c>
      <c r="H566" s="19" t="s">
        <v>3872</v>
      </c>
      <c r="I566" s="22"/>
      <c r="J566" s="22"/>
      <c r="K566" s="22"/>
      <c r="L566" s="22"/>
      <c r="M566" s="22"/>
      <c r="N566" s="22"/>
      <c r="O566" s="19" t="s">
        <v>6159</v>
      </c>
      <c r="P566" s="19" t="s">
        <v>6159</v>
      </c>
    </row>
    <row r="567" spans="1:16" ht="127.5" x14ac:dyDescent="0.45">
      <c r="A567" s="18">
        <v>1071</v>
      </c>
      <c r="B567" s="7" t="s">
        <v>1137</v>
      </c>
      <c r="C567" s="7" t="s">
        <v>4277</v>
      </c>
      <c r="D567" s="56" t="s">
        <v>725</v>
      </c>
      <c r="E567" s="50" t="s">
        <v>726</v>
      </c>
      <c r="F567" s="50" t="s">
        <v>6158</v>
      </c>
      <c r="G567" s="41" t="s">
        <v>6159</v>
      </c>
      <c r="H567" s="19" t="s">
        <v>3872</v>
      </c>
      <c r="I567" s="22"/>
      <c r="J567" s="22"/>
      <c r="K567" s="22"/>
      <c r="L567" s="22"/>
      <c r="M567" s="22"/>
      <c r="N567" s="22"/>
      <c r="O567" s="19" t="s">
        <v>6159</v>
      </c>
      <c r="P567" s="19" t="s">
        <v>6159</v>
      </c>
    </row>
    <row r="568" spans="1:16" ht="127.5" x14ac:dyDescent="0.45">
      <c r="A568" s="18">
        <v>1072</v>
      </c>
      <c r="B568" s="7" t="s">
        <v>1138</v>
      </c>
      <c r="C568" s="7" t="s">
        <v>4278</v>
      </c>
      <c r="D568" s="56" t="s">
        <v>728</v>
      </c>
      <c r="E568" s="50" t="s">
        <v>729</v>
      </c>
      <c r="F568" s="50" t="s">
        <v>6158</v>
      </c>
      <c r="G568" s="41" t="s">
        <v>6159</v>
      </c>
      <c r="H568" s="19" t="s">
        <v>3872</v>
      </c>
      <c r="I568" s="22"/>
      <c r="J568" s="22"/>
      <c r="K568" s="22"/>
      <c r="L568" s="22"/>
      <c r="M568" s="22"/>
      <c r="N568" s="22"/>
      <c r="O568" s="19" t="s">
        <v>6159</v>
      </c>
      <c r="P568" s="19" t="s">
        <v>6159</v>
      </c>
    </row>
    <row r="569" spans="1:16" ht="140.25" x14ac:dyDescent="0.45">
      <c r="A569" s="18">
        <v>1073</v>
      </c>
      <c r="B569" s="7" t="s">
        <v>1139</v>
      </c>
      <c r="C569" s="7" t="s">
        <v>4279</v>
      </c>
      <c r="D569" s="56" t="s">
        <v>731</v>
      </c>
      <c r="E569" s="51" t="s">
        <v>6218</v>
      </c>
      <c r="F569" s="51" t="s">
        <v>6158</v>
      </c>
      <c r="G569" s="44" t="s">
        <v>6159</v>
      </c>
      <c r="H569" s="19" t="s">
        <v>3872</v>
      </c>
      <c r="I569" s="22"/>
      <c r="J569" s="22"/>
      <c r="K569" s="22"/>
      <c r="L569" s="22"/>
      <c r="M569" s="22"/>
      <c r="N569" s="22"/>
      <c r="O569" s="19" t="s">
        <v>6159</v>
      </c>
      <c r="P569" s="19" t="s">
        <v>6159</v>
      </c>
    </row>
    <row r="570" spans="1:16" ht="127.5" x14ac:dyDescent="0.45">
      <c r="A570" s="18">
        <v>1074</v>
      </c>
      <c r="B570" s="7" t="s">
        <v>1140</v>
      </c>
      <c r="C570" s="7" t="s">
        <v>4280</v>
      </c>
      <c r="D570" s="56" t="s">
        <v>733</v>
      </c>
      <c r="E570" s="51" t="s">
        <v>6219</v>
      </c>
      <c r="F570" s="51" t="s">
        <v>6158</v>
      </c>
      <c r="G570" s="44" t="s">
        <v>6159</v>
      </c>
      <c r="H570" s="19" t="s">
        <v>3873</v>
      </c>
      <c r="I570" s="22"/>
      <c r="J570" s="22"/>
      <c r="K570" s="22"/>
      <c r="L570" s="22"/>
      <c r="M570" s="22"/>
      <c r="N570" s="22"/>
      <c r="O570" s="19" t="s">
        <v>6159</v>
      </c>
      <c r="P570" s="19" t="s">
        <v>6159</v>
      </c>
    </row>
    <row r="571" spans="1:16" ht="114.75" x14ac:dyDescent="0.45">
      <c r="A571" s="18">
        <v>1076</v>
      </c>
      <c r="B571" s="7" t="s">
        <v>1141</v>
      </c>
      <c r="C571" s="7" t="s">
        <v>4281</v>
      </c>
      <c r="D571" s="56" t="s">
        <v>107</v>
      </c>
      <c r="E571" s="50" t="s">
        <v>108</v>
      </c>
      <c r="F571" s="50" t="s">
        <v>6158</v>
      </c>
      <c r="G571" s="41" t="s">
        <v>6159</v>
      </c>
      <c r="H571" s="19" t="s">
        <v>3872</v>
      </c>
      <c r="I571" s="22"/>
      <c r="J571" s="22"/>
      <c r="K571" s="22"/>
      <c r="L571" s="22"/>
      <c r="M571" s="22"/>
      <c r="N571" s="22"/>
      <c r="O571" s="19" t="s">
        <v>6159</v>
      </c>
      <c r="P571" s="19" t="s">
        <v>6159</v>
      </c>
    </row>
    <row r="572" spans="1:16" ht="127.5" x14ac:dyDescent="0.45">
      <c r="A572" s="18">
        <v>1077</v>
      </c>
      <c r="B572" s="7" t="s">
        <v>1142</v>
      </c>
      <c r="C572" s="7" t="s">
        <v>4282</v>
      </c>
      <c r="D572" s="56" t="s">
        <v>110</v>
      </c>
      <c r="E572" s="50" t="s">
        <v>111</v>
      </c>
      <c r="F572" s="50" t="s">
        <v>6158</v>
      </c>
      <c r="G572" s="41" t="s">
        <v>6159</v>
      </c>
      <c r="H572" s="19" t="s">
        <v>3873</v>
      </c>
      <c r="I572" s="22"/>
      <c r="J572" s="22"/>
      <c r="K572" s="22"/>
      <c r="L572" s="22"/>
      <c r="M572" s="22"/>
      <c r="N572" s="22"/>
      <c r="O572" s="19" t="s">
        <v>6159</v>
      </c>
      <c r="P572" s="19" t="s">
        <v>6159</v>
      </c>
    </row>
    <row r="573" spans="1:16" ht="127.5" x14ac:dyDescent="0.45">
      <c r="A573" s="18">
        <v>1078</v>
      </c>
      <c r="B573" s="7" t="s">
        <v>1143</v>
      </c>
      <c r="C573" s="7" t="s">
        <v>4283</v>
      </c>
      <c r="D573" s="56" t="s">
        <v>113</v>
      </c>
      <c r="E573" s="50" t="s">
        <v>114</v>
      </c>
      <c r="F573" s="50" t="s">
        <v>6158</v>
      </c>
      <c r="G573" s="41" t="s">
        <v>6159</v>
      </c>
      <c r="H573" s="19" t="s">
        <v>3873</v>
      </c>
      <c r="I573" s="22"/>
      <c r="J573" s="22"/>
      <c r="K573" s="22"/>
      <c r="L573" s="22"/>
      <c r="M573" s="22"/>
      <c r="N573" s="22"/>
      <c r="O573" s="19" t="s">
        <v>6159</v>
      </c>
      <c r="P573" s="19" t="s">
        <v>6159</v>
      </c>
    </row>
    <row r="574" spans="1:16" ht="127.5" x14ac:dyDescent="0.45">
      <c r="A574" s="18">
        <v>1079</v>
      </c>
      <c r="B574" s="7" t="s">
        <v>1144</v>
      </c>
      <c r="C574" s="7" t="s">
        <v>4284</v>
      </c>
      <c r="D574" s="56" t="s">
        <v>116</v>
      </c>
      <c r="E574" s="50" t="s">
        <v>117</v>
      </c>
      <c r="F574" s="50" t="s">
        <v>6158</v>
      </c>
      <c r="G574" s="41" t="s">
        <v>6159</v>
      </c>
      <c r="H574" s="19" t="s">
        <v>3873</v>
      </c>
      <c r="I574" s="22"/>
      <c r="J574" s="22"/>
      <c r="K574" s="22"/>
      <c r="L574" s="22"/>
      <c r="M574" s="22"/>
      <c r="N574" s="22"/>
      <c r="O574" s="19" t="s">
        <v>6159</v>
      </c>
      <c r="P574" s="19" t="s">
        <v>6159</v>
      </c>
    </row>
    <row r="575" spans="1:16" ht="127.5" x14ac:dyDescent="0.45">
      <c r="A575" s="18">
        <v>1080</v>
      </c>
      <c r="B575" s="7" t="s">
        <v>1145</v>
      </c>
      <c r="C575" s="7" t="s">
        <v>4285</v>
      </c>
      <c r="D575" s="56" t="s">
        <v>119</v>
      </c>
      <c r="E575" s="51" t="s">
        <v>6219</v>
      </c>
      <c r="F575" s="51" t="s">
        <v>6158</v>
      </c>
      <c r="G575" s="44" t="s">
        <v>6159</v>
      </c>
      <c r="H575" s="19" t="s">
        <v>3873</v>
      </c>
      <c r="I575" s="22"/>
      <c r="J575" s="22"/>
      <c r="K575" s="22"/>
      <c r="L575" s="22"/>
      <c r="M575" s="22"/>
      <c r="N575" s="22"/>
      <c r="O575" s="19" t="s">
        <v>6159</v>
      </c>
      <c r="P575" s="19" t="s">
        <v>6159</v>
      </c>
    </row>
    <row r="576" spans="1:16" ht="127.5" x14ac:dyDescent="0.45">
      <c r="A576" s="18">
        <v>1084</v>
      </c>
      <c r="B576" s="7" t="s">
        <v>1146</v>
      </c>
      <c r="C576" s="7" t="s">
        <v>4286</v>
      </c>
      <c r="D576" s="56" t="s">
        <v>740</v>
      </c>
      <c r="E576" s="50" t="s">
        <v>741</v>
      </c>
      <c r="F576" s="50" t="s">
        <v>6158</v>
      </c>
      <c r="G576" s="41" t="s">
        <v>6159</v>
      </c>
      <c r="H576" s="19" t="s">
        <v>3872</v>
      </c>
      <c r="I576" s="22"/>
      <c r="J576" s="22"/>
      <c r="K576" s="22"/>
      <c r="L576" s="22"/>
      <c r="M576" s="22"/>
      <c r="N576" s="22"/>
      <c r="O576" s="19" t="s">
        <v>6159</v>
      </c>
      <c r="P576" s="19" t="s">
        <v>6159</v>
      </c>
    </row>
    <row r="577" spans="1:16" ht="127.5" x14ac:dyDescent="0.45">
      <c r="A577" s="18">
        <v>1085</v>
      </c>
      <c r="B577" s="7" t="s">
        <v>1147</v>
      </c>
      <c r="C577" s="7" t="s">
        <v>4287</v>
      </c>
      <c r="D577" s="56" t="s">
        <v>743</v>
      </c>
      <c r="E577" s="50" t="s">
        <v>744</v>
      </c>
      <c r="F577" s="50" t="s">
        <v>6158</v>
      </c>
      <c r="G577" s="41" t="s">
        <v>6159</v>
      </c>
      <c r="H577" s="19" t="s">
        <v>3872</v>
      </c>
      <c r="I577" s="22"/>
      <c r="J577" s="22"/>
      <c r="K577" s="22"/>
      <c r="L577" s="22"/>
      <c r="M577" s="22"/>
      <c r="N577" s="22"/>
      <c r="O577" s="19" t="s">
        <v>6159</v>
      </c>
      <c r="P577" s="19" t="s">
        <v>6159</v>
      </c>
    </row>
    <row r="578" spans="1:16" ht="127.5" x14ac:dyDescent="0.45">
      <c r="A578" s="18">
        <v>1086</v>
      </c>
      <c r="B578" s="7" t="s">
        <v>1148</v>
      </c>
      <c r="C578" s="7" t="s">
        <v>4288</v>
      </c>
      <c r="D578" s="56" t="s">
        <v>746</v>
      </c>
      <c r="E578" s="50" t="s">
        <v>747</v>
      </c>
      <c r="F578" s="50" t="s">
        <v>6158</v>
      </c>
      <c r="G578" s="41" t="s">
        <v>6159</v>
      </c>
      <c r="H578" s="19" t="s">
        <v>3872</v>
      </c>
      <c r="I578" s="22"/>
      <c r="J578" s="22"/>
      <c r="K578" s="22"/>
      <c r="L578" s="22"/>
      <c r="M578" s="22"/>
      <c r="N578" s="22"/>
      <c r="O578" s="19" t="s">
        <v>6159</v>
      </c>
      <c r="P578" s="19" t="s">
        <v>6159</v>
      </c>
    </row>
    <row r="579" spans="1:16" ht="127.5" x14ac:dyDescent="0.45">
      <c r="A579" s="18">
        <v>1087</v>
      </c>
      <c r="B579" s="7" t="s">
        <v>1149</v>
      </c>
      <c r="C579" s="7" t="s">
        <v>4289</v>
      </c>
      <c r="D579" s="56" t="s">
        <v>749</v>
      </c>
      <c r="E579" s="50" t="s">
        <v>750</v>
      </c>
      <c r="F579" s="50" t="s">
        <v>6158</v>
      </c>
      <c r="G579" s="41" t="s">
        <v>6159</v>
      </c>
      <c r="H579" s="19" t="s">
        <v>3872</v>
      </c>
      <c r="I579" s="22"/>
      <c r="J579" s="22"/>
      <c r="K579" s="22"/>
      <c r="L579" s="22"/>
      <c r="M579" s="22"/>
      <c r="N579" s="22"/>
      <c r="O579" s="19" t="s">
        <v>6159</v>
      </c>
      <c r="P579" s="19" t="s">
        <v>6159</v>
      </c>
    </row>
    <row r="580" spans="1:16" ht="114.75" x14ac:dyDescent="0.45">
      <c r="A580" s="18">
        <v>1088</v>
      </c>
      <c r="B580" s="7" t="s">
        <v>1150</v>
      </c>
      <c r="C580" s="7" t="s">
        <v>4290</v>
      </c>
      <c r="D580" s="56" t="s">
        <v>752</v>
      </c>
      <c r="E580" s="50" t="s">
        <v>753</v>
      </c>
      <c r="F580" s="50" t="s">
        <v>6158</v>
      </c>
      <c r="G580" s="41" t="s">
        <v>6159</v>
      </c>
      <c r="H580" s="19" t="s">
        <v>3872</v>
      </c>
      <c r="I580" s="22"/>
      <c r="J580" s="22"/>
      <c r="K580" s="22"/>
      <c r="L580" s="22"/>
      <c r="M580" s="22"/>
      <c r="N580" s="22"/>
      <c r="O580" s="19" t="s">
        <v>6159</v>
      </c>
      <c r="P580" s="19" t="s">
        <v>6159</v>
      </c>
    </row>
    <row r="581" spans="1:16" ht="114.75" x14ac:dyDescent="0.45">
      <c r="A581" s="18">
        <v>1089</v>
      </c>
      <c r="B581" s="7" t="s">
        <v>1151</v>
      </c>
      <c r="C581" s="7" t="s">
        <v>4291</v>
      </c>
      <c r="D581" s="56" t="s">
        <v>755</v>
      </c>
      <c r="E581" s="50" t="s">
        <v>756</v>
      </c>
      <c r="F581" s="50" t="s">
        <v>6158</v>
      </c>
      <c r="G581" s="41" t="s">
        <v>6159</v>
      </c>
      <c r="H581" s="19" t="s">
        <v>3872</v>
      </c>
      <c r="I581" s="22"/>
      <c r="J581" s="22"/>
      <c r="K581" s="22"/>
      <c r="L581" s="22"/>
      <c r="M581" s="22"/>
      <c r="N581" s="22"/>
      <c r="O581" s="19" t="s">
        <v>6159</v>
      </c>
      <c r="P581" s="19" t="s">
        <v>6159</v>
      </c>
    </row>
    <row r="582" spans="1:16" ht="127.5" x14ac:dyDescent="0.45">
      <c r="A582" s="18">
        <v>1091</v>
      </c>
      <c r="B582" s="7" t="s">
        <v>1152</v>
      </c>
      <c r="C582" s="7" t="s">
        <v>4292</v>
      </c>
      <c r="D582" s="56" t="s">
        <v>107</v>
      </c>
      <c r="E582" s="50" t="s">
        <v>108</v>
      </c>
      <c r="F582" s="50" t="s">
        <v>6158</v>
      </c>
      <c r="G582" s="41" t="s">
        <v>6159</v>
      </c>
      <c r="H582" s="19" t="s">
        <v>3872</v>
      </c>
      <c r="I582" s="22"/>
      <c r="J582" s="22"/>
      <c r="K582" s="22"/>
      <c r="L582" s="22"/>
      <c r="M582" s="22"/>
      <c r="N582" s="22"/>
      <c r="O582" s="19" t="s">
        <v>6159</v>
      </c>
      <c r="P582" s="19" t="s">
        <v>6159</v>
      </c>
    </row>
    <row r="583" spans="1:16" ht="127.5" x14ac:dyDescent="0.45">
      <c r="A583" s="18">
        <v>1092</v>
      </c>
      <c r="B583" s="7" t="s">
        <v>1153</v>
      </c>
      <c r="C583" s="7" t="s">
        <v>4293</v>
      </c>
      <c r="D583" s="56" t="s">
        <v>110</v>
      </c>
      <c r="E583" s="50" t="s">
        <v>111</v>
      </c>
      <c r="F583" s="50" t="s">
        <v>6158</v>
      </c>
      <c r="G583" s="41" t="s">
        <v>6159</v>
      </c>
      <c r="H583" s="19" t="s">
        <v>3873</v>
      </c>
      <c r="I583" s="22"/>
      <c r="J583" s="22"/>
      <c r="K583" s="22"/>
      <c r="L583" s="22"/>
      <c r="M583" s="22"/>
      <c r="N583" s="22"/>
      <c r="O583" s="19" t="s">
        <v>6159</v>
      </c>
      <c r="P583" s="19" t="s">
        <v>6159</v>
      </c>
    </row>
    <row r="584" spans="1:16" ht="127.5" x14ac:dyDescent="0.45">
      <c r="A584" s="18">
        <v>1093</v>
      </c>
      <c r="B584" s="7" t="s">
        <v>1154</v>
      </c>
      <c r="C584" s="7" t="s">
        <v>4294</v>
      </c>
      <c r="D584" s="56" t="s">
        <v>113</v>
      </c>
      <c r="E584" s="50" t="s">
        <v>114</v>
      </c>
      <c r="F584" s="50" t="s">
        <v>6158</v>
      </c>
      <c r="G584" s="41" t="s">
        <v>6159</v>
      </c>
      <c r="H584" s="19" t="s">
        <v>3873</v>
      </c>
      <c r="I584" s="22"/>
      <c r="J584" s="22"/>
      <c r="K584" s="22"/>
      <c r="L584" s="22"/>
      <c r="M584" s="22"/>
      <c r="N584" s="22"/>
      <c r="O584" s="19" t="s">
        <v>6159</v>
      </c>
      <c r="P584" s="19" t="s">
        <v>6159</v>
      </c>
    </row>
    <row r="585" spans="1:16" ht="127.5" x14ac:dyDescent="0.45">
      <c r="A585" s="18">
        <v>1094</v>
      </c>
      <c r="B585" s="7" t="s">
        <v>1155</v>
      </c>
      <c r="C585" s="7" t="s">
        <v>4295</v>
      </c>
      <c r="D585" s="56" t="s">
        <v>116</v>
      </c>
      <c r="E585" s="50" t="s">
        <v>117</v>
      </c>
      <c r="F585" s="50" t="s">
        <v>6158</v>
      </c>
      <c r="G585" s="41" t="s">
        <v>6159</v>
      </c>
      <c r="H585" s="19" t="s">
        <v>3873</v>
      </c>
      <c r="I585" s="22"/>
      <c r="J585" s="22"/>
      <c r="K585" s="22"/>
      <c r="L585" s="22"/>
      <c r="M585" s="22"/>
      <c r="N585" s="22"/>
      <c r="O585" s="19" t="s">
        <v>6159</v>
      </c>
      <c r="P585" s="19" t="s">
        <v>6159</v>
      </c>
    </row>
    <row r="586" spans="1:16" ht="127.5" x14ac:dyDescent="0.45">
      <c r="A586" s="18">
        <v>1095</v>
      </c>
      <c r="B586" s="7" t="s">
        <v>1156</v>
      </c>
      <c r="C586" s="7" t="s">
        <v>4296</v>
      </c>
      <c r="D586" s="56" t="s">
        <v>119</v>
      </c>
      <c r="E586" s="51" t="s">
        <v>6219</v>
      </c>
      <c r="F586" s="51" t="s">
        <v>6158</v>
      </c>
      <c r="G586" s="44" t="s">
        <v>6159</v>
      </c>
      <c r="H586" s="19" t="s">
        <v>3873</v>
      </c>
      <c r="I586" s="22"/>
      <c r="J586" s="22"/>
      <c r="K586" s="22"/>
      <c r="L586" s="22"/>
      <c r="M586" s="22"/>
      <c r="N586" s="22"/>
      <c r="O586" s="19" t="s">
        <v>6159</v>
      </c>
      <c r="P586" s="19" t="s">
        <v>6159</v>
      </c>
    </row>
    <row r="587" spans="1:16" ht="127.5" x14ac:dyDescent="0.45">
      <c r="A587" s="8">
        <v>1099</v>
      </c>
      <c r="B587" s="7" t="s">
        <v>1157</v>
      </c>
      <c r="C587" s="7" t="s">
        <v>4297</v>
      </c>
      <c r="D587" s="56" t="s">
        <v>306</v>
      </c>
      <c r="E587" s="50" t="s">
        <v>307</v>
      </c>
      <c r="F587" s="50" t="s">
        <v>6158</v>
      </c>
      <c r="G587" s="41" t="s">
        <v>6159</v>
      </c>
      <c r="H587" s="19" t="s">
        <v>3878</v>
      </c>
      <c r="I587" s="22"/>
      <c r="J587" s="22"/>
      <c r="K587" s="22"/>
      <c r="L587" s="22"/>
      <c r="M587" s="22"/>
      <c r="N587" s="22"/>
      <c r="O587" s="19" t="s">
        <v>6159</v>
      </c>
      <c r="P587" s="19" t="s">
        <v>6159</v>
      </c>
    </row>
    <row r="588" spans="1:16" ht="140.1" customHeight="1" x14ac:dyDescent="0.45">
      <c r="A588" s="18">
        <v>1100</v>
      </c>
      <c r="B588" s="7" t="s">
        <v>1158</v>
      </c>
      <c r="C588" s="7" t="s">
        <v>4298</v>
      </c>
      <c r="D588" s="56" t="s">
        <v>309</v>
      </c>
      <c r="E588" s="51" t="s">
        <v>6222</v>
      </c>
      <c r="F588" s="51" t="s">
        <v>6158</v>
      </c>
      <c r="G588" s="44" t="s">
        <v>6159</v>
      </c>
      <c r="H588" s="19" t="s">
        <v>3873</v>
      </c>
      <c r="I588" s="22"/>
      <c r="J588" s="22"/>
      <c r="K588" s="22"/>
      <c r="L588" s="22"/>
      <c r="M588" s="22"/>
      <c r="N588" s="22"/>
      <c r="O588" s="19" t="s">
        <v>6159</v>
      </c>
      <c r="P588" s="19" t="s">
        <v>6159</v>
      </c>
    </row>
    <row r="589" spans="1:16" ht="127.5" x14ac:dyDescent="0.45">
      <c r="A589" s="8">
        <v>1102</v>
      </c>
      <c r="B589" s="7" t="s">
        <v>1159</v>
      </c>
      <c r="C589" s="7" t="s">
        <v>4299</v>
      </c>
      <c r="D589" s="56" t="s">
        <v>310</v>
      </c>
      <c r="E589" s="50" t="s">
        <v>311</v>
      </c>
      <c r="F589" s="50" t="s">
        <v>6158</v>
      </c>
      <c r="G589" s="41" t="s">
        <v>6159</v>
      </c>
      <c r="H589" s="19" t="s">
        <v>3878</v>
      </c>
      <c r="I589" s="22"/>
      <c r="J589" s="22"/>
      <c r="K589" s="22"/>
      <c r="L589" s="22"/>
      <c r="M589" s="22"/>
      <c r="N589" s="22"/>
      <c r="O589" s="19" t="s">
        <v>6159</v>
      </c>
      <c r="P589" s="19" t="s">
        <v>6159</v>
      </c>
    </row>
    <row r="590" spans="1:16" ht="127.5" x14ac:dyDescent="0.45">
      <c r="A590" s="8">
        <v>1103</v>
      </c>
      <c r="B590" s="7" t="s">
        <v>1160</v>
      </c>
      <c r="C590" s="7" t="s">
        <v>4300</v>
      </c>
      <c r="D590" s="56" t="s">
        <v>312</v>
      </c>
      <c r="E590" s="50" t="s">
        <v>313</v>
      </c>
      <c r="F590" s="50" t="s">
        <v>6158</v>
      </c>
      <c r="G590" s="41" t="s">
        <v>6159</v>
      </c>
      <c r="H590" s="19" t="s">
        <v>3878</v>
      </c>
      <c r="I590" s="22"/>
      <c r="J590" s="22"/>
      <c r="K590" s="22"/>
      <c r="L590" s="22"/>
      <c r="M590" s="22"/>
      <c r="N590" s="22"/>
      <c r="O590" s="19" t="s">
        <v>6159</v>
      </c>
      <c r="P590" s="19" t="s">
        <v>6159</v>
      </c>
    </row>
    <row r="591" spans="1:16" ht="127.5" x14ac:dyDescent="0.45">
      <c r="A591" s="8">
        <v>1112</v>
      </c>
      <c r="B591" s="7" t="s">
        <v>1161</v>
      </c>
      <c r="C591" s="7" t="s">
        <v>4301</v>
      </c>
      <c r="D591" s="56" t="s">
        <v>766</v>
      </c>
      <c r="E591" s="50" t="s">
        <v>767</v>
      </c>
      <c r="F591" s="50" t="s">
        <v>6158</v>
      </c>
      <c r="G591" s="41" t="s">
        <v>6159</v>
      </c>
      <c r="H591" s="19" t="s">
        <v>3878</v>
      </c>
      <c r="I591" s="22"/>
      <c r="J591" s="22"/>
      <c r="K591" s="22"/>
      <c r="L591" s="22"/>
      <c r="M591" s="22"/>
      <c r="N591" s="22"/>
      <c r="O591" s="19" t="s">
        <v>6159</v>
      </c>
      <c r="P591" s="19" t="s">
        <v>6159</v>
      </c>
    </row>
    <row r="592" spans="1:16" ht="127.5" x14ac:dyDescent="0.45">
      <c r="A592" s="8">
        <v>1113</v>
      </c>
      <c r="B592" s="7" t="s">
        <v>1162</v>
      </c>
      <c r="C592" s="7" t="s">
        <v>4302</v>
      </c>
      <c r="D592" s="56" t="s">
        <v>769</v>
      </c>
      <c r="E592" s="50" t="s">
        <v>770</v>
      </c>
      <c r="F592" s="50" t="s">
        <v>6158</v>
      </c>
      <c r="G592" s="41" t="s">
        <v>6159</v>
      </c>
      <c r="H592" s="19" t="s">
        <v>3878</v>
      </c>
      <c r="I592" s="22"/>
      <c r="J592" s="22"/>
      <c r="K592" s="22"/>
      <c r="L592" s="22"/>
      <c r="M592" s="22"/>
      <c r="N592" s="22"/>
      <c r="O592" s="19" t="s">
        <v>6159</v>
      </c>
      <c r="P592" s="19" t="s">
        <v>6159</v>
      </c>
    </row>
    <row r="593" spans="1:16" ht="127.5" x14ac:dyDescent="0.45">
      <c r="A593" s="18">
        <v>1116</v>
      </c>
      <c r="B593" s="7" t="s">
        <v>1163</v>
      </c>
      <c r="C593" s="7" t="s">
        <v>4303</v>
      </c>
      <c r="D593" s="56" t="s">
        <v>107</v>
      </c>
      <c r="E593" s="50" t="s">
        <v>108</v>
      </c>
      <c r="F593" s="50" t="s">
        <v>6158</v>
      </c>
      <c r="G593" s="41" t="s">
        <v>6159</v>
      </c>
      <c r="H593" s="19" t="s">
        <v>3872</v>
      </c>
      <c r="I593" s="22"/>
      <c r="J593" s="22"/>
      <c r="K593" s="22"/>
      <c r="L593" s="22"/>
      <c r="M593" s="22"/>
      <c r="N593" s="22"/>
      <c r="O593" s="19" t="s">
        <v>6159</v>
      </c>
      <c r="P593" s="19" t="s">
        <v>6159</v>
      </c>
    </row>
    <row r="594" spans="1:16" ht="140.25" x14ac:dyDescent="0.45">
      <c r="A594" s="18">
        <v>1117</v>
      </c>
      <c r="B594" s="7" t="s">
        <v>1164</v>
      </c>
      <c r="C594" s="7" t="s">
        <v>4304</v>
      </c>
      <c r="D594" s="56" t="s">
        <v>110</v>
      </c>
      <c r="E594" s="50" t="s">
        <v>111</v>
      </c>
      <c r="F594" s="50" t="s">
        <v>6158</v>
      </c>
      <c r="G594" s="41" t="s">
        <v>6159</v>
      </c>
      <c r="H594" s="19" t="s">
        <v>3873</v>
      </c>
      <c r="I594" s="22"/>
      <c r="J594" s="22"/>
      <c r="K594" s="22"/>
      <c r="L594" s="22"/>
      <c r="M594" s="22"/>
      <c r="N594" s="22"/>
      <c r="O594" s="19" t="s">
        <v>6159</v>
      </c>
      <c r="P594" s="19" t="s">
        <v>6159</v>
      </c>
    </row>
    <row r="595" spans="1:16" ht="140.25" x14ac:dyDescent="0.45">
      <c r="A595" s="18">
        <v>1118</v>
      </c>
      <c r="B595" s="7" t="s">
        <v>1165</v>
      </c>
      <c r="C595" s="7" t="s">
        <v>4305</v>
      </c>
      <c r="D595" s="56" t="s">
        <v>113</v>
      </c>
      <c r="E595" s="50" t="s">
        <v>114</v>
      </c>
      <c r="F595" s="50" t="s">
        <v>6158</v>
      </c>
      <c r="G595" s="41" t="s">
        <v>6159</v>
      </c>
      <c r="H595" s="19" t="s">
        <v>3873</v>
      </c>
      <c r="I595" s="22"/>
      <c r="J595" s="22"/>
      <c r="K595" s="22"/>
      <c r="L595" s="22"/>
      <c r="M595" s="22"/>
      <c r="N595" s="22"/>
      <c r="O595" s="19" t="s">
        <v>6159</v>
      </c>
      <c r="P595" s="19" t="s">
        <v>6159</v>
      </c>
    </row>
    <row r="596" spans="1:16" ht="140.25" x14ac:dyDescent="0.45">
      <c r="A596" s="18">
        <v>1119</v>
      </c>
      <c r="B596" s="7" t="s">
        <v>1166</v>
      </c>
      <c r="C596" s="7" t="s">
        <v>4306</v>
      </c>
      <c r="D596" s="56" t="s">
        <v>116</v>
      </c>
      <c r="E596" s="50" t="s">
        <v>117</v>
      </c>
      <c r="F596" s="50" t="s">
        <v>6158</v>
      </c>
      <c r="G596" s="41" t="s">
        <v>6159</v>
      </c>
      <c r="H596" s="19" t="s">
        <v>3873</v>
      </c>
      <c r="I596" s="22"/>
      <c r="J596" s="22"/>
      <c r="K596" s="22"/>
      <c r="L596" s="22"/>
      <c r="M596" s="22"/>
      <c r="N596" s="22"/>
      <c r="O596" s="19" t="s">
        <v>6159</v>
      </c>
      <c r="P596" s="19" t="s">
        <v>6159</v>
      </c>
    </row>
    <row r="597" spans="1:16" ht="140.25" x14ac:dyDescent="0.45">
      <c r="A597" s="18">
        <v>1120</v>
      </c>
      <c r="B597" s="7" t="s">
        <v>1167</v>
      </c>
      <c r="C597" s="7" t="s">
        <v>4307</v>
      </c>
      <c r="D597" s="56" t="s">
        <v>119</v>
      </c>
      <c r="E597" s="51" t="s">
        <v>6219</v>
      </c>
      <c r="F597" s="51" t="s">
        <v>6158</v>
      </c>
      <c r="G597" s="44" t="s">
        <v>6159</v>
      </c>
      <c r="H597" s="19" t="s">
        <v>3873</v>
      </c>
      <c r="I597" s="22"/>
      <c r="J597" s="22"/>
      <c r="K597" s="22"/>
      <c r="L597" s="22"/>
      <c r="M597" s="22"/>
      <c r="N597" s="22"/>
      <c r="O597" s="19" t="s">
        <v>6159</v>
      </c>
      <c r="P597" s="19" t="s">
        <v>6159</v>
      </c>
    </row>
    <row r="598" spans="1:16" ht="127.5" x14ac:dyDescent="0.45">
      <c r="A598" s="18">
        <v>1132</v>
      </c>
      <c r="B598" s="7" t="s">
        <v>1168</v>
      </c>
      <c r="C598" s="7" t="s">
        <v>4308</v>
      </c>
      <c r="D598" s="56" t="s">
        <v>107</v>
      </c>
      <c r="E598" s="50" t="s">
        <v>108</v>
      </c>
      <c r="F598" s="50" t="s">
        <v>6158</v>
      </c>
      <c r="G598" s="41" t="s">
        <v>6159</v>
      </c>
      <c r="H598" s="19" t="s">
        <v>3872</v>
      </c>
      <c r="I598" s="22"/>
      <c r="J598" s="22"/>
      <c r="K598" s="22"/>
      <c r="L598" s="22"/>
      <c r="M598" s="22"/>
      <c r="N598" s="22"/>
      <c r="O598" s="19" t="s">
        <v>6159</v>
      </c>
      <c r="P598" s="19" t="s">
        <v>6159</v>
      </c>
    </row>
    <row r="599" spans="1:16" ht="127.5" x14ac:dyDescent="0.45">
      <c r="A599" s="18">
        <v>1133</v>
      </c>
      <c r="B599" s="7" t="s">
        <v>1169</v>
      </c>
      <c r="C599" s="7" t="s">
        <v>4309</v>
      </c>
      <c r="D599" s="56" t="s">
        <v>110</v>
      </c>
      <c r="E599" s="50" t="s">
        <v>111</v>
      </c>
      <c r="F599" s="50" t="s">
        <v>6158</v>
      </c>
      <c r="G599" s="41" t="s">
        <v>6159</v>
      </c>
      <c r="H599" s="19" t="s">
        <v>3873</v>
      </c>
      <c r="I599" s="22"/>
      <c r="J599" s="22"/>
      <c r="K599" s="22"/>
      <c r="L599" s="22"/>
      <c r="M599" s="22"/>
      <c r="N599" s="22"/>
      <c r="O599" s="19" t="s">
        <v>6159</v>
      </c>
      <c r="P599" s="19" t="s">
        <v>6159</v>
      </c>
    </row>
    <row r="600" spans="1:16" ht="127.5" x14ac:dyDescent="0.45">
      <c r="A600" s="18">
        <v>1134</v>
      </c>
      <c r="B600" s="7" t="s">
        <v>1170</v>
      </c>
      <c r="C600" s="7" t="s">
        <v>4310</v>
      </c>
      <c r="D600" s="56" t="s">
        <v>113</v>
      </c>
      <c r="E600" s="50" t="s">
        <v>114</v>
      </c>
      <c r="F600" s="50" t="s">
        <v>6158</v>
      </c>
      <c r="G600" s="41" t="s">
        <v>6159</v>
      </c>
      <c r="H600" s="19" t="s">
        <v>3873</v>
      </c>
      <c r="I600" s="22"/>
      <c r="J600" s="22"/>
      <c r="K600" s="22"/>
      <c r="L600" s="22"/>
      <c r="M600" s="22"/>
      <c r="N600" s="22"/>
      <c r="O600" s="19" t="s">
        <v>6159</v>
      </c>
      <c r="P600" s="19" t="s">
        <v>6159</v>
      </c>
    </row>
    <row r="601" spans="1:16" ht="127.5" x14ac:dyDescent="0.45">
      <c r="A601" s="18">
        <v>1135</v>
      </c>
      <c r="B601" s="7" t="s">
        <v>1171</v>
      </c>
      <c r="C601" s="7" t="s">
        <v>4311</v>
      </c>
      <c r="D601" s="56" t="s">
        <v>116</v>
      </c>
      <c r="E601" s="50" t="s">
        <v>117</v>
      </c>
      <c r="F601" s="50" t="s">
        <v>6158</v>
      </c>
      <c r="G601" s="41" t="s">
        <v>6159</v>
      </c>
      <c r="H601" s="19" t="s">
        <v>3873</v>
      </c>
      <c r="I601" s="22"/>
      <c r="J601" s="22"/>
      <c r="K601" s="22"/>
      <c r="L601" s="22"/>
      <c r="M601" s="22"/>
      <c r="N601" s="22"/>
      <c r="O601" s="19" t="s">
        <v>6159</v>
      </c>
      <c r="P601" s="19" t="s">
        <v>6159</v>
      </c>
    </row>
    <row r="602" spans="1:16" ht="127.5" x14ac:dyDescent="0.45">
      <c r="A602" s="18">
        <v>1136</v>
      </c>
      <c r="B602" s="7" t="s">
        <v>1172</v>
      </c>
      <c r="C602" s="7" t="s">
        <v>4312</v>
      </c>
      <c r="D602" s="56" t="s">
        <v>119</v>
      </c>
      <c r="E602" s="51" t="s">
        <v>6219</v>
      </c>
      <c r="F602" s="51" t="s">
        <v>6158</v>
      </c>
      <c r="G602" s="44" t="s">
        <v>6159</v>
      </c>
      <c r="H602" s="19" t="s">
        <v>3873</v>
      </c>
      <c r="I602" s="22"/>
      <c r="J602" s="22"/>
      <c r="K602" s="22"/>
      <c r="L602" s="22"/>
      <c r="M602" s="22"/>
      <c r="N602" s="22"/>
      <c r="O602" s="19" t="s">
        <v>6159</v>
      </c>
      <c r="P602" s="19" t="s">
        <v>6159</v>
      </c>
    </row>
    <row r="603" spans="1:16" ht="114.75" x14ac:dyDescent="0.45">
      <c r="A603" s="18">
        <v>1146</v>
      </c>
      <c r="B603" s="7" t="s">
        <v>1173</v>
      </c>
      <c r="C603" s="7" t="s">
        <v>4313</v>
      </c>
      <c r="D603" s="56" t="s">
        <v>1174</v>
      </c>
      <c r="E603" s="50" t="s">
        <v>1175</v>
      </c>
      <c r="F603" s="50" t="s">
        <v>6158</v>
      </c>
      <c r="G603" s="41" t="s">
        <v>6159</v>
      </c>
      <c r="H603" s="19" t="s">
        <v>3872</v>
      </c>
      <c r="I603" s="22"/>
      <c r="J603" s="22"/>
      <c r="K603" s="22"/>
      <c r="L603" s="22"/>
      <c r="M603" s="22"/>
      <c r="N603" s="22"/>
      <c r="O603" s="19" t="s">
        <v>6159</v>
      </c>
      <c r="P603" s="19" t="s">
        <v>6159</v>
      </c>
    </row>
    <row r="604" spans="1:16" ht="114.75" x14ac:dyDescent="0.45">
      <c r="A604" s="18">
        <v>1148</v>
      </c>
      <c r="B604" s="7" t="s">
        <v>1176</v>
      </c>
      <c r="C604" s="7" t="s">
        <v>4314</v>
      </c>
      <c r="D604" s="56" t="s">
        <v>1177</v>
      </c>
      <c r="E604" s="50" t="s">
        <v>1178</v>
      </c>
      <c r="F604" s="50" t="s">
        <v>6158</v>
      </c>
      <c r="G604" s="41" t="s">
        <v>6159</v>
      </c>
      <c r="H604" s="19" t="s">
        <v>3872</v>
      </c>
      <c r="I604" s="22"/>
      <c r="J604" s="22"/>
      <c r="K604" s="22"/>
      <c r="L604" s="22"/>
      <c r="M604" s="22"/>
      <c r="N604" s="22"/>
      <c r="O604" s="19" t="s">
        <v>6159</v>
      </c>
      <c r="P604" s="19" t="s">
        <v>6159</v>
      </c>
    </row>
    <row r="605" spans="1:16" ht="114.75" x14ac:dyDescent="0.45">
      <c r="A605" s="18">
        <v>1150</v>
      </c>
      <c r="B605" s="7" t="s">
        <v>1179</v>
      </c>
      <c r="C605" s="7" t="s">
        <v>4315</v>
      </c>
      <c r="D605" s="56" t="s">
        <v>1180</v>
      </c>
      <c r="E605" s="50" t="s">
        <v>1181</v>
      </c>
      <c r="F605" s="50" t="s">
        <v>6158</v>
      </c>
      <c r="G605" s="41" t="s">
        <v>6159</v>
      </c>
      <c r="H605" s="19" t="s">
        <v>3872</v>
      </c>
      <c r="I605" s="22"/>
      <c r="J605" s="22"/>
      <c r="K605" s="22"/>
      <c r="L605" s="22"/>
      <c r="M605" s="22"/>
      <c r="N605" s="22"/>
      <c r="O605" s="19" t="s">
        <v>6159</v>
      </c>
      <c r="P605" s="19" t="s">
        <v>6159</v>
      </c>
    </row>
    <row r="606" spans="1:16" ht="114.75" x14ac:dyDescent="0.45">
      <c r="A606" s="18">
        <v>1151</v>
      </c>
      <c r="B606" s="7" t="s">
        <v>1182</v>
      </c>
      <c r="C606" s="7" t="s">
        <v>4316</v>
      </c>
      <c r="D606" s="56" t="s">
        <v>1183</v>
      </c>
      <c r="E606" s="50" t="s">
        <v>1184</v>
      </c>
      <c r="F606" s="50" t="s">
        <v>6158</v>
      </c>
      <c r="G606" s="41" t="s">
        <v>6159</v>
      </c>
      <c r="H606" s="19" t="s">
        <v>3872</v>
      </c>
      <c r="I606" s="22"/>
      <c r="J606" s="22"/>
      <c r="K606" s="22"/>
      <c r="L606" s="22"/>
      <c r="M606" s="22"/>
      <c r="N606" s="22"/>
      <c r="O606" s="19" t="s">
        <v>6159</v>
      </c>
      <c r="P606" s="19" t="s">
        <v>6159</v>
      </c>
    </row>
    <row r="607" spans="1:16" ht="140.25" x14ac:dyDescent="0.45">
      <c r="A607" s="8">
        <v>1152</v>
      </c>
      <c r="B607" s="7" t="s">
        <v>1185</v>
      </c>
      <c r="C607" s="7" t="s">
        <v>3724</v>
      </c>
      <c r="D607" s="56" t="s">
        <v>1186</v>
      </c>
      <c r="E607" s="50" t="s">
        <v>1187</v>
      </c>
      <c r="F607" s="50" t="s">
        <v>5728</v>
      </c>
      <c r="G607" s="41" t="s">
        <v>5729</v>
      </c>
      <c r="H607" s="19" t="s">
        <v>3842</v>
      </c>
      <c r="I607" s="22" t="s">
        <v>3696</v>
      </c>
      <c r="J607" s="22" t="s">
        <v>3848</v>
      </c>
      <c r="K607" s="22"/>
      <c r="L607" s="22"/>
      <c r="M607" s="22" t="s">
        <v>3690</v>
      </c>
      <c r="N607" s="22" t="s">
        <v>3856</v>
      </c>
      <c r="O607" s="19" t="s">
        <v>5730</v>
      </c>
      <c r="P607" s="19" t="s">
        <v>5731</v>
      </c>
    </row>
    <row r="608" spans="1:16" ht="114.75" x14ac:dyDescent="0.45">
      <c r="A608" s="18">
        <v>1153</v>
      </c>
      <c r="B608" s="7" t="s">
        <v>1188</v>
      </c>
      <c r="C608" s="7" t="s">
        <v>4317</v>
      </c>
      <c r="D608" s="56" t="s">
        <v>1189</v>
      </c>
      <c r="E608" s="50" t="s">
        <v>1190</v>
      </c>
      <c r="F608" s="50" t="s">
        <v>5732</v>
      </c>
      <c r="G608" s="41" t="s">
        <v>5733</v>
      </c>
      <c r="H608" s="19" t="s">
        <v>3872</v>
      </c>
      <c r="I608" s="22"/>
      <c r="J608" s="22"/>
      <c r="K608" s="22"/>
      <c r="L608" s="22"/>
      <c r="M608" s="22"/>
      <c r="N608" s="22"/>
      <c r="O608" s="19" t="s">
        <v>5734</v>
      </c>
      <c r="P608" s="19" t="s">
        <v>6184</v>
      </c>
    </row>
    <row r="609" spans="1:16" ht="127.5" x14ac:dyDescent="0.45">
      <c r="A609" s="18">
        <v>1154</v>
      </c>
      <c r="B609" s="7" t="s">
        <v>1191</v>
      </c>
      <c r="C609" s="7" t="s">
        <v>4318</v>
      </c>
      <c r="D609" s="56" t="s">
        <v>1192</v>
      </c>
      <c r="E609" s="51" t="s">
        <v>6222</v>
      </c>
      <c r="F609" s="51" t="s">
        <v>6158</v>
      </c>
      <c r="G609" s="44" t="s">
        <v>6159</v>
      </c>
      <c r="H609" s="19" t="s">
        <v>3873</v>
      </c>
      <c r="I609" s="22"/>
      <c r="J609" s="22"/>
      <c r="K609" s="22"/>
      <c r="L609" s="22"/>
      <c r="M609" s="22"/>
      <c r="N609" s="22"/>
      <c r="O609" s="19" t="s">
        <v>6159</v>
      </c>
      <c r="P609" s="19" t="s">
        <v>6159</v>
      </c>
    </row>
    <row r="610" spans="1:16" ht="114.75" x14ac:dyDescent="0.45">
      <c r="A610" s="18">
        <v>1155</v>
      </c>
      <c r="B610" s="7" t="s">
        <v>1193</v>
      </c>
      <c r="C610" s="7" t="s">
        <v>4319</v>
      </c>
      <c r="D610" s="56" t="s">
        <v>1194</v>
      </c>
      <c r="E610" s="50" t="s">
        <v>1195</v>
      </c>
      <c r="F610" s="50" t="s">
        <v>6158</v>
      </c>
      <c r="G610" s="41" t="s">
        <v>6159</v>
      </c>
      <c r="H610" s="19" t="s">
        <v>3872</v>
      </c>
      <c r="I610" s="22"/>
      <c r="J610" s="22"/>
      <c r="K610" s="22"/>
      <c r="L610" s="22"/>
      <c r="M610" s="22"/>
      <c r="N610" s="22"/>
      <c r="O610" s="19" t="s">
        <v>6159</v>
      </c>
      <c r="P610" s="19" t="s">
        <v>6159</v>
      </c>
    </row>
    <row r="611" spans="1:16" ht="114.75" x14ac:dyDescent="0.45">
      <c r="A611" s="18">
        <v>1163</v>
      </c>
      <c r="B611" s="7" t="s">
        <v>1196</v>
      </c>
      <c r="C611" s="7" t="s">
        <v>4320</v>
      </c>
      <c r="D611" s="56" t="s">
        <v>107</v>
      </c>
      <c r="E611" s="50" t="s">
        <v>108</v>
      </c>
      <c r="F611" s="50" t="s">
        <v>6158</v>
      </c>
      <c r="G611" s="41" t="s">
        <v>6159</v>
      </c>
      <c r="H611" s="19" t="s">
        <v>3872</v>
      </c>
      <c r="I611" s="22"/>
      <c r="J611" s="22"/>
      <c r="K611" s="22"/>
      <c r="L611" s="22"/>
      <c r="M611" s="22"/>
      <c r="N611" s="22"/>
      <c r="O611" s="19" t="s">
        <v>6159</v>
      </c>
      <c r="P611" s="19" t="s">
        <v>6159</v>
      </c>
    </row>
    <row r="612" spans="1:16" ht="127.5" x14ac:dyDescent="0.45">
      <c r="A612" s="18">
        <v>1164</v>
      </c>
      <c r="B612" s="7" t="s">
        <v>1197</v>
      </c>
      <c r="C612" s="7" t="s">
        <v>4321</v>
      </c>
      <c r="D612" s="56" t="s">
        <v>110</v>
      </c>
      <c r="E612" s="50" t="s">
        <v>111</v>
      </c>
      <c r="F612" s="50" t="s">
        <v>6158</v>
      </c>
      <c r="G612" s="41" t="s">
        <v>6159</v>
      </c>
      <c r="H612" s="19" t="s">
        <v>3873</v>
      </c>
      <c r="I612" s="22"/>
      <c r="J612" s="22"/>
      <c r="K612" s="22"/>
      <c r="L612" s="22"/>
      <c r="M612" s="22"/>
      <c r="N612" s="22"/>
      <c r="O612" s="19" t="s">
        <v>6159</v>
      </c>
      <c r="P612" s="19" t="s">
        <v>6159</v>
      </c>
    </row>
    <row r="613" spans="1:16" ht="127.5" x14ac:dyDescent="0.45">
      <c r="A613" s="18">
        <v>1165</v>
      </c>
      <c r="B613" s="7" t="s">
        <v>1198</v>
      </c>
      <c r="C613" s="7" t="s">
        <v>4322</v>
      </c>
      <c r="D613" s="56" t="s">
        <v>113</v>
      </c>
      <c r="E613" s="50" t="s">
        <v>114</v>
      </c>
      <c r="F613" s="50" t="s">
        <v>6158</v>
      </c>
      <c r="G613" s="41" t="s">
        <v>6159</v>
      </c>
      <c r="H613" s="19" t="s">
        <v>3873</v>
      </c>
      <c r="I613" s="22"/>
      <c r="J613" s="22"/>
      <c r="K613" s="22"/>
      <c r="L613" s="22"/>
      <c r="M613" s="22"/>
      <c r="N613" s="22"/>
      <c r="O613" s="19" t="s">
        <v>6159</v>
      </c>
      <c r="P613" s="19" t="s">
        <v>6159</v>
      </c>
    </row>
    <row r="614" spans="1:16" ht="127.5" x14ac:dyDescent="0.45">
      <c r="A614" s="18">
        <v>1166</v>
      </c>
      <c r="B614" s="7" t="s">
        <v>1199</v>
      </c>
      <c r="C614" s="7" t="s">
        <v>4323</v>
      </c>
      <c r="D614" s="56" t="s">
        <v>116</v>
      </c>
      <c r="E614" s="50" t="s">
        <v>117</v>
      </c>
      <c r="F614" s="50" t="s">
        <v>6158</v>
      </c>
      <c r="G614" s="41" t="s">
        <v>6159</v>
      </c>
      <c r="H614" s="19" t="s">
        <v>3873</v>
      </c>
      <c r="I614" s="22"/>
      <c r="J614" s="22"/>
      <c r="K614" s="22"/>
      <c r="L614" s="22"/>
      <c r="M614" s="22"/>
      <c r="N614" s="22"/>
      <c r="O614" s="19" t="s">
        <v>6159</v>
      </c>
      <c r="P614" s="19" t="s">
        <v>6159</v>
      </c>
    </row>
    <row r="615" spans="1:16" ht="127.5" x14ac:dyDescent="0.45">
      <c r="A615" s="18">
        <v>1167</v>
      </c>
      <c r="B615" s="7" t="s">
        <v>1200</v>
      </c>
      <c r="C615" s="7" t="s">
        <v>4324</v>
      </c>
      <c r="D615" s="56" t="s">
        <v>119</v>
      </c>
      <c r="E615" s="51" t="s">
        <v>6219</v>
      </c>
      <c r="F615" s="51" t="s">
        <v>6158</v>
      </c>
      <c r="G615" s="44" t="s">
        <v>6159</v>
      </c>
      <c r="H615" s="19" t="s">
        <v>3873</v>
      </c>
      <c r="I615" s="22"/>
      <c r="J615" s="22"/>
      <c r="K615" s="22"/>
      <c r="L615" s="22"/>
      <c r="M615" s="22"/>
      <c r="N615" s="22"/>
      <c r="O615" s="19" t="s">
        <v>6159</v>
      </c>
      <c r="P615" s="19" t="s">
        <v>6159</v>
      </c>
    </row>
    <row r="616" spans="1:16" ht="114.75" x14ac:dyDescent="0.45">
      <c r="A616" s="18">
        <v>1171</v>
      </c>
      <c r="B616" s="7" t="s">
        <v>1201</v>
      </c>
      <c r="C616" s="7" t="s">
        <v>4325</v>
      </c>
      <c r="D616" s="56" t="s">
        <v>1202</v>
      </c>
      <c r="E616" s="50" t="s">
        <v>1203</v>
      </c>
      <c r="F616" s="50" t="s">
        <v>6158</v>
      </c>
      <c r="G616" s="41" t="s">
        <v>6159</v>
      </c>
      <c r="H616" s="19" t="s">
        <v>3872</v>
      </c>
      <c r="I616" s="22"/>
      <c r="J616" s="22"/>
      <c r="K616" s="22"/>
      <c r="L616" s="22"/>
      <c r="M616" s="22"/>
      <c r="N616" s="22"/>
      <c r="O616" s="19" t="s">
        <v>6159</v>
      </c>
      <c r="P616" s="19" t="s">
        <v>6159</v>
      </c>
    </row>
    <row r="617" spans="1:16" ht="127.5" x14ac:dyDescent="0.45">
      <c r="A617" s="18">
        <v>1172</v>
      </c>
      <c r="B617" s="7" t="s">
        <v>1204</v>
      </c>
      <c r="C617" s="7" t="s">
        <v>4326</v>
      </c>
      <c r="D617" s="56" t="s">
        <v>1205</v>
      </c>
      <c r="E617" s="51" t="s">
        <v>6240</v>
      </c>
      <c r="F617" s="51" t="s">
        <v>6158</v>
      </c>
      <c r="G617" s="44" t="s">
        <v>6159</v>
      </c>
      <c r="H617" s="19" t="s">
        <v>3873</v>
      </c>
      <c r="I617" s="22"/>
      <c r="J617" s="22"/>
      <c r="K617" s="22"/>
      <c r="L617" s="22"/>
      <c r="M617" s="22"/>
      <c r="N617" s="22"/>
      <c r="O617" s="19" t="s">
        <v>6159</v>
      </c>
      <c r="P617" s="19" t="s">
        <v>6159</v>
      </c>
    </row>
    <row r="618" spans="1:16" ht="114.75" x14ac:dyDescent="0.45">
      <c r="A618" s="18">
        <v>1173</v>
      </c>
      <c r="B618" s="7" t="s">
        <v>1206</v>
      </c>
      <c r="C618" s="7" t="s">
        <v>4327</v>
      </c>
      <c r="D618" s="56" t="s">
        <v>1207</v>
      </c>
      <c r="E618" s="50" t="s">
        <v>1208</v>
      </c>
      <c r="F618" s="50" t="s">
        <v>6158</v>
      </c>
      <c r="G618" s="41" t="s">
        <v>6159</v>
      </c>
      <c r="H618" s="19" t="s">
        <v>3872</v>
      </c>
      <c r="I618" s="22"/>
      <c r="J618" s="22"/>
      <c r="K618" s="22"/>
      <c r="L618" s="22"/>
      <c r="M618" s="22"/>
      <c r="N618" s="22"/>
      <c r="O618" s="19" t="s">
        <v>6159</v>
      </c>
      <c r="P618" s="19" t="s">
        <v>6159</v>
      </c>
    </row>
    <row r="619" spans="1:16" ht="127.5" x14ac:dyDescent="0.45">
      <c r="A619" s="18">
        <v>1174</v>
      </c>
      <c r="B619" s="7" t="s">
        <v>1209</v>
      </c>
      <c r="C619" s="7" t="s">
        <v>4328</v>
      </c>
      <c r="D619" s="56" t="s">
        <v>1210</v>
      </c>
      <c r="E619" s="51" t="s">
        <v>6225</v>
      </c>
      <c r="F619" s="51" t="s">
        <v>6158</v>
      </c>
      <c r="G619" s="44" t="s">
        <v>6159</v>
      </c>
      <c r="H619" s="19" t="s">
        <v>3873</v>
      </c>
      <c r="I619" s="22"/>
      <c r="J619" s="22"/>
      <c r="K619" s="22"/>
      <c r="L619" s="22"/>
      <c r="M619" s="22"/>
      <c r="N619" s="22"/>
      <c r="O619" s="19" t="s">
        <v>6159</v>
      </c>
      <c r="P619" s="19" t="s">
        <v>6159</v>
      </c>
    </row>
    <row r="620" spans="1:16" ht="114.75" x14ac:dyDescent="0.45">
      <c r="A620" s="18">
        <v>1175</v>
      </c>
      <c r="B620" s="7" t="s">
        <v>1211</v>
      </c>
      <c r="C620" s="7" t="s">
        <v>3725</v>
      </c>
      <c r="D620" s="56" t="s">
        <v>1212</v>
      </c>
      <c r="E620" s="50" t="s">
        <v>1213</v>
      </c>
      <c r="F620" s="50" t="s">
        <v>5735</v>
      </c>
      <c r="G620" s="41" t="s">
        <v>5736</v>
      </c>
      <c r="H620" s="19" t="s">
        <v>3842</v>
      </c>
      <c r="I620" s="22" t="s">
        <v>3696</v>
      </c>
      <c r="J620" s="22" t="s">
        <v>3848</v>
      </c>
      <c r="K620" s="22"/>
      <c r="L620" s="22"/>
      <c r="M620" s="22" t="s">
        <v>3690</v>
      </c>
      <c r="N620" s="22"/>
      <c r="O620" s="19" t="s">
        <v>5737</v>
      </c>
      <c r="P620" s="19" t="s">
        <v>5738</v>
      </c>
    </row>
    <row r="621" spans="1:16" ht="114.75" x14ac:dyDescent="0.45">
      <c r="A621" s="18">
        <v>1178</v>
      </c>
      <c r="B621" s="7" t="s">
        <v>1214</v>
      </c>
      <c r="C621" s="7" t="s">
        <v>4329</v>
      </c>
      <c r="D621" s="56" t="s">
        <v>1215</v>
      </c>
      <c r="E621" s="50" t="s">
        <v>1216</v>
      </c>
      <c r="F621" s="50" t="s">
        <v>6158</v>
      </c>
      <c r="G621" s="41" t="s">
        <v>6159</v>
      </c>
      <c r="H621" s="19" t="s">
        <v>3872</v>
      </c>
      <c r="I621" s="22"/>
      <c r="J621" s="22"/>
      <c r="K621" s="22"/>
      <c r="L621" s="22"/>
      <c r="M621" s="22"/>
      <c r="N621" s="22"/>
      <c r="O621" s="19" t="s">
        <v>6159</v>
      </c>
      <c r="P621" s="19" t="s">
        <v>6159</v>
      </c>
    </row>
    <row r="622" spans="1:16" ht="127.5" x14ac:dyDescent="0.45">
      <c r="A622" s="18">
        <v>1179</v>
      </c>
      <c r="B622" s="7" t="s">
        <v>1217</v>
      </c>
      <c r="C622" s="7" t="s">
        <v>4330</v>
      </c>
      <c r="D622" s="56" t="s">
        <v>1218</v>
      </c>
      <c r="E622" s="50" t="s">
        <v>1219</v>
      </c>
      <c r="F622" s="50" t="s">
        <v>6158</v>
      </c>
      <c r="G622" s="41" t="s">
        <v>6159</v>
      </c>
      <c r="H622" s="19" t="s">
        <v>3872</v>
      </c>
      <c r="I622" s="22"/>
      <c r="J622" s="22"/>
      <c r="K622" s="22"/>
      <c r="L622" s="22"/>
      <c r="M622" s="22"/>
      <c r="N622" s="22"/>
      <c r="O622" s="19" t="s">
        <v>6159</v>
      </c>
      <c r="P622" s="19" t="s">
        <v>6159</v>
      </c>
    </row>
    <row r="623" spans="1:16" ht="127.5" x14ac:dyDescent="0.45">
      <c r="A623" s="18">
        <v>1182</v>
      </c>
      <c r="B623" s="7" t="s">
        <v>1220</v>
      </c>
      <c r="C623" s="7" t="s">
        <v>4331</v>
      </c>
      <c r="D623" s="56" t="s">
        <v>107</v>
      </c>
      <c r="E623" s="50" t="s">
        <v>108</v>
      </c>
      <c r="F623" s="50" t="s">
        <v>6158</v>
      </c>
      <c r="G623" s="41" t="s">
        <v>6159</v>
      </c>
      <c r="H623" s="19" t="s">
        <v>3872</v>
      </c>
      <c r="I623" s="22"/>
      <c r="J623" s="22"/>
      <c r="K623" s="22"/>
      <c r="L623" s="22"/>
      <c r="M623" s="22"/>
      <c r="N623" s="22"/>
      <c r="O623" s="19" t="s">
        <v>6159</v>
      </c>
      <c r="P623" s="19" t="s">
        <v>6159</v>
      </c>
    </row>
    <row r="624" spans="1:16" ht="127.5" x14ac:dyDescent="0.45">
      <c r="A624" s="18">
        <v>1183</v>
      </c>
      <c r="B624" s="7" t="s">
        <v>1221</v>
      </c>
      <c r="C624" s="7" t="s">
        <v>4332</v>
      </c>
      <c r="D624" s="56" t="s">
        <v>110</v>
      </c>
      <c r="E624" s="50" t="s">
        <v>111</v>
      </c>
      <c r="F624" s="50" t="s">
        <v>6158</v>
      </c>
      <c r="G624" s="41" t="s">
        <v>6159</v>
      </c>
      <c r="H624" s="19" t="s">
        <v>3873</v>
      </c>
      <c r="I624" s="22"/>
      <c r="J624" s="22"/>
      <c r="K624" s="22"/>
      <c r="L624" s="22"/>
      <c r="M624" s="22"/>
      <c r="N624" s="22"/>
      <c r="O624" s="19" t="s">
        <v>6159</v>
      </c>
      <c r="P624" s="19" t="s">
        <v>6159</v>
      </c>
    </row>
    <row r="625" spans="1:16" ht="127.5" x14ac:dyDescent="0.45">
      <c r="A625" s="18">
        <v>1184</v>
      </c>
      <c r="B625" s="7" t="s">
        <v>1222</v>
      </c>
      <c r="C625" s="7" t="s">
        <v>4333</v>
      </c>
      <c r="D625" s="56" t="s">
        <v>113</v>
      </c>
      <c r="E625" s="50" t="s">
        <v>114</v>
      </c>
      <c r="F625" s="50" t="s">
        <v>6158</v>
      </c>
      <c r="G625" s="41" t="s">
        <v>6159</v>
      </c>
      <c r="H625" s="19" t="s">
        <v>3873</v>
      </c>
      <c r="I625" s="22"/>
      <c r="J625" s="22"/>
      <c r="K625" s="22"/>
      <c r="L625" s="22"/>
      <c r="M625" s="22"/>
      <c r="N625" s="22"/>
      <c r="O625" s="19" t="s">
        <v>6159</v>
      </c>
      <c r="P625" s="19" t="s">
        <v>6159</v>
      </c>
    </row>
    <row r="626" spans="1:16" ht="127.5" x14ac:dyDescent="0.45">
      <c r="A626" s="18">
        <v>1185</v>
      </c>
      <c r="B626" s="7" t="s">
        <v>1223</v>
      </c>
      <c r="C626" s="7" t="s">
        <v>4334</v>
      </c>
      <c r="D626" s="56" t="s">
        <v>116</v>
      </c>
      <c r="E626" s="50" t="s">
        <v>117</v>
      </c>
      <c r="F626" s="50" t="s">
        <v>6158</v>
      </c>
      <c r="G626" s="41" t="s">
        <v>6159</v>
      </c>
      <c r="H626" s="19" t="s">
        <v>3873</v>
      </c>
      <c r="I626" s="22"/>
      <c r="J626" s="22"/>
      <c r="K626" s="22"/>
      <c r="L626" s="22"/>
      <c r="M626" s="22"/>
      <c r="N626" s="22"/>
      <c r="O626" s="19" t="s">
        <v>6159</v>
      </c>
      <c r="P626" s="19" t="s">
        <v>6159</v>
      </c>
    </row>
    <row r="627" spans="1:16" ht="127.5" x14ac:dyDescent="0.45">
      <c r="A627" s="18">
        <v>1186</v>
      </c>
      <c r="B627" s="7" t="s">
        <v>1224</v>
      </c>
      <c r="C627" s="7" t="s">
        <v>4335</v>
      </c>
      <c r="D627" s="56" t="s">
        <v>119</v>
      </c>
      <c r="E627" s="51" t="s">
        <v>6219</v>
      </c>
      <c r="F627" s="51" t="s">
        <v>6158</v>
      </c>
      <c r="G627" s="44" t="s">
        <v>6159</v>
      </c>
      <c r="H627" s="19" t="s">
        <v>3873</v>
      </c>
      <c r="I627" s="22"/>
      <c r="J627" s="22"/>
      <c r="K627" s="22"/>
      <c r="L627" s="22"/>
      <c r="M627" s="22"/>
      <c r="N627" s="22"/>
      <c r="O627" s="19" t="s">
        <v>6159</v>
      </c>
      <c r="P627" s="19" t="s">
        <v>6159</v>
      </c>
    </row>
    <row r="628" spans="1:16" ht="114.75" x14ac:dyDescent="0.45">
      <c r="A628" s="18">
        <v>1193</v>
      </c>
      <c r="B628" s="7" t="s">
        <v>1225</v>
      </c>
      <c r="C628" s="7" t="s">
        <v>4336</v>
      </c>
      <c r="D628" s="56" t="s">
        <v>107</v>
      </c>
      <c r="E628" s="50" t="s">
        <v>108</v>
      </c>
      <c r="F628" s="50" t="s">
        <v>6158</v>
      </c>
      <c r="G628" s="41" t="s">
        <v>6159</v>
      </c>
      <c r="H628" s="19" t="s">
        <v>3872</v>
      </c>
      <c r="I628" s="22"/>
      <c r="J628" s="22"/>
      <c r="K628" s="22"/>
      <c r="L628" s="22"/>
      <c r="M628" s="22"/>
      <c r="N628" s="22"/>
      <c r="O628" s="19" t="s">
        <v>6159</v>
      </c>
      <c r="P628" s="19" t="s">
        <v>6159</v>
      </c>
    </row>
    <row r="629" spans="1:16" ht="127.5" x14ac:dyDescent="0.45">
      <c r="A629" s="18">
        <v>1194</v>
      </c>
      <c r="B629" s="7" t="s">
        <v>1226</v>
      </c>
      <c r="C629" s="7" t="s">
        <v>4337</v>
      </c>
      <c r="D629" s="56" t="s">
        <v>110</v>
      </c>
      <c r="E629" s="50" t="s">
        <v>111</v>
      </c>
      <c r="F629" s="50" t="s">
        <v>6158</v>
      </c>
      <c r="G629" s="41" t="s">
        <v>6159</v>
      </c>
      <c r="H629" s="19" t="s">
        <v>3873</v>
      </c>
      <c r="I629" s="22"/>
      <c r="J629" s="22"/>
      <c r="K629" s="22"/>
      <c r="L629" s="22"/>
      <c r="M629" s="22"/>
      <c r="N629" s="22"/>
      <c r="O629" s="19" t="s">
        <v>6159</v>
      </c>
      <c r="P629" s="19" t="s">
        <v>6159</v>
      </c>
    </row>
    <row r="630" spans="1:16" ht="127.5" x14ac:dyDescent="0.45">
      <c r="A630" s="18">
        <v>1195</v>
      </c>
      <c r="B630" s="7" t="s">
        <v>1227</v>
      </c>
      <c r="C630" s="7" t="s">
        <v>4338</v>
      </c>
      <c r="D630" s="56" t="s">
        <v>113</v>
      </c>
      <c r="E630" s="50" t="s">
        <v>114</v>
      </c>
      <c r="F630" s="50" t="s">
        <v>6158</v>
      </c>
      <c r="G630" s="41" t="s">
        <v>6159</v>
      </c>
      <c r="H630" s="19" t="s">
        <v>3873</v>
      </c>
      <c r="I630" s="22"/>
      <c r="J630" s="22"/>
      <c r="K630" s="22"/>
      <c r="L630" s="22"/>
      <c r="M630" s="22"/>
      <c r="N630" s="22"/>
      <c r="O630" s="19" t="s">
        <v>6159</v>
      </c>
      <c r="P630" s="19" t="s">
        <v>6159</v>
      </c>
    </row>
    <row r="631" spans="1:16" ht="127.5" x14ac:dyDescent="0.45">
      <c r="A631" s="18">
        <v>1196</v>
      </c>
      <c r="B631" s="7" t="s">
        <v>1228</v>
      </c>
      <c r="C631" s="7" t="s">
        <v>4339</v>
      </c>
      <c r="D631" s="56" t="s">
        <v>116</v>
      </c>
      <c r="E631" s="50" t="s">
        <v>117</v>
      </c>
      <c r="F631" s="50" t="s">
        <v>6158</v>
      </c>
      <c r="G631" s="41" t="s">
        <v>6159</v>
      </c>
      <c r="H631" s="19" t="s">
        <v>3873</v>
      </c>
      <c r="I631" s="22"/>
      <c r="J631" s="22"/>
      <c r="K631" s="22"/>
      <c r="L631" s="22"/>
      <c r="M631" s="22"/>
      <c r="N631" s="22"/>
      <c r="O631" s="19" t="s">
        <v>6159</v>
      </c>
      <c r="P631" s="19" t="s">
        <v>6159</v>
      </c>
    </row>
    <row r="632" spans="1:16" ht="127.5" x14ac:dyDescent="0.45">
      <c r="A632" s="18">
        <v>1197</v>
      </c>
      <c r="B632" s="7" t="s">
        <v>1229</v>
      </c>
      <c r="C632" s="7" t="s">
        <v>4340</v>
      </c>
      <c r="D632" s="56" t="s">
        <v>119</v>
      </c>
      <c r="E632" s="51" t="s">
        <v>6219</v>
      </c>
      <c r="F632" s="51" t="s">
        <v>6158</v>
      </c>
      <c r="G632" s="44" t="s">
        <v>6159</v>
      </c>
      <c r="H632" s="19" t="s">
        <v>3873</v>
      </c>
      <c r="I632" s="22"/>
      <c r="J632" s="22"/>
      <c r="K632" s="22"/>
      <c r="L632" s="22"/>
      <c r="M632" s="22"/>
      <c r="N632" s="22"/>
      <c r="O632" s="19" t="s">
        <v>6159</v>
      </c>
      <c r="P632" s="19" t="s">
        <v>6159</v>
      </c>
    </row>
    <row r="633" spans="1:16" ht="140.25" x14ac:dyDescent="0.45">
      <c r="A633" s="8">
        <v>1204</v>
      </c>
      <c r="B633" s="7" t="s">
        <v>1230</v>
      </c>
      <c r="C633" s="7" t="s">
        <v>4341</v>
      </c>
      <c r="D633" s="56" t="s">
        <v>1231</v>
      </c>
      <c r="E633" s="50" t="s">
        <v>1232</v>
      </c>
      <c r="F633" s="50" t="s">
        <v>6158</v>
      </c>
      <c r="G633" s="41" t="s">
        <v>6159</v>
      </c>
      <c r="H633" s="19" t="s">
        <v>3878</v>
      </c>
      <c r="I633" s="22"/>
      <c r="J633" s="22"/>
      <c r="K633" s="22"/>
      <c r="L633" s="22"/>
      <c r="M633" s="22"/>
      <c r="N633" s="22"/>
      <c r="O633" s="19" t="s">
        <v>6159</v>
      </c>
      <c r="P633" s="19" t="s">
        <v>6159</v>
      </c>
    </row>
    <row r="634" spans="1:16" ht="127.5" x14ac:dyDescent="0.45">
      <c r="A634" s="8">
        <v>1205</v>
      </c>
      <c r="B634" s="7" t="s">
        <v>1233</v>
      </c>
      <c r="C634" s="7" t="s">
        <v>4342</v>
      </c>
      <c r="D634" s="56" t="s">
        <v>1234</v>
      </c>
      <c r="E634" s="50" t="s">
        <v>1235</v>
      </c>
      <c r="F634" s="50" t="s">
        <v>6158</v>
      </c>
      <c r="G634" s="41" t="s">
        <v>6159</v>
      </c>
      <c r="H634" s="19" t="s">
        <v>3878</v>
      </c>
      <c r="I634" s="22"/>
      <c r="J634" s="22"/>
      <c r="K634" s="22"/>
      <c r="L634" s="22"/>
      <c r="M634" s="22"/>
      <c r="N634" s="22"/>
      <c r="O634" s="19" t="s">
        <v>6159</v>
      </c>
      <c r="P634" s="19" t="s">
        <v>6159</v>
      </c>
    </row>
    <row r="635" spans="1:16" ht="127.5" x14ac:dyDescent="0.45">
      <c r="A635" s="8">
        <v>1206</v>
      </c>
      <c r="B635" s="7" t="s">
        <v>1236</v>
      </c>
      <c r="C635" s="7" t="s">
        <v>4343</v>
      </c>
      <c r="D635" s="56" t="s">
        <v>1237</v>
      </c>
      <c r="E635" s="50" t="s">
        <v>1238</v>
      </c>
      <c r="F635" s="50" t="s">
        <v>6158</v>
      </c>
      <c r="G635" s="41" t="s">
        <v>6159</v>
      </c>
      <c r="H635" s="19" t="s">
        <v>3878</v>
      </c>
      <c r="I635" s="22"/>
      <c r="J635" s="22"/>
      <c r="K635" s="22"/>
      <c r="L635" s="22"/>
      <c r="M635" s="22"/>
      <c r="N635" s="22"/>
      <c r="O635" s="19" t="s">
        <v>6159</v>
      </c>
      <c r="P635" s="19" t="s">
        <v>6159</v>
      </c>
    </row>
    <row r="636" spans="1:16" ht="127.5" x14ac:dyDescent="0.45">
      <c r="A636" s="8">
        <v>1207</v>
      </c>
      <c r="B636" s="7" t="s">
        <v>1239</v>
      </c>
      <c r="C636" s="7" t="s">
        <v>4344</v>
      </c>
      <c r="D636" s="56" t="s">
        <v>1240</v>
      </c>
      <c r="E636" s="50" t="s">
        <v>1241</v>
      </c>
      <c r="F636" s="50" t="s">
        <v>6158</v>
      </c>
      <c r="G636" s="41" t="s">
        <v>6159</v>
      </c>
      <c r="H636" s="19" t="s">
        <v>3878</v>
      </c>
      <c r="I636" s="22"/>
      <c r="J636" s="22"/>
      <c r="K636" s="22"/>
      <c r="L636" s="22"/>
      <c r="M636" s="22"/>
      <c r="N636" s="22"/>
      <c r="O636" s="19" t="s">
        <v>6159</v>
      </c>
      <c r="P636" s="19" t="s">
        <v>6159</v>
      </c>
    </row>
    <row r="637" spans="1:16" ht="127.5" x14ac:dyDescent="0.45">
      <c r="A637" s="8">
        <v>1208</v>
      </c>
      <c r="B637" s="7" t="s">
        <v>1242</v>
      </c>
      <c r="C637" s="7" t="s">
        <v>4345</v>
      </c>
      <c r="D637" s="56" t="s">
        <v>1243</v>
      </c>
      <c r="E637" s="50" t="s">
        <v>1244</v>
      </c>
      <c r="F637" s="50" t="s">
        <v>6158</v>
      </c>
      <c r="G637" s="41" t="s">
        <v>6159</v>
      </c>
      <c r="H637" s="19" t="s">
        <v>3878</v>
      </c>
      <c r="I637" s="22"/>
      <c r="J637" s="22"/>
      <c r="K637" s="22"/>
      <c r="L637" s="22"/>
      <c r="M637" s="22"/>
      <c r="N637" s="22"/>
      <c r="O637" s="19" t="s">
        <v>6159</v>
      </c>
      <c r="P637" s="19" t="s">
        <v>6159</v>
      </c>
    </row>
    <row r="638" spans="1:16" ht="140.25" x14ac:dyDescent="0.45">
      <c r="A638" s="18">
        <v>1209</v>
      </c>
      <c r="B638" s="7" t="s">
        <v>1245</v>
      </c>
      <c r="C638" s="7" t="s">
        <v>4346</v>
      </c>
      <c r="D638" s="56" t="s">
        <v>1246</v>
      </c>
      <c r="E638" s="51" t="s">
        <v>6222</v>
      </c>
      <c r="F638" s="51" t="s">
        <v>6158</v>
      </c>
      <c r="G638" s="44" t="s">
        <v>6159</v>
      </c>
      <c r="H638" s="19" t="s">
        <v>3873</v>
      </c>
      <c r="I638" s="22"/>
      <c r="J638" s="22"/>
      <c r="K638" s="22"/>
      <c r="L638" s="22"/>
      <c r="M638" s="22"/>
      <c r="N638" s="22"/>
      <c r="O638" s="19" t="s">
        <v>6159</v>
      </c>
      <c r="P638" s="19" t="s">
        <v>6159</v>
      </c>
    </row>
    <row r="639" spans="1:16" ht="127.5" x14ac:dyDescent="0.45">
      <c r="A639" s="8">
        <v>1211</v>
      </c>
      <c r="B639" s="7" t="s">
        <v>1247</v>
      </c>
      <c r="C639" s="7" t="s">
        <v>4347</v>
      </c>
      <c r="D639" s="56" t="s">
        <v>1248</v>
      </c>
      <c r="E639" s="50" t="s">
        <v>1249</v>
      </c>
      <c r="F639" s="50" t="s">
        <v>6158</v>
      </c>
      <c r="G639" s="41" t="s">
        <v>6159</v>
      </c>
      <c r="H639" s="19" t="s">
        <v>3878</v>
      </c>
      <c r="I639" s="22"/>
      <c r="J639" s="22"/>
      <c r="K639" s="22"/>
      <c r="L639" s="22"/>
      <c r="M639" s="22"/>
      <c r="N639" s="22"/>
      <c r="O639" s="19" t="s">
        <v>6159</v>
      </c>
      <c r="P639" s="19" t="s">
        <v>6159</v>
      </c>
    </row>
    <row r="640" spans="1:16" ht="114.75" x14ac:dyDescent="0.45">
      <c r="A640" s="18">
        <v>1232</v>
      </c>
      <c r="B640" s="7" t="s">
        <v>1250</v>
      </c>
      <c r="C640" s="7" t="s">
        <v>4348</v>
      </c>
      <c r="D640" s="56" t="s">
        <v>1251</v>
      </c>
      <c r="E640" s="50" t="s">
        <v>1252</v>
      </c>
      <c r="F640" s="50" t="s">
        <v>6158</v>
      </c>
      <c r="G640" s="41" t="s">
        <v>6159</v>
      </c>
      <c r="H640" s="19" t="s">
        <v>3872</v>
      </c>
      <c r="I640" s="22"/>
      <c r="J640" s="22"/>
      <c r="K640" s="22"/>
      <c r="L640" s="22"/>
      <c r="M640" s="22"/>
      <c r="N640" s="22"/>
      <c r="O640" s="19" t="s">
        <v>6159</v>
      </c>
      <c r="P640" s="19" t="s">
        <v>6159</v>
      </c>
    </row>
    <row r="641" spans="1:16" ht="114.75" x14ac:dyDescent="0.45">
      <c r="A641" s="18">
        <v>1236</v>
      </c>
      <c r="B641" s="7" t="s">
        <v>1253</v>
      </c>
      <c r="C641" s="7" t="s">
        <v>4349</v>
      </c>
      <c r="D641" s="56" t="s">
        <v>107</v>
      </c>
      <c r="E641" s="50" t="s">
        <v>108</v>
      </c>
      <c r="F641" s="50" t="s">
        <v>6158</v>
      </c>
      <c r="G641" s="41" t="s">
        <v>6159</v>
      </c>
      <c r="H641" s="19" t="s">
        <v>3872</v>
      </c>
      <c r="I641" s="22"/>
      <c r="J641" s="22"/>
      <c r="K641" s="22"/>
      <c r="L641" s="22"/>
      <c r="M641" s="22"/>
      <c r="N641" s="22"/>
      <c r="O641" s="19" t="s">
        <v>6159</v>
      </c>
      <c r="P641" s="19" t="s">
        <v>6159</v>
      </c>
    </row>
    <row r="642" spans="1:16" ht="114.75" x14ac:dyDescent="0.45">
      <c r="A642" s="18">
        <v>1237</v>
      </c>
      <c r="B642" s="7" t="s">
        <v>1254</v>
      </c>
      <c r="C642" s="7" t="s">
        <v>4350</v>
      </c>
      <c r="D642" s="56" t="s">
        <v>110</v>
      </c>
      <c r="E642" s="50" t="s">
        <v>111</v>
      </c>
      <c r="F642" s="50" t="s">
        <v>6158</v>
      </c>
      <c r="G642" s="41" t="s">
        <v>6159</v>
      </c>
      <c r="H642" s="19" t="s">
        <v>3873</v>
      </c>
      <c r="I642" s="22"/>
      <c r="J642" s="22"/>
      <c r="K642" s="22"/>
      <c r="L642" s="22"/>
      <c r="M642" s="22"/>
      <c r="N642" s="22"/>
      <c r="O642" s="19" t="s">
        <v>6159</v>
      </c>
      <c r="P642" s="19" t="s">
        <v>6159</v>
      </c>
    </row>
    <row r="643" spans="1:16" ht="114.75" x14ac:dyDescent="0.45">
      <c r="A643" s="18">
        <v>1238</v>
      </c>
      <c r="B643" s="7" t="s">
        <v>1255</v>
      </c>
      <c r="C643" s="7" t="s">
        <v>4351</v>
      </c>
      <c r="D643" s="56" t="s">
        <v>113</v>
      </c>
      <c r="E643" s="50" t="s">
        <v>114</v>
      </c>
      <c r="F643" s="50" t="s">
        <v>6158</v>
      </c>
      <c r="G643" s="41" t="s">
        <v>6159</v>
      </c>
      <c r="H643" s="19" t="s">
        <v>3873</v>
      </c>
      <c r="I643" s="22"/>
      <c r="J643" s="22"/>
      <c r="K643" s="22"/>
      <c r="L643" s="22"/>
      <c r="M643" s="22"/>
      <c r="N643" s="22"/>
      <c r="O643" s="19" t="s">
        <v>6159</v>
      </c>
      <c r="P643" s="19" t="s">
        <v>6159</v>
      </c>
    </row>
    <row r="644" spans="1:16" ht="114.75" x14ac:dyDescent="0.45">
      <c r="A644" s="18">
        <v>1239</v>
      </c>
      <c r="B644" s="7" t="s">
        <v>1256</v>
      </c>
      <c r="C644" s="7" t="s">
        <v>4352</v>
      </c>
      <c r="D644" s="56" t="s">
        <v>116</v>
      </c>
      <c r="E644" s="50" t="s">
        <v>117</v>
      </c>
      <c r="F644" s="50" t="s">
        <v>6158</v>
      </c>
      <c r="G644" s="41" t="s">
        <v>6159</v>
      </c>
      <c r="H644" s="19" t="s">
        <v>3873</v>
      </c>
      <c r="I644" s="22"/>
      <c r="J644" s="22"/>
      <c r="K644" s="22"/>
      <c r="L644" s="22"/>
      <c r="M644" s="22"/>
      <c r="N644" s="22"/>
      <c r="O644" s="19" t="s">
        <v>6159</v>
      </c>
      <c r="P644" s="19" t="s">
        <v>6159</v>
      </c>
    </row>
    <row r="645" spans="1:16" ht="114.75" x14ac:dyDescent="0.45">
      <c r="A645" s="18">
        <v>1240</v>
      </c>
      <c r="B645" s="7" t="s">
        <v>1257</v>
      </c>
      <c r="C645" s="7" t="s">
        <v>4353</v>
      </c>
      <c r="D645" s="56" t="s">
        <v>119</v>
      </c>
      <c r="E645" s="51" t="s">
        <v>6219</v>
      </c>
      <c r="F645" s="51" t="s">
        <v>6158</v>
      </c>
      <c r="G645" s="44" t="s">
        <v>6159</v>
      </c>
      <c r="H645" s="19" t="s">
        <v>3873</v>
      </c>
      <c r="I645" s="22"/>
      <c r="J645" s="22"/>
      <c r="K645" s="22"/>
      <c r="L645" s="22"/>
      <c r="M645" s="22"/>
      <c r="N645" s="22"/>
      <c r="O645" s="19" t="s">
        <v>6159</v>
      </c>
      <c r="P645" s="19" t="s">
        <v>6159</v>
      </c>
    </row>
    <row r="646" spans="1:16" ht="409.5" x14ac:dyDescent="0.45">
      <c r="A646" s="18">
        <v>1244</v>
      </c>
      <c r="B646" s="7" t="s">
        <v>1258</v>
      </c>
      <c r="C646" s="7" t="s">
        <v>4354</v>
      </c>
      <c r="D646" s="56" t="s">
        <v>1259</v>
      </c>
      <c r="E646" s="50" t="s">
        <v>1260</v>
      </c>
      <c r="F646" s="50" t="s">
        <v>6158</v>
      </c>
      <c r="G646" s="41" t="s">
        <v>6159</v>
      </c>
      <c r="H646" s="19" t="s">
        <v>3872</v>
      </c>
      <c r="I646" s="22"/>
      <c r="J646" s="22"/>
      <c r="K646" s="22"/>
      <c r="L646" s="22"/>
      <c r="M646" s="22"/>
      <c r="N646" s="22"/>
      <c r="O646" s="19" t="s">
        <v>6159</v>
      </c>
      <c r="P646" s="19" t="s">
        <v>6159</v>
      </c>
    </row>
    <row r="647" spans="1:16" ht="127.5" x14ac:dyDescent="0.45">
      <c r="A647" s="8">
        <v>1246</v>
      </c>
      <c r="B647" s="7" t="s">
        <v>1261</v>
      </c>
      <c r="C647" s="7" t="s">
        <v>4355</v>
      </c>
      <c r="D647" s="56" t="s">
        <v>1262</v>
      </c>
      <c r="E647" s="50" t="s">
        <v>1263</v>
      </c>
      <c r="F647" s="50" t="s">
        <v>6158</v>
      </c>
      <c r="G647" s="41" t="s">
        <v>6159</v>
      </c>
      <c r="H647" s="19" t="s">
        <v>3872</v>
      </c>
      <c r="I647" s="22"/>
      <c r="J647" s="22"/>
      <c r="K647" s="22"/>
      <c r="L647" s="22"/>
      <c r="M647" s="22"/>
      <c r="N647" s="22"/>
      <c r="O647" s="19" t="s">
        <v>6159</v>
      </c>
      <c r="P647" s="19" t="s">
        <v>6159</v>
      </c>
    </row>
    <row r="648" spans="1:16" ht="127.5" x14ac:dyDescent="0.45">
      <c r="A648" s="18">
        <v>1247</v>
      </c>
      <c r="B648" s="7" t="s">
        <v>1264</v>
      </c>
      <c r="C648" s="7" t="s">
        <v>4357</v>
      </c>
      <c r="D648" s="56" t="s">
        <v>1265</v>
      </c>
      <c r="E648" s="50" t="s">
        <v>1266</v>
      </c>
      <c r="F648" s="50" t="s">
        <v>6158</v>
      </c>
      <c r="G648" s="41" t="s">
        <v>6159</v>
      </c>
      <c r="H648" s="19" t="s">
        <v>3872</v>
      </c>
      <c r="I648" s="22"/>
      <c r="J648" s="22"/>
      <c r="K648" s="22"/>
      <c r="L648" s="22"/>
      <c r="M648" s="22"/>
      <c r="N648" s="22"/>
      <c r="O648" s="19" t="s">
        <v>6159</v>
      </c>
      <c r="P648" s="19" t="s">
        <v>6159</v>
      </c>
    </row>
    <row r="649" spans="1:16" ht="127.5" x14ac:dyDescent="0.45">
      <c r="A649" s="18">
        <v>1248</v>
      </c>
      <c r="B649" s="7" t="s">
        <v>1267</v>
      </c>
      <c r="C649" s="7" t="s">
        <v>3726</v>
      </c>
      <c r="D649" s="56" t="s">
        <v>1268</v>
      </c>
      <c r="E649" s="50" t="s">
        <v>1269</v>
      </c>
      <c r="F649" s="50" t="s">
        <v>6158</v>
      </c>
      <c r="G649" s="41" t="s">
        <v>6159</v>
      </c>
      <c r="H649" s="19" t="s">
        <v>3841</v>
      </c>
      <c r="I649" s="22" t="s">
        <v>3696</v>
      </c>
      <c r="J649" s="22" t="s">
        <v>3848</v>
      </c>
      <c r="K649" s="22"/>
      <c r="L649" s="22"/>
      <c r="M649" s="22"/>
      <c r="N649" s="22"/>
      <c r="O649" s="19" t="s">
        <v>6159</v>
      </c>
      <c r="P649" s="19" t="s">
        <v>6159</v>
      </c>
    </row>
    <row r="650" spans="1:16" ht="127.5" x14ac:dyDescent="0.45">
      <c r="A650" s="18">
        <v>1250</v>
      </c>
      <c r="B650" s="7" t="s">
        <v>1270</v>
      </c>
      <c r="C650" s="7" t="s">
        <v>4358</v>
      </c>
      <c r="D650" s="56" t="s">
        <v>107</v>
      </c>
      <c r="E650" s="50" t="s">
        <v>108</v>
      </c>
      <c r="F650" s="50" t="s">
        <v>6158</v>
      </c>
      <c r="G650" s="41" t="s">
        <v>6159</v>
      </c>
      <c r="H650" s="19" t="s">
        <v>3872</v>
      </c>
      <c r="I650" s="22"/>
      <c r="J650" s="22"/>
      <c r="K650" s="22"/>
      <c r="L650" s="22"/>
      <c r="M650" s="22"/>
      <c r="N650" s="22"/>
      <c r="O650" s="19" t="s">
        <v>6159</v>
      </c>
      <c r="P650" s="19" t="s">
        <v>6159</v>
      </c>
    </row>
    <row r="651" spans="1:16" ht="127.5" x14ac:dyDescent="0.45">
      <c r="A651" s="18">
        <v>1251</v>
      </c>
      <c r="B651" s="7" t="s">
        <v>1271</v>
      </c>
      <c r="C651" s="7" t="s">
        <v>4359</v>
      </c>
      <c r="D651" s="56" t="s">
        <v>110</v>
      </c>
      <c r="E651" s="50" t="s">
        <v>111</v>
      </c>
      <c r="F651" s="50" t="s">
        <v>6158</v>
      </c>
      <c r="G651" s="41" t="s">
        <v>6159</v>
      </c>
      <c r="H651" s="19" t="s">
        <v>3873</v>
      </c>
      <c r="I651" s="22"/>
      <c r="J651" s="22"/>
      <c r="K651" s="22"/>
      <c r="L651" s="22"/>
      <c r="M651" s="22"/>
      <c r="N651" s="22"/>
      <c r="O651" s="19" t="s">
        <v>6159</v>
      </c>
      <c r="P651" s="19" t="s">
        <v>6159</v>
      </c>
    </row>
    <row r="652" spans="1:16" ht="127.5" x14ac:dyDescent="0.45">
      <c r="A652" s="18">
        <v>1252</v>
      </c>
      <c r="B652" s="7" t="s">
        <v>1272</v>
      </c>
      <c r="C652" s="7" t="s">
        <v>4360</v>
      </c>
      <c r="D652" s="56" t="s">
        <v>113</v>
      </c>
      <c r="E652" s="50" t="s">
        <v>114</v>
      </c>
      <c r="F652" s="50" t="s">
        <v>6158</v>
      </c>
      <c r="G652" s="41" t="s">
        <v>6159</v>
      </c>
      <c r="H652" s="19" t="s">
        <v>3873</v>
      </c>
      <c r="I652" s="22"/>
      <c r="J652" s="22"/>
      <c r="K652" s="22"/>
      <c r="L652" s="22"/>
      <c r="M652" s="22"/>
      <c r="N652" s="22"/>
      <c r="O652" s="19" t="s">
        <v>6159</v>
      </c>
      <c r="P652" s="19" t="s">
        <v>6159</v>
      </c>
    </row>
    <row r="653" spans="1:16" ht="127.5" x14ac:dyDescent="0.45">
      <c r="A653" s="18">
        <v>1253</v>
      </c>
      <c r="B653" s="7" t="s">
        <v>1273</v>
      </c>
      <c r="C653" s="7" t="s">
        <v>4361</v>
      </c>
      <c r="D653" s="56" t="s">
        <v>116</v>
      </c>
      <c r="E653" s="50" t="s">
        <v>117</v>
      </c>
      <c r="F653" s="50" t="s">
        <v>6158</v>
      </c>
      <c r="G653" s="41" t="s">
        <v>6159</v>
      </c>
      <c r="H653" s="19" t="s">
        <v>3873</v>
      </c>
      <c r="I653" s="22"/>
      <c r="J653" s="22"/>
      <c r="K653" s="22"/>
      <c r="L653" s="22"/>
      <c r="M653" s="22"/>
      <c r="N653" s="22"/>
      <c r="O653" s="19" t="s">
        <v>6159</v>
      </c>
      <c r="P653" s="19" t="s">
        <v>6159</v>
      </c>
    </row>
    <row r="654" spans="1:16" ht="127.5" x14ac:dyDescent="0.45">
      <c r="A654" s="18">
        <v>1254</v>
      </c>
      <c r="B654" s="7" t="s">
        <v>1274</v>
      </c>
      <c r="C654" s="7" t="s">
        <v>4362</v>
      </c>
      <c r="D654" s="56" t="s">
        <v>119</v>
      </c>
      <c r="E654" s="51" t="s">
        <v>6219</v>
      </c>
      <c r="F654" s="51" t="s">
        <v>6158</v>
      </c>
      <c r="G654" s="44" t="s">
        <v>6159</v>
      </c>
      <c r="H654" s="19" t="s">
        <v>3873</v>
      </c>
      <c r="I654" s="22"/>
      <c r="J654" s="22"/>
      <c r="K654" s="22"/>
      <c r="L654" s="22"/>
      <c r="M654" s="22"/>
      <c r="N654" s="22"/>
      <c r="O654" s="19" t="s">
        <v>6159</v>
      </c>
      <c r="P654" s="19" t="s">
        <v>6159</v>
      </c>
    </row>
    <row r="655" spans="1:16" ht="127.5" x14ac:dyDescent="0.45">
      <c r="A655" s="18">
        <v>1258</v>
      </c>
      <c r="B655" s="7" t="s">
        <v>1275</v>
      </c>
      <c r="C655" s="7" t="s">
        <v>3727</v>
      </c>
      <c r="D655" s="56" t="s">
        <v>1276</v>
      </c>
      <c r="E655" s="50" t="s">
        <v>1277</v>
      </c>
      <c r="F655" s="50" t="s">
        <v>6158</v>
      </c>
      <c r="G655" s="41" t="s">
        <v>6159</v>
      </c>
      <c r="H655" s="19" t="s">
        <v>3841</v>
      </c>
      <c r="I655" s="22" t="s">
        <v>3696</v>
      </c>
      <c r="J655" s="22" t="s">
        <v>3848</v>
      </c>
      <c r="K655" s="22"/>
      <c r="L655" s="22"/>
      <c r="M655" s="22"/>
      <c r="N655" s="22"/>
      <c r="O655" s="19" t="s">
        <v>6159</v>
      </c>
      <c r="P655" s="19" t="s">
        <v>6159</v>
      </c>
    </row>
    <row r="656" spans="1:16" ht="127.5" x14ac:dyDescent="0.45">
      <c r="A656" s="18">
        <v>1259</v>
      </c>
      <c r="B656" s="7" t="s">
        <v>1278</v>
      </c>
      <c r="C656" s="7" t="s">
        <v>3728</v>
      </c>
      <c r="D656" s="56" t="s">
        <v>1279</v>
      </c>
      <c r="E656" s="50" t="s">
        <v>1280</v>
      </c>
      <c r="F656" s="50" t="s">
        <v>6158</v>
      </c>
      <c r="G656" s="41" t="s">
        <v>6159</v>
      </c>
      <c r="H656" s="19" t="s">
        <v>3872</v>
      </c>
      <c r="I656" s="22"/>
      <c r="J656" s="22"/>
      <c r="K656" s="22"/>
      <c r="L656" s="22"/>
      <c r="M656" s="22"/>
      <c r="N656" s="22"/>
      <c r="O656" s="19" t="s">
        <v>6159</v>
      </c>
      <c r="P656" s="19" t="s">
        <v>6159</v>
      </c>
    </row>
    <row r="657" spans="1:16" ht="114.75" x14ac:dyDescent="0.45">
      <c r="A657" s="18">
        <v>1260</v>
      </c>
      <c r="B657" s="7" t="s">
        <v>1281</v>
      </c>
      <c r="C657" s="7" t="s">
        <v>4363</v>
      </c>
      <c r="D657" s="56" t="s">
        <v>1282</v>
      </c>
      <c r="E657" s="50" t="s">
        <v>1283</v>
      </c>
      <c r="F657" s="50" t="s">
        <v>6158</v>
      </c>
      <c r="G657" s="41" t="s">
        <v>6159</v>
      </c>
      <c r="H657" s="19" t="s">
        <v>3872</v>
      </c>
      <c r="I657" s="22"/>
      <c r="J657" s="22"/>
      <c r="K657" s="22"/>
      <c r="L657" s="22"/>
      <c r="M657" s="22"/>
      <c r="N657" s="22"/>
      <c r="O657" s="19" t="s">
        <v>6159</v>
      </c>
      <c r="P657" s="19" t="s">
        <v>6159</v>
      </c>
    </row>
    <row r="658" spans="1:16" ht="127.5" x14ac:dyDescent="0.45">
      <c r="A658" s="18">
        <v>1262</v>
      </c>
      <c r="B658" s="7" t="s">
        <v>1284</v>
      </c>
      <c r="C658" s="7" t="s">
        <v>4364</v>
      </c>
      <c r="D658" s="56" t="s">
        <v>1285</v>
      </c>
      <c r="E658" s="50" t="s">
        <v>1286</v>
      </c>
      <c r="F658" s="50" t="s">
        <v>6158</v>
      </c>
      <c r="G658" s="41" t="s">
        <v>6159</v>
      </c>
      <c r="H658" s="19" t="s">
        <v>3872</v>
      </c>
      <c r="I658" s="22"/>
      <c r="J658" s="22"/>
      <c r="K658" s="22"/>
      <c r="L658" s="22"/>
      <c r="M658" s="22"/>
      <c r="N658" s="22"/>
      <c r="O658" s="19" t="s">
        <v>6159</v>
      </c>
      <c r="P658" s="19" t="s">
        <v>6159</v>
      </c>
    </row>
    <row r="659" spans="1:16" ht="127.5" x14ac:dyDescent="0.45">
      <c r="A659" s="18">
        <v>1263</v>
      </c>
      <c r="B659" s="7" t="s">
        <v>1287</v>
      </c>
      <c r="C659" s="7" t="s">
        <v>4365</v>
      </c>
      <c r="D659" s="56" t="s">
        <v>1288</v>
      </c>
      <c r="E659" s="50" t="s">
        <v>1289</v>
      </c>
      <c r="F659" s="50" t="s">
        <v>6158</v>
      </c>
      <c r="G659" s="41" t="s">
        <v>6159</v>
      </c>
      <c r="H659" s="19" t="s">
        <v>3872</v>
      </c>
      <c r="I659" s="22"/>
      <c r="J659" s="22"/>
      <c r="K659" s="22"/>
      <c r="L659" s="22"/>
      <c r="M659" s="22"/>
      <c r="N659" s="22"/>
      <c r="O659" s="19" t="s">
        <v>6159</v>
      </c>
      <c r="P659" s="19" t="s">
        <v>6159</v>
      </c>
    </row>
    <row r="660" spans="1:16" ht="127.5" x14ac:dyDescent="0.45">
      <c r="A660" s="18">
        <v>1264</v>
      </c>
      <c r="B660" s="7" t="s">
        <v>1290</v>
      </c>
      <c r="C660" s="7" t="s">
        <v>4366</v>
      </c>
      <c r="D660" s="56" t="s">
        <v>1291</v>
      </c>
      <c r="E660" s="50" t="s">
        <v>1292</v>
      </c>
      <c r="F660" s="50" t="s">
        <v>6158</v>
      </c>
      <c r="G660" s="41" t="s">
        <v>6159</v>
      </c>
      <c r="H660" s="19" t="s">
        <v>3872</v>
      </c>
      <c r="I660" s="22"/>
      <c r="J660" s="22"/>
      <c r="K660" s="22"/>
      <c r="L660" s="22"/>
      <c r="M660" s="22"/>
      <c r="N660" s="22"/>
      <c r="O660" s="19" t="s">
        <v>6159</v>
      </c>
      <c r="P660" s="19" t="s">
        <v>6159</v>
      </c>
    </row>
    <row r="661" spans="1:16" ht="127.5" x14ac:dyDescent="0.45">
      <c r="A661" s="18">
        <v>1265</v>
      </c>
      <c r="B661" s="7" t="s">
        <v>1293</v>
      </c>
      <c r="C661" s="7" t="s">
        <v>4367</v>
      </c>
      <c r="D661" s="56" t="s">
        <v>1294</v>
      </c>
      <c r="E661" s="50" t="s">
        <v>1295</v>
      </c>
      <c r="F661" s="50" t="s">
        <v>6158</v>
      </c>
      <c r="G661" s="41" t="s">
        <v>6159</v>
      </c>
      <c r="H661" s="19" t="s">
        <v>3872</v>
      </c>
      <c r="I661" s="22"/>
      <c r="J661" s="22"/>
      <c r="K661" s="22"/>
      <c r="L661" s="22"/>
      <c r="M661" s="22"/>
      <c r="N661" s="22"/>
      <c r="O661" s="19" t="s">
        <v>6159</v>
      </c>
      <c r="P661" s="19" t="s">
        <v>6159</v>
      </c>
    </row>
    <row r="662" spans="1:16" ht="114.75" x14ac:dyDescent="0.45">
      <c r="A662" s="18">
        <v>1267</v>
      </c>
      <c r="B662" s="7" t="s">
        <v>1296</v>
      </c>
      <c r="C662" s="7" t="s">
        <v>4368</v>
      </c>
      <c r="D662" s="56" t="s">
        <v>1297</v>
      </c>
      <c r="E662" s="50" t="s">
        <v>1298</v>
      </c>
      <c r="F662" s="50" t="s">
        <v>6158</v>
      </c>
      <c r="G662" s="41" t="s">
        <v>6159</v>
      </c>
      <c r="H662" s="19" t="s">
        <v>3872</v>
      </c>
      <c r="I662" s="22"/>
      <c r="J662" s="22"/>
      <c r="K662" s="22"/>
      <c r="L662" s="22"/>
      <c r="M662" s="22"/>
      <c r="N662" s="22"/>
      <c r="O662" s="19" t="s">
        <v>6159</v>
      </c>
      <c r="P662" s="19" t="s">
        <v>6159</v>
      </c>
    </row>
    <row r="663" spans="1:16" ht="114.75" x14ac:dyDescent="0.45">
      <c r="A663" s="18">
        <v>1268</v>
      </c>
      <c r="B663" s="7" t="s">
        <v>1299</v>
      </c>
      <c r="C663" s="7" t="s">
        <v>3729</v>
      </c>
      <c r="D663" s="56" t="s">
        <v>1300</v>
      </c>
      <c r="E663" s="50" t="s">
        <v>1301</v>
      </c>
      <c r="F663" s="50" t="s">
        <v>5739</v>
      </c>
      <c r="G663" s="41" t="s">
        <v>5740</v>
      </c>
      <c r="H663" s="19" t="s">
        <v>3878</v>
      </c>
      <c r="I663" s="22"/>
      <c r="J663" s="22"/>
      <c r="K663" s="22"/>
      <c r="L663" s="22"/>
      <c r="M663" s="22"/>
      <c r="N663" s="22"/>
      <c r="O663" s="19" t="s">
        <v>5741</v>
      </c>
      <c r="P663" s="19" t="s">
        <v>5742</v>
      </c>
    </row>
    <row r="664" spans="1:16" ht="114.75" x14ac:dyDescent="0.45">
      <c r="A664" s="18">
        <v>1269</v>
      </c>
      <c r="B664" s="7" t="s">
        <v>1302</v>
      </c>
      <c r="C664" s="7" t="s">
        <v>4369</v>
      </c>
      <c r="D664" s="56" t="s">
        <v>1303</v>
      </c>
      <c r="E664" s="51" t="s">
        <v>6222</v>
      </c>
      <c r="F664" s="51" t="s">
        <v>6158</v>
      </c>
      <c r="G664" s="44" t="s">
        <v>6159</v>
      </c>
      <c r="H664" s="19" t="s">
        <v>3878</v>
      </c>
      <c r="I664" s="22"/>
      <c r="J664" s="22"/>
      <c r="K664" s="22"/>
      <c r="L664" s="22"/>
      <c r="M664" s="22"/>
      <c r="N664" s="22"/>
      <c r="O664" s="19" t="s">
        <v>6159</v>
      </c>
      <c r="P664" s="19" t="s">
        <v>6159</v>
      </c>
    </row>
    <row r="665" spans="1:16" ht="114.75" x14ac:dyDescent="0.45">
      <c r="A665" s="18">
        <v>1270</v>
      </c>
      <c r="B665" s="7" t="s">
        <v>1304</v>
      </c>
      <c r="C665" s="7" t="s">
        <v>3730</v>
      </c>
      <c r="D665" s="56" t="s">
        <v>1305</v>
      </c>
      <c r="E665" s="50" t="s">
        <v>1306</v>
      </c>
      <c r="F665" s="50" t="s">
        <v>6158</v>
      </c>
      <c r="G665" s="41" t="s">
        <v>6159</v>
      </c>
      <c r="H665" s="19" t="s">
        <v>3872</v>
      </c>
      <c r="I665" s="22"/>
      <c r="J665" s="22"/>
      <c r="K665" s="22"/>
      <c r="L665" s="22"/>
      <c r="M665" s="22"/>
      <c r="N665" s="22"/>
      <c r="O665" s="19" t="s">
        <v>6159</v>
      </c>
      <c r="P665" s="19" t="s">
        <v>6159</v>
      </c>
    </row>
    <row r="666" spans="1:16" ht="114.75" x14ac:dyDescent="0.45">
      <c r="A666" s="8">
        <v>1272</v>
      </c>
      <c r="B666" s="7" t="s">
        <v>1307</v>
      </c>
      <c r="C666" s="7" t="s">
        <v>3731</v>
      </c>
      <c r="D666" s="56" t="s">
        <v>1308</v>
      </c>
      <c r="E666" s="50" t="s">
        <v>1309</v>
      </c>
      <c r="F666" s="50" t="s">
        <v>6158</v>
      </c>
      <c r="G666" s="41" t="s">
        <v>6159</v>
      </c>
      <c r="H666" s="19" t="s">
        <v>3878</v>
      </c>
      <c r="I666" s="22"/>
      <c r="J666" s="22"/>
      <c r="K666" s="22"/>
      <c r="L666" s="22"/>
      <c r="M666" s="22"/>
      <c r="N666" s="22"/>
      <c r="O666" s="19" t="s">
        <v>6159</v>
      </c>
      <c r="P666" s="19" t="s">
        <v>6159</v>
      </c>
    </row>
    <row r="667" spans="1:16" ht="114.75" x14ac:dyDescent="0.45">
      <c r="A667" s="8">
        <v>1273</v>
      </c>
      <c r="B667" s="7" t="s">
        <v>1310</v>
      </c>
      <c r="C667" s="7" t="s">
        <v>3732</v>
      </c>
      <c r="D667" s="56" t="s">
        <v>471</v>
      </c>
      <c r="E667" s="50" t="s">
        <v>1311</v>
      </c>
      <c r="F667" s="50" t="s">
        <v>6158</v>
      </c>
      <c r="G667" s="41" t="s">
        <v>6159</v>
      </c>
      <c r="H667" s="19" t="s">
        <v>3878</v>
      </c>
      <c r="I667" s="22"/>
      <c r="J667" s="22"/>
      <c r="K667" s="22"/>
      <c r="L667" s="22"/>
      <c r="M667" s="22"/>
      <c r="N667" s="22"/>
      <c r="O667" s="19" t="s">
        <v>6159</v>
      </c>
      <c r="P667" s="19" t="s">
        <v>6159</v>
      </c>
    </row>
    <row r="668" spans="1:16" ht="114.75" x14ac:dyDescent="0.45">
      <c r="A668" s="18">
        <v>1275</v>
      </c>
      <c r="B668" s="7" t="s">
        <v>1312</v>
      </c>
      <c r="C668" s="7" t="s">
        <v>4370</v>
      </c>
      <c r="D668" s="56" t="s">
        <v>107</v>
      </c>
      <c r="E668" s="50" t="s">
        <v>108</v>
      </c>
      <c r="F668" s="50" t="s">
        <v>6158</v>
      </c>
      <c r="G668" s="41" t="s">
        <v>6159</v>
      </c>
      <c r="H668" s="19" t="s">
        <v>3872</v>
      </c>
      <c r="I668" s="22"/>
      <c r="J668" s="22"/>
      <c r="K668" s="22"/>
      <c r="L668" s="22"/>
      <c r="M668" s="22"/>
      <c r="N668" s="22"/>
      <c r="O668" s="19" t="s">
        <v>6159</v>
      </c>
      <c r="P668" s="19" t="s">
        <v>6159</v>
      </c>
    </row>
    <row r="669" spans="1:16" ht="114.75" x14ac:dyDescent="0.45">
      <c r="A669" s="18">
        <v>1276</v>
      </c>
      <c r="B669" s="7" t="s">
        <v>1313</v>
      </c>
      <c r="C669" s="7" t="s">
        <v>4371</v>
      </c>
      <c r="D669" s="56" t="s">
        <v>110</v>
      </c>
      <c r="E669" s="50" t="s">
        <v>111</v>
      </c>
      <c r="F669" s="50" t="s">
        <v>6158</v>
      </c>
      <c r="G669" s="41" t="s">
        <v>6159</v>
      </c>
      <c r="H669" s="19" t="s">
        <v>3873</v>
      </c>
      <c r="I669" s="22"/>
      <c r="J669" s="22"/>
      <c r="K669" s="22"/>
      <c r="L669" s="22"/>
      <c r="M669" s="22"/>
      <c r="N669" s="22"/>
      <c r="O669" s="19" t="s">
        <v>6159</v>
      </c>
      <c r="P669" s="19" t="s">
        <v>6159</v>
      </c>
    </row>
    <row r="670" spans="1:16" ht="114.75" x14ac:dyDescent="0.45">
      <c r="A670" s="18">
        <v>1277</v>
      </c>
      <c r="B670" s="7" t="s">
        <v>1314</v>
      </c>
      <c r="C670" s="7" t="s">
        <v>4372</v>
      </c>
      <c r="D670" s="56" t="s">
        <v>113</v>
      </c>
      <c r="E670" s="50" t="s">
        <v>114</v>
      </c>
      <c r="F670" s="50" t="s">
        <v>6158</v>
      </c>
      <c r="G670" s="41" t="s">
        <v>6159</v>
      </c>
      <c r="H670" s="19" t="s">
        <v>3873</v>
      </c>
      <c r="I670" s="22"/>
      <c r="J670" s="22"/>
      <c r="K670" s="22"/>
      <c r="L670" s="22"/>
      <c r="M670" s="22"/>
      <c r="N670" s="22"/>
      <c r="O670" s="19" t="s">
        <v>6159</v>
      </c>
      <c r="P670" s="19" t="s">
        <v>6159</v>
      </c>
    </row>
    <row r="671" spans="1:16" ht="114.75" x14ac:dyDescent="0.45">
      <c r="A671" s="18">
        <v>1278</v>
      </c>
      <c r="B671" s="7" t="s">
        <v>1315</v>
      </c>
      <c r="C671" s="7" t="s">
        <v>4373</v>
      </c>
      <c r="D671" s="56" t="s">
        <v>116</v>
      </c>
      <c r="E671" s="50" t="s">
        <v>117</v>
      </c>
      <c r="F671" s="50" t="s">
        <v>6158</v>
      </c>
      <c r="G671" s="41" t="s">
        <v>6159</v>
      </c>
      <c r="H671" s="19" t="s">
        <v>3873</v>
      </c>
      <c r="I671" s="22"/>
      <c r="J671" s="22"/>
      <c r="K671" s="22"/>
      <c r="L671" s="22"/>
      <c r="M671" s="22"/>
      <c r="N671" s="22"/>
      <c r="O671" s="19" t="s">
        <v>6159</v>
      </c>
      <c r="P671" s="19" t="s">
        <v>6159</v>
      </c>
    </row>
    <row r="672" spans="1:16" ht="114.75" x14ac:dyDescent="0.45">
      <c r="A672" s="18">
        <v>1279</v>
      </c>
      <c r="B672" s="7" t="s">
        <v>1316</v>
      </c>
      <c r="C672" s="7" t="s">
        <v>4374</v>
      </c>
      <c r="D672" s="56" t="s">
        <v>119</v>
      </c>
      <c r="E672" s="51" t="s">
        <v>6219</v>
      </c>
      <c r="F672" s="51" t="s">
        <v>6158</v>
      </c>
      <c r="G672" s="44" t="s">
        <v>6159</v>
      </c>
      <c r="H672" s="19" t="s">
        <v>3873</v>
      </c>
      <c r="I672" s="22"/>
      <c r="J672" s="22"/>
      <c r="K672" s="22"/>
      <c r="L672" s="22"/>
      <c r="M672" s="22"/>
      <c r="N672" s="22"/>
      <c r="O672" s="19" t="s">
        <v>6159</v>
      </c>
      <c r="P672" s="19" t="s">
        <v>6159</v>
      </c>
    </row>
    <row r="673" spans="1:16" ht="114.75" x14ac:dyDescent="0.45">
      <c r="A673" s="8">
        <v>1283</v>
      </c>
      <c r="B673" s="7" t="s">
        <v>1317</v>
      </c>
      <c r="C673" s="7" t="s">
        <v>4375</v>
      </c>
      <c r="D673" s="56" t="s">
        <v>1318</v>
      </c>
      <c r="E673" s="50" t="s">
        <v>1319</v>
      </c>
      <c r="F673" s="50" t="s">
        <v>6158</v>
      </c>
      <c r="G673" s="41" t="s">
        <v>6159</v>
      </c>
      <c r="H673" s="19" t="s">
        <v>3878</v>
      </c>
      <c r="I673" s="22"/>
      <c r="J673" s="22"/>
      <c r="K673" s="22"/>
      <c r="L673" s="22"/>
      <c r="M673" s="22"/>
      <c r="N673" s="22"/>
      <c r="O673" s="19" t="s">
        <v>6159</v>
      </c>
      <c r="P673" s="19" t="s">
        <v>6159</v>
      </c>
    </row>
    <row r="674" spans="1:16" ht="114.75" x14ac:dyDescent="0.45">
      <c r="A674" s="18">
        <v>1284</v>
      </c>
      <c r="B674" s="7" t="s">
        <v>1320</v>
      </c>
      <c r="C674" s="7" t="s">
        <v>4376</v>
      </c>
      <c r="D674" s="56" t="s">
        <v>1321</v>
      </c>
      <c r="E674" s="50" t="s">
        <v>1322</v>
      </c>
      <c r="F674" s="50" t="s">
        <v>6158</v>
      </c>
      <c r="G674" s="41" t="s">
        <v>6159</v>
      </c>
      <c r="H674" s="19" t="s">
        <v>3872</v>
      </c>
      <c r="I674" s="22"/>
      <c r="J674" s="22"/>
      <c r="K674" s="22"/>
      <c r="L674" s="22"/>
      <c r="M674" s="22"/>
      <c r="N674" s="22"/>
      <c r="O674" s="19" t="s">
        <v>6159</v>
      </c>
      <c r="P674" s="19" t="s">
        <v>6159</v>
      </c>
    </row>
    <row r="675" spans="1:16" ht="114.75" x14ac:dyDescent="0.45">
      <c r="A675" s="18">
        <v>1285</v>
      </c>
      <c r="B675" s="7" t="s">
        <v>1323</v>
      </c>
      <c r="C675" s="7" t="s">
        <v>4377</v>
      </c>
      <c r="D675" s="56" t="s">
        <v>1324</v>
      </c>
      <c r="E675" s="50" t="s">
        <v>1325</v>
      </c>
      <c r="F675" s="50" t="s">
        <v>6158</v>
      </c>
      <c r="G675" s="41" t="s">
        <v>6159</v>
      </c>
      <c r="H675" s="19" t="s">
        <v>3878</v>
      </c>
      <c r="I675" s="22"/>
      <c r="J675" s="22"/>
      <c r="K675" s="22"/>
      <c r="L675" s="22"/>
      <c r="M675" s="22"/>
      <c r="N675" s="22"/>
      <c r="O675" s="19" t="s">
        <v>6159</v>
      </c>
      <c r="P675" s="19" t="s">
        <v>6159</v>
      </c>
    </row>
    <row r="676" spans="1:16" ht="127.5" x14ac:dyDescent="0.45">
      <c r="A676" s="18">
        <v>1286</v>
      </c>
      <c r="B676" s="7" t="s">
        <v>1326</v>
      </c>
      <c r="C676" s="7" t="s">
        <v>4378</v>
      </c>
      <c r="D676" s="56" t="s">
        <v>1327</v>
      </c>
      <c r="E676" s="51" t="s">
        <v>6222</v>
      </c>
      <c r="F676" s="51" t="s">
        <v>6158</v>
      </c>
      <c r="G676" s="44" t="s">
        <v>6159</v>
      </c>
      <c r="H676" s="19" t="s">
        <v>3878</v>
      </c>
      <c r="I676" s="22"/>
      <c r="J676" s="22"/>
      <c r="K676" s="22"/>
      <c r="L676" s="22"/>
      <c r="M676" s="22"/>
      <c r="N676" s="22"/>
      <c r="O676" s="19" t="s">
        <v>6159</v>
      </c>
      <c r="P676" s="19" t="s">
        <v>6159</v>
      </c>
    </row>
    <row r="677" spans="1:16" ht="114.75" x14ac:dyDescent="0.45">
      <c r="A677" s="18">
        <v>1287</v>
      </c>
      <c r="B677" s="7" t="s">
        <v>1328</v>
      </c>
      <c r="C677" s="7" t="s">
        <v>4379</v>
      </c>
      <c r="D677" s="56" t="s">
        <v>1329</v>
      </c>
      <c r="E677" s="50" t="s">
        <v>1330</v>
      </c>
      <c r="F677" s="50" t="s">
        <v>6158</v>
      </c>
      <c r="G677" s="41" t="s">
        <v>6159</v>
      </c>
      <c r="H677" s="19" t="s">
        <v>3878</v>
      </c>
      <c r="I677" s="22"/>
      <c r="J677" s="22"/>
      <c r="K677" s="22"/>
      <c r="L677" s="22"/>
      <c r="M677" s="22"/>
      <c r="N677" s="22"/>
      <c r="O677" s="19" t="s">
        <v>6159</v>
      </c>
      <c r="P677" s="19" t="s">
        <v>6159</v>
      </c>
    </row>
    <row r="678" spans="1:16" ht="114.75" x14ac:dyDescent="0.45">
      <c r="A678" s="18">
        <v>1288</v>
      </c>
      <c r="B678" s="7" t="s">
        <v>1331</v>
      </c>
      <c r="C678" s="7" t="s">
        <v>4380</v>
      </c>
      <c r="D678" s="56" t="s">
        <v>1332</v>
      </c>
      <c r="E678" s="50" t="s">
        <v>1333</v>
      </c>
      <c r="F678" s="50" t="s">
        <v>6158</v>
      </c>
      <c r="G678" s="41" t="s">
        <v>6159</v>
      </c>
      <c r="H678" s="19" t="s">
        <v>3878</v>
      </c>
      <c r="I678" s="22"/>
      <c r="J678" s="22"/>
      <c r="K678" s="22"/>
      <c r="L678" s="22"/>
      <c r="M678" s="22"/>
      <c r="N678" s="22"/>
      <c r="O678" s="19" t="s">
        <v>6159</v>
      </c>
      <c r="P678" s="19" t="s">
        <v>6159</v>
      </c>
    </row>
    <row r="679" spans="1:16" ht="127.5" x14ac:dyDescent="0.45">
      <c r="A679" s="18">
        <v>1298</v>
      </c>
      <c r="B679" s="7" t="s">
        <v>1334</v>
      </c>
      <c r="C679" s="7" t="s">
        <v>4381</v>
      </c>
      <c r="D679" s="56" t="s">
        <v>14</v>
      </c>
      <c r="E679" s="50" t="s">
        <v>15</v>
      </c>
      <c r="F679" s="50" t="s">
        <v>6158</v>
      </c>
      <c r="G679" s="41" t="s">
        <v>6159</v>
      </c>
      <c r="H679" s="19" t="s">
        <v>3872</v>
      </c>
      <c r="I679" s="22"/>
      <c r="J679" s="22"/>
      <c r="K679" s="22"/>
      <c r="L679" s="22"/>
      <c r="M679" s="22"/>
      <c r="N679" s="22"/>
      <c r="O679" s="19" t="s">
        <v>6159</v>
      </c>
      <c r="P679" s="19" t="s">
        <v>6159</v>
      </c>
    </row>
    <row r="680" spans="1:16" ht="140.25" x14ac:dyDescent="0.45">
      <c r="A680" s="18">
        <v>1299</v>
      </c>
      <c r="B680" s="7" t="s">
        <v>1335</v>
      </c>
      <c r="C680" s="7" t="s">
        <v>4382</v>
      </c>
      <c r="D680" s="56" t="s">
        <v>17</v>
      </c>
      <c r="E680" s="51" t="s">
        <v>6218</v>
      </c>
      <c r="F680" s="51" t="s">
        <v>6158</v>
      </c>
      <c r="G680" s="44" t="s">
        <v>6159</v>
      </c>
      <c r="H680" s="19" t="s">
        <v>3872</v>
      </c>
      <c r="I680" s="22"/>
      <c r="J680" s="22"/>
      <c r="K680" s="22"/>
      <c r="L680" s="22"/>
      <c r="M680" s="22"/>
      <c r="N680" s="22"/>
      <c r="O680" s="19" t="s">
        <v>6159</v>
      </c>
      <c r="P680" s="19" t="s">
        <v>6159</v>
      </c>
    </row>
    <row r="681" spans="1:16" ht="127.5" x14ac:dyDescent="0.45">
      <c r="A681" s="18">
        <v>1300</v>
      </c>
      <c r="B681" s="7" t="s">
        <v>1336</v>
      </c>
      <c r="C681" s="7" t="s">
        <v>4383</v>
      </c>
      <c r="D681" s="56" t="s">
        <v>19</v>
      </c>
      <c r="E681" s="51" t="s">
        <v>6219</v>
      </c>
      <c r="F681" s="51" t="s">
        <v>6158</v>
      </c>
      <c r="G681" s="44" t="s">
        <v>6159</v>
      </c>
      <c r="H681" s="19" t="s">
        <v>3873</v>
      </c>
      <c r="I681" s="22"/>
      <c r="J681" s="22"/>
      <c r="K681" s="22"/>
      <c r="L681" s="22"/>
      <c r="M681" s="22"/>
      <c r="N681" s="22"/>
      <c r="O681" s="19" t="s">
        <v>6159</v>
      </c>
      <c r="P681" s="19" t="s">
        <v>6159</v>
      </c>
    </row>
    <row r="682" spans="1:16" ht="127.5" x14ac:dyDescent="0.45">
      <c r="A682" s="8">
        <v>1304</v>
      </c>
      <c r="B682" s="7" t="s">
        <v>1337</v>
      </c>
      <c r="C682" s="7" t="s">
        <v>4384</v>
      </c>
      <c r="D682" s="56" t="s">
        <v>1262</v>
      </c>
      <c r="E682" s="50" t="s">
        <v>1263</v>
      </c>
      <c r="F682" s="50" t="s">
        <v>6158</v>
      </c>
      <c r="G682" s="41" t="s">
        <v>6159</v>
      </c>
      <c r="H682" s="19" t="s">
        <v>3872</v>
      </c>
      <c r="I682" s="22"/>
      <c r="J682" s="22"/>
      <c r="K682" s="22"/>
      <c r="L682" s="22"/>
      <c r="M682" s="22"/>
      <c r="N682" s="22"/>
      <c r="O682" s="19" t="s">
        <v>6159</v>
      </c>
      <c r="P682" s="19" t="s">
        <v>6159</v>
      </c>
    </row>
    <row r="683" spans="1:16" ht="127.5" x14ac:dyDescent="0.45">
      <c r="A683" s="18">
        <v>1305</v>
      </c>
      <c r="B683" s="7" t="s">
        <v>1338</v>
      </c>
      <c r="C683" s="7" t="s">
        <v>4385</v>
      </c>
      <c r="D683" s="56" t="s">
        <v>1265</v>
      </c>
      <c r="E683" s="50" t="s">
        <v>1266</v>
      </c>
      <c r="F683" s="50" t="s">
        <v>6158</v>
      </c>
      <c r="G683" s="41" t="s">
        <v>6159</v>
      </c>
      <c r="H683" s="19" t="s">
        <v>3872</v>
      </c>
      <c r="I683" s="22"/>
      <c r="J683" s="22"/>
      <c r="K683" s="22"/>
      <c r="L683" s="22"/>
      <c r="M683" s="22"/>
      <c r="N683" s="22"/>
      <c r="O683" s="19" t="s">
        <v>6159</v>
      </c>
      <c r="P683" s="19" t="s">
        <v>6159</v>
      </c>
    </row>
    <row r="684" spans="1:16" ht="127.5" x14ac:dyDescent="0.45">
      <c r="A684" s="8">
        <v>1306</v>
      </c>
      <c r="B684" s="7" t="s">
        <v>1339</v>
      </c>
      <c r="C684" s="7" t="s">
        <v>4386</v>
      </c>
      <c r="D684" s="56" t="s">
        <v>1268</v>
      </c>
      <c r="E684" s="50" t="s">
        <v>1269</v>
      </c>
      <c r="F684" s="50" t="s">
        <v>6158</v>
      </c>
      <c r="G684" s="41" t="s">
        <v>6159</v>
      </c>
      <c r="H684" s="19" t="s">
        <v>3878</v>
      </c>
      <c r="I684" s="22"/>
      <c r="J684" s="22"/>
      <c r="K684" s="22"/>
      <c r="L684" s="22"/>
      <c r="M684" s="22"/>
      <c r="N684" s="22"/>
      <c r="O684" s="19" t="s">
        <v>6159</v>
      </c>
      <c r="P684" s="19" t="s">
        <v>6159</v>
      </c>
    </row>
    <row r="685" spans="1:16" ht="127.5" x14ac:dyDescent="0.45">
      <c r="A685" s="18">
        <v>1308</v>
      </c>
      <c r="B685" s="7" t="s">
        <v>1340</v>
      </c>
      <c r="C685" s="7" t="s">
        <v>4387</v>
      </c>
      <c r="D685" s="56" t="s">
        <v>1276</v>
      </c>
      <c r="E685" s="50" t="s">
        <v>4388</v>
      </c>
      <c r="F685" s="50" t="s">
        <v>6158</v>
      </c>
      <c r="G685" s="41" t="s">
        <v>6159</v>
      </c>
      <c r="H685" s="19" t="s">
        <v>3872</v>
      </c>
      <c r="I685" s="22"/>
      <c r="J685" s="22"/>
      <c r="K685" s="22"/>
      <c r="L685" s="22"/>
      <c r="M685" s="22"/>
      <c r="N685" s="22"/>
      <c r="O685" s="19" t="s">
        <v>6159</v>
      </c>
      <c r="P685" s="19" t="s">
        <v>6159</v>
      </c>
    </row>
    <row r="686" spans="1:16" ht="127.5" x14ac:dyDescent="0.45">
      <c r="A686" s="18">
        <v>1309</v>
      </c>
      <c r="B686" s="7" t="s">
        <v>1341</v>
      </c>
      <c r="C686" s="7" t="s">
        <v>4389</v>
      </c>
      <c r="D686" s="56" t="s">
        <v>1279</v>
      </c>
      <c r="E686" s="50" t="s">
        <v>4390</v>
      </c>
      <c r="F686" s="50" t="s">
        <v>6158</v>
      </c>
      <c r="G686" s="41" t="s">
        <v>6159</v>
      </c>
      <c r="H686" s="19" t="s">
        <v>3872</v>
      </c>
      <c r="I686" s="22"/>
      <c r="J686" s="22"/>
      <c r="K686" s="22"/>
      <c r="L686" s="22"/>
      <c r="M686" s="22"/>
      <c r="N686" s="22"/>
      <c r="O686" s="19" t="s">
        <v>6159</v>
      </c>
      <c r="P686" s="19" t="s">
        <v>6159</v>
      </c>
    </row>
    <row r="687" spans="1:16" ht="127.5" x14ac:dyDescent="0.45">
      <c r="A687" s="18">
        <v>1310</v>
      </c>
      <c r="B687" s="7" t="s">
        <v>1342</v>
      </c>
      <c r="C687" s="7" t="s">
        <v>4391</v>
      </c>
      <c r="D687" s="56" t="s">
        <v>1282</v>
      </c>
      <c r="E687" s="50" t="s">
        <v>4392</v>
      </c>
      <c r="F687" s="50" t="s">
        <v>6158</v>
      </c>
      <c r="G687" s="41" t="s">
        <v>6159</v>
      </c>
      <c r="H687" s="19" t="s">
        <v>3872</v>
      </c>
      <c r="I687" s="22"/>
      <c r="J687" s="22"/>
      <c r="K687" s="22"/>
      <c r="L687" s="22"/>
      <c r="M687" s="22"/>
      <c r="N687" s="22"/>
      <c r="O687" s="19" t="s">
        <v>6159</v>
      </c>
      <c r="P687" s="19" t="s">
        <v>6159</v>
      </c>
    </row>
    <row r="688" spans="1:16" ht="127.5" x14ac:dyDescent="0.45">
      <c r="A688" s="18">
        <v>1312</v>
      </c>
      <c r="B688" s="7" t="s">
        <v>1343</v>
      </c>
      <c r="C688" s="7" t="s">
        <v>4393</v>
      </c>
      <c r="D688" s="56" t="s">
        <v>1285</v>
      </c>
      <c r="E688" s="50" t="s">
        <v>1286</v>
      </c>
      <c r="F688" s="50" t="s">
        <v>6158</v>
      </c>
      <c r="G688" s="41" t="s">
        <v>6159</v>
      </c>
      <c r="H688" s="19" t="s">
        <v>3872</v>
      </c>
      <c r="I688" s="22"/>
      <c r="J688" s="22"/>
      <c r="K688" s="22"/>
      <c r="L688" s="22"/>
      <c r="M688" s="22"/>
      <c r="N688" s="22"/>
      <c r="O688" s="19" t="s">
        <v>6159</v>
      </c>
      <c r="P688" s="19" t="s">
        <v>6159</v>
      </c>
    </row>
    <row r="689" spans="1:16" ht="127.5" x14ac:dyDescent="0.45">
      <c r="A689" s="18">
        <v>1313</v>
      </c>
      <c r="B689" s="7" t="s">
        <v>1344</v>
      </c>
      <c r="C689" s="7" t="s">
        <v>4394</v>
      </c>
      <c r="D689" s="56" t="s">
        <v>1288</v>
      </c>
      <c r="E689" s="50" t="s">
        <v>1289</v>
      </c>
      <c r="F689" s="50" t="s">
        <v>6158</v>
      </c>
      <c r="G689" s="41" t="s">
        <v>6159</v>
      </c>
      <c r="H689" s="19" t="s">
        <v>3872</v>
      </c>
      <c r="I689" s="22"/>
      <c r="J689" s="22"/>
      <c r="K689" s="22"/>
      <c r="L689" s="22"/>
      <c r="M689" s="22"/>
      <c r="N689" s="22"/>
      <c r="O689" s="19" t="s">
        <v>6159</v>
      </c>
      <c r="P689" s="19" t="s">
        <v>6159</v>
      </c>
    </row>
    <row r="690" spans="1:16" ht="127.5" x14ac:dyDescent="0.45">
      <c r="A690" s="18">
        <v>1314</v>
      </c>
      <c r="B690" s="7" t="s">
        <v>1345</v>
      </c>
      <c r="C690" s="7" t="s">
        <v>4395</v>
      </c>
      <c r="D690" s="56" t="s">
        <v>1291</v>
      </c>
      <c r="E690" s="50" t="s">
        <v>1292</v>
      </c>
      <c r="F690" s="50" t="s">
        <v>6158</v>
      </c>
      <c r="G690" s="41" t="s">
        <v>6159</v>
      </c>
      <c r="H690" s="19" t="s">
        <v>3872</v>
      </c>
      <c r="I690" s="22"/>
      <c r="J690" s="22"/>
      <c r="K690" s="22"/>
      <c r="L690" s="22"/>
      <c r="M690" s="22"/>
      <c r="N690" s="22"/>
      <c r="O690" s="19" t="s">
        <v>6159</v>
      </c>
      <c r="P690" s="19" t="s">
        <v>6159</v>
      </c>
    </row>
    <row r="691" spans="1:16" ht="127.5" x14ac:dyDescent="0.45">
      <c r="A691" s="18">
        <v>1315</v>
      </c>
      <c r="B691" s="7" t="s">
        <v>1346</v>
      </c>
      <c r="C691" s="7" t="s">
        <v>4396</v>
      </c>
      <c r="D691" s="56" t="s">
        <v>1294</v>
      </c>
      <c r="E691" s="50" t="s">
        <v>1295</v>
      </c>
      <c r="F691" s="50" t="s">
        <v>6158</v>
      </c>
      <c r="G691" s="41" t="s">
        <v>6159</v>
      </c>
      <c r="H691" s="19" t="s">
        <v>3872</v>
      </c>
      <c r="I691" s="22"/>
      <c r="J691" s="22"/>
      <c r="K691" s="22"/>
      <c r="L691" s="22"/>
      <c r="M691" s="22"/>
      <c r="N691" s="22"/>
      <c r="O691" s="19" t="s">
        <v>6159</v>
      </c>
      <c r="P691" s="19" t="s">
        <v>6159</v>
      </c>
    </row>
    <row r="692" spans="1:16" ht="114.75" x14ac:dyDescent="0.45">
      <c r="A692" s="18">
        <v>1317</v>
      </c>
      <c r="B692" s="7" t="s">
        <v>1347</v>
      </c>
      <c r="C692" s="7" t="s">
        <v>4397</v>
      </c>
      <c r="D692" s="56" t="s">
        <v>107</v>
      </c>
      <c r="E692" s="50" t="s">
        <v>108</v>
      </c>
      <c r="F692" s="50" t="s">
        <v>6158</v>
      </c>
      <c r="G692" s="41" t="s">
        <v>6159</v>
      </c>
      <c r="H692" s="19" t="s">
        <v>3872</v>
      </c>
      <c r="I692" s="22"/>
      <c r="J692" s="22"/>
      <c r="K692" s="22"/>
      <c r="L692" s="22"/>
      <c r="M692" s="22"/>
      <c r="N692" s="22"/>
      <c r="O692" s="19" t="s">
        <v>6159</v>
      </c>
      <c r="P692" s="19" t="s">
        <v>6159</v>
      </c>
    </row>
    <row r="693" spans="1:16" ht="127.5" x14ac:dyDescent="0.45">
      <c r="A693" s="18">
        <v>1318</v>
      </c>
      <c r="B693" s="7" t="s">
        <v>1348</v>
      </c>
      <c r="C693" s="7" t="s">
        <v>4398</v>
      </c>
      <c r="D693" s="56" t="s">
        <v>110</v>
      </c>
      <c r="E693" s="50" t="s">
        <v>111</v>
      </c>
      <c r="F693" s="50" t="s">
        <v>6158</v>
      </c>
      <c r="G693" s="41" t="s">
        <v>6159</v>
      </c>
      <c r="H693" s="19" t="s">
        <v>3873</v>
      </c>
      <c r="I693" s="22"/>
      <c r="J693" s="22"/>
      <c r="K693" s="22"/>
      <c r="L693" s="22"/>
      <c r="M693" s="22"/>
      <c r="N693" s="22"/>
      <c r="O693" s="19" t="s">
        <v>6159</v>
      </c>
      <c r="P693" s="19" t="s">
        <v>6159</v>
      </c>
    </row>
    <row r="694" spans="1:16" ht="127.5" x14ac:dyDescent="0.45">
      <c r="A694" s="18">
        <v>1319</v>
      </c>
      <c r="B694" s="7" t="s">
        <v>1349</v>
      </c>
      <c r="C694" s="7" t="s">
        <v>4399</v>
      </c>
      <c r="D694" s="56" t="s">
        <v>113</v>
      </c>
      <c r="E694" s="50" t="s">
        <v>114</v>
      </c>
      <c r="F694" s="50" t="s">
        <v>6158</v>
      </c>
      <c r="G694" s="41" t="s">
        <v>6159</v>
      </c>
      <c r="H694" s="19" t="s">
        <v>3873</v>
      </c>
      <c r="I694" s="22"/>
      <c r="J694" s="22"/>
      <c r="K694" s="22"/>
      <c r="L694" s="22"/>
      <c r="M694" s="22"/>
      <c r="N694" s="22"/>
      <c r="O694" s="19" t="s">
        <v>6159</v>
      </c>
      <c r="P694" s="19" t="s">
        <v>6159</v>
      </c>
    </row>
    <row r="695" spans="1:16" ht="127.5" x14ac:dyDescent="0.45">
      <c r="A695" s="18">
        <v>1320</v>
      </c>
      <c r="B695" s="7" t="s">
        <v>1350</v>
      </c>
      <c r="C695" s="7" t="s">
        <v>4400</v>
      </c>
      <c r="D695" s="56" t="s">
        <v>116</v>
      </c>
      <c r="E695" s="50" t="s">
        <v>117</v>
      </c>
      <c r="F695" s="50" t="s">
        <v>6158</v>
      </c>
      <c r="G695" s="41" t="s">
        <v>6159</v>
      </c>
      <c r="H695" s="19" t="s">
        <v>3873</v>
      </c>
      <c r="I695" s="22"/>
      <c r="J695" s="22"/>
      <c r="K695" s="22"/>
      <c r="L695" s="22"/>
      <c r="M695" s="22"/>
      <c r="N695" s="22"/>
      <c r="O695" s="19" t="s">
        <v>6159</v>
      </c>
      <c r="P695" s="19" t="s">
        <v>6159</v>
      </c>
    </row>
    <row r="696" spans="1:16" ht="127.5" x14ac:dyDescent="0.45">
      <c r="A696" s="18">
        <v>1321</v>
      </c>
      <c r="B696" s="7" t="s">
        <v>1351</v>
      </c>
      <c r="C696" s="7" t="s">
        <v>4401</v>
      </c>
      <c r="D696" s="56" t="s">
        <v>119</v>
      </c>
      <c r="E696" s="51" t="s">
        <v>6219</v>
      </c>
      <c r="F696" s="51" t="s">
        <v>6158</v>
      </c>
      <c r="G696" s="44" t="s">
        <v>6159</v>
      </c>
      <c r="H696" s="19" t="s">
        <v>3873</v>
      </c>
      <c r="I696" s="22"/>
      <c r="J696" s="22"/>
      <c r="K696" s="22"/>
      <c r="L696" s="22"/>
      <c r="M696" s="22"/>
      <c r="N696" s="22"/>
      <c r="O696" s="19" t="s">
        <v>6159</v>
      </c>
      <c r="P696" s="19" t="s">
        <v>6159</v>
      </c>
    </row>
    <row r="697" spans="1:16" ht="127.5" x14ac:dyDescent="0.45">
      <c r="A697" s="8">
        <v>1325</v>
      </c>
      <c r="B697" s="7" t="s">
        <v>1352</v>
      </c>
      <c r="C697" s="7" t="s">
        <v>4402</v>
      </c>
      <c r="D697" s="56" t="s">
        <v>1353</v>
      </c>
      <c r="E697" s="50" t="s">
        <v>1354</v>
      </c>
      <c r="F697" s="50" t="s">
        <v>6158</v>
      </c>
      <c r="G697" s="41" t="s">
        <v>6159</v>
      </c>
      <c r="H697" s="19" t="s">
        <v>3878</v>
      </c>
      <c r="I697" s="22"/>
      <c r="J697" s="22"/>
      <c r="K697" s="22"/>
      <c r="L697" s="22"/>
      <c r="M697" s="22"/>
      <c r="N697" s="22"/>
      <c r="O697" s="19" t="s">
        <v>6159</v>
      </c>
      <c r="P697" s="19" t="s">
        <v>6159</v>
      </c>
    </row>
    <row r="698" spans="1:16" ht="127.5" x14ac:dyDescent="0.45">
      <c r="A698" s="18">
        <v>1326</v>
      </c>
      <c r="B698" s="7" t="s">
        <v>1355</v>
      </c>
      <c r="C698" s="7" t="s">
        <v>4403</v>
      </c>
      <c r="D698" s="56" t="s">
        <v>1356</v>
      </c>
      <c r="E698" s="51" t="s">
        <v>6222</v>
      </c>
      <c r="F698" s="51" t="s">
        <v>6158</v>
      </c>
      <c r="G698" s="44" t="s">
        <v>6159</v>
      </c>
      <c r="H698" s="19" t="s">
        <v>3878</v>
      </c>
      <c r="I698" s="22"/>
      <c r="J698" s="22"/>
      <c r="K698" s="22"/>
      <c r="L698" s="22"/>
      <c r="M698" s="22"/>
      <c r="N698" s="22"/>
      <c r="O698" s="19" t="s">
        <v>6159</v>
      </c>
      <c r="P698" s="19" t="s">
        <v>6159</v>
      </c>
    </row>
    <row r="699" spans="1:16" ht="127.5" x14ac:dyDescent="0.45">
      <c r="A699" s="18">
        <v>1327</v>
      </c>
      <c r="B699" s="7" t="s">
        <v>1357</v>
      </c>
      <c r="C699" s="7" t="s">
        <v>4404</v>
      </c>
      <c r="D699" s="56" t="s">
        <v>1358</v>
      </c>
      <c r="E699" s="50" t="s">
        <v>1359</v>
      </c>
      <c r="F699" s="50" t="s">
        <v>6158</v>
      </c>
      <c r="G699" s="41" t="s">
        <v>6159</v>
      </c>
      <c r="H699" s="19" t="s">
        <v>3872</v>
      </c>
      <c r="I699" s="22"/>
      <c r="J699" s="22"/>
      <c r="K699" s="22"/>
      <c r="L699" s="22"/>
      <c r="M699" s="22"/>
      <c r="N699" s="22"/>
      <c r="O699" s="19" t="s">
        <v>6159</v>
      </c>
      <c r="P699" s="19" t="s">
        <v>6159</v>
      </c>
    </row>
    <row r="700" spans="1:16" ht="127.5" x14ac:dyDescent="0.45">
      <c r="A700" s="18">
        <v>1328</v>
      </c>
      <c r="B700" s="7" t="s">
        <v>1360</v>
      </c>
      <c r="C700" s="7" t="s">
        <v>4405</v>
      </c>
      <c r="D700" s="56" t="s">
        <v>1361</v>
      </c>
      <c r="E700" s="51" t="s">
        <v>6222</v>
      </c>
      <c r="F700" s="51" t="s">
        <v>6158</v>
      </c>
      <c r="G700" s="44" t="s">
        <v>6159</v>
      </c>
      <c r="H700" s="19" t="s">
        <v>3873</v>
      </c>
      <c r="I700" s="22"/>
      <c r="J700" s="22"/>
      <c r="K700" s="22"/>
      <c r="L700" s="22"/>
      <c r="M700" s="22"/>
      <c r="N700" s="22"/>
      <c r="O700" s="19" t="s">
        <v>6159</v>
      </c>
      <c r="P700" s="19" t="s">
        <v>6159</v>
      </c>
    </row>
    <row r="701" spans="1:16" ht="127.5" x14ac:dyDescent="0.45">
      <c r="A701" s="18">
        <v>1330</v>
      </c>
      <c r="B701" s="7" t="s">
        <v>1362</v>
      </c>
      <c r="C701" s="7" t="s">
        <v>4406</v>
      </c>
      <c r="D701" s="56" t="s">
        <v>107</v>
      </c>
      <c r="E701" s="50" t="s">
        <v>108</v>
      </c>
      <c r="F701" s="50" t="s">
        <v>6158</v>
      </c>
      <c r="G701" s="41" t="s">
        <v>6159</v>
      </c>
      <c r="H701" s="19" t="s">
        <v>3872</v>
      </c>
      <c r="I701" s="22"/>
      <c r="J701" s="22"/>
      <c r="K701" s="22"/>
      <c r="L701" s="22"/>
      <c r="M701" s="22"/>
      <c r="N701" s="22"/>
      <c r="O701" s="19" t="s">
        <v>6159</v>
      </c>
      <c r="P701" s="19" t="s">
        <v>6159</v>
      </c>
    </row>
    <row r="702" spans="1:16" ht="127.5" x14ac:dyDescent="0.45">
      <c r="A702" s="18">
        <v>1331</v>
      </c>
      <c r="B702" s="7" t="s">
        <v>1363</v>
      </c>
      <c r="C702" s="7" t="s">
        <v>4407</v>
      </c>
      <c r="D702" s="56" t="s">
        <v>110</v>
      </c>
      <c r="E702" s="50" t="s">
        <v>111</v>
      </c>
      <c r="F702" s="50" t="s">
        <v>6158</v>
      </c>
      <c r="G702" s="41" t="s">
        <v>6159</v>
      </c>
      <c r="H702" s="19" t="s">
        <v>3873</v>
      </c>
      <c r="I702" s="22"/>
      <c r="J702" s="22"/>
      <c r="K702" s="22"/>
      <c r="L702" s="22"/>
      <c r="M702" s="22"/>
      <c r="N702" s="22"/>
      <c r="O702" s="19" t="s">
        <v>6159</v>
      </c>
      <c r="P702" s="19" t="s">
        <v>6159</v>
      </c>
    </row>
    <row r="703" spans="1:16" ht="127.5" x14ac:dyDescent="0.45">
      <c r="A703" s="18">
        <v>1332</v>
      </c>
      <c r="B703" s="7" t="s">
        <v>1364</v>
      </c>
      <c r="C703" s="7" t="s">
        <v>4408</v>
      </c>
      <c r="D703" s="56" t="s">
        <v>113</v>
      </c>
      <c r="E703" s="50" t="s">
        <v>114</v>
      </c>
      <c r="F703" s="50" t="s">
        <v>6158</v>
      </c>
      <c r="G703" s="41" t="s">
        <v>6159</v>
      </c>
      <c r="H703" s="19" t="s">
        <v>3873</v>
      </c>
      <c r="I703" s="22"/>
      <c r="J703" s="22"/>
      <c r="K703" s="22"/>
      <c r="L703" s="22"/>
      <c r="M703" s="22"/>
      <c r="N703" s="22"/>
      <c r="O703" s="19" t="s">
        <v>6159</v>
      </c>
      <c r="P703" s="19" t="s">
        <v>6159</v>
      </c>
    </row>
    <row r="704" spans="1:16" ht="127.5" x14ac:dyDescent="0.45">
      <c r="A704" s="18">
        <v>1333</v>
      </c>
      <c r="B704" s="7" t="s">
        <v>1365</v>
      </c>
      <c r="C704" s="7" t="s">
        <v>4409</v>
      </c>
      <c r="D704" s="56" t="s">
        <v>116</v>
      </c>
      <c r="E704" s="50" t="s">
        <v>117</v>
      </c>
      <c r="F704" s="50" t="s">
        <v>6158</v>
      </c>
      <c r="G704" s="41" t="s">
        <v>6159</v>
      </c>
      <c r="H704" s="19" t="s">
        <v>3873</v>
      </c>
      <c r="I704" s="22"/>
      <c r="J704" s="22"/>
      <c r="K704" s="22"/>
      <c r="L704" s="22"/>
      <c r="M704" s="22"/>
      <c r="N704" s="22"/>
      <c r="O704" s="19" t="s">
        <v>6159</v>
      </c>
      <c r="P704" s="19" t="s">
        <v>6159</v>
      </c>
    </row>
    <row r="705" spans="1:16" ht="127.5" x14ac:dyDescent="0.45">
      <c r="A705" s="18">
        <v>1334</v>
      </c>
      <c r="B705" s="7" t="s">
        <v>1366</v>
      </c>
      <c r="C705" s="7" t="s">
        <v>4410</v>
      </c>
      <c r="D705" s="56" t="s">
        <v>119</v>
      </c>
      <c r="E705" s="51" t="s">
        <v>6219</v>
      </c>
      <c r="F705" s="51" t="s">
        <v>6158</v>
      </c>
      <c r="G705" s="44" t="s">
        <v>6159</v>
      </c>
      <c r="H705" s="19" t="s">
        <v>3873</v>
      </c>
      <c r="I705" s="22"/>
      <c r="J705" s="22"/>
      <c r="K705" s="22"/>
      <c r="L705" s="22"/>
      <c r="M705" s="22"/>
      <c r="N705" s="22"/>
      <c r="O705" s="19" t="s">
        <v>6159</v>
      </c>
      <c r="P705" s="19" t="s">
        <v>6159</v>
      </c>
    </row>
    <row r="706" spans="1:16" ht="140.25" x14ac:dyDescent="0.45">
      <c r="A706" s="18">
        <v>1341</v>
      </c>
      <c r="B706" s="7" t="s">
        <v>1367</v>
      </c>
      <c r="C706" s="7" t="s">
        <v>4411</v>
      </c>
      <c r="D706" s="56" t="s">
        <v>1368</v>
      </c>
      <c r="E706" s="50" t="s">
        <v>328</v>
      </c>
      <c r="F706" s="50" t="s">
        <v>6158</v>
      </c>
      <c r="G706" s="41" t="s">
        <v>6159</v>
      </c>
      <c r="H706" s="19" t="s">
        <v>3872</v>
      </c>
      <c r="I706" s="22"/>
      <c r="J706" s="22"/>
      <c r="K706" s="22"/>
      <c r="L706" s="22"/>
      <c r="M706" s="22"/>
      <c r="N706" s="22"/>
      <c r="O706" s="19" t="s">
        <v>6159</v>
      </c>
      <c r="P706" s="19" t="s">
        <v>6159</v>
      </c>
    </row>
    <row r="707" spans="1:16" ht="153" x14ac:dyDescent="0.45">
      <c r="A707" s="18">
        <v>1347</v>
      </c>
      <c r="B707" s="7" t="s">
        <v>1369</v>
      </c>
      <c r="C707" s="7" t="s">
        <v>4412</v>
      </c>
      <c r="D707" s="56" t="s">
        <v>864</v>
      </c>
      <c r="E707" s="50" t="s">
        <v>865</v>
      </c>
      <c r="F707" s="50" t="s">
        <v>6158</v>
      </c>
      <c r="G707" s="41" t="s">
        <v>6159</v>
      </c>
      <c r="H707" s="19" t="s">
        <v>3872</v>
      </c>
      <c r="I707" s="22"/>
      <c r="J707" s="22"/>
      <c r="K707" s="22"/>
      <c r="L707" s="22"/>
      <c r="M707" s="22"/>
      <c r="N707" s="22"/>
      <c r="O707" s="19" t="s">
        <v>6159</v>
      </c>
      <c r="P707" s="19" t="s">
        <v>6159</v>
      </c>
    </row>
    <row r="708" spans="1:16" ht="114.75" x14ac:dyDescent="0.45">
      <c r="A708" s="18">
        <v>1353</v>
      </c>
      <c r="B708" s="7" t="s">
        <v>1370</v>
      </c>
      <c r="C708" s="7" t="s">
        <v>4413</v>
      </c>
      <c r="D708" s="56" t="s">
        <v>1371</v>
      </c>
      <c r="E708" s="50" t="s">
        <v>1372</v>
      </c>
      <c r="F708" s="50" t="s">
        <v>6158</v>
      </c>
      <c r="G708" s="41" t="s">
        <v>6159</v>
      </c>
      <c r="H708" s="19" t="s">
        <v>3878</v>
      </c>
      <c r="I708" s="22"/>
      <c r="J708" s="22"/>
      <c r="K708" s="22"/>
      <c r="L708" s="22"/>
      <c r="M708" s="22"/>
      <c r="N708" s="22"/>
      <c r="O708" s="19" t="s">
        <v>6159</v>
      </c>
      <c r="P708" s="19" t="s">
        <v>6159</v>
      </c>
    </row>
    <row r="709" spans="1:16" ht="114.75" x14ac:dyDescent="0.45">
      <c r="A709" s="18">
        <v>1355</v>
      </c>
      <c r="B709" s="7" t="s">
        <v>1373</v>
      </c>
      <c r="C709" s="7" t="s">
        <v>4414</v>
      </c>
      <c r="D709" s="56" t="s">
        <v>107</v>
      </c>
      <c r="E709" s="50" t="s">
        <v>108</v>
      </c>
      <c r="F709" s="50" t="s">
        <v>6158</v>
      </c>
      <c r="G709" s="41" t="s">
        <v>6159</v>
      </c>
      <c r="H709" s="19" t="s">
        <v>3872</v>
      </c>
      <c r="I709" s="22"/>
      <c r="J709" s="22"/>
      <c r="K709" s="22"/>
      <c r="L709" s="22"/>
      <c r="M709" s="22"/>
      <c r="N709" s="22"/>
      <c r="O709" s="19" t="s">
        <v>6159</v>
      </c>
      <c r="P709" s="19" t="s">
        <v>6159</v>
      </c>
    </row>
    <row r="710" spans="1:16" ht="114.75" x14ac:dyDescent="0.45">
      <c r="A710" s="18">
        <v>1356</v>
      </c>
      <c r="B710" s="7" t="s">
        <v>1374</v>
      </c>
      <c r="C710" s="7" t="s">
        <v>4415</v>
      </c>
      <c r="D710" s="56" t="s">
        <v>110</v>
      </c>
      <c r="E710" s="50" t="s">
        <v>111</v>
      </c>
      <c r="F710" s="50" t="s">
        <v>6158</v>
      </c>
      <c r="G710" s="41" t="s">
        <v>6159</v>
      </c>
      <c r="H710" s="19" t="s">
        <v>3873</v>
      </c>
      <c r="I710" s="22"/>
      <c r="J710" s="22"/>
      <c r="K710" s="22"/>
      <c r="L710" s="22"/>
      <c r="M710" s="22"/>
      <c r="N710" s="22"/>
      <c r="O710" s="19" t="s">
        <v>6159</v>
      </c>
      <c r="P710" s="19" t="s">
        <v>6159</v>
      </c>
    </row>
    <row r="711" spans="1:16" ht="114.75" x14ac:dyDescent="0.45">
      <c r="A711" s="18">
        <v>1357</v>
      </c>
      <c r="B711" s="7" t="s">
        <v>1375</v>
      </c>
      <c r="C711" s="7" t="s">
        <v>4416</v>
      </c>
      <c r="D711" s="56" t="s">
        <v>113</v>
      </c>
      <c r="E711" s="50" t="s">
        <v>114</v>
      </c>
      <c r="F711" s="50" t="s">
        <v>6158</v>
      </c>
      <c r="G711" s="41" t="s">
        <v>6159</v>
      </c>
      <c r="H711" s="19" t="s">
        <v>3873</v>
      </c>
      <c r="I711" s="22"/>
      <c r="J711" s="22"/>
      <c r="K711" s="22"/>
      <c r="L711" s="22"/>
      <c r="M711" s="22"/>
      <c r="N711" s="22"/>
      <c r="O711" s="19" t="s">
        <v>6159</v>
      </c>
      <c r="P711" s="19" t="s">
        <v>6159</v>
      </c>
    </row>
    <row r="712" spans="1:16" ht="127.5" x14ac:dyDescent="0.45">
      <c r="A712" s="18">
        <v>1358</v>
      </c>
      <c r="B712" s="7" t="s">
        <v>1376</v>
      </c>
      <c r="C712" s="7" t="s">
        <v>4417</v>
      </c>
      <c r="D712" s="56" t="s">
        <v>116</v>
      </c>
      <c r="E712" s="50" t="s">
        <v>117</v>
      </c>
      <c r="F712" s="50" t="s">
        <v>6158</v>
      </c>
      <c r="G712" s="41" t="s">
        <v>6159</v>
      </c>
      <c r="H712" s="19" t="s">
        <v>3873</v>
      </c>
      <c r="I712" s="22"/>
      <c r="J712" s="22"/>
      <c r="K712" s="22"/>
      <c r="L712" s="22"/>
      <c r="M712" s="22"/>
      <c r="N712" s="22"/>
      <c r="O712" s="19" t="s">
        <v>6159</v>
      </c>
      <c r="P712" s="19" t="s">
        <v>6159</v>
      </c>
    </row>
    <row r="713" spans="1:16" ht="114.75" x14ac:dyDescent="0.45">
      <c r="A713" s="18">
        <v>1359</v>
      </c>
      <c r="B713" s="7" t="s">
        <v>1377</v>
      </c>
      <c r="C713" s="7" t="s">
        <v>4418</v>
      </c>
      <c r="D713" s="56" t="s">
        <v>119</v>
      </c>
      <c r="E713" s="51" t="s">
        <v>6219</v>
      </c>
      <c r="F713" s="51" t="s">
        <v>6158</v>
      </c>
      <c r="G713" s="44" t="s">
        <v>6159</v>
      </c>
      <c r="H713" s="19" t="s">
        <v>3873</v>
      </c>
      <c r="I713" s="22"/>
      <c r="J713" s="22"/>
      <c r="K713" s="22"/>
      <c r="L713" s="22"/>
      <c r="M713" s="22"/>
      <c r="N713" s="22"/>
      <c r="O713" s="19" t="s">
        <v>6159</v>
      </c>
      <c r="P713" s="19" t="s">
        <v>6159</v>
      </c>
    </row>
    <row r="714" spans="1:16" ht="140.25" x14ac:dyDescent="0.45">
      <c r="A714" s="18">
        <v>1363</v>
      </c>
      <c r="B714" s="7" t="s">
        <v>1378</v>
      </c>
      <c r="C714" s="7" t="s">
        <v>3733</v>
      </c>
      <c r="D714" s="56" t="s">
        <v>1379</v>
      </c>
      <c r="E714" s="50" t="s">
        <v>1380</v>
      </c>
      <c r="F714" s="50" t="s">
        <v>6158</v>
      </c>
      <c r="G714" s="41" t="s">
        <v>6159</v>
      </c>
      <c r="H714" s="19" t="s">
        <v>3872</v>
      </c>
      <c r="I714" s="22"/>
      <c r="J714" s="22"/>
      <c r="K714" s="22"/>
      <c r="L714" s="22"/>
      <c r="M714" s="22"/>
      <c r="N714" s="22"/>
      <c r="O714" s="19" t="s">
        <v>6159</v>
      </c>
      <c r="P714" s="19" t="s">
        <v>6159</v>
      </c>
    </row>
    <row r="715" spans="1:16" ht="127.5" x14ac:dyDescent="0.45">
      <c r="A715" s="18">
        <v>1364</v>
      </c>
      <c r="B715" s="7" t="s">
        <v>1381</v>
      </c>
      <c r="C715" s="7" t="s">
        <v>3734</v>
      </c>
      <c r="D715" s="56" t="s">
        <v>1382</v>
      </c>
      <c r="E715" s="50" t="s">
        <v>1383</v>
      </c>
      <c r="F715" s="50" t="s">
        <v>5743</v>
      </c>
      <c r="G715" s="41" t="s">
        <v>5744</v>
      </c>
      <c r="H715" s="19" t="s">
        <v>3878</v>
      </c>
      <c r="I715" s="22"/>
      <c r="J715" s="22"/>
      <c r="K715" s="22"/>
      <c r="L715" s="22"/>
      <c r="M715" s="22"/>
      <c r="N715" s="22"/>
      <c r="O715" s="19" t="s">
        <v>5745</v>
      </c>
      <c r="P715" s="19" t="s">
        <v>6185</v>
      </c>
    </row>
    <row r="716" spans="1:16" ht="165" x14ac:dyDescent="0.45">
      <c r="A716" s="18">
        <v>1365</v>
      </c>
      <c r="B716" s="47" t="s">
        <v>3843</v>
      </c>
      <c r="C716" s="7" t="s">
        <v>3844</v>
      </c>
      <c r="D716" s="56" t="s">
        <v>3699</v>
      </c>
      <c r="E716" s="50" t="s">
        <v>1383</v>
      </c>
      <c r="F716" s="50" t="s">
        <v>5746</v>
      </c>
      <c r="G716" s="41" t="s">
        <v>5747</v>
      </c>
      <c r="H716" s="19" t="s">
        <v>3878</v>
      </c>
      <c r="I716" s="22"/>
      <c r="J716" s="22"/>
      <c r="K716" s="22"/>
      <c r="L716" s="22"/>
      <c r="M716" s="22"/>
      <c r="N716" s="22"/>
      <c r="O716" s="19" t="s">
        <v>5748</v>
      </c>
      <c r="P716" s="19" t="s">
        <v>6186</v>
      </c>
    </row>
    <row r="717" spans="1:16" ht="127.5" x14ac:dyDescent="0.45">
      <c r="A717" s="18">
        <v>1366</v>
      </c>
      <c r="B717" s="7" t="s">
        <v>1384</v>
      </c>
      <c r="C717" s="7" t="s">
        <v>4419</v>
      </c>
      <c r="D717" s="56" t="s">
        <v>1385</v>
      </c>
      <c r="E717" s="50" t="s">
        <v>1386</v>
      </c>
      <c r="F717" s="50" t="s">
        <v>6158</v>
      </c>
      <c r="G717" s="41" t="s">
        <v>6159</v>
      </c>
      <c r="H717" s="19" t="s">
        <v>3872</v>
      </c>
      <c r="I717" s="22"/>
      <c r="J717" s="22"/>
      <c r="K717" s="22"/>
      <c r="L717" s="22"/>
      <c r="M717" s="22"/>
      <c r="N717" s="22"/>
      <c r="O717" s="19" t="s">
        <v>6159</v>
      </c>
      <c r="P717" s="19" t="s">
        <v>6159</v>
      </c>
    </row>
    <row r="718" spans="1:16" ht="178.5" x14ac:dyDescent="0.45">
      <c r="A718" s="8">
        <v>1367</v>
      </c>
      <c r="B718" s="7" t="s">
        <v>1387</v>
      </c>
      <c r="C718" s="7" t="s">
        <v>3735</v>
      </c>
      <c r="D718" s="56" t="s">
        <v>1388</v>
      </c>
      <c r="E718" s="50" t="s">
        <v>1389</v>
      </c>
      <c r="F718" s="50" t="s">
        <v>6158</v>
      </c>
      <c r="G718" s="41" t="s">
        <v>6159</v>
      </c>
      <c r="H718" s="19" t="s">
        <v>3872</v>
      </c>
      <c r="I718" s="22"/>
      <c r="J718" s="22"/>
      <c r="K718" s="22"/>
      <c r="L718" s="22"/>
      <c r="M718" s="22"/>
      <c r="N718" s="22"/>
      <c r="O718" s="19" t="s">
        <v>6159</v>
      </c>
      <c r="P718" s="19" t="s">
        <v>6159</v>
      </c>
    </row>
    <row r="719" spans="1:16" ht="127.5" x14ac:dyDescent="0.45">
      <c r="A719" s="18">
        <v>1368</v>
      </c>
      <c r="B719" s="7" t="s">
        <v>1390</v>
      </c>
      <c r="C719" s="7" t="s">
        <v>4420</v>
      </c>
      <c r="D719" s="56" t="s">
        <v>1391</v>
      </c>
      <c r="E719" s="51" t="s">
        <v>6222</v>
      </c>
      <c r="F719" s="51" t="s">
        <v>6158</v>
      </c>
      <c r="G719" s="44" t="s">
        <v>6159</v>
      </c>
      <c r="H719" s="19" t="s">
        <v>3873</v>
      </c>
      <c r="I719" s="22"/>
      <c r="J719" s="22"/>
      <c r="K719" s="22"/>
      <c r="L719" s="22"/>
      <c r="M719" s="22"/>
      <c r="N719" s="22"/>
      <c r="O719" s="19" t="s">
        <v>6159</v>
      </c>
      <c r="P719" s="19" t="s">
        <v>6159</v>
      </c>
    </row>
    <row r="720" spans="1:16" ht="114.75" x14ac:dyDescent="0.45">
      <c r="A720" s="18">
        <v>1370</v>
      </c>
      <c r="B720" s="7" t="s">
        <v>1392</v>
      </c>
      <c r="C720" s="7" t="s">
        <v>4421</v>
      </c>
      <c r="D720" s="56" t="s">
        <v>1393</v>
      </c>
      <c r="E720" s="50" t="s">
        <v>1394</v>
      </c>
      <c r="F720" s="50" t="s">
        <v>6158</v>
      </c>
      <c r="G720" s="41" t="s">
        <v>6159</v>
      </c>
      <c r="H720" s="19" t="s">
        <v>3872</v>
      </c>
      <c r="I720" s="22"/>
      <c r="J720" s="22"/>
      <c r="K720" s="22"/>
      <c r="L720" s="22"/>
      <c r="M720" s="22"/>
      <c r="N720" s="22"/>
      <c r="O720" s="19" t="s">
        <v>6159</v>
      </c>
      <c r="P720" s="19" t="s">
        <v>6159</v>
      </c>
    </row>
    <row r="721" spans="1:16" ht="127.5" x14ac:dyDescent="0.45">
      <c r="A721" s="18">
        <v>1371</v>
      </c>
      <c r="B721" s="7" t="s">
        <v>1395</v>
      </c>
      <c r="C721" s="7" t="s">
        <v>4422</v>
      </c>
      <c r="D721" s="56" t="s">
        <v>1396</v>
      </c>
      <c r="E721" s="50" t="s">
        <v>1397</v>
      </c>
      <c r="F721" s="50" t="s">
        <v>6158</v>
      </c>
      <c r="G721" s="41" t="s">
        <v>6159</v>
      </c>
      <c r="H721" s="19" t="s">
        <v>3878</v>
      </c>
      <c r="I721" s="22"/>
      <c r="J721" s="22"/>
      <c r="K721" s="22"/>
      <c r="L721" s="22"/>
      <c r="M721" s="22"/>
      <c r="N721" s="22"/>
      <c r="O721" s="19" t="s">
        <v>6159</v>
      </c>
      <c r="P721" s="19" t="s">
        <v>6159</v>
      </c>
    </row>
    <row r="722" spans="1:16" ht="127.5" x14ac:dyDescent="0.45">
      <c r="A722" s="18">
        <v>1372</v>
      </c>
      <c r="B722" s="7" t="s">
        <v>1398</v>
      </c>
      <c r="C722" s="7" t="s">
        <v>4423</v>
      </c>
      <c r="D722" s="56" t="s">
        <v>1399</v>
      </c>
      <c r="E722" s="51" t="s">
        <v>6225</v>
      </c>
      <c r="F722" s="51" t="s">
        <v>6158</v>
      </c>
      <c r="G722" s="44" t="s">
        <v>6159</v>
      </c>
      <c r="H722" s="19" t="s">
        <v>3878</v>
      </c>
      <c r="I722" s="22"/>
      <c r="J722" s="22"/>
      <c r="K722" s="22"/>
      <c r="L722" s="22"/>
      <c r="M722" s="22"/>
      <c r="N722" s="22"/>
      <c r="O722" s="19" t="s">
        <v>6159</v>
      </c>
      <c r="P722" s="19" t="s">
        <v>6159</v>
      </c>
    </row>
    <row r="723" spans="1:16" ht="127.5" x14ac:dyDescent="0.45">
      <c r="A723" s="18">
        <v>1373</v>
      </c>
      <c r="B723" s="7" t="s">
        <v>1400</v>
      </c>
      <c r="C723" s="7" t="s">
        <v>4424</v>
      </c>
      <c r="D723" s="56" t="s">
        <v>1401</v>
      </c>
      <c r="E723" s="50" t="s">
        <v>1402</v>
      </c>
      <c r="F723" s="50" t="s">
        <v>6158</v>
      </c>
      <c r="G723" s="41" t="s">
        <v>6159</v>
      </c>
      <c r="H723" s="19" t="s">
        <v>3878</v>
      </c>
      <c r="I723" s="22"/>
      <c r="J723" s="22"/>
      <c r="K723" s="22"/>
      <c r="L723" s="22"/>
      <c r="M723" s="22"/>
      <c r="N723" s="22"/>
      <c r="O723" s="19" t="s">
        <v>6159</v>
      </c>
      <c r="P723" s="19" t="s">
        <v>6159</v>
      </c>
    </row>
    <row r="724" spans="1:16" ht="127.5" x14ac:dyDescent="0.45">
      <c r="A724" s="18">
        <v>1374</v>
      </c>
      <c r="B724" s="7" t="s">
        <v>1403</v>
      </c>
      <c r="C724" s="7" t="s">
        <v>4425</v>
      </c>
      <c r="D724" s="56" t="s">
        <v>1404</v>
      </c>
      <c r="E724" s="51" t="s">
        <v>6225</v>
      </c>
      <c r="F724" s="51" t="s">
        <v>6158</v>
      </c>
      <c r="G724" s="44" t="s">
        <v>6159</v>
      </c>
      <c r="H724" s="19" t="s">
        <v>3878</v>
      </c>
      <c r="I724" s="22"/>
      <c r="J724" s="22"/>
      <c r="K724" s="22"/>
      <c r="L724" s="22"/>
      <c r="M724" s="22"/>
      <c r="N724" s="22"/>
      <c r="O724" s="19" t="s">
        <v>6159</v>
      </c>
      <c r="P724" s="19" t="s">
        <v>6159</v>
      </c>
    </row>
    <row r="725" spans="1:16" ht="127.5" x14ac:dyDescent="0.45">
      <c r="A725" s="18">
        <v>1375</v>
      </c>
      <c r="B725" s="7" t="s">
        <v>1405</v>
      </c>
      <c r="C725" s="7" t="s">
        <v>4426</v>
      </c>
      <c r="D725" s="56" t="s">
        <v>1406</v>
      </c>
      <c r="E725" s="50" t="s">
        <v>1407</v>
      </c>
      <c r="F725" s="50" t="s">
        <v>6158</v>
      </c>
      <c r="G725" s="41" t="s">
        <v>6159</v>
      </c>
      <c r="H725" s="19" t="s">
        <v>3878</v>
      </c>
      <c r="I725" s="22"/>
      <c r="J725" s="22"/>
      <c r="K725" s="22"/>
      <c r="L725" s="22"/>
      <c r="M725" s="22"/>
      <c r="N725" s="22"/>
      <c r="O725" s="19" t="s">
        <v>6159</v>
      </c>
      <c r="P725" s="19" t="s">
        <v>6159</v>
      </c>
    </row>
    <row r="726" spans="1:16" ht="127.5" x14ac:dyDescent="0.45">
      <c r="A726" s="18">
        <v>1376</v>
      </c>
      <c r="B726" s="7" t="s">
        <v>1408</v>
      </c>
      <c r="C726" s="7" t="s">
        <v>4427</v>
      </c>
      <c r="D726" s="56" t="s">
        <v>1409</v>
      </c>
      <c r="E726" s="51" t="s">
        <v>6222</v>
      </c>
      <c r="F726" s="51" t="s">
        <v>6158</v>
      </c>
      <c r="G726" s="44" t="s">
        <v>6159</v>
      </c>
      <c r="H726" s="19" t="s">
        <v>3878</v>
      </c>
      <c r="I726" s="22"/>
      <c r="J726" s="22"/>
      <c r="K726" s="22"/>
      <c r="L726" s="22"/>
      <c r="M726" s="22"/>
      <c r="N726" s="22"/>
      <c r="O726" s="19" t="s">
        <v>6159</v>
      </c>
      <c r="P726" s="19" t="s">
        <v>6159</v>
      </c>
    </row>
    <row r="727" spans="1:16" ht="114.75" x14ac:dyDescent="0.45">
      <c r="A727" s="18">
        <v>1377</v>
      </c>
      <c r="B727" s="7" t="s">
        <v>1410</v>
      </c>
      <c r="C727" s="7" t="s">
        <v>3736</v>
      </c>
      <c r="D727" s="56" t="s">
        <v>1411</v>
      </c>
      <c r="E727" s="50" t="s">
        <v>1412</v>
      </c>
      <c r="F727" s="50" t="s">
        <v>5749</v>
      </c>
      <c r="G727" s="41" t="s">
        <v>5750</v>
      </c>
      <c r="H727" s="19" t="s">
        <v>3878</v>
      </c>
      <c r="I727" s="22"/>
      <c r="J727" s="22"/>
      <c r="K727" s="22"/>
      <c r="L727" s="22"/>
      <c r="M727" s="22"/>
      <c r="N727" s="22"/>
      <c r="O727" s="19" t="s">
        <v>5751</v>
      </c>
      <c r="P727" s="19" t="s">
        <v>5752</v>
      </c>
    </row>
    <row r="728" spans="1:16" ht="127.5" x14ac:dyDescent="0.45">
      <c r="A728" s="18">
        <v>1378</v>
      </c>
      <c r="B728" s="7" t="s">
        <v>1413</v>
      </c>
      <c r="C728" s="7" t="s">
        <v>4428</v>
      </c>
      <c r="D728" s="56" t="s">
        <v>1414</v>
      </c>
      <c r="E728" s="51" t="s">
        <v>6222</v>
      </c>
      <c r="F728" s="51" t="s">
        <v>6158</v>
      </c>
      <c r="G728" s="44" t="s">
        <v>6159</v>
      </c>
      <c r="H728" s="19" t="s">
        <v>3878</v>
      </c>
      <c r="I728" s="22"/>
      <c r="J728" s="22"/>
      <c r="K728" s="22"/>
      <c r="L728" s="22"/>
      <c r="M728" s="22"/>
      <c r="N728" s="22"/>
      <c r="O728" s="19" t="s">
        <v>6159</v>
      </c>
      <c r="P728" s="19" t="s">
        <v>6159</v>
      </c>
    </row>
    <row r="729" spans="1:16" ht="114.75" x14ac:dyDescent="0.45">
      <c r="A729" s="18">
        <v>1379</v>
      </c>
      <c r="B729" s="7" t="s">
        <v>1415</v>
      </c>
      <c r="C729" s="7" t="s">
        <v>3737</v>
      </c>
      <c r="D729" s="56" t="s">
        <v>1416</v>
      </c>
      <c r="E729" s="50" t="s">
        <v>1417</v>
      </c>
      <c r="F729" s="50" t="s">
        <v>6158</v>
      </c>
      <c r="G729" s="41" t="s">
        <v>6159</v>
      </c>
      <c r="H729" s="19" t="s">
        <v>3878</v>
      </c>
      <c r="I729" s="22"/>
      <c r="J729" s="22"/>
      <c r="K729" s="22"/>
      <c r="L729" s="22"/>
      <c r="M729" s="22"/>
      <c r="N729" s="22"/>
      <c r="O729" s="19" t="s">
        <v>6159</v>
      </c>
      <c r="P729" s="19" t="s">
        <v>6159</v>
      </c>
    </row>
    <row r="730" spans="1:16" ht="114.75" x14ac:dyDescent="0.45">
      <c r="A730" s="18">
        <v>1380</v>
      </c>
      <c r="B730" s="7" t="s">
        <v>1418</v>
      </c>
      <c r="C730" s="7" t="s">
        <v>3738</v>
      </c>
      <c r="D730" s="56" t="s">
        <v>1419</v>
      </c>
      <c r="E730" s="50" t="s">
        <v>1420</v>
      </c>
      <c r="F730" s="50" t="s">
        <v>6158</v>
      </c>
      <c r="G730" s="41" t="s">
        <v>6159</v>
      </c>
      <c r="H730" s="19" t="s">
        <v>3878</v>
      </c>
      <c r="I730" s="22"/>
      <c r="J730" s="22"/>
      <c r="K730" s="22"/>
      <c r="L730" s="22"/>
      <c r="M730" s="22"/>
      <c r="N730" s="22"/>
      <c r="O730" s="19" t="s">
        <v>6159</v>
      </c>
      <c r="P730" s="19" t="s">
        <v>6159</v>
      </c>
    </row>
    <row r="731" spans="1:16" ht="127.5" x14ac:dyDescent="0.45">
      <c r="A731" s="18">
        <v>1381</v>
      </c>
      <c r="B731" s="7" t="s">
        <v>1421</v>
      </c>
      <c r="C731" s="7" t="s">
        <v>4429</v>
      </c>
      <c r="D731" s="56" t="s">
        <v>1422</v>
      </c>
      <c r="E731" s="51" t="s">
        <v>6222</v>
      </c>
      <c r="F731" s="51" t="s">
        <v>6158</v>
      </c>
      <c r="G731" s="44" t="s">
        <v>6159</v>
      </c>
      <c r="H731" s="19" t="s">
        <v>3878</v>
      </c>
      <c r="I731" s="22"/>
      <c r="J731" s="22"/>
      <c r="K731" s="22"/>
      <c r="L731" s="22"/>
      <c r="M731" s="22"/>
      <c r="N731" s="22"/>
      <c r="O731" s="19" t="s">
        <v>6159</v>
      </c>
      <c r="P731" s="19" t="s">
        <v>6159</v>
      </c>
    </row>
    <row r="732" spans="1:16" ht="127.5" x14ac:dyDescent="0.45">
      <c r="A732" s="18">
        <v>1383</v>
      </c>
      <c r="B732" s="7" t="s">
        <v>1423</v>
      </c>
      <c r="C732" s="7" t="s">
        <v>4430</v>
      </c>
      <c r="D732" s="56" t="s">
        <v>1424</v>
      </c>
      <c r="E732" s="50" t="s">
        <v>1425</v>
      </c>
      <c r="F732" s="50" t="s">
        <v>6158</v>
      </c>
      <c r="G732" s="41" t="s">
        <v>6159</v>
      </c>
      <c r="H732" s="19" t="s">
        <v>3872</v>
      </c>
      <c r="I732" s="22"/>
      <c r="J732" s="22"/>
      <c r="K732" s="22"/>
      <c r="L732" s="22"/>
      <c r="M732" s="22"/>
      <c r="N732" s="22"/>
      <c r="O732" s="19" t="s">
        <v>6159</v>
      </c>
      <c r="P732" s="19" t="s">
        <v>6159</v>
      </c>
    </row>
    <row r="733" spans="1:16" ht="127.5" x14ac:dyDescent="0.45">
      <c r="A733" s="18">
        <v>1384</v>
      </c>
      <c r="B733" s="7" t="s">
        <v>1426</v>
      </c>
      <c r="C733" s="7" t="s">
        <v>4431</v>
      </c>
      <c r="D733" s="56" t="s">
        <v>1427</v>
      </c>
      <c r="E733" s="51" t="s">
        <v>6225</v>
      </c>
      <c r="F733" s="51" t="s">
        <v>6158</v>
      </c>
      <c r="G733" s="44" t="s">
        <v>6159</v>
      </c>
      <c r="H733" s="19" t="s">
        <v>3873</v>
      </c>
      <c r="I733" s="22"/>
      <c r="J733" s="22"/>
      <c r="K733" s="22"/>
      <c r="L733" s="22"/>
      <c r="M733" s="22"/>
      <c r="N733" s="22"/>
      <c r="O733" s="19" t="s">
        <v>6159</v>
      </c>
      <c r="P733" s="19" t="s">
        <v>6159</v>
      </c>
    </row>
    <row r="734" spans="1:16" ht="127.5" x14ac:dyDescent="0.45">
      <c r="A734" s="18">
        <v>1385</v>
      </c>
      <c r="B734" s="7" t="s">
        <v>1428</v>
      </c>
      <c r="C734" s="7" t="s">
        <v>4432</v>
      </c>
      <c r="D734" s="56" t="s">
        <v>1429</v>
      </c>
      <c r="E734" s="50" t="s">
        <v>1430</v>
      </c>
      <c r="F734" s="50" t="s">
        <v>6158</v>
      </c>
      <c r="G734" s="41" t="s">
        <v>6159</v>
      </c>
      <c r="H734" s="19" t="s">
        <v>3872</v>
      </c>
      <c r="I734" s="22"/>
      <c r="J734" s="22"/>
      <c r="K734" s="22"/>
      <c r="L734" s="22"/>
      <c r="M734" s="22"/>
      <c r="N734" s="22"/>
      <c r="O734" s="19" t="s">
        <v>6159</v>
      </c>
      <c r="P734" s="19" t="s">
        <v>6159</v>
      </c>
    </row>
    <row r="735" spans="1:16" ht="127.5" x14ac:dyDescent="0.45">
      <c r="A735" s="18">
        <v>1386</v>
      </c>
      <c r="B735" s="7" t="s">
        <v>1431</v>
      </c>
      <c r="C735" s="7" t="s">
        <v>4433</v>
      </c>
      <c r="D735" s="56" t="s">
        <v>1432</v>
      </c>
      <c r="E735" s="50" t="s">
        <v>1433</v>
      </c>
      <c r="F735" s="50" t="s">
        <v>6158</v>
      </c>
      <c r="G735" s="41" t="s">
        <v>6159</v>
      </c>
      <c r="H735" s="19" t="s">
        <v>3872</v>
      </c>
      <c r="I735" s="22"/>
      <c r="J735" s="22"/>
      <c r="K735" s="22"/>
      <c r="L735" s="22"/>
      <c r="M735" s="22"/>
      <c r="N735" s="22"/>
      <c r="O735" s="19" t="s">
        <v>6159</v>
      </c>
      <c r="P735" s="19" t="s">
        <v>6159</v>
      </c>
    </row>
    <row r="736" spans="1:16" ht="114.75" x14ac:dyDescent="0.45">
      <c r="A736" s="18">
        <v>1389</v>
      </c>
      <c r="B736" s="7" t="s">
        <v>1434</v>
      </c>
      <c r="C736" s="7" t="s">
        <v>4434</v>
      </c>
      <c r="D736" s="56" t="s">
        <v>107</v>
      </c>
      <c r="E736" s="50" t="s">
        <v>108</v>
      </c>
      <c r="F736" s="50" t="s">
        <v>6158</v>
      </c>
      <c r="G736" s="41" t="s">
        <v>6159</v>
      </c>
      <c r="H736" s="19" t="s">
        <v>3872</v>
      </c>
      <c r="I736" s="22"/>
      <c r="J736" s="22"/>
      <c r="K736" s="22"/>
      <c r="L736" s="22"/>
      <c r="M736" s="22"/>
      <c r="N736" s="22"/>
      <c r="O736" s="19" t="s">
        <v>6159</v>
      </c>
      <c r="P736" s="19" t="s">
        <v>6159</v>
      </c>
    </row>
    <row r="737" spans="1:16" ht="114.75" x14ac:dyDescent="0.45">
      <c r="A737" s="18">
        <v>1390</v>
      </c>
      <c r="B737" s="7" t="s">
        <v>1435</v>
      </c>
      <c r="C737" s="7" t="s">
        <v>4435</v>
      </c>
      <c r="D737" s="56" t="s">
        <v>110</v>
      </c>
      <c r="E737" s="50" t="s">
        <v>111</v>
      </c>
      <c r="F737" s="50" t="s">
        <v>6158</v>
      </c>
      <c r="G737" s="41" t="s">
        <v>6159</v>
      </c>
      <c r="H737" s="19" t="s">
        <v>3873</v>
      </c>
      <c r="I737" s="22"/>
      <c r="J737" s="22"/>
      <c r="K737" s="22"/>
      <c r="L737" s="22"/>
      <c r="M737" s="22"/>
      <c r="N737" s="22"/>
      <c r="O737" s="19" t="s">
        <v>6159</v>
      </c>
      <c r="P737" s="19" t="s">
        <v>6159</v>
      </c>
    </row>
    <row r="738" spans="1:16" ht="114.75" x14ac:dyDescent="0.45">
      <c r="A738" s="18">
        <v>1391</v>
      </c>
      <c r="B738" s="7" t="s">
        <v>1436</v>
      </c>
      <c r="C738" s="7" t="s">
        <v>4436</v>
      </c>
      <c r="D738" s="56" t="s">
        <v>113</v>
      </c>
      <c r="E738" s="50" t="s">
        <v>114</v>
      </c>
      <c r="F738" s="50" t="s">
        <v>6158</v>
      </c>
      <c r="G738" s="41" t="s">
        <v>6159</v>
      </c>
      <c r="H738" s="19" t="s">
        <v>3873</v>
      </c>
      <c r="I738" s="22"/>
      <c r="J738" s="22"/>
      <c r="K738" s="22"/>
      <c r="L738" s="22"/>
      <c r="M738" s="22"/>
      <c r="N738" s="22"/>
      <c r="O738" s="19" t="s">
        <v>6159</v>
      </c>
      <c r="P738" s="19" t="s">
        <v>6159</v>
      </c>
    </row>
    <row r="739" spans="1:16" ht="127.5" x14ac:dyDescent="0.45">
      <c r="A739" s="18">
        <v>1392</v>
      </c>
      <c r="B739" s="7" t="s">
        <v>1437</v>
      </c>
      <c r="C739" s="7" t="s">
        <v>4437</v>
      </c>
      <c r="D739" s="56" t="s">
        <v>116</v>
      </c>
      <c r="E739" s="50" t="s">
        <v>117</v>
      </c>
      <c r="F739" s="50" t="s">
        <v>6158</v>
      </c>
      <c r="G739" s="41" t="s">
        <v>6159</v>
      </c>
      <c r="H739" s="19" t="s">
        <v>3873</v>
      </c>
      <c r="I739" s="22"/>
      <c r="J739" s="22"/>
      <c r="K739" s="22"/>
      <c r="L739" s="22"/>
      <c r="M739" s="22"/>
      <c r="N739" s="22"/>
      <c r="O739" s="19" t="s">
        <v>6159</v>
      </c>
      <c r="P739" s="19" t="s">
        <v>6159</v>
      </c>
    </row>
    <row r="740" spans="1:16" ht="127.5" x14ac:dyDescent="0.45">
      <c r="A740" s="18">
        <v>1393</v>
      </c>
      <c r="B740" s="7" t="s">
        <v>1438</v>
      </c>
      <c r="C740" s="7" t="s">
        <v>4438</v>
      </c>
      <c r="D740" s="56" t="s">
        <v>119</v>
      </c>
      <c r="E740" s="51" t="s">
        <v>6219</v>
      </c>
      <c r="F740" s="51" t="s">
        <v>6158</v>
      </c>
      <c r="G740" s="44" t="s">
        <v>6159</v>
      </c>
      <c r="H740" s="19" t="s">
        <v>3873</v>
      </c>
      <c r="I740" s="22"/>
      <c r="J740" s="22"/>
      <c r="K740" s="22"/>
      <c r="L740" s="22"/>
      <c r="M740" s="22"/>
      <c r="N740" s="22"/>
      <c r="O740" s="19" t="s">
        <v>6159</v>
      </c>
      <c r="P740" s="19" t="s">
        <v>6159</v>
      </c>
    </row>
    <row r="741" spans="1:16" ht="127.5" x14ac:dyDescent="0.45">
      <c r="A741" s="18">
        <v>1397</v>
      </c>
      <c r="B741" s="7" t="s">
        <v>1439</v>
      </c>
      <c r="C741" s="7" t="s">
        <v>4439</v>
      </c>
      <c r="D741" s="56" t="s">
        <v>1440</v>
      </c>
      <c r="E741" s="50" t="s">
        <v>1441</v>
      </c>
      <c r="F741" s="50" t="s">
        <v>6158</v>
      </c>
      <c r="G741" s="41" t="s">
        <v>6159</v>
      </c>
      <c r="H741" s="19" t="s">
        <v>3872</v>
      </c>
      <c r="I741" s="22"/>
      <c r="J741" s="22"/>
      <c r="K741" s="22"/>
      <c r="L741" s="22"/>
      <c r="M741" s="22"/>
      <c r="N741" s="22"/>
      <c r="O741" s="19" t="s">
        <v>6159</v>
      </c>
      <c r="P741" s="19" t="s">
        <v>6159</v>
      </c>
    </row>
    <row r="742" spans="1:16" ht="127.5" x14ac:dyDescent="0.45">
      <c r="A742" s="18">
        <v>1398</v>
      </c>
      <c r="B742" s="7" t="s">
        <v>1442</v>
      </c>
      <c r="C742" s="7" t="s">
        <v>4440</v>
      </c>
      <c r="D742" s="56" t="s">
        <v>1443</v>
      </c>
      <c r="E742" s="50" t="s">
        <v>1444</v>
      </c>
      <c r="F742" s="50" t="s">
        <v>6158</v>
      </c>
      <c r="G742" s="41" t="s">
        <v>6159</v>
      </c>
      <c r="H742" s="19" t="s">
        <v>3872</v>
      </c>
      <c r="I742" s="22"/>
      <c r="J742" s="22"/>
      <c r="K742" s="22"/>
      <c r="L742" s="22"/>
      <c r="M742" s="22"/>
      <c r="N742" s="22"/>
      <c r="O742" s="19" t="s">
        <v>6159</v>
      </c>
      <c r="P742" s="19" t="s">
        <v>6159</v>
      </c>
    </row>
    <row r="743" spans="1:16" ht="127.5" x14ac:dyDescent="0.45">
      <c r="A743" s="18">
        <v>1399</v>
      </c>
      <c r="B743" s="7" t="s">
        <v>1445</v>
      </c>
      <c r="C743" s="7" t="s">
        <v>4441</v>
      </c>
      <c r="D743" s="56" t="s">
        <v>1446</v>
      </c>
      <c r="E743" s="51" t="s">
        <v>6225</v>
      </c>
      <c r="F743" s="51" t="s">
        <v>6158</v>
      </c>
      <c r="G743" s="44" t="s">
        <v>6159</v>
      </c>
      <c r="H743" s="19" t="s">
        <v>3873</v>
      </c>
      <c r="I743" s="22"/>
      <c r="J743" s="22"/>
      <c r="K743" s="22"/>
      <c r="L743" s="22"/>
      <c r="M743" s="22"/>
      <c r="N743" s="22"/>
      <c r="O743" s="19" t="s">
        <v>6159</v>
      </c>
      <c r="P743" s="19" t="s">
        <v>6159</v>
      </c>
    </row>
    <row r="744" spans="1:16" ht="229.5" x14ac:dyDescent="0.45">
      <c r="A744" s="18">
        <v>1400</v>
      </c>
      <c r="B744" s="7" t="s">
        <v>1447</v>
      </c>
      <c r="C744" s="7" t="s">
        <v>4442</v>
      </c>
      <c r="D744" s="56" t="s">
        <v>1448</v>
      </c>
      <c r="E744" s="50" t="s">
        <v>1449</v>
      </c>
      <c r="F744" s="50" t="s">
        <v>6158</v>
      </c>
      <c r="G744" s="41" t="s">
        <v>6159</v>
      </c>
      <c r="H744" s="19" t="s">
        <v>3872</v>
      </c>
      <c r="I744" s="22"/>
      <c r="J744" s="22"/>
      <c r="K744" s="22"/>
      <c r="L744" s="22"/>
      <c r="M744" s="22"/>
      <c r="N744" s="22"/>
      <c r="O744" s="19" t="s">
        <v>6159</v>
      </c>
      <c r="P744" s="19" t="s">
        <v>6159</v>
      </c>
    </row>
    <row r="745" spans="1:16" ht="127.5" x14ac:dyDescent="0.45">
      <c r="A745" s="18">
        <v>1401</v>
      </c>
      <c r="B745" s="7" t="s">
        <v>1450</v>
      </c>
      <c r="C745" s="7" t="s">
        <v>4443</v>
      </c>
      <c r="D745" s="56" t="s">
        <v>1451</v>
      </c>
      <c r="E745" s="51" t="s">
        <v>6225</v>
      </c>
      <c r="F745" s="51" t="s">
        <v>6158</v>
      </c>
      <c r="G745" s="44" t="s">
        <v>6159</v>
      </c>
      <c r="H745" s="19" t="s">
        <v>3873</v>
      </c>
      <c r="I745" s="22"/>
      <c r="J745" s="22"/>
      <c r="K745" s="22"/>
      <c r="L745" s="22"/>
      <c r="M745" s="22"/>
      <c r="N745" s="22"/>
      <c r="O745" s="19" t="s">
        <v>6159</v>
      </c>
      <c r="P745" s="19" t="s">
        <v>6159</v>
      </c>
    </row>
    <row r="746" spans="1:16" ht="127.5" x14ac:dyDescent="0.45">
      <c r="A746" s="18">
        <v>1402</v>
      </c>
      <c r="B746" s="7" t="s">
        <v>1452</v>
      </c>
      <c r="C746" s="7" t="s">
        <v>4444</v>
      </c>
      <c r="D746" s="56" t="s">
        <v>1453</v>
      </c>
      <c r="E746" s="50" t="s">
        <v>1454</v>
      </c>
      <c r="F746" s="50" t="s">
        <v>6158</v>
      </c>
      <c r="G746" s="41" t="s">
        <v>6159</v>
      </c>
      <c r="H746" s="19" t="s">
        <v>3872</v>
      </c>
      <c r="I746" s="22"/>
      <c r="J746" s="22"/>
      <c r="K746" s="22"/>
      <c r="L746" s="22"/>
      <c r="M746" s="22"/>
      <c r="N746" s="22"/>
      <c r="O746" s="19" t="s">
        <v>6159</v>
      </c>
      <c r="P746" s="19" t="s">
        <v>6159</v>
      </c>
    </row>
    <row r="747" spans="1:16" ht="127.5" x14ac:dyDescent="0.45">
      <c r="A747" s="18">
        <v>1403</v>
      </c>
      <c r="B747" s="7" t="s">
        <v>1455</v>
      </c>
      <c r="C747" s="7" t="s">
        <v>4445</v>
      </c>
      <c r="D747" s="56" t="s">
        <v>1456</v>
      </c>
      <c r="E747" s="51" t="s">
        <v>6225</v>
      </c>
      <c r="F747" s="51" t="s">
        <v>6158</v>
      </c>
      <c r="G747" s="44" t="s">
        <v>6159</v>
      </c>
      <c r="H747" s="19" t="s">
        <v>3873</v>
      </c>
      <c r="I747" s="22"/>
      <c r="J747" s="22"/>
      <c r="K747" s="22"/>
      <c r="L747" s="22"/>
      <c r="M747" s="22"/>
      <c r="N747" s="22"/>
      <c r="O747" s="19" t="s">
        <v>6159</v>
      </c>
      <c r="P747" s="19" t="s">
        <v>6159</v>
      </c>
    </row>
    <row r="748" spans="1:16" ht="127.5" x14ac:dyDescent="0.45">
      <c r="A748" s="18">
        <v>1404</v>
      </c>
      <c r="B748" s="7" t="s">
        <v>1457</v>
      </c>
      <c r="C748" s="7" t="s">
        <v>4446</v>
      </c>
      <c r="D748" s="56" t="s">
        <v>1458</v>
      </c>
      <c r="E748" s="50" t="s">
        <v>1459</v>
      </c>
      <c r="F748" s="50" t="s">
        <v>6158</v>
      </c>
      <c r="G748" s="41" t="s">
        <v>6159</v>
      </c>
      <c r="H748" s="19" t="s">
        <v>3872</v>
      </c>
      <c r="I748" s="22"/>
      <c r="J748" s="22"/>
      <c r="K748" s="22"/>
      <c r="L748" s="22"/>
      <c r="M748" s="22"/>
      <c r="N748" s="22"/>
      <c r="O748" s="19" t="s">
        <v>6159</v>
      </c>
      <c r="P748" s="19" t="s">
        <v>6159</v>
      </c>
    </row>
    <row r="749" spans="1:16" ht="140.25" x14ac:dyDescent="0.45">
      <c r="A749" s="18">
        <v>1405</v>
      </c>
      <c r="B749" s="7" t="s">
        <v>1460</v>
      </c>
      <c r="C749" s="7" t="s">
        <v>4447</v>
      </c>
      <c r="D749" s="56" t="s">
        <v>1461</v>
      </c>
      <c r="E749" s="51" t="s">
        <v>6225</v>
      </c>
      <c r="F749" s="51" t="s">
        <v>6158</v>
      </c>
      <c r="G749" s="44" t="s">
        <v>6159</v>
      </c>
      <c r="H749" s="19" t="s">
        <v>3873</v>
      </c>
      <c r="I749" s="22"/>
      <c r="J749" s="22"/>
      <c r="K749" s="22"/>
      <c r="L749" s="22"/>
      <c r="M749" s="22"/>
      <c r="N749" s="22"/>
      <c r="O749" s="19" t="s">
        <v>6159</v>
      </c>
      <c r="P749" s="19" t="s">
        <v>6159</v>
      </c>
    </row>
    <row r="750" spans="1:16" ht="127.5" x14ac:dyDescent="0.45">
      <c r="A750" s="18">
        <v>1406</v>
      </c>
      <c r="B750" s="7" t="s">
        <v>1462</v>
      </c>
      <c r="C750" s="7" t="s">
        <v>4448</v>
      </c>
      <c r="D750" s="56" t="s">
        <v>1463</v>
      </c>
      <c r="E750" s="50" t="s">
        <v>1464</v>
      </c>
      <c r="F750" s="50" t="s">
        <v>6158</v>
      </c>
      <c r="G750" s="41" t="s">
        <v>6159</v>
      </c>
      <c r="H750" s="19" t="s">
        <v>3872</v>
      </c>
      <c r="I750" s="22"/>
      <c r="J750" s="22"/>
      <c r="K750" s="22"/>
      <c r="L750" s="22"/>
      <c r="M750" s="22"/>
      <c r="N750" s="22"/>
      <c r="O750" s="19" t="s">
        <v>6159</v>
      </c>
      <c r="P750" s="19" t="s">
        <v>6159</v>
      </c>
    </row>
    <row r="751" spans="1:16" ht="127.5" x14ac:dyDescent="0.45">
      <c r="A751" s="18">
        <v>1407</v>
      </c>
      <c r="B751" s="7" t="s">
        <v>1465</v>
      </c>
      <c r="C751" s="7" t="s">
        <v>4449</v>
      </c>
      <c r="D751" s="56" t="s">
        <v>1466</v>
      </c>
      <c r="E751" s="50" t="s">
        <v>1467</v>
      </c>
      <c r="F751" s="50" t="s">
        <v>6158</v>
      </c>
      <c r="G751" s="41" t="s">
        <v>6159</v>
      </c>
      <c r="H751" s="19" t="s">
        <v>3872</v>
      </c>
      <c r="I751" s="22"/>
      <c r="J751" s="22"/>
      <c r="K751" s="22"/>
      <c r="L751" s="22"/>
      <c r="M751" s="22"/>
      <c r="N751" s="22"/>
      <c r="O751" s="19" t="s">
        <v>6159</v>
      </c>
      <c r="P751" s="19" t="s">
        <v>6159</v>
      </c>
    </row>
    <row r="752" spans="1:16" ht="140.25" x14ac:dyDescent="0.45">
      <c r="A752" s="18">
        <v>1408</v>
      </c>
      <c r="B752" s="7" t="s">
        <v>1468</v>
      </c>
      <c r="C752" s="7" t="s">
        <v>4450</v>
      </c>
      <c r="D752" s="56" t="s">
        <v>1469</v>
      </c>
      <c r="E752" s="51" t="s">
        <v>6225</v>
      </c>
      <c r="F752" s="51" t="s">
        <v>6158</v>
      </c>
      <c r="G752" s="44" t="s">
        <v>6159</v>
      </c>
      <c r="H752" s="19" t="s">
        <v>3873</v>
      </c>
      <c r="I752" s="22"/>
      <c r="J752" s="22"/>
      <c r="K752" s="22"/>
      <c r="L752" s="22"/>
      <c r="M752" s="22"/>
      <c r="N752" s="22"/>
      <c r="O752" s="19" t="s">
        <v>6159</v>
      </c>
      <c r="P752" s="19" t="s">
        <v>6159</v>
      </c>
    </row>
    <row r="753" spans="1:16" ht="127.5" x14ac:dyDescent="0.45">
      <c r="A753" s="18">
        <v>1409</v>
      </c>
      <c r="B753" s="7" t="s">
        <v>1470</v>
      </c>
      <c r="C753" s="7" t="s">
        <v>4451</v>
      </c>
      <c r="D753" s="56" t="s">
        <v>1471</v>
      </c>
      <c r="E753" s="50" t="s">
        <v>1472</v>
      </c>
      <c r="F753" s="50" t="s">
        <v>6158</v>
      </c>
      <c r="G753" s="41" t="s">
        <v>6159</v>
      </c>
      <c r="H753" s="19" t="s">
        <v>3872</v>
      </c>
      <c r="I753" s="22"/>
      <c r="J753" s="22"/>
      <c r="K753" s="22"/>
      <c r="L753" s="22"/>
      <c r="M753" s="22"/>
      <c r="N753" s="22"/>
      <c r="O753" s="19" t="s">
        <v>6159</v>
      </c>
      <c r="P753" s="19" t="s">
        <v>6159</v>
      </c>
    </row>
    <row r="754" spans="1:16" ht="127.5" x14ac:dyDescent="0.45">
      <c r="A754" s="18">
        <v>1410</v>
      </c>
      <c r="B754" s="7" t="s">
        <v>1473</v>
      </c>
      <c r="C754" s="7" t="s">
        <v>4452</v>
      </c>
      <c r="D754" s="56" t="s">
        <v>1474</v>
      </c>
      <c r="E754" s="50" t="s">
        <v>1475</v>
      </c>
      <c r="F754" s="50" t="s">
        <v>6158</v>
      </c>
      <c r="G754" s="41" t="s">
        <v>6159</v>
      </c>
      <c r="H754" s="19" t="s">
        <v>3872</v>
      </c>
      <c r="I754" s="22"/>
      <c r="J754" s="22"/>
      <c r="K754" s="22"/>
      <c r="L754" s="22"/>
      <c r="M754" s="22"/>
      <c r="N754" s="22"/>
      <c r="O754" s="19" t="s">
        <v>6159</v>
      </c>
      <c r="P754" s="19" t="s">
        <v>6159</v>
      </c>
    </row>
    <row r="755" spans="1:16" ht="127.5" x14ac:dyDescent="0.45">
      <c r="A755" s="18">
        <v>1411</v>
      </c>
      <c r="B755" s="7" t="s">
        <v>1476</v>
      </c>
      <c r="C755" s="7" t="s">
        <v>4453</v>
      </c>
      <c r="D755" s="56" t="s">
        <v>1477</v>
      </c>
      <c r="E755" s="51" t="s">
        <v>6225</v>
      </c>
      <c r="F755" s="51" t="s">
        <v>6158</v>
      </c>
      <c r="G755" s="44" t="s">
        <v>6159</v>
      </c>
      <c r="H755" s="19" t="s">
        <v>3873</v>
      </c>
      <c r="I755" s="22"/>
      <c r="J755" s="22"/>
      <c r="K755" s="22"/>
      <c r="L755" s="22"/>
      <c r="M755" s="22"/>
      <c r="N755" s="22"/>
      <c r="O755" s="19" t="s">
        <v>6159</v>
      </c>
      <c r="P755" s="19" t="s">
        <v>6159</v>
      </c>
    </row>
    <row r="756" spans="1:16" ht="127.5" x14ac:dyDescent="0.45">
      <c r="A756" s="18">
        <v>1412</v>
      </c>
      <c r="B756" s="7" t="s">
        <v>1478</v>
      </c>
      <c r="C756" s="7" t="s">
        <v>4454</v>
      </c>
      <c r="D756" s="56" t="s">
        <v>1479</v>
      </c>
      <c r="E756" s="50" t="s">
        <v>1480</v>
      </c>
      <c r="F756" s="50" t="s">
        <v>6158</v>
      </c>
      <c r="G756" s="41" t="s">
        <v>6159</v>
      </c>
      <c r="H756" s="19" t="s">
        <v>3872</v>
      </c>
      <c r="I756" s="22"/>
      <c r="J756" s="22"/>
      <c r="K756" s="22"/>
      <c r="L756" s="22"/>
      <c r="M756" s="22"/>
      <c r="N756" s="22"/>
      <c r="O756" s="19" t="s">
        <v>6159</v>
      </c>
      <c r="P756" s="19" t="s">
        <v>6159</v>
      </c>
    </row>
    <row r="757" spans="1:16" ht="127.5" x14ac:dyDescent="0.45">
      <c r="A757" s="8">
        <v>1432</v>
      </c>
      <c r="B757" s="7" t="s">
        <v>1481</v>
      </c>
      <c r="C757" s="7" t="s">
        <v>4455</v>
      </c>
      <c r="D757" s="56" t="s">
        <v>1482</v>
      </c>
      <c r="E757" s="50" t="s">
        <v>1483</v>
      </c>
      <c r="F757" s="50" t="s">
        <v>6158</v>
      </c>
      <c r="G757" s="41" t="s">
        <v>6159</v>
      </c>
      <c r="H757" s="19" t="s">
        <v>3878</v>
      </c>
      <c r="I757" s="22"/>
      <c r="J757" s="22"/>
      <c r="K757" s="22"/>
      <c r="L757" s="22"/>
      <c r="M757" s="22"/>
      <c r="N757" s="22"/>
      <c r="O757" s="19" t="s">
        <v>6159</v>
      </c>
      <c r="P757" s="19" t="s">
        <v>6159</v>
      </c>
    </row>
    <row r="758" spans="1:16" ht="127.5" x14ac:dyDescent="0.45">
      <c r="A758" s="8">
        <v>1433</v>
      </c>
      <c r="B758" s="7" t="s">
        <v>1484</v>
      </c>
      <c r="C758" s="7" t="s">
        <v>4456</v>
      </c>
      <c r="D758" s="56" t="s">
        <v>1485</v>
      </c>
      <c r="E758" s="50" t="s">
        <v>1486</v>
      </c>
      <c r="F758" s="50" t="s">
        <v>6158</v>
      </c>
      <c r="G758" s="41" t="s">
        <v>6159</v>
      </c>
      <c r="H758" s="19" t="s">
        <v>3878</v>
      </c>
      <c r="I758" s="22"/>
      <c r="J758" s="22"/>
      <c r="K758" s="22"/>
      <c r="L758" s="22"/>
      <c r="M758" s="22"/>
      <c r="N758" s="22"/>
      <c r="O758" s="19" t="s">
        <v>6159</v>
      </c>
      <c r="P758" s="19" t="s">
        <v>6159</v>
      </c>
    </row>
    <row r="759" spans="1:16" ht="114.75" x14ac:dyDescent="0.45">
      <c r="A759" s="8">
        <v>1434</v>
      </c>
      <c r="B759" s="7" t="s">
        <v>1487</v>
      </c>
      <c r="C759" s="7" t="s">
        <v>4457</v>
      </c>
      <c r="D759" s="56" t="s">
        <v>1488</v>
      </c>
      <c r="E759" s="50" t="s">
        <v>1489</v>
      </c>
      <c r="F759" s="50" t="s">
        <v>6158</v>
      </c>
      <c r="G759" s="41" t="s">
        <v>6159</v>
      </c>
      <c r="H759" s="19" t="s">
        <v>3872</v>
      </c>
      <c r="I759" s="22"/>
      <c r="J759" s="22"/>
      <c r="K759" s="22"/>
      <c r="L759" s="22"/>
      <c r="M759" s="22"/>
      <c r="N759" s="22"/>
      <c r="O759" s="19" t="s">
        <v>6159</v>
      </c>
      <c r="P759" s="19" t="s">
        <v>6159</v>
      </c>
    </row>
    <row r="760" spans="1:16" ht="114.75" x14ac:dyDescent="0.45">
      <c r="A760" s="8">
        <v>1435</v>
      </c>
      <c r="B760" s="7" t="s">
        <v>1490</v>
      </c>
      <c r="C760" s="7" t="s">
        <v>4458</v>
      </c>
      <c r="D760" s="56" t="s">
        <v>1491</v>
      </c>
      <c r="E760" s="50" t="s">
        <v>1492</v>
      </c>
      <c r="F760" s="50" t="s">
        <v>6158</v>
      </c>
      <c r="G760" s="41" t="s">
        <v>6159</v>
      </c>
      <c r="H760" s="19" t="s">
        <v>3878</v>
      </c>
      <c r="I760" s="22"/>
      <c r="J760" s="22"/>
      <c r="K760" s="22"/>
      <c r="L760" s="22"/>
      <c r="M760" s="22"/>
      <c r="N760" s="22"/>
      <c r="O760" s="19" t="s">
        <v>6159</v>
      </c>
      <c r="P760" s="19" t="s">
        <v>6159</v>
      </c>
    </row>
    <row r="761" spans="1:16" ht="114.75" x14ac:dyDescent="0.45">
      <c r="A761" s="8">
        <v>1436</v>
      </c>
      <c r="B761" s="7" t="s">
        <v>1493</v>
      </c>
      <c r="C761" s="7" t="s">
        <v>4459</v>
      </c>
      <c r="D761" s="56" t="s">
        <v>1494</v>
      </c>
      <c r="E761" s="50" t="s">
        <v>1495</v>
      </c>
      <c r="F761" s="50" t="s">
        <v>6158</v>
      </c>
      <c r="G761" s="41" t="s">
        <v>6159</v>
      </c>
      <c r="H761" s="19" t="s">
        <v>3878</v>
      </c>
      <c r="I761" s="22"/>
      <c r="J761" s="22"/>
      <c r="K761" s="22"/>
      <c r="L761" s="22"/>
      <c r="M761" s="22"/>
      <c r="N761" s="22"/>
      <c r="O761" s="19" t="s">
        <v>6159</v>
      </c>
      <c r="P761" s="19" t="s">
        <v>6159</v>
      </c>
    </row>
    <row r="762" spans="1:16" ht="114.75" x14ac:dyDescent="0.45">
      <c r="A762" s="8">
        <v>1438</v>
      </c>
      <c r="B762" s="7" t="s">
        <v>1496</v>
      </c>
      <c r="C762" s="7" t="s">
        <v>4460</v>
      </c>
      <c r="D762" s="56" t="s">
        <v>107</v>
      </c>
      <c r="E762" s="50" t="s">
        <v>108</v>
      </c>
      <c r="F762" s="50" t="s">
        <v>6158</v>
      </c>
      <c r="G762" s="41" t="s">
        <v>6159</v>
      </c>
      <c r="H762" s="19" t="s">
        <v>3878</v>
      </c>
      <c r="I762" s="22"/>
      <c r="J762" s="22"/>
      <c r="K762" s="22"/>
      <c r="L762" s="22"/>
      <c r="M762" s="22"/>
      <c r="N762" s="22"/>
      <c r="O762" s="19" t="s">
        <v>6159</v>
      </c>
      <c r="P762" s="19" t="s">
        <v>6159</v>
      </c>
    </row>
    <row r="763" spans="1:16" ht="127.5" x14ac:dyDescent="0.45">
      <c r="A763" s="18">
        <v>1439</v>
      </c>
      <c r="B763" s="7" t="s">
        <v>1497</v>
      </c>
      <c r="C763" s="7" t="s">
        <v>4461</v>
      </c>
      <c r="D763" s="56" t="s">
        <v>110</v>
      </c>
      <c r="E763" s="50" t="s">
        <v>111</v>
      </c>
      <c r="F763" s="50" t="s">
        <v>6158</v>
      </c>
      <c r="G763" s="41" t="s">
        <v>6159</v>
      </c>
      <c r="H763" s="19" t="s">
        <v>3873</v>
      </c>
      <c r="I763" s="22"/>
      <c r="J763" s="22"/>
      <c r="K763" s="22"/>
      <c r="L763" s="22"/>
      <c r="M763" s="22"/>
      <c r="N763" s="22"/>
      <c r="O763" s="19" t="s">
        <v>6159</v>
      </c>
      <c r="P763" s="19" t="s">
        <v>6159</v>
      </c>
    </row>
    <row r="764" spans="1:16" ht="127.5" x14ac:dyDescent="0.45">
      <c r="A764" s="18">
        <v>1440</v>
      </c>
      <c r="B764" s="7" t="s">
        <v>1498</v>
      </c>
      <c r="C764" s="7" t="s">
        <v>4462</v>
      </c>
      <c r="D764" s="56" t="s">
        <v>113</v>
      </c>
      <c r="E764" s="50" t="s">
        <v>114</v>
      </c>
      <c r="F764" s="50" t="s">
        <v>6158</v>
      </c>
      <c r="G764" s="41" t="s">
        <v>6159</v>
      </c>
      <c r="H764" s="19" t="s">
        <v>3873</v>
      </c>
      <c r="I764" s="22"/>
      <c r="J764" s="22"/>
      <c r="K764" s="22"/>
      <c r="L764" s="22"/>
      <c r="M764" s="22"/>
      <c r="N764" s="22"/>
      <c r="O764" s="19" t="s">
        <v>6159</v>
      </c>
      <c r="P764" s="19" t="s">
        <v>6159</v>
      </c>
    </row>
    <row r="765" spans="1:16" ht="127.5" x14ac:dyDescent="0.45">
      <c r="A765" s="18">
        <v>1441</v>
      </c>
      <c r="B765" s="7" t="s">
        <v>1499</v>
      </c>
      <c r="C765" s="7" t="s">
        <v>4463</v>
      </c>
      <c r="D765" s="56" t="s">
        <v>116</v>
      </c>
      <c r="E765" s="50" t="s">
        <v>117</v>
      </c>
      <c r="F765" s="50" t="s">
        <v>6158</v>
      </c>
      <c r="G765" s="41" t="s">
        <v>6159</v>
      </c>
      <c r="H765" s="19" t="s">
        <v>3873</v>
      </c>
      <c r="I765" s="22"/>
      <c r="J765" s="22"/>
      <c r="K765" s="22"/>
      <c r="L765" s="22"/>
      <c r="M765" s="22"/>
      <c r="N765" s="22"/>
      <c r="O765" s="19" t="s">
        <v>6159</v>
      </c>
      <c r="P765" s="19" t="s">
        <v>6159</v>
      </c>
    </row>
    <row r="766" spans="1:16" ht="127.5" x14ac:dyDescent="0.45">
      <c r="A766" s="18">
        <v>1442</v>
      </c>
      <c r="B766" s="7" t="s">
        <v>1500</v>
      </c>
      <c r="C766" s="7" t="s">
        <v>4464</v>
      </c>
      <c r="D766" s="56" t="s">
        <v>119</v>
      </c>
      <c r="E766" s="51" t="s">
        <v>6219</v>
      </c>
      <c r="F766" s="51" t="s">
        <v>6158</v>
      </c>
      <c r="G766" s="44" t="s">
        <v>6159</v>
      </c>
      <c r="H766" s="19" t="s">
        <v>3873</v>
      </c>
      <c r="I766" s="22"/>
      <c r="J766" s="22"/>
      <c r="K766" s="22"/>
      <c r="L766" s="22"/>
      <c r="M766" s="22"/>
      <c r="N766" s="22"/>
      <c r="O766" s="19" t="s">
        <v>6159</v>
      </c>
      <c r="P766" s="19" t="s">
        <v>6159</v>
      </c>
    </row>
    <row r="767" spans="1:16" ht="127.5" x14ac:dyDescent="0.45">
      <c r="A767" s="18">
        <v>1457</v>
      </c>
      <c r="B767" s="7" t="s">
        <v>1501</v>
      </c>
      <c r="C767" s="7" t="s">
        <v>3739</v>
      </c>
      <c r="D767" s="56" t="s">
        <v>1502</v>
      </c>
      <c r="E767" s="50" t="s">
        <v>6241</v>
      </c>
      <c r="F767" s="50" t="s">
        <v>5753</v>
      </c>
      <c r="G767" s="39" t="s">
        <v>5754</v>
      </c>
      <c r="H767" s="19" t="s">
        <v>3841</v>
      </c>
      <c r="I767" s="22" t="s">
        <v>3696</v>
      </c>
      <c r="J767" s="22" t="s">
        <v>3848</v>
      </c>
      <c r="K767" s="22"/>
      <c r="L767" s="22"/>
      <c r="M767" s="22"/>
      <c r="N767" s="22"/>
      <c r="O767" s="19" t="s">
        <v>5755</v>
      </c>
      <c r="P767" s="19" t="s">
        <v>5756</v>
      </c>
    </row>
    <row r="768" spans="1:16" ht="127.5" x14ac:dyDescent="0.45">
      <c r="A768" s="18">
        <v>1458</v>
      </c>
      <c r="B768" s="7" t="s">
        <v>1504</v>
      </c>
      <c r="C768" s="7" t="s">
        <v>4465</v>
      </c>
      <c r="D768" s="56" t="s">
        <v>1505</v>
      </c>
      <c r="E768" s="51" t="s">
        <v>6222</v>
      </c>
      <c r="F768" s="51" t="s">
        <v>6158</v>
      </c>
      <c r="G768" s="44" t="s">
        <v>6159</v>
      </c>
      <c r="H768" s="19" t="s">
        <v>6250</v>
      </c>
      <c r="I768" s="22"/>
      <c r="J768" s="22"/>
      <c r="K768" s="22"/>
      <c r="L768" s="22"/>
      <c r="M768" s="22"/>
      <c r="N768" s="22"/>
      <c r="O768" s="19" t="s">
        <v>6159</v>
      </c>
      <c r="P768" s="19" t="s">
        <v>6159</v>
      </c>
    </row>
    <row r="769" spans="1:16" ht="114.75" x14ac:dyDescent="0.45">
      <c r="A769" s="18">
        <v>1460</v>
      </c>
      <c r="B769" s="7" t="s">
        <v>1506</v>
      </c>
      <c r="C769" s="7" t="s">
        <v>4466</v>
      </c>
      <c r="D769" s="56" t="s">
        <v>1507</v>
      </c>
      <c r="E769" s="50" t="s">
        <v>1508</v>
      </c>
      <c r="F769" s="50" t="s">
        <v>6158</v>
      </c>
      <c r="G769" s="41" t="s">
        <v>6159</v>
      </c>
      <c r="H769" s="19" t="s">
        <v>3872</v>
      </c>
      <c r="I769" s="22"/>
      <c r="J769" s="22"/>
      <c r="K769" s="22"/>
      <c r="L769" s="22"/>
      <c r="M769" s="22"/>
      <c r="N769" s="22"/>
      <c r="O769" s="19" t="s">
        <v>6159</v>
      </c>
      <c r="P769" s="19" t="s">
        <v>6159</v>
      </c>
    </row>
    <row r="770" spans="1:16" ht="114.75" x14ac:dyDescent="0.45">
      <c r="A770" s="8">
        <v>1461</v>
      </c>
      <c r="B770" s="7" t="s">
        <v>1509</v>
      </c>
      <c r="C770" s="7" t="s">
        <v>4467</v>
      </c>
      <c r="D770" s="56" t="s">
        <v>1510</v>
      </c>
      <c r="E770" s="50" t="s">
        <v>1511</v>
      </c>
      <c r="F770" s="50" t="s">
        <v>6158</v>
      </c>
      <c r="G770" s="41" t="s">
        <v>6159</v>
      </c>
      <c r="H770" s="19" t="s">
        <v>4722</v>
      </c>
      <c r="I770" s="22"/>
      <c r="J770" s="22"/>
      <c r="K770" s="22"/>
      <c r="L770" s="22"/>
      <c r="M770" s="22"/>
      <c r="N770" s="22"/>
      <c r="O770" s="19" t="s">
        <v>6159</v>
      </c>
      <c r="P770" s="19" t="s">
        <v>6159</v>
      </c>
    </row>
    <row r="771" spans="1:16" ht="127.5" x14ac:dyDescent="0.45">
      <c r="A771" s="18">
        <v>1464</v>
      </c>
      <c r="B771" s="7" t="s">
        <v>1512</v>
      </c>
      <c r="C771" s="7" t="s">
        <v>4469</v>
      </c>
      <c r="D771" s="56" t="s">
        <v>119</v>
      </c>
      <c r="E771" s="51" t="s">
        <v>6219</v>
      </c>
      <c r="F771" s="51" t="s">
        <v>6158</v>
      </c>
      <c r="G771" s="44" t="s">
        <v>6159</v>
      </c>
      <c r="H771" s="19" t="s">
        <v>3873</v>
      </c>
      <c r="I771" s="22"/>
      <c r="J771" s="22"/>
      <c r="K771" s="22"/>
      <c r="L771" s="22"/>
      <c r="M771" s="22"/>
      <c r="N771" s="22"/>
      <c r="O771" s="19" t="s">
        <v>6159</v>
      </c>
      <c r="P771" s="19" t="s">
        <v>6159</v>
      </c>
    </row>
    <row r="772" spans="1:16" ht="127.5" x14ac:dyDescent="0.45">
      <c r="A772" s="18">
        <v>1469</v>
      </c>
      <c r="B772" s="7" t="s">
        <v>1513</v>
      </c>
      <c r="C772" s="7" t="s">
        <v>4470</v>
      </c>
      <c r="D772" s="56" t="s">
        <v>1514</v>
      </c>
      <c r="E772" s="50" t="s">
        <v>1515</v>
      </c>
      <c r="F772" s="50" t="s">
        <v>6158</v>
      </c>
      <c r="G772" s="41" t="s">
        <v>6159</v>
      </c>
      <c r="H772" s="19" t="s">
        <v>3872</v>
      </c>
      <c r="I772" s="22"/>
      <c r="J772" s="22"/>
      <c r="K772" s="22"/>
      <c r="L772" s="22"/>
      <c r="M772" s="22"/>
      <c r="N772" s="22"/>
      <c r="O772" s="19" t="s">
        <v>6159</v>
      </c>
      <c r="P772" s="19" t="s">
        <v>6159</v>
      </c>
    </row>
    <row r="773" spans="1:16" ht="127.5" x14ac:dyDescent="0.45">
      <c r="A773" s="18">
        <v>1470</v>
      </c>
      <c r="B773" s="7" t="s">
        <v>1516</v>
      </c>
      <c r="C773" s="7" t="s">
        <v>4471</v>
      </c>
      <c r="D773" s="56" t="s">
        <v>1517</v>
      </c>
      <c r="E773" s="51" t="s">
        <v>6222</v>
      </c>
      <c r="F773" s="51" t="s">
        <v>6158</v>
      </c>
      <c r="G773" s="44" t="s">
        <v>6159</v>
      </c>
      <c r="H773" s="19" t="s">
        <v>3873</v>
      </c>
      <c r="I773" s="22"/>
      <c r="J773" s="22"/>
      <c r="K773" s="22"/>
      <c r="L773" s="22"/>
      <c r="M773" s="22"/>
      <c r="N773" s="22"/>
      <c r="O773" s="19" t="s">
        <v>6159</v>
      </c>
      <c r="P773" s="19" t="s">
        <v>6159</v>
      </c>
    </row>
    <row r="774" spans="1:16" ht="127.5" x14ac:dyDescent="0.45">
      <c r="A774" s="8">
        <v>1471</v>
      </c>
      <c r="B774" s="7" t="s">
        <v>1518</v>
      </c>
      <c r="C774" s="7" t="s">
        <v>4472</v>
      </c>
      <c r="D774" s="56" t="s">
        <v>1519</v>
      </c>
      <c r="E774" s="50" t="s">
        <v>1520</v>
      </c>
      <c r="F774" s="50" t="s">
        <v>6158</v>
      </c>
      <c r="G774" s="41" t="s">
        <v>6159</v>
      </c>
      <c r="H774" s="19" t="s">
        <v>3872</v>
      </c>
      <c r="I774" s="22"/>
      <c r="J774" s="22"/>
      <c r="K774" s="22"/>
      <c r="L774" s="22"/>
      <c r="M774" s="22"/>
      <c r="N774" s="22"/>
      <c r="O774" s="19" t="s">
        <v>6159</v>
      </c>
      <c r="P774" s="19" t="s">
        <v>6159</v>
      </c>
    </row>
    <row r="775" spans="1:16" ht="127.5" x14ac:dyDescent="0.45">
      <c r="A775" s="8">
        <v>1472</v>
      </c>
      <c r="B775" s="7" t="s">
        <v>1521</v>
      </c>
      <c r="C775" s="7" t="s">
        <v>4473</v>
      </c>
      <c r="D775" s="56" t="s">
        <v>1522</v>
      </c>
      <c r="E775" s="50" t="s">
        <v>1523</v>
      </c>
      <c r="F775" s="50" t="s">
        <v>6158</v>
      </c>
      <c r="G775" s="41" t="s">
        <v>6159</v>
      </c>
      <c r="H775" s="19" t="s">
        <v>4722</v>
      </c>
      <c r="I775" s="22"/>
      <c r="J775" s="22"/>
      <c r="K775" s="22"/>
      <c r="L775" s="22"/>
      <c r="M775" s="22"/>
      <c r="N775" s="22"/>
      <c r="O775" s="19" t="s">
        <v>6159</v>
      </c>
      <c r="P775" s="19" t="s">
        <v>6159</v>
      </c>
    </row>
    <row r="776" spans="1:16" ht="127.5" x14ac:dyDescent="0.45">
      <c r="A776" s="18">
        <v>1473</v>
      </c>
      <c r="B776" s="7" t="s">
        <v>1524</v>
      </c>
      <c r="C776" s="7" t="s">
        <v>4474</v>
      </c>
      <c r="D776" s="56" t="s">
        <v>1525</v>
      </c>
      <c r="E776" s="50" t="s">
        <v>1526</v>
      </c>
      <c r="F776" s="50" t="s">
        <v>6158</v>
      </c>
      <c r="G776" s="41" t="s">
        <v>6159</v>
      </c>
      <c r="H776" s="19" t="s">
        <v>3872</v>
      </c>
      <c r="I776" s="22"/>
      <c r="J776" s="22"/>
      <c r="K776" s="22"/>
      <c r="L776" s="22"/>
      <c r="M776" s="22"/>
      <c r="N776" s="22"/>
      <c r="O776" s="19" t="s">
        <v>6159</v>
      </c>
      <c r="P776" s="19" t="s">
        <v>6159</v>
      </c>
    </row>
    <row r="777" spans="1:16" ht="127.5" x14ac:dyDescent="0.45">
      <c r="A777" s="18">
        <v>1477</v>
      </c>
      <c r="B777" s="7" t="s">
        <v>1527</v>
      </c>
      <c r="C777" s="7" t="s">
        <v>4475</v>
      </c>
      <c r="D777" s="56" t="s">
        <v>107</v>
      </c>
      <c r="E777" s="50" t="s">
        <v>108</v>
      </c>
      <c r="F777" s="50" t="s">
        <v>6158</v>
      </c>
      <c r="G777" s="41" t="s">
        <v>6159</v>
      </c>
      <c r="H777" s="19" t="s">
        <v>3872</v>
      </c>
      <c r="I777" s="22"/>
      <c r="J777" s="22"/>
      <c r="K777" s="22"/>
      <c r="L777" s="22"/>
      <c r="M777" s="22"/>
      <c r="N777" s="22"/>
      <c r="O777" s="19" t="s">
        <v>6159</v>
      </c>
      <c r="P777" s="19" t="s">
        <v>6159</v>
      </c>
    </row>
    <row r="778" spans="1:16" ht="127.5" x14ac:dyDescent="0.45">
      <c r="A778" s="18">
        <v>1478</v>
      </c>
      <c r="B778" s="7" t="s">
        <v>1528</v>
      </c>
      <c r="C778" s="7" t="s">
        <v>4476</v>
      </c>
      <c r="D778" s="56" t="s">
        <v>110</v>
      </c>
      <c r="E778" s="50" t="s">
        <v>111</v>
      </c>
      <c r="F778" s="50" t="s">
        <v>6158</v>
      </c>
      <c r="G778" s="41" t="s">
        <v>6159</v>
      </c>
      <c r="H778" s="19" t="s">
        <v>3873</v>
      </c>
      <c r="I778" s="22"/>
      <c r="J778" s="22"/>
      <c r="K778" s="22"/>
      <c r="L778" s="22"/>
      <c r="M778" s="22"/>
      <c r="N778" s="22"/>
      <c r="O778" s="19" t="s">
        <v>6159</v>
      </c>
      <c r="P778" s="19" t="s">
        <v>6159</v>
      </c>
    </row>
    <row r="779" spans="1:16" ht="127.5" x14ac:dyDescent="0.45">
      <c r="A779" s="18">
        <v>1479</v>
      </c>
      <c r="B779" s="7" t="s">
        <v>1529</v>
      </c>
      <c r="C779" s="7" t="s">
        <v>4477</v>
      </c>
      <c r="D779" s="56" t="s">
        <v>113</v>
      </c>
      <c r="E779" s="50" t="s">
        <v>114</v>
      </c>
      <c r="F779" s="50" t="s">
        <v>6158</v>
      </c>
      <c r="G779" s="41" t="s">
        <v>6159</v>
      </c>
      <c r="H779" s="19" t="s">
        <v>3873</v>
      </c>
      <c r="I779" s="22"/>
      <c r="J779" s="22"/>
      <c r="K779" s="22"/>
      <c r="L779" s="22"/>
      <c r="M779" s="22"/>
      <c r="N779" s="22"/>
      <c r="O779" s="19" t="s">
        <v>6159</v>
      </c>
      <c r="P779" s="19" t="s">
        <v>6159</v>
      </c>
    </row>
    <row r="780" spans="1:16" ht="127.5" x14ac:dyDescent="0.45">
      <c r="A780" s="18">
        <v>1480</v>
      </c>
      <c r="B780" s="7" t="s">
        <v>1530</v>
      </c>
      <c r="C780" s="7" t="s">
        <v>4478</v>
      </c>
      <c r="D780" s="56" t="s">
        <v>116</v>
      </c>
      <c r="E780" s="50" t="s">
        <v>117</v>
      </c>
      <c r="F780" s="50" t="s">
        <v>6158</v>
      </c>
      <c r="G780" s="41" t="s">
        <v>6159</v>
      </c>
      <c r="H780" s="19" t="s">
        <v>3873</v>
      </c>
      <c r="I780" s="22"/>
      <c r="J780" s="22"/>
      <c r="K780" s="22"/>
      <c r="L780" s="22"/>
      <c r="M780" s="22"/>
      <c r="N780" s="22"/>
      <c r="O780" s="19" t="s">
        <v>6159</v>
      </c>
      <c r="P780" s="19" t="s">
        <v>6159</v>
      </c>
    </row>
    <row r="781" spans="1:16" ht="127.5" x14ac:dyDescent="0.45">
      <c r="A781" s="18">
        <v>1481</v>
      </c>
      <c r="B781" s="7" t="s">
        <v>1531</v>
      </c>
      <c r="C781" s="7" t="s">
        <v>4479</v>
      </c>
      <c r="D781" s="56" t="s">
        <v>119</v>
      </c>
      <c r="E781" s="51" t="s">
        <v>6219</v>
      </c>
      <c r="F781" s="51" t="s">
        <v>6158</v>
      </c>
      <c r="G781" s="44" t="s">
        <v>6159</v>
      </c>
      <c r="H781" s="19" t="s">
        <v>3873</v>
      </c>
      <c r="I781" s="22"/>
      <c r="J781" s="22"/>
      <c r="K781" s="22"/>
      <c r="L781" s="22"/>
      <c r="M781" s="22"/>
      <c r="N781" s="22"/>
      <c r="O781" s="19" t="s">
        <v>6159</v>
      </c>
      <c r="P781" s="19" t="s">
        <v>6159</v>
      </c>
    </row>
    <row r="782" spans="1:16" ht="114.75" x14ac:dyDescent="0.45">
      <c r="A782" s="18">
        <v>1491</v>
      </c>
      <c r="B782" s="7" t="s">
        <v>1532</v>
      </c>
      <c r="C782" s="7" t="s">
        <v>4480</v>
      </c>
      <c r="D782" s="56" t="s">
        <v>1533</v>
      </c>
      <c r="E782" s="50" t="s">
        <v>1534</v>
      </c>
      <c r="F782" s="50" t="s">
        <v>6158</v>
      </c>
      <c r="G782" s="41" t="s">
        <v>6159</v>
      </c>
      <c r="H782" s="19" t="s">
        <v>3872</v>
      </c>
      <c r="I782" s="22"/>
      <c r="J782" s="22"/>
      <c r="K782" s="22"/>
      <c r="L782" s="22"/>
      <c r="M782" s="22"/>
      <c r="N782" s="22"/>
      <c r="O782" s="19" t="s">
        <v>6159</v>
      </c>
      <c r="P782" s="19" t="s">
        <v>6159</v>
      </c>
    </row>
    <row r="783" spans="1:16" ht="114.75" x14ac:dyDescent="0.45">
      <c r="A783" s="18">
        <v>1493</v>
      </c>
      <c r="B783" s="7" t="s">
        <v>1535</v>
      </c>
      <c r="C783" s="7" t="s">
        <v>4481</v>
      </c>
      <c r="D783" s="56" t="s">
        <v>1536</v>
      </c>
      <c r="E783" s="50" t="s">
        <v>1537</v>
      </c>
      <c r="F783" s="50" t="s">
        <v>6158</v>
      </c>
      <c r="G783" s="41" t="s">
        <v>6159</v>
      </c>
      <c r="H783" s="19" t="s">
        <v>3872</v>
      </c>
      <c r="I783" s="22"/>
      <c r="J783" s="22"/>
      <c r="K783" s="22"/>
      <c r="L783" s="22"/>
      <c r="M783" s="22"/>
      <c r="N783" s="22"/>
      <c r="O783" s="19" t="s">
        <v>6159</v>
      </c>
      <c r="P783" s="19" t="s">
        <v>6159</v>
      </c>
    </row>
    <row r="784" spans="1:16" ht="114.75" x14ac:dyDescent="0.45">
      <c r="A784" s="18">
        <v>1494</v>
      </c>
      <c r="B784" s="7" t="s">
        <v>1538</v>
      </c>
      <c r="C784" s="7" t="s">
        <v>3740</v>
      </c>
      <c r="D784" s="56" t="s">
        <v>1539</v>
      </c>
      <c r="E784" s="50" t="s">
        <v>1540</v>
      </c>
      <c r="F784" s="50" t="s">
        <v>5757</v>
      </c>
      <c r="G784" s="41" t="s">
        <v>5758</v>
      </c>
      <c r="H784" s="19" t="s">
        <v>3841</v>
      </c>
      <c r="I784" s="22" t="s">
        <v>3696</v>
      </c>
      <c r="J784" s="22" t="s">
        <v>3848</v>
      </c>
      <c r="K784" s="22"/>
      <c r="L784" s="22"/>
      <c r="M784" s="22"/>
      <c r="N784" s="22"/>
      <c r="O784" s="19" t="s">
        <v>5759</v>
      </c>
      <c r="P784" s="19" t="s">
        <v>5760</v>
      </c>
    </row>
    <row r="785" spans="1:16" ht="114.75" x14ac:dyDescent="0.45">
      <c r="A785" s="18">
        <v>1495</v>
      </c>
      <c r="B785" s="7" t="s">
        <v>1541</v>
      </c>
      <c r="C785" s="7" t="s">
        <v>4482</v>
      </c>
      <c r="D785" s="56" t="s">
        <v>1542</v>
      </c>
      <c r="E785" s="51" t="s">
        <v>6222</v>
      </c>
      <c r="F785" s="51" t="s">
        <v>6158</v>
      </c>
      <c r="G785" s="44" t="s">
        <v>6159</v>
      </c>
      <c r="H785" s="19" t="s">
        <v>6250</v>
      </c>
      <c r="I785" s="22"/>
      <c r="J785" s="22"/>
      <c r="K785" s="22"/>
      <c r="L785" s="22"/>
      <c r="M785" s="22"/>
      <c r="N785" s="22"/>
      <c r="O785" s="19" t="s">
        <v>6159</v>
      </c>
      <c r="P785" s="19" t="s">
        <v>6159</v>
      </c>
    </row>
    <row r="786" spans="1:16" ht="191.25" x14ac:dyDescent="0.45">
      <c r="A786" s="8">
        <v>1498</v>
      </c>
      <c r="B786" s="7" t="s">
        <v>1543</v>
      </c>
      <c r="C786" s="7" t="s">
        <v>3741</v>
      </c>
      <c r="D786" s="56" t="s">
        <v>1544</v>
      </c>
      <c r="E786" s="50" t="s">
        <v>1545</v>
      </c>
      <c r="F786" s="50" t="s">
        <v>5761</v>
      </c>
      <c r="G786" s="41" t="s">
        <v>5762</v>
      </c>
      <c r="H786" s="19" t="s">
        <v>3841</v>
      </c>
      <c r="I786" s="22" t="s">
        <v>3696</v>
      </c>
      <c r="J786" s="22" t="s">
        <v>3848</v>
      </c>
      <c r="K786" s="22"/>
      <c r="L786" s="22"/>
      <c r="M786" s="22"/>
      <c r="N786" s="22"/>
      <c r="O786" s="19" t="s">
        <v>5763</v>
      </c>
      <c r="P786" s="19" t="s">
        <v>5764</v>
      </c>
    </row>
    <row r="787" spans="1:16" ht="127.5" x14ac:dyDescent="0.45">
      <c r="A787" s="18">
        <v>1499</v>
      </c>
      <c r="B787" s="7" t="s">
        <v>1546</v>
      </c>
      <c r="C787" s="7" t="s">
        <v>4483</v>
      </c>
      <c r="D787" s="56" t="s">
        <v>1547</v>
      </c>
      <c r="E787" s="51" t="s">
        <v>6222</v>
      </c>
      <c r="F787" s="51" t="s">
        <v>6158</v>
      </c>
      <c r="G787" s="44" t="s">
        <v>6159</v>
      </c>
      <c r="H787" s="19" t="s">
        <v>6250</v>
      </c>
      <c r="I787" s="22"/>
      <c r="J787" s="22"/>
      <c r="K787" s="22"/>
      <c r="L787" s="22"/>
      <c r="M787" s="22"/>
      <c r="N787" s="22"/>
      <c r="O787" s="19" t="s">
        <v>6159</v>
      </c>
      <c r="P787" s="19" t="s">
        <v>6159</v>
      </c>
    </row>
    <row r="788" spans="1:16" ht="114.75" x14ac:dyDescent="0.45">
      <c r="A788" s="18">
        <v>1506</v>
      </c>
      <c r="B788" s="7" t="s">
        <v>1548</v>
      </c>
      <c r="C788" s="7" t="s">
        <v>3742</v>
      </c>
      <c r="D788" s="56" t="s">
        <v>1549</v>
      </c>
      <c r="E788" s="50" t="s">
        <v>1550</v>
      </c>
      <c r="F788" s="50" t="s">
        <v>6158</v>
      </c>
      <c r="G788" s="41" t="s">
        <v>6159</v>
      </c>
      <c r="H788" s="19" t="s">
        <v>3872</v>
      </c>
      <c r="I788" s="22"/>
      <c r="J788" s="22"/>
      <c r="K788" s="22"/>
      <c r="L788" s="22"/>
      <c r="M788" s="22"/>
      <c r="N788" s="22"/>
      <c r="O788" s="19" t="s">
        <v>6159</v>
      </c>
      <c r="P788" s="19" t="s">
        <v>6159</v>
      </c>
    </row>
    <row r="789" spans="1:16" ht="114.75" x14ac:dyDescent="0.45">
      <c r="A789" s="18">
        <v>1514</v>
      </c>
      <c r="B789" s="7" t="s">
        <v>1551</v>
      </c>
      <c r="C789" s="7" t="s">
        <v>4484</v>
      </c>
      <c r="D789" s="56" t="s">
        <v>1552</v>
      </c>
      <c r="E789" s="50" t="s">
        <v>1553</v>
      </c>
      <c r="F789" s="50" t="s">
        <v>6158</v>
      </c>
      <c r="G789" s="41" t="s">
        <v>6159</v>
      </c>
      <c r="H789" s="19" t="s">
        <v>3872</v>
      </c>
      <c r="I789" s="22"/>
      <c r="J789" s="22"/>
      <c r="K789" s="22"/>
      <c r="L789" s="22"/>
      <c r="M789" s="22"/>
      <c r="N789" s="22"/>
      <c r="O789" s="19" t="s">
        <v>6159</v>
      </c>
      <c r="P789" s="19" t="s">
        <v>6159</v>
      </c>
    </row>
    <row r="790" spans="1:16" ht="114.75" x14ac:dyDescent="0.45">
      <c r="A790" s="18">
        <v>1525</v>
      </c>
      <c r="B790" s="7" t="s">
        <v>1554</v>
      </c>
      <c r="C790" s="7" t="s">
        <v>4485</v>
      </c>
      <c r="D790" s="56" t="s">
        <v>1555</v>
      </c>
      <c r="E790" s="50" t="s">
        <v>1556</v>
      </c>
      <c r="F790" s="50" t="s">
        <v>6158</v>
      </c>
      <c r="G790" s="41" t="s">
        <v>6159</v>
      </c>
      <c r="H790" s="19" t="s">
        <v>3872</v>
      </c>
      <c r="I790" s="22"/>
      <c r="J790" s="22"/>
      <c r="K790" s="22"/>
      <c r="L790" s="22"/>
      <c r="M790" s="22"/>
      <c r="N790" s="22"/>
      <c r="O790" s="19" t="s">
        <v>6159</v>
      </c>
      <c r="P790" s="19" t="s">
        <v>6159</v>
      </c>
    </row>
    <row r="791" spans="1:16" ht="127.5" x14ac:dyDescent="0.45">
      <c r="A791" s="18">
        <v>1526</v>
      </c>
      <c r="B791" s="7" t="s">
        <v>1557</v>
      </c>
      <c r="C791" s="7" t="s">
        <v>4486</v>
      </c>
      <c r="D791" s="56" t="s">
        <v>1558</v>
      </c>
      <c r="E791" s="51" t="s">
        <v>6222</v>
      </c>
      <c r="F791" s="51" t="s">
        <v>6158</v>
      </c>
      <c r="G791" s="44" t="s">
        <v>6159</v>
      </c>
      <c r="H791" s="19" t="s">
        <v>3873</v>
      </c>
      <c r="I791" s="22"/>
      <c r="J791" s="22"/>
      <c r="K791" s="22"/>
      <c r="L791" s="22"/>
      <c r="M791" s="22"/>
      <c r="N791" s="22"/>
      <c r="O791" s="19" t="s">
        <v>6159</v>
      </c>
      <c r="P791" s="19" t="s">
        <v>6159</v>
      </c>
    </row>
    <row r="792" spans="1:16" ht="127.5" x14ac:dyDescent="0.45">
      <c r="A792" s="18">
        <v>1529</v>
      </c>
      <c r="B792" s="7" t="s">
        <v>1559</v>
      </c>
      <c r="C792" s="7" t="s">
        <v>4487</v>
      </c>
      <c r="D792" s="56" t="s">
        <v>1560</v>
      </c>
      <c r="E792" s="51" t="s">
        <v>6242</v>
      </c>
      <c r="F792" s="51" t="s">
        <v>6158</v>
      </c>
      <c r="G792" s="44" t="s">
        <v>6159</v>
      </c>
      <c r="H792" s="19" t="s">
        <v>3872</v>
      </c>
      <c r="I792" s="22"/>
      <c r="J792" s="22"/>
      <c r="K792" s="22"/>
      <c r="L792" s="22"/>
      <c r="M792" s="22"/>
      <c r="N792" s="22"/>
      <c r="O792" s="19" t="s">
        <v>6159</v>
      </c>
      <c r="P792" s="19" t="s">
        <v>6159</v>
      </c>
    </row>
    <row r="793" spans="1:16" ht="114.75" x14ac:dyDescent="0.45">
      <c r="A793" s="18">
        <v>1530</v>
      </c>
      <c r="B793" s="7" t="s">
        <v>1561</v>
      </c>
      <c r="C793" s="7" t="s">
        <v>3743</v>
      </c>
      <c r="D793" s="56" t="s">
        <v>1562</v>
      </c>
      <c r="E793" s="50" t="s">
        <v>1563</v>
      </c>
      <c r="F793" s="50" t="s">
        <v>5765</v>
      </c>
      <c r="G793" s="41" t="s">
        <v>5766</v>
      </c>
      <c r="H793" s="19" t="s">
        <v>3841</v>
      </c>
      <c r="I793" s="22" t="s">
        <v>3696</v>
      </c>
      <c r="J793" s="22" t="s">
        <v>3863</v>
      </c>
      <c r="K793" s="22"/>
      <c r="L793" s="22"/>
      <c r="M793" s="22"/>
      <c r="N793" s="22"/>
      <c r="O793" s="19" t="s">
        <v>5767</v>
      </c>
      <c r="P793" s="19" t="s">
        <v>5768</v>
      </c>
    </row>
    <row r="794" spans="1:16" ht="114.75" x14ac:dyDescent="0.45">
      <c r="A794" s="18">
        <v>1531</v>
      </c>
      <c r="B794" s="7" t="s">
        <v>1564</v>
      </c>
      <c r="C794" s="7" t="s">
        <v>4488</v>
      </c>
      <c r="D794" s="56" t="s">
        <v>1565</v>
      </c>
      <c r="E794" s="51" t="s">
        <v>6222</v>
      </c>
      <c r="F794" s="51" t="s">
        <v>6158</v>
      </c>
      <c r="G794" s="44" t="s">
        <v>6159</v>
      </c>
      <c r="H794" s="19" t="s">
        <v>6250</v>
      </c>
      <c r="I794" s="22"/>
      <c r="J794" s="22"/>
      <c r="K794" s="22"/>
      <c r="L794" s="22"/>
      <c r="M794" s="22"/>
      <c r="N794" s="22"/>
      <c r="O794" s="19" t="s">
        <v>6159</v>
      </c>
      <c r="P794" s="19" t="s">
        <v>6159</v>
      </c>
    </row>
    <row r="795" spans="1:16" ht="114.75" x14ac:dyDescent="0.45">
      <c r="A795" s="18">
        <v>1535</v>
      </c>
      <c r="B795" s="7" t="s">
        <v>1566</v>
      </c>
      <c r="C795" s="7" t="s">
        <v>4489</v>
      </c>
      <c r="D795" s="56" t="s">
        <v>107</v>
      </c>
      <c r="E795" s="50" t="s">
        <v>108</v>
      </c>
      <c r="F795" s="50" t="s">
        <v>6158</v>
      </c>
      <c r="G795" s="41" t="s">
        <v>6159</v>
      </c>
      <c r="H795" s="19" t="s">
        <v>3872</v>
      </c>
      <c r="I795" s="22"/>
      <c r="J795" s="22"/>
      <c r="K795" s="22"/>
      <c r="L795" s="22"/>
      <c r="M795" s="22"/>
      <c r="N795" s="22"/>
      <c r="O795" s="19" t="s">
        <v>6159</v>
      </c>
      <c r="P795" s="19" t="s">
        <v>6159</v>
      </c>
    </row>
    <row r="796" spans="1:16" ht="127.5" x14ac:dyDescent="0.45">
      <c r="A796" s="18">
        <v>1536</v>
      </c>
      <c r="B796" s="7" t="s">
        <v>1567</v>
      </c>
      <c r="C796" s="7" t="s">
        <v>4490</v>
      </c>
      <c r="D796" s="56" t="s">
        <v>110</v>
      </c>
      <c r="E796" s="50" t="s">
        <v>111</v>
      </c>
      <c r="F796" s="50" t="s">
        <v>6158</v>
      </c>
      <c r="G796" s="41" t="s">
        <v>6159</v>
      </c>
      <c r="H796" s="19" t="s">
        <v>3873</v>
      </c>
      <c r="I796" s="22"/>
      <c r="J796" s="22"/>
      <c r="K796" s="22"/>
      <c r="L796" s="22"/>
      <c r="M796" s="22"/>
      <c r="N796" s="22"/>
      <c r="O796" s="19" t="s">
        <v>6159</v>
      </c>
      <c r="P796" s="19" t="s">
        <v>6159</v>
      </c>
    </row>
    <row r="797" spans="1:16" ht="127.5" x14ac:dyDescent="0.45">
      <c r="A797" s="18">
        <v>1537</v>
      </c>
      <c r="B797" s="7" t="s">
        <v>1568</v>
      </c>
      <c r="C797" s="7" t="s">
        <v>4491</v>
      </c>
      <c r="D797" s="56" t="s">
        <v>113</v>
      </c>
      <c r="E797" s="50" t="s">
        <v>114</v>
      </c>
      <c r="F797" s="50" t="s">
        <v>6158</v>
      </c>
      <c r="G797" s="41" t="s">
        <v>6159</v>
      </c>
      <c r="H797" s="19" t="s">
        <v>3873</v>
      </c>
      <c r="I797" s="22"/>
      <c r="J797" s="22"/>
      <c r="K797" s="22"/>
      <c r="L797" s="22"/>
      <c r="M797" s="22"/>
      <c r="N797" s="22"/>
      <c r="O797" s="19" t="s">
        <v>6159</v>
      </c>
      <c r="P797" s="19" t="s">
        <v>6159</v>
      </c>
    </row>
    <row r="798" spans="1:16" ht="127.5" x14ac:dyDescent="0.45">
      <c r="A798" s="18">
        <v>1538</v>
      </c>
      <c r="B798" s="7" t="s">
        <v>1569</v>
      </c>
      <c r="C798" s="7" t="s">
        <v>4492</v>
      </c>
      <c r="D798" s="56" t="s">
        <v>116</v>
      </c>
      <c r="E798" s="50" t="s">
        <v>117</v>
      </c>
      <c r="F798" s="50" t="s">
        <v>6158</v>
      </c>
      <c r="G798" s="41" t="s">
        <v>6159</v>
      </c>
      <c r="H798" s="19" t="s">
        <v>3873</v>
      </c>
      <c r="I798" s="22"/>
      <c r="J798" s="22"/>
      <c r="K798" s="22"/>
      <c r="L798" s="22"/>
      <c r="M798" s="22"/>
      <c r="N798" s="22"/>
      <c r="O798" s="19" t="s">
        <v>6159</v>
      </c>
      <c r="P798" s="19" t="s">
        <v>6159</v>
      </c>
    </row>
    <row r="799" spans="1:16" ht="127.5" x14ac:dyDescent="0.45">
      <c r="A799" s="18">
        <v>1539</v>
      </c>
      <c r="B799" s="7" t="s">
        <v>1570</v>
      </c>
      <c r="C799" s="7" t="s">
        <v>4493</v>
      </c>
      <c r="D799" s="56" t="s">
        <v>119</v>
      </c>
      <c r="E799" s="51" t="s">
        <v>6219</v>
      </c>
      <c r="F799" s="51" t="s">
        <v>6158</v>
      </c>
      <c r="G799" s="44" t="s">
        <v>6159</v>
      </c>
      <c r="H799" s="19" t="s">
        <v>3873</v>
      </c>
      <c r="I799" s="22"/>
      <c r="J799" s="22"/>
      <c r="K799" s="22"/>
      <c r="L799" s="22"/>
      <c r="M799" s="22"/>
      <c r="N799" s="22"/>
      <c r="O799" s="19" t="s">
        <v>6159</v>
      </c>
      <c r="P799" s="19" t="s">
        <v>6159</v>
      </c>
    </row>
    <row r="800" spans="1:16" ht="127.5" x14ac:dyDescent="0.45">
      <c r="A800" s="18">
        <v>1543</v>
      </c>
      <c r="B800" s="7" t="s">
        <v>1571</v>
      </c>
      <c r="C800" s="7" t="s">
        <v>4494</v>
      </c>
      <c r="D800" s="56" t="s">
        <v>1572</v>
      </c>
      <c r="E800" s="50" t="s">
        <v>1573</v>
      </c>
      <c r="F800" s="50" t="s">
        <v>6158</v>
      </c>
      <c r="G800" s="41" t="s">
        <v>6159</v>
      </c>
      <c r="H800" s="19" t="s">
        <v>3872</v>
      </c>
      <c r="I800" s="22"/>
      <c r="J800" s="22"/>
      <c r="K800" s="22"/>
      <c r="L800" s="22"/>
      <c r="M800" s="22"/>
      <c r="N800" s="22"/>
      <c r="O800" s="19" t="s">
        <v>6159</v>
      </c>
      <c r="P800" s="19" t="s">
        <v>6159</v>
      </c>
    </row>
    <row r="801" spans="1:16" ht="114.75" x14ac:dyDescent="0.45">
      <c r="A801" s="18">
        <v>1544</v>
      </c>
      <c r="B801" s="7" t="s">
        <v>1574</v>
      </c>
      <c r="C801" s="7" t="s">
        <v>4495</v>
      </c>
      <c r="D801" s="56" t="s">
        <v>1575</v>
      </c>
      <c r="E801" s="50" t="s">
        <v>1576</v>
      </c>
      <c r="F801" s="50" t="s">
        <v>6158</v>
      </c>
      <c r="G801" s="41" t="s">
        <v>6159</v>
      </c>
      <c r="H801" s="19" t="s">
        <v>3872</v>
      </c>
      <c r="I801" s="22"/>
      <c r="J801" s="22"/>
      <c r="K801" s="22"/>
      <c r="L801" s="22"/>
      <c r="M801" s="22"/>
      <c r="N801" s="22"/>
      <c r="O801" s="19" t="s">
        <v>6159</v>
      </c>
      <c r="P801" s="19" t="s">
        <v>6159</v>
      </c>
    </row>
    <row r="802" spans="1:16" ht="127.5" x14ac:dyDescent="0.45">
      <c r="A802" s="18">
        <v>1545</v>
      </c>
      <c r="B802" s="7" t="s">
        <v>1577</v>
      </c>
      <c r="C802" s="7" t="s">
        <v>4496</v>
      </c>
      <c r="D802" s="56" t="s">
        <v>1578</v>
      </c>
      <c r="E802" s="51" t="s">
        <v>6222</v>
      </c>
      <c r="F802" s="51" t="s">
        <v>6158</v>
      </c>
      <c r="G802" s="44" t="s">
        <v>6159</v>
      </c>
      <c r="H802" s="19" t="s">
        <v>3873</v>
      </c>
      <c r="I802" s="22"/>
      <c r="J802" s="22"/>
      <c r="K802" s="22"/>
      <c r="L802" s="22"/>
      <c r="M802" s="22"/>
      <c r="N802" s="22"/>
      <c r="O802" s="19" t="s">
        <v>6159</v>
      </c>
      <c r="P802" s="19" t="s">
        <v>6159</v>
      </c>
    </row>
    <row r="803" spans="1:16" ht="127.5" x14ac:dyDescent="0.45">
      <c r="A803" s="18">
        <v>1546</v>
      </c>
      <c r="B803" s="7" t="s">
        <v>1579</v>
      </c>
      <c r="C803" s="7" t="s">
        <v>4497</v>
      </c>
      <c r="D803" s="56" t="s">
        <v>1580</v>
      </c>
      <c r="E803" s="50" t="s">
        <v>1581</v>
      </c>
      <c r="F803" s="50" t="s">
        <v>6158</v>
      </c>
      <c r="G803" s="41" t="s">
        <v>6159</v>
      </c>
      <c r="H803" s="19" t="s">
        <v>3872</v>
      </c>
      <c r="I803" s="22"/>
      <c r="J803" s="22"/>
      <c r="K803" s="22"/>
      <c r="L803" s="22"/>
      <c r="M803" s="22"/>
      <c r="N803" s="22"/>
      <c r="O803" s="19" t="s">
        <v>6159</v>
      </c>
      <c r="P803" s="19" t="s">
        <v>6159</v>
      </c>
    </row>
    <row r="804" spans="1:16" ht="127.5" x14ac:dyDescent="0.45">
      <c r="A804" s="18">
        <v>1547</v>
      </c>
      <c r="B804" s="7" t="s">
        <v>1582</v>
      </c>
      <c r="C804" s="7" t="s">
        <v>4498</v>
      </c>
      <c r="D804" s="56" t="s">
        <v>1583</v>
      </c>
      <c r="E804" s="50" t="s">
        <v>1584</v>
      </c>
      <c r="F804" s="50" t="s">
        <v>6158</v>
      </c>
      <c r="G804" s="41" t="s">
        <v>6159</v>
      </c>
      <c r="H804" s="19" t="s">
        <v>3872</v>
      </c>
      <c r="I804" s="22"/>
      <c r="J804" s="22"/>
      <c r="K804" s="22"/>
      <c r="L804" s="22"/>
      <c r="M804" s="22"/>
      <c r="N804" s="22"/>
      <c r="O804" s="19" t="s">
        <v>6159</v>
      </c>
      <c r="P804" s="19" t="s">
        <v>6159</v>
      </c>
    </row>
    <row r="805" spans="1:16" ht="127.5" x14ac:dyDescent="0.45">
      <c r="A805" s="18">
        <v>1548</v>
      </c>
      <c r="B805" s="7" t="s">
        <v>1585</v>
      </c>
      <c r="C805" s="7" t="s">
        <v>4499</v>
      </c>
      <c r="D805" s="56" t="s">
        <v>1586</v>
      </c>
      <c r="E805" s="51" t="s">
        <v>6222</v>
      </c>
      <c r="F805" s="51" t="s">
        <v>6158</v>
      </c>
      <c r="G805" s="44" t="s">
        <v>6159</v>
      </c>
      <c r="H805" s="19" t="s">
        <v>3873</v>
      </c>
      <c r="I805" s="22"/>
      <c r="J805" s="22"/>
      <c r="K805" s="22"/>
      <c r="L805" s="22"/>
      <c r="M805" s="22"/>
      <c r="N805" s="22"/>
      <c r="O805" s="19" t="s">
        <v>6159</v>
      </c>
      <c r="P805" s="19" t="s">
        <v>6159</v>
      </c>
    </row>
    <row r="806" spans="1:16" ht="114.75" x14ac:dyDescent="0.45">
      <c r="A806" s="8">
        <v>1550</v>
      </c>
      <c r="B806" s="7" t="s">
        <v>1587</v>
      </c>
      <c r="C806" s="7" t="s">
        <v>3744</v>
      </c>
      <c r="D806" s="56" t="s">
        <v>1588</v>
      </c>
      <c r="E806" s="50" t="s">
        <v>1589</v>
      </c>
      <c r="F806" s="50" t="s">
        <v>6158</v>
      </c>
      <c r="G806" s="41" t="s">
        <v>6159</v>
      </c>
      <c r="H806" s="19" t="s">
        <v>3842</v>
      </c>
      <c r="I806" s="22" t="s">
        <v>3696</v>
      </c>
      <c r="J806" s="22" t="s">
        <v>3848</v>
      </c>
      <c r="K806" s="22"/>
      <c r="L806" s="22"/>
      <c r="M806" s="22" t="s">
        <v>3690</v>
      </c>
      <c r="N806" s="22"/>
      <c r="O806" s="19" t="s">
        <v>6159</v>
      </c>
      <c r="P806" s="19" t="s">
        <v>6159</v>
      </c>
    </row>
    <row r="807" spans="1:16" ht="114.75" x14ac:dyDescent="0.45">
      <c r="A807" s="18">
        <v>1551</v>
      </c>
      <c r="B807" s="7" t="s">
        <v>1590</v>
      </c>
      <c r="C807" s="7" t="s">
        <v>4500</v>
      </c>
      <c r="D807" s="56" t="s">
        <v>1591</v>
      </c>
      <c r="E807" s="50" t="s">
        <v>1592</v>
      </c>
      <c r="F807" s="50" t="s">
        <v>6158</v>
      </c>
      <c r="G807" s="41" t="s">
        <v>6159</v>
      </c>
      <c r="H807" s="19" t="s">
        <v>3872</v>
      </c>
      <c r="I807" s="22"/>
      <c r="J807" s="22"/>
      <c r="K807" s="22"/>
      <c r="L807" s="22"/>
      <c r="M807" s="22"/>
      <c r="N807" s="22"/>
      <c r="O807" s="19" t="s">
        <v>6159</v>
      </c>
      <c r="P807" s="19" t="s">
        <v>6159</v>
      </c>
    </row>
    <row r="808" spans="1:16" ht="114.75" x14ac:dyDescent="0.45">
      <c r="A808" s="18">
        <v>1552</v>
      </c>
      <c r="B808" s="7" t="s">
        <v>1593</v>
      </c>
      <c r="C808" s="7" t="s">
        <v>4501</v>
      </c>
      <c r="D808" s="56" t="s">
        <v>1594</v>
      </c>
      <c r="E808" s="50" t="s">
        <v>1595</v>
      </c>
      <c r="F808" s="50" t="s">
        <v>6158</v>
      </c>
      <c r="G808" s="41" t="s">
        <v>6159</v>
      </c>
      <c r="H808" s="19" t="s">
        <v>3872</v>
      </c>
      <c r="I808" s="22"/>
      <c r="J808" s="22"/>
      <c r="K808" s="22"/>
      <c r="L808" s="22"/>
      <c r="M808" s="22"/>
      <c r="N808" s="22"/>
      <c r="O808" s="19" t="s">
        <v>6159</v>
      </c>
      <c r="P808" s="19" t="s">
        <v>6159</v>
      </c>
    </row>
    <row r="809" spans="1:16" ht="114.75" x14ac:dyDescent="0.45">
      <c r="A809" s="8">
        <v>1554</v>
      </c>
      <c r="B809" s="7" t="s">
        <v>1596</v>
      </c>
      <c r="C809" s="7" t="s">
        <v>4502</v>
      </c>
      <c r="D809" s="56" t="s">
        <v>1597</v>
      </c>
      <c r="E809" s="50" t="s">
        <v>1598</v>
      </c>
      <c r="F809" s="50" t="s">
        <v>6158</v>
      </c>
      <c r="G809" s="41" t="s">
        <v>6159</v>
      </c>
      <c r="H809" s="19" t="s">
        <v>3872</v>
      </c>
      <c r="I809" s="22"/>
      <c r="J809" s="22"/>
      <c r="K809" s="22"/>
      <c r="L809" s="22"/>
      <c r="M809" s="22"/>
      <c r="N809" s="22"/>
      <c r="O809" s="19" t="s">
        <v>6159</v>
      </c>
      <c r="P809" s="19" t="s">
        <v>6159</v>
      </c>
    </row>
    <row r="810" spans="1:16" ht="114.75" x14ac:dyDescent="0.45">
      <c r="A810" s="18">
        <v>1555</v>
      </c>
      <c r="B810" s="7" t="s">
        <v>1599</v>
      </c>
      <c r="C810" s="7" t="s">
        <v>4503</v>
      </c>
      <c r="D810" s="56" t="s">
        <v>1600</v>
      </c>
      <c r="E810" s="51" t="s">
        <v>6222</v>
      </c>
      <c r="F810" s="51" t="s">
        <v>6158</v>
      </c>
      <c r="G810" s="44" t="s">
        <v>6159</v>
      </c>
      <c r="H810" s="19" t="s">
        <v>3873</v>
      </c>
      <c r="I810" s="22"/>
      <c r="J810" s="22"/>
      <c r="K810" s="22"/>
      <c r="L810" s="22"/>
      <c r="M810" s="22"/>
      <c r="N810" s="22"/>
      <c r="O810" s="19" t="s">
        <v>6159</v>
      </c>
      <c r="P810" s="19" t="s">
        <v>6159</v>
      </c>
    </row>
    <row r="811" spans="1:16" ht="114.75" x14ac:dyDescent="0.45">
      <c r="A811" s="8">
        <v>1556</v>
      </c>
      <c r="B811" s="7" t="s">
        <v>1601</v>
      </c>
      <c r="C811" s="7" t="s">
        <v>4504</v>
      </c>
      <c r="D811" s="56" t="s">
        <v>3834</v>
      </c>
      <c r="E811" s="50" t="s">
        <v>1602</v>
      </c>
      <c r="F811" s="50" t="s">
        <v>6158</v>
      </c>
      <c r="G811" s="41" t="s">
        <v>6159</v>
      </c>
      <c r="H811" s="19" t="s">
        <v>3872</v>
      </c>
      <c r="I811" s="22"/>
      <c r="J811" s="22"/>
      <c r="K811" s="22"/>
      <c r="L811" s="22"/>
      <c r="M811" s="22"/>
      <c r="N811" s="22"/>
      <c r="O811" s="19" t="s">
        <v>6159</v>
      </c>
      <c r="P811" s="19" t="s">
        <v>6159</v>
      </c>
    </row>
    <row r="812" spans="1:16" ht="224.1" customHeight="1" x14ac:dyDescent="0.45">
      <c r="A812" s="8">
        <v>1558</v>
      </c>
      <c r="B812" s="7" t="s">
        <v>1603</v>
      </c>
      <c r="C812" s="7" t="s">
        <v>3745</v>
      </c>
      <c r="D812" s="56" t="s">
        <v>1604</v>
      </c>
      <c r="E812" s="50" t="s">
        <v>1605</v>
      </c>
      <c r="F812" s="50" t="s">
        <v>6158</v>
      </c>
      <c r="G812" s="41" t="s">
        <v>6159</v>
      </c>
      <c r="H812" s="19" t="s">
        <v>3878</v>
      </c>
      <c r="I812" s="22"/>
      <c r="J812" s="22"/>
      <c r="K812" s="22"/>
      <c r="L812" s="22"/>
      <c r="M812" s="22"/>
      <c r="N812" s="22"/>
      <c r="O812" s="19" t="s">
        <v>6159</v>
      </c>
      <c r="P812" s="19" t="s">
        <v>6159</v>
      </c>
    </row>
    <row r="813" spans="1:16" ht="140.1" customHeight="1" x14ac:dyDescent="0.45">
      <c r="A813" s="18">
        <v>1559</v>
      </c>
      <c r="B813" s="7" t="s">
        <v>1606</v>
      </c>
      <c r="C813" s="7" t="s">
        <v>4505</v>
      </c>
      <c r="D813" s="56" t="s">
        <v>1607</v>
      </c>
      <c r="E813" s="51" t="s">
        <v>6222</v>
      </c>
      <c r="F813" s="51" t="s">
        <v>6158</v>
      </c>
      <c r="G813" s="44" t="s">
        <v>6159</v>
      </c>
      <c r="H813" s="19" t="s">
        <v>3873</v>
      </c>
      <c r="I813" s="22"/>
      <c r="J813" s="22"/>
      <c r="K813" s="22"/>
      <c r="L813" s="22"/>
      <c r="M813" s="22"/>
      <c r="N813" s="22"/>
      <c r="O813" s="19" t="s">
        <v>6159</v>
      </c>
      <c r="P813" s="19" t="s">
        <v>6159</v>
      </c>
    </row>
    <row r="814" spans="1:16" ht="114.75" x14ac:dyDescent="0.45">
      <c r="A814" s="18">
        <v>1560</v>
      </c>
      <c r="B814" s="7" t="s">
        <v>1608</v>
      </c>
      <c r="C814" s="7" t="s">
        <v>4506</v>
      </c>
      <c r="D814" s="56" t="s">
        <v>1609</v>
      </c>
      <c r="E814" s="50" t="s">
        <v>1610</v>
      </c>
      <c r="F814" s="50" t="s">
        <v>6158</v>
      </c>
      <c r="G814" s="41" t="s">
        <v>6159</v>
      </c>
      <c r="H814" s="19" t="s">
        <v>3872</v>
      </c>
      <c r="I814" s="22"/>
      <c r="J814" s="22"/>
      <c r="K814" s="22"/>
      <c r="L814" s="22"/>
      <c r="M814" s="22"/>
      <c r="N814" s="22"/>
      <c r="O814" s="19" t="s">
        <v>6159</v>
      </c>
      <c r="P814" s="19" t="s">
        <v>6159</v>
      </c>
    </row>
    <row r="815" spans="1:16" ht="127.5" x14ac:dyDescent="0.45">
      <c r="A815" s="18">
        <v>1561</v>
      </c>
      <c r="B815" s="7" t="s">
        <v>1611</v>
      </c>
      <c r="C815" s="7" t="s">
        <v>4507</v>
      </c>
      <c r="D815" s="56" t="s">
        <v>1612</v>
      </c>
      <c r="E815" s="50" t="s">
        <v>1613</v>
      </c>
      <c r="F815" s="50" t="s">
        <v>6158</v>
      </c>
      <c r="G815" s="41" t="s">
        <v>6159</v>
      </c>
      <c r="H815" s="19" t="s">
        <v>3872</v>
      </c>
      <c r="I815" s="22"/>
      <c r="J815" s="22"/>
      <c r="K815" s="22"/>
      <c r="L815" s="22"/>
      <c r="M815" s="22"/>
      <c r="N815" s="22"/>
      <c r="O815" s="19" t="s">
        <v>6159</v>
      </c>
      <c r="P815" s="19" t="s">
        <v>6159</v>
      </c>
    </row>
    <row r="816" spans="1:16" ht="127.5" x14ac:dyDescent="0.45">
      <c r="A816" s="18">
        <v>1562</v>
      </c>
      <c r="B816" s="7" t="s">
        <v>1614</v>
      </c>
      <c r="C816" s="7" t="s">
        <v>4508</v>
      </c>
      <c r="D816" s="56" t="s">
        <v>1615</v>
      </c>
      <c r="E816" s="51" t="s">
        <v>6222</v>
      </c>
      <c r="F816" s="51" t="s">
        <v>6158</v>
      </c>
      <c r="G816" s="44" t="s">
        <v>6159</v>
      </c>
      <c r="H816" s="19" t="s">
        <v>3873</v>
      </c>
      <c r="I816" s="22"/>
      <c r="J816" s="22"/>
      <c r="K816" s="22"/>
      <c r="L816" s="22"/>
      <c r="M816" s="22"/>
      <c r="N816" s="22"/>
      <c r="O816" s="19" t="s">
        <v>6159</v>
      </c>
      <c r="P816" s="19" t="s">
        <v>6159</v>
      </c>
    </row>
    <row r="817" spans="1:16" ht="127.5" x14ac:dyDescent="0.45">
      <c r="A817" s="8">
        <v>1564</v>
      </c>
      <c r="B817" s="7" t="s">
        <v>1616</v>
      </c>
      <c r="C817" s="7" t="s">
        <v>4509</v>
      </c>
      <c r="D817" s="56" t="s">
        <v>123</v>
      </c>
      <c r="E817" s="50" t="s">
        <v>124</v>
      </c>
      <c r="F817" s="50" t="s">
        <v>6158</v>
      </c>
      <c r="G817" s="41" t="s">
        <v>6159</v>
      </c>
      <c r="H817" s="19" t="s">
        <v>3872</v>
      </c>
      <c r="I817" s="22"/>
      <c r="J817" s="22"/>
      <c r="K817" s="22"/>
      <c r="L817" s="22"/>
      <c r="M817" s="22"/>
      <c r="N817" s="22"/>
      <c r="O817" s="19" t="s">
        <v>6159</v>
      </c>
      <c r="P817" s="19" t="s">
        <v>6159</v>
      </c>
    </row>
    <row r="818" spans="1:16" ht="127.5" x14ac:dyDescent="0.45">
      <c r="A818" s="18">
        <v>1567</v>
      </c>
      <c r="B818" s="7" t="s">
        <v>1617</v>
      </c>
      <c r="C818" s="7" t="s">
        <v>4510</v>
      </c>
      <c r="D818" s="56" t="s">
        <v>1618</v>
      </c>
      <c r="E818" s="50" t="s">
        <v>1619</v>
      </c>
      <c r="F818" s="50" t="s">
        <v>6158</v>
      </c>
      <c r="G818" s="41" t="s">
        <v>6159</v>
      </c>
      <c r="H818" s="19" t="s">
        <v>3872</v>
      </c>
      <c r="I818" s="22"/>
      <c r="J818" s="22"/>
      <c r="K818" s="22"/>
      <c r="L818" s="22"/>
      <c r="M818" s="22"/>
      <c r="N818" s="22"/>
      <c r="O818" s="19" t="s">
        <v>6159</v>
      </c>
      <c r="P818" s="19" t="s">
        <v>6159</v>
      </c>
    </row>
    <row r="819" spans="1:16" ht="127.5" x14ac:dyDescent="0.45">
      <c r="A819" s="18">
        <v>1568</v>
      </c>
      <c r="B819" s="7" t="s">
        <v>1620</v>
      </c>
      <c r="C819" s="7" t="s">
        <v>4511</v>
      </c>
      <c r="D819" s="56" t="s">
        <v>1621</v>
      </c>
      <c r="E819" s="51" t="s">
        <v>6222</v>
      </c>
      <c r="F819" s="51" t="s">
        <v>6158</v>
      </c>
      <c r="G819" s="44" t="s">
        <v>6159</v>
      </c>
      <c r="H819" s="19" t="s">
        <v>3873</v>
      </c>
      <c r="I819" s="22"/>
      <c r="J819" s="22"/>
      <c r="K819" s="22"/>
      <c r="L819" s="22"/>
      <c r="M819" s="22"/>
      <c r="N819" s="22"/>
      <c r="O819" s="19" t="s">
        <v>6159</v>
      </c>
      <c r="P819" s="19" t="s">
        <v>6159</v>
      </c>
    </row>
    <row r="820" spans="1:16" ht="127.5" x14ac:dyDescent="0.45">
      <c r="A820" s="18">
        <v>1569</v>
      </c>
      <c r="B820" s="7" t="s">
        <v>1622</v>
      </c>
      <c r="C820" s="7" t="s">
        <v>4512</v>
      </c>
      <c r="D820" s="56" t="s">
        <v>1623</v>
      </c>
      <c r="E820" s="51" t="s">
        <v>6219</v>
      </c>
      <c r="F820" s="51" t="s">
        <v>6158</v>
      </c>
      <c r="G820" s="44" t="s">
        <v>6159</v>
      </c>
      <c r="H820" s="19" t="s">
        <v>3873</v>
      </c>
      <c r="I820" s="22"/>
      <c r="J820" s="22"/>
      <c r="K820" s="22"/>
      <c r="L820" s="22"/>
      <c r="M820" s="22"/>
      <c r="N820" s="22"/>
      <c r="O820" s="19" t="s">
        <v>6159</v>
      </c>
      <c r="P820" s="19" t="s">
        <v>6159</v>
      </c>
    </row>
    <row r="821" spans="1:16" ht="127.5" x14ac:dyDescent="0.45">
      <c r="A821" s="8">
        <v>1570</v>
      </c>
      <c r="B821" s="7" t="s">
        <v>1624</v>
      </c>
      <c r="C821" s="7" t="s">
        <v>4513</v>
      </c>
      <c r="D821" s="56" t="s">
        <v>1625</v>
      </c>
      <c r="E821" s="51"/>
      <c r="F821" s="51" t="s">
        <v>6158</v>
      </c>
      <c r="G821" s="44" t="s">
        <v>6159</v>
      </c>
      <c r="H821" s="19" t="s">
        <v>3873</v>
      </c>
      <c r="I821" s="22"/>
      <c r="J821" s="22"/>
      <c r="K821" s="22"/>
      <c r="L821" s="22"/>
      <c r="M821" s="22"/>
      <c r="N821" s="22"/>
      <c r="O821" s="19" t="s">
        <v>6159</v>
      </c>
      <c r="P821" s="19" t="s">
        <v>6159</v>
      </c>
    </row>
    <row r="822" spans="1:16" ht="127.5" x14ac:dyDescent="0.45">
      <c r="A822" s="18">
        <v>1571</v>
      </c>
      <c r="B822" s="7" t="s">
        <v>1626</v>
      </c>
      <c r="C822" s="7" t="s">
        <v>4514</v>
      </c>
      <c r="D822" s="56" t="s">
        <v>1627</v>
      </c>
      <c r="E822" s="51" t="s">
        <v>6242</v>
      </c>
      <c r="F822" s="51" t="s">
        <v>6158</v>
      </c>
      <c r="G822" s="44" t="s">
        <v>6159</v>
      </c>
      <c r="H822" s="19" t="s">
        <v>3872</v>
      </c>
      <c r="I822" s="22"/>
      <c r="J822" s="22"/>
      <c r="K822" s="22"/>
      <c r="L822" s="22"/>
      <c r="M822" s="22"/>
      <c r="N822" s="22"/>
      <c r="O822" s="19" t="s">
        <v>6159</v>
      </c>
      <c r="P822" s="19" t="s">
        <v>6159</v>
      </c>
    </row>
    <row r="823" spans="1:16" ht="127.5" x14ac:dyDescent="0.45">
      <c r="A823" s="18">
        <v>1572</v>
      </c>
      <c r="B823" s="7" t="s">
        <v>1628</v>
      </c>
      <c r="C823" s="7" t="s">
        <v>4515</v>
      </c>
      <c r="D823" s="56" t="s">
        <v>1629</v>
      </c>
      <c r="E823" s="50" t="s">
        <v>1556</v>
      </c>
      <c r="F823" s="50" t="s">
        <v>6158</v>
      </c>
      <c r="G823" s="41" t="s">
        <v>6159</v>
      </c>
      <c r="H823" s="19" t="s">
        <v>3872</v>
      </c>
      <c r="I823" s="22"/>
      <c r="J823" s="22"/>
      <c r="K823" s="22"/>
      <c r="L823" s="22"/>
      <c r="M823" s="22"/>
      <c r="N823" s="22"/>
      <c r="O823" s="19" t="s">
        <v>6159</v>
      </c>
      <c r="P823" s="19" t="s">
        <v>6159</v>
      </c>
    </row>
    <row r="824" spans="1:16" ht="140.25" x14ac:dyDescent="0.45">
      <c r="A824" s="18">
        <v>1573</v>
      </c>
      <c r="B824" s="7" t="s">
        <v>1630</v>
      </c>
      <c r="C824" s="7" t="s">
        <v>4516</v>
      </c>
      <c r="D824" s="56" t="s">
        <v>1631</v>
      </c>
      <c r="E824" s="51" t="s">
        <v>6222</v>
      </c>
      <c r="F824" s="51" t="s">
        <v>6158</v>
      </c>
      <c r="G824" s="44" t="s">
        <v>6159</v>
      </c>
      <c r="H824" s="19" t="s">
        <v>3873</v>
      </c>
      <c r="I824" s="22"/>
      <c r="J824" s="22"/>
      <c r="K824" s="22"/>
      <c r="L824" s="22"/>
      <c r="M824" s="22"/>
      <c r="N824" s="22"/>
      <c r="O824" s="19" t="s">
        <v>6159</v>
      </c>
      <c r="P824" s="19" t="s">
        <v>6159</v>
      </c>
    </row>
    <row r="825" spans="1:16" ht="140.25" x14ac:dyDescent="0.45">
      <c r="A825" s="18">
        <v>1574</v>
      </c>
      <c r="B825" s="7" t="s">
        <v>1632</v>
      </c>
      <c r="C825" s="7" t="s">
        <v>4517</v>
      </c>
      <c r="D825" s="56" t="s">
        <v>1633</v>
      </c>
      <c r="E825" s="51" t="s">
        <v>6219</v>
      </c>
      <c r="F825" s="51" t="s">
        <v>6158</v>
      </c>
      <c r="G825" s="44" t="s">
        <v>6159</v>
      </c>
      <c r="H825" s="19" t="s">
        <v>3873</v>
      </c>
      <c r="I825" s="22"/>
      <c r="J825" s="22"/>
      <c r="K825" s="22"/>
      <c r="L825" s="22"/>
      <c r="M825" s="22"/>
      <c r="N825" s="22"/>
      <c r="O825" s="19" t="s">
        <v>6159</v>
      </c>
      <c r="P825" s="19" t="s">
        <v>6159</v>
      </c>
    </row>
    <row r="826" spans="1:16" ht="140.25" x14ac:dyDescent="0.45">
      <c r="A826" s="8">
        <v>1575</v>
      </c>
      <c r="B826" s="7" t="s">
        <v>1634</v>
      </c>
      <c r="C826" s="7" t="s">
        <v>4518</v>
      </c>
      <c r="D826" s="56" t="s">
        <v>1635</v>
      </c>
      <c r="E826" s="51"/>
      <c r="F826" s="51" t="s">
        <v>6158</v>
      </c>
      <c r="G826" s="44" t="s">
        <v>6159</v>
      </c>
      <c r="H826" s="19" t="s">
        <v>3873</v>
      </c>
      <c r="I826" s="22"/>
      <c r="J826" s="22"/>
      <c r="K826" s="22"/>
      <c r="L826" s="22"/>
      <c r="M826" s="22"/>
      <c r="N826" s="22"/>
      <c r="O826" s="19" t="s">
        <v>6159</v>
      </c>
      <c r="P826" s="19" t="s">
        <v>6159</v>
      </c>
    </row>
    <row r="827" spans="1:16" ht="140.25" x14ac:dyDescent="0.45">
      <c r="A827" s="18">
        <v>1576</v>
      </c>
      <c r="B827" s="7" t="s">
        <v>1636</v>
      </c>
      <c r="C827" s="7" t="s">
        <v>4519</v>
      </c>
      <c r="D827" s="56" t="s">
        <v>1637</v>
      </c>
      <c r="E827" s="51" t="s">
        <v>6242</v>
      </c>
      <c r="F827" s="51" t="s">
        <v>6158</v>
      </c>
      <c r="G827" s="44" t="s">
        <v>6159</v>
      </c>
      <c r="H827" s="19" t="s">
        <v>3872</v>
      </c>
      <c r="I827" s="22"/>
      <c r="J827" s="22"/>
      <c r="K827" s="22"/>
      <c r="L827" s="22"/>
      <c r="M827" s="22"/>
      <c r="N827" s="22"/>
      <c r="O827" s="19" t="s">
        <v>6159</v>
      </c>
      <c r="P827" s="19" t="s">
        <v>6159</v>
      </c>
    </row>
    <row r="828" spans="1:16" ht="114.75" x14ac:dyDescent="0.45">
      <c r="A828" s="8">
        <v>1585</v>
      </c>
      <c r="B828" s="7" t="s">
        <v>1638</v>
      </c>
      <c r="C828" s="7" t="s">
        <v>4520</v>
      </c>
      <c r="D828" s="56" t="s">
        <v>107</v>
      </c>
      <c r="E828" s="50" t="s">
        <v>108</v>
      </c>
      <c r="F828" s="50" t="s">
        <v>6158</v>
      </c>
      <c r="G828" s="41" t="s">
        <v>6159</v>
      </c>
      <c r="H828" s="19" t="s">
        <v>3878</v>
      </c>
      <c r="I828" s="22"/>
      <c r="J828" s="22"/>
      <c r="K828" s="22"/>
      <c r="L828" s="22"/>
      <c r="M828" s="22"/>
      <c r="N828" s="22"/>
      <c r="O828" s="19" t="s">
        <v>6159</v>
      </c>
      <c r="P828" s="19" t="s">
        <v>6159</v>
      </c>
    </row>
    <row r="829" spans="1:16" ht="127.5" x14ac:dyDescent="0.45">
      <c r="A829" s="18">
        <v>1586</v>
      </c>
      <c r="B829" s="7" t="s">
        <v>1639</v>
      </c>
      <c r="C829" s="7" t="s">
        <v>4521</v>
      </c>
      <c r="D829" s="56" t="s">
        <v>110</v>
      </c>
      <c r="E829" s="50" t="s">
        <v>111</v>
      </c>
      <c r="F829" s="50" t="s">
        <v>6158</v>
      </c>
      <c r="G829" s="41" t="s">
        <v>6159</v>
      </c>
      <c r="H829" s="19" t="s">
        <v>3873</v>
      </c>
      <c r="I829" s="22"/>
      <c r="J829" s="22"/>
      <c r="K829" s="22"/>
      <c r="L829" s="22"/>
      <c r="M829" s="22"/>
      <c r="N829" s="22"/>
      <c r="O829" s="19" t="s">
        <v>6159</v>
      </c>
      <c r="P829" s="19" t="s">
        <v>6159</v>
      </c>
    </row>
    <row r="830" spans="1:16" ht="127.5" x14ac:dyDescent="0.45">
      <c r="A830" s="18">
        <v>1587</v>
      </c>
      <c r="B830" s="7" t="s">
        <v>1640</v>
      </c>
      <c r="C830" s="7" t="s">
        <v>4522</v>
      </c>
      <c r="D830" s="56" t="s">
        <v>113</v>
      </c>
      <c r="E830" s="50" t="s">
        <v>114</v>
      </c>
      <c r="F830" s="50" t="s">
        <v>6158</v>
      </c>
      <c r="G830" s="41" t="s">
        <v>6159</v>
      </c>
      <c r="H830" s="19" t="s">
        <v>3873</v>
      </c>
      <c r="I830" s="22"/>
      <c r="J830" s="22"/>
      <c r="K830" s="22"/>
      <c r="L830" s="22"/>
      <c r="M830" s="22"/>
      <c r="N830" s="22"/>
      <c r="O830" s="19" t="s">
        <v>6159</v>
      </c>
      <c r="P830" s="19" t="s">
        <v>6159</v>
      </c>
    </row>
    <row r="831" spans="1:16" ht="127.5" x14ac:dyDescent="0.45">
      <c r="A831" s="18">
        <v>1588</v>
      </c>
      <c r="B831" s="7" t="s">
        <v>1641</v>
      </c>
      <c r="C831" s="7" t="s">
        <v>4523</v>
      </c>
      <c r="D831" s="56" t="s">
        <v>116</v>
      </c>
      <c r="E831" s="50" t="s">
        <v>117</v>
      </c>
      <c r="F831" s="50" t="s">
        <v>6158</v>
      </c>
      <c r="G831" s="41" t="s">
        <v>6159</v>
      </c>
      <c r="H831" s="19" t="s">
        <v>3873</v>
      </c>
      <c r="I831" s="22"/>
      <c r="J831" s="22"/>
      <c r="K831" s="22"/>
      <c r="L831" s="22"/>
      <c r="M831" s="22"/>
      <c r="N831" s="22"/>
      <c r="O831" s="19" t="s">
        <v>6159</v>
      </c>
      <c r="P831" s="19" t="s">
        <v>6159</v>
      </c>
    </row>
    <row r="832" spans="1:16" ht="127.5" x14ac:dyDescent="0.45">
      <c r="A832" s="18">
        <v>1589</v>
      </c>
      <c r="B832" s="7" t="s">
        <v>1642</v>
      </c>
      <c r="C832" s="7" t="s">
        <v>4524</v>
      </c>
      <c r="D832" s="56" t="s">
        <v>119</v>
      </c>
      <c r="E832" s="51" t="s">
        <v>6219</v>
      </c>
      <c r="F832" s="51" t="s">
        <v>6158</v>
      </c>
      <c r="G832" s="44" t="s">
        <v>6159</v>
      </c>
      <c r="H832" s="19" t="s">
        <v>3873</v>
      </c>
      <c r="I832" s="22"/>
      <c r="J832" s="22"/>
      <c r="K832" s="22"/>
      <c r="L832" s="22"/>
      <c r="M832" s="22"/>
      <c r="N832" s="22"/>
      <c r="O832" s="19" t="s">
        <v>6159</v>
      </c>
      <c r="P832" s="19" t="s">
        <v>6159</v>
      </c>
    </row>
    <row r="833" spans="1:16" ht="114.75" x14ac:dyDescent="0.45">
      <c r="A833" s="8">
        <v>1605</v>
      </c>
      <c r="B833" s="7" t="s">
        <v>1643</v>
      </c>
      <c r="C833" s="7" t="s">
        <v>4525</v>
      </c>
      <c r="D833" s="56" t="s">
        <v>1644</v>
      </c>
      <c r="E833" s="50" t="s">
        <v>1645</v>
      </c>
      <c r="F833" s="50" t="s">
        <v>6158</v>
      </c>
      <c r="G833" s="41" t="s">
        <v>6159</v>
      </c>
      <c r="H833" s="19" t="s">
        <v>3878</v>
      </c>
      <c r="I833" s="22"/>
      <c r="J833" s="22"/>
      <c r="K833" s="22"/>
      <c r="L833" s="22"/>
      <c r="M833" s="22"/>
      <c r="N833" s="22"/>
      <c r="O833" s="19" t="s">
        <v>6159</v>
      </c>
      <c r="P833" s="19" t="s">
        <v>6159</v>
      </c>
    </row>
    <row r="834" spans="1:16" ht="127.5" x14ac:dyDescent="0.45">
      <c r="A834" s="18">
        <v>1606</v>
      </c>
      <c r="B834" s="7" t="s">
        <v>1646</v>
      </c>
      <c r="C834" s="7" t="s">
        <v>4526</v>
      </c>
      <c r="D834" s="56" t="s">
        <v>1647</v>
      </c>
      <c r="E834" s="51" t="s">
        <v>6240</v>
      </c>
      <c r="F834" s="51" t="s">
        <v>6158</v>
      </c>
      <c r="G834" s="44" t="s">
        <v>6159</v>
      </c>
      <c r="H834" s="19" t="s">
        <v>3873</v>
      </c>
      <c r="I834" s="22"/>
      <c r="J834" s="22"/>
      <c r="K834" s="22"/>
      <c r="L834" s="22"/>
      <c r="M834" s="22"/>
      <c r="N834" s="22"/>
      <c r="O834" s="19" t="s">
        <v>6159</v>
      </c>
      <c r="P834" s="19" t="s">
        <v>6159</v>
      </c>
    </row>
    <row r="835" spans="1:16" ht="127.5" x14ac:dyDescent="0.45">
      <c r="A835" s="8">
        <v>1607</v>
      </c>
      <c r="B835" s="7" t="s">
        <v>1648</v>
      </c>
      <c r="C835" s="7" t="s">
        <v>4527</v>
      </c>
      <c r="D835" s="56" t="s">
        <v>1649</v>
      </c>
      <c r="E835" s="50" t="s">
        <v>1650</v>
      </c>
      <c r="F835" s="50" t="s">
        <v>6158</v>
      </c>
      <c r="G835" s="41" t="s">
        <v>6159</v>
      </c>
      <c r="H835" s="19" t="s">
        <v>3878</v>
      </c>
      <c r="I835" s="22"/>
      <c r="J835" s="22"/>
      <c r="K835" s="22"/>
      <c r="L835" s="22"/>
      <c r="M835" s="22"/>
      <c r="N835" s="22"/>
      <c r="O835" s="19" t="s">
        <v>6159</v>
      </c>
      <c r="P835" s="19" t="s">
        <v>6159</v>
      </c>
    </row>
    <row r="836" spans="1:16" ht="127.5" x14ac:dyDescent="0.45">
      <c r="A836" s="18">
        <v>1608</v>
      </c>
      <c r="B836" s="7" t="s">
        <v>1651</v>
      </c>
      <c r="C836" s="7" t="s">
        <v>4528</v>
      </c>
      <c r="D836" s="56" t="s">
        <v>1652</v>
      </c>
      <c r="E836" s="51" t="s">
        <v>6240</v>
      </c>
      <c r="F836" s="51" t="s">
        <v>6158</v>
      </c>
      <c r="G836" s="44" t="s">
        <v>6159</v>
      </c>
      <c r="H836" s="19" t="s">
        <v>3873</v>
      </c>
      <c r="I836" s="22"/>
      <c r="J836" s="22"/>
      <c r="K836" s="22"/>
      <c r="L836" s="22"/>
      <c r="M836" s="22"/>
      <c r="N836" s="22"/>
      <c r="O836" s="19" t="s">
        <v>6159</v>
      </c>
      <c r="P836" s="19" t="s">
        <v>6159</v>
      </c>
    </row>
    <row r="837" spans="1:16" ht="114.75" x14ac:dyDescent="0.45">
      <c r="A837" s="8">
        <v>1609</v>
      </c>
      <c r="B837" s="7" t="s">
        <v>1653</v>
      </c>
      <c r="C837" s="7" t="s">
        <v>4529</v>
      </c>
      <c r="D837" s="56" t="s">
        <v>1654</v>
      </c>
      <c r="E837" s="50" t="s">
        <v>1655</v>
      </c>
      <c r="F837" s="50" t="s">
        <v>6158</v>
      </c>
      <c r="G837" s="41" t="s">
        <v>6159</v>
      </c>
      <c r="H837" s="19" t="s">
        <v>3878</v>
      </c>
      <c r="I837" s="22"/>
      <c r="J837" s="22"/>
      <c r="K837" s="22"/>
      <c r="L837" s="22"/>
      <c r="M837" s="22"/>
      <c r="N837" s="22"/>
      <c r="O837" s="19" t="s">
        <v>6159</v>
      </c>
      <c r="P837" s="19" t="s">
        <v>6159</v>
      </c>
    </row>
    <row r="838" spans="1:16" ht="127.5" x14ac:dyDescent="0.45">
      <c r="A838" s="18">
        <v>1610</v>
      </c>
      <c r="B838" s="7" t="s">
        <v>1656</v>
      </c>
      <c r="C838" s="7" t="s">
        <v>4530</v>
      </c>
      <c r="D838" s="56" t="s">
        <v>1657</v>
      </c>
      <c r="E838" s="51" t="s">
        <v>6240</v>
      </c>
      <c r="F838" s="51" t="s">
        <v>6158</v>
      </c>
      <c r="G838" s="44" t="s">
        <v>6159</v>
      </c>
      <c r="H838" s="19" t="s">
        <v>3873</v>
      </c>
      <c r="I838" s="22"/>
      <c r="J838" s="22"/>
      <c r="K838" s="22"/>
      <c r="L838" s="22"/>
      <c r="M838" s="22"/>
      <c r="N838" s="22"/>
      <c r="O838" s="19" t="s">
        <v>6159</v>
      </c>
      <c r="P838" s="19" t="s">
        <v>6159</v>
      </c>
    </row>
    <row r="839" spans="1:16" ht="127.5" x14ac:dyDescent="0.45">
      <c r="A839" s="8">
        <v>1611</v>
      </c>
      <c r="B839" s="7" t="s">
        <v>1658</v>
      </c>
      <c r="C839" s="7" t="s">
        <v>4531</v>
      </c>
      <c r="D839" s="56" t="s">
        <v>1659</v>
      </c>
      <c r="E839" s="50" t="s">
        <v>1660</v>
      </c>
      <c r="F839" s="50" t="s">
        <v>6158</v>
      </c>
      <c r="G839" s="41" t="s">
        <v>6159</v>
      </c>
      <c r="H839" s="19" t="s">
        <v>3878</v>
      </c>
      <c r="I839" s="22"/>
      <c r="J839" s="22"/>
      <c r="K839" s="22"/>
      <c r="L839" s="22"/>
      <c r="M839" s="22"/>
      <c r="N839" s="22"/>
      <c r="O839" s="19" t="s">
        <v>6159</v>
      </c>
      <c r="P839" s="19" t="s">
        <v>6159</v>
      </c>
    </row>
    <row r="840" spans="1:16" ht="127.5" x14ac:dyDescent="0.45">
      <c r="A840" s="18">
        <v>1612</v>
      </c>
      <c r="B840" s="7" t="s">
        <v>1661</v>
      </c>
      <c r="C840" s="7" t="s">
        <v>4532</v>
      </c>
      <c r="D840" s="56" t="s">
        <v>1662</v>
      </c>
      <c r="E840" s="51" t="s">
        <v>6240</v>
      </c>
      <c r="F840" s="51" t="s">
        <v>6158</v>
      </c>
      <c r="G840" s="44" t="s">
        <v>6159</v>
      </c>
      <c r="H840" s="19" t="s">
        <v>3873</v>
      </c>
      <c r="I840" s="22"/>
      <c r="J840" s="22"/>
      <c r="K840" s="22"/>
      <c r="L840" s="22"/>
      <c r="M840" s="22"/>
      <c r="N840" s="22"/>
      <c r="O840" s="19" t="s">
        <v>6159</v>
      </c>
      <c r="P840" s="19" t="s">
        <v>6159</v>
      </c>
    </row>
    <row r="841" spans="1:16" ht="114.75" x14ac:dyDescent="0.45">
      <c r="A841" s="8">
        <v>1615</v>
      </c>
      <c r="B841" s="7" t="s">
        <v>1663</v>
      </c>
      <c r="C841" s="7" t="s">
        <v>4533</v>
      </c>
      <c r="D841" s="56" t="s">
        <v>107</v>
      </c>
      <c r="E841" s="50" t="s">
        <v>108</v>
      </c>
      <c r="F841" s="50" t="s">
        <v>6158</v>
      </c>
      <c r="G841" s="41" t="s">
        <v>6159</v>
      </c>
      <c r="H841" s="19" t="s">
        <v>3878</v>
      </c>
      <c r="I841" s="22"/>
      <c r="J841" s="22"/>
      <c r="K841" s="22"/>
      <c r="L841" s="22"/>
      <c r="M841" s="22"/>
      <c r="N841" s="22"/>
      <c r="O841" s="19" t="s">
        <v>6159</v>
      </c>
      <c r="P841" s="19" t="s">
        <v>6159</v>
      </c>
    </row>
    <row r="842" spans="1:16" ht="127.5" x14ac:dyDescent="0.45">
      <c r="A842" s="18">
        <v>1616</v>
      </c>
      <c r="B842" s="7" t="s">
        <v>1664</v>
      </c>
      <c r="C842" s="7" t="s">
        <v>4534</v>
      </c>
      <c r="D842" s="56" t="s">
        <v>110</v>
      </c>
      <c r="E842" s="50" t="s">
        <v>111</v>
      </c>
      <c r="F842" s="50" t="s">
        <v>6158</v>
      </c>
      <c r="G842" s="41" t="s">
        <v>6159</v>
      </c>
      <c r="H842" s="19" t="s">
        <v>3873</v>
      </c>
      <c r="I842" s="22"/>
      <c r="J842" s="22"/>
      <c r="K842" s="22"/>
      <c r="L842" s="22"/>
      <c r="M842" s="22"/>
      <c r="N842" s="22"/>
      <c r="O842" s="19" t="s">
        <v>6159</v>
      </c>
      <c r="P842" s="19" t="s">
        <v>6159</v>
      </c>
    </row>
    <row r="843" spans="1:16" ht="127.5" x14ac:dyDescent="0.45">
      <c r="A843" s="18">
        <v>1617</v>
      </c>
      <c r="B843" s="7" t="s">
        <v>1665</v>
      </c>
      <c r="C843" s="7" t="s">
        <v>4535</v>
      </c>
      <c r="D843" s="56" t="s">
        <v>113</v>
      </c>
      <c r="E843" s="50" t="s">
        <v>114</v>
      </c>
      <c r="F843" s="50" t="s">
        <v>6158</v>
      </c>
      <c r="G843" s="41" t="s">
        <v>6159</v>
      </c>
      <c r="H843" s="19" t="s">
        <v>3873</v>
      </c>
      <c r="I843" s="22"/>
      <c r="J843" s="22"/>
      <c r="K843" s="22"/>
      <c r="L843" s="22"/>
      <c r="M843" s="22"/>
      <c r="N843" s="22"/>
      <c r="O843" s="19" t="s">
        <v>6159</v>
      </c>
      <c r="P843" s="19" t="s">
        <v>6159</v>
      </c>
    </row>
    <row r="844" spans="1:16" ht="127.5" x14ac:dyDescent="0.45">
      <c r="A844" s="18">
        <v>1618</v>
      </c>
      <c r="B844" s="7" t="s">
        <v>1666</v>
      </c>
      <c r="C844" s="7" t="s">
        <v>4536</v>
      </c>
      <c r="D844" s="56" t="s">
        <v>116</v>
      </c>
      <c r="E844" s="50" t="s">
        <v>117</v>
      </c>
      <c r="F844" s="50" t="s">
        <v>6158</v>
      </c>
      <c r="G844" s="41" t="s">
        <v>6159</v>
      </c>
      <c r="H844" s="19" t="s">
        <v>3873</v>
      </c>
      <c r="I844" s="22"/>
      <c r="J844" s="22"/>
      <c r="K844" s="22"/>
      <c r="L844" s="22"/>
      <c r="M844" s="22"/>
      <c r="N844" s="22"/>
      <c r="O844" s="19" t="s">
        <v>6159</v>
      </c>
      <c r="P844" s="19" t="s">
        <v>6159</v>
      </c>
    </row>
    <row r="845" spans="1:16" ht="127.5" x14ac:dyDescent="0.45">
      <c r="A845" s="18">
        <v>1619</v>
      </c>
      <c r="B845" s="7" t="s">
        <v>1667</v>
      </c>
      <c r="C845" s="7" t="s">
        <v>4537</v>
      </c>
      <c r="D845" s="56" t="s">
        <v>119</v>
      </c>
      <c r="E845" s="51" t="s">
        <v>6219</v>
      </c>
      <c r="F845" s="51" t="s">
        <v>6158</v>
      </c>
      <c r="G845" s="44" t="s">
        <v>6159</v>
      </c>
      <c r="H845" s="19" t="s">
        <v>3873</v>
      </c>
      <c r="I845" s="22"/>
      <c r="J845" s="22"/>
      <c r="K845" s="22"/>
      <c r="L845" s="22"/>
      <c r="M845" s="22"/>
      <c r="N845" s="22"/>
      <c r="O845" s="19" t="s">
        <v>6159</v>
      </c>
      <c r="P845" s="19" t="s">
        <v>6159</v>
      </c>
    </row>
    <row r="846" spans="1:16" ht="114.75" x14ac:dyDescent="0.45">
      <c r="A846" s="18">
        <v>1623</v>
      </c>
      <c r="B846" s="7" t="s">
        <v>1668</v>
      </c>
      <c r="C846" s="7" t="s">
        <v>4538</v>
      </c>
      <c r="D846" s="56" t="s">
        <v>1669</v>
      </c>
      <c r="E846" s="50" t="s">
        <v>1670</v>
      </c>
      <c r="F846" s="50" t="s">
        <v>5769</v>
      </c>
      <c r="G846" s="41" t="s">
        <v>5770</v>
      </c>
      <c r="H846" s="19" t="s">
        <v>3872</v>
      </c>
      <c r="I846" s="22"/>
      <c r="J846" s="22"/>
      <c r="K846" s="22"/>
      <c r="L846" s="22"/>
      <c r="M846" s="22"/>
      <c r="N846" s="22"/>
      <c r="O846" s="19" t="s">
        <v>5771</v>
      </c>
      <c r="P846" s="19" t="s">
        <v>5772</v>
      </c>
    </row>
    <row r="847" spans="1:16" ht="114.75" x14ac:dyDescent="0.45">
      <c r="A847" s="18">
        <v>1624</v>
      </c>
      <c r="B847" s="7" t="s">
        <v>1671</v>
      </c>
      <c r="C847" s="7" t="s">
        <v>4539</v>
      </c>
      <c r="D847" s="56" t="s">
        <v>1672</v>
      </c>
      <c r="E847" s="51" t="s">
        <v>6222</v>
      </c>
      <c r="F847" s="51" t="s">
        <v>6158</v>
      </c>
      <c r="G847" s="44" t="s">
        <v>6159</v>
      </c>
      <c r="H847" s="19" t="s">
        <v>3873</v>
      </c>
      <c r="I847" s="22"/>
      <c r="J847" s="22"/>
      <c r="K847" s="22"/>
      <c r="L847" s="22"/>
      <c r="M847" s="22"/>
      <c r="N847" s="22"/>
      <c r="O847" s="19" t="s">
        <v>6159</v>
      </c>
      <c r="P847" s="19" t="s">
        <v>6159</v>
      </c>
    </row>
    <row r="848" spans="1:16" ht="114.75" x14ac:dyDescent="0.45">
      <c r="A848" s="18">
        <v>1630</v>
      </c>
      <c r="B848" s="7" t="s">
        <v>1673</v>
      </c>
      <c r="C848" s="7" t="s">
        <v>4540</v>
      </c>
      <c r="D848" s="56" t="s">
        <v>1308</v>
      </c>
      <c r="E848" s="50" t="s">
        <v>1309</v>
      </c>
      <c r="F848" s="50" t="s">
        <v>6158</v>
      </c>
      <c r="G848" s="41" t="s">
        <v>6159</v>
      </c>
      <c r="H848" s="19" t="s">
        <v>3878</v>
      </c>
      <c r="I848" s="22"/>
      <c r="J848" s="22"/>
      <c r="K848" s="22"/>
      <c r="L848" s="22"/>
      <c r="M848" s="22"/>
      <c r="N848" s="22"/>
      <c r="O848" s="19" t="s">
        <v>6159</v>
      </c>
      <c r="P848" s="19" t="s">
        <v>6159</v>
      </c>
    </row>
    <row r="849" spans="1:16" ht="114.75" x14ac:dyDescent="0.45">
      <c r="A849" s="18">
        <v>1631</v>
      </c>
      <c r="B849" s="7" t="s">
        <v>1674</v>
      </c>
      <c r="C849" s="7" t="s">
        <v>4541</v>
      </c>
      <c r="D849" s="56" t="s">
        <v>471</v>
      </c>
      <c r="E849" s="50" t="s">
        <v>1311</v>
      </c>
      <c r="F849" s="50" t="s">
        <v>6158</v>
      </c>
      <c r="G849" s="41" t="s">
        <v>6159</v>
      </c>
      <c r="H849" s="19" t="s">
        <v>3878</v>
      </c>
      <c r="I849" s="22"/>
      <c r="J849" s="22"/>
      <c r="K849" s="22"/>
      <c r="L849" s="22"/>
      <c r="M849" s="22"/>
      <c r="N849" s="22"/>
      <c r="O849" s="19" t="s">
        <v>6159</v>
      </c>
      <c r="P849" s="19" t="s">
        <v>6159</v>
      </c>
    </row>
    <row r="850" spans="1:16" ht="114.75" x14ac:dyDescent="0.45">
      <c r="A850" s="8">
        <v>1633</v>
      </c>
      <c r="B850" s="7" t="s">
        <v>1675</v>
      </c>
      <c r="C850" s="7" t="s">
        <v>4542</v>
      </c>
      <c r="D850" s="56" t="s">
        <v>1676</v>
      </c>
      <c r="E850" s="50" t="s">
        <v>1677</v>
      </c>
      <c r="F850" s="50" t="s">
        <v>5773</v>
      </c>
      <c r="G850" s="41" t="s">
        <v>5774</v>
      </c>
      <c r="H850" s="19" t="s">
        <v>3872</v>
      </c>
      <c r="I850" s="22"/>
      <c r="J850" s="22"/>
      <c r="K850" s="22"/>
      <c r="L850" s="22"/>
      <c r="M850" s="22"/>
      <c r="N850" s="22"/>
      <c r="O850" s="19" t="s">
        <v>5775</v>
      </c>
      <c r="P850" s="19" t="s">
        <v>5776</v>
      </c>
    </row>
    <row r="851" spans="1:16" ht="114.75" x14ac:dyDescent="0.45">
      <c r="A851" s="8">
        <v>1635</v>
      </c>
      <c r="B851" s="7" t="s">
        <v>1678</v>
      </c>
      <c r="C851" s="7" t="s">
        <v>4543</v>
      </c>
      <c r="D851" s="56" t="s">
        <v>1679</v>
      </c>
      <c r="E851" s="50" t="s">
        <v>1680</v>
      </c>
      <c r="F851" s="50" t="s">
        <v>6158</v>
      </c>
      <c r="G851" s="41" t="s">
        <v>6159</v>
      </c>
      <c r="H851" s="19" t="s">
        <v>3872</v>
      </c>
      <c r="I851" s="22"/>
      <c r="J851" s="22"/>
      <c r="K851" s="22"/>
      <c r="L851" s="22"/>
      <c r="M851" s="22"/>
      <c r="N851" s="22"/>
      <c r="O851" s="19" t="s">
        <v>6159</v>
      </c>
      <c r="P851" s="19" t="s">
        <v>6159</v>
      </c>
    </row>
    <row r="852" spans="1:16" ht="114.75" x14ac:dyDescent="0.45">
      <c r="A852" s="8">
        <v>1655</v>
      </c>
      <c r="B852" s="7" t="s">
        <v>1681</v>
      </c>
      <c r="C852" s="7" t="s">
        <v>4544</v>
      </c>
      <c r="D852" s="56" t="s">
        <v>107</v>
      </c>
      <c r="E852" s="50" t="s">
        <v>108</v>
      </c>
      <c r="F852" s="50" t="s">
        <v>6158</v>
      </c>
      <c r="G852" s="41" t="s">
        <v>6159</v>
      </c>
      <c r="H852" s="19" t="s">
        <v>3872</v>
      </c>
      <c r="I852" s="22"/>
      <c r="J852" s="22"/>
      <c r="K852" s="22"/>
      <c r="L852" s="22"/>
      <c r="M852" s="22"/>
      <c r="N852" s="22"/>
      <c r="O852" s="19" t="s">
        <v>6159</v>
      </c>
      <c r="P852" s="19" t="s">
        <v>6159</v>
      </c>
    </row>
    <row r="853" spans="1:16" ht="114.75" x14ac:dyDescent="0.45">
      <c r="A853" s="18">
        <v>1656</v>
      </c>
      <c r="B853" s="7" t="s">
        <v>1682</v>
      </c>
      <c r="C853" s="7" t="s">
        <v>4545</v>
      </c>
      <c r="D853" s="56" t="s">
        <v>110</v>
      </c>
      <c r="E853" s="50" t="s">
        <v>111</v>
      </c>
      <c r="F853" s="50" t="s">
        <v>6158</v>
      </c>
      <c r="G853" s="41" t="s">
        <v>6159</v>
      </c>
      <c r="H853" s="19" t="s">
        <v>3873</v>
      </c>
      <c r="I853" s="22"/>
      <c r="J853" s="22"/>
      <c r="K853" s="22"/>
      <c r="L853" s="22"/>
      <c r="M853" s="22"/>
      <c r="N853" s="22"/>
      <c r="O853" s="19" t="s">
        <v>6159</v>
      </c>
      <c r="P853" s="19" t="s">
        <v>6159</v>
      </c>
    </row>
    <row r="854" spans="1:16" ht="114.75" x14ac:dyDescent="0.45">
      <c r="A854" s="18">
        <v>1657</v>
      </c>
      <c r="B854" s="7" t="s">
        <v>1683</v>
      </c>
      <c r="C854" s="7" t="s">
        <v>4546</v>
      </c>
      <c r="D854" s="56" t="s">
        <v>113</v>
      </c>
      <c r="E854" s="50" t="s">
        <v>114</v>
      </c>
      <c r="F854" s="50" t="s">
        <v>6158</v>
      </c>
      <c r="G854" s="41" t="s">
        <v>6159</v>
      </c>
      <c r="H854" s="19" t="s">
        <v>3873</v>
      </c>
      <c r="I854" s="22"/>
      <c r="J854" s="22"/>
      <c r="K854" s="22"/>
      <c r="L854" s="22"/>
      <c r="M854" s="22"/>
      <c r="N854" s="22"/>
      <c r="O854" s="19" t="s">
        <v>6159</v>
      </c>
      <c r="P854" s="19" t="s">
        <v>6159</v>
      </c>
    </row>
    <row r="855" spans="1:16" ht="127.5" x14ac:dyDescent="0.45">
      <c r="A855" s="18">
        <v>1658</v>
      </c>
      <c r="B855" s="7" t="s">
        <v>1684</v>
      </c>
      <c r="C855" s="7" t="s">
        <v>4547</v>
      </c>
      <c r="D855" s="56" t="s">
        <v>116</v>
      </c>
      <c r="E855" s="50" t="s">
        <v>117</v>
      </c>
      <c r="F855" s="50" t="s">
        <v>6158</v>
      </c>
      <c r="G855" s="41" t="s">
        <v>6159</v>
      </c>
      <c r="H855" s="19" t="s">
        <v>3873</v>
      </c>
      <c r="I855" s="22"/>
      <c r="J855" s="22"/>
      <c r="K855" s="22"/>
      <c r="L855" s="22"/>
      <c r="M855" s="22"/>
      <c r="N855" s="22"/>
      <c r="O855" s="19" t="s">
        <v>6159</v>
      </c>
      <c r="P855" s="19" t="s">
        <v>6159</v>
      </c>
    </row>
    <row r="856" spans="1:16" ht="114.75" x14ac:dyDescent="0.45">
      <c r="A856" s="18">
        <v>1659</v>
      </c>
      <c r="B856" s="7" t="s">
        <v>1685</v>
      </c>
      <c r="C856" s="7" t="s">
        <v>4548</v>
      </c>
      <c r="D856" s="56" t="s">
        <v>119</v>
      </c>
      <c r="E856" s="51" t="s">
        <v>6219</v>
      </c>
      <c r="F856" s="51" t="s">
        <v>6158</v>
      </c>
      <c r="G856" s="44" t="s">
        <v>6159</v>
      </c>
      <c r="H856" s="19" t="s">
        <v>3873</v>
      </c>
      <c r="I856" s="22"/>
      <c r="J856" s="22"/>
      <c r="K856" s="22"/>
      <c r="L856" s="22"/>
      <c r="M856" s="22"/>
      <c r="N856" s="22"/>
      <c r="O856" s="19" t="s">
        <v>6159</v>
      </c>
      <c r="P856" s="19" t="s">
        <v>6159</v>
      </c>
    </row>
    <row r="857" spans="1:16" ht="114.75" x14ac:dyDescent="0.45">
      <c r="A857" s="18">
        <v>1664</v>
      </c>
      <c r="B857" s="7" t="s">
        <v>1686</v>
      </c>
      <c r="C857" s="7" t="s">
        <v>3746</v>
      </c>
      <c r="D857" s="56" t="s">
        <v>1687</v>
      </c>
      <c r="E857" s="50" t="s">
        <v>1688</v>
      </c>
      <c r="F857" s="50" t="s">
        <v>6158</v>
      </c>
      <c r="G857" s="41" t="s">
        <v>6159</v>
      </c>
      <c r="H857" s="19" t="s">
        <v>3841</v>
      </c>
      <c r="I857" s="22" t="s">
        <v>3696</v>
      </c>
      <c r="J857" s="22" t="s">
        <v>3847</v>
      </c>
      <c r="K857" s="22"/>
      <c r="L857" s="22"/>
      <c r="M857" s="22"/>
      <c r="N857" s="22"/>
      <c r="O857" s="19" t="s">
        <v>6159</v>
      </c>
      <c r="P857" s="19" t="s">
        <v>6159</v>
      </c>
    </row>
    <row r="858" spans="1:16" ht="127.5" x14ac:dyDescent="0.45">
      <c r="A858" s="18">
        <v>1665</v>
      </c>
      <c r="B858" s="7" t="s">
        <v>1689</v>
      </c>
      <c r="C858" s="7" t="s">
        <v>4549</v>
      </c>
      <c r="D858" s="56" t="s">
        <v>1690</v>
      </c>
      <c r="E858" s="51" t="s">
        <v>6225</v>
      </c>
      <c r="F858" s="51" t="s">
        <v>6158</v>
      </c>
      <c r="G858" s="44" t="s">
        <v>6159</v>
      </c>
      <c r="H858" s="19" t="s">
        <v>6250</v>
      </c>
      <c r="I858" s="22"/>
      <c r="J858" s="22"/>
      <c r="K858" s="22"/>
      <c r="L858" s="22"/>
      <c r="M858" s="22"/>
      <c r="N858" s="22"/>
      <c r="O858" s="19" t="s">
        <v>6159</v>
      </c>
      <c r="P858" s="19" t="s">
        <v>6159</v>
      </c>
    </row>
    <row r="859" spans="1:16" ht="114.75" x14ac:dyDescent="0.45">
      <c r="A859" s="18">
        <v>1666</v>
      </c>
      <c r="B859" s="7" t="s">
        <v>1691</v>
      </c>
      <c r="C859" s="7" t="s">
        <v>3747</v>
      </c>
      <c r="D859" s="56" t="s">
        <v>1692</v>
      </c>
      <c r="E859" s="50" t="s">
        <v>1693</v>
      </c>
      <c r="F859" s="50" t="s">
        <v>6158</v>
      </c>
      <c r="G859" s="41" t="s">
        <v>6159</v>
      </c>
      <c r="H859" s="19" t="s">
        <v>3841</v>
      </c>
      <c r="I859" s="22" t="s">
        <v>3696</v>
      </c>
      <c r="J859" s="22" t="s">
        <v>3847</v>
      </c>
      <c r="K859" s="22"/>
      <c r="L859" s="22"/>
      <c r="M859" s="22"/>
      <c r="N859" s="22"/>
      <c r="O859" s="19" t="s">
        <v>6159</v>
      </c>
      <c r="P859" s="19" t="s">
        <v>6159</v>
      </c>
    </row>
    <row r="860" spans="1:16" ht="127.5" x14ac:dyDescent="0.45">
      <c r="A860" s="18">
        <v>1667</v>
      </c>
      <c r="B860" s="7" t="s">
        <v>1694</v>
      </c>
      <c r="C860" s="7" t="s">
        <v>4550</v>
      </c>
      <c r="D860" s="56" t="s">
        <v>1695</v>
      </c>
      <c r="E860" s="51" t="s">
        <v>6225</v>
      </c>
      <c r="F860" s="51" t="s">
        <v>6158</v>
      </c>
      <c r="G860" s="44" t="s">
        <v>6159</v>
      </c>
      <c r="H860" s="19" t="s">
        <v>6250</v>
      </c>
      <c r="I860" s="22"/>
      <c r="J860" s="22"/>
      <c r="K860" s="22"/>
      <c r="L860" s="22"/>
      <c r="M860" s="22"/>
      <c r="N860" s="22"/>
      <c r="O860" s="19" t="s">
        <v>6159</v>
      </c>
      <c r="P860" s="19" t="s">
        <v>6159</v>
      </c>
    </row>
    <row r="861" spans="1:16" ht="114.75" x14ac:dyDescent="0.45">
      <c r="A861" s="18">
        <v>1668</v>
      </c>
      <c r="B861" s="7" t="s">
        <v>1696</v>
      </c>
      <c r="C861" s="7" t="s">
        <v>3748</v>
      </c>
      <c r="D861" s="56" t="s">
        <v>1697</v>
      </c>
      <c r="E861" s="50" t="s">
        <v>1698</v>
      </c>
      <c r="F861" s="50" t="s">
        <v>6158</v>
      </c>
      <c r="G861" s="41" t="s">
        <v>6159</v>
      </c>
      <c r="H861" s="19" t="s">
        <v>3841</v>
      </c>
      <c r="I861" s="22" t="s">
        <v>3696</v>
      </c>
      <c r="J861" s="22" t="s">
        <v>3847</v>
      </c>
      <c r="K861" s="22"/>
      <c r="L861" s="22"/>
      <c r="M861" s="22"/>
      <c r="N861" s="22"/>
      <c r="O861" s="19" t="s">
        <v>6159</v>
      </c>
      <c r="P861" s="19" t="s">
        <v>6159</v>
      </c>
    </row>
    <row r="862" spans="1:16" ht="127.5" x14ac:dyDescent="0.45">
      <c r="A862" s="18">
        <v>1669</v>
      </c>
      <c r="B862" s="7" t="s">
        <v>1699</v>
      </c>
      <c r="C862" s="7" t="s">
        <v>4551</v>
      </c>
      <c r="D862" s="56" t="s">
        <v>1700</v>
      </c>
      <c r="E862" s="51" t="s">
        <v>6225</v>
      </c>
      <c r="F862" s="51" t="s">
        <v>6158</v>
      </c>
      <c r="G862" s="44" t="s">
        <v>6159</v>
      </c>
      <c r="H862" s="19" t="s">
        <v>6250</v>
      </c>
      <c r="I862" s="22"/>
      <c r="J862" s="22"/>
      <c r="K862" s="22"/>
      <c r="L862" s="22"/>
      <c r="M862" s="22"/>
      <c r="N862" s="22"/>
      <c r="O862" s="19" t="s">
        <v>6159</v>
      </c>
      <c r="P862" s="19" t="s">
        <v>6159</v>
      </c>
    </row>
    <row r="863" spans="1:16" ht="127.5" x14ac:dyDescent="0.45">
      <c r="A863" s="18">
        <v>1670</v>
      </c>
      <c r="B863" s="7" t="s">
        <v>1701</v>
      </c>
      <c r="C863" s="7" t="s">
        <v>3749</v>
      </c>
      <c r="D863" s="56" t="s">
        <v>1702</v>
      </c>
      <c r="E863" s="50" t="s">
        <v>1703</v>
      </c>
      <c r="F863" s="50" t="s">
        <v>5777</v>
      </c>
      <c r="G863" s="41" t="s">
        <v>5778</v>
      </c>
      <c r="H863" s="19" t="s">
        <v>3841</v>
      </c>
      <c r="I863" s="22" t="s">
        <v>3696</v>
      </c>
      <c r="J863" s="22" t="s">
        <v>3847</v>
      </c>
      <c r="K863" s="22"/>
      <c r="L863" s="22"/>
      <c r="M863" s="22"/>
      <c r="N863" s="22"/>
      <c r="O863" s="19" t="s">
        <v>5779</v>
      </c>
      <c r="P863" s="19" t="s">
        <v>5780</v>
      </c>
    </row>
    <row r="864" spans="1:16" ht="114.75" x14ac:dyDescent="0.45">
      <c r="A864" s="18">
        <v>1671</v>
      </c>
      <c r="B864" s="7" t="s">
        <v>1704</v>
      </c>
      <c r="C864" s="7" t="s">
        <v>3750</v>
      </c>
      <c r="D864" s="56" t="s">
        <v>1705</v>
      </c>
      <c r="E864" s="50" t="s">
        <v>1706</v>
      </c>
      <c r="F864" s="50" t="s">
        <v>6158</v>
      </c>
      <c r="G864" s="41" t="s">
        <v>6159</v>
      </c>
      <c r="H864" s="19" t="s">
        <v>3841</v>
      </c>
      <c r="I864" s="22" t="s">
        <v>3696</v>
      </c>
      <c r="J864" s="22" t="s">
        <v>3847</v>
      </c>
      <c r="K864" s="22"/>
      <c r="L864" s="22"/>
      <c r="M864" s="22"/>
      <c r="N864" s="22"/>
      <c r="O864" s="19" t="s">
        <v>6159</v>
      </c>
      <c r="P864" s="19" t="s">
        <v>6159</v>
      </c>
    </row>
    <row r="865" spans="1:16" ht="127.5" x14ac:dyDescent="0.45">
      <c r="A865" s="18">
        <v>1672</v>
      </c>
      <c r="B865" s="7" t="s">
        <v>1707</v>
      </c>
      <c r="C865" s="7" t="s">
        <v>4552</v>
      </c>
      <c r="D865" s="56" t="s">
        <v>1708</v>
      </c>
      <c r="E865" s="51" t="s">
        <v>6225</v>
      </c>
      <c r="F865" s="51" t="s">
        <v>6158</v>
      </c>
      <c r="G865" s="44" t="s">
        <v>6159</v>
      </c>
      <c r="H865" s="19" t="s">
        <v>3873</v>
      </c>
      <c r="I865" s="22"/>
      <c r="J865" s="22"/>
      <c r="K865" s="22"/>
      <c r="L865" s="22"/>
      <c r="M865" s="22"/>
      <c r="N865" s="22"/>
      <c r="O865" s="19" t="s">
        <v>6159</v>
      </c>
      <c r="P865" s="19" t="s">
        <v>6159</v>
      </c>
    </row>
    <row r="866" spans="1:16" ht="127.5" x14ac:dyDescent="0.45">
      <c r="A866" s="8">
        <v>1674</v>
      </c>
      <c r="B866" s="7" t="s">
        <v>1709</v>
      </c>
      <c r="C866" s="7" t="s">
        <v>4553</v>
      </c>
      <c r="D866" s="56" t="s">
        <v>107</v>
      </c>
      <c r="E866" s="50" t="s">
        <v>108</v>
      </c>
      <c r="F866" s="50" t="s">
        <v>6158</v>
      </c>
      <c r="G866" s="41" t="s">
        <v>6159</v>
      </c>
      <c r="H866" s="19" t="s">
        <v>3878</v>
      </c>
      <c r="I866" s="22"/>
      <c r="J866" s="22"/>
      <c r="K866" s="22"/>
      <c r="L866" s="22"/>
      <c r="M866" s="22"/>
      <c r="N866" s="22"/>
      <c r="O866" s="19" t="s">
        <v>6159</v>
      </c>
      <c r="P866" s="19" t="s">
        <v>6159</v>
      </c>
    </row>
    <row r="867" spans="1:16" ht="127.5" x14ac:dyDescent="0.45">
      <c r="A867" s="18">
        <v>1675</v>
      </c>
      <c r="B867" s="7" t="s">
        <v>1710</v>
      </c>
      <c r="C867" s="7" t="s">
        <v>4554</v>
      </c>
      <c r="D867" s="56" t="s">
        <v>110</v>
      </c>
      <c r="E867" s="50" t="s">
        <v>111</v>
      </c>
      <c r="F867" s="50" t="s">
        <v>6158</v>
      </c>
      <c r="G867" s="41" t="s">
        <v>6159</v>
      </c>
      <c r="H867" s="19" t="s">
        <v>3873</v>
      </c>
      <c r="I867" s="22"/>
      <c r="J867" s="22"/>
      <c r="K867" s="22"/>
      <c r="L867" s="22"/>
      <c r="M867" s="22"/>
      <c r="N867" s="22"/>
      <c r="O867" s="19" t="s">
        <v>6159</v>
      </c>
      <c r="P867" s="19" t="s">
        <v>6159</v>
      </c>
    </row>
    <row r="868" spans="1:16" ht="127.5" x14ac:dyDescent="0.45">
      <c r="A868" s="18">
        <v>1676</v>
      </c>
      <c r="B868" s="7" t="s">
        <v>1711</v>
      </c>
      <c r="C868" s="7" t="s">
        <v>4555</v>
      </c>
      <c r="D868" s="56" t="s">
        <v>113</v>
      </c>
      <c r="E868" s="50" t="s">
        <v>114</v>
      </c>
      <c r="F868" s="50" t="s">
        <v>6158</v>
      </c>
      <c r="G868" s="41" t="s">
        <v>6159</v>
      </c>
      <c r="H868" s="19" t="s">
        <v>3873</v>
      </c>
      <c r="I868" s="22"/>
      <c r="J868" s="22"/>
      <c r="K868" s="22"/>
      <c r="L868" s="22"/>
      <c r="M868" s="22"/>
      <c r="N868" s="22"/>
      <c r="O868" s="19" t="s">
        <v>6159</v>
      </c>
      <c r="P868" s="19" t="s">
        <v>6159</v>
      </c>
    </row>
    <row r="869" spans="1:16" ht="127.5" x14ac:dyDescent="0.45">
      <c r="A869" s="18">
        <v>1677</v>
      </c>
      <c r="B869" s="7" t="s">
        <v>1712</v>
      </c>
      <c r="C869" s="7" t="s">
        <v>4556</v>
      </c>
      <c r="D869" s="56" t="s">
        <v>116</v>
      </c>
      <c r="E869" s="50" t="s">
        <v>117</v>
      </c>
      <c r="F869" s="50" t="s">
        <v>6158</v>
      </c>
      <c r="G869" s="41" t="s">
        <v>6159</v>
      </c>
      <c r="H869" s="19" t="s">
        <v>3873</v>
      </c>
      <c r="I869" s="22"/>
      <c r="J869" s="22"/>
      <c r="K869" s="22"/>
      <c r="L869" s="22"/>
      <c r="M869" s="22"/>
      <c r="N869" s="22"/>
      <c r="O869" s="19" t="s">
        <v>6159</v>
      </c>
      <c r="P869" s="19" t="s">
        <v>6159</v>
      </c>
    </row>
    <row r="870" spans="1:16" ht="127.5" x14ac:dyDescent="0.45">
      <c r="A870" s="18">
        <v>1678</v>
      </c>
      <c r="B870" s="7" t="s">
        <v>1713</v>
      </c>
      <c r="C870" s="7" t="s">
        <v>4557</v>
      </c>
      <c r="D870" s="56" t="s">
        <v>119</v>
      </c>
      <c r="E870" s="51" t="s">
        <v>6219</v>
      </c>
      <c r="F870" s="51" t="s">
        <v>6158</v>
      </c>
      <c r="G870" s="44" t="s">
        <v>6159</v>
      </c>
      <c r="H870" s="19" t="s">
        <v>3873</v>
      </c>
      <c r="I870" s="22"/>
      <c r="J870" s="22"/>
      <c r="K870" s="22"/>
      <c r="L870" s="22"/>
      <c r="M870" s="22"/>
      <c r="N870" s="22"/>
      <c r="O870" s="19" t="s">
        <v>6159</v>
      </c>
      <c r="P870" s="19" t="s">
        <v>6159</v>
      </c>
    </row>
    <row r="871" spans="1:16" ht="114.75" x14ac:dyDescent="0.45">
      <c r="A871" s="8">
        <v>1682</v>
      </c>
      <c r="B871" s="7" t="s">
        <v>1714</v>
      </c>
      <c r="C871" s="7" t="s">
        <v>3751</v>
      </c>
      <c r="D871" s="56" t="s">
        <v>1715</v>
      </c>
      <c r="E871" s="50" t="s">
        <v>1716</v>
      </c>
      <c r="F871" s="50" t="s">
        <v>5781</v>
      </c>
      <c r="G871" s="41" t="s">
        <v>5782</v>
      </c>
      <c r="H871" s="19" t="s">
        <v>3878</v>
      </c>
      <c r="I871" s="22"/>
      <c r="J871" s="22"/>
      <c r="K871" s="22"/>
      <c r="L871" s="22"/>
      <c r="M871" s="22"/>
      <c r="N871" s="22"/>
      <c r="O871" s="19" t="s">
        <v>5783</v>
      </c>
      <c r="P871" s="19" t="s">
        <v>5784</v>
      </c>
    </row>
    <row r="872" spans="1:16" ht="114.75" x14ac:dyDescent="0.45">
      <c r="A872" s="18">
        <v>1683</v>
      </c>
      <c r="B872" s="7" t="s">
        <v>1717</v>
      </c>
      <c r="C872" s="7" t="s">
        <v>4558</v>
      </c>
      <c r="D872" s="56" t="s">
        <v>1718</v>
      </c>
      <c r="E872" s="51" t="s">
        <v>6222</v>
      </c>
      <c r="F872" s="51" t="s">
        <v>6158</v>
      </c>
      <c r="G872" s="44" t="s">
        <v>6159</v>
      </c>
      <c r="H872" s="19" t="s">
        <v>3878</v>
      </c>
      <c r="I872" s="22"/>
      <c r="J872" s="22"/>
      <c r="K872" s="22"/>
      <c r="L872" s="22"/>
      <c r="M872" s="22"/>
      <c r="N872" s="22"/>
      <c r="O872" s="19" t="s">
        <v>6159</v>
      </c>
      <c r="P872" s="19" t="s">
        <v>6159</v>
      </c>
    </row>
    <row r="873" spans="1:16" ht="114.75" x14ac:dyDescent="0.45">
      <c r="A873" s="18">
        <v>1692</v>
      </c>
      <c r="B873" s="7" t="s">
        <v>1719</v>
      </c>
      <c r="C873" s="7" t="s">
        <v>4559</v>
      </c>
      <c r="D873" s="56" t="s">
        <v>1720</v>
      </c>
      <c r="E873" s="50" t="s">
        <v>1721</v>
      </c>
      <c r="F873" s="50" t="s">
        <v>6158</v>
      </c>
      <c r="G873" s="41" t="s">
        <v>6159</v>
      </c>
      <c r="H873" s="19" t="s">
        <v>3872</v>
      </c>
      <c r="I873" s="22"/>
      <c r="J873" s="22"/>
      <c r="K873" s="22"/>
      <c r="L873" s="22"/>
      <c r="M873" s="22"/>
      <c r="N873" s="22"/>
      <c r="O873" s="19" t="s">
        <v>6159</v>
      </c>
      <c r="P873" s="19" t="s">
        <v>6159</v>
      </c>
    </row>
    <row r="874" spans="1:16" ht="114.75" x14ac:dyDescent="0.45">
      <c r="A874" s="18">
        <v>1693</v>
      </c>
      <c r="B874" s="7" t="s">
        <v>1722</v>
      </c>
      <c r="C874" s="7" t="s">
        <v>4560</v>
      </c>
      <c r="D874" s="56" t="s">
        <v>1723</v>
      </c>
      <c r="E874" s="51" t="s">
        <v>6222</v>
      </c>
      <c r="F874" s="51" t="s">
        <v>6158</v>
      </c>
      <c r="G874" s="44" t="s">
        <v>6159</v>
      </c>
      <c r="H874" s="19" t="s">
        <v>3873</v>
      </c>
      <c r="I874" s="22"/>
      <c r="J874" s="22"/>
      <c r="K874" s="22"/>
      <c r="L874" s="22"/>
      <c r="M874" s="22"/>
      <c r="N874" s="22"/>
      <c r="O874" s="19" t="s">
        <v>6159</v>
      </c>
      <c r="P874" s="19" t="s">
        <v>6159</v>
      </c>
    </row>
    <row r="875" spans="1:16" ht="114.75" x14ac:dyDescent="0.45">
      <c r="A875" s="8">
        <v>1694</v>
      </c>
      <c r="B875" s="7" t="s">
        <v>1724</v>
      </c>
      <c r="C875" s="7" t="s">
        <v>3752</v>
      </c>
      <c r="D875" s="56" t="s">
        <v>1725</v>
      </c>
      <c r="E875" s="50" t="s">
        <v>1726</v>
      </c>
      <c r="F875" s="50" t="s">
        <v>5785</v>
      </c>
      <c r="G875" s="41" t="s">
        <v>5786</v>
      </c>
      <c r="H875" s="19" t="s">
        <v>3872</v>
      </c>
      <c r="I875" s="22"/>
      <c r="J875" s="22"/>
      <c r="K875" s="22"/>
      <c r="L875" s="22"/>
      <c r="M875" s="22"/>
      <c r="N875" s="22"/>
      <c r="O875" s="19" t="s">
        <v>5787</v>
      </c>
      <c r="P875" s="19" t="s">
        <v>5788</v>
      </c>
    </row>
    <row r="876" spans="1:16" ht="114.75" x14ac:dyDescent="0.45">
      <c r="A876" s="18">
        <v>1697</v>
      </c>
      <c r="B876" s="7" t="s">
        <v>1727</v>
      </c>
      <c r="C876" s="7" t="s">
        <v>4561</v>
      </c>
      <c r="D876" s="56" t="s">
        <v>107</v>
      </c>
      <c r="E876" s="50" t="s">
        <v>108</v>
      </c>
      <c r="F876" s="50" t="s">
        <v>6158</v>
      </c>
      <c r="G876" s="41" t="s">
        <v>6159</v>
      </c>
      <c r="H876" s="19" t="s">
        <v>3872</v>
      </c>
      <c r="I876" s="22"/>
      <c r="J876" s="22"/>
      <c r="K876" s="22"/>
      <c r="L876" s="22"/>
      <c r="M876" s="22"/>
      <c r="N876" s="22"/>
      <c r="O876" s="19" t="s">
        <v>6159</v>
      </c>
      <c r="P876" s="19" t="s">
        <v>6159</v>
      </c>
    </row>
    <row r="877" spans="1:16" ht="114.75" x14ac:dyDescent="0.45">
      <c r="A877" s="18">
        <v>1698</v>
      </c>
      <c r="B877" s="7" t="s">
        <v>1728</v>
      </c>
      <c r="C877" s="7" t="s">
        <v>4562</v>
      </c>
      <c r="D877" s="56" t="s">
        <v>110</v>
      </c>
      <c r="E877" s="50" t="s">
        <v>111</v>
      </c>
      <c r="F877" s="50" t="s">
        <v>6158</v>
      </c>
      <c r="G877" s="41" t="s">
        <v>6159</v>
      </c>
      <c r="H877" s="19" t="s">
        <v>3873</v>
      </c>
      <c r="I877" s="22"/>
      <c r="J877" s="22"/>
      <c r="K877" s="22"/>
      <c r="L877" s="22"/>
      <c r="M877" s="22"/>
      <c r="N877" s="22"/>
      <c r="O877" s="19" t="s">
        <v>6159</v>
      </c>
      <c r="P877" s="19" t="s">
        <v>6159</v>
      </c>
    </row>
    <row r="878" spans="1:16" ht="114.75" x14ac:dyDescent="0.45">
      <c r="A878" s="18">
        <v>1699</v>
      </c>
      <c r="B878" s="7" t="s">
        <v>1729</v>
      </c>
      <c r="C878" s="7" t="s">
        <v>4563</v>
      </c>
      <c r="D878" s="56" t="s">
        <v>113</v>
      </c>
      <c r="E878" s="50" t="s">
        <v>114</v>
      </c>
      <c r="F878" s="50" t="s">
        <v>6158</v>
      </c>
      <c r="G878" s="41" t="s">
        <v>6159</v>
      </c>
      <c r="H878" s="19" t="s">
        <v>3873</v>
      </c>
      <c r="I878" s="22"/>
      <c r="J878" s="22"/>
      <c r="K878" s="22"/>
      <c r="L878" s="22"/>
      <c r="M878" s="22"/>
      <c r="N878" s="22"/>
      <c r="O878" s="19" t="s">
        <v>6159</v>
      </c>
      <c r="P878" s="19" t="s">
        <v>6159</v>
      </c>
    </row>
    <row r="879" spans="1:16" ht="114.75" x14ac:dyDescent="0.45">
      <c r="A879" s="18">
        <v>1700</v>
      </c>
      <c r="B879" s="7" t="s">
        <v>1730</v>
      </c>
      <c r="C879" s="7" t="s">
        <v>4564</v>
      </c>
      <c r="D879" s="56" t="s">
        <v>116</v>
      </c>
      <c r="E879" s="50" t="s">
        <v>117</v>
      </c>
      <c r="F879" s="50" t="s">
        <v>6158</v>
      </c>
      <c r="G879" s="41" t="s">
        <v>6159</v>
      </c>
      <c r="H879" s="19" t="s">
        <v>3873</v>
      </c>
      <c r="I879" s="22"/>
      <c r="J879" s="22"/>
      <c r="K879" s="22"/>
      <c r="L879" s="22"/>
      <c r="M879" s="22"/>
      <c r="N879" s="22"/>
      <c r="O879" s="19" t="s">
        <v>6159</v>
      </c>
      <c r="P879" s="19" t="s">
        <v>6159</v>
      </c>
    </row>
    <row r="880" spans="1:16" ht="114.75" x14ac:dyDescent="0.45">
      <c r="A880" s="18">
        <v>1701</v>
      </c>
      <c r="B880" s="7" t="s">
        <v>1731</v>
      </c>
      <c r="C880" s="7" t="s">
        <v>4565</v>
      </c>
      <c r="D880" s="56" t="s">
        <v>119</v>
      </c>
      <c r="E880" s="51" t="s">
        <v>6219</v>
      </c>
      <c r="F880" s="51" t="s">
        <v>6158</v>
      </c>
      <c r="G880" s="44" t="s">
        <v>6159</v>
      </c>
      <c r="H880" s="19" t="s">
        <v>3873</v>
      </c>
      <c r="I880" s="22"/>
      <c r="J880" s="22"/>
      <c r="K880" s="22"/>
      <c r="L880" s="22"/>
      <c r="M880" s="22"/>
      <c r="N880" s="22"/>
      <c r="O880" s="19" t="s">
        <v>6159</v>
      </c>
      <c r="P880" s="19" t="s">
        <v>6159</v>
      </c>
    </row>
    <row r="881" spans="1:16" ht="114.75" x14ac:dyDescent="0.45">
      <c r="A881" s="18">
        <v>1705</v>
      </c>
      <c r="B881" s="7" t="s">
        <v>1732</v>
      </c>
      <c r="C881" s="7" t="s">
        <v>4566</v>
      </c>
      <c r="D881" s="56" t="s">
        <v>1733</v>
      </c>
      <c r="E881" s="50" t="s">
        <v>1734</v>
      </c>
      <c r="F881" s="50" t="s">
        <v>6158</v>
      </c>
      <c r="G881" s="41" t="s">
        <v>6159</v>
      </c>
      <c r="H881" s="19" t="s">
        <v>3872</v>
      </c>
      <c r="I881" s="22"/>
      <c r="J881" s="22"/>
      <c r="K881" s="22"/>
      <c r="L881" s="22"/>
      <c r="M881" s="22"/>
      <c r="N881" s="22"/>
      <c r="O881" s="19" t="s">
        <v>6159</v>
      </c>
      <c r="P881" s="19" t="s">
        <v>6159</v>
      </c>
    </row>
    <row r="882" spans="1:16" ht="127.5" x14ac:dyDescent="0.45">
      <c r="A882" s="18">
        <v>1706</v>
      </c>
      <c r="B882" s="7" t="s">
        <v>1735</v>
      </c>
      <c r="C882" s="7" t="s">
        <v>4567</v>
      </c>
      <c r="D882" s="56" t="s">
        <v>1736</v>
      </c>
      <c r="E882" s="50" t="s">
        <v>1737</v>
      </c>
      <c r="F882" s="50" t="s">
        <v>6158</v>
      </c>
      <c r="G882" s="41" t="s">
        <v>6159</v>
      </c>
      <c r="H882" s="19" t="s">
        <v>3872</v>
      </c>
      <c r="I882" s="22"/>
      <c r="J882" s="22"/>
      <c r="K882" s="22"/>
      <c r="L882" s="22"/>
      <c r="M882" s="22"/>
      <c r="N882" s="22"/>
      <c r="O882" s="19" t="s">
        <v>6159</v>
      </c>
      <c r="P882" s="19" t="s">
        <v>6159</v>
      </c>
    </row>
    <row r="883" spans="1:16" ht="114.75" x14ac:dyDescent="0.45">
      <c r="A883" s="18">
        <v>1709</v>
      </c>
      <c r="B883" s="7" t="s">
        <v>1738</v>
      </c>
      <c r="C883" s="7" t="s">
        <v>3753</v>
      </c>
      <c r="D883" s="56" t="s">
        <v>1739</v>
      </c>
      <c r="E883" s="50" t="s">
        <v>1740</v>
      </c>
      <c r="F883" s="50" t="s">
        <v>5789</v>
      </c>
      <c r="G883" s="41" t="s">
        <v>5790</v>
      </c>
      <c r="H883" s="19" t="s">
        <v>3878</v>
      </c>
      <c r="I883" s="22"/>
      <c r="J883" s="22"/>
      <c r="K883" s="22"/>
      <c r="L883" s="22"/>
      <c r="M883" s="22"/>
      <c r="N883" s="22"/>
      <c r="O883" s="19" t="s">
        <v>5791</v>
      </c>
      <c r="P883" s="19" t="s">
        <v>5792</v>
      </c>
    </row>
    <row r="884" spans="1:16" ht="114.75" x14ac:dyDescent="0.45">
      <c r="A884" s="18">
        <v>1710</v>
      </c>
      <c r="B884" s="7" t="s">
        <v>1741</v>
      </c>
      <c r="C884" s="7" t="s">
        <v>3754</v>
      </c>
      <c r="D884" s="56" t="s">
        <v>1742</v>
      </c>
      <c r="E884" s="50" t="s">
        <v>1743</v>
      </c>
      <c r="F884" s="50" t="s">
        <v>5793</v>
      </c>
      <c r="G884" s="41" t="s">
        <v>6187</v>
      </c>
      <c r="H884" s="19" t="s">
        <v>3878</v>
      </c>
      <c r="I884" s="22"/>
      <c r="J884" s="22"/>
      <c r="K884" s="22"/>
      <c r="L884" s="22"/>
      <c r="M884" s="22"/>
      <c r="N884" s="22"/>
      <c r="O884" s="19" t="s">
        <v>5794</v>
      </c>
      <c r="P884" s="19" t="s">
        <v>5792</v>
      </c>
    </row>
    <row r="885" spans="1:16" ht="114.75" x14ac:dyDescent="0.45">
      <c r="A885" s="18">
        <v>1712</v>
      </c>
      <c r="B885" s="7" t="s">
        <v>1744</v>
      </c>
      <c r="C885" s="7" t="s">
        <v>3755</v>
      </c>
      <c r="D885" s="56" t="s">
        <v>1745</v>
      </c>
      <c r="E885" s="50" t="s">
        <v>1746</v>
      </c>
      <c r="F885" s="50" t="s">
        <v>5795</v>
      </c>
      <c r="G885" s="41" t="s">
        <v>5796</v>
      </c>
      <c r="H885" s="19" t="s">
        <v>3878</v>
      </c>
      <c r="I885" s="22"/>
      <c r="J885" s="22"/>
      <c r="K885" s="22"/>
      <c r="L885" s="22"/>
      <c r="M885" s="22"/>
      <c r="N885" s="22"/>
      <c r="O885" s="19" t="s">
        <v>5797</v>
      </c>
      <c r="P885" s="19" t="s">
        <v>5798</v>
      </c>
    </row>
    <row r="886" spans="1:16" ht="114.75" x14ac:dyDescent="0.45">
      <c r="A886" s="18">
        <v>1713</v>
      </c>
      <c r="B886" s="7" t="s">
        <v>1747</v>
      </c>
      <c r="C886" s="7" t="s">
        <v>4568</v>
      </c>
      <c r="D886" s="56" t="s">
        <v>1748</v>
      </c>
      <c r="E886" s="51" t="s">
        <v>6222</v>
      </c>
      <c r="F886" s="51" t="s">
        <v>6158</v>
      </c>
      <c r="G886" s="44" t="s">
        <v>6159</v>
      </c>
      <c r="H886" s="19" t="s">
        <v>3878</v>
      </c>
      <c r="I886" s="22"/>
      <c r="J886" s="22"/>
      <c r="K886" s="22"/>
      <c r="L886" s="22"/>
      <c r="M886" s="22"/>
      <c r="N886" s="22"/>
      <c r="O886" s="19" t="s">
        <v>6159</v>
      </c>
      <c r="P886" s="19" t="s">
        <v>6159</v>
      </c>
    </row>
    <row r="887" spans="1:16" ht="114.75" x14ac:dyDescent="0.45">
      <c r="A887" s="8">
        <v>1714</v>
      </c>
      <c r="B887" s="7" t="s">
        <v>1749</v>
      </c>
      <c r="C887" s="7" t="s">
        <v>3756</v>
      </c>
      <c r="D887" s="56" t="s">
        <v>1750</v>
      </c>
      <c r="E887" s="50" t="s">
        <v>1751</v>
      </c>
      <c r="F887" s="50" t="s">
        <v>5799</v>
      </c>
      <c r="G887" s="41" t="s">
        <v>5800</v>
      </c>
      <c r="H887" s="19" t="s">
        <v>3878</v>
      </c>
      <c r="I887" s="22"/>
      <c r="J887" s="22"/>
      <c r="K887" s="22"/>
      <c r="L887" s="22"/>
      <c r="M887" s="22"/>
      <c r="N887" s="22"/>
      <c r="O887" s="19" t="s">
        <v>5801</v>
      </c>
      <c r="P887" s="19" t="s">
        <v>5802</v>
      </c>
    </row>
    <row r="888" spans="1:16" ht="114.75" x14ac:dyDescent="0.45">
      <c r="A888" s="18">
        <v>1715</v>
      </c>
      <c r="B888" s="7" t="s">
        <v>1752</v>
      </c>
      <c r="C888" s="7" t="s">
        <v>4570</v>
      </c>
      <c r="D888" s="56" t="s">
        <v>1753</v>
      </c>
      <c r="E888" s="51" t="s">
        <v>6225</v>
      </c>
      <c r="F888" s="51" t="s">
        <v>6158</v>
      </c>
      <c r="G888" s="44" t="s">
        <v>6159</v>
      </c>
      <c r="H888" s="19" t="s">
        <v>3878</v>
      </c>
      <c r="I888" s="22"/>
      <c r="J888" s="22"/>
      <c r="K888" s="22"/>
      <c r="L888" s="22"/>
      <c r="M888" s="22"/>
      <c r="N888" s="22"/>
      <c r="O888" s="19" t="s">
        <v>6159</v>
      </c>
      <c r="P888" s="19" t="s">
        <v>6159</v>
      </c>
    </row>
    <row r="889" spans="1:16" ht="114.75" x14ac:dyDescent="0.45">
      <c r="A889" s="8">
        <v>1716</v>
      </c>
      <c r="B889" s="7" t="s">
        <v>1754</v>
      </c>
      <c r="C889" s="7" t="s">
        <v>3757</v>
      </c>
      <c r="D889" s="56" t="s">
        <v>1755</v>
      </c>
      <c r="E889" s="50" t="s">
        <v>1756</v>
      </c>
      <c r="F889" s="50" t="s">
        <v>6158</v>
      </c>
      <c r="G889" s="41" t="s">
        <v>6159</v>
      </c>
      <c r="H889" s="19" t="s">
        <v>3878</v>
      </c>
      <c r="I889" s="22"/>
      <c r="J889" s="22"/>
      <c r="K889" s="22"/>
      <c r="L889" s="22"/>
      <c r="M889" s="22"/>
      <c r="N889" s="22"/>
      <c r="O889" s="19" t="s">
        <v>6159</v>
      </c>
      <c r="P889" s="19" t="s">
        <v>6159</v>
      </c>
    </row>
    <row r="890" spans="1:16" ht="114.75" x14ac:dyDescent="0.45">
      <c r="A890" s="18">
        <v>1717</v>
      </c>
      <c r="B890" s="7" t="s">
        <v>1757</v>
      </c>
      <c r="C890" s="7" t="s">
        <v>3758</v>
      </c>
      <c r="D890" s="56" t="s">
        <v>1758</v>
      </c>
      <c r="E890" s="50" t="s">
        <v>1759</v>
      </c>
      <c r="F890" s="50" t="s">
        <v>5803</v>
      </c>
      <c r="G890" s="41" t="s">
        <v>5804</v>
      </c>
      <c r="H890" s="19" t="s">
        <v>3878</v>
      </c>
      <c r="I890" s="22"/>
      <c r="J890" s="22"/>
      <c r="K890" s="22"/>
      <c r="L890" s="22"/>
      <c r="M890" s="22"/>
      <c r="N890" s="22"/>
      <c r="O890" s="19" t="s">
        <v>5805</v>
      </c>
      <c r="P890" s="19" t="s">
        <v>5806</v>
      </c>
    </row>
    <row r="891" spans="1:16" ht="114.75" x14ac:dyDescent="0.45">
      <c r="A891" s="8">
        <v>1718</v>
      </c>
      <c r="B891" s="7" t="s">
        <v>1760</v>
      </c>
      <c r="C891" s="7" t="s">
        <v>3759</v>
      </c>
      <c r="D891" s="56" t="s">
        <v>1761</v>
      </c>
      <c r="E891" s="50" t="s">
        <v>1762</v>
      </c>
      <c r="F891" s="50" t="s">
        <v>5807</v>
      </c>
      <c r="G891" s="41" t="s">
        <v>5808</v>
      </c>
      <c r="H891" s="19" t="s">
        <v>3878</v>
      </c>
      <c r="I891" s="22"/>
      <c r="J891" s="22"/>
      <c r="K891" s="22"/>
      <c r="L891" s="22"/>
      <c r="M891" s="22"/>
      <c r="N891" s="22"/>
      <c r="O891" s="19" t="s">
        <v>5809</v>
      </c>
      <c r="P891" s="19" t="s">
        <v>5802</v>
      </c>
    </row>
    <row r="892" spans="1:16" ht="114.75" x14ac:dyDescent="0.45">
      <c r="A892" s="18">
        <v>1719</v>
      </c>
      <c r="B892" s="7" t="s">
        <v>1763</v>
      </c>
      <c r="C892" s="7" t="s">
        <v>4571</v>
      </c>
      <c r="D892" s="56" t="s">
        <v>1764</v>
      </c>
      <c r="E892" s="51" t="s">
        <v>6225</v>
      </c>
      <c r="F892" s="51" t="s">
        <v>6158</v>
      </c>
      <c r="G892" s="44" t="s">
        <v>6159</v>
      </c>
      <c r="H892" s="19" t="s">
        <v>3878</v>
      </c>
      <c r="I892" s="22"/>
      <c r="J892" s="22"/>
      <c r="K892" s="22"/>
      <c r="L892" s="22"/>
      <c r="M892" s="22"/>
      <c r="N892" s="22"/>
      <c r="O892" s="19" t="s">
        <v>6159</v>
      </c>
      <c r="P892" s="19" t="s">
        <v>6159</v>
      </c>
    </row>
    <row r="893" spans="1:16" ht="114.75" x14ac:dyDescent="0.45">
      <c r="A893" s="8">
        <v>1720</v>
      </c>
      <c r="B893" s="7" t="s">
        <v>1765</v>
      </c>
      <c r="C893" s="7" t="s">
        <v>3760</v>
      </c>
      <c r="D893" s="56" t="s">
        <v>1766</v>
      </c>
      <c r="E893" s="50" t="s">
        <v>1767</v>
      </c>
      <c r="F893" s="50" t="s">
        <v>5810</v>
      </c>
      <c r="G893" s="41" t="s">
        <v>5811</v>
      </c>
      <c r="H893" s="19" t="s">
        <v>3872</v>
      </c>
      <c r="I893" s="22"/>
      <c r="J893" s="22"/>
      <c r="K893" s="22"/>
      <c r="L893" s="22"/>
      <c r="M893" s="22"/>
      <c r="N893" s="22"/>
      <c r="O893" s="19" t="s">
        <v>5812</v>
      </c>
      <c r="P893" s="19" t="s">
        <v>5813</v>
      </c>
    </row>
    <row r="894" spans="1:16" ht="114.75" x14ac:dyDescent="0.45">
      <c r="A894" s="18">
        <v>1721</v>
      </c>
      <c r="B894" s="7" t="s">
        <v>1768</v>
      </c>
      <c r="C894" s="7" t="s">
        <v>4572</v>
      </c>
      <c r="D894" s="56" t="s">
        <v>1769</v>
      </c>
      <c r="E894" s="51" t="s">
        <v>6222</v>
      </c>
      <c r="F894" s="51" t="s">
        <v>6158</v>
      </c>
      <c r="G894" s="44" t="s">
        <v>6159</v>
      </c>
      <c r="H894" s="19" t="s">
        <v>3873</v>
      </c>
      <c r="I894" s="22"/>
      <c r="J894" s="22"/>
      <c r="K894" s="22"/>
      <c r="L894" s="22"/>
      <c r="M894" s="22"/>
      <c r="N894" s="22"/>
      <c r="O894" s="19" t="s">
        <v>6159</v>
      </c>
      <c r="P894" s="19" t="s">
        <v>6159</v>
      </c>
    </row>
    <row r="895" spans="1:16" ht="114.75" x14ac:dyDescent="0.45">
      <c r="A895" s="18">
        <v>1723</v>
      </c>
      <c r="B895" s="7" t="s">
        <v>1770</v>
      </c>
      <c r="C895" s="7" t="s">
        <v>4573</v>
      </c>
      <c r="D895" s="56" t="s">
        <v>107</v>
      </c>
      <c r="E895" s="50" t="s">
        <v>108</v>
      </c>
      <c r="F895" s="50" t="s">
        <v>6158</v>
      </c>
      <c r="G895" s="41" t="s">
        <v>6159</v>
      </c>
      <c r="H895" s="19" t="s">
        <v>3872</v>
      </c>
      <c r="I895" s="22"/>
      <c r="J895" s="22"/>
      <c r="K895" s="22"/>
      <c r="L895" s="22"/>
      <c r="M895" s="22"/>
      <c r="N895" s="22"/>
      <c r="O895" s="19" t="s">
        <v>6159</v>
      </c>
      <c r="P895" s="19" t="s">
        <v>6159</v>
      </c>
    </row>
    <row r="896" spans="1:16" ht="114.75" x14ac:dyDescent="0.45">
      <c r="A896" s="18">
        <v>1724</v>
      </c>
      <c r="B896" s="7" t="s">
        <v>1771</v>
      </c>
      <c r="C896" s="7" t="s">
        <v>4574</v>
      </c>
      <c r="D896" s="56" t="s">
        <v>110</v>
      </c>
      <c r="E896" s="50" t="s">
        <v>111</v>
      </c>
      <c r="F896" s="50" t="s">
        <v>6158</v>
      </c>
      <c r="G896" s="41" t="s">
        <v>6159</v>
      </c>
      <c r="H896" s="19" t="s">
        <v>3873</v>
      </c>
      <c r="I896" s="22"/>
      <c r="J896" s="22"/>
      <c r="K896" s="22"/>
      <c r="L896" s="22"/>
      <c r="M896" s="22"/>
      <c r="N896" s="22"/>
      <c r="O896" s="19" t="s">
        <v>6159</v>
      </c>
      <c r="P896" s="19" t="s">
        <v>6159</v>
      </c>
    </row>
    <row r="897" spans="1:16" ht="114.75" x14ac:dyDescent="0.45">
      <c r="A897" s="18">
        <v>1725</v>
      </c>
      <c r="B897" s="7" t="s">
        <v>1772</v>
      </c>
      <c r="C897" s="7" t="s">
        <v>4575</v>
      </c>
      <c r="D897" s="56" t="s">
        <v>113</v>
      </c>
      <c r="E897" s="50" t="s">
        <v>114</v>
      </c>
      <c r="F897" s="50" t="s">
        <v>6158</v>
      </c>
      <c r="G897" s="41" t="s">
        <v>6159</v>
      </c>
      <c r="H897" s="19" t="s">
        <v>3873</v>
      </c>
      <c r="I897" s="22"/>
      <c r="J897" s="22"/>
      <c r="K897" s="22"/>
      <c r="L897" s="22"/>
      <c r="M897" s="22"/>
      <c r="N897" s="22"/>
      <c r="O897" s="19" t="s">
        <v>6159</v>
      </c>
      <c r="P897" s="19" t="s">
        <v>6159</v>
      </c>
    </row>
    <row r="898" spans="1:16" ht="127.5" x14ac:dyDescent="0.45">
      <c r="A898" s="18">
        <v>1726</v>
      </c>
      <c r="B898" s="7" t="s">
        <v>1773</v>
      </c>
      <c r="C898" s="7" t="s">
        <v>4576</v>
      </c>
      <c r="D898" s="56" t="s">
        <v>116</v>
      </c>
      <c r="E898" s="50" t="s">
        <v>117</v>
      </c>
      <c r="F898" s="50" t="s">
        <v>6158</v>
      </c>
      <c r="G898" s="41" t="s">
        <v>6159</v>
      </c>
      <c r="H898" s="19" t="s">
        <v>3873</v>
      </c>
      <c r="I898" s="22"/>
      <c r="J898" s="22"/>
      <c r="K898" s="22"/>
      <c r="L898" s="22"/>
      <c r="M898" s="22"/>
      <c r="N898" s="22"/>
      <c r="O898" s="19" t="s">
        <v>6159</v>
      </c>
      <c r="P898" s="19" t="s">
        <v>6159</v>
      </c>
    </row>
    <row r="899" spans="1:16" ht="114.75" x14ac:dyDescent="0.45">
      <c r="A899" s="18">
        <v>1727</v>
      </c>
      <c r="B899" s="7" t="s">
        <v>1774</v>
      </c>
      <c r="C899" s="7" t="s">
        <v>4577</v>
      </c>
      <c r="D899" s="56" t="s">
        <v>119</v>
      </c>
      <c r="E899" s="51" t="s">
        <v>6219</v>
      </c>
      <c r="F899" s="51" t="s">
        <v>6158</v>
      </c>
      <c r="G899" s="44" t="s">
        <v>6159</v>
      </c>
      <c r="H899" s="19" t="s">
        <v>3873</v>
      </c>
      <c r="I899" s="22"/>
      <c r="J899" s="22"/>
      <c r="K899" s="22"/>
      <c r="L899" s="22"/>
      <c r="M899" s="22"/>
      <c r="N899" s="22"/>
      <c r="O899" s="19" t="s">
        <v>6159</v>
      </c>
      <c r="P899" s="19" t="s">
        <v>6159</v>
      </c>
    </row>
    <row r="900" spans="1:16" ht="114.75" x14ac:dyDescent="0.45">
      <c r="A900" s="18">
        <v>1731</v>
      </c>
      <c r="B900" s="7" t="s">
        <v>1775</v>
      </c>
      <c r="C900" s="7" t="s">
        <v>3761</v>
      </c>
      <c r="D900" s="56" t="s">
        <v>1776</v>
      </c>
      <c r="E900" s="50" t="s">
        <v>1777</v>
      </c>
      <c r="F900" s="50" t="s">
        <v>5814</v>
      </c>
      <c r="G900" s="41" t="s">
        <v>5815</v>
      </c>
      <c r="H900" s="19" t="s">
        <v>3878</v>
      </c>
      <c r="I900" s="22"/>
      <c r="J900" s="22"/>
      <c r="K900" s="22"/>
      <c r="L900" s="22"/>
      <c r="M900" s="22"/>
      <c r="N900" s="22"/>
      <c r="O900" s="19" t="s">
        <v>5816</v>
      </c>
      <c r="P900" s="19" t="s">
        <v>5817</v>
      </c>
    </row>
    <row r="901" spans="1:16" ht="114.75" x14ac:dyDescent="0.45">
      <c r="A901" s="18">
        <v>1732</v>
      </c>
      <c r="B901" s="7" t="s">
        <v>1778</v>
      </c>
      <c r="C901" s="7" t="s">
        <v>3762</v>
      </c>
      <c r="D901" s="56" t="s">
        <v>1779</v>
      </c>
      <c r="E901" s="50" t="s">
        <v>1780</v>
      </c>
      <c r="F901" s="50" t="s">
        <v>5818</v>
      </c>
      <c r="G901" s="41" t="s">
        <v>5819</v>
      </c>
      <c r="H901" s="19" t="s">
        <v>3878</v>
      </c>
      <c r="I901" s="22"/>
      <c r="J901" s="22"/>
      <c r="K901" s="22"/>
      <c r="L901" s="22"/>
      <c r="M901" s="22"/>
      <c r="N901" s="22"/>
      <c r="O901" s="19" t="s">
        <v>5820</v>
      </c>
      <c r="P901" s="19" t="s">
        <v>5821</v>
      </c>
    </row>
    <row r="902" spans="1:16" ht="114.75" x14ac:dyDescent="0.45">
      <c r="A902" s="18">
        <v>1733</v>
      </c>
      <c r="B902" s="7" t="s">
        <v>1781</v>
      </c>
      <c r="C902" s="7" t="s">
        <v>3763</v>
      </c>
      <c r="D902" s="56" t="s">
        <v>1782</v>
      </c>
      <c r="E902" s="50" t="s">
        <v>1783</v>
      </c>
      <c r="F902" s="50" t="s">
        <v>5822</v>
      </c>
      <c r="G902" s="41" t="s">
        <v>5823</v>
      </c>
      <c r="H902" s="19" t="s">
        <v>3878</v>
      </c>
      <c r="I902" s="22"/>
      <c r="J902" s="22"/>
      <c r="K902" s="22"/>
      <c r="L902" s="22"/>
      <c r="M902" s="22"/>
      <c r="N902" s="22"/>
      <c r="O902" s="19" t="s">
        <v>5824</v>
      </c>
      <c r="P902" s="19" t="s">
        <v>5825</v>
      </c>
    </row>
    <row r="903" spans="1:16" ht="114.75" x14ac:dyDescent="0.45">
      <c r="A903" s="18">
        <v>1734</v>
      </c>
      <c r="B903" s="7" t="s">
        <v>1784</v>
      </c>
      <c r="C903" s="7" t="s">
        <v>3764</v>
      </c>
      <c r="D903" s="56" t="s">
        <v>1785</v>
      </c>
      <c r="E903" s="50" t="s">
        <v>1786</v>
      </c>
      <c r="F903" s="50" t="s">
        <v>5826</v>
      </c>
      <c r="G903" s="41" t="s">
        <v>5827</v>
      </c>
      <c r="H903" s="19" t="s">
        <v>3878</v>
      </c>
      <c r="I903" s="22"/>
      <c r="J903" s="22"/>
      <c r="K903" s="22"/>
      <c r="L903" s="22"/>
      <c r="M903" s="22"/>
      <c r="N903" s="22"/>
      <c r="O903" s="19" t="s">
        <v>5828</v>
      </c>
      <c r="P903" s="19" t="s">
        <v>5829</v>
      </c>
    </row>
    <row r="904" spans="1:16" ht="127.5" x14ac:dyDescent="0.45">
      <c r="A904" s="18">
        <v>1735</v>
      </c>
      <c r="B904" s="7" t="s">
        <v>1787</v>
      </c>
      <c r="C904" s="7" t="s">
        <v>4578</v>
      </c>
      <c r="D904" s="56" t="s">
        <v>1788</v>
      </c>
      <c r="E904" s="51" t="s">
        <v>6225</v>
      </c>
      <c r="F904" s="51" t="s">
        <v>6158</v>
      </c>
      <c r="G904" s="44" t="s">
        <v>6159</v>
      </c>
      <c r="H904" s="19" t="s">
        <v>3873</v>
      </c>
      <c r="I904" s="22"/>
      <c r="J904" s="22"/>
      <c r="K904" s="22"/>
      <c r="L904" s="22"/>
      <c r="M904" s="22"/>
      <c r="N904" s="22"/>
      <c r="O904" s="19" t="s">
        <v>6159</v>
      </c>
      <c r="P904" s="19" t="s">
        <v>6159</v>
      </c>
    </row>
    <row r="905" spans="1:16" ht="127.5" x14ac:dyDescent="0.45">
      <c r="A905" s="18">
        <v>1736</v>
      </c>
      <c r="B905" s="7" t="s">
        <v>1789</v>
      </c>
      <c r="C905" s="7" t="s">
        <v>3765</v>
      </c>
      <c r="D905" s="56" t="s">
        <v>1790</v>
      </c>
      <c r="E905" s="50" t="s">
        <v>1791</v>
      </c>
      <c r="F905" s="50" t="s">
        <v>5830</v>
      </c>
      <c r="G905" s="41" t="s">
        <v>5831</v>
      </c>
      <c r="H905" s="19" t="s">
        <v>3872</v>
      </c>
      <c r="I905" s="22"/>
      <c r="J905" s="22"/>
      <c r="K905" s="22"/>
      <c r="L905" s="22"/>
      <c r="M905" s="22"/>
      <c r="N905" s="22"/>
      <c r="O905" s="19" t="s">
        <v>5832</v>
      </c>
      <c r="P905" s="19" t="s">
        <v>5833</v>
      </c>
    </row>
    <row r="906" spans="1:16" ht="127.5" x14ac:dyDescent="0.45">
      <c r="A906" s="8">
        <v>1741</v>
      </c>
      <c r="B906" s="7" t="s">
        <v>1792</v>
      </c>
      <c r="C906" s="7" t="s">
        <v>4579</v>
      </c>
      <c r="D906" s="56" t="s">
        <v>107</v>
      </c>
      <c r="E906" s="50" t="s">
        <v>108</v>
      </c>
      <c r="F906" s="50" t="s">
        <v>6158</v>
      </c>
      <c r="G906" s="41" t="s">
        <v>6159</v>
      </c>
      <c r="H906" s="19" t="s">
        <v>3878</v>
      </c>
      <c r="I906" s="22"/>
      <c r="J906" s="22"/>
      <c r="K906" s="22"/>
      <c r="L906" s="22"/>
      <c r="M906" s="22"/>
      <c r="N906" s="22"/>
      <c r="O906" s="19" t="s">
        <v>6159</v>
      </c>
      <c r="P906" s="19" t="s">
        <v>6159</v>
      </c>
    </row>
    <row r="907" spans="1:16" ht="127.5" x14ac:dyDescent="0.45">
      <c r="A907" s="18">
        <v>1742</v>
      </c>
      <c r="B907" s="7" t="s">
        <v>1793</v>
      </c>
      <c r="C907" s="7" t="s">
        <v>4580</v>
      </c>
      <c r="D907" s="56" t="s">
        <v>110</v>
      </c>
      <c r="E907" s="50" t="s">
        <v>111</v>
      </c>
      <c r="F907" s="50" t="s">
        <v>6158</v>
      </c>
      <c r="G907" s="41" t="s">
        <v>6159</v>
      </c>
      <c r="H907" s="19" t="s">
        <v>3873</v>
      </c>
      <c r="I907" s="22"/>
      <c r="J907" s="22"/>
      <c r="K907" s="22"/>
      <c r="L907" s="22"/>
      <c r="M907" s="22"/>
      <c r="N907" s="22"/>
      <c r="O907" s="19" t="s">
        <v>6159</v>
      </c>
      <c r="P907" s="19" t="s">
        <v>6159</v>
      </c>
    </row>
    <row r="908" spans="1:16" ht="127.5" x14ac:dyDescent="0.45">
      <c r="A908" s="18">
        <v>1743</v>
      </c>
      <c r="B908" s="7" t="s">
        <v>1794</v>
      </c>
      <c r="C908" s="7" t="s">
        <v>4581</v>
      </c>
      <c r="D908" s="56" t="s">
        <v>113</v>
      </c>
      <c r="E908" s="50" t="s">
        <v>114</v>
      </c>
      <c r="F908" s="50" t="s">
        <v>6158</v>
      </c>
      <c r="G908" s="41" t="s">
        <v>6159</v>
      </c>
      <c r="H908" s="19" t="s">
        <v>3873</v>
      </c>
      <c r="I908" s="22"/>
      <c r="J908" s="22"/>
      <c r="K908" s="22"/>
      <c r="L908" s="22"/>
      <c r="M908" s="22"/>
      <c r="N908" s="22"/>
      <c r="O908" s="19" t="s">
        <v>6159</v>
      </c>
      <c r="P908" s="19" t="s">
        <v>6159</v>
      </c>
    </row>
    <row r="909" spans="1:16" ht="127.5" x14ac:dyDescent="0.45">
      <c r="A909" s="18">
        <v>1744</v>
      </c>
      <c r="B909" s="7" t="s">
        <v>1795</v>
      </c>
      <c r="C909" s="7" t="s">
        <v>4582</v>
      </c>
      <c r="D909" s="56" t="s">
        <v>116</v>
      </c>
      <c r="E909" s="50" t="s">
        <v>117</v>
      </c>
      <c r="F909" s="50" t="s">
        <v>6158</v>
      </c>
      <c r="G909" s="41" t="s">
        <v>6159</v>
      </c>
      <c r="H909" s="19" t="s">
        <v>3873</v>
      </c>
      <c r="I909" s="22"/>
      <c r="J909" s="22"/>
      <c r="K909" s="22"/>
      <c r="L909" s="22"/>
      <c r="M909" s="22"/>
      <c r="N909" s="22"/>
      <c r="O909" s="19" t="s">
        <v>6159</v>
      </c>
      <c r="P909" s="19" t="s">
        <v>6159</v>
      </c>
    </row>
    <row r="910" spans="1:16" ht="127.5" x14ac:dyDescent="0.45">
      <c r="A910" s="18">
        <v>1745</v>
      </c>
      <c r="B910" s="7" t="s">
        <v>1796</v>
      </c>
      <c r="C910" s="7" t="s">
        <v>4583</v>
      </c>
      <c r="D910" s="56" t="s">
        <v>119</v>
      </c>
      <c r="E910" s="51" t="s">
        <v>6219</v>
      </c>
      <c r="F910" s="51" t="s">
        <v>6158</v>
      </c>
      <c r="G910" s="44" t="s">
        <v>6159</v>
      </c>
      <c r="H910" s="19" t="s">
        <v>3873</v>
      </c>
      <c r="I910" s="22"/>
      <c r="J910" s="22"/>
      <c r="K910" s="22"/>
      <c r="L910" s="22"/>
      <c r="M910" s="22"/>
      <c r="N910" s="22"/>
      <c r="O910" s="19" t="s">
        <v>6159</v>
      </c>
      <c r="P910" s="19" t="s">
        <v>6159</v>
      </c>
    </row>
    <row r="911" spans="1:16" ht="127.5" x14ac:dyDescent="0.45">
      <c r="A911" s="8">
        <v>1749</v>
      </c>
      <c r="B911" s="7" t="s">
        <v>1797</v>
      </c>
      <c r="C911" s="7" t="s">
        <v>4584</v>
      </c>
      <c r="D911" s="56" t="s">
        <v>1798</v>
      </c>
      <c r="E911" s="50" t="s">
        <v>1799</v>
      </c>
      <c r="F911" s="50" t="s">
        <v>6158</v>
      </c>
      <c r="G911" s="41" t="s">
        <v>6159</v>
      </c>
      <c r="H911" s="19" t="s">
        <v>3878</v>
      </c>
      <c r="I911" s="22"/>
      <c r="J911" s="22"/>
      <c r="K911" s="22"/>
      <c r="L911" s="22"/>
      <c r="M911" s="22"/>
      <c r="N911" s="22"/>
      <c r="O911" s="19" t="s">
        <v>6159</v>
      </c>
      <c r="P911" s="19" t="s">
        <v>6159</v>
      </c>
    </row>
    <row r="912" spans="1:16" ht="127.5" x14ac:dyDescent="0.45">
      <c r="A912" s="8">
        <v>1750</v>
      </c>
      <c r="B912" s="7" t="s">
        <v>1800</v>
      </c>
      <c r="C912" s="7" t="s">
        <v>4585</v>
      </c>
      <c r="D912" s="56" t="s">
        <v>1801</v>
      </c>
      <c r="E912" s="50" t="s">
        <v>1802</v>
      </c>
      <c r="F912" s="50" t="s">
        <v>6158</v>
      </c>
      <c r="G912" s="41" t="s">
        <v>6159</v>
      </c>
      <c r="H912" s="19" t="s">
        <v>3878</v>
      </c>
      <c r="I912" s="22"/>
      <c r="J912" s="22"/>
      <c r="K912" s="22"/>
      <c r="L912" s="22"/>
      <c r="M912" s="22"/>
      <c r="N912" s="22"/>
      <c r="O912" s="19" t="s">
        <v>6159</v>
      </c>
      <c r="P912" s="19" t="s">
        <v>6159</v>
      </c>
    </row>
    <row r="913" spans="1:16" ht="127.5" x14ac:dyDescent="0.45">
      <c r="A913" s="8">
        <v>1752</v>
      </c>
      <c r="B913" s="7" t="s">
        <v>1803</v>
      </c>
      <c r="C913" s="7" t="s">
        <v>4586</v>
      </c>
      <c r="D913" s="56" t="s">
        <v>1804</v>
      </c>
      <c r="E913" s="50" t="s">
        <v>1805</v>
      </c>
      <c r="F913" s="50" t="s">
        <v>6158</v>
      </c>
      <c r="G913" s="41" t="s">
        <v>6159</v>
      </c>
      <c r="H913" s="19" t="s">
        <v>3878</v>
      </c>
      <c r="I913" s="22"/>
      <c r="J913" s="22"/>
      <c r="K913" s="22"/>
      <c r="L913" s="22"/>
      <c r="M913" s="22"/>
      <c r="N913" s="22"/>
      <c r="O913" s="19" t="s">
        <v>6159</v>
      </c>
      <c r="P913" s="19" t="s">
        <v>6159</v>
      </c>
    </row>
    <row r="914" spans="1:16" ht="140.25" x14ac:dyDescent="0.45">
      <c r="A914" s="8">
        <v>1753</v>
      </c>
      <c r="B914" s="7" t="s">
        <v>1806</v>
      </c>
      <c r="C914" s="7" t="s">
        <v>4587</v>
      </c>
      <c r="D914" s="56" t="s">
        <v>1807</v>
      </c>
      <c r="E914" s="51" t="s">
        <v>6235</v>
      </c>
      <c r="F914" s="51" t="s">
        <v>6158</v>
      </c>
      <c r="G914" s="44" t="s">
        <v>6159</v>
      </c>
      <c r="H914" s="19" t="s">
        <v>3878</v>
      </c>
      <c r="I914" s="22"/>
      <c r="J914" s="22"/>
      <c r="K914" s="22"/>
      <c r="L914" s="22"/>
      <c r="M914" s="22"/>
      <c r="N914" s="22"/>
      <c r="O914" s="19" t="s">
        <v>6159</v>
      </c>
      <c r="P914" s="19" t="s">
        <v>6159</v>
      </c>
    </row>
    <row r="915" spans="1:16" ht="140.25" x14ac:dyDescent="0.45">
      <c r="A915" s="18">
        <v>1754</v>
      </c>
      <c r="B915" s="7" t="s">
        <v>1808</v>
      </c>
      <c r="C915" s="7" t="s">
        <v>4588</v>
      </c>
      <c r="D915" s="56" t="s">
        <v>1809</v>
      </c>
      <c r="E915" s="51" t="s">
        <v>6236</v>
      </c>
      <c r="F915" s="51" t="s">
        <v>6158</v>
      </c>
      <c r="G915" s="44" t="s">
        <v>6159</v>
      </c>
      <c r="H915" s="19" t="s">
        <v>3873</v>
      </c>
      <c r="I915" s="22"/>
      <c r="J915" s="22"/>
      <c r="K915" s="22"/>
      <c r="L915" s="22"/>
      <c r="M915" s="22"/>
      <c r="N915" s="22"/>
      <c r="O915" s="19" t="s">
        <v>6159</v>
      </c>
      <c r="P915" s="19" t="s">
        <v>6159</v>
      </c>
    </row>
    <row r="916" spans="1:16" ht="140.25" x14ac:dyDescent="0.45">
      <c r="A916" s="18">
        <v>1755</v>
      </c>
      <c r="B916" s="7" t="s">
        <v>1810</v>
      </c>
      <c r="C916" s="7" t="s">
        <v>4589</v>
      </c>
      <c r="D916" s="56" t="s">
        <v>1811</v>
      </c>
      <c r="E916" s="51" t="s">
        <v>6237</v>
      </c>
      <c r="F916" s="51" t="s">
        <v>6158</v>
      </c>
      <c r="G916" s="44" t="s">
        <v>6159</v>
      </c>
      <c r="H916" s="19" t="s">
        <v>3873</v>
      </c>
      <c r="I916" s="22"/>
      <c r="J916" s="22"/>
      <c r="K916" s="22"/>
      <c r="L916" s="22"/>
      <c r="M916" s="22"/>
      <c r="N916" s="22"/>
      <c r="O916" s="19" t="s">
        <v>6159</v>
      </c>
      <c r="P916" s="19" t="s">
        <v>6159</v>
      </c>
    </row>
    <row r="917" spans="1:16" ht="140.25" x14ac:dyDescent="0.45">
      <c r="A917" s="18">
        <v>1756</v>
      </c>
      <c r="B917" s="7" t="s">
        <v>1812</v>
      </c>
      <c r="C917" s="7" t="s">
        <v>4590</v>
      </c>
      <c r="D917" s="56" t="s">
        <v>1813</v>
      </c>
      <c r="E917" s="51" t="s">
        <v>6238</v>
      </c>
      <c r="F917" s="51" t="s">
        <v>6158</v>
      </c>
      <c r="G917" s="44" t="s">
        <v>6159</v>
      </c>
      <c r="H917" s="19" t="s">
        <v>3873</v>
      </c>
      <c r="I917" s="22"/>
      <c r="J917" s="22"/>
      <c r="K917" s="22"/>
      <c r="L917" s="22"/>
      <c r="M917" s="22"/>
      <c r="N917" s="22"/>
      <c r="O917" s="19" t="s">
        <v>6159</v>
      </c>
      <c r="P917" s="19" t="s">
        <v>6159</v>
      </c>
    </row>
    <row r="918" spans="1:16" ht="140.25" x14ac:dyDescent="0.45">
      <c r="A918" s="18">
        <v>1757</v>
      </c>
      <c r="B918" s="7" t="s">
        <v>1814</v>
      </c>
      <c r="C918" s="7" t="s">
        <v>4591</v>
      </c>
      <c r="D918" s="56" t="s">
        <v>1815</v>
      </c>
      <c r="E918" s="51" t="s">
        <v>6224</v>
      </c>
      <c r="F918" s="51" t="s">
        <v>6158</v>
      </c>
      <c r="G918" s="44" t="s">
        <v>6159</v>
      </c>
      <c r="H918" s="19" t="s">
        <v>3873</v>
      </c>
      <c r="I918" s="22"/>
      <c r="J918" s="22"/>
      <c r="K918" s="22"/>
      <c r="L918" s="22"/>
      <c r="M918" s="22"/>
      <c r="N918" s="22"/>
      <c r="O918" s="19" t="s">
        <v>6159</v>
      </c>
      <c r="P918" s="19" t="s">
        <v>6159</v>
      </c>
    </row>
    <row r="919" spans="1:16" ht="140.25" x14ac:dyDescent="0.45">
      <c r="A919" s="18">
        <v>1758</v>
      </c>
      <c r="B919" s="7" t="s">
        <v>1816</v>
      </c>
      <c r="C919" s="7" t="s">
        <v>4592</v>
      </c>
      <c r="D919" s="56" t="s">
        <v>1817</v>
      </c>
      <c r="E919" s="51" t="s">
        <v>6239</v>
      </c>
      <c r="F919" s="51" t="s">
        <v>6158</v>
      </c>
      <c r="G919" s="44" t="s">
        <v>6159</v>
      </c>
      <c r="H919" s="19" t="s">
        <v>3873</v>
      </c>
      <c r="I919" s="22"/>
      <c r="J919" s="22"/>
      <c r="K919" s="22"/>
      <c r="L919" s="22"/>
      <c r="M919" s="22"/>
      <c r="N919" s="22"/>
      <c r="O919" s="19" t="s">
        <v>6159</v>
      </c>
      <c r="P919" s="19" t="s">
        <v>6159</v>
      </c>
    </row>
    <row r="920" spans="1:16" ht="140.25" x14ac:dyDescent="0.45">
      <c r="A920" s="18">
        <v>1759</v>
      </c>
      <c r="B920" s="7" t="s">
        <v>1818</v>
      </c>
      <c r="C920" s="7" t="s">
        <v>4593</v>
      </c>
      <c r="D920" s="56" t="s">
        <v>1819</v>
      </c>
      <c r="E920" s="51" t="s">
        <v>6219</v>
      </c>
      <c r="F920" s="51" t="s">
        <v>6158</v>
      </c>
      <c r="G920" s="44" t="s">
        <v>6159</v>
      </c>
      <c r="H920" s="19" t="s">
        <v>3873</v>
      </c>
      <c r="I920" s="22"/>
      <c r="J920" s="22"/>
      <c r="K920" s="22"/>
      <c r="L920" s="22"/>
      <c r="M920" s="22"/>
      <c r="N920" s="22"/>
      <c r="O920" s="19" t="s">
        <v>6159</v>
      </c>
      <c r="P920" s="19" t="s">
        <v>6159</v>
      </c>
    </row>
    <row r="921" spans="1:16" ht="127.5" x14ac:dyDescent="0.45">
      <c r="A921" s="8">
        <v>1761</v>
      </c>
      <c r="B921" s="7" t="s">
        <v>1820</v>
      </c>
      <c r="C921" s="7" t="s">
        <v>4594</v>
      </c>
      <c r="D921" s="56" t="s">
        <v>1821</v>
      </c>
      <c r="E921" s="50" t="s">
        <v>1822</v>
      </c>
      <c r="F921" s="50" t="s">
        <v>6158</v>
      </c>
      <c r="G921" s="41" t="s">
        <v>6159</v>
      </c>
      <c r="H921" s="19" t="s">
        <v>3878</v>
      </c>
      <c r="I921" s="22"/>
      <c r="J921" s="22"/>
      <c r="K921" s="22"/>
      <c r="L921" s="22"/>
      <c r="M921" s="22"/>
      <c r="N921" s="22"/>
      <c r="O921" s="19" t="s">
        <v>6159</v>
      </c>
      <c r="P921" s="19" t="s">
        <v>6159</v>
      </c>
    </row>
    <row r="922" spans="1:16" ht="140.25" x14ac:dyDescent="0.45">
      <c r="A922" s="18">
        <v>1762</v>
      </c>
      <c r="B922" s="7" t="s">
        <v>1823</v>
      </c>
      <c r="C922" s="7" t="s">
        <v>4595</v>
      </c>
      <c r="D922" s="56" t="s">
        <v>1824</v>
      </c>
      <c r="E922" s="51" t="s">
        <v>6222</v>
      </c>
      <c r="F922" s="51" t="s">
        <v>6158</v>
      </c>
      <c r="G922" s="44" t="s">
        <v>6159</v>
      </c>
      <c r="H922" s="19" t="s">
        <v>3873</v>
      </c>
      <c r="I922" s="22"/>
      <c r="J922" s="22"/>
      <c r="K922" s="22"/>
      <c r="L922" s="22"/>
      <c r="M922" s="22"/>
      <c r="N922" s="22"/>
      <c r="O922" s="19" t="s">
        <v>6159</v>
      </c>
      <c r="P922" s="19" t="s">
        <v>6159</v>
      </c>
    </row>
    <row r="923" spans="1:16" ht="127.5" x14ac:dyDescent="0.45">
      <c r="A923" s="8">
        <v>1763</v>
      </c>
      <c r="B923" s="7" t="s">
        <v>1825</v>
      </c>
      <c r="C923" s="7" t="s">
        <v>4596</v>
      </c>
      <c r="D923" s="56" t="s">
        <v>1826</v>
      </c>
      <c r="E923" s="50" t="s">
        <v>1827</v>
      </c>
      <c r="F923" s="50" t="s">
        <v>6158</v>
      </c>
      <c r="G923" s="41" t="s">
        <v>6159</v>
      </c>
      <c r="H923" s="19" t="s">
        <v>3878</v>
      </c>
      <c r="I923" s="22"/>
      <c r="J923" s="22"/>
      <c r="K923" s="22"/>
      <c r="L923" s="22"/>
      <c r="M923" s="22"/>
      <c r="N923" s="22"/>
      <c r="O923" s="19" t="s">
        <v>6159</v>
      </c>
      <c r="P923" s="19" t="s">
        <v>6159</v>
      </c>
    </row>
    <row r="924" spans="1:16" ht="140.25" x14ac:dyDescent="0.45">
      <c r="A924" s="8">
        <v>1764</v>
      </c>
      <c r="B924" s="7" t="s">
        <v>1828</v>
      </c>
      <c r="C924" s="7" t="s">
        <v>4597</v>
      </c>
      <c r="D924" s="56" t="s">
        <v>1829</v>
      </c>
      <c r="E924" s="50" t="s">
        <v>1830</v>
      </c>
      <c r="F924" s="50" t="s">
        <v>6158</v>
      </c>
      <c r="G924" s="41" t="s">
        <v>6159</v>
      </c>
      <c r="H924" s="19" t="s">
        <v>3878</v>
      </c>
      <c r="I924" s="22"/>
      <c r="J924" s="22"/>
      <c r="K924" s="22"/>
      <c r="L924" s="22"/>
      <c r="M924" s="22"/>
      <c r="N924" s="22"/>
      <c r="O924" s="19" t="s">
        <v>6159</v>
      </c>
      <c r="P924" s="19" t="s">
        <v>6159</v>
      </c>
    </row>
    <row r="925" spans="1:16" ht="140.25" x14ac:dyDescent="0.45">
      <c r="A925" s="18">
        <v>1765</v>
      </c>
      <c r="B925" s="7" t="s">
        <v>1831</v>
      </c>
      <c r="C925" s="7" t="s">
        <v>4598</v>
      </c>
      <c r="D925" s="56" t="s">
        <v>1832</v>
      </c>
      <c r="E925" s="51" t="s">
        <v>6222</v>
      </c>
      <c r="F925" s="51" t="s">
        <v>6158</v>
      </c>
      <c r="G925" s="44" t="s">
        <v>6159</v>
      </c>
      <c r="H925" s="19" t="s">
        <v>3873</v>
      </c>
      <c r="I925" s="22"/>
      <c r="J925" s="22"/>
      <c r="K925" s="22"/>
      <c r="L925" s="22"/>
      <c r="M925" s="22"/>
      <c r="N925" s="22"/>
      <c r="O925" s="19" t="s">
        <v>6159</v>
      </c>
      <c r="P925" s="19" t="s">
        <v>6159</v>
      </c>
    </row>
    <row r="926" spans="1:16" ht="127.5" x14ac:dyDescent="0.45">
      <c r="A926" s="8">
        <v>1766</v>
      </c>
      <c r="B926" s="7" t="s">
        <v>1833</v>
      </c>
      <c r="C926" s="7" t="s">
        <v>4599</v>
      </c>
      <c r="D926" s="56" t="s">
        <v>1834</v>
      </c>
      <c r="E926" s="50" t="s">
        <v>1835</v>
      </c>
      <c r="F926" s="50" t="s">
        <v>6158</v>
      </c>
      <c r="G926" s="41" t="s">
        <v>6159</v>
      </c>
      <c r="H926" s="19" t="s">
        <v>3878</v>
      </c>
      <c r="I926" s="22"/>
      <c r="J926" s="22"/>
      <c r="K926" s="22"/>
      <c r="L926" s="22"/>
      <c r="M926" s="22"/>
      <c r="N926" s="22"/>
      <c r="O926" s="19" t="s">
        <v>6159</v>
      </c>
      <c r="P926" s="19" t="s">
        <v>6159</v>
      </c>
    </row>
    <row r="927" spans="1:16" ht="127.5" x14ac:dyDescent="0.45">
      <c r="A927" s="8">
        <v>1771</v>
      </c>
      <c r="B927" s="7" t="s">
        <v>1836</v>
      </c>
      <c r="C927" s="7" t="s">
        <v>4600</v>
      </c>
      <c r="D927" s="56" t="s">
        <v>1837</v>
      </c>
      <c r="E927" s="50" t="s">
        <v>1838</v>
      </c>
      <c r="F927" s="50" t="s">
        <v>6158</v>
      </c>
      <c r="G927" s="41" t="s">
        <v>6159</v>
      </c>
      <c r="H927" s="19" t="s">
        <v>3878</v>
      </c>
      <c r="I927" s="22"/>
      <c r="J927" s="22"/>
      <c r="K927" s="22"/>
      <c r="L927" s="22"/>
      <c r="M927" s="22"/>
      <c r="N927" s="22"/>
      <c r="O927" s="19" t="s">
        <v>6159</v>
      </c>
      <c r="P927" s="19" t="s">
        <v>6159</v>
      </c>
    </row>
    <row r="928" spans="1:16" ht="127.5" x14ac:dyDescent="0.45">
      <c r="A928" s="8">
        <v>1772</v>
      </c>
      <c r="B928" s="7" t="s">
        <v>1839</v>
      </c>
      <c r="C928" s="7" t="s">
        <v>4601</v>
      </c>
      <c r="D928" s="56" t="s">
        <v>1840</v>
      </c>
      <c r="E928" s="50" t="s">
        <v>1841</v>
      </c>
      <c r="F928" s="50" t="s">
        <v>6158</v>
      </c>
      <c r="G928" s="41" t="s">
        <v>6159</v>
      </c>
      <c r="H928" s="19" t="s">
        <v>3878</v>
      </c>
      <c r="I928" s="22"/>
      <c r="J928" s="22"/>
      <c r="K928" s="22"/>
      <c r="L928" s="22"/>
      <c r="M928" s="22"/>
      <c r="N928" s="22"/>
      <c r="O928" s="19" t="s">
        <v>6159</v>
      </c>
      <c r="P928" s="19" t="s">
        <v>6159</v>
      </c>
    </row>
    <row r="929" spans="1:16" ht="140.1" customHeight="1" x14ac:dyDescent="0.45">
      <c r="A929" s="8">
        <v>1773</v>
      </c>
      <c r="B929" s="7" t="s">
        <v>1842</v>
      </c>
      <c r="C929" s="7" t="s">
        <v>4602</v>
      </c>
      <c r="D929" s="56" t="s">
        <v>338</v>
      </c>
      <c r="E929" s="50" t="s">
        <v>1843</v>
      </c>
      <c r="F929" s="50" t="s">
        <v>6158</v>
      </c>
      <c r="G929" s="41" t="s">
        <v>6159</v>
      </c>
      <c r="H929" s="19" t="s">
        <v>3878</v>
      </c>
      <c r="I929" s="22"/>
      <c r="J929" s="22"/>
      <c r="K929" s="22"/>
      <c r="L929" s="22"/>
      <c r="M929" s="22"/>
      <c r="N929" s="22"/>
      <c r="O929" s="19" t="s">
        <v>6159</v>
      </c>
      <c r="P929" s="19" t="s">
        <v>6159</v>
      </c>
    </row>
    <row r="930" spans="1:16" ht="165.75" x14ac:dyDescent="0.45">
      <c r="A930" s="8">
        <v>1793</v>
      </c>
      <c r="B930" s="7" t="s">
        <v>1844</v>
      </c>
      <c r="C930" s="7" t="s">
        <v>4603</v>
      </c>
      <c r="D930" s="56" t="s">
        <v>1845</v>
      </c>
      <c r="E930" s="50" t="s">
        <v>1846</v>
      </c>
      <c r="F930" s="50" t="s">
        <v>6158</v>
      </c>
      <c r="G930" s="41" t="s">
        <v>6159</v>
      </c>
      <c r="H930" s="19" t="s">
        <v>3878</v>
      </c>
      <c r="I930" s="22"/>
      <c r="J930" s="22"/>
      <c r="K930" s="22"/>
      <c r="L930" s="22"/>
      <c r="M930" s="22"/>
      <c r="N930" s="22"/>
      <c r="O930" s="19" t="s">
        <v>6159</v>
      </c>
      <c r="P930" s="19" t="s">
        <v>6159</v>
      </c>
    </row>
    <row r="931" spans="1:16" ht="140.25" x14ac:dyDescent="0.45">
      <c r="A931" s="8">
        <v>1794</v>
      </c>
      <c r="B931" s="7" t="s">
        <v>1847</v>
      </c>
      <c r="C931" s="7" t="s">
        <v>4604</v>
      </c>
      <c r="D931" s="56" t="s">
        <v>1848</v>
      </c>
      <c r="E931" s="50" t="s">
        <v>1849</v>
      </c>
      <c r="F931" s="50" t="s">
        <v>6158</v>
      </c>
      <c r="G931" s="41" t="s">
        <v>6159</v>
      </c>
      <c r="H931" s="19" t="s">
        <v>3878</v>
      </c>
      <c r="I931" s="22"/>
      <c r="J931" s="22"/>
      <c r="K931" s="22"/>
      <c r="L931" s="22"/>
      <c r="M931" s="22"/>
      <c r="N931" s="22"/>
      <c r="O931" s="19" t="s">
        <v>6159</v>
      </c>
      <c r="P931" s="19" t="s">
        <v>6159</v>
      </c>
    </row>
    <row r="932" spans="1:16" ht="140.25" x14ac:dyDescent="0.45">
      <c r="A932" s="8">
        <v>1796</v>
      </c>
      <c r="B932" s="7" t="s">
        <v>1850</v>
      </c>
      <c r="C932" s="7" t="s">
        <v>4605</v>
      </c>
      <c r="D932" s="56" t="s">
        <v>1851</v>
      </c>
      <c r="E932" s="50" t="s">
        <v>1852</v>
      </c>
      <c r="F932" s="50" t="s">
        <v>6158</v>
      </c>
      <c r="G932" s="41" t="s">
        <v>6159</v>
      </c>
      <c r="H932" s="19" t="s">
        <v>3878</v>
      </c>
      <c r="I932" s="22"/>
      <c r="J932" s="22"/>
      <c r="K932" s="22"/>
      <c r="L932" s="22"/>
      <c r="M932" s="22"/>
      <c r="N932" s="22"/>
      <c r="O932" s="19" t="s">
        <v>6159</v>
      </c>
      <c r="P932" s="19" t="s">
        <v>6159</v>
      </c>
    </row>
    <row r="933" spans="1:16" ht="140.25" x14ac:dyDescent="0.45">
      <c r="A933" s="8">
        <v>1797</v>
      </c>
      <c r="B933" s="7" t="s">
        <v>1853</v>
      </c>
      <c r="C933" s="7" t="s">
        <v>4606</v>
      </c>
      <c r="D933" s="56" t="s">
        <v>1854</v>
      </c>
      <c r="E933" s="50" t="s">
        <v>1855</v>
      </c>
      <c r="F933" s="50" t="s">
        <v>6158</v>
      </c>
      <c r="G933" s="41" t="s">
        <v>6159</v>
      </c>
      <c r="H933" s="19" t="s">
        <v>3878</v>
      </c>
      <c r="I933" s="22"/>
      <c r="J933" s="22"/>
      <c r="K933" s="22"/>
      <c r="L933" s="22"/>
      <c r="M933" s="22"/>
      <c r="N933" s="22"/>
      <c r="O933" s="19" t="s">
        <v>6159</v>
      </c>
      <c r="P933" s="19" t="s">
        <v>6159</v>
      </c>
    </row>
    <row r="934" spans="1:16" ht="140.25" x14ac:dyDescent="0.45">
      <c r="A934" s="8">
        <v>1798</v>
      </c>
      <c r="B934" s="7" t="s">
        <v>1856</v>
      </c>
      <c r="C934" s="7" t="s">
        <v>4607</v>
      </c>
      <c r="D934" s="56" t="s">
        <v>1857</v>
      </c>
      <c r="E934" s="50" t="s">
        <v>1855</v>
      </c>
      <c r="F934" s="50" t="s">
        <v>6158</v>
      </c>
      <c r="G934" s="41" t="s">
        <v>6159</v>
      </c>
      <c r="H934" s="19" t="s">
        <v>3878</v>
      </c>
      <c r="I934" s="22"/>
      <c r="J934" s="22"/>
      <c r="K934" s="22"/>
      <c r="L934" s="22"/>
      <c r="M934" s="22"/>
      <c r="N934" s="22"/>
      <c r="O934" s="19" t="s">
        <v>6159</v>
      </c>
      <c r="P934" s="19" t="s">
        <v>6159</v>
      </c>
    </row>
    <row r="935" spans="1:16" ht="140.25" x14ac:dyDescent="0.45">
      <c r="A935" s="8">
        <v>1800</v>
      </c>
      <c r="B935" s="7" t="s">
        <v>1858</v>
      </c>
      <c r="C935" s="7" t="s">
        <v>4608</v>
      </c>
      <c r="D935" s="56" t="s">
        <v>1859</v>
      </c>
      <c r="E935" s="50" t="s">
        <v>1860</v>
      </c>
      <c r="F935" s="50" t="s">
        <v>6158</v>
      </c>
      <c r="G935" s="41" t="s">
        <v>6159</v>
      </c>
      <c r="H935" s="19" t="s">
        <v>3878</v>
      </c>
      <c r="I935" s="22"/>
      <c r="J935" s="22"/>
      <c r="K935" s="22"/>
      <c r="L935" s="22"/>
      <c r="M935" s="22"/>
      <c r="N935" s="22"/>
      <c r="O935" s="19" t="s">
        <v>6159</v>
      </c>
      <c r="P935" s="19" t="s">
        <v>6159</v>
      </c>
    </row>
    <row r="936" spans="1:16" ht="140.25" x14ac:dyDescent="0.45">
      <c r="A936" s="8">
        <v>1801</v>
      </c>
      <c r="B936" s="7" t="s">
        <v>1861</v>
      </c>
      <c r="C936" s="7" t="s">
        <v>4609</v>
      </c>
      <c r="D936" s="56" t="s">
        <v>1862</v>
      </c>
      <c r="E936" s="50" t="s">
        <v>1863</v>
      </c>
      <c r="F936" s="50" t="s">
        <v>6158</v>
      </c>
      <c r="G936" s="41" t="s">
        <v>6159</v>
      </c>
      <c r="H936" s="19" t="s">
        <v>3878</v>
      </c>
      <c r="I936" s="22"/>
      <c r="J936" s="22"/>
      <c r="K936" s="22"/>
      <c r="L936" s="22"/>
      <c r="M936" s="22"/>
      <c r="N936" s="22"/>
      <c r="O936" s="19" t="s">
        <v>6159</v>
      </c>
      <c r="P936" s="19" t="s">
        <v>6159</v>
      </c>
    </row>
    <row r="937" spans="1:16" ht="140.25" x14ac:dyDescent="0.45">
      <c r="A937" s="8">
        <v>1815</v>
      </c>
      <c r="B937" s="7" t="s">
        <v>1864</v>
      </c>
      <c r="C937" s="7" t="s">
        <v>4610</v>
      </c>
      <c r="D937" s="56" t="s">
        <v>14</v>
      </c>
      <c r="E937" s="50" t="s">
        <v>15</v>
      </c>
      <c r="F937" s="50" t="s">
        <v>6158</v>
      </c>
      <c r="G937" s="41" t="s">
        <v>6159</v>
      </c>
      <c r="H937" s="19" t="s">
        <v>3878</v>
      </c>
      <c r="I937" s="22"/>
      <c r="J937" s="22"/>
      <c r="K937" s="22"/>
      <c r="L937" s="22"/>
      <c r="M937" s="22"/>
      <c r="N937" s="22"/>
      <c r="O937" s="19" t="s">
        <v>6159</v>
      </c>
      <c r="P937" s="19" t="s">
        <v>6159</v>
      </c>
    </row>
    <row r="938" spans="1:16" ht="153" x14ac:dyDescent="0.45">
      <c r="A938" s="8">
        <v>1816</v>
      </c>
      <c r="B938" s="7" t="s">
        <v>1865</v>
      </c>
      <c r="C938" s="7" t="s">
        <v>4611</v>
      </c>
      <c r="D938" s="56" t="s">
        <v>17</v>
      </c>
      <c r="E938" s="51" t="s">
        <v>6218</v>
      </c>
      <c r="F938" s="51" t="s">
        <v>6158</v>
      </c>
      <c r="G938" s="44" t="s">
        <v>6159</v>
      </c>
      <c r="H938" s="19" t="s">
        <v>3878</v>
      </c>
      <c r="I938" s="22"/>
      <c r="J938" s="22"/>
      <c r="K938" s="22"/>
      <c r="L938" s="22"/>
      <c r="M938" s="22"/>
      <c r="N938" s="22"/>
      <c r="O938" s="19" t="s">
        <v>6159</v>
      </c>
      <c r="P938" s="19" t="s">
        <v>6159</v>
      </c>
    </row>
    <row r="939" spans="1:16" ht="140.25" x14ac:dyDescent="0.45">
      <c r="A939" s="18">
        <v>1817</v>
      </c>
      <c r="B939" s="7" t="s">
        <v>1866</v>
      </c>
      <c r="C939" s="7" t="s">
        <v>4612</v>
      </c>
      <c r="D939" s="56" t="s">
        <v>19</v>
      </c>
      <c r="E939" s="51" t="s">
        <v>6219</v>
      </c>
      <c r="F939" s="51" t="s">
        <v>6158</v>
      </c>
      <c r="G939" s="44" t="s">
        <v>6159</v>
      </c>
      <c r="H939" s="19" t="s">
        <v>3873</v>
      </c>
      <c r="I939" s="22"/>
      <c r="J939" s="22"/>
      <c r="K939" s="22"/>
      <c r="L939" s="22"/>
      <c r="M939" s="22"/>
      <c r="N939" s="22"/>
      <c r="O939" s="19" t="s">
        <v>6159</v>
      </c>
      <c r="P939" s="19" t="s">
        <v>6159</v>
      </c>
    </row>
    <row r="940" spans="1:16" ht="140.25" x14ac:dyDescent="0.45">
      <c r="A940" s="8">
        <v>1819</v>
      </c>
      <c r="B940" s="7" t="s">
        <v>1867</v>
      </c>
      <c r="C940" s="7" t="s">
        <v>4613</v>
      </c>
      <c r="D940" s="56" t="s">
        <v>306</v>
      </c>
      <c r="E940" s="50" t="s">
        <v>307</v>
      </c>
      <c r="F940" s="50" t="s">
        <v>6158</v>
      </c>
      <c r="G940" s="41" t="s">
        <v>6159</v>
      </c>
      <c r="H940" s="19" t="s">
        <v>3878</v>
      </c>
      <c r="I940" s="22"/>
      <c r="J940" s="22"/>
      <c r="K940" s="22"/>
      <c r="L940" s="22"/>
      <c r="M940" s="22"/>
      <c r="N940" s="22"/>
      <c r="O940" s="19" t="s">
        <v>6159</v>
      </c>
      <c r="P940" s="19" t="s">
        <v>6159</v>
      </c>
    </row>
    <row r="941" spans="1:16" ht="140.25" x14ac:dyDescent="0.45">
      <c r="A941" s="18">
        <v>1820</v>
      </c>
      <c r="B941" s="7" t="s">
        <v>1868</v>
      </c>
      <c r="C941" s="7" t="s">
        <v>4614</v>
      </c>
      <c r="D941" s="56" t="s">
        <v>309</v>
      </c>
      <c r="E941" s="51" t="s">
        <v>6222</v>
      </c>
      <c r="F941" s="51" t="s">
        <v>6158</v>
      </c>
      <c r="G941" s="44" t="s">
        <v>6159</v>
      </c>
      <c r="H941" s="19" t="s">
        <v>3873</v>
      </c>
      <c r="I941" s="22"/>
      <c r="J941" s="22"/>
      <c r="K941" s="22"/>
      <c r="L941" s="22"/>
      <c r="M941" s="22"/>
      <c r="N941" s="22"/>
      <c r="O941" s="19" t="s">
        <v>6159</v>
      </c>
      <c r="P941" s="19" t="s">
        <v>6159</v>
      </c>
    </row>
    <row r="942" spans="1:16" ht="140.25" x14ac:dyDescent="0.45">
      <c r="A942" s="8">
        <v>1822</v>
      </c>
      <c r="B942" s="7" t="s">
        <v>1869</v>
      </c>
      <c r="C942" s="7" t="s">
        <v>4615</v>
      </c>
      <c r="D942" s="56" t="s">
        <v>310</v>
      </c>
      <c r="E942" s="50" t="s">
        <v>311</v>
      </c>
      <c r="F942" s="50" t="s">
        <v>6158</v>
      </c>
      <c r="G942" s="41" t="s">
        <v>6159</v>
      </c>
      <c r="H942" s="19" t="s">
        <v>3878</v>
      </c>
      <c r="I942" s="22"/>
      <c r="J942" s="22"/>
      <c r="K942" s="22"/>
      <c r="L942" s="22"/>
      <c r="M942" s="22"/>
      <c r="N942" s="22"/>
      <c r="O942" s="19" t="s">
        <v>6159</v>
      </c>
      <c r="P942" s="19" t="s">
        <v>6159</v>
      </c>
    </row>
    <row r="943" spans="1:16" ht="140.25" x14ac:dyDescent="0.45">
      <c r="A943" s="8">
        <v>1823</v>
      </c>
      <c r="B943" s="7" t="s">
        <v>1870</v>
      </c>
      <c r="C943" s="7" t="s">
        <v>4616</v>
      </c>
      <c r="D943" s="56" t="s">
        <v>312</v>
      </c>
      <c r="E943" s="50" t="s">
        <v>313</v>
      </c>
      <c r="F943" s="50" t="s">
        <v>6158</v>
      </c>
      <c r="G943" s="41" t="s">
        <v>6159</v>
      </c>
      <c r="H943" s="19" t="s">
        <v>3878</v>
      </c>
      <c r="I943" s="22"/>
      <c r="J943" s="22"/>
      <c r="K943" s="22"/>
      <c r="L943" s="22"/>
      <c r="M943" s="22"/>
      <c r="N943" s="22"/>
      <c r="O943" s="19" t="s">
        <v>6159</v>
      </c>
      <c r="P943" s="19" t="s">
        <v>6159</v>
      </c>
    </row>
    <row r="944" spans="1:16" ht="140.25" x14ac:dyDescent="0.45">
      <c r="A944" s="8">
        <v>1826</v>
      </c>
      <c r="B944" s="7" t="s">
        <v>1871</v>
      </c>
      <c r="C944" s="7" t="s">
        <v>4617</v>
      </c>
      <c r="D944" s="56" t="s">
        <v>314</v>
      </c>
      <c r="E944" s="50" t="s">
        <v>315</v>
      </c>
      <c r="F944" s="50" t="s">
        <v>6158</v>
      </c>
      <c r="G944" s="41" t="s">
        <v>6159</v>
      </c>
      <c r="H944" s="19" t="s">
        <v>3878</v>
      </c>
      <c r="I944" s="22"/>
      <c r="J944" s="22"/>
      <c r="K944" s="22"/>
      <c r="L944" s="22"/>
      <c r="M944" s="22"/>
      <c r="N944" s="22"/>
      <c r="O944" s="19" t="s">
        <v>6159</v>
      </c>
      <c r="P944" s="19" t="s">
        <v>6159</v>
      </c>
    </row>
    <row r="945" spans="1:16" ht="140.25" x14ac:dyDescent="0.45">
      <c r="A945" s="8">
        <v>1828</v>
      </c>
      <c r="B945" s="7" t="s">
        <v>1872</v>
      </c>
      <c r="C945" s="7" t="s">
        <v>4618</v>
      </c>
      <c r="D945" s="56" t="s">
        <v>761</v>
      </c>
      <c r="E945" s="50" t="s">
        <v>762</v>
      </c>
      <c r="F945" s="50" t="s">
        <v>6158</v>
      </c>
      <c r="G945" s="41" t="s">
        <v>6159</v>
      </c>
      <c r="H945" s="19" t="s">
        <v>3878</v>
      </c>
      <c r="I945" s="22"/>
      <c r="J945" s="22"/>
      <c r="K945" s="22"/>
      <c r="L945" s="22"/>
      <c r="M945" s="22"/>
      <c r="N945" s="22"/>
      <c r="O945" s="19" t="s">
        <v>6159</v>
      </c>
      <c r="P945" s="19" t="s">
        <v>6159</v>
      </c>
    </row>
    <row r="946" spans="1:16" ht="140.25" x14ac:dyDescent="0.45">
      <c r="A946" s="8">
        <v>1832</v>
      </c>
      <c r="B946" s="7" t="s">
        <v>1873</v>
      </c>
      <c r="C946" s="7" t="s">
        <v>4619</v>
      </c>
      <c r="D946" s="56" t="s">
        <v>766</v>
      </c>
      <c r="E946" s="50" t="s">
        <v>767</v>
      </c>
      <c r="F946" s="50" t="s">
        <v>6158</v>
      </c>
      <c r="G946" s="41" t="s">
        <v>6159</v>
      </c>
      <c r="H946" s="19" t="s">
        <v>3878</v>
      </c>
      <c r="I946" s="22"/>
      <c r="J946" s="22"/>
      <c r="K946" s="22"/>
      <c r="L946" s="22"/>
      <c r="M946" s="22"/>
      <c r="N946" s="22"/>
      <c r="O946" s="19" t="s">
        <v>6159</v>
      </c>
      <c r="P946" s="19" t="s">
        <v>6159</v>
      </c>
    </row>
    <row r="947" spans="1:16" ht="140.25" x14ac:dyDescent="0.45">
      <c r="A947" s="8">
        <v>1833</v>
      </c>
      <c r="B947" s="7" t="s">
        <v>1874</v>
      </c>
      <c r="C947" s="7" t="s">
        <v>4620</v>
      </c>
      <c r="D947" s="56" t="s">
        <v>769</v>
      </c>
      <c r="E947" s="50" t="s">
        <v>770</v>
      </c>
      <c r="F947" s="50" t="s">
        <v>6158</v>
      </c>
      <c r="G947" s="41" t="s">
        <v>6159</v>
      </c>
      <c r="H947" s="19" t="s">
        <v>3878</v>
      </c>
      <c r="I947" s="22"/>
      <c r="J947" s="22"/>
      <c r="K947" s="22"/>
      <c r="L947" s="22"/>
      <c r="M947" s="22"/>
      <c r="N947" s="22"/>
      <c r="O947" s="19" t="s">
        <v>6159</v>
      </c>
      <c r="P947" s="19" t="s">
        <v>6159</v>
      </c>
    </row>
    <row r="948" spans="1:16" ht="140.25" x14ac:dyDescent="0.45">
      <c r="A948" s="8">
        <v>1836</v>
      </c>
      <c r="B948" s="7" t="s">
        <v>1875</v>
      </c>
      <c r="C948" s="7" t="s">
        <v>4621</v>
      </c>
      <c r="D948" s="56" t="s">
        <v>107</v>
      </c>
      <c r="E948" s="50" t="s">
        <v>108</v>
      </c>
      <c r="F948" s="50" t="s">
        <v>6158</v>
      </c>
      <c r="G948" s="41" t="s">
        <v>6159</v>
      </c>
      <c r="H948" s="19" t="s">
        <v>3878</v>
      </c>
      <c r="I948" s="22"/>
      <c r="J948" s="22"/>
      <c r="K948" s="22"/>
      <c r="L948" s="22"/>
      <c r="M948" s="22"/>
      <c r="N948" s="22"/>
      <c r="O948" s="19" t="s">
        <v>6159</v>
      </c>
      <c r="P948" s="19" t="s">
        <v>6159</v>
      </c>
    </row>
    <row r="949" spans="1:16" ht="140.25" x14ac:dyDescent="0.45">
      <c r="A949" s="18">
        <v>1837</v>
      </c>
      <c r="B949" s="7" t="s">
        <v>1876</v>
      </c>
      <c r="C949" s="7" t="s">
        <v>4622</v>
      </c>
      <c r="D949" s="56" t="s">
        <v>110</v>
      </c>
      <c r="E949" s="50" t="s">
        <v>111</v>
      </c>
      <c r="F949" s="50" t="s">
        <v>6158</v>
      </c>
      <c r="G949" s="41" t="s">
        <v>6159</v>
      </c>
      <c r="H949" s="19" t="s">
        <v>3873</v>
      </c>
      <c r="I949" s="22"/>
      <c r="J949" s="22"/>
      <c r="K949" s="22"/>
      <c r="L949" s="22"/>
      <c r="M949" s="22"/>
      <c r="N949" s="22"/>
      <c r="O949" s="19" t="s">
        <v>6159</v>
      </c>
      <c r="P949" s="19" t="s">
        <v>6159</v>
      </c>
    </row>
    <row r="950" spans="1:16" ht="140.25" x14ac:dyDescent="0.45">
      <c r="A950" s="18">
        <v>1838</v>
      </c>
      <c r="B950" s="7" t="s">
        <v>1877</v>
      </c>
      <c r="C950" s="7" t="s">
        <v>4623</v>
      </c>
      <c r="D950" s="56" t="s">
        <v>113</v>
      </c>
      <c r="E950" s="50" t="s">
        <v>114</v>
      </c>
      <c r="F950" s="50" t="s">
        <v>6158</v>
      </c>
      <c r="G950" s="41" t="s">
        <v>6159</v>
      </c>
      <c r="H950" s="19" t="s">
        <v>3873</v>
      </c>
      <c r="I950" s="22"/>
      <c r="J950" s="22"/>
      <c r="K950" s="22"/>
      <c r="L950" s="22"/>
      <c r="M950" s="22"/>
      <c r="N950" s="22"/>
      <c r="O950" s="19" t="s">
        <v>6159</v>
      </c>
      <c r="P950" s="19" t="s">
        <v>6159</v>
      </c>
    </row>
    <row r="951" spans="1:16" ht="153" x14ac:dyDescent="0.45">
      <c r="A951" s="18">
        <v>1839</v>
      </c>
      <c r="B951" s="7" t="s">
        <v>1878</v>
      </c>
      <c r="C951" s="7" t="s">
        <v>4624</v>
      </c>
      <c r="D951" s="56" t="s">
        <v>116</v>
      </c>
      <c r="E951" s="50" t="s">
        <v>117</v>
      </c>
      <c r="F951" s="50" t="s">
        <v>6158</v>
      </c>
      <c r="G951" s="41" t="s">
        <v>6159</v>
      </c>
      <c r="H951" s="19" t="s">
        <v>3873</v>
      </c>
      <c r="I951" s="22"/>
      <c r="J951" s="22"/>
      <c r="K951" s="22"/>
      <c r="L951" s="22"/>
      <c r="M951" s="22"/>
      <c r="N951" s="22"/>
      <c r="O951" s="19" t="s">
        <v>6159</v>
      </c>
      <c r="P951" s="19" t="s">
        <v>6159</v>
      </c>
    </row>
    <row r="952" spans="1:16" ht="153" x14ac:dyDescent="0.45">
      <c r="A952" s="18">
        <v>1840</v>
      </c>
      <c r="B952" s="7" t="s">
        <v>1879</v>
      </c>
      <c r="C952" s="7" t="s">
        <v>4625</v>
      </c>
      <c r="D952" s="56" t="s">
        <v>119</v>
      </c>
      <c r="E952" s="51" t="s">
        <v>6219</v>
      </c>
      <c r="F952" s="51" t="s">
        <v>6158</v>
      </c>
      <c r="G952" s="44" t="s">
        <v>6159</v>
      </c>
      <c r="H952" s="19" t="s">
        <v>3873</v>
      </c>
      <c r="I952" s="22"/>
      <c r="J952" s="22"/>
      <c r="K952" s="22"/>
      <c r="L952" s="22"/>
      <c r="M952" s="22"/>
      <c r="N952" s="22"/>
      <c r="O952" s="19" t="s">
        <v>6159</v>
      </c>
      <c r="P952" s="19" t="s">
        <v>6159</v>
      </c>
    </row>
    <row r="953" spans="1:16" ht="140.25" x14ac:dyDescent="0.45">
      <c r="A953" s="8">
        <v>1866</v>
      </c>
      <c r="B953" s="7" t="s">
        <v>1880</v>
      </c>
      <c r="C953" s="7" t="s">
        <v>4626</v>
      </c>
      <c r="D953" s="56" t="s">
        <v>14</v>
      </c>
      <c r="E953" s="50" t="s">
        <v>15</v>
      </c>
      <c r="F953" s="50" t="s">
        <v>6158</v>
      </c>
      <c r="G953" s="41" t="s">
        <v>6159</v>
      </c>
      <c r="H953" s="19" t="s">
        <v>3878</v>
      </c>
      <c r="I953" s="22"/>
      <c r="J953" s="22"/>
      <c r="K953" s="22"/>
      <c r="L953" s="22"/>
      <c r="M953" s="22"/>
      <c r="N953" s="22"/>
      <c r="O953" s="19" t="s">
        <v>6159</v>
      </c>
      <c r="P953" s="19" t="s">
        <v>6159</v>
      </c>
    </row>
    <row r="954" spans="1:16" ht="140.25" x14ac:dyDescent="0.45">
      <c r="A954" s="8">
        <v>1867</v>
      </c>
      <c r="B954" s="7" t="s">
        <v>1880</v>
      </c>
      <c r="C954" s="7" t="s">
        <v>4626</v>
      </c>
      <c r="D954" s="56" t="s">
        <v>14</v>
      </c>
      <c r="E954" s="50" t="s">
        <v>15</v>
      </c>
      <c r="F954" s="50" t="s">
        <v>6158</v>
      </c>
      <c r="G954" s="41" t="s">
        <v>6159</v>
      </c>
      <c r="H954" s="19" t="s">
        <v>3878</v>
      </c>
      <c r="I954" s="22"/>
      <c r="J954" s="22"/>
      <c r="K954" s="22"/>
      <c r="L954" s="22"/>
      <c r="M954" s="22"/>
      <c r="N954" s="22"/>
      <c r="O954" s="19" t="s">
        <v>6159</v>
      </c>
      <c r="P954" s="19" t="s">
        <v>6159</v>
      </c>
    </row>
    <row r="955" spans="1:16" ht="140.25" x14ac:dyDescent="0.45">
      <c r="A955" s="8">
        <v>1868</v>
      </c>
      <c r="B955" s="7" t="s">
        <v>1881</v>
      </c>
      <c r="C955" s="7" t="s">
        <v>4627</v>
      </c>
      <c r="D955" s="56" t="s">
        <v>17</v>
      </c>
      <c r="E955" s="51" t="s">
        <v>6218</v>
      </c>
      <c r="F955" s="51" t="s">
        <v>6158</v>
      </c>
      <c r="G955" s="44" t="s">
        <v>6159</v>
      </c>
      <c r="H955" s="19" t="s">
        <v>3878</v>
      </c>
      <c r="I955" s="22"/>
      <c r="J955" s="22"/>
      <c r="K955" s="22"/>
      <c r="L955" s="22"/>
      <c r="M955" s="22"/>
      <c r="N955" s="22"/>
      <c r="O955" s="19" t="s">
        <v>6159</v>
      </c>
      <c r="P955" s="19" t="s">
        <v>6159</v>
      </c>
    </row>
    <row r="956" spans="1:16" ht="140.25" x14ac:dyDescent="0.45">
      <c r="A956" s="18">
        <v>1869</v>
      </c>
      <c r="B956" s="7" t="s">
        <v>1882</v>
      </c>
      <c r="C956" s="7" t="s">
        <v>4628</v>
      </c>
      <c r="D956" s="56" t="s">
        <v>19</v>
      </c>
      <c r="E956" s="51" t="s">
        <v>6219</v>
      </c>
      <c r="F956" s="51" t="s">
        <v>6158</v>
      </c>
      <c r="G956" s="44" t="s">
        <v>6159</v>
      </c>
      <c r="H956" s="19" t="s">
        <v>3873</v>
      </c>
      <c r="I956" s="22"/>
      <c r="J956" s="22"/>
      <c r="K956" s="22"/>
      <c r="L956" s="22"/>
      <c r="M956" s="22"/>
      <c r="N956" s="22"/>
      <c r="O956" s="19" t="s">
        <v>6159</v>
      </c>
      <c r="P956" s="19" t="s">
        <v>6159</v>
      </c>
    </row>
    <row r="957" spans="1:16" ht="127.5" x14ac:dyDescent="0.45">
      <c r="A957" s="8">
        <v>1871</v>
      </c>
      <c r="B957" s="7" t="s">
        <v>1883</v>
      </c>
      <c r="C957" s="7" t="s">
        <v>4629</v>
      </c>
      <c r="D957" s="56" t="s">
        <v>1837</v>
      </c>
      <c r="E957" s="50" t="s">
        <v>1838</v>
      </c>
      <c r="F957" s="50" t="s">
        <v>6158</v>
      </c>
      <c r="G957" s="41" t="s">
        <v>6159</v>
      </c>
      <c r="H957" s="19" t="s">
        <v>3878</v>
      </c>
      <c r="I957" s="22"/>
      <c r="J957" s="22"/>
      <c r="K957" s="22"/>
      <c r="L957" s="22"/>
      <c r="M957" s="22"/>
      <c r="N957" s="22"/>
      <c r="O957" s="19" t="s">
        <v>6159</v>
      </c>
      <c r="P957" s="19" t="s">
        <v>6159</v>
      </c>
    </row>
    <row r="958" spans="1:16" ht="127.5" x14ac:dyDescent="0.45">
      <c r="A958" s="8">
        <v>1872</v>
      </c>
      <c r="B958" s="7" t="s">
        <v>1884</v>
      </c>
      <c r="C958" s="7" t="s">
        <v>4630</v>
      </c>
      <c r="D958" s="56" t="s">
        <v>1840</v>
      </c>
      <c r="E958" s="50" t="s">
        <v>1841</v>
      </c>
      <c r="F958" s="50" t="s">
        <v>6158</v>
      </c>
      <c r="G958" s="41" t="s">
        <v>6159</v>
      </c>
      <c r="H958" s="19" t="s">
        <v>3878</v>
      </c>
      <c r="I958" s="22"/>
      <c r="J958" s="22"/>
      <c r="K958" s="22"/>
      <c r="L958" s="22"/>
      <c r="M958" s="22"/>
      <c r="N958" s="22"/>
      <c r="O958" s="19" t="s">
        <v>6159</v>
      </c>
      <c r="P958" s="19" t="s">
        <v>6159</v>
      </c>
    </row>
    <row r="959" spans="1:16" ht="127.5" x14ac:dyDescent="0.45">
      <c r="A959" s="8">
        <v>1873</v>
      </c>
      <c r="B959" s="7" t="s">
        <v>1885</v>
      </c>
      <c r="C959" s="7" t="s">
        <v>4631</v>
      </c>
      <c r="D959" s="56" t="s">
        <v>338</v>
      </c>
      <c r="E959" s="50" t="s">
        <v>1843</v>
      </c>
      <c r="F959" s="50" t="s">
        <v>6158</v>
      </c>
      <c r="G959" s="41" t="s">
        <v>6159</v>
      </c>
      <c r="H959" s="19" t="s">
        <v>3878</v>
      </c>
      <c r="I959" s="22"/>
      <c r="J959" s="22"/>
      <c r="K959" s="22"/>
      <c r="L959" s="22"/>
      <c r="M959" s="22"/>
      <c r="N959" s="22"/>
      <c r="O959" s="19" t="s">
        <v>6159</v>
      </c>
      <c r="P959" s="19" t="s">
        <v>6159</v>
      </c>
    </row>
    <row r="960" spans="1:16" ht="127.5" x14ac:dyDescent="0.45">
      <c r="A960" s="8">
        <v>1900</v>
      </c>
      <c r="B960" s="7" t="s">
        <v>1886</v>
      </c>
      <c r="C960" s="7" t="s">
        <v>4632</v>
      </c>
      <c r="D960" s="56" t="s">
        <v>1859</v>
      </c>
      <c r="E960" s="50" t="s">
        <v>1860</v>
      </c>
      <c r="F960" s="50" t="s">
        <v>6158</v>
      </c>
      <c r="G960" s="41" t="s">
        <v>6159</v>
      </c>
      <c r="H960" s="19" t="s">
        <v>3878</v>
      </c>
      <c r="I960" s="22"/>
      <c r="J960" s="22"/>
      <c r="K960" s="22"/>
      <c r="L960" s="22"/>
      <c r="M960" s="22"/>
      <c r="N960" s="22"/>
      <c r="O960" s="19" t="s">
        <v>6159</v>
      </c>
      <c r="P960" s="19" t="s">
        <v>6159</v>
      </c>
    </row>
    <row r="961" spans="1:16" ht="127.5" x14ac:dyDescent="0.45">
      <c r="A961" s="8">
        <v>1901</v>
      </c>
      <c r="B961" s="7" t="s">
        <v>1887</v>
      </c>
      <c r="C961" s="7" t="s">
        <v>4633</v>
      </c>
      <c r="D961" s="56" t="s">
        <v>1862</v>
      </c>
      <c r="E961" s="50" t="s">
        <v>1863</v>
      </c>
      <c r="F961" s="50" t="s">
        <v>6158</v>
      </c>
      <c r="G961" s="41" t="s">
        <v>6159</v>
      </c>
      <c r="H961" s="19" t="s">
        <v>3878</v>
      </c>
      <c r="I961" s="22"/>
      <c r="J961" s="22"/>
      <c r="K961" s="22"/>
      <c r="L961" s="22"/>
      <c r="M961" s="22"/>
      <c r="N961" s="22"/>
      <c r="O961" s="19" t="s">
        <v>6159</v>
      </c>
      <c r="P961" s="19" t="s">
        <v>6159</v>
      </c>
    </row>
    <row r="962" spans="1:16" ht="140.25" x14ac:dyDescent="0.45">
      <c r="A962" s="8">
        <v>1924</v>
      </c>
      <c r="B962" s="7" t="s">
        <v>1888</v>
      </c>
      <c r="C962" s="7" t="s">
        <v>4634</v>
      </c>
      <c r="D962" s="56" t="s">
        <v>1889</v>
      </c>
      <c r="E962" s="50" t="s">
        <v>1890</v>
      </c>
      <c r="F962" s="50" t="s">
        <v>6158</v>
      </c>
      <c r="G962" s="41" t="s">
        <v>6159</v>
      </c>
      <c r="H962" s="19" t="s">
        <v>3878</v>
      </c>
      <c r="I962" s="22"/>
      <c r="J962" s="22"/>
      <c r="K962" s="22"/>
      <c r="L962" s="22"/>
      <c r="M962" s="22"/>
      <c r="N962" s="22"/>
      <c r="O962" s="19" t="s">
        <v>6159</v>
      </c>
      <c r="P962" s="19" t="s">
        <v>6159</v>
      </c>
    </row>
    <row r="963" spans="1:16" ht="140.25" x14ac:dyDescent="0.45">
      <c r="A963" s="18">
        <v>1925</v>
      </c>
      <c r="B963" s="7" t="s">
        <v>1891</v>
      </c>
      <c r="C963" s="7" t="s">
        <v>4635</v>
      </c>
      <c r="D963" s="56" t="s">
        <v>1892</v>
      </c>
      <c r="E963" s="51" t="s">
        <v>6222</v>
      </c>
      <c r="F963" s="51" t="s">
        <v>6158</v>
      </c>
      <c r="G963" s="44" t="s">
        <v>6159</v>
      </c>
      <c r="H963" s="19" t="s">
        <v>3873</v>
      </c>
      <c r="I963" s="22"/>
      <c r="J963" s="22"/>
      <c r="K963" s="22"/>
      <c r="L963" s="22"/>
      <c r="M963" s="22"/>
      <c r="N963" s="22"/>
      <c r="O963" s="19" t="s">
        <v>6159</v>
      </c>
      <c r="P963" s="19" t="s">
        <v>6159</v>
      </c>
    </row>
    <row r="964" spans="1:16" ht="127.5" x14ac:dyDescent="0.45">
      <c r="A964" s="8">
        <v>1926</v>
      </c>
      <c r="B964" s="7" t="s">
        <v>1893</v>
      </c>
      <c r="C964" s="7" t="s">
        <v>4636</v>
      </c>
      <c r="D964" s="56" t="s">
        <v>1894</v>
      </c>
      <c r="E964" s="50" t="s">
        <v>1895</v>
      </c>
      <c r="F964" s="50" t="s">
        <v>6158</v>
      </c>
      <c r="G964" s="41" t="s">
        <v>6159</v>
      </c>
      <c r="H964" s="19" t="s">
        <v>3878</v>
      </c>
      <c r="I964" s="22"/>
      <c r="J964" s="22"/>
      <c r="K964" s="22"/>
      <c r="L964" s="22"/>
      <c r="M964" s="22"/>
      <c r="N964" s="22"/>
      <c r="O964" s="19" t="s">
        <v>6159</v>
      </c>
      <c r="P964" s="19" t="s">
        <v>6159</v>
      </c>
    </row>
    <row r="965" spans="1:16" ht="140.25" x14ac:dyDescent="0.45">
      <c r="A965" s="8">
        <v>1927</v>
      </c>
      <c r="B965" s="7" t="s">
        <v>1896</v>
      </c>
      <c r="C965" s="7" t="s">
        <v>4637</v>
      </c>
      <c r="D965" s="56" t="s">
        <v>1897</v>
      </c>
      <c r="E965" s="50" t="s">
        <v>1898</v>
      </c>
      <c r="F965" s="50" t="s">
        <v>6158</v>
      </c>
      <c r="G965" s="41" t="s">
        <v>6159</v>
      </c>
      <c r="H965" s="19" t="s">
        <v>3878</v>
      </c>
      <c r="I965" s="22"/>
      <c r="J965" s="22"/>
      <c r="K965" s="22"/>
      <c r="L965" s="22"/>
      <c r="M965" s="22"/>
      <c r="N965" s="22"/>
      <c r="O965" s="19" t="s">
        <v>6159</v>
      </c>
      <c r="P965" s="19" t="s">
        <v>6159</v>
      </c>
    </row>
    <row r="966" spans="1:16" ht="140.25" x14ac:dyDescent="0.45">
      <c r="A966" s="8">
        <v>1931</v>
      </c>
      <c r="B966" s="7" t="s">
        <v>1899</v>
      </c>
      <c r="C966" s="7" t="s">
        <v>4638</v>
      </c>
      <c r="D966" s="56" t="s">
        <v>1821</v>
      </c>
      <c r="E966" s="50" t="s">
        <v>1822</v>
      </c>
      <c r="F966" s="50" t="s">
        <v>6158</v>
      </c>
      <c r="G966" s="41" t="s">
        <v>6159</v>
      </c>
      <c r="H966" s="19" t="s">
        <v>3878</v>
      </c>
      <c r="I966" s="22"/>
      <c r="J966" s="22"/>
      <c r="K966" s="22"/>
      <c r="L966" s="22"/>
      <c r="M966" s="22"/>
      <c r="N966" s="22"/>
      <c r="O966" s="19" t="s">
        <v>6159</v>
      </c>
      <c r="P966" s="19" t="s">
        <v>6159</v>
      </c>
    </row>
    <row r="967" spans="1:16" ht="140.25" x14ac:dyDescent="0.45">
      <c r="A967" s="18">
        <v>1932</v>
      </c>
      <c r="B967" s="7" t="s">
        <v>1900</v>
      </c>
      <c r="C967" s="7" t="s">
        <v>4639</v>
      </c>
      <c r="D967" s="56" t="s">
        <v>1824</v>
      </c>
      <c r="E967" s="51" t="s">
        <v>6222</v>
      </c>
      <c r="F967" s="51" t="s">
        <v>6158</v>
      </c>
      <c r="G967" s="44" t="s">
        <v>6159</v>
      </c>
      <c r="H967" s="19" t="s">
        <v>3873</v>
      </c>
      <c r="I967" s="22"/>
      <c r="J967" s="22"/>
      <c r="K967" s="22"/>
      <c r="L967" s="22"/>
      <c r="M967" s="22"/>
      <c r="N967" s="22"/>
      <c r="O967" s="19" t="s">
        <v>6159</v>
      </c>
      <c r="P967" s="19" t="s">
        <v>6159</v>
      </c>
    </row>
    <row r="968" spans="1:16" ht="127.5" x14ac:dyDescent="0.45">
      <c r="A968" s="8">
        <v>1933</v>
      </c>
      <c r="B968" s="7" t="s">
        <v>1901</v>
      </c>
      <c r="C968" s="7" t="s">
        <v>4640</v>
      </c>
      <c r="D968" s="56" t="s">
        <v>1826</v>
      </c>
      <c r="E968" s="50" t="s">
        <v>1827</v>
      </c>
      <c r="F968" s="50" t="s">
        <v>6158</v>
      </c>
      <c r="G968" s="41" t="s">
        <v>6159</v>
      </c>
      <c r="H968" s="19" t="s">
        <v>3878</v>
      </c>
      <c r="I968" s="22"/>
      <c r="J968" s="22"/>
      <c r="K968" s="22"/>
      <c r="L968" s="22"/>
      <c r="M968" s="22"/>
      <c r="N968" s="22"/>
      <c r="O968" s="19" t="s">
        <v>6159</v>
      </c>
      <c r="P968" s="19" t="s">
        <v>6159</v>
      </c>
    </row>
    <row r="969" spans="1:16" ht="140.25" x14ac:dyDescent="0.45">
      <c r="A969" s="8">
        <v>1934</v>
      </c>
      <c r="B969" s="7" t="s">
        <v>1902</v>
      </c>
      <c r="C969" s="7" t="s">
        <v>4641</v>
      </c>
      <c r="D969" s="56" t="s">
        <v>1829</v>
      </c>
      <c r="E969" s="50" t="s">
        <v>1830</v>
      </c>
      <c r="F969" s="50" t="s">
        <v>6158</v>
      </c>
      <c r="G969" s="41" t="s">
        <v>6159</v>
      </c>
      <c r="H969" s="19" t="s">
        <v>3878</v>
      </c>
      <c r="I969" s="22"/>
      <c r="J969" s="22"/>
      <c r="K969" s="22"/>
      <c r="L969" s="22"/>
      <c r="M969" s="22"/>
      <c r="N969" s="22"/>
      <c r="O969" s="19" t="s">
        <v>6159</v>
      </c>
      <c r="P969" s="19" t="s">
        <v>6159</v>
      </c>
    </row>
    <row r="970" spans="1:16" ht="140.25" x14ac:dyDescent="0.45">
      <c r="A970" s="18">
        <v>1935</v>
      </c>
      <c r="B970" s="7" t="s">
        <v>1903</v>
      </c>
      <c r="C970" s="7" t="s">
        <v>4642</v>
      </c>
      <c r="D970" s="56" t="s">
        <v>1832</v>
      </c>
      <c r="E970" s="51" t="s">
        <v>6222</v>
      </c>
      <c r="F970" s="51" t="s">
        <v>6158</v>
      </c>
      <c r="G970" s="44" t="s">
        <v>6159</v>
      </c>
      <c r="H970" s="19" t="s">
        <v>3873</v>
      </c>
      <c r="I970" s="22"/>
      <c r="J970" s="22"/>
      <c r="K970" s="22"/>
      <c r="L970" s="22"/>
      <c r="M970" s="22"/>
      <c r="N970" s="22"/>
      <c r="O970" s="19" t="s">
        <v>6159</v>
      </c>
      <c r="P970" s="19" t="s">
        <v>6159</v>
      </c>
    </row>
    <row r="971" spans="1:16" ht="140.25" x14ac:dyDescent="0.45">
      <c r="A971" s="8">
        <v>1936</v>
      </c>
      <c r="B971" s="7" t="s">
        <v>1904</v>
      </c>
      <c r="C971" s="7" t="s">
        <v>4643</v>
      </c>
      <c r="D971" s="56" t="s">
        <v>1834</v>
      </c>
      <c r="E971" s="50" t="s">
        <v>1835</v>
      </c>
      <c r="F971" s="50" t="s">
        <v>6158</v>
      </c>
      <c r="G971" s="41" t="s">
        <v>6159</v>
      </c>
      <c r="H971" s="19" t="s">
        <v>3878</v>
      </c>
      <c r="I971" s="22"/>
      <c r="J971" s="22"/>
      <c r="K971" s="22"/>
      <c r="L971" s="22"/>
      <c r="M971" s="22"/>
      <c r="N971" s="22"/>
      <c r="O971" s="19" t="s">
        <v>6159</v>
      </c>
      <c r="P971" s="19" t="s">
        <v>6159</v>
      </c>
    </row>
    <row r="972" spans="1:16" ht="127.5" x14ac:dyDescent="0.45">
      <c r="A972" s="8">
        <v>1941</v>
      </c>
      <c r="B972" s="7" t="s">
        <v>1905</v>
      </c>
      <c r="C972" s="7" t="s">
        <v>4644</v>
      </c>
      <c r="D972" s="56" t="s">
        <v>1837</v>
      </c>
      <c r="E972" s="50" t="s">
        <v>1838</v>
      </c>
      <c r="F972" s="50" t="s">
        <v>6158</v>
      </c>
      <c r="G972" s="41" t="s">
        <v>6159</v>
      </c>
      <c r="H972" s="19" t="s">
        <v>3878</v>
      </c>
      <c r="I972" s="22"/>
      <c r="J972" s="22"/>
      <c r="K972" s="22"/>
      <c r="L972" s="22"/>
      <c r="M972" s="22"/>
      <c r="N972" s="22"/>
      <c r="O972" s="19" t="s">
        <v>6159</v>
      </c>
      <c r="P972" s="19" t="s">
        <v>6159</v>
      </c>
    </row>
    <row r="973" spans="1:16" ht="140.25" x14ac:dyDescent="0.45">
      <c r="A973" s="8">
        <v>1942</v>
      </c>
      <c r="B973" s="7" t="s">
        <v>1906</v>
      </c>
      <c r="C973" s="7" t="s">
        <v>4645</v>
      </c>
      <c r="D973" s="56" t="s">
        <v>1840</v>
      </c>
      <c r="E973" s="50" t="s">
        <v>1841</v>
      </c>
      <c r="F973" s="50" t="s">
        <v>6158</v>
      </c>
      <c r="G973" s="41" t="s">
        <v>6159</v>
      </c>
      <c r="H973" s="19" t="s">
        <v>3878</v>
      </c>
      <c r="I973" s="22"/>
      <c r="J973" s="22"/>
      <c r="K973" s="22"/>
      <c r="L973" s="22"/>
      <c r="M973" s="22"/>
      <c r="N973" s="22"/>
      <c r="O973" s="19" t="s">
        <v>6159</v>
      </c>
      <c r="P973" s="19" t="s">
        <v>6159</v>
      </c>
    </row>
    <row r="974" spans="1:16" ht="140.25" x14ac:dyDescent="0.45">
      <c r="A974" s="8">
        <v>1943</v>
      </c>
      <c r="B974" s="7" t="s">
        <v>1907</v>
      </c>
      <c r="C974" s="7" t="s">
        <v>4646</v>
      </c>
      <c r="D974" s="56" t="s">
        <v>338</v>
      </c>
      <c r="E974" s="50" t="s">
        <v>1843</v>
      </c>
      <c r="F974" s="50" t="s">
        <v>6158</v>
      </c>
      <c r="G974" s="41" t="s">
        <v>6159</v>
      </c>
      <c r="H974" s="19" t="s">
        <v>3878</v>
      </c>
      <c r="I974" s="22"/>
      <c r="J974" s="22"/>
      <c r="K974" s="22"/>
      <c r="L974" s="22"/>
      <c r="M974" s="22"/>
      <c r="N974" s="22"/>
      <c r="O974" s="19" t="s">
        <v>6159</v>
      </c>
      <c r="P974" s="19" t="s">
        <v>6159</v>
      </c>
    </row>
    <row r="975" spans="1:16" ht="165.75" x14ac:dyDescent="0.45">
      <c r="A975" s="8">
        <v>1963</v>
      </c>
      <c r="B975" s="7" t="s">
        <v>1908</v>
      </c>
      <c r="C975" s="7" t="s">
        <v>4647</v>
      </c>
      <c r="D975" s="56" t="s">
        <v>1845</v>
      </c>
      <c r="E975" s="50" t="s">
        <v>1846</v>
      </c>
      <c r="F975" s="50" t="s">
        <v>6158</v>
      </c>
      <c r="G975" s="41" t="s">
        <v>6159</v>
      </c>
      <c r="H975" s="19" t="s">
        <v>3878</v>
      </c>
      <c r="I975" s="22"/>
      <c r="J975" s="22"/>
      <c r="K975" s="22"/>
      <c r="L975" s="22"/>
      <c r="M975" s="22"/>
      <c r="N975" s="22"/>
      <c r="O975" s="19" t="s">
        <v>6159</v>
      </c>
      <c r="P975" s="19" t="s">
        <v>6159</v>
      </c>
    </row>
    <row r="976" spans="1:16" ht="140.25" x14ac:dyDescent="0.45">
      <c r="A976" s="8">
        <v>1964</v>
      </c>
      <c r="B976" s="7" t="s">
        <v>1909</v>
      </c>
      <c r="C976" s="7" t="s">
        <v>4648</v>
      </c>
      <c r="D976" s="56" t="s">
        <v>1848</v>
      </c>
      <c r="E976" s="50" t="s">
        <v>1849</v>
      </c>
      <c r="F976" s="50" t="s">
        <v>6158</v>
      </c>
      <c r="G976" s="41" t="s">
        <v>6159</v>
      </c>
      <c r="H976" s="19" t="s">
        <v>3878</v>
      </c>
      <c r="I976" s="22"/>
      <c r="J976" s="22"/>
      <c r="K976" s="22"/>
      <c r="L976" s="22"/>
      <c r="M976" s="22"/>
      <c r="N976" s="22"/>
      <c r="O976" s="19" t="s">
        <v>6159</v>
      </c>
      <c r="P976" s="19" t="s">
        <v>6159</v>
      </c>
    </row>
    <row r="977" spans="1:16" ht="140.25" x14ac:dyDescent="0.45">
      <c r="A977" s="8">
        <v>1966</v>
      </c>
      <c r="B977" s="7" t="s">
        <v>1910</v>
      </c>
      <c r="C977" s="7" t="s">
        <v>4649</v>
      </c>
      <c r="D977" s="56" t="s">
        <v>1851</v>
      </c>
      <c r="E977" s="50" t="s">
        <v>1852</v>
      </c>
      <c r="F977" s="50" t="s">
        <v>6158</v>
      </c>
      <c r="G977" s="41" t="s">
        <v>6159</v>
      </c>
      <c r="H977" s="19" t="s">
        <v>3878</v>
      </c>
      <c r="I977" s="22"/>
      <c r="J977" s="22"/>
      <c r="K977" s="22"/>
      <c r="L977" s="22"/>
      <c r="M977" s="22"/>
      <c r="N977" s="22"/>
      <c r="O977" s="19" t="s">
        <v>6159</v>
      </c>
      <c r="P977" s="19" t="s">
        <v>6159</v>
      </c>
    </row>
    <row r="978" spans="1:16" ht="140.25" x14ac:dyDescent="0.45">
      <c r="A978" s="8">
        <v>1967</v>
      </c>
      <c r="B978" s="7" t="s">
        <v>1911</v>
      </c>
      <c r="C978" s="7" t="s">
        <v>4650</v>
      </c>
      <c r="D978" s="56" t="s">
        <v>1854</v>
      </c>
      <c r="E978" s="50" t="s">
        <v>1855</v>
      </c>
      <c r="F978" s="50" t="s">
        <v>6158</v>
      </c>
      <c r="G978" s="41" t="s">
        <v>6159</v>
      </c>
      <c r="H978" s="19" t="s">
        <v>3878</v>
      </c>
      <c r="I978" s="22"/>
      <c r="J978" s="22"/>
      <c r="K978" s="22"/>
      <c r="L978" s="22"/>
      <c r="M978" s="22"/>
      <c r="N978" s="22"/>
      <c r="O978" s="19" t="s">
        <v>6159</v>
      </c>
      <c r="P978" s="19" t="s">
        <v>6159</v>
      </c>
    </row>
    <row r="979" spans="1:16" ht="140.25" x14ac:dyDescent="0.45">
      <c r="A979" s="8">
        <v>1968</v>
      </c>
      <c r="B979" s="7" t="s">
        <v>1912</v>
      </c>
      <c r="C979" s="7" t="s">
        <v>4651</v>
      </c>
      <c r="D979" s="56" t="s">
        <v>1857</v>
      </c>
      <c r="E979" s="50" t="s">
        <v>1855</v>
      </c>
      <c r="F979" s="50" t="s">
        <v>6158</v>
      </c>
      <c r="G979" s="41" t="s">
        <v>6159</v>
      </c>
      <c r="H979" s="19" t="s">
        <v>3878</v>
      </c>
      <c r="I979" s="22"/>
      <c r="J979" s="22"/>
      <c r="K979" s="22"/>
      <c r="L979" s="22"/>
      <c r="M979" s="22"/>
      <c r="N979" s="22"/>
      <c r="O979" s="19" t="s">
        <v>6159</v>
      </c>
      <c r="P979" s="19" t="s">
        <v>6159</v>
      </c>
    </row>
    <row r="980" spans="1:16" ht="140.25" x14ac:dyDescent="0.45">
      <c r="A980" s="8">
        <v>1970</v>
      </c>
      <c r="B980" s="7" t="s">
        <v>1913</v>
      </c>
      <c r="C980" s="7" t="s">
        <v>4652</v>
      </c>
      <c r="D980" s="56" t="s">
        <v>1859</v>
      </c>
      <c r="E980" s="50" t="s">
        <v>1860</v>
      </c>
      <c r="F980" s="50" t="s">
        <v>6158</v>
      </c>
      <c r="G980" s="41" t="s">
        <v>6159</v>
      </c>
      <c r="H980" s="19" t="s">
        <v>3878</v>
      </c>
      <c r="I980" s="22"/>
      <c r="J980" s="22"/>
      <c r="K980" s="22"/>
      <c r="L980" s="22"/>
      <c r="M980" s="22"/>
      <c r="N980" s="22"/>
      <c r="O980" s="19" t="s">
        <v>6159</v>
      </c>
      <c r="P980" s="19" t="s">
        <v>6159</v>
      </c>
    </row>
    <row r="981" spans="1:16" ht="140.25" x14ac:dyDescent="0.45">
      <c r="A981" s="8">
        <v>1971</v>
      </c>
      <c r="B981" s="7" t="s">
        <v>1914</v>
      </c>
      <c r="C981" s="7" t="s">
        <v>4653</v>
      </c>
      <c r="D981" s="56" t="s">
        <v>1862</v>
      </c>
      <c r="E981" s="50" t="s">
        <v>1863</v>
      </c>
      <c r="F981" s="50" t="s">
        <v>6158</v>
      </c>
      <c r="G981" s="41" t="s">
        <v>6159</v>
      </c>
      <c r="H981" s="19" t="s">
        <v>3878</v>
      </c>
      <c r="I981" s="22"/>
      <c r="J981" s="22"/>
      <c r="K981" s="22"/>
      <c r="L981" s="22"/>
      <c r="M981" s="22"/>
      <c r="N981" s="22"/>
      <c r="O981" s="19" t="s">
        <v>6159</v>
      </c>
      <c r="P981" s="19" t="s">
        <v>6159</v>
      </c>
    </row>
    <row r="982" spans="1:16" ht="140.25" x14ac:dyDescent="0.45">
      <c r="A982" s="8">
        <v>1985</v>
      </c>
      <c r="B982" s="7" t="s">
        <v>1915</v>
      </c>
      <c r="C982" s="7" t="s">
        <v>4654</v>
      </c>
      <c r="D982" s="56" t="s">
        <v>14</v>
      </c>
      <c r="E982" s="50" t="s">
        <v>15</v>
      </c>
      <c r="F982" s="50" t="s">
        <v>6158</v>
      </c>
      <c r="G982" s="41" t="s">
        <v>6159</v>
      </c>
      <c r="H982" s="19" t="s">
        <v>3878</v>
      </c>
      <c r="I982" s="22"/>
      <c r="J982" s="22"/>
      <c r="K982" s="22"/>
      <c r="L982" s="22"/>
      <c r="M982" s="22"/>
      <c r="N982" s="22"/>
      <c r="O982" s="19" t="s">
        <v>6159</v>
      </c>
      <c r="P982" s="19" t="s">
        <v>6159</v>
      </c>
    </row>
    <row r="983" spans="1:16" ht="153" x14ac:dyDescent="0.45">
      <c r="A983" s="8">
        <v>1986</v>
      </c>
      <c r="B983" s="7" t="s">
        <v>1916</v>
      </c>
      <c r="C983" s="7" t="s">
        <v>4655</v>
      </c>
      <c r="D983" s="56" t="s">
        <v>17</v>
      </c>
      <c r="E983" s="51" t="s">
        <v>6218</v>
      </c>
      <c r="F983" s="51" t="s">
        <v>6158</v>
      </c>
      <c r="G983" s="44" t="s">
        <v>6159</v>
      </c>
      <c r="H983" s="19" t="s">
        <v>3878</v>
      </c>
      <c r="I983" s="22"/>
      <c r="J983" s="22"/>
      <c r="K983" s="22"/>
      <c r="L983" s="22"/>
      <c r="M983" s="22"/>
      <c r="N983" s="22"/>
      <c r="O983" s="19" t="s">
        <v>6159</v>
      </c>
      <c r="P983" s="19" t="s">
        <v>6159</v>
      </c>
    </row>
    <row r="984" spans="1:16" ht="140.25" x14ac:dyDescent="0.45">
      <c r="A984" s="18">
        <v>1987</v>
      </c>
      <c r="B984" s="7" t="s">
        <v>1917</v>
      </c>
      <c r="C984" s="7" t="s">
        <v>4656</v>
      </c>
      <c r="D984" s="56" t="s">
        <v>19</v>
      </c>
      <c r="E984" s="51" t="s">
        <v>6219</v>
      </c>
      <c r="F984" s="51" t="s">
        <v>6158</v>
      </c>
      <c r="G984" s="44" t="s">
        <v>6159</v>
      </c>
      <c r="H984" s="19" t="s">
        <v>3873</v>
      </c>
      <c r="I984" s="22"/>
      <c r="J984" s="22"/>
      <c r="K984" s="22"/>
      <c r="L984" s="22"/>
      <c r="M984" s="22"/>
      <c r="N984" s="22"/>
      <c r="O984" s="19" t="s">
        <v>6159</v>
      </c>
      <c r="P984" s="19" t="s">
        <v>6159</v>
      </c>
    </row>
    <row r="985" spans="1:16" ht="140.25" x14ac:dyDescent="0.45">
      <c r="A985" s="8">
        <v>1989</v>
      </c>
      <c r="B985" s="7" t="s">
        <v>1918</v>
      </c>
      <c r="C985" s="7" t="s">
        <v>4657</v>
      </c>
      <c r="D985" s="56" t="s">
        <v>306</v>
      </c>
      <c r="E985" s="50" t="s">
        <v>307</v>
      </c>
      <c r="F985" s="50" t="s">
        <v>6158</v>
      </c>
      <c r="G985" s="41" t="s">
        <v>6159</v>
      </c>
      <c r="H985" s="19" t="s">
        <v>3878</v>
      </c>
      <c r="I985" s="22"/>
      <c r="J985" s="22"/>
      <c r="K985" s="22"/>
      <c r="L985" s="22"/>
      <c r="M985" s="22"/>
      <c r="N985" s="22"/>
      <c r="O985" s="19" t="s">
        <v>6159</v>
      </c>
      <c r="P985" s="19" t="s">
        <v>6159</v>
      </c>
    </row>
    <row r="986" spans="1:16" ht="140.25" x14ac:dyDescent="0.45">
      <c r="A986" s="18">
        <v>1990</v>
      </c>
      <c r="B986" s="7" t="s">
        <v>1919</v>
      </c>
      <c r="C986" s="7" t="s">
        <v>4658</v>
      </c>
      <c r="D986" s="56" t="s">
        <v>309</v>
      </c>
      <c r="E986" s="51" t="s">
        <v>6222</v>
      </c>
      <c r="F986" s="51" t="s">
        <v>6158</v>
      </c>
      <c r="G986" s="44" t="s">
        <v>6159</v>
      </c>
      <c r="H986" s="19" t="s">
        <v>3873</v>
      </c>
      <c r="I986" s="22"/>
      <c r="J986" s="22"/>
      <c r="K986" s="22"/>
      <c r="L986" s="22"/>
      <c r="M986" s="22"/>
      <c r="N986" s="22"/>
      <c r="O986" s="19" t="s">
        <v>6159</v>
      </c>
      <c r="P986" s="19" t="s">
        <v>6159</v>
      </c>
    </row>
    <row r="987" spans="1:16" ht="140.25" x14ac:dyDescent="0.45">
      <c r="A987" s="8">
        <v>1992</v>
      </c>
      <c r="B987" s="7" t="s">
        <v>1920</v>
      </c>
      <c r="C987" s="7" t="s">
        <v>4659</v>
      </c>
      <c r="D987" s="56" t="s">
        <v>310</v>
      </c>
      <c r="E987" s="50" t="s">
        <v>311</v>
      </c>
      <c r="F987" s="50" t="s">
        <v>6158</v>
      </c>
      <c r="G987" s="41" t="s">
        <v>6159</v>
      </c>
      <c r="H987" s="19" t="s">
        <v>3878</v>
      </c>
      <c r="I987" s="22"/>
      <c r="J987" s="22"/>
      <c r="K987" s="22"/>
      <c r="L987" s="22"/>
      <c r="M987" s="22"/>
      <c r="N987" s="22"/>
      <c r="O987" s="19" t="s">
        <v>6159</v>
      </c>
      <c r="P987" s="19" t="s">
        <v>6159</v>
      </c>
    </row>
    <row r="988" spans="1:16" ht="140.25" x14ac:dyDescent="0.45">
      <c r="A988" s="8">
        <v>1993</v>
      </c>
      <c r="B988" s="7" t="s">
        <v>1921</v>
      </c>
      <c r="C988" s="7" t="s">
        <v>4660</v>
      </c>
      <c r="D988" s="56" t="s">
        <v>312</v>
      </c>
      <c r="E988" s="50" t="s">
        <v>313</v>
      </c>
      <c r="F988" s="50" t="s">
        <v>6158</v>
      </c>
      <c r="G988" s="41" t="s">
        <v>6159</v>
      </c>
      <c r="H988" s="19" t="s">
        <v>3878</v>
      </c>
      <c r="I988" s="22"/>
      <c r="J988" s="22"/>
      <c r="K988" s="22"/>
      <c r="L988" s="22"/>
      <c r="M988" s="22"/>
      <c r="N988" s="22"/>
      <c r="O988" s="19" t="s">
        <v>6159</v>
      </c>
      <c r="P988" s="19" t="s">
        <v>6159</v>
      </c>
    </row>
    <row r="989" spans="1:16" ht="140.25" x14ac:dyDescent="0.45">
      <c r="A989" s="8">
        <v>2002</v>
      </c>
      <c r="B989" s="7" t="s">
        <v>1922</v>
      </c>
      <c r="C989" s="7" t="s">
        <v>4661</v>
      </c>
      <c r="D989" s="56" t="s">
        <v>766</v>
      </c>
      <c r="E989" s="50" t="s">
        <v>767</v>
      </c>
      <c r="F989" s="50" t="s">
        <v>6158</v>
      </c>
      <c r="G989" s="41" t="s">
        <v>6159</v>
      </c>
      <c r="H989" s="19" t="s">
        <v>3878</v>
      </c>
      <c r="I989" s="22"/>
      <c r="J989" s="22"/>
      <c r="K989" s="22"/>
      <c r="L989" s="22"/>
      <c r="M989" s="22"/>
      <c r="N989" s="22"/>
      <c r="O989" s="19" t="s">
        <v>6159</v>
      </c>
      <c r="P989" s="19" t="s">
        <v>6159</v>
      </c>
    </row>
    <row r="990" spans="1:16" ht="140.25" x14ac:dyDescent="0.45">
      <c r="A990" s="8">
        <v>2003</v>
      </c>
      <c r="B990" s="7" t="s">
        <v>1923</v>
      </c>
      <c r="C990" s="7" t="s">
        <v>4662</v>
      </c>
      <c r="D990" s="56" t="s">
        <v>769</v>
      </c>
      <c r="E990" s="50" t="s">
        <v>770</v>
      </c>
      <c r="F990" s="50" t="s">
        <v>6158</v>
      </c>
      <c r="G990" s="41" t="s">
        <v>6159</v>
      </c>
      <c r="H990" s="19" t="s">
        <v>3878</v>
      </c>
      <c r="I990" s="22"/>
      <c r="J990" s="22"/>
      <c r="K990" s="22"/>
      <c r="L990" s="22"/>
      <c r="M990" s="22"/>
      <c r="N990" s="22"/>
      <c r="O990" s="19" t="s">
        <v>6159</v>
      </c>
      <c r="P990" s="19" t="s">
        <v>6159</v>
      </c>
    </row>
    <row r="991" spans="1:16" ht="140.25" x14ac:dyDescent="0.45">
      <c r="A991" s="8">
        <v>2006</v>
      </c>
      <c r="B991" s="7" t="s">
        <v>1924</v>
      </c>
      <c r="C991" s="7" t="s">
        <v>4663</v>
      </c>
      <c r="D991" s="56" t="s">
        <v>107</v>
      </c>
      <c r="E991" s="50" t="s">
        <v>108</v>
      </c>
      <c r="F991" s="50" t="s">
        <v>6158</v>
      </c>
      <c r="G991" s="41" t="s">
        <v>6159</v>
      </c>
      <c r="H991" s="19" t="s">
        <v>3878</v>
      </c>
      <c r="I991" s="22"/>
      <c r="J991" s="22"/>
      <c r="K991" s="22"/>
      <c r="L991" s="22"/>
      <c r="M991" s="22"/>
      <c r="N991" s="22"/>
      <c r="O991" s="19" t="s">
        <v>6159</v>
      </c>
      <c r="P991" s="19" t="s">
        <v>6159</v>
      </c>
    </row>
    <row r="992" spans="1:16" ht="153" x14ac:dyDescent="0.45">
      <c r="A992" s="18">
        <v>2007</v>
      </c>
      <c r="B992" s="7" t="s">
        <v>1925</v>
      </c>
      <c r="C992" s="7" t="s">
        <v>4664</v>
      </c>
      <c r="D992" s="56" t="s">
        <v>110</v>
      </c>
      <c r="E992" s="50" t="s">
        <v>111</v>
      </c>
      <c r="F992" s="50" t="s">
        <v>6158</v>
      </c>
      <c r="G992" s="41" t="s">
        <v>6159</v>
      </c>
      <c r="H992" s="19" t="s">
        <v>3873</v>
      </c>
      <c r="I992" s="22"/>
      <c r="J992" s="22"/>
      <c r="K992" s="22"/>
      <c r="L992" s="22"/>
      <c r="M992" s="22"/>
      <c r="N992" s="22"/>
      <c r="O992" s="19" t="s">
        <v>6159</v>
      </c>
      <c r="P992" s="19" t="s">
        <v>6159</v>
      </c>
    </row>
    <row r="993" spans="1:16" ht="153" x14ac:dyDescent="0.45">
      <c r="A993" s="18">
        <v>2008</v>
      </c>
      <c r="B993" s="7" t="s">
        <v>1926</v>
      </c>
      <c r="C993" s="7" t="s">
        <v>4665</v>
      </c>
      <c r="D993" s="56" t="s">
        <v>113</v>
      </c>
      <c r="E993" s="50" t="s">
        <v>114</v>
      </c>
      <c r="F993" s="50" t="s">
        <v>6158</v>
      </c>
      <c r="G993" s="41" t="s">
        <v>6159</v>
      </c>
      <c r="H993" s="19" t="s">
        <v>3873</v>
      </c>
      <c r="I993" s="22"/>
      <c r="J993" s="22"/>
      <c r="K993" s="22"/>
      <c r="L993" s="22"/>
      <c r="M993" s="22"/>
      <c r="N993" s="22"/>
      <c r="O993" s="19" t="s">
        <v>6159</v>
      </c>
      <c r="P993" s="19" t="s">
        <v>6159</v>
      </c>
    </row>
    <row r="994" spans="1:16" ht="153" x14ac:dyDescent="0.45">
      <c r="A994" s="18">
        <v>2009</v>
      </c>
      <c r="B994" s="7" t="s">
        <v>1927</v>
      </c>
      <c r="C994" s="7" t="s">
        <v>4666</v>
      </c>
      <c r="D994" s="56" t="s">
        <v>116</v>
      </c>
      <c r="E994" s="50" t="s">
        <v>117</v>
      </c>
      <c r="F994" s="50" t="s">
        <v>6158</v>
      </c>
      <c r="G994" s="41" t="s">
        <v>6159</v>
      </c>
      <c r="H994" s="19" t="s">
        <v>3873</v>
      </c>
      <c r="I994" s="22"/>
      <c r="J994" s="22"/>
      <c r="K994" s="22"/>
      <c r="L994" s="22"/>
      <c r="M994" s="22"/>
      <c r="N994" s="22"/>
      <c r="O994" s="19" t="s">
        <v>6159</v>
      </c>
      <c r="P994" s="19" t="s">
        <v>6159</v>
      </c>
    </row>
    <row r="995" spans="1:16" ht="153" x14ac:dyDescent="0.45">
      <c r="A995" s="18">
        <v>2010</v>
      </c>
      <c r="B995" s="7" t="s">
        <v>1928</v>
      </c>
      <c r="C995" s="7" t="s">
        <v>4667</v>
      </c>
      <c r="D995" s="56" t="s">
        <v>119</v>
      </c>
      <c r="E995" s="51" t="s">
        <v>6219</v>
      </c>
      <c r="F995" s="51" t="s">
        <v>6158</v>
      </c>
      <c r="G995" s="44" t="s">
        <v>6159</v>
      </c>
      <c r="H995" s="19" t="s">
        <v>3873</v>
      </c>
      <c r="I995" s="22"/>
      <c r="J995" s="22"/>
      <c r="K995" s="22"/>
      <c r="L995" s="22"/>
      <c r="M995" s="22"/>
      <c r="N995" s="22"/>
      <c r="O995" s="19" t="s">
        <v>6159</v>
      </c>
      <c r="P995" s="19" t="s">
        <v>6159</v>
      </c>
    </row>
    <row r="996" spans="1:16" ht="127.5" x14ac:dyDescent="0.45">
      <c r="A996" s="8">
        <v>2014</v>
      </c>
      <c r="B996" s="7" t="s">
        <v>1929</v>
      </c>
      <c r="C996" s="7" t="s">
        <v>4668</v>
      </c>
      <c r="D996" s="56" t="s">
        <v>1821</v>
      </c>
      <c r="E996" s="50" t="s">
        <v>1822</v>
      </c>
      <c r="F996" s="50" t="s">
        <v>6158</v>
      </c>
      <c r="G996" s="41" t="s">
        <v>6159</v>
      </c>
      <c r="H996" s="19" t="s">
        <v>3878</v>
      </c>
      <c r="I996" s="22"/>
      <c r="J996" s="22"/>
      <c r="K996" s="22"/>
      <c r="L996" s="22"/>
      <c r="M996" s="22"/>
      <c r="N996" s="22"/>
      <c r="O996" s="19" t="s">
        <v>6159</v>
      </c>
      <c r="P996" s="19" t="s">
        <v>6159</v>
      </c>
    </row>
    <row r="997" spans="1:16" ht="127.5" x14ac:dyDescent="0.45">
      <c r="A997" s="18">
        <v>2015</v>
      </c>
      <c r="B997" s="7" t="s">
        <v>1930</v>
      </c>
      <c r="C997" s="7" t="s">
        <v>4669</v>
      </c>
      <c r="D997" s="56" t="s">
        <v>1824</v>
      </c>
      <c r="E997" s="51" t="s">
        <v>6222</v>
      </c>
      <c r="F997" s="51" t="s">
        <v>6158</v>
      </c>
      <c r="G997" s="44" t="s">
        <v>6159</v>
      </c>
      <c r="H997" s="19" t="s">
        <v>3873</v>
      </c>
      <c r="I997" s="22"/>
      <c r="J997" s="22"/>
      <c r="K997" s="22"/>
      <c r="L997" s="22"/>
      <c r="M997" s="22"/>
      <c r="N997" s="22"/>
      <c r="O997" s="19" t="s">
        <v>6159</v>
      </c>
      <c r="P997" s="19" t="s">
        <v>6159</v>
      </c>
    </row>
    <row r="998" spans="1:16" ht="127.5" x14ac:dyDescent="0.45">
      <c r="A998" s="8">
        <v>2016</v>
      </c>
      <c r="B998" s="7" t="s">
        <v>1931</v>
      </c>
      <c r="C998" s="7" t="s">
        <v>4670</v>
      </c>
      <c r="D998" s="56" t="s">
        <v>1826</v>
      </c>
      <c r="E998" s="50" t="s">
        <v>1827</v>
      </c>
      <c r="F998" s="50" t="s">
        <v>6158</v>
      </c>
      <c r="G998" s="41" t="s">
        <v>6159</v>
      </c>
      <c r="H998" s="19" t="s">
        <v>3878</v>
      </c>
      <c r="I998" s="22"/>
      <c r="J998" s="22"/>
      <c r="K998" s="22"/>
      <c r="L998" s="22"/>
      <c r="M998" s="22"/>
      <c r="N998" s="22"/>
      <c r="O998" s="19" t="s">
        <v>6159</v>
      </c>
      <c r="P998" s="19" t="s">
        <v>6159</v>
      </c>
    </row>
    <row r="999" spans="1:16" ht="127.5" x14ac:dyDescent="0.45">
      <c r="A999" s="8">
        <v>2017</v>
      </c>
      <c r="B999" s="7" t="s">
        <v>1932</v>
      </c>
      <c r="C999" s="7" t="s">
        <v>4671</v>
      </c>
      <c r="D999" s="56" t="s">
        <v>1829</v>
      </c>
      <c r="E999" s="50" t="s">
        <v>1830</v>
      </c>
      <c r="F999" s="50" t="s">
        <v>6158</v>
      </c>
      <c r="G999" s="41" t="s">
        <v>6159</v>
      </c>
      <c r="H999" s="19" t="s">
        <v>3878</v>
      </c>
      <c r="I999" s="22"/>
      <c r="J999" s="22"/>
      <c r="K999" s="22"/>
      <c r="L999" s="22"/>
      <c r="M999" s="22"/>
      <c r="N999" s="22"/>
      <c r="O999" s="19" t="s">
        <v>6159</v>
      </c>
      <c r="P999" s="19" t="s">
        <v>6159</v>
      </c>
    </row>
    <row r="1000" spans="1:16" ht="127.5" x14ac:dyDescent="0.45">
      <c r="A1000" s="18">
        <v>2018</v>
      </c>
      <c r="B1000" s="7" t="s">
        <v>1933</v>
      </c>
      <c r="C1000" s="7" t="s">
        <v>4672</v>
      </c>
      <c r="D1000" s="56" t="s">
        <v>1832</v>
      </c>
      <c r="E1000" s="51" t="s">
        <v>6222</v>
      </c>
      <c r="F1000" s="51" t="s">
        <v>6158</v>
      </c>
      <c r="G1000" s="44" t="s">
        <v>6159</v>
      </c>
      <c r="H1000" s="19" t="s">
        <v>3873</v>
      </c>
      <c r="I1000" s="22"/>
      <c r="J1000" s="22"/>
      <c r="K1000" s="22"/>
      <c r="L1000" s="22"/>
      <c r="M1000" s="22"/>
      <c r="N1000" s="22"/>
      <c r="O1000" s="19" t="s">
        <v>6159</v>
      </c>
      <c r="P1000" s="19" t="s">
        <v>6159</v>
      </c>
    </row>
    <row r="1001" spans="1:16" ht="127.5" x14ac:dyDescent="0.45">
      <c r="A1001" s="8">
        <v>2019</v>
      </c>
      <c r="B1001" s="7" t="s">
        <v>1934</v>
      </c>
      <c r="C1001" s="7" t="s">
        <v>4673</v>
      </c>
      <c r="D1001" s="56" t="s">
        <v>1834</v>
      </c>
      <c r="E1001" s="50" t="s">
        <v>1835</v>
      </c>
      <c r="F1001" s="50" t="s">
        <v>6158</v>
      </c>
      <c r="G1001" s="41" t="s">
        <v>6159</v>
      </c>
      <c r="H1001" s="19" t="s">
        <v>3878</v>
      </c>
      <c r="I1001" s="22"/>
      <c r="J1001" s="22"/>
      <c r="K1001" s="22"/>
      <c r="L1001" s="22"/>
      <c r="M1001" s="22"/>
      <c r="N1001" s="22"/>
      <c r="O1001" s="19" t="s">
        <v>6159</v>
      </c>
      <c r="P1001" s="19" t="s">
        <v>6159</v>
      </c>
    </row>
    <row r="1002" spans="1:16" ht="127.5" x14ac:dyDescent="0.45">
      <c r="A1002" s="8">
        <v>2024</v>
      </c>
      <c r="B1002" s="7" t="s">
        <v>1935</v>
      </c>
      <c r="C1002" s="7" t="s">
        <v>4674</v>
      </c>
      <c r="D1002" s="56" t="s">
        <v>1837</v>
      </c>
      <c r="E1002" s="50" t="s">
        <v>1838</v>
      </c>
      <c r="F1002" s="50" t="s">
        <v>6158</v>
      </c>
      <c r="G1002" s="41" t="s">
        <v>6159</v>
      </c>
      <c r="H1002" s="19" t="s">
        <v>3878</v>
      </c>
      <c r="I1002" s="22"/>
      <c r="J1002" s="22"/>
      <c r="K1002" s="22"/>
      <c r="L1002" s="22"/>
      <c r="M1002" s="22"/>
      <c r="N1002" s="22"/>
      <c r="O1002" s="19" t="s">
        <v>6159</v>
      </c>
      <c r="P1002" s="19" t="s">
        <v>6159</v>
      </c>
    </row>
    <row r="1003" spans="1:16" ht="127.5" x14ac:dyDescent="0.45">
      <c r="A1003" s="8">
        <v>2025</v>
      </c>
      <c r="B1003" s="7" t="s">
        <v>1936</v>
      </c>
      <c r="C1003" s="7" t="s">
        <v>4675</v>
      </c>
      <c r="D1003" s="56" t="s">
        <v>1840</v>
      </c>
      <c r="E1003" s="50" t="s">
        <v>1841</v>
      </c>
      <c r="F1003" s="50" t="s">
        <v>6158</v>
      </c>
      <c r="G1003" s="41" t="s">
        <v>6159</v>
      </c>
      <c r="H1003" s="19" t="s">
        <v>3878</v>
      </c>
      <c r="I1003" s="22"/>
      <c r="J1003" s="22"/>
      <c r="K1003" s="22"/>
      <c r="L1003" s="22"/>
      <c r="M1003" s="22"/>
      <c r="N1003" s="22"/>
      <c r="O1003" s="19" t="s">
        <v>6159</v>
      </c>
      <c r="P1003" s="19" t="s">
        <v>6159</v>
      </c>
    </row>
    <row r="1004" spans="1:16" ht="165.75" x14ac:dyDescent="0.45">
      <c r="A1004" s="8">
        <v>2046</v>
      </c>
      <c r="B1004" s="7" t="s">
        <v>1937</v>
      </c>
      <c r="C1004" s="7" t="s">
        <v>4676</v>
      </c>
      <c r="D1004" s="56" t="s">
        <v>1845</v>
      </c>
      <c r="E1004" s="50" t="s">
        <v>1846</v>
      </c>
      <c r="F1004" s="50" t="s">
        <v>6158</v>
      </c>
      <c r="G1004" s="41" t="s">
        <v>6159</v>
      </c>
      <c r="H1004" s="19" t="s">
        <v>3878</v>
      </c>
      <c r="I1004" s="22"/>
      <c r="J1004" s="22"/>
      <c r="K1004" s="22"/>
      <c r="L1004" s="22"/>
      <c r="M1004" s="22"/>
      <c r="N1004" s="22"/>
      <c r="O1004" s="19" t="s">
        <v>6159</v>
      </c>
      <c r="P1004" s="19" t="s">
        <v>6159</v>
      </c>
    </row>
    <row r="1005" spans="1:16" ht="127.5" x14ac:dyDescent="0.45">
      <c r="A1005" s="8">
        <v>2047</v>
      </c>
      <c r="B1005" s="7" t="s">
        <v>1938</v>
      </c>
      <c r="C1005" s="7" t="s">
        <v>4677</v>
      </c>
      <c r="D1005" s="56" t="s">
        <v>1848</v>
      </c>
      <c r="E1005" s="50" t="s">
        <v>1849</v>
      </c>
      <c r="F1005" s="50" t="s">
        <v>6158</v>
      </c>
      <c r="G1005" s="41" t="s">
        <v>6159</v>
      </c>
      <c r="H1005" s="19" t="s">
        <v>3878</v>
      </c>
      <c r="I1005" s="22"/>
      <c r="J1005" s="22"/>
      <c r="K1005" s="22"/>
      <c r="L1005" s="22"/>
      <c r="M1005" s="22"/>
      <c r="N1005" s="22"/>
      <c r="O1005" s="19" t="s">
        <v>6159</v>
      </c>
      <c r="P1005" s="19" t="s">
        <v>6159</v>
      </c>
    </row>
    <row r="1006" spans="1:16" ht="127.5" x14ac:dyDescent="0.45">
      <c r="A1006" s="8">
        <v>2049</v>
      </c>
      <c r="B1006" s="7" t="s">
        <v>1939</v>
      </c>
      <c r="C1006" s="7" t="s">
        <v>4678</v>
      </c>
      <c r="D1006" s="56" t="s">
        <v>1851</v>
      </c>
      <c r="E1006" s="50" t="s">
        <v>1852</v>
      </c>
      <c r="F1006" s="50" t="s">
        <v>6158</v>
      </c>
      <c r="G1006" s="41" t="s">
        <v>6159</v>
      </c>
      <c r="H1006" s="19" t="s">
        <v>3878</v>
      </c>
      <c r="I1006" s="22"/>
      <c r="J1006" s="22"/>
      <c r="K1006" s="22"/>
      <c r="L1006" s="22"/>
      <c r="M1006" s="22"/>
      <c r="N1006" s="22"/>
      <c r="O1006" s="19" t="s">
        <v>6159</v>
      </c>
      <c r="P1006" s="19" t="s">
        <v>6159</v>
      </c>
    </row>
    <row r="1007" spans="1:16" ht="127.5" x14ac:dyDescent="0.45">
      <c r="A1007" s="8">
        <v>2050</v>
      </c>
      <c r="B1007" s="7" t="s">
        <v>1940</v>
      </c>
      <c r="C1007" s="7" t="s">
        <v>4679</v>
      </c>
      <c r="D1007" s="56" t="s">
        <v>1854</v>
      </c>
      <c r="E1007" s="50" t="s">
        <v>1855</v>
      </c>
      <c r="F1007" s="50" t="s">
        <v>6158</v>
      </c>
      <c r="G1007" s="41" t="s">
        <v>6159</v>
      </c>
      <c r="H1007" s="19" t="s">
        <v>3878</v>
      </c>
      <c r="I1007" s="22"/>
      <c r="J1007" s="22"/>
      <c r="K1007" s="22"/>
      <c r="L1007" s="22"/>
      <c r="M1007" s="22"/>
      <c r="N1007" s="22"/>
      <c r="O1007" s="19" t="s">
        <v>6159</v>
      </c>
      <c r="P1007" s="19" t="s">
        <v>6159</v>
      </c>
    </row>
    <row r="1008" spans="1:16" ht="127.5" x14ac:dyDescent="0.45">
      <c r="A1008" s="8">
        <v>2051</v>
      </c>
      <c r="B1008" s="7" t="s">
        <v>1941</v>
      </c>
      <c r="C1008" s="7" t="s">
        <v>4680</v>
      </c>
      <c r="D1008" s="56" t="s">
        <v>1857</v>
      </c>
      <c r="E1008" s="50" t="s">
        <v>1855</v>
      </c>
      <c r="F1008" s="50" t="s">
        <v>6158</v>
      </c>
      <c r="G1008" s="41" t="s">
        <v>6159</v>
      </c>
      <c r="H1008" s="19" t="s">
        <v>3878</v>
      </c>
      <c r="I1008" s="22"/>
      <c r="J1008" s="22"/>
      <c r="K1008" s="22"/>
      <c r="L1008" s="22"/>
      <c r="M1008" s="22"/>
      <c r="N1008" s="22"/>
      <c r="O1008" s="19" t="s">
        <v>6159</v>
      </c>
      <c r="P1008" s="19" t="s">
        <v>6159</v>
      </c>
    </row>
    <row r="1009" spans="1:16" ht="127.5" x14ac:dyDescent="0.45">
      <c r="A1009" s="8">
        <v>2053</v>
      </c>
      <c r="B1009" s="7" t="s">
        <v>1942</v>
      </c>
      <c r="C1009" s="7" t="s">
        <v>4681</v>
      </c>
      <c r="D1009" s="56" t="s">
        <v>1859</v>
      </c>
      <c r="E1009" s="50" t="s">
        <v>1860</v>
      </c>
      <c r="F1009" s="50" t="s">
        <v>6158</v>
      </c>
      <c r="G1009" s="41" t="s">
        <v>6159</v>
      </c>
      <c r="H1009" s="19" t="s">
        <v>3878</v>
      </c>
      <c r="I1009" s="22"/>
      <c r="J1009" s="22"/>
      <c r="K1009" s="22"/>
      <c r="L1009" s="22"/>
      <c r="M1009" s="22"/>
      <c r="N1009" s="22"/>
      <c r="O1009" s="19" t="s">
        <v>6159</v>
      </c>
      <c r="P1009" s="19" t="s">
        <v>6159</v>
      </c>
    </row>
    <row r="1010" spans="1:16" ht="127.5" x14ac:dyDescent="0.45">
      <c r="A1010" s="8">
        <v>2054</v>
      </c>
      <c r="B1010" s="7" t="s">
        <v>1943</v>
      </c>
      <c r="C1010" s="7" t="s">
        <v>4682</v>
      </c>
      <c r="D1010" s="56" t="s">
        <v>1862</v>
      </c>
      <c r="E1010" s="50" t="s">
        <v>1863</v>
      </c>
      <c r="F1010" s="50" t="s">
        <v>6158</v>
      </c>
      <c r="G1010" s="41" t="s">
        <v>6159</v>
      </c>
      <c r="H1010" s="19" t="s">
        <v>3878</v>
      </c>
      <c r="I1010" s="22"/>
      <c r="J1010" s="22"/>
      <c r="K1010" s="22"/>
      <c r="L1010" s="22"/>
      <c r="M1010" s="22"/>
      <c r="N1010" s="22"/>
      <c r="O1010" s="19" t="s">
        <v>6159</v>
      </c>
      <c r="P1010" s="19" t="s">
        <v>6159</v>
      </c>
    </row>
    <row r="1011" spans="1:16" ht="127.5" x14ac:dyDescent="0.45">
      <c r="A1011" s="8">
        <v>2068</v>
      </c>
      <c r="B1011" s="7" t="s">
        <v>1944</v>
      </c>
      <c r="C1011" s="7" t="s">
        <v>4683</v>
      </c>
      <c r="D1011" s="56" t="s">
        <v>14</v>
      </c>
      <c r="E1011" s="50" t="s">
        <v>15</v>
      </c>
      <c r="F1011" s="50" t="s">
        <v>6158</v>
      </c>
      <c r="G1011" s="41" t="s">
        <v>6159</v>
      </c>
      <c r="H1011" s="19" t="s">
        <v>3878</v>
      </c>
      <c r="I1011" s="22"/>
      <c r="J1011" s="22"/>
      <c r="K1011" s="22"/>
      <c r="L1011" s="22"/>
      <c r="M1011" s="22"/>
      <c r="N1011" s="22"/>
      <c r="O1011" s="19" t="s">
        <v>6159</v>
      </c>
      <c r="P1011" s="19" t="s">
        <v>6159</v>
      </c>
    </row>
    <row r="1012" spans="1:16" ht="140.25" x14ac:dyDescent="0.45">
      <c r="A1012" s="8">
        <v>2069</v>
      </c>
      <c r="B1012" s="7" t="s">
        <v>1945</v>
      </c>
      <c r="C1012" s="7" t="s">
        <v>4684</v>
      </c>
      <c r="D1012" s="56" t="s">
        <v>17</v>
      </c>
      <c r="E1012" s="51" t="s">
        <v>6218</v>
      </c>
      <c r="F1012" s="51" t="s">
        <v>6158</v>
      </c>
      <c r="G1012" s="44" t="s">
        <v>6159</v>
      </c>
      <c r="H1012" s="19" t="s">
        <v>3878</v>
      </c>
      <c r="I1012" s="22"/>
      <c r="J1012" s="22"/>
      <c r="K1012" s="22"/>
      <c r="L1012" s="22"/>
      <c r="M1012" s="22"/>
      <c r="N1012" s="22"/>
      <c r="O1012" s="19" t="s">
        <v>6159</v>
      </c>
      <c r="P1012" s="19" t="s">
        <v>6159</v>
      </c>
    </row>
    <row r="1013" spans="1:16" ht="140.25" x14ac:dyDescent="0.45">
      <c r="A1013" s="18">
        <v>2070</v>
      </c>
      <c r="B1013" s="7" t="s">
        <v>1946</v>
      </c>
      <c r="C1013" s="7" t="s">
        <v>4685</v>
      </c>
      <c r="D1013" s="56" t="s">
        <v>19</v>
      </c>
      <c r="E1013" s="51" t="s">
        <v>6219</v>
      </c>
      <c r="F1013" s="51" t="s">
        <v>6158</v>
      </c>
      <c r="G1013" s="44" t="s">
        <v>6159</v>
      </c>
      <c r="H1013" s="19" t="s">
        <v>3873</v>
      </c>
      <c r="I1013" s="22"/>
      <c r="J1013" s="22"/>
      <c r="K1013" s="22"/>
      <c r="L1013" s="22"/>
      <c r="M1013" s="22"/>
      <c r="N1013" s="22"/>
      <c r="O1013" s="19" t="s">
        <v>6159</v>
      </c>
      <c r="P1013" s="19" t="s">
        <v>6159</v>
      </c>
    </row>
    <row r="1014" spans="1:16" ht="127.5" x14ac:dyDescent="0.45">
      <c r="A1014" s="8">
        <v>2072</v>
      </c>
      <c r="B1014" s="7" t="s">
        <v>1947</v>
      </c>
      <c r="C1014" s="7" t="s">
        <v>4686</v>
      </c>
      <c r="D1014" s="56" t="s">
        <v>306</v>
      </c>
      <c r="E1014" s="50" t="s">
        <v>307</v>
      </c>
      <c r="F1014" s="50" t="s">
        <v>6158</v>
      </c>
      <c r="G1014" s="41" t="s">
        <v>6159</v>
      </c>
      <c r="H1014" s="19" t="s">
        <v>3878</v>
      </c>
      <c r="I1014" s="22"/>
      <c r="J1014" s="22"/>
      <c r="K1014" s="22"/>
      <c r="L1014" s="22"/>
      <c r="M1014" s="22"/>
      <c r="N1014" s="22"/>
      <c r="O1014" s="19" t="s">
        <v>6159</v>
      </c>
      <c r="P1014" s="19" t="s">
        <v>6159</v>
      </c>
    </row>
    <row r="1015" spans="1:16" ht="140.25" x14ac:dyDescent="0.45">
      <c r="A1015" s="18">
        <v>2073</v>
      </c>
      <c r="B1015" s="7" t="s">
        <v>1948</v>
      </c>
      <c r="C1015" s="7" t="s">
        <v>4687</v>
      </c>
      <c r="D1015" s="56" t="s">
        <v>309</v>
      </c>
      <c r="E1015" s="51" t="s">
        <v>6222</v>
      </c>
      <c r="F1015" s="51" t="s">
        <v>6158</v>
      </c>
      <c r="G1015" s="44" t="s">
        <v>6159</v>
      </c>
      <c r="H1015" s="19" t="s">
        <v>3873</v>
      </c>
      <c r="I1015" s="22"/>
      <c r="J1015" s="22"/>
      <c r="K1015" s="22"/>
      <c r="L1015" s="22"/>
      <c r="M1015" s="22"/>
      <c r="N1015" s="22"/>
      <c r="O1015" s="19" t="s">
        <v>6159</v>
      </c>
      <c r="P1015" s="19" t="s">
        <v>6159</v>
      </c>
    </row>
    <row r="1016" spans="1:16" ht="127.5" x14ac:dyDescent="0.45">
      <c r="A1016" s="8">
        <v>2075</v>
      </c>
      <c r="B1016" s="7" t="s">
        <v>1949</v>
      </c>
      <c r="C1016" s="7" t="s">
        <v>4688</v>
      </c>
      <c r="D1016" s="56" t="s">
        <v>310</v>
      </c>
      <c r="E1016" s="50" t="s">
        <v>311</v>
      </c>
      <c r="F1016" s="50" t="s">
        <v>6158</v>
      </c>
      <c r="G1016" s="41" t="s">
        <v>6159</v>
      </c>
      <c r="H1016" s="19" t="s">
        <v>3878</v>
      </c>
      <c r="I1016" s="22"/>
      <c r="J1016" s="22"/>
      <c r="K1016" s="22"/>
      <c r="L1016" s="22"/>
      <c r="M1016" s="22"/>
      <c r="N1016" s="22"/>
      <c r="O1016" s="19" t="s">
        <v>6159</v>
      </c>
      <c r="P1016" s="19" t="s">
        <v>6159</v>
      </c>
    </row>
    <row r="1017" spans="1:16" ht="127.5" x14ac:dyDescent="0.45">
      <c r="A1017" s="8">
        <v>2076</v>
      </c>
      <c r="B1017" s="7" t="s">
        <v>1950</v>
      </c>
      <c r="C1017" s="7" t="s">
        <v>4689</v>
      </c>
      <c r="D1017" s="56" t="s">
        <v>312</v>
      </c>
      <c r="E1017" s="50" t="s">
        <v>313</v>
      </c>
      <c r="F1017" s="50" t="s">
        <v>6158</v>
      </c>
      <c r="G1017" s="41" t="s">
        <v>6159</v>
      </c>
      <c r="H1017" s="19" t="s">
        <v>3878</v>
      </c>
      <c r="I1017" s="22"/>
      <c r="J1017" s="22"/>
      <c r="K1017" s="22"/>
      <c r="L1017" s="22"/>
      <c r="M1017" s="22"/>
      <c r="N1017" s="22"/>
      <c r="O1017" s="19" t="s">
        <v>6159</v>
      </c>
      <c r="P1017" s="19" t="s">
        <v>6159</v>
      </c>
    </row>
    <row r="1018" spans="1:16" ht="127.5" x14ac:dyDescent="0.45">
      <c r="A1018" s="8">
        <v>2085</v>
      </c>
      <c r="B1018" s="7" t="s">
        <v>1951</v>
      </c>
      <c r="C1018" s="7" t="s">
        <v>4690</v>
      </c>
      <c r="D1018" s="56" t="s">
        <v>766</v>
      </c>
      <c r="E1018" s="50" t="s">
        <v>767</v>
      </c>
      <c r="F1018" s="50" t="s">
        <v>6158</v>
      </c>
      <c r="G1018" s="41" t="s">
        <v>6159</v>
      </c>
      <c r="H1018" s="19" t="s">
        <v>3878</v>
      </c>
      <c r="I1018" s="22"/>
      <c r="J1018" s="22"/>
      <c r="K1018" s="22"/>
      <c r="L1018" s="22"/>
      <c r="M1018" s="22"/>
      <c r="N1018" s="22"/>
      <c r="O1018" s="19" t="s">
        <v>6159</v>
      </c>
      <c r="P1018" s="19" t="s">
        <v>6159</v>
      </c>
    </row>
    <row r="1019" spans="1:16" ht="127.9" x14ac:dyDescent="0.45">
      <c r="A1019" s="8">
        <v>2086</v>
      </c>
      <c r="B1019" s="7" t="s">
        <v>4691</v>
      </c>
      <c r="C1019" s="7" t="s">
        <v>4692</v>
      </c>
      <c r="D1019" s="56" t="s">
        <v>769</v>
      </c>
      <c r="E1019" s="50" t="s">
        <v>770</v>
      </c>
      <c r="F1019" s="50" t="s">
        <v>6158</v>
      </c>
      <c r="G1019" s="41" t="s">
        <v>6159</v>
      </c>
      <c r="H1019" s="19" t="s">
        <v>3878</v>
      </c>
      <c r="I1019" s="22"/>
      <c r="J1019" s="22"/>
      <c r="K1019" s="22"/>
      <c r="L1019" s="22"/>
      <c r="M1019" s="22"/>
      <c r="N1019" s="22"/>
      <c r="O1019" s="19" t="s">
        <v>6159</v>
      </c>
      <c r="P1019" s="19" t="s">
        <v>6159</v>
      </c>
    </row>
    <row r="1020" spans="1:16" ht="127.5" x14ac:dyDescent="0.45">
      <c r="A1020" s="8">
        <v>2089</v>
      </c>
      <c r="B1020" s="7" t="s">
        <v>1952</v>
      </c>
      <c r="C1020" s="7" t="s">
        <v>4693</v>
      </c>
      <c r="D1020" s="56" t="s">
        <v>107</v>
      </c>
      <c r="E1020" s="50" t="s">
        <v>108</v>
      </c>
      <c r="F1020" s="50" t="s">
        <v>6158</v>
      </c>
      <c r="G1020" s="41" t="s">
        <v>6159</v>
      </c>
      <c r="H1020" s="19" t="s">
        <v>3878</v>
      </c>
      <c r="I1020" s="22"/>
      <c r="J1020" s="22"/>
      <c r="K1020" s="22"/>
      <c r="L1020" s="22"/>
      <c r="M1020" s="22"/>
      <c r="N1020" s="22"/>
      <c r="O1020" s="19" t="s">
        <v>6159</v>
      </c>
      <c r="P1020" s="19" t="s">
        <v>6159</v>
      </c>
    </row>
    <row r="1021" spans="1:16" ht="140.25" x14ac:dyDescent="0.45">
      <c r="A1021" s="18">
        <v>2090</v>
      </c>
      <c r="B1021" s="7" t="s">
        <v>1953</v>
      </c>
      <c r="C1021" s="7" t="s">
        <v>4694</v>
      </c>
      <c r="D1021" s="56" t="s">
        <v>110</v>
      </c>
      <c r="E1021" s="50" t="s">
        <v>111</v>
      </c>
      <c r="F1021" s="50" t="s">
        <v>6158</v>
      </c>
      <c r="G1021" s="41" t="s">
        <v>6159</v>
      </c>
      <c r="H1021" s="19" t="s">
        <v>3873</v>
      </c>
      <c r="I1021" s="22"/>
      <c r="J1021" s="22"/>
      <c r="K1021" s="22"/>
      <c r="L1021" s="22"/>
      <c r="M1021" s="22"/>
      <c r="N1021" s="22"/>
      <c r="O1021" s="19" t="s">
        <v>6159</v>
      </c>
      <c r="P1021" s="19" t="s">
        <v>6159</v>
      </c>
    </row>
    <row r="1022" spans="1:16" ht="140.25" x14ac:dyDescent="0.45">
      <c r="A1022" s="18">
        <v>2091</v>
      </c>
      <c r="B1022" s="7" t="s">
        <v>1954</v>
      </c>
      <c r="C1022" s="7" t="s">
        <v>4695</v>
      </c>
      <c r="D1022" s="56" t="s">
        <v>113</v>
      </c>
      <c r="E1022" s="50" t="s">
        <v>114</v>
      </c>
      <c r="F1022" s="50" t="s">
        <v>6158</v>
      </c>
      <c r="G1022" s="41" t="s">
        <v>6159</v>
      </c>
      <c r="H1022" s="19" t="s">
        <v>3873</v>
      </c>
      <c r="I1022" s="22"/>
      <c r="J1022" s="22"/>
      <c r="K1022" s="22"/>
      <c r="L1022" s="22"/>
      <c r="M1022" s="22"/>
      <c r="N1022" s="22"/>
      <c r="O1022" s="19" t="s">
        <v>6159</v>
      </c>
      <c r="P1022" s="19" t="s">
        <v>6159</v>
      </c>
    </row>
    <row r="1023" spans="1:16" ht="140.25" x14ac:dyDescent="0.45">
      <c r="A1023" s="18">
        <v>2092</v>
      </c>
      <c r="B1023" s="7" t="s">
        <v>1955</v>
      </c>
      <c r="C1023" s="7" t="s">
        <v>4696</v>
      </c>
      <c r="D1023" s="56" t="s">
        <v>116</v>
      </c>
      <c r="E1023" s="50" t="s">
        <v>117</v>
      </c>
      <c r="F1023" s="50" t="s">
        <v>6158</v>
      </c>
      <c r="G1023" s="41" t="s">
        <v>6159</v>
      </c>
      <c r="H1023" s="19" t="s">
        <v>3873</v>
      </c>
      <c r="I1023" s="22"/>
      <c r="J1023" s="22"/>
      <c r="K1023" s="22"/>
      <c r="L1023" s="22"/>
      <c r="M1023" s="22"/>
      <c r="N1023" s="22"/>
      <c r="O1023" s="19" t="s">
        <v>6159</v>
      </c>
      <c r="P1023" s="19" t="s">
        <v>6159</v>
      </c>
    </row>
    <row r="1024" spans="1:16" ht="140.25" x14ac:dyDescent="0.45">
      <c r="A1024" s="18">
        <v>2093</v>
      </c>
      <c r="B1024" s="7" t="s">
        <v>1956</v>
      </c>
      <c r="C1024" s="7" t="s">
        <v>4697</v>
      </c>
      <c r="D1024" s="56" t="s">
        <v>119</v>
      </c>
      <c r="E1024" s="51" t="s">
        <v>6219</v>
      </c>
      <c r="F1024" s="51" t="s">
        <v>6158</v>
      </c>
      <c r="G1024" s="44" t="s">
        <v>6159</v>
      </c>
      <c r="H1024" s="19" t="s">
        <v>3873</v>
      </c>
      <c r="I1024" s="22"/>
      <c r="J1024" s="22"/>
      <c r="K1024" s="22"/>
      <c r="L1024" s="22"/>
      <c r="M1024" s="22"/>
      <c r="N1024" s="22"/>
      <c r="O1024" s="19" t="s">
        <v>6159</v>
      </c>
      <c r="P1024" s="19" t="s">
        <v>6159</v>
      </c>
    </row>
    <row r="1025" spans="1:16" ht="127.5" x14ac:dyDescent="0.45">
      <c r="A1025" s="8">
        <v>2113</v>
      </c>
      <c r="B1025" s="7" t="s">
        <v>1957</v>
      </c>
      <c r="C1025" s="7" t="s">
        <v>4698</v>
      </c>
      <c r="D1025" s="56" t="s">
        <v>1958</v>
      </c>
      <c r="E1025" s="50" t="s">
        <v>1959</v>
      </c>
      <c r="F1025" s="50" t="s">
        <v>6158</v>
      </c>
      <c r="G1025" s="41" t="s">
        <v>6159</v>
      </c>
      <c r="H1025" s="19" t="s">
        <v>3878</v>
      </c>
      <c r="I1025" s="22"/>
      <c r="J1025" s="22"/>
      <c r="K1025" s="22"/>
      <c r="L1025" s="22"/>
      <c r="M1025" s="22"/>
      <c r="N1025" s="22"/>
      <c r="O1025" s="19" t="s">
        <v>6159</v>
      </c>
      <c r="P1025" s="19" t="s">
        <v>6159</v>
      </c>
    </row>
    <row r="1026" spans="1:16" ht="127.5" x14ac:dyDescent="0.45">
      <c r="A1026" s="8">
        <v>2114</v>
      </c>
      <c r="B1026" s="7" t="s">
        <v>1960</v>
      </c>
      <c r="C1026" s="7" t="s">
        <v>4699</v>
      </c>
      <c r="D1026" s="56" t="s">
        <v>1961</v>
      </c>
      <c r="E1026" s="50" t="s">
        <v>1962</v>
      </c>
      <c r="F1026" s="50" t="s">
        <v>6158</v>
      </c>
      <c r="G1026" s="41" t="s">
        <v>6159</v>
      </c>
      <c r="H1026" s="19" t="s">
        <v>3878</v>
      </c>
      <c r="I1026" s="22"/>
      <c r="J1026" s="22"/>
      <c r="K1026" s="22"/>
      <c r="L1026" s="22"/>
      <c r="M1026" s="22"/>
      <c r="N1026" s="22"/>
      <c r="O1026" s="19" t="s">
        <v>6159</v>
      </c>
      <c r="P1026" s="19" t="s">
        <v>6159</v>
      </c>
    </row>
    <row r="1027" spans="1:16" ht="127.5" x14ac:dyDescent="0.45">
      <c r="A1027" s="18">
        <v>2115</v>
      </c>
      <c r="B1027" s="7" t="s">
        <v>1963</v>
      </c>
      <c r="C1027" s="7" t="s">
        <v>4700</v>
      </c>
      <c r="D1027" s="56" t="s">
        <v>1964</v>
      </c>
      <c r="E1027" s="51" t="s">
        <v>6222</v>
      </c>
      <c r="F1027" s="51" t="s">
        <v>6158</v>
      </c>
      <c r="G1027" s="44" t="s">
        <v>6159</v>
      </c>
      <c r="H1027" s="19" t="s">
        <v>3873</v>
      </c>
      <c r="I1027" s="22"/>
      <c r="J1027" s="22"/>
      <c r="K1027" s="22"/>
      <c r="L1027" s="22"/>
      <c r="M1027" s="22"/>
      <c r="N1027" s="22"/>
      <c r="O1027" s="19" t="s">
        <v>6159</v>
      </c>
      <c r="P1027" s="19" t="s">
        <v>6159</v>
      </c>
    </row>
    <row r="1028" spans="1:16" ht="127.5" x14ac:dyDescent="0.45">
      <c r="A1028" s="8">
        <v>2116</v>
      </c>
      <c r="B1028" s="7" t="s">
        <v>1965</v>
      </c>
      <c r="C1028" s="7" t="s">
        <v>4701</v>
      </c>
      <c r="D1028" s="56" t="s">
        <v>1966</v>
      </c>
      <c r="E1028" s="50" t="s">
        <v>1967</v>
      </c>
      <c r="F1028" s="50" t="s">
        <v>6158</v>
      </c>
      <c r="G1028" s="41" t="s">
        <v>6159</v>
      </c>
      <c r="H1028" s="19" t="s">
        <v>3878</v>
      </c>
      <c r="I1028" s="22"/>
      <c r="J1028" s="22"/>
      <c r="K1028" s="22"/>
      <c r="L1028" s="22"/>
      <c r="M1028" s="22"/>
      <c r="N1028" s="22"/>
      <c r="O1028" s="19" t="s">
        <v>6159</v>
      </c>
      <c r="P1028" s="19" t="s">
        <v>6159</v>
      </c>
    </row>
    <row r="1029" spans="1:16" ht="127.5" x14ac:dyDescent="0.45">
      <c r="A1029" s="8">
        <v>2117</v>
      </c>
      <c r="B1029" s="7" t="s">
        <v>1968</v>
      </c>
      <c r="C1029" s="7" t="s">
        <v>4702</v>
      </c>
      <c r="D1029" s="56" t="s">
        <v>1969</v>
      </c>
      <c r="E1029" s="50" t="s">
        <v>1970</v>
      </c>
      <c r="F1029" s="50" t="s">
        <v>6158</v>
      </c>
      <c r="G1029" s="41" t="s">
        <v>6159</v>
      </c>
      <c r="H1029" s="19" t="s">
        <v>3878</v>
      </c>
      <c r="I1029" s="22"/>
      <c r="J1029" s="22"/>
      <c r="K1029" s="22"/>
      <c r="L1029" s="22"/>
      <c r="M1029" s="22"/>
      <c r="N1029" s="22"/>
      <c r="O1029" s="19" t="s">
        <v>6159</v>
      </c>
      <c r="P1029" s="19" t="s">
        <v>6159</v>
      </c>
    </row>
    <row r="1030" spans="1:16" ht="127.5" x14ac:dyDescent="0.45">
      <c r="A1030" s="8">
        <v>2118</v>
      </c>
      <c r="B1030" s="7" t="s">
        <v>1971</v>
      </c>
      <c r="C1030" s="7" t="s">
        <v>4703</v>
      </c>
      <c r="D1030" s="56" t="s">
        <v>1972</v>
      </c>
      <c r="E1030" s="50" t="s">
        <v>1973</v>
      </c>
      <c r="F1030" s="50" t="s">
        <v>6158</v>
      </c>
      <c r="G1030" s="41" t="s">
        <v>6159</v>
      </c>
      <c r="H1030" s="19" t="s">
        <v>3878</v>
      </c>
      <c r="I1030" s="22"/>
      <c r="J1030" s="22"/>
      <c r="K1030" s="22"/>
      <c r="L1030" s="22"/>
      <c r="M1030" s="22"/>
      <c r="N1030" s="22"/>
      <c r="O1030" s="19" t="s">
        <v>6159</v>
      </c>
      <c r="P1030" s="19" t="s">
        <v>6159</v>
      </c>
    </row>
    <row r="1031" spans="1:16" ht="127.5" x14ac:dyDescent="0.45">
      <c r="A1031" s="8">
        <v>2119</v>
      </c>
      <c r="B1031" s="7" t="s">
        <v>1974</v>
      </c>
      <c r="C1031" s="7" t="s">
        <v>4704</v>
      </c>
      <c r="D1031" s="56" t="s">
        <v>1975</v>
      </c>
      <c r="E1031" s="50" t="s">
        <v>1976</v>
      </c>
      <c r="F1031" s="50" t="s">
        <v>6158</v>
      </c>
      <c r="G1031" s="41" t="s">
        <v>6159</v>
      </c>
      <c r="H1031" s="19" t="s">
        <v>3878</v>
      </c>
      <c r="I1031" s="22"/>
      <c r="J1031" s="22"/>
      <c r="K1031" s="22"/>
      <c r="L1031" s="22"/>
      <c r="M1031" s="22"/>
      <c r="N1031" s="22"/>
      <c r="O1031" s="19" t="s">
        <v>6159</v>
      </c>
      <c r="P1031" s="19" t="s">
        <v>6159</v>
      </c>
    </row>
    <row r="1032" spans="1:16" ht="127.5" x14ac:dyDescent="0.45">
      <c r="A1032" s="8">
        <v>2120</v>
      </c>
      <c r="B1032" s="7" t="s">
        <v>1977</v>
      </c>
      <c r="C1032" s="7" t="s">
        <v>4705</v>
      </c>
      <c r="D1032" s="56" t="s">
        <v>1978</v>
      </c>
      <c r="E1032" s="50" t="s">
        <v>1979</v>
      </c>
      <c r="F1032" s="50" t="s">
        <v>6158</v>
      </c>
      <c r="G1032" s="41" t="s">
        <v>6159</v>
      </c>
      <c r="H1032" s="19" t="s">
        <v>3878</v>
      </c>
      <c r="I1032" s="22"/>
      <c r="J1032" s="22"/>
      <c r="K1032" s="22"/>
      <c r="L1032" s="22"/>
      <c r="M1032" s="22"/>
      <c r="N1032" s="22"/>
      <c r="O1032" s="19" t="s">
        <v>6159</v>
      </c>
      <c r="P1032" s="19" t="s">
        <v>6159</v>
      </c>
    </row>
    <row r="1033" spans="1:16" ht="127.5" x14ac:dyDescent="0.45">
      <c r="A1033" s="8">
        <v>2121</v>
      </c>
      <c r="B1033" s="7" t="s">
        <v>1980</v>
      </c>
      <c r="C1033" s="7" t="s">
        <v>4706</v>
      </c>
      <c r="D1033" s="56" t="s">
        <v>1981</v>
      </c>
      <c r="E1033" s="50" t="s">
        <v>1982</v>
      </c>
      <c r="F1033" s="50" t="s">
        <v>6158</v>
      </c>
      <c r="G1033" s="41" t="s">
        <v>6159</v>
      </c>
      <c r="H1033" s="19" t="s">
        <v>3878</v>
      </c>
      <c r="I1033" s="22"/>
      <c r="J1033" s="22"/>
      <c r="K1033" s="22"/>
      <c r="L1033" s="22"/>
      <c r="M1033" s="22"/>
      <c r="N1033" s="22"/>
      <c r="O1033" s="19" t="s">
        <v>6159</v>
      </c>
      <c r="P1033" s="19" t="s">
        <v>6159</v>
      </c>
    </row>
    <row r="1034" spans="1:16" ht="114.75" x14ac:dyDescent="0.45">
      <c r="A1034" s="8">
        <v>2123</v>
      </c>
      <c r="B1034" s="7" t="s">
        <v>1983</v>
      </c>
      <c r="C1034" s="7" t="s">
        <v>4707</v>
      </c>
      <c r="D1034" s="56" t="s">
        <v>1837</v>
      </c>
      <c r="E1034" s="50" t="s">
        <v>1838</v>
      </c>
      <c r="F1034" s="50" t="s">
        <v>6158</v>
      </c>
      <c r="G1034" s="41" t="s">
        <v>6159</v>
      </c>
      <c r="H1034" s="19" t="s">
        <v>3878</v>
      </c>
      <c r="I1034" s="22"/>
      <c r="J1034" s="22"/>
      <c r="K1034" s="22"/>
      <c r="L1034" s="22"/>
      <c r="M1034" s="22"/>
      <c r="N1034" s="22"/>
      <c r="O1034" s="19" t="s">
        <v>6159</v>
      </c>
      <c r="P1034" s="19" t="s">
        <v>6159</v>
      </c>
    </row>
    <row r="1035" spans="1:16" ht="127.5" x14ac:dyDescent="0.45">
      <c r="A1035" s="8">
        <v>2124</v>
      </c>
      <c r="B1035" s="7" t="s">
        <v>1984</v>
      </c>
      <c r="C1035" s="7" t="s">
        <v>4708</v>
      </c>
      <c r="D1035" s="56" t="s">
        <v>1840</v>
      </c>
      <c r="E1035" s="50" t="s">
        <v>1841</v>
      </c>
      <c r="F1035" s="50" t="s">
        <v>6158</v>
      </c>
      <c r="G1035" s="41" t="s">
        <v>6159</v>
      </c>
      <c r="H1035" s="19" t="s">
        <v>3878</v>
      </c>
      <c r="I1035" s="22"/>
      <c r="J1035" s="22"/>
      <c r="K1035" s="22"/>
      <c r="L1035" s="22"/>
      <c r="M1035" s="22"/>
      <c r="N1035" s="22"/>
      <c r="O1035" s="19" t="s">
        <v>6159</v>
      </c>
      <c r="P1035" s="19" t="s">
        <v>6159</v>
      </c>
    </row>
    <row r="1036" spans="1:16" ht="114.75" x14ac:dyDescent="0.45">
      <c r="A1036" s="18">
        <v>2145</v>
      </c>
      <c r="B1036" s="7" t="s">
        <v>1985</v>
      </c>
      <c r="C1036" s="7" t="s">
        <v>4709</v>
      </c>
      <c r="D1036" s="56" t="s">
        <v>1986</v>
      </c>
      <c r="E1036" s="50" t="s">
        <v>1987</v>
      </c>
      <c r="F1036" s="50" t="s">
        <v>6158</v>
      </c>
      <c r="G1036" s="41" t="s">
        <v>6159</v>
      </c>
      <c r="H1036" s="19" t="s">
        <v>3872</v>
      </c>
      <c r="I1036" s="22"/>
      <c r="J1036" s="22"/>
      <c r="K1036" s="22"/>
      <c r="L1036" s="22"/>
      <c r="M1036" s="22"/>
      <c r="N1036" s="22"/>
      <c r="O1036" s="19" t="s">
        <v>6159</v>
      </c>
      <c r="P1036" s="19" t="s">
        <v>6159</v>
      </c>
    </row>
    <row r="1037" spans="1:16" ht="369.75" x14ac:dyDescent="0.45">
      <c r="A1037" s="18">
        <v>2146</v>
      </c>
      <c r="B1037" s="7" t="s">
        <v>1988</v>
      </c>
      <c r="C1037" s="7" t="s">
        <v>4711</v>
      </c>
      <c r="D1037" s="56" t="s">
        <v>1989</v>
      </c>
      <c r="E1037" s="50" t="s">
        <v>1990</v>
      </c>
      <c r="F1037" s="50" t="s">
        <v>6158</v>
      </c>
      <c r="G1037" s="41" t="s">
        <v>6159</v>
      </c>
      <c r="H1037" s="19" t="s">
        <v>3872</v>
      </c>
      <c r="I1037" s="22"/>
      <c r="J1037" s="22"/>
      <c r="K1037" s="22"/>
      <c r="L1037" s="22"/>
      <c r="M1037" s="22"/>
      <c r="N1037" s="22"/>
      <c r="O1037" s="19" t="s">
        <v>6159</v>
      </c>
      <c r="P1037" s="19" t="s">
        <v>6159</v>
      </c>
    </row>
    <row r="1038" spans="1:16" ht="127.5" x14ac:dyDescent="0.45">
      <c r="A1038" s="18">
        <v>2147</v>
      </c>
      <c r="B1038" s="7" t="s">
        <v>1991</v>
      </c>
      <c r="C1038" s="7" t="s">
        <v>4712</v>
      </c>
      <c r="D1038" s="56" t="s">
        <v>1992</v>
      </c>
      <c r="E1038" s="50" t="s">
        <v>4713</v>
      </c>
      <c r="F1038" s="50" t="s">
        <v>6158</v>
      </c>
      <c r="G1038" s="41" t="s">
        <v>6159</v>
      </c>
      <c r="H1038" s="19" t="s">
        <v>3872</v>
      </c>
      <c r="I1038" s="22"/>
      <c r="J1038" s="22"/>
      <c r="K1038" s="22"/>
      <c r="L1038" s="22"/>
      <c r="M1038" s="22"/>
      <c r="N1038" s="22"/>
      <c r="O1038" s="19" t="s">
        <v>6159</v>
      </c>
      <c r="P1038" s="19" t="s">
        <v>6159</v>
      </c>
    </row>
    <row r="1039" spans="1:16" ht="114.75" x14ac:dyDescent="0.45">
      <c r="A1039" s="18">
        <v>2149</v>
      </c>
      <c r="B1039" s="7" t="s">
        <v>1993</v>
      </c>
      <c r="C1039" s="7" t="s">
        <v>4714</v>
      </c>
      <c r="D1039" s="56" t="s">
        <v>107</v>
      </c>
      <c r="E1039" s="50" t="s">
        <v>108</v>
      </c>
      <c r="F1039" s="50" t="s">
        <v>6158</v>
      </c>
      <c r="G1039" s="41" t="s">
        <v>6159</v>
      </c>
      <c r="H1039" s="19" t="s">
        <v>3872</v>
      </c>
      <c r="I1039" s="22"/>
      <c r="J1039" s="22"/>
      <c r="K1039" s="22"/>
      <c r="L1039" s="22"/>
      <c r="M1039" s="22"/>
      <c r="N1039" s="22"/>
      <c r="O1039" s="19" t="s">
        <v>6159</v>
      </c>
      <c r="P1039" s="19" t="s">
        <v>6159</v>
      </c>
    </row>
    <row r="1040" spans="1:16" ht="127.5" x14ac:dyDescent="0.45">
      <c r="A1040" s="18">
        <v>2150</v>
      </c>
      <c r="B1040" s="7" t="s">
        <v>1994</v>
      </c>
      <c r="C1040" s="7" t="s">
        <v>4715</v>
      </c>
      <c r="D1040" s="56" t="s">
        <v>110</v>
      </c>
      <c r="E1040" s="50" t="s">
        <v>111</v>
      </c>
      <c r="F1040" s="50" t="s">
        <v>6158</v>
      </c>
      <c r="G1040" s="41" t="s">
        <v>6159</v>
      </c>
      <c r="H1040" s="19" t="s">
        <v>3873</v>
      </c>
      <c r="I1040" s="22"/>
      <c r="J1040" s="22"/>
      <c r="K1040" s="22"/>
      <c r="L1040" s="22"/>
      <c r="M1040" s="22"/>
      <c r="N1040" s="22"/>
      <c r="O1040" s="19" t="s">
        <v>6159</v>
      </c>
      <c r="P1040" s="19" t="s">
        <v>6159</v>
      </c>
    </row>
    <row r="1041" spans="1:16" ht="127.5" x14ac:dyDescent="0.45">
      <c r="A1041" s="18">
        <v>2151</v>
      </c>
      <c r="B1041" s="7" t="s">
        <v>1995</v>
      </c>
      <c r="C1041" s="7" t="s">
        <v>4716</v>
      </c>
      <c r="D1041" s="56" t="s">
        <v>113</v>
      </c>
      <c r="E1041" s="50" t="s">
        <v>114</v>
      </c>
      <c r="F1041" s="50" t="s">
        <v>6158</v>
      </c>
      <c r="G1041" s="41" t="s">
        <v>6159</v>
      </c>
      <c r="H1041" s="19" t="s">
        <v>3873</v>
      </c>
      <c r="I1041" s="22"/>
      <c r="J1041" s="22"/>
      <c r="K1041" s="22"/>
      <c r="L1041" s="22"/>
      <c r="M1041" s="22"/>
      <c r="N1041" s="22"/>
      <c r="O1041" s="19" t="s">
        <v>6159</v>
      </c>
      <c r="P1041" s="19" t="s">
        <v>6159</v>
      </c>
    </row>
    <row r="1042" spans="1:16" ht="127.5" x14ac:dyDescent="0.45">
      <c r="A1042" s="18">
        <v>2152</v>
      </c>
      <c r="B1042" s="7" t="s">
        <v>1996</v>
      </c>
      <c r="C1042" s="7" t="s">
        <v>4717</v>
      </c>
      <c r="D1042" s="56" t="s">
        <v>116</v>
      </c>
      <c r="E1042" s="50" t="s">
        <v>117</v>
      </c>
      <c r="F1042" s="50" t="s">
        <v>6158</v>
      </c>
      <c r="G1042" s="41" t="s">
        <v>6159</v>
      </c>
      <c r="H1042" s="19" t="s">
        <v>3873</v>
      </c>
      <c r="I1042" s="22"/>
      <c r="J1042" s="22"/>
      <c r="K1042" s="22"/>
      <c r="L1042" s="22"/>
      <c r="M1042" s="22"/>
      <c r="N1042" s="22"/>
      <c r="O1042" s="19" t="s">
        <v>6159</v>
      </c>
      <c r="P1042" s="19" t="s">
        <v>6159</v>
      </c>
    </row>
    <row r="1043" spans="1:16" ht="127.5" x14ac:dyDescent="0.45">
      <c r="A1043" s="18">
        <v>2153</v>
      </c>
      <c r="B1043" s="7" t="s">
        <v>1997</v>
      </c>
      <c r="C1043" s="7" t="s">
        <v>4718</v>
      </c>
      <c r="D1043" s="56" t="s">
        <v>119</v>
      </c>
      <c r="E1043" s="51" t="s">
        <v>6219</v>
      </c>
      <c r="F1043" s="51" t="s">
        <v>6158</v>
      </c>
      <c r="G1043" s="44" t="s">
        <v>6159</v>
      </c>
      <c r="H1043" s="19" t="s">
        <v>3873</v>
      </c>
      <c r="I1043" s="22"/>
      <c r="J1043" s="22"/>
      <c r="K1043" s="22"/>
      <c r="L1043" s="22"/>
      <c r="M1043" s="22"/>
      <c r="N1043" s="22"/>
      <c r="O1043" s="19" t="s">
        <v>6159</v>
      </c>
      <c r="P1043" s="19" t="s">
        <v>6159</v>
      </c>
    </row>
    <row r="1044" spans="1:16" ht="178.5" x14ac:dyDescent="0.45">
      <c r="A1044" s="18">
        <v>2159</v>
      </c>
      <c r="B1044" s="7" t="s">
        <v>1998</v>
      </c>
      <c r="C1044" s="7" t="s">
        <v>4719</v>
      </c>
      <c r="D1044" s="56" t="s">
        <v>1999</v>
      </c>
      <c r="E1044" s="50" t="s">
        <v>2000</v>
      </c>
      <c r="F1044" s="50" t="s">
        <v>6158</v>
      </c>
      <c r="G1044" s="41" t="s">
        <v>6159</v>
      </c>
      <c r="H1044" s="19" t="s">
        <v>3872</v>
      </c>
      <c r="I1044" s="22"/>
      <c r="J1044" s="22"/>
      <c r="K1044" s="22"/>
      <c r="L1044" s="22"/>
      <c r="M1044" s="22"/>
      <c r="N1044" s="22"/>
      <c r="O1044" s="19" t="s">
        <v>6159</v>
      </c>
      <c r="P1044" s="19" t="s">
        <v>6159</v>
      </c>
    </row>
    <row r="1045" spans="1:16" ht="114.75" x14ac:dyDescent="0.45">
      <c r="A1045" s="18">
        <v>2161</v>
      </c>
      <c r="B1045" s="7" t="s">
        <v>2001</v>
      </c>
      <c r="C1045" s="7" t="s">
        <v>4720</v>
      </c>
      <c r="D1045" s="56" t="s">
        <v>2002</v>
      </c>
      <c r="E1045" s="50" t="s">
        <v>2003</v>
      </c>
      <c r="F1045" s="50" t="s">
        <v>6158</v>
      </c>
      <c r="G1045" s="41" t="s">
        <v>6159</v>
      </c>
      <c r="H1045" s="19" t="s">
        <v>3872</v>
      </c>
      <c r="I1045" s="22"/>
      <c r="J1045" s="22"/>
      <c r="K1045" s="22"/>
      <c r="L1045" s="22"/>
      <c r="M1045" s="22"/>
      <c r="N1045" s="22"/>
      <c r="O1045" s="19" t="s">
        <v>6159</v>
      </c>
      <c r="P1045" s="19" t="s">
        <v>6159</v>
      </c>
    </row>
    <row r="1046" spans="1:16" ht="114.75" x14ac:dyDescent="0.45">
      <c r="A1046" s="18">
        <v>2162</v>
      </c>
      <c r="B1046" s="7" t="s">
        <v>2004</v>
      </c>
      <c r="C1046" s="7" t="s">
        <v>4721</v>
      </c>
      <c r="D1046" s="56" t="s">
        <v>2005</v>
      </c>
      <c r="E1046" s="50" t="s">
        <v>2006</v>
      </c>
      <c r="F1046" s="50" t="s">
        <v>6158</v>
      </c>
      <c r="G1046" s="41" t="s">
        <v>6159</v>
      </c>
      <c r="H1046" s="19" t="s">
        <v>4722</v>
      </c>
      <c r="I1046" s="22"/>
      <c r="J1046" s="22"/>
      <c r="K1046" s="22"/>
      <c r="L1046" s="22"/>
      <c r="M1046" s="22"/>
      <c r="N1046" s="22"/>
      <c r="O1046" s="19" t="s">
        <v>6159</v>
      </c>
      <c r="P1046" s="19" t="s">
        <v>6159</v>
      </c>
    </row>
    <row r="1047" spans="1:16" ht="114.75" x14ac:dyDescent="0.45">
      <c r="A1047" s="18">
        <v>2165</v>
      </c>
      <c r="B1047" s="7" t="s">
        <v>2007</v>
      </c>
      <c r="C1047" s="7" t="s">
        <v>4723</v>
      </c>
      <c r="D1047" s="56" t="s">
        <v>2008</v>
      </c>
      <c r="E1047" s="50" t="s">
        <v>2009</v>
      </c>
      <c r="F1047" s="50" t="s">
        <v>6158</v>
      </c>
      <c r="G1047" s="41" t="s">
        <v>6159</v>
      </c>
      <c r="H1047" s="19" t="s">
        <v>3872</v>
      </c>
      <c r="I1047" s="22"/>
      <c r="J1047" s="22"/>
      <c r="K1047" s="22"/>
      <c r="L1047" s="22"/>
      <c r="M1047" s="22"/>
      <c r="N1047" s="22"/>
      <c r="O1047" s="19" t="s">
        <v>6159</v>
      </c>
      <c r="P1047" s="19" t="s">
        <v>6159</v>
      </c>
    </row>
    <row r="1048" spans="1:16" ht="114.75" x14ac:dyDescent="0.45">
      <c r="A1048" s="8">
        <v>2166</v>
      </c>
      <c r="B1048" s="7" t="s">
        <v>2010</v>
      </c>
      <c r="C1048" s="7" t="s">
        <v>4724</v>
      </c>
      <c r="D1048" s="56" t="s">
        <v>2011</v>
      </c>
      <c r="E1048" s="50" t="s">
        <v>4725</v>
      </c>
      <c r="F1048" s="50" t="s">
        <v>6158</v>
      </c>
      <c r="G1048" s="41" t="s">
        <v>6159</v>
      </c>
      <c r="H1048" s="19" t="s">
        <v>3842</v>
      </c>
      <c r="I1048" s="22" t="s">
        <v>3696</v>
      </c>
      <c r="J1048" s="22" t="s">
        <v>3848</v>
      </c>
      <c r="K1048" s="22"/>
      <c r="L1048" s="22"/>
      <c r="M1048" s="22" t="s">
        <v>3690</v>
      </c>
      <c r="N1048" s="22"/>
      <c r="O1048" s="19" t="s">
        <v>6159</v>
      </c>
      <c r="P1048" s="19" t="s">
        <v>6159</v>
      </c>
    </row>
    <row r="1049" spans="1:16" ht="114.75" x14ac:dyDescent="0.45">
      <c r="A1049" s="8">
        <v>2167</v>
      </c>
      <c r="B1049" s="7" t="s">
        <v>2012</v>
      </c>
      <c r="C1049" s="7" t="s">
        <v>4726</v>
      </c>
      <c r="D1049" s="56" t="s">
        <v>2013</v>
      </c>
      <c r="E1049" s="50" t="s">
        <v>2014</v>
      </c>
      <c r="F1049" s="50" t="s">
        <v>6158</v>
      </c>
      <c r="G1049" s="41" t="s">
        <v>6159</v>
      </c>
      <c r="H1049" s="19" t="s">
        <v>3872</v>
      </c>
      <c r="I1049" s="22"/>
      <c r="J1049" s="22"/>
      <c r="K1049" s="22"/>
      <c r="L1049" s="22"/>
      <c r="M1049" s="22"/>
      <c r="N1049" s="22"/>
      <c r="O1049" s="19" t="s">
        <v>6159</v>
      </c>
      <c r="P1049" s="19" t="s">
        <v>6159</v>
      </c>
    </row>
    <row r="1050" spans="1:16" ht="114.75" x14ac:dyDescent="0.45">
      <c r="A1050" s="18">
        <v>2168</v>
      </c>
      <c r="B1050" s="7" t="s">
        <v>2015</v>
      </c>
      <c r="C1050" s="7" t="s">
        <v>4727</v>
      </c>
      <c r="D1050" s="56" t="s">
        <v>2016</v>
      </c>
      <c r="E1050" s="50" t="s">
        <v>2017</v>
      </c>
      <c r="F1050" s="50" t="s">
        <v>6158</v>
      </c>
      <c r="G1050" s="41" t="s">
        <v>6159</v>
      </c>
      <c r="H1050" s="19" t="s">
        <v>3872</v>
      </c>
      <c r="I1050" s="22"/>
      <c r="J1050" s="22"/>
      <c r="K1050" s="22"/>
      <c r="L1050" s="22"/>
      <c r="M1050" s="22"/>
      <c r="N1050" s="22"/>
      <c r="O1050" s="19" t="s">
        <v>6159</v>
      </c>
      <c r="P1050" s="19" t="s">
        <v>6159</v>
      </c>
    </row>
    <row r="1051" spans="1:16" ht="114.75" x14ac:dyDescent="0.45">
      <c r="A1051" s="18">
        <v>2170</v>
      </c>
      <c r="B1051" s="7" t="s">
        <v>2018</v>
      </c>
      <c r="C1051" s="7" t="s">
        <v>4728</v>
      </c>
      <c r="D1051" s="56" t="s">
        <v>2019</v>
      </c>
      <c r="E1051" s="50" t="s">
        <v>2020</v>
      </c>
      <c r="F1051" s="50" t="s">
        <v>6158</v>
      </c>
      <c r="G1051" s="41" t="s">
        <v>6159</v>
      </c>
      <c r="H1051" s="19" t="s">
        <v>3872</v>
      </c>
      <c r="I1051" s="22"/>
      <c r="J1051" s="22"/>
      <c r="K1051" s="22"/>
      <c r="L1051" s="22"/>
      <c r="M1051" s="22"/>
      <c r="N1051" s="22"/>
      <c r="O1051" s="19" t="s">
        <v>6159</v>
      </c>
      <c r="P1051" s="19" t="s">
        <v>6159</v>
      </c>
    </row>
    <row r="1052" spans="1:16" ht="114.75" x14ac:dyDescent="0.45">
      <c r="A1052" s="18">
        <v>2171</v>
      </c>
      <c r="B1052" s="7" t="s">
        <v>2021</v>
      </c>
      <c r="C1052" s="7" t="s">
        <v>4729</v>
      </c>
      <c r="D1052" s="56" t="s">
        <v>2022</v>
      </c>
      <c r="E1052" s="50" t="s">
        <v>2023</v>
      </c>
      <c r="F1052" s="50" t="s">
        <v>6158</v>
      </c>
      <c r="G1052" s="41" t="s">
        <v>6159</v>
      </c>
      <c r="H1052" s="19" t="s">
        <v>3872</v>
      </c>
      <c r="I1052" s="22"/>
      <c r="J1052" s="22"/>
      <c r="K1052" s="22"/>
      <c r="L1052" s="22"/>
      <c r="M1052" s="22"/>
      <c r="N1052" s="22"/>
      <c r="O1052" s="19" t="s">
        <v>6159</v>
      </c>
      <c r="P1052" s="19" t="s">
        <v>6159</v>
      </c>
    </row>
    <row r="1053" spans="1:16" ht="114.75" x14ac:dyDescent="0.45">
      <c r="A1053" s="18">
        <v>2175</v>
      </c>
      <c r="B1053" s="7" t="s">
        <v>2026</v>
      </c>
      <c r="C1053" s="7" t="s">
        <v>4730</v>
      </c>
      <c r="D1053" s="56" t="s">
        <v>2027</v>
      </c>
      <c r="E1053" s="50" t="s">
        <v>2028</v>
      </c>
      <c r="F1053" s="50" t="s">
        <v>6158</v>
      </c>
      <c r="G1053" s="41" t="s">
        <v>6159</v>
      </c>
      <c r="H1053" s="19" t="s">
        <v>3872</v>
      </c>
      <c r="I1053" s="22"/>
      <c r="J1053" s="22"/>
      <c r="K1053" s="22"/>
      <c r="L1053" s="22"/>
      <c r="M1053" s="22"/>
      <c r="N1053" s="22"/>
      <c r="O1053" s="19" t="s">
        <v>6159</v>
      </c>
      <c r="P1053" s="19" t="s">
        <v>6159</v>
      </c>
    </row>
    <row r="1054" spans="1:16" ht="114.75" x14ac:dyDescent="0.45">
      <c r="A1054" s="18">
        <v>2176</v>
      </c>
      <c r="B1054" s="7" t="s">
        <v>2029</v>
      </c>
      <c r="C1054" s="7" t="s">
        <v>4731</v>
      </c>
      <c r="D1054" s="56" t="s">
        <v>2030</v>
      </c>
      <c r="E1054" s="50" t="s">
        <v>2031</v>
      </c>
      <c r="F1054" s="50" t="s">
        <v>6158</v>
      </c>
      <c r="G1054" s="41" t="s">
        <v>6159</v>
      </c>
      <c r="H1054" s="19" t="s">
        <v>3872</v>
      </c>
      <c r="I1054" s="22"/>
      <c r="J1054" s="22"/>
      <c r="K1054" s="22"/>
      <c r="L1054" s="22"/>
      <c r="M1054" s="22"/>
      <c r="N1054" s="22"/>
      <c r="O1054" s="19" t="s">
        <v>6159</v>
      </c>
      <c r="P1054" s="19" t="s">
        <v>6159</v>
      </c>
    </row>
    <row r="1055" spans="1:16" ht="114.75" x14ac:dyDescent="0.45">
      <c r="A1055" s="18">
        <v>2177</v>
      </c>
      <c r="B1055" s="7" t="s">
        <v>2032</v>
      </c>
      <c r="C1055" s="7" t="s">
        <v>4732</v>
      </c>
      <c r="D1055" s="56" t="s">
        <v>2033</v>
      </c>
      <c r="E1055" s="50" t="s">
        <v>2034</v>
      </c>
      <c r="F1055" s="50" t="s">
        <v>6158</v>
      </c>
      <c r="G1055" s="41" t="s">
        <v>6159</v>
      </c>
      <c r="H1055" s="19" t="s">
        <v>3872</v>
      </c>
      <c r="I1055" s="22"/>
      <c r="J1055" s="22"/>
      <c r="K1055" s="22"/>
      <c r="L1055" s="22"/>
      <c r="M1055" s="22"/>
      <c r="N1055" s="22"/>
      <c r="O1055" s="19" t="s">
        <v>6159</v>
      </c>
      <c r="P1055" s="19" t="s">
        <v>6159</v>
      </c>
    </row>
    <row r="1056" spans="1:16" ht="114.75" x14ac:dyDescent="0.45">
      <c r="A1056" s="18">
        <v>2178</v>
      </c>
      <c r="B1056" s="7" t="s">
        <v>2035</v>
      </c>
      <c r="C1056" s="7" t="s">
        <v>4733</v>
      </c>
      <c r="D1056" s="56" t="s">
        <v>2036</v>
      </c>
      <c r="E1056" s="50" t="s">
        <v>2037</v>
      </c>
      <c r="F1056" s="50" t="s">
        <v>6158</v>
      </c>
      <c r="G1056" s="41" t="s">
        <v>6159</v>
      </c>
      <c r="H1056" s="19" t="s">
        <v>3872</v>
      </c>
      <c r="I1056" s="22"/>
      <c r="J1056" s="22"/>
      <c r="K1056" s="22"/>
      <c r="L1056" s="22"/>
      <c r="M1056" s="22"/>
      <c r="N1056" s="22"/>
      <c r="O1056" s="19" t="s">
        <v>6159</v>
      </c>
      <c r="P1056" s="19" t="s">
        <v>6159</v>
      </c>
    </row>
    <row r="1057" spans="1:16" ht="114.75" x14ac:dyDescent="0.45">
      <c r="A1057" s="18">
        <v>2179</v>
      </c>
      <c r="B1057" s="7" t="s">
        <v>2038</v>
      </c>
      <c r="C1057" s="7" t="s">
        <v>4734</v>
      </c>
      <c r="D1057" s="56" t="s">
        <v>2039</v>
      </c>
      <c r="E1057" s="51" t="s">
        <v>6225</v>
      </c>
      <c r="F1057" s="51" t="s">
        <v>6158</v>
      </c>
      <c r="G1057" s="44" t="s">
        <v>6159</v>
      </c>
      <c r="H1057" s="19" t="s">
        <v>6249</v>
      </c>
      <c r="I1057" s="22"/>
      <c r="J1057" s="22"/>
      <c r="K1057" s="22"/>
      <c r="L1057" s="22"/>
      <c r="M1057" s="22"/>
      <c r="N1057" s="22"/>
      <c r="O1057" s="19" t="s">
        <v>6159</v>
      </c>
      <c r="P1057" s="19" t="s">
        <v>6159</v>
      </c>
    </row>
    <row r="1058" spans="1:16" ht="114.75" x14ac:dyDescent="0.45">
      <c r="A1058" s="18">
        <v>2180</v>
      </c>
      <c r="B1058" s="7" t="s">
        <v>2040</v>
      </c>
      <c r="C1058" s="7" t="s">
        <v>3766</v>
      </c>
      <c r="D1058" s="56" t="s">
        <v>2041</v>
      </c>
      <c r="E1058" s="50" t="s">
        <v>2042</v>
      </c>
      <c r="F1058" s="50" t="s">
        <v>6158</v>
      </c>
      <c r="G1058" s="41" t="s">
        <v>6159</v>
      </c>
      <c r="H1058" s="19" t="s">
        <v>3841</v>
      </c>
      <c r="I1058" s="22" t="s">
        <v>3696</v>
      </c>
      <c r="J1058" s="22" t="s">
        <v>3847</v>
      </c>
      <c r="K1058" s="22"/>
      <c r="L1058" s="22"/>
      <c r="M1058" s="22"/>
      <c r="N1058" s="22"/>
      <c r="O1058" s="19" t="s">
        <v>6159</v>
      </c>
      <c r="P1058" s="19" t="s">
        <v>6159</v>
      </c>
    </row>
    <row r="1059" spans="1:16" ht="114.75" x14ac:dyDescent="0.45">
      <c r="A1059" s="18">
        <v>2181</v>
      </c>
      <c r="B1059" s="7" t="s">
        <v>2043</v>
      </c>
      <c r="C1059" s="7" t="s">
        <v>3767</v>
      </c>
      <c r="D1059" s="56" t="s">
        <v>2044</v>
      </c>
      <c r="E1059" s="50" t="s">
        <v>2045</v>
      </c>
      <c r="F1059" s="50" t="s">
        <v>5834</v>
      </c>
      <c r="G1059" s="41" t="s">
        <v>5835</v>
      </c>
      <c r="H1059" s="19" t="s">
        <v>3841</v>
      </c>
      <c r="I1059" s="22" t="s">
        <v>3696</v>
      </c>
      <c r="J1059" s="22" t="s">
        <v>3847</v>
      </c>
      <c r="K1059" s="22"/>
      <c r="L1059" s="22"/>
      <c r="M1059" s="22"/>
      <c r="N1059" s="22"/>
      <c r="O1059" s="19" t="s">
        <v>5836</v>
      </c>
      <c r="P1059" s="19" t="s">
        <v>5837</v>
      </c>
    </row>
    <row r="1060" spans="1:16" ht="165.75" x14ac:dyDescent="0.45">
      <c r="A1060" s="18">
        <v>2186</v>
      </c>
      <c r="B1060" s="7" t="s">
        <v>2046</v>
      </c>
      <c r="C1060" s="7" t="s">
        <v>3768</v>
      </c>
      <c r="D1060" s="56" t="s">
        <v>2047</v>
      </c>
      <c r="E1060" s="50" t="s">
        <v>2048</v>
      </c>
      <c r="F1060" s="50" t="s">
        <v>5838</v>
      </c>
      <c r="G1060" s="41" t="s">
        <v>5839</v>
      </c>
      <c r="H1060" s="19" t="s">
        <v>3841</v>
      </c>
      <c r="I1060" s="22" t="s">
        <v>3845</v>
      </c>
      <c r="J1060" s="22"/>
      <c r="K1060" s="22"/>
      <c r="L1060" s="22"/>
      <c r="M1060" s="22"/>
      <c r="N1060" s="22"/>
      <c r="O1060" s="19" t="s">
        <v>5840</v>
      </c>
      <c r="P1060" s="19" t="s">
        <v>6188</v>
      </c>
    </row>
    <row r="1061" spans="1:16" ht="114.75" x14ac:dyDescent="0.45">
      <c r="A1061" s="18">
        <v>2187</v>
      </c>
      <c r="B1061" s="7" t="s">
        <v>2049</v>
      </c>
      <c r="C1061" s="7" t="s">
        <v>4735</v>
      </c>
      <c r="D1061" s="56" t="s">
        <v>2050</v>
      </c>
      <c r="E1061" s="50" t="s">
        <v>2051</v>
      </c>
      <c r="F1061" s="50" t="s">
        <v>6158</v>
      </c>
      <c r="G1061" s="41" t="s">
        <v>6159</v>
      </c>
      <c r="H1061" s="19" t="s">
        <v>3872</v>
      </c>
      <c r="I1061" s="22"/>
      <c r="J1061" s="22"/>
      <c r="K1061" s="22"/>
      <c r="L1061" s="22"/>
      <c r="M1061" s="22"/>
      <c r="N1061" s="22"/>
      <c r="O1061" s="19" t="s">
        <v>6159</v>
      </c>
      <c r="P1061" s="19" t="s">
        <v>6159</v>
      </c>
    </row>
    <row r="1062" spans="1:16" ht="114.75" x14ac:dyDescent="0.45">
      <c r="A1062" s="18">
        <v>2188</v>
      </c>
      <c r="B1062" s="7" t="s">
        <v>2052</v>
      </c>
      <c r="C1062" s="7" t="s">
        <v>4736</v>
      </c>
      <c r="D1062" s="56" t="s">
        <v>2053</v>
      </c>
      <c r="E1062" s="51" t="s">
        <v>6222</v>
      </c>
      <c r="F1062" s="51" t="s">
        <v>6158</v>
      </c>
      <c r="G1062" s="44" t="s">
        <v>6159</v>
      </c>
      <c r="H1062" s="19" t="s">
        <v>3873</v>
      </c>
      <c r="I1062" s="22"/>
      <c r="J1062" s="22"/>
      <c r="K1062" s="22"/>
      <c r="L1062" s="22"/>
      <c r="M1062" s="22"/>
      <c r="N1062" s="22"/>
      <c r="O1062" s="19" t="s">
        <v>6159</v>
      </c>
      <c r="P1062" s="19" t="s">
        <v>6159</v>
      </c>
    </row>
    <row r="1063" spans="1:16" ht="114.75" x14ac:dyDescent="0.45">
      <c r="A1063" s="18">
        <v>2191</v>
      </c>
      <c r="B1063" s="7" t="s">
        <v>2054</v>
      </c>
      <c r="C1063" s="7" t="s">
        <v>4737</v>
      </c>
      <c r="D1063" s="56" t="s">
        <v>107</v>
      </c>
      <c r="E1063" s="50" t="s">
        <v>108</v>
      </c>
      <c r="F1063" s="50" t="s">
        <v>6158</v>
      </c>
      <c r="G1063" s="41" t="s">
        <v>6159</v>
      </c>
      <c r="H1063" s="19" t="s">
        <v>3872</v>
      </c>
      <c r="I1063" s="22"/>
      <c r="J1063" s="22"/>
      <c r="K1063" s="22"/>
      <c r="L1063" s="22"/>
      <c r="M1063" s="22"/>
      <c r="N1063" s="22"/>
      <c r="O1063" s="19" t="s">
        <v>6159</v>
      </c>
      <c r="P1063" s="19" t="s">
        <v>6159</v>
      </c>
    </row>
    <row r="1064" spans="1:16" ht="114.75" x14ac:dyDescent="0.45">
      <c r="A1064" s="18">
        <v>2192</v>
      </c>
      <c r="B1064" s="7" t="s">
        <v>2055</v>
      </c>
      <c r="C1064" s="7" t="s">
        <v>4738</v>
      </c>
      <c r="D1064" s="56" t="s">
        <v>110</v>
      </c>
      <c r="E1064" s="50" t="s">
        <v>111</v>
      </c>
      <c r="F1064" s="50" t="s">
        <v>6158</v>
      </c>
      <c r="G1064" s="41" t="s">
        <v>6159</v>
      </c>
      <c r="H1064" s="19" t="s">
        <v>3873</v>
      </c>
      <c r="I1064" s="22"/>
      <c r="J1064" s="22"/>
      <c r="K1064" s="22"/>
      <c r="L1064" s="22"/>
      <c r="M1064" s="22"/>
      <c r="N1064" s="22"/>
      <c r="O1064" s="19" t="s">
        <v>6159</v>
      </c>
      <c r="P1064" s="19" t="s">
        <v>6159</v>
      </c>
    </row>
    <row r="1065" spans="1:16" ht="114.75" x14ac:dyDescent="0.45">
      <c r="A1065" s="18">
        <v>2193</v>
      </c>
      <c r="B1065" s="7" t="s">
        <v>2056</v>
      </c>
      <c r="C1065" s="7" t="s">
        <v>4739</v>
      </c>
      <c r="D1065" s="56" t="s">
        <v>113</v>
      </c>
      <c r="E1065" s="50" t="s">
        <v>114</v>
      </c>
      <c r="F1065" s="50" t="s">
        <v>6158</v>
      </c>
      <c r="G1065" s="41" t="s">
        <v>6159</v>
      </c>
      <c r="H1065" s="19" t="s">
        <v>3873</v>
      </c>
      <c r="I1065" s="22"/>
      <c r="J1065" s="22"/>
      <c r="K1065" s="22"/>
      <c r="L1065" s="22"/>
      <c r="M1065" s="22"/>
      <c r="N1065" s="22"/>
      <c r="O1065" s="19" t="s">
        <v>6159</v>
      </c>
      <c r="P1065" s="19" t="s">
        <v>6159</v>
      </c>
    </row>
    <row r="1066" spans="1:16" ht="114.75" x14ac:dyDescent="0.45">
      <c r="A1066" s="18">
        <v>2194</v>
      </c>
      <c r="B1066" s="7" t="s">
        <v>2057</v>
      </c>
      <c r="C1066" s="7" t="s">
        <v>4740</v>
      </c>
      <c r="D1066" s="56" t="s">
        <v>116</v>
      </c>
      <c r="E1066" s="50" t="s">
        <v>117</v>
      </c>
      <c r="F1066" s="50" t="s">
        <v>6158</v>
      </c>
      <c r="G1066" s="41" t="s">
        <v>6159</v>
      </c>
      <c r="H1066" s="19" t="s">
        <v>3873</v>
      </c>
      <c r="I1066" s="22"/>
      <c r="J1066" s="22"/>
      <c r="K1066" s="22"/>
      <c r="L1066" s="22"/>
      <c r="M1066" s="22"/>
      <c r="N1066" s="22"/>
      <c r="O1066" s="19" t="s">
        <v>6159</v>
      </c>
      <c r="P1066" s="19" t="s">
        <v>6159</v>
      </c>
    </row>
    <row r="1067" spans="1:16" ht="114.75" x14ac:dyDescent="0.45">
      <c r="A1067" s="18">
        <v>2195</v>
      </c>
      <c r="B1067" s="7" t="s">
        <v>2058</v>
      </c>
      <c r="C1067" s="7" t="s">
        <v>4741</v>
      </c>
      <c r="D1067" s="56" t="s">
        <v>119</v>
      </c>
      <c r="E1067" s="51" t="s">
        <v>6219</v>
      </c>
      <c r="F1067" s="51" t="s">
        <v>6158</v>
      </c>
      <c r="G1067" s="44" t="s">
        <v>6159</v>
      </c>
      <c r="H1067" s="19" t="s">
        <v>3873</v>
      </c>
      <c r="I1067" s="22"/>
      <c r="J1067" s="22"/>
      <c r="K1067" s="22"/>
      <c r="L1067" s="22"/>
      <c r="M1067" s="22"/>
      <c r="N1067" s="22"/>
      <c r="O1067" s="19" t="s">
        <v>6159</v>
      </c>
      <c r="P1067" s="19" t="s">
        <v>6159</v>
      </c>
    </row>
    <row r="1068" spans="1:16" ht="114.75" x14ac:dyDescent="0.45">
      <c r="A1068" s="18">
        <v>2199</v>
      </c>
      <c r="B1068" s="7" t="s">
        <v>2059</v>
      </c>
      <c r="C1068" s="7" t="s">
        <v>4742</v>
      </c>
      <c r="D1068" s="56" t="s">
        <v>2060</v>
      </c>
      <c r="E1068" s="50" t="s">
        <v>2061</v>
      </c>
      <c r="F1068" s="50" t="s">
        <v>6158</v>
      </c>
      <c r="G1068" s="41" t="s">
        <v>6159</v>
      </c>
      <c r="H1068" s="19" t="s">
        <v>3872</v>
      </c>
      <c r="I1068" s="22"/>
      <c r="J1068" s="22"/>
      <c r="K1068" s="22"/>
      <c r="L1068" s="22"/>
      <c r="M1068" s="22"/>
      <c r="N1068" s="22"/>
      <c r="O1068" s="19" t="s">
        <v>6159</v>
      </c>
      <c r="P1068" s="19" t="s">
        <v>6159</v>
      </c>
    </row>
    <row r="1069" spans="1:16" ht="114.75" x14ac:dyDescent="0.45">
      <c r="A1069" s="18">
        <v>2201</v>
      </c>
      <c r="B1069" s="7" t="s">
        <v>2062</v>
      </c>
      <c r="C1069" s="7" t="s">
        <v>4743</v>
      </c>
      <c r="D1069" s="56" t="s">
        <v>2063</v>
      </c>
      <c r="E1069" s="50" t="s">
        <v>2064</v>
      </c>
      <c r="F1069" s="50" t="s">
        <v>6158</v>
      </c>
      <c r="G1069" s="41" t="s">
        <v>6159</v>
      </c>
      <c r="H1069" s="19" t="s">
        <v>3872</v>
      </c>
      <c r="I1069" s="22"/>
      <c r="J1069" s="22"/>
      <c r="K1069" s="22"/>
      <c r="L1069" s="22"/>
      <c r="M1069" s="22"/>
      <c r="N1069" s="22"/>
      <c r="O1069" s="19" t="s">
        <v>6159</v>
      </c>
      <c r="P1069" s="19" t="s">
        <v>6159</v>
      </c>
    </row>
    <row r="1070" spans="1:16" ht="127.5" x14ac:dyDescent="0.45">
      <c r="A1070" s="18">
        <v>2202</v>
      </c>
      <c r="B1070" s="7" t="s">
        <v>2065</v>
      </c>
      <c r="C1070" s="7" t="s">
        <v>4744</v>
      </c>
      <c r="D1070" s="56" t="s">
        <v>2066</v>
      </c>
      <c r="E1070" s="51" t="s">
        <v>6225</v>
      </c>
      <c r="F1070" s="51" t="s">
        <v>6158</v>
      </c>
      <c r="G1070" s="44" t="s">
        <v>6159</v>
      </c>
      <c r="H1070" s="19" t="s">
        <v>3873</v>
      </c>
      <c r="I1070" s="22"/>
      <c r="J1070" s="22"/>
      <c r="K1070" s="22"/>
      <c r="L1070" s="22"/>
      <c r="M1070" s="22"/>
      <c r="N1070" s="22"/>
      <c r="O1070" s="19" t="s">
        <v>6159</v>
      </c>
      <c r="P1070" s="19" t="s">
        <v>6159</v>
      </c>
    </row>
    <row r="1071" spans="1:16" ht="114.75" x14ac:dyDescent="0.45">
      <c r="A1071" s="18">
        <v>2203</v>
      </c>
      <c r="B1071" s="7" t="s">
        <v>2067</v>
      </c>
      <c r="C1071" s="7" t="s">
        <v>4745</v>
      </c>
      <c r="D1071" s="56" t="s">
        <v>2068</v>
      </c>
      <c r="E1071" s="50" t="s">
        <v>2069</v>
      </c>
      <c r="F1071" s="50" t="s">
        <v>6158</v>
      </c>
      <c r="G1071" s="41" t="s">
        <v>6159</v>
      </c>
      <c r="H1071" s="19" t="s">
        <v>3872</v>
      </c>
      <c r="I1071" s="22"/>
      <c r="J1071" s="22"/>
      <c r="K1071" s="22"/>
      <c r="L1071" s="22"/>
      <c r="M1071" s="22"/>
      <c r="N1071" s="22"/>
      <c r="O1071" s="19" t="s">
        <v>6159</v>
      </c>
      <c r="P1071" s="19" t="s">
        <v>6159</v>
      </c>
    </row>
    <row r="1072" spans="1:16" ht="127.5" x14ac:dyDescent="0.45">
      <c r="A1072" s="8">
        <v>2206</v>
      </c>
      <c r="B1072" s="7" t="s">
        <v>2070</v>
      </c>
      <c r="C1072" s="7" t="s">
        <v>4746</v>
      </c>
      <c r="D1072" s="56" t="s">
        <v>2071</v>
      </c>
      <c r="E1072" s="50" t="s">
        <v>2072</v>
      </c>
      <c r="F1072" s="50" t="s">
        <v>5841</v>
      </c>
      <c r="G1072" s="41" t="s">
        <v>5842</v>
      </c>
      <c r="H1072" s="19" t="s">
        <v>3841</v>
      </c>
      <c r="I1072" s="22" t="s">
        <v>3696</v>
      </c>
      <c r="J1072" s="22" t="s">
        <v>6253</v>
      </c>
      <c r="K1072" s="22"/>
      <c r="L1072" s="22"/>
      <c r="M1072" s="22"/>
      <c r="N1072" s="22"/>
      <c r="O1072" s="19" t="s">
        <v>5843</v>
      </c>
      <c r="P1072" s="19" t="s">
        <v>6189</v>
      </c>
    </row>
    <row r="1073" spans="1:16" ht="114.75" x14ac:dyDescent="0.45">
      <c r="A1073" s="18">
        <v>2207</v>
      </c>
      <c r="B1073" s="7" t="s">
        <v>2073</v>
      </c>
      <c r="C1073" s="7" t="s">
        <v>4747</v>
      </c>
      <c r="D1073" s="56" t="s">
        <v>2074</v>
      </c>
      <c r="E1073" s="50" t="s">
        <v>2075</v>
      </c>
      <c r="F1073" s="50" t="s">
        <v>6158</v>
      </c>
      <c r="G1073" s="41" t="s">
        <v>6159</v>
      </c>
      <c r="H1073" s="19" t="s">
        <v>3872</v>
      </c>
      <c r="I1073" s="22"/>
      <c r="J1073" s="22"/>
      <c r="K1073" s="22"/>
      <c r="L1073" s="22"/>
      <c r="M1073" s="22"/>
      <c r="N1073" s="22"/>
      <c r="O1073" s="19" t="s">
        <v>6159</v>
      </c>
      <c r="P1073" s="19" t="s">
        <v>6159</v>
      </c>
    </row>
    <row r="1074" spans="1:16" ht="114.75" x14ac:dyDescent="0.45">
      <c r="A1074" s="18">
        <v>2208</v>
      </c>
      <c r="B1074" s="7" t="s">
        <v>2076</v>
      </c>
      <c r="C1074" s="7" t="s">
        <v>4748</v>
      </c>
      <c r="D1074" s="56" t="s">
        <v>2077</v>
      </c>
      <c r="E1074" s="50" t="s">
        <v>2078</v>
      </c>
      <c r="F1074" s="50" t="s">
        <v>6158</v>
      </c>
      <c r="G1074" s="41" t="s">
        <v>6159</v>
      </c>
      <c r="H1074" s="19" t="s">
        <v>3872</v>
      </c>
      <c r="I1074" s="22"/>
      <c r="J1074" s="22"/>
      <c r="K1074" s="22"/>
      <c r="L1074" s="22"/>
      <c r="M1074" s="22"/>
      <c r="N1074" s="22"/>
      <c r="O1074" s="19" t="s">
        <v>6159</v>
      </c>
      <c r="P1074" s="19" t="s">
        <v>6159</v>
      </c>
    </row>
    <row r="1075" spans="1:16" ht="127.5" x14ac:dyDescent="0.45">
      <c r="A1075" s="18">
        <v>2210</v>
      </c>
      <c r="B1075" s="7" t="s">
        <v>2079</v>
      </c>
      <c r="C1075" s="7" t="s">
        <v>4749</v>
      </c>
      <c r="D1075" s="56" t="s">
        <v>2080</v>
      </c>
      <c r="E1075" s="50" t="s">
        <v>2081</v>
      </c>
      <c r="F1075" s="50" t="s">
        <v>6158</v>
      </c>
      <c r="G1075" s="41" t="s">
        <v>6159</v>
      </c>
      <c r="H1075" s="19" t="s">
        <v>3872</v>
      </c>
      <c r="I1075" s="22"/>
      <c r="J1075" s="22"/>
      <c r="K1075" s="22"/>
      <c r="L1075" s="22"/>
      <c r="M1075" s="22"/>
      <c r="N1075" s="22"/>
      <c r="O1075" s="19" t="s">
        <v>6159</v>
      </c>
      <c r="P1075" s="19" t="s">
        <v>6159</v>
      </c>
    </row>
    <row r="1076" spans="1:16" ht="127.5" x14ac:dyDescent="0.45">
      <c r="A1076" s="18">
        <v>2212</v>
      </c>
      <c r="B1076" s="7" t="s">
        <v>2082</v>
      </c>
      <c r="C1076" s="7" t="s">
        <v>4750</v>
      </c>
      <c r="D1076" s="56" t="s">
        <v>2083</v>
      </c>
      <c r="E1076" s="50" t="s">
        <v>2084</v>
      </c>
      <c r="F1076" s="50" t="s">
        <v>6158</v>
      </c>
      <c r="G1076" s="41" t="s">
        <v>6159</v>
      </c>
      <c r="H1076" s="19" t="s">
        <v>3872</v>
      </c>
      <c r="I1076" s="22"/>
      <c r="J1076" s="22"/>
      <c r="K1076" s="22"/>
      <c r="L1076" s="22"/>
      <c r="M1076" s="22"/>
      <c r="N1076" s="22"/>
      <c r="O1076" s="19" t="s">
        <v>6159</v>
      </c>
      <c r="P1076" s="19" t="s">
        <v>6159</v>
      </c>
    </row>
    <row r="1077" spans="1:16" ht="127.5" x14ac:dyDescent="0.45">
      <c r="A1077" s="18">
        <v>2213</v>
      </c>
      <c r="B1077" s="7" t="s">
        <v>2085</v>
      </c>
      <c r="C1077" s="7" t="s">
        <v>4751</v>
      </c>
      <c r="D1077" s="56" t="s">
        <v>2086</v>
      </c>
      <c r="E1077" s="51" t="s">
        <v>6222</v>
      </c>
      <c r="F1077" s="51" t="s">
        <v>6158</v>
      </c>
      <c r="G1077" s="44" t="s">
        <v>6159</v>
      </c>
      <c r="H1077" s="19" t="s">
        <v>3873</v>
      </c>
      <c r="I1077" s="22"/>
      <c r="J1077" s="22"/>
      <c r="K1077" s="22"/>
      <c r="L1077" s="22"/>
      <c r="M1077" s="22"/>
      <c r="N1077" s="22"/>
      <c r="O1077" s="19" t="s">
        <v>6159</v>
      </c>
      <c r="P1077" s="19" t="s">
        <v>6159</v>
      </c>
    </row>
    <row r="1078" spans="1:16" ht="127.5" x14ac:dyDescent="0.45">
      <c r="A1078" s="8">
        <v>2214</v>
      </c>
      <c r="B1078" s="7" t="s">
        <v>2087</v>
      </c>
      <c r="C1078" s="7" t="s">
        <v>4752</v>
      </c>
      <c r="D1078" s="56" t="s">
        <v>2088</v>
      </c>
      <c r="E1078" s="50" t="s">
        <v>2089</v>
      </c>
      <c r="F1078" s="50" t="s">
        <v>5844</v>
      </c>
      <c r="G1078" s="41" t="s">
        <v>5845</v>
      </c>
      <c r="H1078" s="19" t="s">
        <v>3872</v>
      </c>
      <c r="I1078" s="22"/>
      <c r="J1078" s="22"/>
      <c r="K1078" s="22"/>
      <c r="L1078" s="22"/>
      <c r="M1078" s="22"/>
      <c r="N1078" s="22"/>
      <c r="O1078" s="19" t="s">
        <v>5846</v>
      </c>
      <c r="P1078" s="19" t="s">
        <v>6190</v>
      </c>
    </row>
    <row r="1079" spans="1:16" ht="127.5" x14ac:dyDescent="0.45">
      <c r="A1079" s="18">
        <v>2215</v>
      </c>
      <c r="B1079" s="7" t="s">
        <v>2090</v>
      </c>
      <c r="C1079" s="7" t="s">
        <v>4753</v>
      </c>
      <c r="D1079" s="56" t="s">
        <v>2091</v>
      </c>
      <c r="E1079" s="51" t="s">
        <v>6225</v>
      </c>
      <c r="F1079" s="51" t="s">
        <v>6158</v>
      </c>
      <c r="G1079" s="44" t="s">
        <v>6159</v>
      </c>
      <c r="H1079" s="19" t="s">
        <v>3873</v>
      </c>
      <c r="I1079" s="22"/>
      <c r="J1079" s="22"/>
      <c r="K1079" s="22"/>
      <c r="L1079" s="22"/>
      <c r="M1079" s="22"/>
      <c r="N1079" s="22"/>
      <c r="O1079" s="19" t="s">
        <v>6159</v>
      </c>
      <c r="P1079" s="19" t="s">
        <v>6159</v>
      </c>
    </row>
    <row r="1080" spans="1:16" ht="114.75" x14ac:dyDescent="0.45">
      <c r="A1080" s="18">
        <v>2218</v>
      </c>
      <c r="B1080" s="7" t="s">
        <v>2092</v>
      </c>
      <c r="C1080" s="7" t="s">
        <v>4754</v>
      </c>
      <c r="D1080" s="56" t="s">
        <v>2093</v>
      </c>
      <c r="E1080" s="50" t="s">
        <v>2094</v>
      </c>
      <c r="F1080" s="50" t="s">
        <v>6158</v>
      </c>
      <c r="G1080" s="41" t="s">
        <v>6159</v>
      </c>
      <c r="H1080" s="19" t="s">
        <v>3872</v>
      </c>
      <c r="I1080" s="22"/>
      <c r="J1080" s="22"/>
      <c r="K1080" s="22"/>
      <c r="L1080" s="22"/>
      <c r="M1080" s="22"/>
      <c r="N1080" s="22"/>
      <c r="O1080" s="19" t="s">
        <v>6159</v>
      </c>
      <c r="P1080" s="19" t="s">
        <v>6159</v>
      </c>
    </row>
    <row r="1081" spans="1:16" ht="127.5" x14ac:dyDescent="0.45">
      <c r="A1081" s="18">
        <v>2219</v>
      </c>
      <c r="B1081" s="7" t="s">
        <v>2095</v>
      </c>
      <c r="C1081" s="7" t="s">
        <v>4755</v>
      </c>
      <c r="D1081" s="56" t="s">
        <v>2096</v>
      </c>
      <c r="E1081" s="51" t="s">
        <v>6225</v>
      </c>
      <c r="F1081" s="51" t="s">
        <v>6158</v>
      </c>
      <c r="G1081" s="44" t="s">
        <v>6159</v>
      </c>
      <c r="H1081" s="19" t="s">
        <v>3873</v>
      </c>
      <c r="I1081" s="22"/>
      <c r="J1081" s="22"/>
      <c r="K1081" s="22"/>
      <c r="L1081" s="22"/>
      <c r="M1081" s="22"/>
      <c r="N1081" s="22"/>
      <c r="O1081" s="19" t="s">
        <v>6159</v>
      </c>
      <c r="P1081" s="19" t="s">
        <v>6159</v>
      </c>
    </row>
    <row r="1082" spans="1:16" ht="127.5" x14ac:dyDescent="0.45">
      <c r="A1082" s="18">
        <v>2228</v>
      </c>
      <c r="B1082" s="7" t="s">
        <v>2097</v>
      </c>
      <c r="C1082" s="7" t="s">
        <v>4756</v>
      </c>
      <c r="D1082" s="56" t="s">
        <v>2098</v>
      </c>
      <c r="E1082" s="50" t="s">
        <v>2099</v>
      </c>
      <c r="F1082" s="50" t="s">
        <v>6158</v>
      </c>
      <c r="G1082" s="41" t="s">
        <v>6159</v>
      </c>
      <c r="H1082" s="19" t="s">
        <v>3872</v>
      </c>
      <c r="I1082" s="22"/>
      <c r="J1082" s="22"/>
      <c r="K1082" s="22"/>
      <c r="L1082" s="22"/>
      <c r="M1082" s="22"/>
      <c r="N1082" s="22"/>
      <c r="O1082" s="19" t="s">
        <v>6159</v>
      </c>
      <c r="P1082" s="19" t="s">
        <v>6159</v>
      </c>
    </row>
    <row r="1083" spans="1:16" ht="127.5" x14ac:dyDescent="0.45">
      <c r="A1083" s="8">
        <v>2237</v>
      </c>
      <c r="B1083" s="7" t="s">
        <v>2100</v>
      </c>
      <c r="C1083" s="7" t="s">
        <v>4757</v>
      </c>
      <c r="D1083" s="56" t="s">
        <v>2071</v>
      </c>
      <c r="E1083" s="50" t="s">
        <v>2072</v>
      </c>
      <c r="F1083" s="50" t="s">
        <v>6158</v>
      </c>
      <c r="G1083" s="41" t="s">
        <v>6159</v>
      </c>
      <c r="H1083" s="19" t="s">
        <v>3872</v>
      </c>
      <c r="I1083" s="22"/>
      <c r="J1083" s="22"/>
      <c r="K1083" s="22"/>
      <c r="L1083" s="22"/>
      <c r="M1083" s="22"/>
      <c r="N1083" s="22"/>
      <c r="O1083" s="19" t="s">
        <v>6159</v>
      </c>
      <c r="P1083" s="19" t="s">
        <v>6159</v>
      </c>
    </row>
    <row r="1084" spans="1:16" ht="127.5" x14ac:dyDescent="0.45">
      <c r="A1084" s="18">
        <v>2238</v>
      </c>
      <c r="B1084" s="7" t="s">
        <v>2101</v>
      </c>
      <c r="C1084" s="7" t="s">
        <v>4758</v>
      </c>
      <c r="D1084" s="56" t="s">
        <v>2088</v>
      </c>
      <c r="E1084" s="50" t="s">
        <v>2089</v>
      </c>
      <c r="F1084" s="50" t="s">
        <v>6158</v>
      </c>
      <c r="G1084" s="41" t="s">
        <v>6159</v>
      </c>
      <c r="H1084" s="19" t="s">
        <v>3872</v>
      </c>
      <c r="I1084" s="22"/>
      <c r="J1084" s="22"/>
      <c r="K1084" s="22"/>
      <c r="L1084" s="22"/>
      <c r="M1084" s="22"/>
      <c r="N1084" s="22"/>
      <c r="O1084" s="19" t="s">
        <v>6159</v>
      </c>
      <c r="P1084" s="19" t="s">
        <v>6159</v>
      </c>
    </row>
    <row r="1085" spans="1:16" ht="140.25" x14ac:dyDescent="0.45">
      <c r="A1085" s="18">
        <v>2239</v>
      </c>
      <c r="B1085" s="7" t="s">
        <v>2102</v>
      </c>
      <c r="C1085" s="7" t="s">
        <v>4759</v>
      </c>
      <c r="D1085" s="56" t="s">
        <v>2091</v>
      </c>
      <c r="E1085" s="51" t="s">
        <v>6225</v>
      </c>
      <c r="F1085" s="51" t="s">
        <v>6158</v>
      </c>
      <c r="G1085" s="44" t="s">
        <v>6159</v>
      </c>
      <c r="H1085" s="19" t="s">
        <v>3873</v>
      </c>
      <c r="I1085" s="22"/>
      <c r="J1085" s="22"/>
      <c r="K1085" s="22"/>
      <c r="L1085" s="22"/>
      <c r="M1085" s="22"/>
      <c r="N1085" s="22"/>
      <c r="O1085" s="19" t="s">
        <v>6159</v>
      </c>
      <c r="P1085" s="19" t="s">
        <v>6159</v>
      </c>
    </row>
    <row r="1086" spans="1:16" ht="127.5" x14ac:dyDescent="0.45">
      <c r="A1086" s="18">
        <v>2240</v>
      </c>
      <c r="B1086" s="7" t="s">
        <v>2103</v>
      </c>
      <c r="C1086" s="7" t="s">
        <v>4760</v>
      </c>
      <c r="D1086" s="56" t="s">
        <v>2093</v>
      </c>
      <c r="E1086" s="50" t="s">
        <v>2094</v>
      </c>
      <c r="F1086" s="50" t="s">
        <v>6158</v>
      </c>
      <c r="G1086" s="41" t="s">
        <v>6159</v>
      </c>
      <c r="H1086" s="19" t="s">
        <v>3872</v>
      </c>
      <c r="I1086" s="22"/>
      <c r="J1086" s="22"/>
      <c r="K1086" s="22"/>
      <c r="L1086" s="22"/>
      <c r="M1086" s="22"/>
      <c r="N1086" s="22"/>
      <c r="O1086" s="19" t="s">
        <v>6159</v>
      </c>
      <c r="P1086" s="19" t="s">
        <v>6159</v>
      </c>
    </row>
    <row r="1087" spans="1:16" ht="127.5" x14ac:dyDescent="0.45">
      <c r="A1087" s="18">
        <v>2241</v>
      </c>
      <c r="B1087" s="7" t="s">
        <v>2104</v>
      </c>
      <c r="C1087" s="7" t="s">
        <v>4761</v>
      </c>
      <c r="D1087" s="56" t="s">
        <v>2096</v>
      </c>
      <c r="E1087" s="51" t="s">
        <v>6225</v>
      </c>
      <c r="F1087" s="51" t="s">
        <v>6158</v>
      </c>
      <c r="G1087" s="44" t="s">
        <v>6159</v>
      </c>
      <c r="H1087" s="19" t="s">
        <v>3873</v>
      </c>
      <c r="I1087" s="22"/>
      <c r="J1087" s="22"/>
      <c r="K1087" s="22"/>
      <c r="L1087" s="22"/>
      <c r="M1087" s="22"/>
      <c r="N1087" s="22"/>
      <c r="O1087" s="19" t="s">
        <v>6159</v>
      </c>
      <c r="P1087" s="19" t="s">
        <v>6159</v>
      </c>
    </row>
    <row r="1088" spans="1:16" ht="114.75" x14ac:dyDescent="0.45">
      <c r="A1088" s="18">
        <v>2261</v>
      </c>
      <c r="B1088" s="7" t="s">
        <v>2105</v>
      </c>
      <c r="C1088" s="7" t="s">
        <v>3769</v>
      </c>
      <c r="D1088" s="56" t="s">
        <v>2106</v>
      </c>
      <c r="E1088" s="50" t="s">
        <v>2107</v>
      </c>
      <c r="F1088" s="50" t="s">
        <v>5847</v>
      </c>
      <c r="G1088" s="41" t="s">
        <v>5848</v>
      </c>
      <c r="H1088" s="19" t="s">
        <v>3872</v>
      </c>
      <c r="I1088" s="22"/>
      <c r="J1088" s="22"/>
      <c r="K1088" s="22"/>
      <c r="L1088" s="22"/>
      <c r="M1088" s="22"/>
      <c r="N1088" s="22"/>
      <c r="O1088" s="19" t="s">
        <v>5849</v>
      </c>
      <c r="P1088" s="19" t="s">
        <v>5850</v>
      </c>
    </row>
    <row r="1089" spans="1:16" ht="127.5" x14ac:dyDescent="0.45">
      <c r="A1089" s="18">
        <v>2262</v>
      </c>
      <c r="B1089" s="7" t="s">
        <v>2108</v>
      </c>
      <c r="C1089" s="7" t="s">
        <v>4762</v>
      </c>
      <c r="D1089" s="56" t="s">
        <v>2109</v>
      </c>
      <c r="E1089" s="51" t="s">
        <v>6240</v>
      </c>
      <c r="F1089" s="51" t="s">
        <v>6158</v>
      </c>
      <c r="G1089" s="44" t="s">
        <v>6159</v>
      </c>
      <c r="H1089" s="19" t="s">
        <v>3873</v>
      </c>
      <c r="I1089" s="22"/>
      <c r="J1089" s="22"/>
      <c r="K1089" s="22"/>
      <c r="L1089" s="22"/>
      <c r="M1089" s="22"/>
      <c r="N1089" s="22"/>
      <c r="O1089" s="19" t="s">
        <v>6159</v>
      </c>
      <c r="P1089" s="19" t="s">
        <v>6159</v>
      </c>
    </row>
    <row r="1090" spans="1:16" ht="127.5" x14ac:dyDescent="0.45">
      <c r="A1090" s="18">
        <v>2263</v>
      </c>
      <c r="B1090" s="7" t="s">
        <v>2110</v>
      </c>
      <c r="C1090" s="7" t="s">
        <v>3770</v>
      </c>
      <c r="D1090" s="56" t="s">
        <v>2111</v>
      </c>
      <c r="E1090" s="50" t="s">
        <v>2112</v>
      </c>
      <c r="F1090" s="50" t="s">
        <v>6158</v>
      </c>
      <c r="G1090" s="41" t="s">
        <v>6159</v>
      </c>
      <c r="H1090" s="19" t="s">
        <v>3872</v>
      </c>
      <c r="I1090" s="22"/>
      <c r="J1090" s="22"/>
      <c r="K1090" s="22"/>
      <c r="L1090" s="22"/>
      <c r="M1090" s="22"/>
      <c r="N1090" s="22"/>
      <c r="O1090" s="19" t="s">
        <v>6159</v>
      </c>
      <c r="P1090" s="19" t="s">
        <v>6159</v>
      </c>
    </row>
    <row r="1091" spans="1:16" ht="127.5" x14ac:dyDescent="0.45">
      <c r="A1091" s="8">
        <v>2270</v>
      </c>
      <c r="B1091" s="7" t="s">
        <v>2113</v>
      </c>
      <c r="C1091" s="7" t="s">
        <v>4763</v>
      </c>
      <c r="D1091" s="56" t="s">
        <v>123</v>
      </c>
      <c r="E1091" s="50" t="s">
        <v>124</v>
      </c>
      <c r="F1091" s="50" t="s">
        <v>6158</v>
      </c>
      <c r="G1091" s="41" t="s">
        <v>6159</v>
      </c>
      <c r="H1091" s="19" t="s">
        <v>3872</v>
      </c>
      <c r="I1091" s="22"/>
      <c r="J1091" s="22"/>
      <c r="K1091" s="22"/>
      <c r="L1091" s="22"/>
      <c r="M1091" s="22"/>
      <c r="N1091" s="22"/>
      <c r="O1091" s="19" t="s">
        <v>6159</v>
      </c>
      <c r="P1091" s="19" t="s">
        <v>6159</v>
      </c>
    </row>
    <row r="1092" spans="1:16" ht="114.75" x14ac:dyDescent="0.45">
      <c r="A1092" s="18">
        <v>2277</v>
      </c>
      <c r="B1092" s="7" t="s">
        <v>2114</v>
      </c>
      <c r="C1092" s="7" t="s">
        <v>4764</v>
      </c>
      <c r="D1092" s="56" t="s">
        <v>2115</v>
      </c>
      <c r="E1092" s="50" t="s">
        <v>2116</v>
      </c>
      <c r="F1092" s="50" t="s">
        <v>6158</v>
      </c>
      <c r="G1092" s="41" t="s">
        <v>6159</v>
      </c>
      <c r="H1092" s="19" t="s">
        <v>3872</v>
      </c>
      <c r="I1092" s="22"/>
      <c r="J1092" s="22"/>
      <c r="K1092" s="22"/>
      <c r="L1092" s="22"/>
      <c r="M1092" s="22"/>
      <c r="N1092" s="22"/>
      <c r="O1092" s="19" t="s">
        <v>6159</v>
      </c>
      <c r="P1092" s="19" t="s">
        <v>6159</v>
      </c>
    </row>
    <row r="1093" spans="1:16" ht="114.75" x14ac:dyDescent="0.45">
      <c r="A1093" s="18">
        <v>2278</v>
      </c>
      <c r="B1093" s="7" t="s">
        <v>2117</v>
      </c>
      <c r="C1093" s="7" t="s">
        <v>4765</v>
      </c>
      <c r="D1093" s="56" t="s">
        <v>2118</v>
      </c>
      <c r="E1093" s="50" t="s">
        <v>2119</v>
      </c>
      <c r="F1093" s="50" t="s">
        <v>6158</v>
      </c>
      <c r="G1093" s="41" t="s">
        <v>6159</v>
      </c>
      <c r="H1093" s="19" t="s">
        <v>3872</v>
      </c>
      <c r="I1093" s="22"/>
      <c r="J1093" s="22"/>
      <c r="K1093" s="22"/>
      <c r="L1093" s="22"/>
      <c r="M1093" s="22"/>
      <c r="N1093" s="22"/>
      <c r="O1093" s="19" t="s">
        <v>6159</v>
      </c>
      <c r="P1093" s="19" t="s">
        <v>6159</v>
      </c>
    </row>
    <row r="1094" spans="1:16" ht="127.5" x14ac:dyDescent="0.45">
      <c r="A1094" s="18">
        <v>2280</v>
      </c>
      <c r="B1094" s="7" t="s">
        <v>2121</v>
      </c>
      <c r="C1094" s="7" t="s">
        <v>4766</v>
      </c>
      <c r="D1094" s="56" t="s">
        <v>2122</v>
      </c>
      <c r="E1094" s="51" t="s">
        <v>6225</v>
      </c>
      <c r="F1094" s="51" t="s">
        <v>6158</v>
      </c>
      <c r="G1094" s="44" t="s">
        <v>6159</v>
      </c>
      <c r="H1094" s="19" t="s">
        <v>3873</v>
      </c>
      <c r="I1094" s="22"/>
      <c r="J1094" s="22"/>
      <c r="K1094" s="22"/>
      <c r="L1094" s="22"/>
      <c r="M1094" s="22"/>
      <c r="N1094" s="22"/>
      <c r="O1094" s="19" t="s">
        <v>6159</v>
      </c>
      <c r="P1094" s="19" t="s">
        <v>6159</v>
      </c>
    </row>
    <row r="1095" spans="1:16" ht="114.75" x14ac:dyDescent="0.45">
      <c r="A1095" s="18">
        <v>2281</v>
      </c>
      <c r="B1095" s="7" t="s">
        <v>2123</v>
      </c>
      <c r="C1095" s="7" t="s">
        <v>4767</v>
      </c>
      <c r="D1095" s="56" t="s">
        <v>2124</v>
      </c>
      <c r="E1095" s="50" t="s">
        <v>2125</v>
      </c>
      <c r="F1095" s="50" t="s">
        <v>6158</v>
      </c>
      <c r="G1095" s="41" t="s">
        <v>6159</v>
      </c>
      <c r="H1095" s="19" t="s">
        <v>3872</v>
      </c>
      <c r="I1095" s="22"/>
      <c r="J1095" s="22"/>
      <c r="K1095" s="22"/>
      <c r="L1095" s="22"/>
      <c r="M1095" s="22"/>
      <c r="N1095" s="22"/>
      <c r="O1095" s="19" t="s">
        <v>6159</v>
      </c>
      <c r="P1095" s="19" t="s">
        <v>6159</v>
      </c>
    </row>
    <row r="1096" spans="1:16" ht="127.5" x14ac:dyDescent="0.45">
      <c r="A1096" s="18">
        <v>2282</v>
      </c>
      <c r="B1096" s="7" t="s">
        <v>2126</v>
      </c>
      <c r="C1096" s="7" t="s">
        <v>4768</v>
      </c>
      <c r="D1096" s="56" t="s">
        <v>2127</v>
      </c>
      <c r="E1096" s="51" t="s">
        <v>6225</v>
      </c>
      <c r="F1096" s="51" t="s">
        <v>6158</v>
      </c>
      <c r="G1096" s="44" t="s">
        <v>6159</v>
      </c>
      <c r="H1096" s="19" t="s">
        <v>3873</v>
      </c>
      <c r="I1096" s="22"/>
      <c r="J1096" s="22"/>
      <c r="K1096" s="22"/>
      <c r="L1096" s="22"/>
      <c r="M1096" s="22"/>
      <c r="N1096" s="22"/>
      <c r="O1096" s="19" t="s">
        <v>6159</v>
      </c>
      <c r="P1096" s="19" t="s">
        <v>6159</v>
      </c>
    </row>
    <row r="1097" spans="1:16" ht="127.5" x14ac:dyDescent="0.45">
      <c r="A1097" s="18">
        <v>2285</v>
      </c>
      <c r="B1097" s="7" t="s">
        <v>2128</v>
      </c>
      <c r="C1097" s="7" t="s">
        <v>4769</v>
      </c>
      <c r="D1097" s="56" t="s">
        <v>2129</v>
      </c>
      <c r="E1097" s="50" t="s">
        <v>2130</v>
      </c>
      <c r="F1097" s="50" t="s">
        <v>6158</v>
      </c>
      <c r="G1097" s="41" t="s">
        <v>6159</v>
      </c>
      <c r="H1097" s="19" t="s">
        <v>3872</v>
      </c>
      <c r="I1097" s="22"/>
      <c r="J1097" s="22"/>
      <c r="K1097" s="22"/>
      <c r="L1097" s="22"/>
      <c r="M1097" s="22"/>
      <c r="N1097" s="22"/>
      <c r="O1097" s="19" t="s">
        <v>6159</v>
      </c>
      <c r="P1097" s="19" t="s">
        <v>6159</v>
      </c>
    </row>
    <row r="1098" spans="1:16" ht="140.25" x14ac:dyDescent="0.45">
      <c r="A1098" s="18">
        <v>2286</v>
      </c>
      <c r="B1098" s="7" t="s">
        <v>2131</v>
      </c>
      <c r="C1098" s="7" t="s">
        <v>4770</v>
      </c>
      <c r="D1098" s="56" t="s">
        <v>2132</v>
      </c>
      <c r="E1098" s="50" t="s">
        <v>2130</v>
      </c>
      <c r="F1098" s="50" t="s">
        <v>6158</v>
      </c>
      <c r="G1098" s="41" t="s">
        <v>6159</v>
      </c>
      <c r="H1098" s="19" t="s">
        <v>3872</v>
      </c>
      <c r="I1098" s="22"/>
      <c r="J1098" s="22"/>
      <c r="K1098" s="22"/>
      <c r="L1098" s="22"/>
      <c r="M1098" s="22"/>
      <c r="N1098" s="22"/>
      <c r="O1098" s="19" t="s">
        <v>6159</v>
      </c>
      <c r="P1098" s="19" t="s">
        <v>6159</v>
      </c>
    </row>
    <row r="1099" spans="1:16" ht="127.5" x14ac:dyDescent="0.45">
      <c r="A1099" s="18">
        <v>2287</v>
      </c>
      <c r="B1099" s="7" t="s">
        <v>2133</v>
      </c>
      <c r="C1099" s="7" t="s">
        <v>4771</v>
      </c>
      <c r="D1099" s="56" t="s">
        <v>2134</v>
      </c>
      <c r="E1099" s="51" t="s">
        <v>6219</v>
      </c>
      <c r="F1099" s="51" t="s">
        <v>6158</v>
      </c>
      <c r="G1099" s="44" t="s">
        <v>6159</v>
      </c>
      <c r="H1099" s="19" t="s">
        <v>3873</v>
      </c>
      <c r="I1099" s="22"/>
      <c r="J1099" s="22"/>
      <c r="K1099" s="22"/>
      <c r="L1099" s="22"/>
      <c r="M1099" s="22"/>
      <c r="N1099" s="22"/>
      <c r="O1099" s="19" t="s">
        <v>6159</v>
      </c>
      <c r="P1099" s="19" t="s">
        <v>6159</v>
      </c>
    </row>
    <row r="1100" spans="1:16" ht="127.5" x14ac:dyDescent="0.45">
      <c r="A1100" s="18">
        <v>2291</v>
      </c>
      <c r="B1100" s="7" t="s">
        <v>2135</v>
      </c>
      <c r="C1100" s="7" t="s">
        <v>4772</v>
      </c>
      <c r="D1100" s="56" t="s">
        <v>2106</v>
      </c>
      <c r="E1100" s="50" t="s">
        <v>2107</v>
      </c>
      <c r="F1100" s="50" t="s">
        <v>6158</v>
      </c>
      <c r="G1100" s="41" t="s">
        <v>6159</v>
      </c>
      <c r="H1100" s="19" t="s">
        <v>3872</v>
      </c>
      <c r="I1100" s="22"/>
      <c r="J1100" s="22"/>
      <c r="K1100" s="22"/>
      <c r="L1100" s="22"/>
      <c r="M1100" s="22"/>
      <c r="N1100" s="22"/>
      <c r="O1100" s="19" t="s">
        <v>6159</v>
      </c>
      <c r="P1100" s="19" t="s">
        <v>6159</v>
      </c>
    </row>
    <row r="1101" spans="1:16" ht="127.5" x14ac:dyDescent="0.45">
      <c r="A1101" s="18">
        <v>2293</v>
      </c>
      <c r="B1101" s="7" t="s">
        <v>2136</v>
      </c>
      <c r="C1101" s="7" t="s">
        <v>4773</v>
      </c>
      <c r="D1101" s="56" t="s">
        <v>2111</v>
      </c>
      <c r="E1101" s="50" t="s">
        <v>2112</v>
      </c>
      <c r="F1101" s="50" t="s">
        <v>6158</v>
      </c>
      <c r="G1101" s="41" t="s">
        <v>6159</v>
      </c>
      <c r="H1101" s="19" t="s">
        <v>3872</v>
      </c>
      <c r="I1101" s="22"/>
      <c r="J1101" s="22"/>
      <c r="K1101" s="22"/>
      <c r="L1101" s="22"/>
      <c r="M1101" s="22"/>
      <c r="N1101" s="22"/>
      <c r="O1101" s="19" t="s">
        <v>6159</v>
      </c>
      <c r="P1101" s="19" t="s">
        <v>6159</v>
      </c>
    </row>
    <row r="1102" spans="1:16" ht="127.5" x14ac:dyDescent="0.45">
      <c r="A1102" s="18">
        <v>2298</v>
      </c>
      <c r="B1102" s="7" t="s">
        <v>2137</v>
      </c>
      <c r="C1102" s="7" t="s">
        <v>4774</v>
      </c>
      <c r="D1102" s="56" t="s">
        <v>2024</v>
      </c>
      <c r="E1102" s="50" t="s">
        <v>2025</v>
      </c>
      <c r="F1102" s="50" t="s">
        <v>6158</v>
      </c>
      <c r="G1102" s="41" t="s">
        <v>6159</v>
      </c>
      <c r="H1102" s="19" t="s">
        <v>3872</v>
      </c>
      <c r="I1102" s="22"/>
      <c r="J1102" s="22"/>
      <c r="K1102" s="22"/>
      <c r="L1102" s="22"/>
      <c r="M1102" s="22"/>
      <c r="N1102" s="22"/>
      <c r="O1102" s="19" t="s">
        <v>6159</v>
      </c>
      <c r="P1102" s="19" t="s">
        <v>6159</v>
      </c>
    </row>
    <row r="1103" spans="1:16" ht="140.25" x14ac:dyDescent="0.45">
      <c r="A1103" s="8">
        <v>2300</v>
      </c>
      <c r="B1103" s="7" t="s">
        <v>2138</v>
      </c>
      <c r="C1103" s="7" t="s">
        <v>4775</v>
      </c>
      <c r="D1103" s="56" t="s">
        <v>123</v>
      </c>
      <c r="E1103" s="50" t="s">
        <v>124</v>
      </c>
      <c r="F1103" s="50" t="s">
        <v>6158</v>
      </c>
      <c r="G1103" s="41" t="s">
        <v>6159</v>
      </c>
      <c r="H1103" s="19" t="s">
        <v>3872</v>
      </c>
      <c r="I1103" s="22"/>
      <c r="J1103" s="22"/>
      <c r="K1103" s="22"/>
      <c r="L1103" s="22"/>
      <c r="M1103" s="22"/>
      <c r="N1103" s="22"/>
      <c r="O1103" s="19" t="s">
        <v>6159</v>
      </c>
      <c r="P1103" s="19" t="s">
        <v>6159</v>
      </c>
    </row>
    <row r="1104" spans="1:16" ht="114.75" x14ac:dyDescent="0.45">
      <c r="A1104" s="8">
        <v>2304</v>
      </c>
      <c r="B1104" s="7" t="s">
        <v>2139</v>
      </c>
      <c r="C1104" s="7" t="s">
        <v>4776</v>
      </c>
      <c r="D1104" s="56" t="s">
        <v>2140</v>
      </c>
      <c r="E1104" s="50" t="s">
        <v>2141</v>
      </c>
      <c r="F1104" s="50" t="s">
        <v>6158</v>
      </c>
      <c r="G1104" s="41" t="s">
        <v>6159</v>
      </c>
      <c r="H1104" s="19" t="s">
        <v>3872</v>
      </c>
      <c r="I1104" s="22"/>
      <c r="J1104" s="22"/>
      <c r="K1104" s="22"/>
      <c r="L1104" s="22"/>
      <c r="M1104" s="22"/>
      <c r="N1104" s="22"/>
      <c r="O1104" s="19" t="s">
        <v>6159</v>
      </c>
      <c r="P1104" s="19" t="s">
        <v>6159</v>
      </c>
    </row>
    <row r="1105" spans="1:16" ht="114.75" x14ac:dyDescent="0.45">
      <c r="A1105" s="18">
        <v>2305</v>
      </c>
      <c r="B1105" s="7" t="s">
        <v>2142</v>
      </c>
      <c r="C1105" s="7" t="s">
        <v>4777</v>
      </c>
      <c r="D1105" s="56" t="s">
        <v>2143</v>
      </c>
      <c r="E1105" s="51" t="s">
        <v>6222</v>
      </c>
      <c r="F1105" s="51" t="s">
        <v>6158</v>
      </c>
      <c r="G1105" s="44" t="s">
        <v>6159</v>
      </c>
      <c r="H1105" s="19" t="s">
        <v>6249</v>
      </c>
      <c r="I1105" s="22"/>
      <c r="J1105" s="22"/>
      <c r="K1105" s="22"/>
      <c r="L1105" s="22"/>
      <c r="M1105" s="22"/>
      <c r="N1105" s="22"/>
      <c r="O1105" s="19" t="s">
        <v>6159</v>
      </c>
      <c r="P1105" s="19" t="s">
        <v>6159</v>
      </c>
    </row>
    <row r="1106" spans="1:16" ht="153" x14ac:dyDescent="0.45">
      <c r="A1106" s="18">
        <v>2306</v>
      </c>
      <c r="B1106" s="7" t="s">
        <v>2144</v>
      </c>
      <c r="C1106" s="7" t="s">
        <v>3771</v>
      </c>
      <c r="D1106" s="56" t="s">
        <v>2145</v>
      </c>
      <c r="E1106" s="50" t="s">
        <v>2146</v>
      </c>
      <c r="F1106" s="50" t="s">
        <v>6158</v>
      </c>
      <c r="G1106" s="41" t="s">
        <v>6159</v>
      </c>
      <c r="H1106" s="19" t="s">
        <v>3842</v>
      </c>
      <c r="I1106" s="22" t="s">
        <v>3696</v>
      </c>
      <c r="J1106" s="22" t="s">
        <v>3848</v>
      </c>
      <c r="K1106" s="22"/>
      <c r="L1106" s="22" t="s">
        <v>3855</v>
      </c>
      <c r="M1106" s="22"/>
      <c r="N1106" s="22"/>
      <c r="O1106" s="19" t="s">
        <v>6159</v>
      </c>
      <c r="P1106" s="19" t="s">
        <v>6159</v>
      </c>
    </row>
    <row r="1107" spans="1:16" ht="114.75" x14ac:dyDescent="0.45">
      <c r="A1107" s="8">
        <v>2307</v>
      </c>
      <c r="B1107" s="7" t="s">
        <v>2147</v>
      </c>
      <c r="C1107" s="7" t="s">
        <v>4778</v>
      </c>
      <c r="D1107" s="56" t="s">
        <v>2148</v>
      </c>
      <c r="E1107" s="50" t="s">
        <v>2149</v>
      </c>
      <c r="F1107" s="50" t="s">
        <v>6158</v>
      </c>
      <c r="G1107" s="41" t="s">
        <v>6159</v>
      </c>
      <c r="H1107" s="19" t="s">
        <v>3872</v>
      </c>
      <c r="I1107" s="22"/>
      <c r="J1107" s="22"/>
      <c r="K1107" s="22"/>
      <c r="L1107" s="22"/>
      <c r="M1107" s="22"/>
      <c r="N1107" s="22"/>
      <c r="O1107" s="19" t="s">
        <v>6159</v>
      </c>
      <c r="P1107" s="19" t="s">
        <v>6159</v>
      </c>
    </row>
    <row r="1108" spans="1:16" ht="114.75" x14ac:dyDescent="0.45">
      <c r="A1108" s="18">
        <v>2308</v>
      </c>
      <c r="B1108" s="7" t="s">
        <v>2150</v>
      </c>
      <c r="C1108" s="7" t="s">
        <v>3772</v>
      </c>
      <c r="D1108" s="56" t="s">
        <v>2151</v>
      </c>
      <c r="E1108" s="50" t="s">
        <v>2152</v>
      </c>
      <c r="F1108" s="50" t="s">
        <v>5851</v>
      </c>
      <c r="G1108" s="41" t="s">
        <v>5852</v>
      </c>
      <c r="H1108" s="19" t="s">
        <v>3872</v>
      </c>
      <c r="I1108" s="22"/>
      <c r="J1108" s="22"/>
      <c r="K1108" s="22"/>
      <c r="L1108" s="22"/>
      <c r="M1108" s="22"/>
      <c r="N1108" s="22"/>
      <c r="O1108" s="19" t="s">
        <v>5853</v>
      </c>
      <c r="P1108" s="19" t="s">
        <v>5854</v>
      </c>
    </row>
    <row r="1109" spans="1:16" ht="114.75" x14ac:dyDescent="0.45">
      <c r="A1109" s="18">
        <v>2309</v>
      </c>
      <c r="B1109" s="7" t="s">
        <v>2153</v>
      </c>
      <c r="C1109" s="7" t="s">
        <v>3773</v>
      </c>
      <c r="D1109" s="56" t="s">
        <v>2154</v>
      </c>
      <c r="E1109" s="50" t="s">
        <v>2155</v>
      </c>
      <c r="F1109" s="50" t="s">
        <v>5855</v>
      </c>
      <c r="G1109" s="41" t="s">
        <v>5856</v>
      </c>
      <c r="H1109" s="19" t="s">
        <v>3841</v>
      </c>
      <c r="I1109" s="22" t="s">
        <v>3696</v>
      </c>
      <c r="J1109" s="22" t="s">
        <v>3848</v>
      </c>
      <c r="K1109" s="22"/>
      <c r="L1109" s="22"/>
      <c r="M1109" s="22"/>
      <c r="N1109" s="22"/>
      <c r="O1109" s="19" t="s">
        <v>5857</v>
      </c>
      <c r="P1109" s="19" t="s">
        <v>5858</v>
      </c>
    </row>
    <row r="1110" spans="1:16" ht="114.75" x14ac:dyDescent="0.45">
      <c r="A1110" s="8">
        <v>2310</v>
      </c>
      <c r="B1110" s="7" t="s">
        <v>2156</v>
      </c>
      <c r="C1110" s="7" t="s">
        <v>4779</v>
      </c>
      <c r="D1110" s="56" t="s">
        <v>2157</v>
      </c>
      <c r="E1110" s="50" t="s">
        <v>2158</v>
      </c>
      <c r="F1110" s="50" t="s">
        <v>6158</v>
      </c>
      <c r="G1110" s="41" t="s">
        <v>6159</v>
      </c>
      <c r="H1110" s="19" t="s">
        <v>3872</v>
      </c>
      <c r="I1110" s="22"/>
      <c r="J1110" s="22"/>
      <c r="K1110" s="22"/>
      <c r="L1110" s="22"/>
      <c r="M1110" s="22"/>
      <c r="N1110" s="22"/>
      <c r="O1110" s="19" t="s">
        <v>6159</v>
      </c>
      <c r="P1110" s="19" t="s">
        <v>6159</v>
      </c>
    </row>
    <row r="1111" spans="1:16" ht="114.75" x14ac:dyDescent="0.45">
      <c r="A1111" s="18">
        <v>2311</v>
      </c>
      <c r="B1111" s="7" t="s">
        <v>2159</v>
      </c>
      <c r="C1111" s="7" t="s">
        <v>4780</v>
      </c>
      <c r="D1111" s="56" t="s">
        <v>2160</v>
      </c>
      <c r="E1111" s="50" t="s">
        <v>2161</v>
      </c>
      <c r="F1111" s="50" t="s">
        <v>6158</v>
      </c>
      <c r="G1111" s="41" t="s">
        <v>6159</v>
      </c>
      <c r="H1111" s="19" t="s">
        <v>3872</v>
      </c>
      <c r="I1111" s="22"/>
      <c r="J1111" s="22"/>
      <c r="K1111" s="22"/>
      <c r="L1111" s="22"/>
      <c r="M1111" s="22"/>
      <c r="N1111" s="22"/>
      <c r="O1111" s="19" t="s">
        <v>6159</v>
      </c>
      <c r="P1111" s="19" t="s">
        <v>6159</v>
      </c>
    </row>
    <row r="1112" spans="1:16" ht="114.75" x14ac:dyDescent="0.45">
      <c r="A1112" s="18">
        <v>2312</v>
      </c>
      <c r="B1112" s="7" t="s">
        <v>2162</v>
      </c>
      <c r="C1112" s="7" t="s">
        <v>3774</v>
      </c>
      <c r="D1112" s="56" t="s">
        <v>2163</v>
      </c>
      <c r="E1112" s="50" t="s">
        <v>2164</v>
      </c>
      <c r="F1112" s="50" t="s">
        <v>5859</v>
      </c>
      <c r="G1112" s="41" t="s">
        <v>5860</v>
      </c>
      <c r="H1112" s="19" t="s">
        <v>3841</v>
      </c>
      <c r="I1112" s="22" t="s">
        <v>3696</v>
      </c>
      <c r="J1112" s="22" t="s">
        <v>3848</v>
      </c>
      <c r="K1112" s="22"/>
      <c r="L1112" s="22"/>
      <c r="M1112" s="22"/>
      <c r="N1112" s="22"/>
      <c r="O1112" s="19" t="s">
        <v>5861</v>
      </c>
      <c r="P1112" s="19" t="s">
        <v>5862</v>
      </c>
    </row>
    <row r="1113" spans="1:16" ht="114.75" x14ac:dyDescent="0.45">
      <c r="A1113" s="18">
        <v>2313</v>
      </c>
      <c r="B1113" s="7" t="s">
        <v>2165</v>
      </c>
      <c r="C1113" s="7" t="s">
        <v>4781</v>
      </c>
      <c r="D1113" s="56" t="s">
        <v>2166</v>
      </c>
      <c r="E1113" s="50" t="s">
        <v>2167</v>
      </c>
      <c r="F1113" s="50" t="s">
        <v>6158</v>
      </c>
      <c r="G1113" s="41" t="s">
        <v>6159</v>
      </c>
      <c r="H1113" s="19" t="s">
        <v>3872</v>
      </c>
      <c r="I1113" s="22"/>
      <c r="J1113" s="22"/>
      <c r="K1113" s="22"/>
      <c r="L1113" s="22"/>
      <c r="M1113" s="22"/>
      <c r="N1113" s="22"/>
      <c r="O1113" s="19" t="s">
        <v>6159</v>
      </c>
      <c r="P1113" s="19" t="s">
        <v>6159</v>
      </c>
    </row>
    <row r="1114" spans="1:16" ht="114.75" x14ac:dyDescent="0.45">
      <c r="A1114" s="8">
        <v>2314</v>
      </c>
      <c r="B1114" s="7" t="s">
        <v>2168</v>
      </c>
      <c r="C1114" s="7" t="s">
        <v>4782</v>
      </c>
      <c r="D1114" s="56" t="s">
        <v>2169</v>
      </c>
      <c r="E1114" s="50" t="s">
        <v>2170</v>
      </c>
      <c r="F1114" s="50" t="s">
        <v>6158</v>
      </c>
      <c r="G1114" s="41" t="s">
        <v>6159</v>
      </c>
      <c r="H1114" s="19" t="s">
        <v>3872</v>
      </c>
      <c r="I1114" s="22"/>
      <c r="J1114" s="22"/>
      <c r="K1114" s="22"/>
      <c r="L1114" s="22"/>
      <c r="M1114" s="22"/>
      <c r="N1114" s="22"/>
      <c r="O1114" s="19" t="s">
        <v>6159</v>
      </c>
      <c r="P1114" s="19" t="s">
        <v>6159</v>
      </c>
    </row>
    <row r="1115" spans="1:16" ht="114.75" x14ac:dyDescent="0.45">
      <c r="A1115" s="25">
        <v>2316</v>
      </c>
      <c r="B1115" s="7" t="s">
        <v>2171</v>
      </c>
      <c r="C1115" s="7" t="s">
        <v>3700</v>
      </c>
      <c r="D1115" s="56" t="s">
        <v>2172</v>
      </c>
      <c r="E1115" s="50" t="s">
        <v>2173</v>
      </c>
      <c r="F1115" s="50" t="s">
        <v>5863</v>
      </c>
      <c r="G1115" s="41" t="s">
        <v>5864</v>
      </c>
      <c r="H1115" s="19" t="s">
        <v>3872</v>
      </c>
      <c r="I1115" s="22"/>
      <c r="J1115" s="22"/>
      <c r="K1115" s="22"/>
      <c r="L1115" s="22"/>
      <c r="M1115" s="22"/>
      <c r="N1115" s="22"/>
      <c r="O1115" s="19" t="s">
        <v>5865</v>
      </c>
      <c r="P1115" s="19" t="s">
        <v>6191</v>
      </c>
    </row>
    <row r="1116" spans="1:16" ht="114.75" x14ac:dyDescent="0.45">
      <c r="A1116" s="18">
        <v>2317</v>
      </c>
      <c r="B1116" s="7" t="s">
        <v>2174</v>
      </c>
      <c r="C1116" s="7" t="s">
        <v>4783</v>
      </c>
      <c r="D1116" s="56" t="s">
        <v>2175</v>
      </c>
      <c r="E1116" s="51" t="s">
        <v>6222</v>
      </c>
      <c r="F1116" s="51" t="s">
        <v>6158</v>
      </c>
      <c r="G1116" s="44" t="s">
        <v>6159</v>
      </c>
      <c r="H1116" s="19" t="s">
        <v>6249</v>
      </c>
      <c r="I1116" s="22"/>
      <c r="J1116" s="22"/>
      <c r="K1116" s="22"/>
      <c r="L1116" s="22"/>
      <c r="M1116" s="22"/>
      <c r="N1116" s="22"/>
      <c r="O1116" s="19" t="s">
        <v>6159</v>
      </c>
      <c r="P1116" s="19" t="s">
        <v>6159</v>
      </c>
    </row>
    <row r="1117" spans="1:16" ht="127.5" x14ac:dyDescent="0.45">
      <c r="A1117" s="18">
        <v>2318</v>
      </c>
      <c r="B1117" s="7" t="s">
        <v>2176</v>
      </c>
      <c r="C1117" s="7" t="s">
        <v>4784</v>
      </c>
      <c r="D1117" s="56" t="s">
        <v>2177</v>
      </c>
      <c r="E1117" s="50" t="s">
        <v>2178</v>
      </c>
      <c r="F1117" s="50" t="s">
        <v>6158</v>
      </c>
      <c r="G1117" s="41" t="s">
        <v>6159</v>
      </c>
      <c r="H1117" s="19" t="s">
        <v>3872</v>
      </c>
      <c r="I1117" s="22"/>
      <c r="J1117" s="22"/>
      <c r="K1117" s="22"/>
      <c r="L1117" s="22"/>
      <c r="M1117" s="22"/>
      <c r="N1117" s="22"/>
      <c r="O1117" s="19" t="s">
        <v>6159</v>
      </c>
      <c r="P1117" s="19" t="s">
        <v>6159</v>
      </c>
    </row>
    <row r="1118" spans="1:16" ht="114.75" x14ac:dyDescent="0.45">
      <c r="A1118" s="18">
        <v>2323</v>
      </c>
      <c r="B1118" s="7" t="s">
        <v>2179</v>
      </c>
      <c r="C1118" s="7" t="s">
        <v>4785</v>
      </c>
      <c r="D1118" s="56" t="s">
        <v>107</v>
      </c>
      <c r="E1118" s="50" t="s">
        <v>108</v>
      </c>
      <c r="F1118" s="50" t="s">
        <v>6158</v>
      </c>
      <c r="G1118" s="41" t="s">
        <v>6159</v>
      </c>
      <c r="H1118" s="19" t="s">
        <v>3872</v>
      </c>
      <c r="I1118" s="22"/>
      <c r="J1118" s="22"/>
      <c r="K1118" s="22"/>
      <c r="L1118" s="22"/>
      <c r="M1118" s="22"/>
      <c r="N1118" s="22"/>
      <c r="O1118" s="19" t="s">
        <v>6159</v>
      </c>
      <c r="P1118" s="19" t="s">
        <v>6159</v>
      </c>
    </row>
    <row r="1119" spans="1:16" ht="114.75" x14ac:dyDescent="0.45">
      <c r="A1119" s="18">
        <v>2324</v>
      </c>
      <c r="B1119" s="7" t="s">
        <v>2180</v>
      </c>
      <c r="C1119" s="7" t="s">
        <v>4786</v>
      </c>
      <c r="D1119" s="56" t="s">
        <v>110</v>
      </c>
      <c r="E1119" s="50" t="s">
        <v>111</v>
      </c>
      <c r="F1119" s="50" t="s">
        <v>6158</v>
      </c>
      <c r="G1119" s="41" t="s">
        <v>6159</v>
      </c>
      <c r="H1119" s="19" t="s">
        <v>3873</v>
      </c>
      <c r="I1119" s="22"/>
      <c r="J1119" s="22"/>
      <c r="K1119" s="22"/>
      <c r="L1119" s="22"/>
      <c r="M1119" s="22"/>
      <c r="N1119" s="22"/>
      <c r="O1119" s="19" t="s">
        <v>6159</v>
      </c>
      <c r="P1119" s="19" t="s">
        <v>6159</v>
      </c>
    </row>
    <row r="1120" spans="1:16" ht="114.75" x14ac:dyDescent="0.45">
      <c r="A1120" s="18">
        <v>2325</v>
      </c>
      <c r="B1120" s="7" t="s">
        <v>2181</v>
      </c>
      <c r="C1120" s="7" t="s">
        <v>4787</v>
      </c>
      <c r="D1120" s="56" t="s">
        <v>113</v>
      </c>
      <c r="E1120" s="50" t="s">
        <v>114</v>
      </c>
      <c r="F1120" s="50" t="s">
        <v>6158</v>
      </c>
      <c r="G1120" s="41" t="s">
        <v>6159</v>
      </c>
      <c r="H1120" s="19" t="s">
        <v>3873</v>
      </c>
      <c r="I1120" s="22"/>
      <c r="J1120" s="22"/>
      <c r="K1120" s="22"/>
      <c r="L1120" s="22"/>
      <c r="M1120" s="22"/>
      <c r="N1120" s="22"/>
      <c r="O1120" s="19" t="s">
        <v>6159</v>
      </c>
      <c r="P1120" s="19" t="s">
        <v>6159</v>
      </c>
    </row>
    <row r="1121" spans="1:16" ht="127.5" x14ac:dyDescent="0.45">
      <c r="A1121" s="18">
        <v>2326</v>
      </c>
      <c r="B1121" s="7" t="s">
        <v>2182</v>
      </c>
      <c r="C1121" s="7" t="s">
        <v>4788</v>
      </c>
      <c r="D1121" s="56" t="s">
        <v>116</v>
      </c>
      <c r="E1121" s="50" t="s">
        <v>117</v>
      </c>
      <c r="F1121" s="50" t="s">
        <v>6158</v>
      </c>
      <c r="G1121" s="41" t="s">
        <v>6159</v>
      </c>
      <c r="H1121" s="19" t="s">
        <v>3873</v>
      </c>
      <c r="I1121" s="22"/>
      <c r="J1121" s="22"/>
      <c r="K1121" s="22"/>
      <c r="L1121" s="22"/>
      <c r="M1121" s="22"/>
      <c r="N1121" s="22"/>
      <c r="O1121" s="19" t="s">
        <v>6159</v>
      </c>
      <c r="P1121" s="19" t="s">
        <v>6159</v>
      </c>
    </row>
    <row r="1122" spans="1:16" ht="114.75" x14ac:dyDescent="0.45">
      <c r="A1122" s="18">
        <v>2327</v>
      </c>
      <c r="B1122" s="7" t="s">
        <v>2183</v>
      </c>
      <c r="C1122" s="7" t="s">
        <v>4789</v>
      </c>
      <c r="D1122" s="56" t="s">
        <v>119</v>
      </c>
      <c r="E1122" s="51" t="s">
        <v>6219</v>
      </c>
      <c r="F1122" s="51" t="s">
        <v>6158</v>
      </c>
      <c r="G1122" s="44" t="s">
        <v>6159</v>
      </c>
      <c r="H1122" s="19" t="s">
        <v>3873</v>
      </c>
      <c r="I1122" s="22"/>
      <c r="J1122" s="22"/>
      <c r="K1122" s="22"/>
      <c r="L1122" s="22"/>
      <c r="M1122" s="22"/>
      <c r="N1122" s="22"/>
      <c r="O1122" s="19" t="s">
        <v>6159</v>
      </c>
      <c r="P1122" s="19" t="s">
        <v>6159</v>
      </c>
    </row>
    <row r="1123" spans="1:16" ht="127.5" x14ac:dyDescent="0.45">
      <c r="A1123" s="18">
        <v>2331</v>
      </c>
      <c r="B1123" s="7" t="s">
        <v>2184</v>
      </c>
      <c r="C1123" s="7" t="s">
        <v>4790</v>
      </c>
      <c r="D1123" s="56" t="s">
        <v>2185</v>
      </c>
      <c r="E1123" s="50" t="s">
        <v>2186</v>
      </c>
      <c r="F1123" s="50" t="s">
        <v>6158</v>
      </c>
      <c r="G1123" s="41" t="s">
        <v>6159</v>
      </c>
      <c r="H1123" s="19" t="s">
        <v>3872</v>
      </c>
      <c r="I1123" s="22"/>
      <c r="J1123" s="22"/>
      <c r="K1123" s="22"/>
      <c r="L1123" s="22"/>
      <c r="M1123" s="22"/>
      <c r="N1123" s="22"/>
      <c r="O1123" s="19" t="s">
        <v>6159</v>
      </c>
      <c r="P1123" s="19" t="s">
        <v>6159</v>
      </c>
    </row>
    <row r="1124" spans="1:16" ht="127.5" x14ac:dyDescent="0.45">
      <c r="A1124" s="18">
        <v>2332</v>
      </c>
      <c r="B1124" s="7" t="s">
        <v>2187</v>
      </c>
      <c r="C1124" s="7" t="s">
        <v>4791</v>
      </c>
      <c r="D1124" s="56" t="s">
        <v>2188</v>
      </c>
      <c r="E1124" s="50" t="s">
        <v>2189</v>
      </c>
      <c r="F1124" s="50" t="s">
        <v>6158</v>
      </c>
      <c r="G1124" s="41" t="s">
        <v>6159</v>
      </c>
      <c r="H1124" s="19" t="s">
        <v>3872</v>
      </c>
      <c r="I1124" s="22"/>
      <c r="J1124" s="22"/>
      <c r="K1124" s="22"/>
      <c r="L1124" s="22"/>
      <c r="M1124" s="22"/>
      <c r="N1124" s="22"/>
      <c r="O1124" s="19" t="s">
        <v>6159</v>
      </c>
      <c r="P1124" s="19" t="s">
        <v>6159</v>
      </c>
    </row>
    <row r="1125" spans="1:16" ht="127.5" x14ac:dyDescent="0.45">
      <c r="A1125" s="8">
        <v>2334</v>
      </c>
      <c r="B1125" s="7" t="s">
        <v>2190</v>
      </c>
      <c r="C1125" s="7" t="s">
        <v>3775</v>
      </c>
      <c r="D1125" s="56" t="s">
        <v>2191</v>
      </c>
      <c r="E1125" s="50" t="s">
        <v>3692</v>
      </c>
      <c r="F1125" s="50" t="s">
        <v>5866</v>
      </c>
      <c r="G1125" s="41" t="s">
        <v>5867</v>
      </c>
      <c r="H1125" s="19" t="s">
        <v>3841</v>
      </c>
      <c r="I1125" s="22" t="s">
        <v>3696</v>
      </c>
      <c r="J1125" s="22" t="s">
        <v>3848</v>
      </c>
      <c r="K1125" s="19" t="s">
        <v>6254</v>
      </c>
      <c r="L1125" s="22"/>
      <c r="M1125" s="22"/>
      <c r="N1125" s="22"/>
      <c r="O1125" s="19" t="s">
        <v>5868</v>
      </c>
      <c r="P1125" s="19" t="s">
        <v>5869</v>
      </c>
    </row>
    <row r="1126" spans="1:16" ht="127.5" x14ac:dyDescent="0.45">
      <c r="A1126" s="18">
        <v>2336</v>
      </c>
      <c r="B1126" s="7" t="s">
        <v>2192</v>
      </c>
      <c r="C1126" s="7" t="s">
        <v>4792</v>
      </c>
      <c r="D1126" s="56" t="s">
        <v>2193</v>
      </c>
      <c r="E1126" s="50" t="s">
        <v>2194</v>
      </c>
      <c r="F1126" s="50" t="s">
        <v>6158</v>
      </c>
      <c r="G1126" s="41" t="s">
        <v>6159</v>
      </c>
      <c r="H1126" s="19" t="s">
        <v>3872</v>
      </c>
      <c r="I1126" s="22"/>
      <c r="J1126" s="22"/>
      <c r="K1126" s="22"/>
      <c r="L1126" s="22"/>
      <c r="M1126" s="22"/>
      <c r="N1126" s="22"/>
      <c r="O1126" s="19" t="s">
        <v>6159</v>
      </c>
      <c r="P1126" s="19" t="s">
        <v>6159</v>
      </c>
    </row>
    <row r="1127" spans="1:16" ht="127.5" x14ac:dyDescent="0.45">
      <c r="A1127" s="18">
        <v>2337</v>
      </c>
      <c r="B1127" s="7" t="s">
        <v>2195</v>
      </c>
      <c r="C1127" s="7" t="s">
        <v>4793</v>
      </c>
      <c r="D1127" s="56" t="s">
        <v>2196</v>
      </c>
      <c r="E1127" s="50" t="s">
        <v>2197</v>
      </c>
      <c r="F1127" s="50" t="s">
        <v>6158</v>
      </c>
      <c r="G1127" s="41" t="s">
        <v>6159</v>
      </c>
      <c r="H1127" s="19" t="s">
        <v>3872</v>
      </c>
      <c r="I1127" s="22"/>
      <c r="J1127" s="22"/>
      <c r="K1127" s="22"/>
      <c r="L1127" s="22"/>
      <c r="M1127" s="22"/>
      <c r="N1127" s="22"/>
      <c r="O1127" s="19" t="s">
        <v>6159</v>
      </c>
      <c r="P1127" s="19" t="s">
        <v>6159</v>
      </c>
    </row>
    <row r="1128" spans="1:16" ht="127.5" x14ac:dyDescent="0.45">
      <c r="A1128" s="18">
        <v>2338</v>
      </c>
      <c r="B1128" s="7" t="s">
        <v>2198</v>
      </c>
      <c r="C1128" s="7" t="s">
        <v>4794</v>
      </c>
      <c r="D1128" s="56" t="s">
        <v>2199</v>
      </c>
      <c r="E1128" s="51" t="s">
        <v>6222</v>
      </c>
      <c r="F1128" s="51" t="s">
        <v>6158</v>
      </c>
      <c r="G1128" s="44" t="s">
        <v>6159</v>
      </c>
      <c r="H1128" s="19" t="s">
        <v>3873</v>
      </c>
      <c r="I1128" s="22"/>
      <c r="J1128" s="22"/>
      <c r="K1128" s="22"/>
      <c r="L1128" s="22"/>
      <c r="M1128" s="22"/>
      <c r="N1128" s="22"/>
      <c r="O1128" s="19" t="s">
        <v>6159</v>
      </c>
      <c r="P1128" s="19" t="s">
        <v>6159</v>
      </c>
    </row>
    <row r="1129" spans="1:16" ht="114.75" x14ac:dyDescent="0.45">
      <c r="A1129" s="18">
        <v>2350</v>
      </c>
      <c r="B1129" s="7" t="s">
        <v>2200</v>
      </c>
      <c r="C1129" s="7" t="s">
        <v>4796</v>
      </c>
      <c r="D1129" s="56" t="s">
        <v>107</v>
      </c>
      <c r="E1129" s="50" t="s">
        <v>108</v>
      </c>
      <c r="F1129" s="50" t="s">
        <v>6158</v>
      </c>
      <c r="G1129" s="41" t="s">
        <v>6159</v>
      </c>
      <c r="H1129" s="19" t="s">
        <v>3872</v>
      </c>
      <c r="I1129" s="22"/>
      <c r="J1129" s="22"/>
      <c r="K1129" s="22"/>
      <c r="L1129" s="22"/>
      <c r="M1129" s="22"/>
      <c r="N1129" s="22"/>
      <c r="O1129" s="19" t="s">
        <v>6159</v>
      </c>
      <c r="P1129" s="19" t="s">
        <v>6159</v>
      </c>
    </row>
    <row r="1130" spans="1:16" ht="114.75" x14ac:dyDescent="0.45">
      <c r="A1130" s="18">
        <v>2351</v>
      </c>
      <c r="B1130" s="7" t="s">
        <v>2201</v>
      </c>
      <c r="C1130" s="7" t="s">
        <v>4797</v>
      </c>
      <c r="D1130" s="56" t="s">
        <v>110</v>
      </c>
      <c r="E1130" s="50" t="s">
        <v>111</v>
      </c>
      <c r="F1130" s="50" t="s">
        <v>6158</v>
      </c>
      <c r="G1130" s="41" t="s">
        <v>6159</v>
      </c>
      <c r="H1130" s="19" t="s">
        <v>3873</v>
      </c>
      <c r="I1130" s="22"/>
      <c r="J1130" s="22"/>
      <c r="K1130" s="22"/>
      <c r="L1130" s="22"/>
      <c r="M1130" s="22"/>
      <c r="N1130" s="22"/>
      <c r="O1130" s="19" t="s">
        <v>6159</v>
      </c>
      <c r="P1130" s="19" t="s">
        <v>6159</v>
      </c>
    </row>
    <row r="1131" spans="1:16" ht="114.75" x14ac:dyDescent="0.45">
      <c r="A1131" s="18">
        <v>2352</v>
      </c>
      <c r="B1131" s="7" t="s">
        <v>2202</v>
      </c>
      <c r="C1131" s="7" t="s">
        <v>4798</v>
      </c>
      <c r="D1131" s="56" t="s">
        <v>113</v>
      </c>
      <c r="E1131" s="50" t="s">
        <v>114</v>
      </c>
      <c r="F1131" s="50" t="s">
        <v>6158</v>
      </c>
      <c r="G1131" s="41" t="s">
        <v>6159</v>
      </c>
      <c r="H1131" s="19" t="s">
        <v>3873</v>
      </c>
      <c r="I1131" s="22"/>
      <c r="J1131" s="22"/>
      <c r="K1131" s="22"/>
      <c r="L1131" s="22"/>
      <c r="M1131" s="22"/>
      <c r="N1131" s="22"/>
      <c r="O1131" s="19" t="s">
        <v>6159</v>
      </c>
      <c r="P1131" s="19" t="s">
        <v>6159</v>
      </c>
    </row>
    <row r="1132" spans="1:16" ht="114.75" x14ac:dyDescent="0.45">
      <c r="A1132" s="18">
        <v>2353</v>
      </c>
      <c r="B1132" s="7" t="s">
        <v>2203</v>
      </c>
      <c r="C1132" s="7" t="s">
        <v>4799</v>
      </c>
      <c r="D1132" s="56" t="s">
        <v>116</v>
      </c>
      <c r="E1132" s="50" t="s">
        <v>117</v>
      </c>
      <c r="F1132" s="50" t="s">
        <v>6158</v>
      </c>
      <c r="G1132" s="41" t="s">
        <v>6159</v>
      </c>
      <c r="H1132" s="19" t="s">
        <v>3873</v>
      </c>
      <c r="I1132" s="22"/>
      <c r="J1132" s="22"/>
      <c r="K1132" s="22"/>
      <c r="L1132" s="22"/>
      <c r="M1132" s="22"/>
      <c r="N1132" s="22"/>
      <c r="O1132" s="19" t="s">
        <v>6159</v>
      </c>
      <c r="P1132" s="19" t="s">
        <v>6159</v>
      </c>
    </row>
    <row r="1133" spans="1:16" ht="114.75" x14ac:dyDescent="0.45">
      <c r="A1133" s="18">
        <v>2354</v>
      </c>
      <c r="B1133" s="7" t="s">
        <v>2204</v>
      </c>
      <c r="C1133" s="7" t="s">
        <v>4800</v>
      </c>
      <c r="D1133" s="56" t="s">
        <v>119</v>
      </c>
      <c r="E1133" s="51" t="s">
        <v>6219</v>
      </c>
      <c r="F1133" s="51" t="s">
        <v>6158</v>
      </c>
      <c r="G1133" s="44" t="s">
        <v>6159</v>
      </c>
      <c r="H1133" s="19" t="s">
        <v>3873</v>
      </c>
      <c r="I1133" s="22"/>
      <c r="J1133" s="22"/>
      <c r="K1133" s="22"/>
      <c r="L1133" s="22"/>
      <c r="M1133" s="22"/>
      <c r="N1133" s="22"/>
      <c r="O1133" s="19" t="s">
        <v>6159</v>
      </c>
      <c r="P1133" s="19" t="s">
        <v>6159</v>
      </c>
    </row>
    <row r="1134" spans="1:16" ht="102" x14ac:dyDescent="0.45">
      <c r="A1134" s="18">
        <v>2355</v>
      </c>
      <c r="B1134" s="7" t="s">
        <v>2205</v>
      </c>
      <c r="C1134" s="7" t="s">
        <v>4801</v>
      </c>
      <c r="D1134" s="56" t="s">
        <v>121</v>
      </c>
      <c r="E1134" s="50" t="s">
        <v>3876</v>
      </c>
      <c r="F1134" s="50" t="s">
        <v>6158</v>
      </c>
      <c r="G1134" s="41" t="s">
        <v>6159</v>
      </c>
      <c r="H1134" s="19" t="s">
        <v>3872</v>
      </c>
      <c r="I1134" s="22"/>
      <c r="J1134" s="22"/>
      <c r="K1134" s="22"/>
      <c r="L1134" s="22"/>
      <c r="M1134" s="22"/>
      <c r="N1134" s="22"/>
      <c r="O1134" s="19" t="s">
        <v>6159</v>
      </c>
      <c r="P1134" s="19" t="s">
        <v>6159</v>
      </c>
    </row>
    <row r="1135" spans="1:16" ht="114.75" x14ac:dyDescent="0.45">
      <c r="A1135" s="18">
        <v>2359</v>
      </c>
      <c r="B1135" s="7" t="s">
        <v>2206</v>
      </c>
      <c r="C1135" s="7" t="s">
        <v>4802</v>
      </c>
      <c r="D1135" s="56" t="s">
        <v>107</v>
      </c>
      <c r="E1135" s="50" t="s">
        <v>108</v>
      </c>
      <c r="F1135" s="50" t="s">
        <v>6158</v>
      </c>
      <c r="G1135" s="41" t="s">
        <v>6159</v>
      </c>
      <c r="H1135" s="19" t="s">
        <v>3872</v>
      </c>
      <c r="I1135" s="22"/>
      <c r="J1135" s="22"/>
      <c r="K1135" s="22"/>
      <c r="L1135" s="22"/>
      <c r="M1135" s="22"/>
      <c r="N1135" s="22"/>
      <c r="O1135" s="19" t="s">
        <v>6159</v>
      </c>
      <c r="P1135" s="19" t="s">
        <v>6159</v>
      </c>
    </row>
    <row r="1136" spans="1:16" ht="127.5" x14ac:dyDescent="0.45">
      <c r="A1136" s="18">
        <v>2360</v>
      </c>
      <c r="B1136" s="7" t="s">
        <v>2207</v>
      </c>
      <c r="C1136" s="7" t="s">
        <v>4803</v>
      </c>
      <c r="D1136" s="56" t="s">
        <v>110</v>
      </c>
      <c r="E1136" s="50" t="s">
        <v>111</v>
      </c>
      <c r="F1136" s="50" t="s">
        <v>6158</v>
      </c>
      <c r="G1136" s="41" t="s">
        <v>6159</v>
      </c>
      <c r="H1136" s="19" t="s">
        <v>3873</v>
      </c>
      <c r="I1136" s="22"/>
      <c r="J1136" s="22"/>
      <c r="K1136" s="22"/>
      <c r="L1136" s="22"/>
      <c r="M1136" s="22"/>
      <c r="N1136" s="22"/>
      <c r="O1136" s="19" t="s">
        <v>6159</v>
      </c>
      <c r="P1136" s="19" t="s">
        <v>6159</v>
      </c>
    </row>
    <row r="1137" spans="1:16" ht="127.5" x14ac:dyDescent="0.45">
      <c r="A1137" s="18">
        <v>2361</v>
      </c>
      <c r="B1137" s="7" t="s">
        <v>2208</v>
      </c>
      <c r="C1137" s="7" t="s">
        <v>4804</v>
      </c>
      <c r="D1137" s="56" t="s">
        <v>113</v>
      </c>
      <c r="E1137" s="50" t="s">
        <v>114</v>
      </c>
      <c r="F1137" s="50" t="s">
        <v>6158</v>
      </c>
      <c r="G1137" s="41" t="s">
        <v>6159</v>
      </c>
      <c r="H1137" s="19" t="s">
        <v>3873</v>
      </c>
      <c r="I1137" s="22"/>
      <c r="J1137" s="22"/>
      <c r="K1137" s="22"/>
      <c r="L1137" s="22"/>
      <c r="M1137" s="22"/>
      <c r="N1137" s="22"/>
      <c r="O1137" s="19" t="s">
        <v>6159</v>
      </c>
      <c r="P1137" s="19" t="s">
        <v>6159</v>
      </c>
    </row>
    <row r="1138" spans="1:16" ht="127.5" x14ac:dyDescent="0.45">
      <c r="A1138" s="18">
        <v>2362</v>
      </c>
      <c r="B1138" s="7" t="s">
        <v>2209</v>
      </c>
      <c r="C1138" s="7" t="s">
        <v>4805</v>
      </c>
      <c r="D1138" s="56" t="s">
        <v>116</v>
      </c>
      <c r="E1138" s="50" t="s">
        <v>117</v>
      </c>
      <c r="F1138" s="50" t="s">
        <v>6158</v>
      </c>
      <c r="G1138" s="41" t="s">
        <v>6159</v>
      </c>
      <c r="H1138" s="19" t="s">
        <v>3873</v>
      </c>
      <c r="I1138" s="22"/>
      <c r="J1138" s="22"/>
      <c r="K1138" s="22"/>
      <c r="L1138" s="22"/>
      <c r="M1138" s="22"/>
      <c r="N1138" s="22"/>
      <c r="O1138" s="19" t="s">
        <v>6159</v>
      </c>
      <c r="P1138" s="19" t="s">
        <v>6159</v>
      </c>
    </row>
    <row r="1139" spans="1:16" ht="127.5" x14ac:dyDescent="0.45">
      <c r="A1139" s="18">
        <v>2363</v>
      </c>
      <c r="B1139" s="7" t="s">
        <v>2210</v>
      </c>
      <c r="C1139" s="7" t="s">
        <v>4806</v>
      </c>
      <c r="D1139" s="56" t="s">
        <v>119</v>
      </c>
      <c r="E1139" s="51" t="s">
        <v>6219</v>
      </c>
      <c r="F1139" s="51" t="s">
        <v>6158</v>
      </c>
      <c r="G1139" s="44" t="s">
        <v>6159</v>
      </c>
      <c r="H1139" s="19" t="s">
        <v>3873</v>
      </c>
      <c r="I1139" s="22"/>
      <c r="J1139" s="22"/>
      <c r="K1139" s="22"/>
      <c r="L1139" s="22"/>
      <c r="M1139" s="22"/>
      <c r="N1139" s="22"/>
      <c r="O1139" s="19" t="s">
        <v>6159</v>
      </c>
      <c r="P1139" s="19" t="s">
        <v>6159</v>
      </c>
    </row>
    <row r="1140" spans="1:16" ht="127.5" x14ac:dyDescent="0.45">
      <c r="A1140" s="18">
        <v>2394</v>
      </c>
      <c r="B1140" s="7" t="s">
        <v>2211</v>
      </c>
      <c r="C1140" s="7" t="s">
        <v>4807</v>
      </c>
      <c r="D1140" s="56" t="s">
        <v>2212</v>
      </c>
      <c r="E1140" s="50" t="s">
        <v>2213</v>
      </c>
      <c r="F1140" s="50" t="s">
        <v>6158</v>
      </c>
      <c r="G1140" s="41" t="s">
        <v>6159</v>
      </c>
      <c r="H1140" s="19" t="s">
        <v>3872</v>
      </c>
      <c r="I1140" s="22"/>
      <c r="J1140" s="22"/>
      <c r="K1140" s="22"/>
      <c r="L1140" s="22"/>
      <c r="M1140" s="22"/>
      <c r="N1140" s="22"/>
      <c r="O1140" s="19" t="s">
        <v>6159</v>
      </c>
      <c r="P1140" s="19" t="s">
        <v>6159</v>
      </c>
    </row>
    <row r="1141" spans="1:16" ht="127.5" x14ac:dyDescent="0.45">
      <c r="A1141" s="18">
        <v>2395</v>
      </c>
      <c r="B1141" s="7" t="s">
        <v>2214</v>
      </c>
      <c r="C1141" s="7" t="s">
        <v>4808</v>
      </c>
      <c r="D1141" s="56" t="s">
        <v>2215</v>
      </c>
      <c r="E1141" s="51" t="s">
        <v>6225</v>
      </c>
      <c r="F1141" s="51" t="s">
        <v>6158</v>
      </c>
      <c r="G1141" s="44" t="s">
        <v>6159</v>
      </c>
      <c r="H1141" s="19" t="s">
        <v>3873</v>
      </c>
      <c r="I1141" s="22"/>
      <c r="J1141" s="22"/>
      <c r="K1141" s="22"/>
      <c r="L1141" s="22"/>
      <c r="M1141" s="22"/>
      <c r="N1141" s="22"/>
      <c r="O1141" s="19" t="s">
        <v>6159</v>
      </c>
      <c r="P1141" s="19" t="s">
        <v>6159</v>
      </c>
    </row>
    <row r="1142" spans="1:16" ht="127.5" x14ac:dyDescent="0.45">
      <c r="A1142" s="18">
        <v>2396</v>
      </c>
      <c r="B1142" s="7" t="s">
        <v>2216</v>
      </c>
      <c r="C1142" s="7" t="s">
        <v>4809</v>
      </c>
      <c r="D1142" s="56" t="s">
        <v>2217</v>
      </c>
      <c r="E1142" s="50" t="s">
        <v>2218</v>
      </c>
      <c r="F1142" s="50" t="s">
        <v>6158</v>
      </c>
      <c r="G1142" s="41" t="s">
        <v>6159</v>
      </c>
      <c r="H1142" s="19" t="s">
        <v>3872</v>
      </c>
      <c r="I1142" s="22"/>
      <c r="J1142" s="22"/>
      <c r="K1142" s="22"/>
      <c r="L1142" s="22"/>
      <c r="M1142" s="22"/>
      <c r="N1142" s="22"/>
      <c r="O1142" s="19" t="s">
        <v>6159</v>
      </c>
      <c r="P1142" s="19" t="s">
        <v>6159</v>
      </c>
    </row>
    <row r="1143" spans="1:16" ht="127.5" x14ac:dyDescent="0.45">
      <c r="A1143" s="18">
        <v>2397</v>
      </c>
      <c r="B1143" s="7" t="s">
        <v>2219</v>
      </c>
      <c r="C1143" s="7" t="s">
        <v>4810</v>
      </c>
      <c r="D1143" s="56" t="s">
        <v>2220</v>
      </c>
      <c r="E1143" s="50" t="s">
        <v>2221</v>
      </c>
      <c r="F1143" s="50" t="s">
        <v>6158</v>
      </c>
      <c r="G1143" s="41" t="s">
        <v>6159</v>
      </c>
      <c r="H1143" s="19" t="s">
        <v>3872</v>
      </c>
      <c r="I1143" s="22"/>
      <c r="J1143" s="22"/>
      <c r="K1143" s="22"/>
      <c r="L1143" s="22"/>
      <c r="M1143" s="22"/>
      <c r="N1143" s="22"/>
      <c r="O1143" s="19" t="s">
        <v>6159</v>
      </c>
      <c r="P1143" s="19" t="s">
        <v>6159</v>
      </c>
    </row>
    <row r="1144" spans="1:16" ht="127.5" x14ac:dyDescent="0.45">
      <c r="A1144" s="18">
        <v>2398</v>
      </c>
      <c r="B1144" s="7" t="s">
        <v>2222</v>
      </c>
      <c r="C1144" s="7" t="s">
        <v>4811</v>
      </c>
      <c r="D1144" s="56" t="s">
        <v>2223</v>
      </c>
      <c r="E1144" s="51" t="s">
        <v>6222</v>
      </c>
      <c r="F1144" s="51" t="s">
        <v>6158</v>
      </c>
      <c r="G1144" s="44" t="s">
        <v>6159</v>
      </c>
      <c r="H1144" s="19" t="s">
        <v>3873</v>
      </c>
      <c r="I1144" s="22"/>
      <c r="J1144" s="22"/>
      <c r="K1144" s="22"/>
      <c r="L1144" s="22"/>
      <c r="M1144" s="22"/>
      <c r="N1144" s="22"/>
      <c r="O1144" s="19" t="s">
        <v>6159</v>
      </c>
      <c r="P1144" s="19" t="s">
        <v>6159</v>
      </c>
    </row>
    <row r="1145" spans="1:16" ht="127.5" x14ac:dyDescent="0.45">
      <c r="A1145" s="18">
        <v>2399</v>
      </c>
      <c r="B1145" s="7" t="s">
        <v>2224</v>
      </c>
      <c r="C1145" s="7" t="s">
        <v>4812</v>
      </c>
      <c r="D1145" s="56" t="s">
        <v>2225</v>
      </c>
      <c r="E1145" s="50" t="s">
        <v>2226</v>
      </c>
      <c r="F1145" s="50" t="s">
        <v>6158</v>
      </c>
      <c r="G1145" s="41" t="s">
        <v>6159</v>
      </c>
      <c r="H1145" s="19" t="s">
        <v>3872</v>
      </c>
      <c r="I1145" s="22"/>
      <c r="J1145" s="22"/>
      <c r="K1145" s="22"/>
      <c r="L1145" s="22"/>
      <c r="M1145" s="22"/>
      <c r="N1145" s="22"/>
      <c r="O1145" s="19" t="s">
        <v>6159</v>
      </c>
      <c r="P1145" s="19" t="s">
        <v>6159</v>
      </c>
    </row>
    <row r="1146" spans="1:16" ht="127.5" x14ac:dyDescent="0.45">
      <c r="A1146" s="18">
        <v>2400</v>
      </c>
      <c r="B1146" s="7" t="s">
        <v>2227</v>
      </c>
      <c r="C1146" s="7" t="s">
        <v>4813</v>
      </c>
      <c r="D1146" s="56" t="s">
        <v>2228</v>
      </c>
      <c r="E1146" s="50" t="s">
        <v>2229</v>
      </c>
      <c r="F1146" s="50" t="s">
        <v>6158</v>
      </c>
      <c r="G1146" s="41" t="s">
        <v>6159</v>
      </c>
      <c r="H1146" s="19" t="s">
        <v>3872</v>
      </c>
      <c r="I1146" s="22"/>
      <c r="J1146" s="22"/>
      <c r="K1146" s="22"/>
      <c r="L1146" s="22"/>
      <c r="M1146" s="22"/>
      <c r="N1146" s="22"/>
      <c r="O1146" s="19" t="s">
        <v>6159</v>
      </c>
      <c r="P1146" s="19" t="s">
        <v>6159</v>
      </c>
    </row>
    <row r="1147" spans="1:16" ht="140.25" x14ac:dyDescent="0.45">
      <c r="A1147" s="18">
        <v>2401</v>
      </c>
      <c r="B1147" s="7" t="s">
        <v>2230</v>
      </c>
      <c r="C1147" s="7" t="s">
        <v>4814</v>
      </c>
      <c r="D1147" s="56" t="s">
        <v>2231</v>
      </c>
      <c r="E1147" s="51" t="s">
        <v>6222</v>
      </c>
      <c r="F1147" s="51" t="s">
        <v>6158</v>
      </c>
      <c r="G1147" s="44" t="s">
        <v>6159</v>
      </c>
      <c r="H1147" s="19" t="s">
        <v>3873</v>
      </c>
      <c r="I1147" s="22"/>
      <c r="J1147" s="22"/>
      <c r="K1147" s="22"/>
      <c r="L1147" s="22"/>
      <c r="M1147" s="22"/>
      <c r="N1147" s="22"/>
      <c r="O1147" s="19" t="s">
        <v>6159</v>
      </c>
      <c r="P1147" s="19" t="s">
        <v>6159</v>
      </c>
    </row>
    <row r="1148" spans="1:16" ht="127.5" x14ac:dyDescent="0.45">
      <c r="A1148" s="18">
        <v>2427</v>
      </c>
      <c r="B1148" s="7" t="s">
        <v>2232</v>
      </c>
      <c r="C1148" s="7" t="s">
        <v>4815</v>
      </c>
      <c r="D1148" s="56" t="s">
        <v>2233</v>
      </c>
      <c r="E1148" s="50" t="s">
        <v>2234</v>
      </c>
      <c r="F1148" s="50" t="s">
        <v>6158</v>
      </c>
      <c r="G1148" s="41" t="s">
        <v>6159</v>
      </c>
      <c r="H1148" s="19" t="s">
        <v>3872</v>
      </c>
      <c r="I1148" s="22"/>
      <c r="J1148" s="22"/>
      <c r="K1148" s="22"/>
      <c r="L1148" s="22"/>
      <c r="M1148" s="22"/>
      <c r="N1148" s="22"/>
      <c r="O1148" s="19" t="s">
        <v>6159</v>
      </c>
      <c r="P1148" s="19" t="s">
        <v>6159</v>
      </c>
    </row>
    <row r="1149" spans="1:16" ht="127.5" x14ac:dyDescent="0.45">
      <c r="A1149" s="18">
        <v>2428</v>
      </c>
      <c r="B1149" s="7" t="s">
        <v>2235</v>
      </c>
      <c r="C1149" s="7" t="s">
        <v>4816</v>
      </c>
      <c r="D1149" s="56" t="s">
        <v>2236</v>
      </c>
      <c r="E1149" s="51" t="s">
        <v>6225</v>
      </c>
      <c r="F1149" s="51" t="s">
        <v>6158</v>
      </c>
      <c r="G1149" s="44" t="s">
        <v>6159</v>
      </c>
      <c r="H1149" s="19" t="s">
        <v>3873</v>
      </c>
      <c r="I1149" s="22"/>
      <c r="J1149" s="22"/>
      <c r="K1149" s="22"/>
      <c r="L1149" s="22"/>
      <c r="M1149" s="22"/>
      <c r="N1149" s="22"/>
      <c r="O1149" s="19" t="s">
        <v>6159</v>
      </c>
      <c r="P1149" s="19" t="s">
        <v>6159</v>
      </c>
    </row>
    <row r="1150" spans="1:16" ht="127.5" x14ac:dyDescent="0.45">
      <c r="A1150" s="18">
        <v>2429</v>
      </c>
      <c r="B1150" s="7" t="s">
        <v>2237</v>
      </c>
      <c r="C1150" s="7" t="s">
        <v>4817</v>
      </c>
      <c r="D1150" s="56" t="s">
        <v>2238</v>
      </c>
      <c r="E1150" s="50" t="s">
        <v>2239</v>
      </c>
      <c r="F1150" s="50" t="s">
        <v>6158</v>
      </c>
      <c r="G1150" s="41" t="s">
        <v>6159</v>
      </c>
      <c r="H1150" s="19" t="s">
        <v>3872</v>
      </c>
      <c r="I1150" s="22"/>
      <c r="J1150" s="22"/>
      <c r="K1150" s="22"/>
      <c r="L1150" s="22"/>
      <c r="M1150" s="22"/>
      <c r="N1150" s="22"/>
      <c r="O1150" s="19" t="s">
        <v>6159</v>
      </c>
      <c r="P1150" s="19" t="s">
        <v>6159</v>
      </c>
    </row>
    <row r="1151" spans="1:16" ht="127.5" x14ac:dyDescent="0.45">
      <c r="A1151" s="18">
        <v>2430</v>
      </c>
      <c r="B1151" s="7" t="s">
        <v>2240</v>
      </c>
      <c r="C1151" s="7" t="s">
        <v>4818</v>
      </c>
      <c r="D1151" s="56" t="s">
        <v>2241</v>
      </c>
      <c r="E1151" s="50" t="s">
        <v>2242</v>
      </c>
      <c r="F1151" s="50" t="s">
        <v>6158</v>
      </c>
      <c r="G1151" s="41" t="s">
        <v>6159</v>
      </c>
      <c r="H1151" s="19" t="s">
        <v>3872</v>
      </c>
      <c r="I1151" s="22"/>
      <c r="J1151" s="22"/>
      <c r="K1151" s="22"/>
      <c r="L1151" s="22"/>
      <c r="M1151" s="22"/>
      <c r="N1151" s="22"/>
      <c r="O1151" s="19" t="s">
        <v>6159</v>
      </c>
      <c r="P1151" s="19" t="s">
        <v>6159</v>
      </c>
    </row>
    <row r="1152" spans="1:16" ht="127.5" x14ac:dyDescent="0.45">
      <c r="A1152" s="18">
        <v>2431</v>
      </c>
      <c r="B1152" s="7" t="s">
        <v>2243</v>
      </c>
      <c r="C1152" s="7" t="s">
        <v>4819</v>
      </c>
      <c r="D1152" s="56" t="s">
        <v>2244</v>
      </c>
      <c r="E1152" s="51" t="s">
        <v>6222</v>
      </c>
      <c r="F1152" s="51" t="s">
        <v>6158</v>
      </c>
      <c r="G1152" s="44" t="s">
        <v>6159</v>
      </c>
      <c r="H1152" s="19" t="s">
        <v>3873</v>
      </c>
      <c r="I1152" s="22"/>
      <c r="J1152" s="22"/>
      <c r="K1152" s="22"/>
      <c r="L1152" s="22"/>
      <c r="M1152" s="22"/>
      <c r="N1152" s="22"/>
      <c r="O1152" s="19" t="s">
        <v>6159</v>
      </c>
      <c r="P1152" s="19" t="s">
        <v>6159</v>
      </c>
    </row>
    <row r="1153" spans="1:16" ht="127.5" x14ac:dyDescent="0.45">
      <c r="A1153" s="18">
        <v>2432</v>
      </c>
      <c r="B1153" s="7" t="s">
        <v>2245</v>
      </c>
      <c r="C1153" s="7" t="s">
        <v>4820</v>
      </c>
      <c r="D1153" s="56" t="s">
        <v>2246</v>
      </c>
      <c r="E1153" s="50" t="s">
        <v>2247</v>
      </c>
      <c r="F1153" s="50" t="s">
        <v>6158</v>
      </c>
      <c r="G1153" s="41" t="s">
        <v>6159</v>
      </c>
      <c r="H1153" s="19" t="s">
        <v>3872</v>
      </c>
      <c r="I1153" s="22"/>
      <c r="J1153" s="22"/>
      <c r="K1153" s="22"/>
      <c r="L1153" s="22"/>
      <c r="M1153" s="22"/>
      <c r="N1153" s="22"/>
      <c r="O1153" s="19" t="s">
        <v>6159</v>
      </c>
      <c r="P1153" s="19" t="s">
        <v>6159</v>
      </c>
    </row>
    <row r="1154" spans="1:16" ht="127.5" x14ac:dyDescent="0.45">
      <c r="A1154" s="18">
        <v>2433</v>
      </c>
      <c r="B1154" s="7" t="s">
        <v>2248</v>
      </c>
      <c r="C1154" s="7" t="s">
        <v>4821</v>
      </c>
      <c r="D1154" s="56" t="s">
        <v>2249</v>
      </c>
      <c r="E1154" s="50" t="s">
        <v>2247</v>
      </c>
      <c r="F1154" s="50" t="s">
        <v>6158</v>
      </c>
      <c r="G1154" s="41" t="s">
        <v>6159</v>
      </c>
      <c r="H1154" s="19" t="s">
        <v>3872</v>
      </c>
      <c r="I1154" s="22"/>
      <c r="J1154" s="22"/>
      <c r="K1154" s="22"/>
      <c r="L1154" s="22"/>
      <c r="M1154" s="22"/>
      <c r="N1154" s="22"/>
      <c r="O1154" s="19" t="s">
        <v>6159</v>
      </c>
      <c r="P1154" s="19" t="s">
        <v>6159</v>
      </c>
    </row>
    <row r="1155" spans="1:16" ht="127.5" x14ac:dyDescent="0.45">
      <c r="A1155" s="18">
        <v>2434</v>
      </c>
      <c r="B1155" s="7" t="s">
        <v>2250</v>
      </c>
      <c r="C1155" s="7" t="s">
        <v>4822</v>
      </c>
      <c r="D1155" s="56" t="s">
        <v>2251</v>
      </c>
      <c r="E1155" s="51" t="s">
        <v>6222</v>
      </c>
      <c r="F1155" s="51" t="s">
        <v>6158</v>
      </c>
      <c r="G1155" s="44" t="s">
        <v>6159</v>
      </c>
      <c r="H1155" s="19" t="s">
        <v>3873</v>
      </c>
      <c r="I1155" s="22"/>
      <c r="J1155" s="22"/>
      <c r="K1155" s="22"/>
      <c r="L1155" s="22"/>
      <c r="M1155" s="22"/>
      <c r="N1155" s="22"/>
      <c r="O1155" s="19" t="s">
        <v>6159</v>
      </c>
      <c r="P1155" s="19" t="s">
        <v>6159</v>
      </c>
    </row>
    <row r="1156" spans="1:16" ht="127.5" x14ac:dyDescent="0.45">
      <c r="A1156" s="18">
        <v>2435</v>
      </c>
      <c r="B1156" s="7" t="s">
        <v>2253</v>
      </c>
      <c r="C1156" s="7" t="s">
        <v>4823</v>
      </c>
      <c r="D1156" s="56" t="s">
        <v>2254</v>
      </c>
      <c r="E1156" s="50" t="s">
        <v>2252</v>
      </c>
      <c r="F1156" s="50" t="s">
        <v>6158</v>
      </c>
      <c r="G1156" s="41" t="s">
        <v>6159</v>
      </c>
      <c r="H1156" s="19" t="s">
        <v>3872</v>
      </c>
      <c r="I1156" s="22"/>
      <c r="J1156" s="22"/>
      <c r="K1156" s="22"/>
      <c r="L1156" s="22"/>
      <c r="M1156" s="22"/>
      <c r="N1156" s="22"/>
      <c r="O1156" s="19" t="s">
        <v>6159</v>
      </c>
      <c r="P1156" s="19" t="s">
        <v>6159</v>
      </c>
    </row>
    <row r="1157" spans="1:16" ht="127.5" x14ac:dyDescent="0.45">
      <c r="A1157" s="18">
        <v>2436</v>
      </c>
      <c r="B1157" s="7" t="s">
        <v>2255</v>
      </c>
      <c r="C1157" s="7" t="s">
        <v>4824</v>
      </c>
      <c r="D1157" s="56" t="s">
        <v>2256</v>
      </c>
      <c r="E1157" s="51" t="s">
        <v>6222</v>
      </c>
      <c r="F1157" s="51" t="s">
        <v>6158</v>
      </c>
      <c r="G1157" s="44" t="s">
        <v>6159</v>
      </c>
      <c r="H1157" s="19" t="s">
        <v>3873</v>
      </c>
      <c r="I1157" s="22"/>
      <c r="J1157" s="22"/>
      <c r="K1157" s="22"/>
      <c r="L1157" s="22"/>
      <c r="M1157" s="22"/>
      <c r="N1157" s="22"/>
      <c r="O1157" s="19" t="s">
        <v>6159</v>
      </c>
      <c r="P1157" s="19" t="s">
        <v>6159</v>
      </c>
    </row>
    <row r="1158" spans="1:16" ht="127.5" x14ac:dyDescent="0.45">
      <c r="A1158" s="18">
        <v>2437</v>
      </c>
      <c r="B1158" s="7" t="s">
        <v>2258</v>
      </c>
      <c r="C1158" s="7" t="s">
        <v>4825</v>
      </c>
      <c r="D1158" s="56" t="s">
        <v>2259</v>
      </c>
      <c r="E1158" s="50" t="s">
        <v>2257</v>
      </c>
      <c r="F1158" s="50" t="s">
        <v>6158</v>
      </c>
      <c r="G1158" s="41" t="s">
        <v>6159</v>
      </c>
      <c r="H1158" s="19" t="s">
        <v>3872</v>
      </c>
      <c r="I1158" s="22"/>
      <c r="J1158" s="22"/>
      <c r="K1158" s="22"/>
      <c r="L1158" s="22"/>
      <c r="M1158" s="22"/>
      <c r="N1158" s="22"/>
      <c r="O1158" s="19" t="s">
        <v>6159</v>
      </c>
      <c r="P1158" s="19" t="s">
        <v>6159</v>
      </c>
    </row>
    <row r="1159" spans="1:16" ht="127.5" x14ac:dyDescent="0.45">
      <c r="A1159" s="18">
        <v>2453</v>
      </c>
      <c r="B1159" s="7" t="s">
        <v>2260</v>
      </c>
      <c r="C1159" s="7" t="s">
        <v>4826</v>
      </c>
      <c r="D1159" s="56" t="s">
        <v>2261</v>
      </c>
      <c r="E1159" s="50" t="s">
        <v>2262</v>
      </c>
      <c r="F1159" s="50" t="s">
        <v>6158</v>
      </c>
      <c r="G1159" s="41" t="s">
        <v>6159</v>
      </c>
      <c r="H1159" s="19" t="s">
        <v>3872</v>
      </c>
      <c r="I1159" s="22"/>
      <c r="J1159" s="22"/>
      <c r="K1159" s="22"/>
      <c r="L1159" s="22"/>
      <c r="M1159" s="22"/>
      <c r="N1159" s="22"/>
      <c r="O1159" s="19" t="s">
        <v>6159</v>
      </c>
      <c r="P1159" s="19" t="s">
        <v>6159</v>
      </c>
    </row>
    <row r="1160" spans="1:16" ht="127.5" x14ac:dyDescent="0.45">
      <c r="A1160" s="18">
        <v>2454</v>
      </c>
      <c r="B1160" s="7" t="s">
        <v>2263</v>
      </c>
      <c r="C1160" s="7" t="s">
        <v>4827</v>
      </c>
      <c r="D1160" s="56" t="s">
        <v>2264</v>
      </c>
      <c r="E1160" s="51" t="s">
        <v>6222</v>
      </c>
      <c r="F1160" s="51" t="s">
        <v>6158</v>
      </c>
      <c r="G1160" s="44" t="s">
        <v>6159</v>
      </c>
      <c r="H1160" s="19" t="s">
        <v>3873</v>
      </c>
      <c r="I1160" s="22"/>
      <c r="J1160" s="22"/>
      <c r="K1160" s="22"/>
      <c r="L1160" s="22"/>
      <c r="M1160" s="22"/>
      <c r="N1160" s="22"/>
      <c r="O1160" s="19" t="s">
        <v>6159</v>
      </c>
      <c r="P1160" s="19" t="s">
        <v>6159</v>
      </c>
    </row>
    <row r="1161" spans="1:16" ht="127.5" x14ac:dyDescent="0.45">
      <c r="A1161" s="18">
        <v>2457</v>
      </c>
      <c r="B1161" s="7" t="s">
        <v>2266</v>
      </c>
      <c r="C1161" s="7" t="s">
        <v>4828</v>
      </c>
      <c r="D1161" s="56" t="s">
        <v>107</v>
      </c>
      <c r="E1161" s="50" t="s">
        <v>108</v>
      </c>
      <c r="F1161" s="50" t="s">
        <v>6158</v>
      </c>
      <c r="G1161" s="41" t="s">
        <v>6159</v>
      </c>
      <c r="H1161" s="19" t="s">
        <v>3872</v>
      </c>
      <c r="I1161" s="22"/>
      <c r="J1161" s="22"/>
      <c r="K1161" s="22"/>
      <c r="L1161" s="22"/>
      <c r="M1161" s="22"/>
      <c r="N1161" s="22"/>
      <c r="O1161" s="19" t="s">
        <v>6159</v>
      </c>
      <c r="P1161" s="19" t="s">
        <v>6159</v>
      </c>
    </row>
    <row r="1162" spans="1:16" ht="127.5" x14ac:dyDescent="0.45">
      <c r="A1162" s="18">
        <v>2458</v>
      </c>
      <c r="B1162" s="7" t="s">
        <v>2267</v>
      </c>
      <c r="C1162" s="7" t="s">
        <v>4829</v>
      </c>
      <c r="D1162" s="56" t="s">
        <v>110</v>
      </c>
      <c r="E1162" s="50" t="s">
        <v>111</v>
      </c>
      <c r="F1162" s="50" t="s">
        <v>6158</v>
      </c>
      <c r="G1162" s="41" t="s">
        <v>6159</v>
      </c>
      <c r="H1162" s="19" t="s">
        <v>3873</v>
      </c>
      <c r="I1162" s="22"/>
      <c r="J1162" s="22"/>
      <c r="K1162" s="22"/>
      <c r="L1162" s="22"/>
      <c r="M1162" s="22"/>
      <c r="N1162" s="22"/>
      <c r="O1162" s="19" t="s">
        <v>6159</v>
      </c>
      <c r="P1162" s="19" t="s">
        <v>6159</v>
      </c>
    </row>
    <row r="1163" spans="1:16" ht="127.5" x14ac:dyDescent="0.45">
      <c r="A1163" s="18">
        <v>2459</v>
      </c>
      <c r="B1163" s="7" t="s">
        <v>2268</v>
      </c>
      <c r="C1163" s="7" t="s">
        <v>4830</v>
      </c>
      <c r="D1163" s="56" t="s">
        <v>113</v>
      </c>
      <c r="E1163" s="50" t="s">
        <v>114</v>
      </c>
      <c r="F1163" s="50" t="s">
        <v>6158</v>
      </c>
      <c r="G1163" s="41" t="s">
        <v>6159</v>
      </c>
      <c r="H1163" s="19" t="s">
        <v>3873</v>
      </c>
      <c r="I1163" s="22"/>
      <c r="J1163" s="22"/>
      <c r="K1163" s="22"/>
      <c r="L1163" s="22"/>
      <c r="M1163" s="22"/>
      <c r="N1163" s="22"/>
      <c r="O1163" s="19" t="s">
        <v>6159</v>
      </c>
      <c r="P1163" s="19" t="s">
        <v>6159</v>
      </c>
    </row>
    <row r="1164" spans="1:16" ht="127.5" x14ac:dyDescent="0.45">
      <c r="A1164" s="18">
        <v>2460</v>
      </c>
      <c r="B1164" s="7" t="s">
        <v>2269</v>
      </c>
      <c r="C1164" s="7" t="s">
        <v>4831</v>
      </c>
      <c r="D1164" s="56" t="s">
        <v>116</v>
      </c>
      <c r="E1164" s="50" t="s">
        <v>117</v>
      </c>
      <c r="F1164" s="50" t="s">
        <v>6158</v>
      </c>
      <c r="G1164" s="41" t="s">
        <v>6159</v>
      </c>
      <c r="H1164" s="19" t="s">
        <v>3873</v>
      </c>
      <c r="I1164" s="22"/>
      <c r="J1164" s="22"/>
      <c r="K1164" s="22"/>
      <c r="L1164" s="22"/>
      <c r="M1164" s="22"/>
      <c r="N1164" s="22"/>
      <c r="O1164" s="19" t="s">
        <v>6159</v>
      </c>
      <c r="P1164" s="19" t="s">
        <v>6159</v>
      </c>
    </row>
    <row r="1165" spans="1:16" ht="127.5" x14ac:dyDescent="0.45">
      <c r="A1165" s="18">
        <v>2461</v>
      </c>
      <c r="B1165" s="7" t="s">
        <v>2270</v>
      </c>
      <c r="C1165" s="7" t="s">
        <v>4832</v>
      </c>
      <c r="D1165" s="56" t="s">
        <v>119</v>
      </c>
      <c r="E1165" s="51" t="s">
        <v>6219</v>
      </c>
      <c r="F1165" s="51" t="s">
        <v>6158</v>
      </c>
      <c r="G1165" s="44" t="s">
        <v>6159</v>
      </c>
      <c r="H1165" s="19" t="s">
        <v>3873</v>
      </c>
      <c r="I1165" s="22"/>
      <c r="J1165" s="22"/>
      <c r="K1165" s="22"/>
      <c r="L1165" s="22"/>
      <c r="M1165" s="22"/>
      <c r="N1165" s="22"/>
      <c r="O1165" s="19" t="s">
        <v>6159</v>
      </c>
      <c r="P1165" s="19" t="s">
        <v>6159</v>
      </c>
    </row>
    <row r="1166" spans="1:16" ht="127.5" x14ac:dyDescent="0.45">
      <c r="A1166" s="18">
        <v>2491</v>
      </c>
      <c r="B1166" s="7" t="s">
        <v>2271</v>
      </c>
      <c r="C1166" s="7" t="s">
        <v>4833</v>
      </c>
      <c r="D1166" s="56" t="s">
        <v>2272</v>
      </c>
      <c r="E1166" s="50" t="s">
        <v>2273</v>
      </c>
      <c r="F1166" s="50" t="s">
        <v>6158</v>
      </c>
      <c r="G1166" s="41" t="s">
        <v>6159</v>
      </c>
      <c r="H1166" s="19" t="s">
        <v>3872</v>
      </c>
      <c r="I1166" s="22"/>
      <c r="J1166" s="22"/>
      <c r="K1166" s="22"/>
      <c r="L1166" s="22"/>
      <c r="M1166" s="22"/>
      <c r="N1166" s="22"/>
      <c r="O1166" s="19" t="s">
        <v>6159</v>
      </c>
      <c r="P1166" s="19" t="s">
        <v>6159</v>
      </c>
    </row>
    <row r="1167" spans="1:16" ht="127.5" x14ac:dyDescent="0.45">
      <c r="A1167" s="18">
        <v>2495</v>
      </c>
      <c r="B1167" s="7" t="s">
        <v>2274</v>
      </c>
      <c r="C1167" s="7" t="s">
        <v>4834</v>
      </c>
      <c r="D1167" s="56" t="s">
        <v>107</v>
      </c>
      <c r="E1167" s="50" t="s">
        <v>108</v>
      </c>
      <c r="F1167" s="50" t="s">
        <v>6158</v>
      </c>
      <c r="G1167" s="41" t="s">
        <v>6159</v>
      </c>
      <c r="H1167" s="19" t="s">
        <v>3872</v>
      </c>
      <c r="I1167" s="22"/>
      <c r="J1167" s="22"/>
      <c r="K1167" s="22"/>
      <c r="L1167" s="22"/>
      <c r="M1167" s="22"/>
      <c r="N1167" s="22"/>
      <c r="O1167" s="19" t="s">
        <v>6159</v>
      </c>
      <c r="P1167" s="19" t="s">
        <v>6159</v>
      </c>
    </row>
    <row r="1168" spans="1:16" ht="127.5" x14ac:dyDescent="0.45">
      <c r="A1168" s="18">
        <v>2496</v>
      </c>
      <c r="B1168" s="7" t="s">
        <v>2275</v>
      </c>
      <c r="C1168" s="7" t="s">
        <v>4835</v>
      </c>
      <c r="D1168" s="56" t="s">
        <v>2276</v>
      </c>
      <c r="E1168" s="50" t="s">
        <v>2277</v>
      </c>
      <c r="F1168" s="50" t="s">
        <v>6158</v>
      </c>
      <c r="G1168" s="41" t="s">
        <v>6159</v>
      </c>
      <c r="H1168" s="19" t="s">
        <v>3872</v>
      </c>
      <c r="I1168" s="22"/>
      <c r="J1168" s="22"/>
      <c r="K1168" s="22"/>
      <c r="L1168" s="22"/>
      <c r="M1168" s="22"/>
      <c r="N1168" s="22"/>
      <c r="O1168" s="19" t="s">
        <v>6159</v>
      </c>
      <c r="P1168" s="19" t="s">
        <v>6159</v>
      </c>
    </row>
    <row r="1169" spans="1:16" ht="127.5" x14ac:dyDescent="0.45">
      <c r="A1169" s="18">
        <v>2497</v>
      </c>
      <c r="B1169" s="7" t="s">
        <v>2278</v>
      </c>
      <c r="C1169" s="7" t="s">
        <v>4836</v>
      </c>
      <c r="D1169" s="56" t="s">
        <v>2279</v>
      </c>
      <c r="E1169" s="51" t="s">
        <v>6222</v>
      </c>
      <c r="F1169" s="51" t="s">
        <v>6158</v>
      </c>
      <c r="G1169" s="44" t="s">
        <v>6159</v>
      </c>
      <c r="H1169" s="19" t="s">
        <v>3873</v>
      </c>
      <c r="I1169" s="22"/>
      <c r="J1169" s="22"/>
      <c r="K1169" s="22"/>
      <c r="L1169" s="22"/>
      <c r="M1169" s="22"/>
      <c r="N1169" s="22"/>
      <c r="O1169" s="19" t="s">
        <v>6159</v>
      </c>
      <c r="P1169" s="19" t="s">
        <v>6159</v>
      </c>
    </row>
    <row r="1170" spans="1:16" ht="127.5" x14ac:dyDescent="0.45">
      <c r="A1170" s="18">
        <v>2508</v>
      </c>
      <c r="B1170" s="7" t="s">
        <v>2280</v>
      </c>
      <c r="C1170" s="7" t="s">
        <v>4837</v>
      </c>
      <c r="D1170" s="56" t="s">
        <v>110</v>
      </c>
      <c r="E1170" s="50" t="s">
        <v>111</v>
      </c>
      <c r="F1170" s="50" t="s">
        <v>6158</v>
      </c>
      <c r="G1170" s="41" t="s">
        <v>6159</v>
      </c>
      <c r="H1170" s="19" t="s">
        <v>3873</v>
      </c>
      <c r="I1170" s="22"/>
      <c r="J1170" s="22"/>
      <c r="K1170" s="22"/>
      <c r="L1170" s="22"/>
      <c r="M1170" s="22"/>
      <c r="N1170" s="22"/>
      <c r="O1170" s="19" t="s">
        <v>6159</v>
      </c>
      <c r="P1170" s="19" t="s">
        <v>6159</v>
      </c>
    </row>
    <row r="1171" spans="1:16" ht="127.5" x14ac:dyDescent="0.45">
      <c r="A1171" s="18">
        <v>2509</v>
      </c>
      <c r="B1171" s="7" t="s">
        <v>2281</v>
      </c>
      <c r="C1171" s="7" t="s">
        <v>4838</v>
      </c>
      <c r="D1171" s="56" t="s">
        <v>113</v>
      </c>
      <c r="E1171" s="50" t="s">
        <v>114</v>
      </c>
      <c r="F1171" s="50" t="s">
        <v>6158</v>
      </c>
      <c r="G1171" s="41" t="s">
        <v>6159</v>
      </c>
      <c r="H1171" s="19" t="s">
        <v>3873</v>
      </c>
      <c r="I1171" s="22"/>
      <c r="J1171" s="22"/>
      <c r="K1171" s="22"/>
      <c r="L1171" s="22"/>
      <c r="M1171" s="22"/>
      <c r="N1171" s="22"/>
      <c r="O1171" s="19" t="s">
        <v>6159</v>
      </c>
      <c r="P1171" s="19" t="s">
        <v>6159</v>
      </c>
    </row>
    <row r="1172" spans="1:16" ht="127.5" x14ac:dyDescent="0.45">
      <c r="A1172" s="18">
        <v>2510</v>
      </c>
      <c r="B1172" s="7" t="s">
        <v>2282</v>
      </c>
      <c r="C1172" s="7" t="s">
        <v>4839</v>
      </c>
      <c r="D1172" s="56" t="s">
        <v>116</v>
      </c>
      <c r="E1172" s="50" t="s">
        <v>117</v>
      </c>
      <c r="F1172" s="50" t="s">
        <v>6158</v>
      </c>
      <c r="G1172" s="41" t="s">
        <v>6159</v>
      </c>
      <c r="H1172" s="19" t="s">
        <v>3873</v>
      </c>
      <c r="I1172" s="22"/>
      <c r="J1172" s="22"/>
      <c r="K1172" s="22"/>
      <c r="L1172" s="22"/>
      <c r="M1172" s="22"/>
      <c r="N1172" s="22"/>
      <c r="O1172" s="19" t="s">
        <v>6159</v>
      </c>
      <c r="P1172" s="19" t="s">
        <v>6159</v>
      </c>
    </row>
    <row r="1173" spans="1:16" ht="127.5" x14ac:dyDescent="0.45">
      <c r="A1173" s="18">
        <v>2511</v>
      </c>
      <c r="B1173" s="7" t="s">
        <v>2283</v>
      </c>
      <c r="C1173" s="7" t="s">
        <v>4840</v>
      </c>
      <c r="D1173" s="56" t="s">
        <v>119</v>
      </c>
      <c r="E1173" s="51" t="s">
        <v>6219</v>
      </c>
      <c r="F1173" s="51" t="s">
        <v>6158</v>
      </c>
      <c r="G1173" s="44" t="s">
        <v>6159</v>
      </c>
      <c r="H1173" s="19" t="s">
        <v>3873</v>
      </c>
      <c r="I1173" s="22"/>
      <c r="J1173" s="22"/>
      <c r="K1173" s="22"/>
      <c r="L1173" s="22"/>
      <c r="M1173" s="22"/>
      <c r="N1173" s="22"/>
      <c r="O1173" s="19" t="s">
        <v>6159</v>
      </c>
      <c r="P1173" s="19" t="s">
        <v>6159</v>
      </c>
    </row>
    <row r="1174" spans="1:16" ht="114.75" x14ac:dyDescent="0.45">
      <c r="A1174" s="18">
        <v>2516</v>
      </c>
      <c r="B1174" s="7" t="s">
        <v>2284</v>
      </c>
      <c r="C1174" s="7" t="s">
        <v>4841</v>
      </c>
      <c r="D1174" s="56" t="s">
        <v>2285</v>
      </c>
      <c r="E1174" s="50" t="s">
        <v>2286</v>
      </c>
      <c r="F1174" s="50" t="s">
        <v>5870</v>
      </c>
      <c r="G1174" s="41" t="s">
        <v>5871</v>
      </c>
      <c r="H1174" s="19" t="s">
        <v>3872</v>
      </c>
      <c r="I1174" s="22"/>
      <c r="J1174" s="22"/>
      <c r="K1174" s="22"/>
      <c r="L1174" s="22"/>
      <c r="M1174" s="22"/>
      <c r="N1174" s="22"/>
      <c r="O1174" s="19" t="s">
        <v>5872</v>
      </c>
      <c r="P1174" s="19" t="s">
        <v>5873</v>
      </c>
    </row>
    <row r="1175" spans="1:16" ht="204" x14ac:dyDescent="0.45">
      <c r="A1175" s="8">
        <v>2518</v>
      </c>
      <c r="B1175" s="7" t="s">
        <v>2287</v>
      </c>
      <c r="C1175" s="7" t="s">
        <v>4842</v>
      </c>
      <c r="D1175" s="56" t="s">
        <v>2288</v>
      </c>
      <c r="E1175" s="50" t="s">
        <v>2289</v>
      </c>
      <c r="F1175" s="50" t="s">
        <v>6158</v>
      </c>
      <c r="G1175" s="41" t="s">
        <v>6159</v>
      </c>
      <c r="H1175" s="19" t="s">
        <v>3872</v>
      </c>
      <c r="I1175" s="22"/>
      <c r="J1175" s="22"/>
      <c r="K1175" s="22"/>
      <c r="L1175" s="22"/>
      <c r="M1175" s="22"/>
      <c r="N1175" s="22"/>
      <c r="O1175" s="19" t="s">
        <v>6159</v>
      </c>
      <c r="P1175" s="19" t="s">
        <v>6159</v>
      </c>
    </row>
    <row r="1176" spans="1:16" ht="127.5" x14ac:dyDescent="0.45">
      <c r="A1176" s="8">
        <v>2622</v>
      </c>
      <c r="B1176" s="7" t="s">
        <v>2290</v>
      </c>
      <c r="C1176" s="7" t="s">
        <v>4843</v>
      </c>
      <c r="D1176" s="56" t="s">
        <v>2071</v>
      </c>
      <c r="E1176" s="50" t="s">
        <v>2265</v>
      </c>
      <c r="F1176" s="50" t="s">
        <v>6158</v>
      </c>
      <c r="G1176" s="41" t="s">
        <v>6159</v>
      </c>
      <c r="H1176" s="19" t="s">
        <v>3872</v>
      </c>
      <c r="I1176" s="22"/>
      <c r="J1176" s="22"/>
      <c r="K1176" s="22"/>
      <c r="L1176" s="22"/>
      <c r="M1176" s="22"/>
      <c r="N1176" s="22"/>
      <c r="O1176" s="19" t="s">
        <v>6159</v>
      </c>
      <c r="P1176" s="19" t="s">
        <v>6159</v>
      </c>
    </row>
    <row r="1177" spans="1:16" ht="127.5" x14ac:dyDescent="0.45">
      <c r="A1177" s="18">
        <v>2660</v>
      </c>
      <c r="B1177" s="7" t="s">
        <v>2291</v>
      </c>
      <c r="C1177" s="7" t="s">
        <v>4844</v>
      </c>
      <c r="D1177" s="56" t="s">
        <v>110</v>
      </c>
      <c r="E1177" s="50" t="s">
        <v>111</v>
      </c>
      <c r="F1177" s="50" t="s">
        <v>6158</v>
      </c>
      <c r="G1177" s="41" t="s">
        <v>6159</v>
      </c>
      <c r="H1177" s="19" t="s">
        <v>3873</v>
      </c>
      <c r="I1177" s="22"/>
      <c r="J1177" s="22"/>
      <c r="K1177" s="22"/>
      <c r="L1177" s="22"/>
      <c r="M1177" s="22"/>
      <c r="N1177" s="22"/>
      <c r="O1177" s="19" t="s">
        <v>6159</v>
      </c>
      <c r="P1177" s="19" t="s">
        <v>6159</v>
      </c>
    </row>
    <row r="1178" spans="1:16" ht="127.5" x14ac:dyDescent="0.45">
      <c r="A1178" s="18">
        <v>2661</v>
      </c>
      <c r="B1178" s="7" t="s">
        <v>2292</v>
      </c>
      <c r="C1178" s="7" t="s">
        <v>4845</v>
      </c>
      <c r="D1178" s="56" t="s">
        <v>113</v>
      </c>
      <c r="E1178" s="50" t="s">
        <v>114</v>
      </c>
      <c r="F1178" s="50" t="s">
        <v>6158</v>
      </c>
      <c r="G1178" s="41" t="s">
        <v>6159</v>
      </c>
      <c r="H1178" s="19" t="s">
        <v>3873</v>
      </c>
      <c r="I1178" s="22"/>
      <c r="J1178" s="22"/>
      <c r="K1178" s="22"/>
      <c r="L1178" s="22"/>
      <c r="M1178" s="22"/>
      <c r="N1178" s="22"/>
      <c r="O1178" s="19" t="s">
        <v>6159</v>
      </c>
      <c r="P1178" s="19" t="s">
        <v>6159</v>
      </c>
    </row>
    <row r="1179" spans="1:16" ht="127.5" x14ac:dyDescent="0.45">
      <c r="A1179" s="18">
        <v>2662</v>
      </c>
      <c r="B1179" s="7" t="s">
        <v>2293</v>
      </c>
      <c r="C1179" s="7" t="s">
        <v>4846</v>
      </c>
      <c r="D1179" s="56" t="s">
        <v>116</v>
      </c>
      <c r="E1179" s="50" t="s">
        <v>117</v>
      </c>
      <c r="F1179" s="50" t="s">
        <v>6158</v>
      </c>
      <c r="G1179" s="41" t="s">
        <v>6159</v>
      </c>
      <c r="H1179" s="19" t="s">
        <v>3873</v>
      </c>
      <c r="I1179" s="22"/>
      <c r="J1179" s="22"/>
      <c r="K1179" s="22"/>
      <c r="L1179" s="22"/>
      <c r="M1179" s="22"/>
      <c r="N1179" s="22"/>
      <c r="O1179" s="19" t="s">
        <v>6159</v>
      </c>
      <c r="P1179" s="19" t="s">
        <v>6159</v>
      </c>
    </row>
    <row r="1180" spans="1:16" ht="127.5" x14ac:dyDescent="0.45">
      <c r="A1180" s="18">
        <v>2663</v>
      </c>
      <c r="B1180" s="7" t="s">
        <v>2294</v>
      </c>
      <c r="C1180" s="7" t="s">
        <v>4847</v>
      </c>
      <c r="D1180" s="56" t="s">
        <v>119</v>
      </c>
      <c r="E1180" s="51" t="s">
        <v>6219</v>
      </c>
      <c r="F1180" s="51" t="s">
        <v>6158</v>
      </c>
      <c r="G1180" s="44" t="s">
        <v>6159</v>
      </c>
      <c r="H1180" s="19" t="s">
        <v>3873</v>
      </c>
      <c r="I1180" s="22"/>
      <c r="J1180" s="22"/>
      <c r="K1180" s="22"/>
      <c r="L1180" s="22"/>
      <c r="M1180" s="22"/>
      <c r="N1180" s="22"/>
      <c r="O1180" s="19" t="s">
        <v>6159</v>
      </c>
      <c r="P1180" s="19" t="s">
        <v>6159</v>
      </c>
    </row>
    <row r="1181" spans="1:16" ht="114.75" x14ac:dyDescent="0.45">
      <c r="A1181" s="8">
        <v>2678</v>
      </c>
      <c r="B1181" s="7" t="s">
        <v>2295</v>
      </c>
      <c r="C1181" s="7" t="s">
        <v>4848</v>
      </c>
      <c r="D1181" s="56" t="s">
        <v>2296</v>
      </c>
      <c r="E1181" s="50" t="s">
        <v>2297</v>
      </c>
      <c r="F1181" s="50" t="s">
        <v>6158</v>
      </c>
      <c r="G1181" s="41" t="s">
        <v>6159</v>
      </c>
      <c r="H1181" s="19" t="s">
        <v>3878</v>
      </c>
      <c r="I1181" s="22"/>
      <c r="J1181" s="22"/>
      <c r="K1181" s="22"/>
      <c r="L1181" s="22"/>
      <c r="M1181" s="22"/>
      <c r="N1181" s="22"/>
      <c r="O1181" s="19" t="s">
        <v>6159</v>
      </c>
      <c r="P1181" s="19" t="s">
        <v>6159</v>
      </c>
    </row>
    <row r="1182" spans="1:16" ht="127.5" x14ac:dyDescent="0.45">
      <c r="A1182" s="18">
        <v>2679</v>
      </c>
      <c r="B1182" s="7" t="s">
        <v>2298</v>
      </c>
      <c r="C1182" s="7" t="s">
        <v>4849</v>
      </c>
      <c r="D1182" s="56" t="s">
        <v>2299</v>
      </c>
      <c r="E1182" s="51" t="s">
        <v>6222</v>
      </c>
      <c r="F1182" s="51" t="s">
        <v>6158</v>
      </c>
      <c r="G1182" s="44" t="s">
        <v>6159</v>
      </c>
      <c r="H1182" s="19" t="s">
        <v>3873</v>
      </c>
      <c r="I1182" s="22"/>
      <c r="J1182" s="22"/>
      <c r="K1182" s="22"/>
      <c r="L1182" s="22"/>
      <c r="M1182" s="22"/>
      <c r="N1182" s="22"/>
      <c r="O1182" s="19" t="s">
        <v>6159</v>
      </c>
      <c r="P1182" s="19" t="s">
        <v>6159</v>
      </c>
    </row>
    <row r="1183" spans="1:16" ht="127.5" x14ac:dyDescent="0.45">
      <c r="A1183" s="18">
        <v>2682</v>
      </c>
      <c r="B1183" s="7" t="s">
        <v>2300</v>
      </c>
      <c r="C1183" s="7" t="s">
        <v>4850</v>
      </c>
      <c r="D1183" s="56" t="s">
        <v>2301</v>
      </c>
      <c r="E1183" s="50" t="s">
        <v>2302</v>
      </c>
      <c r="F1183" s="50" t="s">
        <v>5874</v>
      </c>
      <c r="G1183" s="41" t="s">
        <v>5875</v>
      </c>
      <c r="H1183" s="19" t="s">
        <v>3878</v>
      </c>
      <c r="I1183" s="22"/>
      <c r="J1183" s="22"/>
      <c r="K1183" s="22"/>
      <c r="L1183" s="22"/>
      <c r="M1183" s="22"/>
      <c r="N1183" s="22"/>
      <c r="O1183" s="19" t="s">
        <v>5876</v>
      </c>
      <c r="P1183" s="19" t="s">
        <v>5877</v>
      </c>
    </row>
    <row r="1184" spans="1:16" ht="127.5" x14ac:dyDescent="0.45">
      <c r="A1184" s="18">
        <v>2683</v>
      </c>
      <c r="B1184" s="7" t="s">
        <v>2303</v>
      </c>
      <c r="C1184" s="7" t="s">
        <v>4851</v>
      </c>
      <c r="D1184" s="56" t="s">
        <v>2304</v>
      </c>
      <c r="E1184" s="51" t="s">
        <v>6222</v>
      </c>
      <c r="F1184" s="51" t="s">
        <v>6158</v>
      </c>
      <c r="G1184" s="44" t="s">
        <v>6159</v>
      </c>
      <c r="H1184" s="19" t="s">
        <v>3873</v>
      </c>
      <c r="I1184" s="22"/>
      <c r="J1184" s="22"/>
      <c r="K1184" s="22"/>
      <c r="L1184" s="22"/>
      <c r="M1184" s="22"/>
      <c r="N1184" s="22"/>
      <c r="O1184" s="19" t="s">
        <v>6159</v>
      </c>
      <c r="P1184" s="19" t="s">
        <v>6159</v>
      </c>
    </row>
    <row r="1185" spans="1:16" ht="127.5" x14ac:dyDescent="0.45">
      <c r="A1185" s="8">
        <v>2685</v>
      </c>
      <c r="B1185" s="7" t="s">
        <v>2305</v>
      </c>
      <c r="C1185" s="7" t="s">
        <v>4852</v>
      </c>
      <c r="D1185" s="56" t="s">
        <v>107</v>
      </c>
      <c r="E1185" s="50" t="s">
        <v>108</v>
      </c>
      <c r="F1185" s="50" t="s">
        <v>6158</v>
      </c>
      <c r="G1185" s="41" t="s">
        <v>6159</v>
      </c>
      <c r="H1185" s="19" t="s">
        <v>3878</v>
      </c>
      <c r="I1185" s="22"/>
      <c r="J1185" s="22"/>
      <c r="K1185" s="22"/>
      <c r="L1185" s="22"/>
      <c r="M1185" s="22"/>
      <c r="N1185" s="22"/>
      <c r="O1185" s="19" t="s">
        <v>6159</v>
      </c>
      <c r="P1185" s="19" t="s">
        <v>6159</v>
      </c>
    </row>
    <row r="1186" spans="1:16" ht="127.5" x14ac:dyDescent="0.45">
      <c r="A1186" s="18">
        <v>2686</v>
      </c>
      <c r="B1186" s="7" t="s">
        <v>2306</v>
      </c>
      <c r="C1186" s="7" t="s">
        <v>4853</v>
      </c>
      <c r="D1186" s="56" t="s">
        <v>110</v>
      </c>
      <c r="E1186" s="50" t="s">
        <v>111</v>
      </c>
      <c r="F1186" s="50" t="s">
        <v>6158</v>
      </c>
      <c r="G1186" s="41" t="s">
        <v>6159</v>
      </c>
      <c r="H1186" s="19" t="s">
        <v>3873</v>
      </c>
      <c r="I1186" s="22"/>
      <c r="J1186" s="22"/>
      <c r="K1186" s="22"/>
      <c r="L1186" s="22"/>
      <c r="M1186" s="22"/>
      <c r="N1186" s="22"/>
      <c r="O1186" s="19" t="s">
        <v>6159</v>
      </c>
      <c r="P1186" s="19" t="s">
        <v>6159</v>
      </c>
    </row>
    <row r="1187" spans="1:16" ht="127.5" x14ac:dyDescent="0.45">
      <c r="A1187" s="18">
        <v>2687</v>
      </c>
      <c r="B1187" s="7" t="s">
        <v>2307</v>
      </c>
      <c r="C1187" s="7" t="s">
        <v>4854</v>
      </c>
      <c r="D1187" s="56" t="s">
        <v>113</v>
      </c>
      <c r="E1187" s="50" t="s">
        <v>114</v>
      </c>
      <c r="F1187" s="50" t="s">
        <v>6158</v>
      </c>
      <c r="G1187" s="41" t="s">
        <v>6159</v>
      </c>
      <c r="H1187" s="19" t="s">
        <v>3873</v>
      </c>
      <c r="I1187" s="22"/>
      <c r="J1187" s="22"/>
      <c r="K1187" s="22"/>
      <c r="L1187" s="22"/>
      <c r="M1187" s="22"/>
      <c r="N1187" s="22"/>
      <c r="O1187" s="19" t="s">
        <v>6159</v>
      </c>
      <c r="P1187" s="19" t="s">
        <v>6159</v>
      </c>
    </row>
    <row r="1188" spans="1:16" ht="127.5" x14ac:dyDescent="0.45">
      <c r="A1188" s="18">
        <v>2688</v>
      </c>
      <c r="B1188" s="7" t="s">
        <v>2308</v>
      </c>
      <c r="C1188" s="7" t="s">
        <v>4855</v>
      </c>
      <c r="D1188" s="56" t="s">
        <v>116</v>
      </c>
      <c r="E1188" s="50" t="s">
        <v>117</v>
      </c>
      <c r="F1188" s="50" t="s">
        <v>6158</v>
      </c>
      <c r="G1188" s="41" t="s">
        <v>6159</v>
      </c>
      <c r="H1188" s="19" t="s">
        <v>3873</v>
      </c>
      <c r="I1188" s="22"/>
      <c r="J1188" s="22"/>
      <c r="K1188" s="22"/>
      <c r="L1188" s="22"/>
      <c r="M1188" s="22"/>
      <c r="N1188" s="22"/>
      <c r="O1188" s="19" t="s">
        <v>6159</v>
      </c>
      <c r="P1188" s="19" t="s">
        <v>6159</v>
      </c>
    </row>
    <row r="1189" spans="1:16" ht="127.5" x14ac:dyDescent="0.45">
      <c r="A1189" s="18">
        <v>2689</v>
      </c>
      <c r="B1189" s="7" t="s">
        <v>2309</v>
      </c>
      <c r="C1189" s="7" t="s">
        <v>4856</v>
      </c>
      <c r="D1189" s="56" t="s">
        <v>119</v>
      </c>
      <c r="E1189" s="51" t="s">
        <v>6219</v>
      </c>
      <c r="F1189" s="51" t="s">
        <v>6158</v>
      </c>
      <c r="G1189" s="44" t="s">
        <v>6159</v>
      </c>
      <c r="H1189" s="19" t="s">
        <v>3873</v>
      </c>
      <c r="I1189" s="22"/>
      <c r="J1189" s="22"/>
      <c r="K1189" s="22"/>
      <c r="L1189" s="22"/>
      <c r="M1189" s="22"/>
      <c r="N1189" s="22"/>
      <c r="O1189" s="19" t="s">
        <v>6159</v>
      </c>
      <c r="P1189" s="19" t="s">
        <v>6159</v>
      </c>
    </row>
    <row r="1190" spans="1:16" ht="127.5" x14ac:dyDescent="0.45">
      <c r="A1190" s="18">
        <v>2699</v>
      </c>
      <c r="B1190" s="7" t="s">
        <v>2310</v>
      </c>
      <c r="C1190" s="7" t="s">
        <v>4857</v>
      </c>
      <c r="D1190" s="56" t="s">
        <v>2311</v>
      </c>
      <c r="E1190" s="50" t="s">
        <v>2312</v>
      </c>
      <c r="F1190" s="50" t="s">
        <v>5878</v>
      </c>
      <c r="G1190" s="41" t="s">
        <v>5879</v>
      </c>
      <c r="H1190" s="19" t="s">
        <v>3878</v>
      </c>
      <c r="I1190" s="22"/>
      <c r="J1190" s="22"/>
      <c r="K1190" s="22"/>
      <c r="L1190" s="22"/>
      <c r="M1190" s="22"/>
      <c r="N1190" s="22"/>
      <c r="O1190" s="19" t="s">
        <v>5880</v>
      </c>
      <c r="P1190" s="19" t="s">
        <v>5881</v>
      </c>
    </row>
    <row r="1191" spans="1:16" ht="127.5" x14ac:dyDescent="0.45">
      <c r="A1191" s="18">
        <v>2707</v>
      </c>
      <c r="B1191" s="7" t="s">
        <v>2313</v>
      </c>
      <c r="C1191" s="7" t="s">
        <v>4858</v>
      </c>
      <c r="D1191" s="56" t="s">
        <v>2314</v>
      </c>
      <c r="E1191" s="50" t="s">
        <v>2315</v>
      </c>
      <c r="F1191" s="50" t="s">
        <v>5882</v>
      </c>
      <c r="G1191" s="41" t="s">
        <v>5883</v>
      </c>
      <c r="H1191" s="19" t="s">
        <v>3878</v>
      </c>
      <c r="I1191" s="22"/>
      <c r="J1191" s="22"/>
      <c r="K1191" s="22"/>
      <c r="L1191" s="22"/>
      <c r="M1191" s="22"/>
      <c r="N1191" s="22"/>
      <c r="O1191" s="19" t="s">
        <v>5884</v>
      </c>
      <c r="P1191" s="19" t="s">
        <v>5885</v>
      </c>
    </row>
    <row r="1192" spans="1:16" ht="127.5" x14ac:dyDescent="0.45">
      <c r="A1192" s="18">
        <v>2708</v>
      </c>
      <c r="B1192" s="7" t="s">
        <v>2316</v>
      </c>
      <c r="C1192" s="7" t="s">
        <v>4859</v>
      </c>
      <c r="D1192" s="56" t="s">
        <v>2317</v>
      </c>
      <c r="E1192" s="51" t="s">
        <v>6222</v>
      </c>
      <c r="F1192" s="51" t="s">
        <v>6158</v>
      </c>
      <c r="G1192" s="44" t="s">
        <v>6159</v>
      </c>
      <c r="H1192" s="19" t="s">
        <v>3873</v>
      </c>
      <c r="I1192" s="22"/>
      <c r="J1192" s="22"/>
      <c r="K1192" s="22"/>
      <c r="L1192" s="22"/>
      <c r="M1192" s="22"/>
      <c r="N1192" s="22"/>
      <c r="O1192" s="19" t="s">
        <v>6159</v>
      </c>
      <c r="P1192" s="19" t="s">
        <v>6159</v>
      </c>
    </row>
    <row r="1193" spans="1:16" ht="127.5" x14ac:dyDescent="0.45">
      <c r="A1193" s="8">
        <v>2709</v>
      </c>
      <c r="B1193" s="7" t="s">
        <v>2318</v>
      </c>
      <c r="C1193" s="7" t="s">
        <v>4860</v>
      </c>
      <c r="D1193" s="56" t="s">
        <v>2319</v>
      </c>
      <c r="E1193" s="50" t="s">
        <v>2320</v>
      </c>
      <c r="F1193" s="50" t="s">
        <v>6158</v>
      </c>
      <c r="G1193" s="41" t="s">
        <v>6159</v>
      </c>
      <c r="H1193" s="19" t="s">
        <v>3878</v>
      </c>
      <c r="I1193" s="22"/>
      <c r="J1193" s="22"/>
      <c r="K1193" s="22"/>
      <c r="L1193" s="22"/>
      <c r="M1193" s="22"/>
      <c r="N1193" s="22"/>
      <c r="O1193" s="19" t="s">
        <v>6159</v>
      </c>
      <c r="P1193" s="19" t="s">
        <v>6159</v>
      </c>
    </row>
    <row r="1194" spans="1:16" ht="127.5" x14ac:dyDescent="0.45">
      <c r="A1194" s="18">
        <v>2710</v>
      </c>
      <c r="B1194" s="7" t="s">
        <v>2321</v>
      </c>
      <c r="C1194" s="7" t="s">
        <v>4861</v>
      </c>
      <c r="D1194" s="56" t="s">
        <v>2322</v>
      </c>
      <c r="E1194" s="51" t="s">
        <v>6222</v>
      </c>
      <c r="F1194" s="51" t="s">
        <v>6158</v>
      </c>
      <c r="G1194" s="44" t="s">
        <v>6159</v>
      </c>
      <c r="H1194" s="19" t="s">
        <v>3873</v>
      </c>
      <c r="I1194" s="22"/>
      <c r="J1194" s="22"/>
      <c r="K1194" s="22"/>
      <c r="L1194" s="22"/>
      <c r="M1194" s="22"/>
      <c r="N1194" s="22"/>
      <c r="O1194" s="19" t="s">
        <v>6159</v>
      </c>
      <c r="P1194" s="19" t="s">
        <v>6159</v>
      </c>
    </row>
    <row r="1195" spans="1:16" ht="114.75" x14ac:dyDescent="0.45">
      <c r="A1195" s="8">
        <v>2712</v>
      </c>
      <c r="B1195" s="7" t="s">
        <v>2323</v>
      </c>
      <c r="C1195" s="7" t="s">
        <v>4862</v>
      </c>
      <c r="D1195" s="56" t="s">
        <v>2324</v>
      </c>
      <c r="E1195" s="50" t="s">
        <v>2325</v>
      </c>
      <c r="F1195" s="50" t="s">
        <v>6158</v>
      </c>
      <c r="G1195" s="41" t="s">
        <v>6159</v>
      </c>
      <c r="H1195" s="19" t="s">
        <v>3878</v>
      </c>
      <c r="I1195" s="22"/>
      <c r="J1195" s="22"/>
      <c r="K1195" s="22"/>
      <c r="L1195" s="22"/>
      <c r="M1195" s="22"/>
      <c r="N1195" s="22"/>
      <c r="O1195" s="19" t="s">
        <v>6159</v>
      </c>
      <c r="P1195" s="19" t="s">
        <v>6159</v>
      </c>
    </row>
    <row r="1196" spans="1:16" ht="127.5" x14ac:dyDescent="0.45">
      <c r="A1196" s="18">
        <v>2713</v>
      </c>
      <c r="B1196" s="7" t="s">
        <v>2326</v>
      </c>
      <c r="C1196" s="7" t="s">
        <v>4863</v>
      </c>
      <c r="D1196" s="56" t="s">
        <v>2327</v>
      </c>
      <c r="E1196" s="51" t="s">
        <v>6225</v>
      </c>
      <c r="F1196" s="51" t="s">
        <v>6158</v>
      </c>
      <c r="G1196" s="44" t="s">
        <v>6159</v>
      </c>
      <c r="H1196" s="19" t="s">
        <v>3873</v>
      </c>
      <c r="I1196" s="22"/>
      <c r="J1196" s="22"/>
      <c r="K1196" s="22"/>
      <c r="L1196" s="22"/>
      <c r="M1196" s="22"/>
      <c r="N1196" s="22"/>
      <c r="O1196" s="19" t="s">
        <v>6159</v>
      </c>
      <c r="P1196" s="19" t="s">
        <v>6159</v>
      </c>
    </row>
    <row r="1197" spans="1:16" ht="114.75" x14ac:dyDescent="0.45">
      <c r="A1197" s="8">
        <v>2716</v>
      </c>
      <c r="B1197" s="7" t="s">
        <v>2328</v>
      </c>
      <c r="C1197" s="7" t="s">
        <v>4864</v>
      </c>
      <c r="D1197" s="56" t="s">
        <v>107</v>
      </c>
      <c r="E1197" s="50" t="s">
        <v>108</v>
      </c>
      <c r="F1197" s="50" t="s">
        <v>6158</v>
      </c>
      <c r="G1197" s="41" t="s">
        <v>6159</v>
      </c>
      <c r="H1197" s="19" t="s">
        <v>3878</v>
      </c>
      <c r="I1197" s="22"/>
      <c r="J1197" s="22"/>
      <c r="K1197" s="22"/>
      <c r="L1197" s="22"/>
      <c r="M1197" s="22"/>
      <c r="N1197" s="22"/>
      <c r="O1197" s="19" t="s">
        <v>6159</v>
      </c>
      <c r="P1197" s="19" t="s">
        <v>6159</v>
      </c>
    </row>
    <row r="1198" spans="1:16" ht="114.75" x14ac:dyDescent="0.45">
      <c r="A1198" s="18">
        <v>2717</v>
      </c>
      <c r="B1198" s="7" t="s">
        <v>2329</v>
      </c>
      <c r="C1198" s="7" t="s">
        <v>4865</v>
      </c>
      <c r="D1198" s="56" t="s">
        <v>110</v>
      </c>
      <c r="E1198" s="50" t="s">
        <v>111</v>
      </c>
      <c r="F1198" s="50" t="s">
        <v>6158</v>
      </c>
      <c r="G1198" s="41" t="s">
        <v>6159</v>
      </c>
      <c r="H1198" s="19" t="s">
        <v>3873</v>
      </c>
      <c r="I1198" s="22"/>
      <c r="J1198" s="22"/>
      <c r="K1198" s="22"/>
      <c r="L1198" s="22"/>
      <c r="M1198" s="22"/>
      <c r="N1198" s="22"/>
      <c r="O1198" s="19" t="s">
        <v>6159</v>
      </c>
      <c r="P1198" s="19" t="s">
        <v>6159</v>
      </c>
    </row>
    <row r="1199" spans="1:16" ht="114.75" x14ac:dyDescent="0.45">
      <c r="A1199" s="18">
        <v>2718</v>
      </c>
      <c r="B1199" s="7" t="s">
        <v>2330</v>
      </c>
      <c r="C1199" s="7" t="s">
        <v>4866</v>
      </c>
      <c r="D1199" s="56" t="s">
        <v>113</v>
      </c>
      <c r="E1199" s="50" t="s">
        <v>114</v>
      </c>
      <c r="F1199" s="50" t="s">
        <v>6158</v>
      </c>
      <c r="G1199" s="41" t="s">
        <v>6159</v>
      </c>
      <c r="H1199" s="19" t="s">
        <v>3873</v>
      </c>
      <c r="I1199" s="22"/>
      <c r="J1199" s="22"/>
      <c r="K1199" s="22"/>
      <c r="L1199" s="22"/>
      <c r="M1199" s="22"/>
      <c r="N1199" s="22"/>
      <c r="O1199" s="19" t="s">
        <v>6159</v>
      </c>
      <c r="P1199" s="19" t="s">
        <v>6159</v>
      </c>
    </row>
    <row r="1200" spans="1:16" ht="127.5" x14ac:dyDescent="0.45">
      <c r="A1200" s="18">
        <v>2719</v>
      </c>
      <c r="B1200" s="7" t="s">
        <v>2331</v>
      </c>
      <c r="C1200" s="7" t="s">
        <v>4867</v>
      </c>
      <c r="D1200" s="56" t="s">
        <v>116</v>
      </c>
      <c r="E1200" s="50" t="s">
        <v>117</v>
      </c>
      <c r="F1200" s="50" t="s">
        <v>6158</v>
      </c>
      <c r="G1200" s="41" t="s">
        <v>6159</v>
      </c>
      <c r="H1200" s="19" t="s">
        <v>3873</v>
      </c>
      <c r="I1200" s="22"/>
      <c r="J1200" s="22"/>
      <c r="K1200" s="22"/>
      <c r="L1200" s="22"/>
      <c r="M1200" s="22"/>
      <c r="N1200" s="22"/>
      <c r="O1200" s="19" t="s">
        <v>6159</v>
      </c>
      <c r="P1200" s="19" t="s">
        <v>6159</v>
      </c>
    </row>
    <row r="1201" spans="1:16" ht="114.75" x14ac:dyDescent="0.45">
      <c r="A1201" s="18">
        <v>2720</v>
      </c>
      <c r="B1201" s="7" t="s">
        <v>2332</v>
      </c>
      <c r="C1201" s="7" t="s">
        <v>4868</v>
      </c>
      <c r="D1201" s="56" t="s">
        <v>119</v>
      </c>
      <c r="E1201" s="51" t="s">
        <v>6219</v>
      </c>
      <c r="F1201" s="51" t="s">
        <v>6158</v>
      </c>
      <c r="G1201" s="44" t="s">
        <v>6159</v>
      </c>
      <c r="H1201" s="19" t="s">
        <v>3873</v>
      </c>
      <c r="I1201" s="22"/>
      <c r="J1201" s="22"/>
      <c r="K1201" s="22"/>
      <c r="L1201" s="22"/>
      <c r="M1201" s="22"/>
      <c r="N1201" s="22"/>
      <c r="O1201" s="19" t="s">
        <v>6159</v>
      </c>
      <c r="P1201" s="19" t="s">
        <v>6159</v>
      </c>
    </row>
    <row r="1202" spans="1:16" ht="127.5" x14ac:dyDescent="0.45">
      <c r="A1202" s="8">
        <v>2724</v>
      </c>
      <c r="B1202" s="7" t="s">
        <v>2333</v>
      </c>
      <c r="C1202" s="7" t="s">
        <v>4869</v>
      </c>
      <c r="D1202" s="56" t="s">
        <v>2334</v>
      </c>
      <c r="E1202" s="50" t="s">
        <v>2335</v>
      </c>
      <c r="F1202" s="50" t="s">
        <v>6158</v>
      </c>
      <c r="G1202" s="41" t="s">
        <v>6159</v>
      </c>
      <c r="H1202" s="19" t="s">
        <v>3878</v>
      </c>
      <c r="I1202" s="22"/>
      <c r="J1202" s="22"/>
      <c r="K1202" s="22"/>
      <c r="L1202" s="22"/>
      <c r="M1202" s="22"/>
      <c r="N1202" s="22"/>
      <c r="O1202" s="19" t="s">
        <v>6159</v>
      </c>
      <c r="P1202" s="19" t="s">
        <v>6159</v>
      </c>
    </row>
    <row r="1203" spans="1:16" ht="127.5" x14ac:dyDescent="0.45">
      <c r="A1203" s="8">
        <v>2734</v>
      </c>
      <c r="B1203" s="7" t="s">
        <v>2336</v>
      </c>
      <c r="C1203" s="7" t="s">
        <v>4870</v>
      </c>
      <c r="D1203" s="56" t="s">
        <v>107</v>
      </c>
      <c r="E1203" s="50" t="s">
        <v>108</v>
      </c>
      <c r="F1203" s="50" t="s">
        <v>6158</v>
      </c>
      <c r="G1203" s="41" t="s">
        <v>6159</v>
      </c>
      <c r="H1203" s="19" t="s">
        <v>3878</v>
      </c>
      <c r="I1203" s="22"/>
      <c r="J1203" s="22"/>
      <c r="K1203" s="22"/>
      <c r="L1203" s="22"/>
      <c r="M1203" s="22"/>
      <c r="N1203" s="22"/>
      <c r="O1203" s="19" t="s">
        <v>6159</v>
      </c>
      <c r="P1203" s="19" t="s">
        <v>6159</v>
      </c>
    </row>
    <row r="1204" spans="1:16" ht="127.5" x14ac:dyDescent="0.45">
      <c r="A1204" s="18">
        <v>2735</v>
      </c>
      <c r="B1204" s="7" t="s">
        <v>2337</v>
      </c>
      <c r="C1204" s="7" t="s">
        <v>4871</v>
      </c>
      <c r="D1204" s="56" t="s">
        <v>110</v>
      </c>
      <c r="E1204" s="50" t="s">
        <v>111</v>
      </c>
      <c r="F1204" s="50" t="s">
        <v>6158</v>
      </c>
      <c r="G1204" s="41" t="s">
        <v>6159</v>
      </c>
      <c r="H1204" s="19" t="s">
        <v>3873</v>
      </c>
      <c r="I1204" s="22"/>
      <c r="J1204" s="22"/>
      <c r="K1204" s="22"/>
      <c r="L1204" s="22"/>
      <c r="M1204" s="22"/>
      <c r="N1204" s="22"/>
      <c r="O1204" s="19" t="s">
        <v>6159</v>
      </c>
      <c r="P1204" s="19" t="s">
        <v>6159</v>
      </c>
    </row>
    <row r="1205" spans="1:16" ht="127.5" x14ac:dyDescent="0.45">
      <c r="A1205" s="18">
        <v>2736</v>
      </c>
      <c r="B1205" s="7" t="s">
        <v>2338</v>
      </c>
      <c r="C1205" s="7" t="s">
        <v>4872</v>
      </c>
      <c r="D1205" s="56" t="s">
        <v>113</v>
      </c>
      <c r="E1205" s="50" t="s">
        <v>114</v>
      </c>
      <c r="F1205" s="50" t="s">
        <v>6158</v>
      </c>
      <c r="G1205" s="41" t="s">
        <v>6159</v>
      </c>
      <c r="H1205" s="19" t="s">
        <v>3873</v>
      </c>
      <c r="I1205" s="22"/>
      <c r="J1205" s="22"/>
      <c r="K1205" s="22"/>
      <c r="L1205" s="22"/>
      <c r="M1205" s="22"/>
      <c r="N1205" s="22"/>
      <c r="O1205" s="19" t="s">
        <v>6159</v>
      </c>
      <c r="P1205" s="19" t="s">
        <v>6159</v>
      </c>
    </row>
    <row r="1206" spans="1:16" ht="127.5" x14ac:dyDescent="0.45">
      <c r="A1206" s="18">
        <v>2737</v>
      </c>
      <c r="B1206" s="7" t="s">
        <v>2339</v>
      </c>
      <c r="C1206" s="7" t="s">
        <v>4873</v>
      </c>
      <c r="D1206" s="56" t="s">
        <v>116</v>
      </c>
      <c r="E1206" s="50" t="s">
        <v>117</v>
      </c>
      <c r="F1206" s="50" t="s">
        <v>6158</v>
      </c>
      <c r="G1206" s="41" t="s">
        <v>6159</v>
      </c>
      <c r="H1206" s="19" t="s">
        <v>3873</v>
      </c>
      <c r="I1206" s="22"/>
      <c r="J1206" s="22"/>
      <c r="K1206" s="22"/>
      <c r="L1206" s="22"/>
      <c r="M1206" s="22"/>
      <c r="N1206" s="22"/>
      <c r="O1206" s="19" t="s">
        <v>6159</v>
      </c>
      <c r="P1206" s="19" t="s">
        <v>6159</v>
      </c>
    </row>
    <row r="1207" spans="1:16" ht="127.5" x14ac:dyDescent="0.45">
      <c r="A1207" s="18">
        <v>2738</v>
      </c>
      <c r="B1207" s="7" t="s">
        <v>2340</v>
      </c>
      <c r="C1207" s="7" t="s">
        <v>4874</v>
      </c>
      <c r="D1207" s="56" t="s">
        <v>119</v>
      </c>
      <c r="E1207" s="51" t="s">
        <v>6219</v>
      </c>
      <c r="F1207" s="51" t="s">
        <v>6158</v>
      </c>
      <c r="G1207" s="44" t="s">
        <v>6159</v>
      </c>
      <c r="H1207" s="19" t="s">
        <v>3873</v>
      </c>
      <c r="I1207" s="22"/>
      <c r="J1207" s="22"/>
      <c r="K1207" s="22"/>
      <c r="L1207" s="22"/>
      <c r="M1207" s="22"/>
      <c r="N1207" s="22"/>
      <c r="O1207" s="19" t="s">
        <v>6159</v>
      </c>
      <c r="P1207" s="19" t="s">
        <v>6159</v>
      </c>
    </row>
    <row r="1208" spans="1:16" ht="127.5" x14ac:dyDescent="0.45">
      <c r="A1208" s="8">
        <v>2742</v>
      </c>
      <c r="B1208" s="7" t="s">
        <v>2341</v>
      </c>
      <c r="C1208" s="7" t="s">
        <v>4875</v>
      </c>
      <c r="D1208" s="56" t="s">
        <v>2342</v>
      </c>
      <c r="E1208" s="50" t="s">
        <v>2343</v>
      </c>
      <c r="F1208" s="50" t="s">
        <v>6158</v>
      </c>
      <c r="G1208" s="41" t="s">
        <v>6159</v>
      </c>
      <c r="H1208" s="19" t="s">
        <v>3878</v>
      </c>
      <c r="I1208" s="22"/>
      <c r="J1208" s="22"/>
      <c r="K1208" s="22"/>
      <c r="L1208" s="22"/>
      <c r="M1208" s="22"/>
      <c r="N1208" s="22"/>
      <c r="O1208" s="19" t="s">
        <v>6159</v>
      </c>
      <c r="P1208" s="19" t="s">
        <v>6159</v>
      </c>
    </row>
    <row r="1209" spans="1:16" ht="140.25" x14ac:dyDescent="0.45">
      <c r="A1209" s="8">
        <v>2744</v>
      </c>
      <c r="B1209" s="7" t="s">
        <v>2344</v>
      </c>
      <c r="C1209" s="7" t="s">
        <v>4876</v>
      </c>
      <c r="D1209" s="56" t="s">
        <v>2345</v>
      </c>
      <c r="E1209" s="50" t="s">
        <v>2346</v>
      </c>
      <c r="F1209" s="50" t="s">
        <v>6158</v>
      </c>
      <c r="G1209" s="41" t="s">
        <v>6159</v>
      </c>
      <c r="H1209" s="19" t="s">
        <v>3878</v>
      </c>
      <c r="I1209" s="22"/>
      <c r="J1209" s="22"/>
      <c r="K1209" s="22"/>
      <c r="L1209" s="22"/>
      <c r="M1209" s="22"/>
      <c r="N1209" s="22"/>
      <c r="O1209" s="19" t="s">
        <v>6159</v>
      </c>
      <c r="P1209" s="19" t="s">
        <v>6159</v>
      </c>
    </row>
    <row r="1210" spans="1:16" ht="140.25" x14ac:dyDescent="0.45">
      <c r="A1210" s="8">
        <v>2746</v>
      </c>
      <c r="B1210" s="7" t="s">
        <v>2347</v>
      </c>
      <c r="C1210" s="7" t="s">
        <v>4877</v>
      </c>
      <c r="D1210" s="56" t="s">
        <v>2348</v>
      </c>
      <c r="E1210" s="50" t="s">
        <v>2349</v>
      </c>
      <c r="F1210" s="50" t="s">
        <v>6158</v>
      </c>
      <c r="G1210" s="41" t="s">
        <v>6159</v>
      </c>
      <c r="H1210" s="19" t="s">
        <v>3878</v>
      </c>
      <c r="I1210" s="22"/>
      <c r="J1210" s="22"/>
      <c r="K1210" s="22"/>
      <c r="L1210" s="22"/>
      <c r="M1210" s="22"/>
      <c r="N1210" s="22"/>
      <c r="O1210" s="19" t="s">
        <v>6159</v>
      </c>
      <c r="P1210" s="19" t="s">
        <v>6159</v>
      </c>
    </row>
    <row r="1211" spans="1:16" ht="127.5" x14ac:dyDescent="0.45">
      <c r="A1211" s="8">
        <v>2747</v>
      </c>
      <c r="B1211" s="7" t="s">
        <v>2350</v>
      </c>
      <c r="C1211" s="7" t="s">
        <v>4878</v>
      </c>
      <c r="D1211" s="56" t="s">
        <v>2351</v>
      </c>
      <c r="E1211" s="50" t="s">
        <v>2352</v>
      </c>
      <c r="F1211" s="50" t="s">
        <v>6158</v>
      </c>
      <c r="G1211" s="41" t="s">
        <v>6159</v>
      </c>
      <c r="H1211" s="19" t="s">
        <v>3878</v>
      </c>
      <c r="I1211" s="22"/>
      <c r="J1211" s="22"/>
      <c r="K1211" s="22"/>
      <c r="L1211" s="22"/>
      <c r="M1211" s="22"/>
      <c r="N1211" s="22"/>
      <c r="O1211" s="19" t="s">
        <v>6159</v>
      </c>
      <c r="P1211" s="19" t="s">
        <v>6159</v>
      </c>
    </row>
    <row r="1212" spans="1:16" ht="140.25" x14ac:dyDescent="0.45">
      <c r="A1212" s="8">
        <v>2757</v>
      </c>
      <c r="B1212" s="7" t="s">
        <v>2353</v>
      </c>
      <c r="C1212" s="7" t="s">
        <v>4879</v>
      </c>
      <c r="D1212" s="56" t="s">
        <v>2354</v>
      </c>
      <c r="E1212" s="50" t="s">
        <v>2355</v>
      </c>
      <c r="F1212" s="50" t="s">
        <v>6158</v>
      </c>
      <c r="G1212" s="41" t="s">
        <v>6159</v>
      </c>
      <c r="H1212" s="19" t="s">
        <v>3878</v>
      </c>
      <c r="I1212" s="22"/>
      <c r="J1212" s="22"/>
      <c r="K1212" s="22"/>
      <c r="L1212" s="22"/>
      <c r="M1212" s="22"/>
      <c r="N1212" s="22"/>
      <c r="O1212" s="19" t="s">
        <v>6159</v>
      </c>
      <c r="P1212" s="19" t="s">
        <v>6159</v>
      </c>
    </row>
    <row r="1213" spans="1:16" ht="114.75" x14ac:dyDescent="0.45">
      <c r="A1213" s="18">
        <v>2767</v>
      </c>
      <c r="B1213" s="7" t="s">
        <v>2356</v>
      </c>
      <c r="C1213" s="7" t="s">
        <v>4880</v>
      </c>
      <c r="D1213" s="56" t="s">
        <v>107</v>
      </c>
      <c r="E1213" s="50" t="s">
        <v>108</v>
      </c>
      <c r="F1213" s="50" t="s">
        <v>6158</v>
      </c>
      <c r="G1213" s="41" t="s">
        <v>6159</v>
      </c>
      <c r="H1213" s="19" t="s">
        <v>3872</v>
      </c>
      <c r="I1213" s="22"/>
      <c r="J1213" s="22"/>
      <c r="K1213" s="22"/>
      <c r="L1213" s="22"/>
      <c r="M1213" s="22"/>
      <c r="N1213" s="22"/>
      <c r="O1213" s="19" t="s">
        <v>6159</v>
      </c>
      <c r="P1213" s="19" t="s">
        <v>6159</v>
      </c>
    </row>
    <row r="1214" spans="1:16" ht="114.75" x14ac:dyDescent="0.45">
      <c r="A1214" s="18">
        <v>2768</v>
      </c>
      <c r="B1214" s="7" t="s">
        <v>2357</v>
      </c>
      <c r="C1214" s="7" t="s">
        <v>4881</v>
      </c>
      <c r="D1214" s="56" t="s">
        <v>110</v>
      </c>
      <c r="E1214" s="50" t="s">
        <v>111</v>
      </c>
      <c r="F1214" s="50" t="s">
        <v>6158</v>
      </c>
      <c r="G1214" s="41" t="s">
        <v>6159</v>
      </c>
      <c r="H1214" s="19" t="s">
        <v>3873</v>
      </c>
      <c r="I1214" s="22"/>
      <c r="J1214" s="22"/>
      <c r="K1214" s="22"/>
      <c r="L1214" s="22"/>
      <c r="M1214" s="22"/>
      <c r="N1214" s="22"/>
      <c r="O1214" s="19" t="s">
        <v>6159</v>
      </c>
      <c r="P1214" s="19" t="s">
        <v>6159</v>
      </c>
    </row>
    <row r="1215" spans="1:16" ht="114.75" x14ac:dyDescent="0.45">
      <c r="A1215" s="18">
        <v>2769</v>
      </c>
      <c r="B1215" s="7" t="s">
        <v>2358</v>
      </c>
      <c r="C1215" s="7" t="s">
        <v>4882</v>
      </c>
      <c r="D1215" s="56" t="s">
        <v>113</v>
      </c>
      <c r="E1215" s="50" t="s">
        <v>114</v>
      </c>
      <c r="F1215" s="50" t="s">
        <v>6158</v>
      </c>
      <c r="G1215" s="41" t="s">
        <v>6159</v>
      </c>
      <c r="H1215" s="19" t="s">
        <v>3873</v>
      </c>
      <c r="I1215" s="22"/>
      <c r="J1215" s="22"/>
      <c r="K1215" s="22"/>
      <c r="L1215" s="22"/>
      <c r="M1215" s="22"/>
      <c r="N1215" s="22"/>
      <c r="O1215" s="19" t="s">
        <v>6159</v>
      </c>
      <c r="P1215" s="19" t="s">
        <v>6159</v>
      </c>
    </row>
    <row r="1216" spans="1:16" ht="114.75" x14ac:dyDescent="0.45">
      <c r="A1216" s="18">
        <v>2770</v>
      </c>
      <c r="B1216" s="7" t="s">
        <v>2359</v>
      </c>
      <c r="C1216" s="7" t="s">
        <v>4883</v>
      </c>
      <c r="D1216" s="56" t="s">
        <v>116</v>
      </c>
      <c r="E1216" s="50" t="s">
        <v>117</v>
      </c>
      <c r="F1216" s="50" t="s">
        <v>6158</v>
      </c>
      <c r="G1216" s="41" t="s">
        <v>6159</v>
      </c>
      <c r="H1216" s="19" t="s">
        <v>3873</v>
      </c>
      <c r="I1216" s="22"/>
      <c r="J1216" s="22"/>
      <c r="K1216" s="22"/>
      <c r="L1216" s="22"/>
      <c r="M1216" s="22"/>
      <c r="N1216" s="22"/>
      <c r="O1216" s="19" t="s">
        <v>6159</v>
      </c>
      <c r="P1216" s="19" t="s">
        <v>6159</v>
      </c>
    </row>
    <row r="1217" spans="1:16" ht="114.75" x14ac:dyDescent="0.45">
      <c r="A1217" s="18">
        <v>2771</v>
      </c>
      <c r="B1217" s="7" t="s">
        <v>2360</v>
      </c>
      <c r="C1217" s="7" t="s">
        <v>4884</v>
      </c>
      <c r="D1217" s="56" t="s">
        <v>119</v>
      </c>
      <c r="E1217" s="51" t="s">
        <v>6219</v>
      </c>
      <c r="F1217" s="51" t="s">
        <v>6158</v>
      </c>
      <c r="G1217" s="44" t="s">
        <v>6159</v>
      </c>
      <c r="H1217" s="19" t="s">
        <v>3873</v>
      </c>
      <c r="I1217" s="22"/>
      <c r="J1217" s="22"/>
      <c r="K1217" s="22"/>
      <c r="L1217" s="22"/>
      <c r="M1217" s="22"/>
      <c r="N1217" s="22"/>
      <c r="O1217" s="19" t="s">
        <v>6159</v>
      </c>
      <c r="P1217" s="19" t="s">
        <v>6159</v>
      </c>
    </row>
    <row r="1218" spans="1:16" ht="127.5" x14ac:dyDescent="0.45">
      <c r="A1218" s="18">
        <v>2775</v>
      </c>
      <c r="B1218" s="7" t="s">
        <v>2362</v>
      </c>
      <c r="C1218" s="7" t="s">
        <v>4885</v>
      </c>
      <c r="D1218" s="56" t="s">
        <v>2363</v>
      </c>
      <c r="E1218" s="50" t="s">
        <v>2364</v>
      </c>
      <c r="F1218" s="50" t="s">
        <v>6158</v>
      </c>
      <c r="G1218" s="41" t="s">
        <v>6159</v>
      </c>
      <c r="H1218" s="19" t="s">
        <v>3872</v>
      </c>
      <c r="I1218" s="22"/>
      <c r="J1218" s="22"/>
      <c r="K1218" s="22"/>
      <c r="L1218" s="22"/>
      <c r="M1218" s="22"/>
      <c r="N1218" s="22"/>
      <c r="O1218" s="19" t="s">
        <v>6159</v>
      </c>
      <c r="P1218" s="19" t="s">
        <v>6159</v>
      </c>
    </row>
    <row r="1219" spans="1:16" ht="140.25" x14ac:dyDescent="0.45">
      <c r="A1219" s="18">
        <v>2776</v>
      </c>
      <c r="B1219" s="7" t="s">
        <v>2365</v>
      </c>
      <c r="C1219" s="7" t="s">
        <v>3776</v>
      </c>
      <c r="D1219" s="56" t="s">
        <v>2366</v>
      </c>
      <c r="E1219" s="50" t="s">
        <v>2361</v>
      </c>
      <c r="F1219" s="50" t="s">
        <v>5886</v>
      </c>
      <c r="G1219" s="41" t="s">
        <v>5887</v>
      </c>
      <c r="H1219" s="19" t="s">
        <v>3841</v>
      </c>
      <c r="I1219" s="22" t="s">
        <v>3696</v>
      </c>
      <c r="J1219" s="19" t="s">
        <v>3866</v>
      </c>
      <c r="K1219" s="19" t="s">
        <v>6255</v>
      </c>
      <c r="L1219" s="22"/>
      <c r="M1219" s="22"/>
      <c r="N1219" s="22"/>
      <c r="O1219" s="19" t="s">
        <v>5888</v>
      </c>
      <c r="P1219" s="19" t="s">
        <v>5889</v>
      </c>
    </row>
    <row r="1220" spans="1:16" ht="114.75" x14ac:dyDescent="0.45">
      <c r="A1220" s="8">
        <v>2777</v>
      </c>
      <c r="B1220" s="7" t="s">
        <v>2367</v>
      </c>
      <c r="C1220" s="7" t="s">
        <v>3777</v>
      </c>
      <c r="D1220" s="56" t="s">
        <v>2368</v>
      </c>
      <c r="E1220" s="50" t="s">
        <v>2369</v>
      </c>
      <c r="F1220" s="50" t="s">
        <v>5890</v>
      </c>
      <c r="G1220" s="41" t="s">
        <v>6192</v>
      </c>
      <c r="H1220" s="19" t="s">
        <v>3841</v>
      </c>
      <c r="I1220" s="22" t="s">
        <v>3696</v>
      </c>
      <c r="J1220" s="19" t="s">
        <v>3866</v>
      </c>
      <c r="K1220" s="19" t="s">
        <v>6255</v>
      </c>
      <c r="L1220" s="22"/>
      <c r="M1220" s="22"/>
      <c r="N1220" s="22"/>
      <c r="O1220" s="19" t="s">
        <v>5891</v>
      </c>
      <c r="P1220" s="19" t="s">
        <v>5892</v>
      </c>
    </row>
    <row r="1221" spans="1:16" ht="191.25" x14ac:dyDescent="0.45">
      <c r="A1221" s="18">
        <v>2778</v>
      </c>
      <c r="B1221" s="7" t="s">
        <v>2370</v>
      </c>
      <c r="C1221" s="7" t="s">
        <v>4886</v>
      </c>
      <c r="D1221" s="56" t="s">
        <v>2371</v>
      </c>
      <c r="E1221" s="50" t="s">
        <v>2372</v>
      </c>
      <c r="F1221" s="50" t="s">
        <v>6158</v>
      </c>
      <c r="G1221" s="41" t="s">
        <v>6159</v>
      </c>
      <c r="H1221" s="19" t="s">
        <v>3872</v>
      </c>
      <c r="I1221" s="22"/>
      <c r="J1221" s="22"/>
      <c r="K1221" s="22"/>
      <c r="L1221" s="22"/>
      <c r="M1221" s="22"/>
      <c r="N1221" s="22"/>
      <c r="O1221" s="19" t="s">
        <v>6159</v>
      </c>
      <c r="P1221" s="19" t="s">
        <v>6159</v>
      </c>
    </row>
    <row r="1222" spans="1:16" ht="127.5" x14ac:dyDescent="0.45">
      <c r="A1222" s="18">
        <v>2779</v>
      </c>
      <c r="B1222" s="7" t="s">
        <v>2373</v>
      </c>
      <c r="C1222" s="7" t="s">
        <v>4887</v>
      </c>
      <c r="D1222" s="56" t="s">
        <v>2374</v>
      </c>
      <c r="E1222" s="51" t="s">
        <v>6225</v>
      </c>
      <c r="F1222" s="51" t="s">
        <v>6158</v>
      </c>
      <c r="G1222" s="44" t="s">
        <v>6159</v>
      </c>
      <c r="H1222" s="19" t="s">
        <v>3873</v>
      </c>
      <c r="I1222" s="22"/>
      <c r="J1222" s="22"/>
      <c r="K1222" s="22"/>
      <c r="L1222" s="22"/>
      <c r="M1222" s="22"/>
      <c r="N1222" s="22"/>
      <c r="O1222" s="19" t="s">
        <v>6159</v>
      </c>
      <c r="P1222" s="19" t="s">
        <v>6159</v>
      </c>
    </row>
    <row r="1223" spans="1:16" ht="114.75" x14ac:dyDescent="0.45">
      <c r="A1223" s="18">
        <v>2781</v>
      </c>
      <c r="B1223" s="7" t="s">
        <v>2375</v>
      </c>
      <c r="C1223" s="7" t="s">
        <v>3778</v>
      </c>
      <c r="D1223" s="56" t="s">
        <v>1353</v>
      </c>
      <c r="E1223" s="50" t="s">
        <v>1354</v>
      </c>
      <c r="F1223" s="50" t="s">
        <v>6158</v>
      </c>
      <c r="G1223" s="41" t="s">
        <v>6159</v>
      </c>
      <c r="H1223" s="19" t="s">
        <v>3872</v>
      </c>
      <c r="I1223" s="22"/>
      <c r="J1223" s="22"/>
      <c r="K1223" s="22"/>
      <c r="L1223" s="22"/>
      <c r="M1223" s="22"/>
      <c r="N1223" s="22"/>
      <c r="O1223" s="19" t="s">
        <v>6159</v>
      </c>
      <c r="P1223" s="19" t="s">
        <v>6159</v>
      </c>
    </row>
    <row r="1224" spans="1:16" ht="114.75" x14ac:dyDescent="0.45">
      <c r="A1224" s="18">
        <v>2782</v>
      </c>
      <c r="B1224" s="7" t="s">
        <v>2376</v>
      </c>
      <c r="C1224" s="7" t="s">
        <v>4888</v>
      </c>
      <c r="D1224" s="56" t="s">
        <v>2377</v>
      </c>
      <c r="E1224" s="51" t="s">
        <v>6222</v>
      </c>
      <c r="F1224" s="51" t="s">
        <v>6158</v>
      </c>
      <c r="G1224" s="44" t="s">
        <v>6159</v>
      </c>
      <c r="H1224" s="19" t="s">
        <v>3873</v>
      </c>
      <c r="I1224" s="22"/>
      <c r="J1224" s="22"/>
      <c r="K1224" s="22"/>
      <c r="L1224" s="22"/>
      <c r="M1224" s="22"/>
      <c r="N1224" s="22"/>
      <c r="O1224" s="19" t="s">
        <v>6159</v>
      </c>
      <c r="P1224" s="19" t="s">
        <v>6159</v>
      </c>
    </row>
    <row r="1225" spans="1:16" ht="114.75" x14ac:dyDescent="0.45">
      <c r="A1225" s="18">
        <v>2783</v>
      </c>
      <c r="B1225" s="7" t="s">
        <v>2378</v>
      </c>
      <c r="C1225" s="7" t="s">
        <v>3779</v>
      </c>
      <c r="D1225" s="56" t="s">
        <v>1358</v>
      </c>
      <c r="E1225" s="50" t="s">
        <v>1359</v>
      </c>
      <c r="F1225" s="50" t="s">
        <v>5893</v>
      </c>
      <c r="G1225" s="41" t="s">
        <v>5894</v>
      </c>
      <c r="H1225" s="19" t="s">
        <v>3872</v>
      </c>
      <c r="I1225" s="22"/>
      <c r="J1225" s="22"/>
      <c r="K1225" s="22"/>
      <c r="L1225" s="22"/>
      <c r="M1225" s="22"/>
      <c r="N1225" s="22"/>
      <c r="O1225" s="19" t="s">
        <v>5895</v>
      </c>
      <c r="P1225" s="19" t="s">
        <v>5896</v>
      </c>
    </row>
    <row r="1226" spans="1:16" ht="114.75" x14ac:dyDescent="0.45">
      <c r="A1226" s="18">
        <v>2784</v>
      </c>
      <c r="B1226" s="7" t="s">
        <v>2379</v>
      </c>
      <c r="C1226" s="7" t="s">
        <v>4889</v>
      </c>
      <c r="D1226" s="56" t="s">
        <v>1361</v>
      </c>
      <c r="E1226" s="51" t="s">
        <v>6222</v>
      </c>
      <c r="F1226" s="51" t="s">
        <v>6158</v>
      </c>
      <c r="G1226" s="44" t="s">
        <v>6159</v>
      </c>
      <c r="H1226" s="19" t="s">
        <v>6249</v>
      </c>
      <c r="I1226" s="22"/>
      <c r="J1226" s="22"/>
      <c r="K1226" s="22"/>
      <c r="L1226" s="22"/>
      <c r="M1226" s="22"/>
      <c r="N1226" s="22"/>
      <c r="O1226" s="19" t="s">
        <v>6159</v>
      </c>
      <c r="P1226" s="19" t="s">
        <v>6159</v>
      </c>
    </row>
    <row r="1227" spans="1:16" ht="114.75" x14ac:dyDescent="0.45">
      <c r="A1227" s="18">
        <v>2786</v>
      </c>
      <c r="B1227" s="7" t="s">
        <v>2380</v>
      </c>
      <c r="C1227" s="7" t="s">
        <v>4890</v>
      </c>
      <c r="D1227" s="56" t="s">
        <v>107</v>
      </c>
      <c r="E1227" s="50" t="s">
        <v>108</v>
      </c>
      <c r="F1227" s="50" t="s">
        <v>6158</v>
      </c>
      <c r="G1227" s="41" t="s">
        <v>6159</v>
      </c>
      <c r="H1227" s="19" t="s">
        <v>3872</v>
      </c>
      <c r="I1227" s="22"/>
      <c r="J1227" s="22"/>
      <c r="K1227" s="22"/>
      <c r="L1227" s="22"/>
      <c r="M1227" s="22"/>
      <c r="N1227" s="22"/>
      <c r="O1227" s="19" t="s">
        <v>6159</v>
      </c>
      <c r="P1227" s="19" t="s">
        <v>6159</v>
      </c>
    </row>
    <row r="1228" spans="1:16" ht="127.5" x14ac:dyDescent="0.45">
      <c r="A1228" s="18">
        <v>2787</v>
      </c>
      <c r="B1228" s="7" t="s">
        <v>2381</v>
      </c>
      <c r="C1228" s="7" t="s">
        <v>4891</v>
      </c>
      <c r="D1228" s="56" t="s">
        <v>110</v>
      </c>
      <c r="E1228" s="50" t="s">
        <v>111</v>
      </c>
      <c r="F1228" s="50" t="s">
        <v>6158</v>
      </c>
      <c r="G1228" s="41" t="s">
        <v>6159</v>
      </c>
      <c r="H1228" s="19" t="s">
        <v>3873</v>
      </c>
      <c r="I1228" s="22"/>
      <c r="J1228" s="22"/>
      <c r="K1228" s="22"/>
      <c r="L1228" s="22"/>
      <c r="M1228" s="22"/>
      <c r="N1228" s="22"/>
      <c r="O1228" s="19" t="s">
        <v>6159</v>
      </c>
      <c r="P1228" s="19" t="s">
        <v>6159</v>
      </c>
    </row>
    <row r="1229" spans="1:16" ht="127.5" x14ac:dyDescent="0.45">
      <c r="A1229" s="18">
        <v>2788</v>
      </c>
      <c r="B1229" s="7" t="s">
        <v>2382</v>
      </c>
      <c r="C1229" s="7" t="s">
        <v>4892</v>
      </c>
      <c r="D1229" s="56" t="s">
        <v>113</v>
      </c>
      <c r="E1229" s="50" t="s">
        <v>114</v>
      </c>
      <c r="F1229" s="50" t="s">
        <v>6158</v>
      </c>
      <c r="G1229" s="41" t="s">
        <v>6159</v>
      </c>
      <c r="H1229" s="19" t="s">
        <v>3873</v>
      </c>
      <c r="I1229" s="22"/>
      <c r="J1229" s="22"/>
      <c r="K1229" s="22"/>
      <c r="L1229" s="22"/>
      <c r="M1229" s="22"/>
      <c r="N1229" s="22"/>
      <c r="O1229" s="19" t="s">
        <v>6159</v>
      </c>
      <c r="P1229" s="19" t="s">
        <v>6159</v>
      </c>
    </row>
    <row r="1230" spans="1:16" ht="127.5" x14ac:dyDescent="0.45">
      <c r="A1230" s="18">
        <v>2789</v>
      </c>
      <c r="B1230" s="7" t="s">
        <v>2383</v>
      </c>
      <c r="C1230" s="7" t="s">
        <v>4893</v>
      </c>
      <c r="D1230" s="56" t="s">
        <v>116</v>
      </c>
      <c r="E1230" s="50" t="s">
        <v>117</v>
      </c>
      <c r="F1230" s="50" t="s">
        <v>6158</v>
      </c>
      <c r="G1230" s="41" t="s">
        <v>6159</v>
      </c>
      <c r="H1230" s="19" t="s">
        <v>3873</v>
      </c>
      <c r="I1230" s="22"/>
      <c r="J1230" s="22"/>
      <c r="K1230" s="22"/>
      <c r="L1230" s="22"/>
      <c r="M1230" s="22"/>
      <c r="N1230" s="22"/>
      <c r="O1230" s="19" t="s">
        <v>6159</v>
      </c>
      <c r="P1230" s="19" t="s">
        <v>6159</v>
      </c>
    </row>
    <row r="1231" spans="1:16" ht="127.5" x14ac:dyDescent="0.45">
      <c r="A1231" s="18">
        <v>2790</v>
      </c>
      <c r="B1231" s="7" t="s">
        <v>2384</v>
      </c>
      <c r="C1231" s="7" t="s">
        <v>4894</v>
      </c>
      <c r="D1231" s="56" t="s">
        <v>119</v>
      </c>
      <c r="E1231" s="51" t="s">
        <v>6219</v>
      </c>
      <c r="F1231" s="51" t="s">
        <v>6158</v>
      </c>
      <c r="G1231" s="44" t="s">
        <v>6159</v>
      </c>
      <c r="H1231" s="19" t="s">
        <v>3873</v>
      </c>
      <c r="I1231" s="22"/>
      <c r="J1231" s="22"/>
      <c r="K1231" s="22"/>
      <c r="L1231" s="22"/>
      <c r="M1231" s="22"/>
      <c r="N1231" s="22"/>
      <c r="O1231" s="19" t="s">
        <v>6159</v>
      </c>
      <c r="P1231" s="19" t="s">
        <v>6159</v>
      </c>
    </row>
    <row r="1232" spans="1:16" ht="191.25" x14ac:dyDescent="0.45">
      <c r="A1232" s="8">
        <v>2794</v>
      </c>
      <c r="B1232" s="7" t="s">
        <v>2385</v>
      </c>
      <c r="C1232" s="7" t="s">
        <v>3780</v>
      </c>
      <c r="D1232" s="56" t="s">
        <v>338</v>
      </c>
      <c r="E1232" s="50" t="s">
        <v>339</v>
      </c>
      <c r="F1232" s="50" t="s">
        <v>5897</v>
      </c>
      <c r="G1232" s="41" t="s">
        <v>5898</v>
      </c>
      <c r="H1232" s="19" t="s">
        <v>3841</v>
      </c>
      <c r="I1232" s="22" t="s">
        <v>3845</v>
      </c>
      <c r="J1232" s="22"/>
      <c r="K1232" s="22"/>
      <c r="L1232" s="22"/>
      <c r="M1232" s="22"/>
      <c r="N1232" s="22"/>
      <c r="O1232" s="19" t="s">
        <v>5899</v>
      </c>
      <c r="P1232" s="19" t="s">
        <v>5900</v>
      </c>
    </row>
    <row r="1233" spans="1:16" ht="127.5" x14ac:dyDescent="0.45">
      <c r="A1233" s="18">
        <v>2797</v>
      </c>
      <c r="B1233" s="7" t="s">
        <v>2386</v>
      </c>
      <c r="C1233" s="7" t="s">
        <v>4895</v>
      </c>
      <c r="D1233" s="56" t="s">
        <v>1368</v>
      </c>
      <c r="E1233" s="50" t="s">
        <v>328</v>
      </c>
      <c r="F1233" s="50" t="s">
        <v>6158</v>
      </c>
      <c r="G1233" s="41" t="s">
        <v>6159</v>
      </c>
      <c r="H1233" s="19" t="s">
        <v>3872</v>
      </c>
      <c r="I1233" s="22"/>
      <c r="J1233" s="22"/>
      <c r="K1233" s="22"/>
      <c r="L1233" s="22"/>
      <c r="M1233" s="22"/>
      <c r="N1233" s="22"/>
      <c r="O1233" s="19" t="s">
        <v>6159</v>
      </c>
      <c r="P1233" s="19" t="s">
        <v>6159</v>
      </c>
    </row>
    <row r="1234" spans="1:16" ht="127.5" x14ac:dyDescent="0.45">
      <c r="A1234" s="18">
        <v>2798</v>
      </c>
      <c r="B1234" s="7" t="s">
        <v>2387</v>
      </c>
      <c r="C1234" s="7" t="s">
        <v>4896</v>
      </c>
      <c r="D1234" s="56" t="s">
        <v>327</v>
      </c>
      <c r="E1234" s="51" t="s">
        <v>6222</v>
      </c>
      <c r="F1234" s="51" t="s">
        <v>6158</v>
      </c>
      <c r="G1234" s="44" t="s">
        <v>6159</v>
      </c>
      <c r="H1234" s="19" t="s">
        <v>3873</v>
      </c>
      <c r="I1234" s="22"/>
      <c r="J1234" s="22"/>
      <c r="K1234" s="22"/>
      <c r="L1234" s="22"/>
      <c r="M1234" s="22"/>
      <c r="N1234" s="22"/>
      <c r="O1234" s="19" t="s">
        <v>6159</v>
      </c>
      <c r="P1234" s="19" t="s">
        <v>6159</v>
      </c>
    </row>
    <row r="1235" spans="1:16" ht="127.5" x14ac:dyDescent="0.45">
      <c r="A1235" s="18">
        <v>2799</v>
      </c>
      <c r="B1235" s="7" t="s">
        <v>2388</v>
      </c>
      <c r="C1235" s="7" t="s">
        <v>4897</v>
      </c>
      <c r="D1235" s="56" t="s">
        <v>330</v>
      </c>
      <c r="E1235" s="50" t="s">
        <v>331</v>
      </c>
      <c r="F1235" s="50" t="s">
        <v>6158</v>
      </c>
      <c r="G1235" s="41" t="s">
        <v>6159</v>
      </c>
      <c r="H1235" s="19" t="s">
        <v>3872</v>
      </c>
      <c r="I1235" s="22"/>
      <c r="J1235" s="22"/>
      <c r="K1235" s="22"/>
      <c r="L1235" s="22"/>
      <c r="M1235" s="22"/>
      <c r="N1235" s="22"/>
      <c r="O1235" s="19" t="s">
        <v>6159</v>
      </c>
      <c r="P1235" s="19" t="s">
        <v>6159</v>
      </c>
    </row>
    <row r="1236" spans="1:16" ht="127.5" x14ac:dyDescent="0.45">
      <c r="A1236" s="8">
        <v>2801</v>
      </c>
      <c r="B1236" s="7" t="s">
        <v>2389</v>
      </c>
      <c r="C1236" s="7" t="s">
        <v>4898</v>
      </c>
      <c r="D1236" s="56" t="s">
        <v>338</v>
      </c>
      <c r="E1236" s="50" t="s">
        <v>339</v>
      </c>
      <c r="F1236" s="50" t="s">
        <v>6158</v>
      </c>
      <c r="G1236" s="41" t="s">
        <v>6159</v>
      </c>
      <c r="H1236" s="19" t="s">
        <v>3872</v>
      </c>
      <c r="I1236" s="22"/>
      <c r="J1236" s="22"/>
      <c r="K1236" s="22"/>
      <c r="L1236" s="22"/>
      <c r="M1236" s="22"/>
      <c r="N1236" s="22"/>
      <c r="O1236" s="19" t="s">
        <v>6159</v>
      </c>
      <c r="P1236" s="19" t="s">
        <v>6159</v>
      </c>
    </row>
    <row r="1237" spans="1:16" ht="127.5" x14ac:dyDescent="0.45">
      <c r="A1237" s="18">
        <v>2804</v>
      </c>
      <c r="B1237" s="7" t="s">
        <v>2390</v>
      </c>
      <c r="C1237" s="7" t="s">
        <v>4899</v>
      </c>
      <c r="D1237" s="56" t="s">
        <v>107</v>
      </c>
      <c r="E1237" s="50" t="s">
        <v>108</v>
      </c>
      <c r="F1237" s="50" t="s">
        <v>6158</v>
      </c>
      <c r="G1237" s="41" t="s">
        <v>6159</v>
      </c>
      <c r="H1237" s="19" t="s">
        <v>3872</v>
      </c>
      <c r="I1237" s="22"/>
      <c r="J1237" s="22"/>
      <c r="K1237" s="22"/>
      <c r="L1237" s="22"/>
      <c r="M1237" s="22"/>
      <c r="N1237" s="22"/>
      <c r="O1237" s="19" t="s">
        <v>6159</v>
      </c>
      <c r="P1237" s="19" t="s">
        <v>6159</v>
      </c>
    </row>
    <row r="1238" spans="1:16" ht="127.5" x14ac:dyDescent="0.45">
      <c r="A1238" s="18">
        <v>2805</v>
      </c>
      <c r="B1238" s="7" t="s">
        <v>2391</v>
      </c>
      <c r="C1238" s="7" t="s">
        <v>4900</v>
      </c>
      <c r="D1238" s="56" t="s">
        <v>110</v>
      </c>
      <c r="E1238" s="50" t="s">
        <v>111</v>
      </c>
      <c r="F1238" s="50" t="s">
        <v>6158</v>
      </c>
      <c r="G1238" s="41" t="s">
        <v>6159</v>
      </c>
      <c r="H1238" s="19" t="s">
        <v>3873</v>
      </c>
      <c r="I1238" s="22"/>
      <c r="J1238" s="22"/>
      <c r="K1238" s="22"/>
      <c r="L1238" s="22"/>
      <c r="M1238" s="22"/>
      <c r="N1238" s="22"/>
      <c r="O1238" s="19" t="s">
        <v>6159</v>
      </c>
      <c r="P1238" s="19" t="s">
        <v>6159</v>
      </c>
    </row>
    <row r="1239" spans="1:16" ht="127.5" x14ac:dyDescent="0.45">
      <c r="A1239" s="18">
        <v>2806</v>
      </c>
      <c r="B1239" s="7" t="s">
        <v>2392</v>
      </c>
      <c r="C1239" s="7" t="s">
        <v>4901</v>
      </c>
      <c r="D1239" s="56" t="s">
        <v>113</v>
      </c>
      <c r="E1239" s="50" t="s">
        <v>114</v>
      </c>
      <c r="F1239" s="50" t="s">
        <v>6158</v>
      </c>
      <c r="G1239" s="41" t="s">
        <v>6159</v>
      </c>
      <c r="H1239" s="19" t="s">
        <v>3873</v>
      </c>
      <c r="I1239" s="22"/>
      <c r="J1239" s="22"/>
      <c r="K1239" s="22"/>
      <c r="L1239" s="22"/>
      <c r="M1239" s="22"/>
      <c r="N1239" s="22"/>
      <c r="O1239" s="19" t="s">
        <v>6159</v>
      </c>
      <c r="P1239" s="19" t="s">
        <v>6159</v>
      </c>
    </row>
    <row r="1240" spans="1:16" ht="127.5" x14ac:dyDescent="0.45">
      <c r="A1240" s="18">
        <v>2807</v>
      </c>
      <c r="B1240" s="7" t="s">
        <v>2393</v>
      </c>
      <c r="C1240" s="7" t="s">
        <v>4902</v>
      </c>
      <c r="D1240" s="56" t="s">
        <v>116</v>
      </c>
      <c r="E1240" s="50" t="s">
        <v>117</v>
      </c>
      <c r="F1240" s="50" t="s">
        <v>6158</v>
      </c>
      <c r="G1240" s="41" t="s">
        <v>6159</v>
      </c>
      <c r="H1240" s="19" t="s">
        <v>3873</v>
      </c>
      <c r="I1240" s="22"/>
      <c r="J1240" s="22"/>
      <c r="K1240" s="22"/>
      <c r="L1240" s="22"/>
      <c r="M1240" s="22"/>
      <c r="N1240" s="22"/>
      <c r="O1240" s="19" t="s">
        <v>6159</v>
      </c>
      <c r="P1240" s="19" t="s">
        <v>6159</v>
      </c>
    </row>
    <row r="1241" spans="1:16" ht="127.5" x14ac:dyDescent="0.45">
      <c r="A1241" s="18">
        <v>2808</v>
      </c>
      <c r="B1241" s="7" t="s">
        <v>2394</v>
      </c>
      <c r="C1241" s="7" t="s">
        <v>4903</v>
      </c>
      <c r="D1241" s="56" t="s">
        <v>119</v>
      </c>
      <c r="E1241" s="51" t="s">
        <v>6219</v>
      </c>
      <c r="F1241" s="51" t="s">
        <v>6158</v>
      </c>
      <c r="G1241" s="44" t="s">
        <v>6159</v>
      </c>
      <c r="H1241" s="19" t="s">
        <v>3873</v>
      </c>
      <c r="I1241" s="22"/>
      <c r="J1241" s="22"/>
      <c r="K1241" s="22"/>
      <c r="L1241" s="22"/>
      <c r="M1241" s="22"/>
      <c r="N1241" s="22"/>
      <c r="O1241" s="19" t="s">
        <v>6159</v>
      </c>
      <c r="P1241" s="19" t="s">
        <v>6159</v>
      </c>
    </row>
    <row r="1242" spans="1:16" ht="127.5" x14ac:dyDescent="0.45">
      <c r="A1242" s="18">
        <v>2812</v>
      </c>
      <c r="B1242" s="7" t="s">
        <v>2395</v>
      </c>
      <c r="C1242" s="7" t="s">
        <v>4904</v>
      </c>
      <c r="D1242" s="56" t="s">
        <v>325</v>
      </c>
      <c r="E1242" s="50" t="s">
        <v>326</v>
      </c>
      <c r="F1242" s="50" t="s">
        <v>6158</v>
      </c>
      <c r="G1242" s="41" t="s">
        <v>6159</v>
      </c>
      <c r="H1242" s="19" t="s">
        <v>3872</v>
      </c>
      <c r="I1242" s="22"/>
      <c r="J1242" s="22"/>
      <c r="K1242" s="22"/>
      <c r="L1242" s="22"/>
      <c r="M1242" s="22"/>
      <c r="N1242" s="22"/>
      <c r="O1242" s="19" t="s">
        <v>6159</v>
      </c>
      <c r="P1242" s="19" t="s">
        <v>6159</v>
      </c>
    </row>
    <row r="1243" spans="1:16" ht="140.25" x14ac:dyDescent="0.45">
      <c r="A1243" s="18">
        <v>2816</v>
      </c>
      <c r="B1243" s="7" t="s">
        <v>2396</v>
      </c>
      <c r="C1243" s="7" t="s">
        <v>4905</v>
      </c>
      <c r="D1243" s="56" t="s">
        <v>864</v>
      </c>
      <c r="E1243" s="50" t="s">
        <v>865</v>
      </c>
      <c r="F1243" s="50" t="s">
        <v>6158</v>
      </c>
      <c r="G1243" s="41" t="s">
        <v>6159</v>
      </c>
      <c r="H1243" s="19" t="s">
        <v>3872</v>
      </c>
      <c r="I1243" s="22"/>
      <c r="J1243" s="22"/>
      <c r="K1243" s="22"/>
      <c r="L1243" s="22"/>
      <c r="M1243" s="22"/>
      <c r="N1243" s="22"/>
      <c r="O1243" s="19" t="s">
        <v>6159</v>
      </c>
      <c r="P1243" s="19" t="s">
        <v>6159</v>
      </c>
    </row>
    <row r="1244" spans="1:16" ht="114.75" x14ac:dyDescent="0.45">
      <c r="A1244" s="8">
        <v>2823</v>
      </c>
      <c r="B1244" s="7" t="s">
        <v>2397</v>
      </c>
      <c r="C1244" s="7" t="s">
        <v>4906</v>
      </c>
      <c r="D1244" s="56" t="s">
        <v>2398</v>
      </c>
      <c r="E1244" s="50" t="s">
        <v>2399</v>
      </c>
      <c r="F1244" s="50" t="s">
        <v>6158</v>
      </c>
      <c r="G1244" s="41" t="s">
        <v>6159</v>
      </c>
      <c r="H1244" s="19" t="s">
        <v>3878</v>
      </c>
      <c r="I1244" s="22"/>
      <c r="J1244" s="22"/>
      <c r="K1244" s="22"/>
      <c r="L1244" s="22"/>
      <c r="M1244" s="22"/>
      <c r="N1244" s="22"/>
      <c r="O1244" s="19" t="s">
        <v>6159</v>
      </c>
      <c r="P1244" s="19" t="s">
        <v>6159</v>
      </c>
    </row>
    <row r="1245" spans="1:16" ht="127.5" x14ac:dyDescent="0.45">
      <c r="A1245" s="8">
        <v>2839</v>
      </c>
      <c r="B1245" s="7" t="s">
        <v>2400</v>
      </c>
      <c r="C1245" s="7" t="s">
        <v>4907</v>
      </c>
      <c r="D1245" s="56" t="s">
        <v>107</v>
      </c>
      <c r="E1245" s="50" t="s">
        <v>108</v>
      </c>
      <c r="F1245" s="50" t="s">
        <v>6158</v>
      </c>
      <c r="G1245" s="41" t="s">
        <v>6159</v>
      </c>
      <c r="H1245" s="19" t="s">
        <v>3878</v>
      </c>
      <c r="I1245" s="22"/>
      <c r="J1245" s="22"/>
      <c r="K1245" s="22"/>
      <c r="L1245" s="22"/>
      <c r="M1245" s="22"/>
      <c r="N1245" s="22"/>
      <c r="O1245" s="19" t="s">
        <v>6159</v>
      </c>
      <c r="P1245" s="19" t="s">
        <v>6159</v>
      </c>
    </row>
    <row r="1246" spans="1:16" ht="127.5" x14ac:dyDescent="0.45">
      <c r="A1246" s="18">
        <v>2840</v>
      </c>
      <c r="B1246" s="7" t="s">
        <v>2401</v>
      </c>
      <c r="C1246" s="7" t="s">
        <v>4908</v>
      </c>
      <c r="D1246" s="56" t="s">
        <v>110</v>
      </c>
      <c r="E1246" s="50" t="s">
        <v>111</v>
      </c>
      <c r="F1246" s="50" t="s">
        <v>6158</v>
      </c>
      <c r="G1246" s="41" t="s">
        <v>6159</v>
      </c>
      <c r="H1246" s="19" t="s">
        <v>3873</v>
      </c>
      <c r="I1246" s="22"/>
      <c r="J1246" s="22"/>
      <c r="K1246" s="22"/>
      <c r="L1246" s="22"/>
      <c r="M1246" s="22"/>
      <c r="N1246" s="22"/>
      <c r="O1246" s="19" t="s">
        <v>6159</v>
      </c>
      <c r="P1246" s="19" t="s">
        <v>6159</v>
      </c>
    </row>
    <row r="1247" spans="1:16" ht="127.5" x14ac:dyDescent="0.45">
      <c r="A1247" s="18">
        <v>2841</v>
      </c>
      <c r="B1247" s="7" t="s">
        <v>2402</v>
      </c>
      <c r="C1247" s="7" t="s">
        <v>4909</v>
      </c>
      <c r="D1247" s="56" t="s">
        <v>113</v>
      </c>
      <c r="E1247" s="50" t="s">
        <v>114</v>
      </c>
      <c r="F1247" s="50" t="s">
        <v>6158</v>
      </c>
      <c r="G1247" s="41" t="s">
        <v>6159</v>
      </c>
      <c r="H1247" s="19" t="s">
        <v>3873</v>
      </c>
      <c r="I1247" s="22"/>
      <c r="J1247" s="22"/>
      <c r="K1247" s="22"/>
      <c r="L1247" s="22"/>
      <c r="M1247" s="22"/>
      <c r="N1247" s="22"/>
      <c r="O1247" s="19" t="s">
        <v>6159</v>
      </c>
      <c r="P1247" s="19" t="s">
        <v>6159</v>
      </c>
    </row>
    <row r="1248" spans="1:16" ht="127.5" x14ac:dyDescent="0.45">
      <c r="A1248" s="18">
        <v>2842</v>
      </c>
      <c r="B1248" s="7" t="s">
        <v>2403</v>
      </c>
      <c r="C1248" s="7" t="s">
        <v>4910</v>
      </c>
      <c r="D1248" s="56" t="s">
        <v>116</v>
      </c>
      <c r="E1248" s="50" t="s">
        <v>117</v>
      </c>
      <c r="F1248" s="50" t="s">
        <v>6158</v>
      </c>
      <c r="G1248" s="41" t="s">
        <v>6159</v>
      </c>
      <c r="H1248" s="19" t="s">
        <v>3873</v>
      </c>
      <c r="I1248" s="22"/>
      <c r="J1248" s="22"/>
      <c r="K1248" s="22"/>
      <c r="L1248" s="22"/>
      <c r="M1248" s="22"/>
      <c r="N1248" s="22"/>
      <c r="O1248" s="19" t="s">
        <v>6159</v>
      </c>
      <c r="P1248" s="19" t="s">
        <v>6159</v>
      </c>
    </row>
    <row r="1249" spans="1:16" ht="127.5" x14ac:dyDescent="0.45">
      <c r="A1249" s="18">
        <v>2843</v>
      </c>
      <c r="B1249" s="7" t="s">
        <v>2404</v>
      </c>
      <c r="C1249" s="7" t="s">
        <v>4911</v>
      </c>
      <c r="D1249" s="56" t="s">
        <v>119</v>
      </c>
      <c r="E1249" s="51" t="s">
        <v>6219</v>
      </c>
      <c r="F1249" s="51" t="s">
        <v>6158</v>
      </c>
      <c r="G1249" s="44" t="s">
        <v>6159</v>
      </c>
      <c r="H1249" s="19" t="s">
        <v>3873</v>
      </c>
      <c r="I1249" s="22"/>
      <c r="J1249" s="22"/>
      <c r="K1249" s="22"/>
      <c r="L1249" s="22"/>
      <c r="M1249" s="22"/>
      <c r="N1249" s="22"/>
      <c r="O1249" s="19" t="s">
        <v>6159</v>
      </c>
      <c r="P1249" s="19" t="s">
        <v>6159</v>
      </c>
    </row>
    <row r="1250" spans="1:16" ht="114.75" x14ac:dyDescent="0.45">
      <c r="A1250" s="8">
        <v>2857</v>
      </c>
      <c r="B1250" s="7" t="s">
        <v>2405</v>
      </c>
      <c r="C1250" s="7" t="s">
        <v>3781</v>
      </c>
      <c r="D1250" s="56" t="s">
        <v>2406</v>
      </c>
      <c r="E1250" s="50" t="s">
        <v>2407</v>
      </c>
      <c r="F1250" s="50" t="s">
        <v>6158</v>
      </c>
      <c r="G1250" s="41" t="s">
        <v>6159</v>
      </c>
      <c r="H1250" s="19" t="s">
        <v>3841</v>
      </c>
      <c r="I1250" s="22" t="s">
        <v>3696</v>
      </c>
      <c r="J1250" s="22" t="s">
        <v>3848</v>
      </c>
      <c r="K1250" s="22"/>
      <c r="L1250" s="22"/>
      <c r="M1250" s="22"/>
      <c r="N1250" s="22"/>
      <c r="O1250" s="19" t="s">
        <v>6159</v>
      </c>
      <c r="P1250" s="19" t="s">
        <v>6159</v>
      </c>
    </row>
    <row r="1251" spans="1:16" ht="114.75" x14ac:dyDescent="0.45">
      <c r="A1251" s="8">
        <v>2860</v>
      </c>
      <c r="B1251" s="7" t="s">
        <v>2408</v>
      </c>
      <c r="C1251" s="7" t="s">
        <v>3782</v>
      </c>
      <c r="D1251" s="56" t="s">
        <v>2409</v>
      </c>
      <c r="E1251" s="50" t="s">
        <v>2410</v>
      </c>
      <c r="F1251" s="50" t="s">
        <v>6158</v>
      </c>
      <c r="G1251" s="41" t="s">
        <v>6159</v>
      </c>
      <c r="H1251" s="19" t="s">
        <v>3841</v>
      </c>
      <c r="I1251" s="22" t="s">
        <v>3696</v>
      </c>
      <c r="J1251" s="22" t="s">
        <v>3848</v>
      </c>
      <c r="K1251" s="22"/>
      <c r="L1251" s="22"/>
      <c r="M1251" s="22"/>
      <c r="N1251" s="22"/>
      <c r="O1251" s="19" t="s">
        <v>6159</v>
      </c>
      <c r="P1251" s="19" t="s">
        <v>6159</v>
      </c>
    </row>
    <row r="1252" spans="1:16" ht="114.75" x14ac:dyDescent="0.45">
      <c r="A1252" s="8">
        <v>2862</v>
      </c>
      <c r="B1252" s="7" t="s">
        <v>2411</v>
      </c>
      <c r="C1252" s="7" t="s">
        <v>3783</v>
      </c>
      <c r="D1252" s="56" t="s">
        <v>2412</v>
      </c>
      <c r="E1252" s="50" t="s">
        <v>2413</v>
      </c>
      <c r="F1252" s="50" t="s">
        <v>6158</v>
      </c>
      <c r="G1252" s="41" t="s">
        <v>6159</v>
      </c>
      <c r="H1252" s="19" t="s">
        <v>3841</v>
      </c>
      <c r="I1252" s="22" t="s">
        <v>3696</v>
      </c>
      <c r="J1252" s="22" t="s">
        <v>3848</v>
      </c>
      <c r="K1252" s="22"/>
      <c r="L1252" s="22"/>
      <c r="M1252" s="22"/>
      <c r="N1252" s="22"/>
      <c r="O1252" s="19" t="s">
        <v>6159</v>
      </c>
      <c r="P1252" s="19" t="s">
        <v>6159</v>
      </c>
    </row>
    <row r="1253" spans="1:16" ht="127.5" x14ac:dyDescent="0.45">
      <c r="A1253" s="18">
        <v>2863</v>
      </c>
      <c r="B1253" s="7" t="s">
        <v>2414</v>
      </c>
      <c r="C1253" s="7" t="s">
        <v>4912</v>
      </c>
      <c r="D1253" s="56" t="s">
        <v>2415</v>
      </c>
      <c r="E1253" s="51" t="s">
        <v>6222</v>
      </c>
      <c r="F1253" s="51" t="s">
        <v>6158</v>
      </c>
      <c r="G1253" s="44" t="s">
        <v>6159</v>
      </c>
      <c r="H1253" s="19" t="s">
        <v>6250</v>
      </c>
      <c r="I1253" s="22"/>
      <c r="J1253" s="22"/>
      <c r="K1253" s="22"/>
      <c r="L1253" s="22"/>
      <c r="M1253" s="22"/>
      <c r="N1253" s="22"/>
      <c r="O1253" s="19" t="s">
        <v>6159</v>
      </c>
      <c r="P1253" s="19" t="s">
        <v>6159</v>
      </c>
    </row>
    <row r="1254" spans="1:16" ht="127.5" x14ac:dyDescent="0.45">
      <c r="A1254" s="8">
        <v>2864</v>
      </c>
      <c r="B1254" s="7" t="s">
        <v>2416</v>
      </c>
      <c r="C1254" s="7" t="s">
        <v>3784</v>
      </c>
      <c r="D1254" s="56" t="s">
        <v>2417</v>
      </c>
      <c r="E1254" s="50" t="s">
        <v>2418</v>
      </c>
      <c r="F1254" s="50" t="s">
        <v>6158</v>
      </c>
      <c r="G1254" s="41" t="s">
        <v>6159</v>
      </c>
      <c r="H1254" s="19" t="s">
        <v>3841</v>
      </c>
      <c r="I1254" s="21" t="s">
        <v>3696</v>
      </c>
      <c r="J1254" s="23" t="s">
        <v>3848</v>
      </c>
      <c r="K1254" s="22"/>
      <c r="L1254" s="22"/>
      <c r="M1254" s="22"/>
      <c r="N1254" s="22"/>
      <c r="O1254" s="19" t="s">
        <v>6159</v>
      </c>
      <c r="P1254" s="19" t="s">
        <v>6159</v>
      </c>
    </row>
    <row r="1255" spans="1:16" ht="127.5" x14ac:dyDescent="0.45">
      <c r="A1255" s="8">
        <v>2875</v>
      </c>
      <c r="B1255" s="7" t="s">
        <v>2419</v>
      </c>
      <c r="C1255" s="7" t="s">
        <v>4913</v>
      </c>
      <c r="D1255" s="56" t="s">
        <v>306</v>
      </c>
      <c r="E1255" s="50" t="s">
        <v>307</v>
      </c>
      <c r="F1255" s="50" t="s">
        <v>6158</v>
      </c>
      <c r="G1255" s="41" t="s">
        <v>6159</v>
      </c>
      <c r="H1255" s="19" t="s">
        <v>3872</v>
      </c>
      <c r="I1255" s="22"/>
      <c r="J1255" s="22"/>
      <c r="K1255" s="22"/>
      <c r="L1255" s="22"/>
      <c r="M1255" s="22"/>
      <c r="N1255" s="22"/>
      <c r="O1255" s="19" t="s">
        <v>6159</v>
      </c>
      <c r="P1255" s="19" t="s">
        <v>6159</v>
      </c>
    </row>
    <row r="1256" spans="1:16" ht="140.25" x14ac:dyDescent="0.45">
      <c r="A1256" s="18">
        <v>2876</v>
      </c>
      <c r="B1256" s="7" t="s">
        <v>2420</v>
      </c>
      <c r="C1256" s="7" t="s">
        <v>4914</v>
      </c>
      <c r="D1256" s="56" t="s">
        <v>309</v>
      </c>
      <c r="E1256" s="51" t="s">
        <v>6222</v>
      </c>
      <c r="F1256" s="51" t="s">
        <v>6158</v>
      </c>
      <c r="G1256" s="44" t="s">
        <v>6159</v>
      </c>
      <c r="H1256" s="19" t="s">
        <v>3873</v>
      </c>
      <c r="I1256" s="22"/>
      <c r="J1256" s="22"/>
      <c r="K1256" s="22"/>
      <c r="L1256" s="22"/>
      <c r="M1256" s="22"/>
      <c r="N1256" s="22"/>
      <c r="O1256" s="19" t="s">
        <v>6159</v>
      </c>
      <c r="P1256" s="19" t="s">
        <v>6159</v>
      </c>
    </row>
    <row r="1257" spans="1:16" ht="127.5" x14ac:dyDescent="0.45">
      <c r="A1257" s="8">
        <v>2878</v>
      </c>
      <c r="B1257" s="7" t="s">
        <v>2421</v>
      </c>
      <c r="C1257" s="7" t="s">
        <v>4915</v>
      </c>
      <c r="D1257" s="56" t="s">
        <v>310</v>
      </c>
      <c r="E1257" s="50" t="s">
        <v>311</v>
      </c>
      <c r="F1257" s="50" t="s">
        <v>6158</v>
      </c>
      <c r="G1257" s="41" t="s">
        <v>6159</v>
      </c>
      <c r="H1257" s="19" t="s">
        <v>3872</v>
      </c>
      <c r="I1257" s="22"/>
      <c r="J1257" s="22"/>
      <c r="K1257" s="22"/>
      <c r="L1257" s="22"/>
      <c r="M1257" s="22"/>
      <c r="N1257" s="22"/>
      <c r="O1257" s="19" t="s">
        <v>6159</v>
      </c>
      <c r="P1257" s="19" t="s">
        <v>6159</v>
      </c>
    </row>
    <row r="1258" spans="1:16" ht="127.5" x14ac:dyDescent="0.45">
      <c r="A1258" s="8">
        <v>2879</v>
      </c>
      <c r="B1258" s="7" t="s">
        <v>2422</v>
      </c>
      <c r="C1258" s="7" t="s">
        <v>4916</v>
      </c>
      <c r="D1258" s="56" t="s">
        <v>312</v>
      </c>
      <c r="E1258" s="50" t="s">
        <v>313</v>
      </c>
      <c r="F1258" s="50" t="s">
        <v>6158</v>
      </c>
      <c r="G1258" s="41" t="s">
        <v>6159</v>
      </c>
      <c r="H1258" s="19" t="s">
        <v>3872</v>
      </c>
      <c r="I1258" s="22"/>
      <c r="J1258" s="22"/>
      <c r="K1258" s="22"/>
      <c r="L1258" s="22"/>
      <c r="M1258" s="22"/>
      <c r="N1258" s="22"/>
      <c r="O1258" s="19" t="s">
        <v>6159</v>
      </c>
      <c r="P1258" s="19" t="s">
        <v>6159</v>
      </c>
    </row>
    <row r="1259" spans="1:16" ht="127.5" x14ac:dyDescent="0.45">
      <c r="A1259" s="18">
        <v>2888</v>
      </c>
      <c r="B1259" s="7" t="s">
        <v>2423</v>
      </c>
      <c r="C1259" s="7" t="s">
        <v>4917</v>
      </c>
      <c r="D1259" s="56" t="s">
        <v>766</v>
      </c>
      <c r="E1259" s="50" t="s">
        <v>767</v>
      </c>
      <c r="F1259" s="50" t="s">
        <v>6158</v>
      </c>
      <c r="G1259" s="41" t="s">
        <v>6159</v>
      </c>
      <c r="H1259" s="19" t="s">
        <v>3872</v>
      </c>
      <c r="I1259" s="22"/>
      <c r="J1259" s="22"/>
      <c r="K1259" s="22"/>
      <c r="L1259" s="22"/>
      <c r="M1259" s="22"/>
      <c r="N1259" s="22"/>
      <c r="O1259" s="19" t="s">
        <v>6159</v>
      </c>
      <c r="P1259" s="19" t="s">
        <v>6159</v>
      </c>
    </row>
    <row r="1260" spans="1:16" ht="127.5" x14ac:dyDescent="0.45">
      <c r="A1260" s="8">
        <v>2889</v>
      </c>
      <c r="B1260" s="7" t="s">
        <v>2424</v>
      </c>
      <c r="C1260" s="7" t="s">
        <v>4918</v>
      </c>
      <c r="D1260" s="56" t="s">
        <v>769</v>
      </c>
      <c r="E1260" s="50" t="s">
        <v>770</v>
      </c>
      <c r="F1260" s="50" t="s">
        <v>6158</v>
      </c>
      <c r="G1260" s="41" t="s">
        <v>6159</v>
      </c>
      <c r="H1260" s="19" t="s">
        <v>3872</v>
      </c>
      <c r="I1260" s="22"/>
      <c r="J1260" s="22"/>
      <c r="K1260" s="22"/>
      <c r="L1260" s="22"/>
      <c r="M1260" s="22"/>
      <c r="N1260" s="22"/>
      <c r="O1260" s="19" t="s">
        <v>6159</v>
      </c>
      <c r="P1260" s="19" t="s">
        <v>6159</v>
      </c>
    </row>
    <row r="1261" spans="1:16" ht="127.5" x14ac:dyDescent="0.45">
      <c r="A1261" s="18">
        <v>2892</v>
      </c>
      <c r="B1261" s="7" t="s">
        <v>2425</v>
      </c>
      <c r="C1261" s="7" t="s">
        <v>4919</v>
      </c>
      <c r="D1261" s="56" t="s">
        <v>107</v>
      </c>
      <c r="E1261" s="50" t="s">
        <v>108</v>
      </c>
      <c r="F1261" s="50" t="s">
        <v>6158</v>
      </c>
      <c r="G1261" s="41" t="s">
        <v>6159</v>
      </c>
      <c r="H1261" s="19" t="s">
        <v>3872</v>
      </c>
      <c r="I1261" s="22"/>
      <c r="J1261" s="22"/>
      <c r="K1261" s="22"/>
      <c r="L1261" s="22"/>
      <c r="M1261" s="22"/>
      <c r="N1261" s="22"/>
      <c r="O1261" s="19" t="s">
        <v>6159</v>
      </c>
      <c r="P1261" s="19" t="s">
        <v>6159</v>
      </c>
    </row>
    <row r="1262" spans="1:16" ht="140.25" x14ac:dyDescent="0.45">
      <c r="A1262" s="18">
        <v>2893</v>
      </c>
      <c r="B1262" s="7" t="s">
        <v>2426</v>
      </c>
      <c r="C1262" s="7" t="s">
        <v>4920</v>
      </c>
      <c r="D1262" s="56" t="s">
        <v>110</v>
      </c>
      <c r="E1262" s="50" t="s">
        <v>111</v>
      </c>
      <c r="F1262" s="50" t="s">
        <v>6158</v>
      </c>
      <c r="G1262" s="41" t="s">
        <v>6159</v>
      </c>
      <c r="H1262" s="19" t="s">
        <v>3873</v>
      </c>
      <c r="I1262" s="22"/>
      <c r="J1262" s="22"/>
      <c r="K1262" s="22"/>
      <c r="L1262" s="22"/>
      <c r="M1262" s="22"/>
      <c r="N1262" s="22"/>
      <c r="O1262" s="19" t="s">
        <v>6159</v>
      </c>
      <c r="P1262" s="19" t="s">
        <v>6159</v>
      </c>
    </row>
    <row r="1263" spans="1:16" ht="140.25" x14ac:dyDescent="0.45">
      <c r="A1263" s="18">
        <v>2894</v>
      </c>
      <c r="B1263" s="7" t="s">
        <v>2427</v>
      </c>
      <c r="C1263" s="7" t="s">
        <v>4921</v>
      </c>
      <c r="D1263" s="56" t="s">
        <v>113</v>
      </c>
      <c r="E1263" s="50" t="s">
        <v>114</v>
      </c>
      <c r="F1263" s="50" t="s">
        <v>6158</v>
      </c>
      <c r="G1263" s="41" t="s">
        <v>6159</v>
      </c>
      <c r="H1263" s="19" t="s">
        <v>3873</v>
      </c>
      <c r="I1263" s="22"/>
      <c r="J1263" s="22"/>
      <c r="K1263" s="22"/>
      <c r="L1263" s="22"/>
      <c r="M1263" s="22"/>
      <c r="N1263" s="22"/>
      <c r="O1263" s="19" t="s">
        <v>6159</v>
      </c>
      <c r="P1263" s="19" t="s">
        <v>6159</v>
      </c>
    </row>
    <row r="1264" spans="1:16" ht="140.25" x14ac:dyDescent="0.45">
      <c r="A1264" s="18">
        <v>2895</v>
      </c>
      <c r="B1264" s="7" t="s">
        <v>2428</v>
      </c>
      <c r="C1264" s="7" t="s">
        <v>4922</v>
      </c>
      <c r="D1264" s="56" t="s">
        <v>116</v>
      </c>
      <c r="E1264" s="50" t="s">
        <v>117</v>
      </c>
      <c r="F1264" s="50" t="s">
        <v>6158</v>
      </c>
      <c r="G1264" s="41" t="s">
        <v>6159</v>
      </c>
      <c r="H1264" s="19" t="s">
        <v>3873</v>
      </c>
      <c r="I1264" s="22"/>
      <c r="J1264" s="22"/>
      <c r="K1264" s="22"/>
      <c r="L1264" s="22"/>
      <c r="M1264" s="22"/>
      <c r="N1264" s="22"/>
      <c r="O1264" s="19" t="s">
        <v>6159</v>
      </c>
      <c r="P1264" s="19" t="s">
        <v>6159</v>
      </c>
    </row>
    <row r="1265" spans="1:16" ht="140.25" x14ac:dyDescent="0.45">
      <c r="A1265" s="18">
        <v>2896</v>
      </c>
      <c r="B1265" s="7" t="s">
        <v>2429</v>
      </c>
      <c r="C1265" s="7" t="s">
        <v>4923</v>
      </c>
      <c r="D1265" s="56" t="s">
        <v>119</v>
      </c>
      <c r="E1265" s="51" t="s">
        <v>6219</v>
      </c>
      <c r="F1265" s="51" t="s">
        <v>6158</v>
      </c>
      <c r="G1265" s="44" t="s">
        <v>6159</v>
      </c>
      <c r="H1265" s="19" t="s">
        <v>3873</v>
      </c>
      <c r="I1265" s="22"/>
      <c r="J1265" s="22"/>
      <c r="K1265" s="22"/>
      <c r="L1265" s="22"/>
      <c r="M1265" s="22"/>
      <c r="N1265" s="22"/>
      <c r="O1265" s="19" t="s">
        <v>6159</v>
      </c>
      <c r="P1265" s="19" t="s">
        <v>6159</v>
      </c>
    </row>
    <row r="1266" spans="1:16" ht="140.25" x14ac:dyDescent="0.45">
      <c r="A1266" s="18">
        <v>2910</v>
      </c>
      <c r="B1266" s="7" t="s">
        <v>2430</v>
      </c>
      <c r="C1266" s="7" t="s">
        <v>4924</v>
      </c>
      <c r="D1266" s="56" t="s">
        <v>2431</v>
      </c>
      <c r="E1266" s="50" t="s">
        <v>2432</v>
      </c>
      <c r="F1266" s="50" t="s">
        <v>6158</v>
      </c>
      <c r="G1266" s="41" t="s">
        <v>6159</v>
      </c>
      <c r="H1266" s="19" t="s">
        <v>3872</v>
      </c>
      <c r="I1266" s="22"/>
      <c r="J1266" s="22"/>
      <c r="K1266" s="22"/>
      <c r="L1266" s="22"/>
      <c r="M1266" s="22"/>
      <c r="N1266" s="22"/>
      <c r="O1266" s="19" t="s">
        <v>6159</v>
      </c>
      <c r="P1266" s="19" t="s">
        <v>6159</v>
      </c>
    </row>
    <row r="1267" spans="1:16" ht="127.5" x14ac:dyDescent="0.45">
      <c r="A1267" s="18">
        <v>2929</v>
      </c>
      <c r="B1267" s="7" t="s">
        <v>2433</v>
      </c>
      <c r="C1267" s="7" t="s">
        <v>4925</v>
      </c>
      <c r="D1267" s="56" t="s">
        <v>2434</v>
      </c>
      <c r="E1267" s="50" t="s">
        <v>2435</v>
      </c>
      <c r="F1267" s="50" t="s">
        <v>6158</v>
      </c>
      <c r="G1267" s="41" t="s">
        <v>6159</v>
      </c>
      <c r="H1267" s="19" t="s">
        <v>3872</v>
      </c>
      <c r="I1267" s="22"/>
      <c r="J1267" s="22"/>
      <c r="K1267" s="22"/>
      <c r="L1267" s="22"/>
      <c r="M1267" s="22"/>
      <c r="N1267" s="22"/>
      <c r="O1267" s="19" t="s">
        <v>6159</v>
      </c>
      <c r="P1267" s="19" t="s">
        <v>6159</v>
      </c>
    </row>
    <row r="1268" spans="1:16" ht="127.5" x14ac:dyDescent="0.45">
      <c r="A1268" s="18">
        <v>2931</v>
      </c>
      <c r="B1268" s="7" t="s">
        <v>2436</v>
      </c>
      <c r="C1268" s="7" t="s">
        <v>4926</v>
      </c>
      <c r="D1268" s="56" t="s">
        <v>2437</v>
      </c>
      <c r="E1268" s="50" t="s">
        <v>2438</v>
      </c>
      <c r="F1268" s="50" t="s">
        <v>6158</v>
      </c>
      <c r="G1268" s="41" t="s">
        <v>6159</v>
      </c>
      <c r="H1268" s="19" t="s">
        <v>3872</v>
      </c>
      <c r="I1268" s="22"/>
      <c r="J1268" s="22"/>
      <c r="K1268" s="22"/>
      <c r="L1268" s="22"/>
      <c r="M1268" s="22"/>
      <c r="N1268" s="22"/>
      <c r="O1268" s="19" t="s">
        <v>6159</v>
      </c>
      <c r="P1268" s="19" t="s">
        <v>6159</v>
      </c>
    </row>
    <row r="1269" spans="1:16" ht="127.5" x14ac:dyDescent="0.45">
      <c r="A1269" s="18">
        <v>2932</v>
      </c>
      <c r="B1269" s="7" t="s">
        <v>2439</v>
      </c>
      <c r="C1269" s="7" t="s">
        <v>4927</v>
      </c>
      <c r="D1269" s="56" t="s">
        <v>2440</v>
      </c>
      <c r="E1269" s="51" t="s">
        <v>6225</v>
      </c>
      <c r="F1269" s="51" t="s">
        <v>6158</v>
      </c>
      <c r="G1269" s="44" t="s">
        <v>6159</v>
      </c>
      <c r="H1269" s="19" t="s">
        <v>3873</v>
      </c>
      <c r="I1269" s="22"/>
      <c r="J1269" s="22"/>
      <c r="K1269" s="22"/>
      <c r="L1269" s="22"/>
      <c r="M1269" s="22"/>
      <c r="N1269" s="22"/>
      <c r="O1269" s="19" t="s">
        <v>6159</v>
      </c>
      <c r="P1269" s="19" t="s">
        <v>6159</v>
      </c>
    </row>
    <row r="1270" spans="1:16" ht="127.5" x14ac:dyDescent="0.45">
      <c r="A1270" s="18">
        <v>2933</v>
      </c>
      <c r="B1270" s="7" t="s">
        <v>2441</v>
      </c>
      <c r="C1270" s="7" t="s">
        <v>4928</v>
      </c>
      <c r="D1270" s="56" t="s">
        <v>2442</v>
      </c>
      <c r="E1270" s="50" t="s">
        <v>2443</v>
      </c>
      <c r="F1270" s="50" t="s">
        <v>6158</v>
      </c>
      <c r="G1270" s="41" t="s">
        <v>6159</v>
      </c>
      <c r="H1270" s="19" t="s">
        <v>3872</v>
      </c>
      <c r="I1270" s="22"/>
      <c r="J1270" s="22"/>
      <c r="K1270" s="22"/>
      <c r="L1270" s="22"/>
      <c r="M1270" s="22"/>
      <c r="N1270" s="22"/>
      <c r="O1270" s="19" t="s">
        <v>6159</v>
      </c>
      <c r="P1270" s="19" t="s">
        <v>6159</v>
      </c>
    </row>
    <row r="1271" spans="1:16" ht="127.5" x14ac:dyDescent="0.45">
      <c r="A1271" s="18">
        <v>2934</v>
      </c>
      <c r="B1271" s="7" t="s">
        <v>2444</v>
      </c>
      <c r="C1271" s="7" t="s">
        <v>4929</v>
      </c>
      <c r="D1271" s="56" t="s">
        <v>2445</v>
      </c>
      <c r="E1271" s="51" t="s">
        <v>6225</v>
      </c>
      <c r="F1271" s="51" t="s">
        <v>6158</v>
      </c>
      <c r="G1271" s="44" t="s">
        <v>6159</v>
      </c>
      <c r="H1271" s="19" t="s">
        <v>3873</v>
      </c>
      <c r="I1271" s="22"/>
      <c r="J1271" s="22"/>
      <c r="K1271" s="22"/>
      <c r="L1271" s="22"/>
      <c r="M1271" s="22"/>
      <c r="N1271" s="22"/>
      <c r="O1271" s="19" t="s">
        <v>6159</v>
      </c>
      <c r="P1271" s="19" t="s">
        <v>6159</v>
      </c>
    </row>
    <row r="1272" spans="1:16" ht="153" x14ac:dyDescent="0.45">
      <c r="A1272" s="8">
        <v>2935</v>
      </c>
      <c r="B1272" s="7" t="s">
        <v>2446</v>
      </c>
      <c r="C1272" s="7" t="s">
        <v>4930</v>
      </c>
      <c r="D1272" s="56" t="s">
        <v>2447</v>
      </c>
      <c r="E1272" s="50" t="s">
        <v>2448</v>
      </c>
      <c r="F1272" s="50" t="s">
        <v>5901</v>
      </c>
      <c r="G1272" s="41" t="s">
        <v>5902</v>
      </c>
      <c r="H1272" s="19" t="s">
        <v>3872</v>
      </c>
      <c r="I1272" s="22"/>
      <c r="J1272" s="22"/>
      <c r="K1272" s="22"/>
      <c r="L1272" s="22"/>
      <c r="M1272" s="22"/>
      <c r="N1272" s="22"/>
      <c r="O1272" s="19" t="s">
        <v>5903</v>
      </c>
      <c r="P1272" s="19" t="s">
        <v>5904</v>
      </c>
    </row>
    <row r="1273" spans="1:16" ht="114.75" x14ac:dyDescent="0.45">
      <c r="A1273" s="8">
        <v>2937</v>
      </c>
      <c r="B1273" s="7" t="s">
        <v>2449</v>
      </c>
      <c r="C1273" s="7" t="s">
        <v>4931</v>
      </c>
      <c r="D1273" s="56" t="s">
        <v>68</v>
      </c>
      <c r="E1273" s="50" t="s">
        <v>69</v>
      </c>
      <c r="F1273" s="50" t="s">
        <v>5905</v>
      </c>
      <c r="G1273" s="41" t="s">
        <v>5906</v>
      </c>
      <c r="H1273" s="19" t="s">
        <v>3872</v>
      </c>
      <c r="I1273" s="22"/>
      <c r="J1273" s="22"/>
      <c r="K1273" s="22"/>
      <c r="L1273" s="22"/>
      <c r="M1273" s="22"/>
      <c r="N1273" s="22"/>
      <c r="O1273" s="19" t="s">
        <v>5907</v>
      </c>
      <c r="P1273" s="19" t="s">
        <v>5908</v>
      </c>
    </row>
    <row r="1274" spans="1:16" ht="127.5" x14ac:dyDescent="0.45">
      <c r="A1274" s="8">
        <v>2938</v>
      </c>
      <c r="B1274" s="7" t="s">
        <v>2450</v>
      </c>
      <c r="C1274" s="7" t="s">
        <v>4932</v>
      </c>
      <c r="D1274" s="56" t="s">
        <v>71</v>
      </c>
      <c r="E1274" s="51"/>
      <c r="F1274" s="51" t="s">
        <v>6158</v>
      </c>
      <c r="G1274" s="40" t="s">
        <v>6159</v>
      </c>
      <c r="H1274" s="19" t="s">
        <v>3872</v>
      </c>
      <c r="I1274" s="22"/>
      <c r="J1274" s="22"/>
      <c r="K1274" s="22"/>
      <c r="L1274" s="22"/>
      <c r="M1274" s="22"/>
      <c r="N1274" s="22"/>
      <c r="O1274" s="19" t="s">
        <v>6159</v>
      </c>
      <c r="P1274" s="19" t="s">
        <v>6159</v>
      </c>
    </row>
    <row r="1275" spans="1:16" ht="140.25" x14ac:dyDescent="0.45">
      <c r="A1275" s="18">
        <v>2939</v>
      </c>
      <c r="B1275" s="7" t="s">
        <v>2451</v>
      </c>
      <c r="C1275" s="7" t="s">
        <v>4933</v>
      </c>
      <c r="D1275" s="56" t="s">
        <v>73</v>
      </c>
      <c r="E1275" s="51" t="s">
        <v>6243</v>
      </c>
      <c r="F1275" s="51" t="s">
        <v>6158</v>
      </c>
      <c r="G1275" s="44" t="s">
        <v>6159</v>
      </c>
      <c r="H1275" s="19" t="s">
        <v>3872</v>
      </c>
      <c r="I1275" s="22"/>
      <c r="J1275" s="22"/>
      <c r="K1275" s="22"/>
      <c r="L1275" s="22"/>
      <c r="M1275" s="22"/>
      <c r="N1275" s="22"/>
      <c r="O1275" s="19" t="s">
        <v>6159</v>
      </c>
      <c r="P1275" s="19" t="s">
        <v>6159</v>
      </c>
    </row>
    <row r="1276" spans="1:16" ht="127.5" x14ac:dyDescent="0.45">
      <c r="A1276" s="18">
        <v>2940</v>
      </c>
      <c r="B1276" s="7" t="s">
        <v>2452</v>
      </c>
      <c r="C1276" s="7" t="s">
        <v>4934</v>
      </c>
      <c r="D1276" s="56" t="s">
        <v>360</v>
      </c>
      <c r="E1276" s="51" t="s">
        <v>6219</v>
      </c>
      <c r="F1276" s="51" t="s">
        <v>6158</v>
      </c>
      <c r="G1276" s="44" t="s">
        <v>6159</v>
      </c>
      <c r="H1276" s="19" t="s">
        <v>3873</v>
      </c>
      <c r="I1276" s="22"/>
      <c r="J1276" s="22"/>
      <c r="K1276" s="22"/>
      <c r="L1276" s="22"/>
      <c r="M1276" s="22"/>
      <c r="N1276" s="22"/>
      <c r="O1276" s="19" t="s">
        <v>6159</v>
      </c>
      <c r="P1276" s="19" t="s">
        <v>6159</v>
      </c>
    </row>
    <row r="1277" spans="1:16" ht="127.5" x14ac:dyDescent="0.45">
      <c r="A1277" s="42">
        <v>2941</v>
      </c>
      <c r="B1277" s="43" t="s">
        <v>2453</v>
      </c>
      <c r="C1277" s="43" t="s">
        <v>4935</v>
      </c>
      <c r="D1277" s="60" t="s">
        <v>75</v>
      </c>
      <c r="E1277" s="53"/>
      <c r="F1277" s="53" t="s">
        <v>6158</v>
      </c>
      <c r="G1277" s="43" t="s">
        <v>6159</v>
      </c>
      <c r="H1277" s="19" t="s">
        <v>3872</v>
      </c>
      <c r="I1277" s="22"/>
      <c r="J1277" s="22"/>
      <c r="K1277" s="22"/>
      <c r="L1277" s="22"/>
      <c r="M1277" s="22"/>
      <c r="N1277" s="22"/>
      <c r="O1277" s="19" t="s">
        <v>6159</v>
      </c>
      <c r="P1277" s="19" t="s">
        <v>6159</v>
      </c>
    </row>
    <row r="1278" spans="1:16" ht="127.5" x14ac:dyDescent="0.45">
      <c r="A1278" s="18">
        <v>2943</v>
      </c>
      <c r="B1278" s="7" t="s">
        <v>2454</v>
      </c>
      <c r="C1278" s="7" t="s">
        <v>4936</v>
      </c>
      <c r="D1278" s="56" t="s">
        <v>107</v>
      </c>
      <c r="E1278" s="50" t="s">
        <v>108</v>
      </c>
      <c r="F1278" s="50" t="s">
        <v>6158</v>
      </c>
      <c r="G1278" s="41" t="s">
        <v>6159</v>
      </c>
      <c r="H1278" s="19" t="s">
        <v>3872</v>
      </c>
      <c r="I1278" s="22"/>
      <c r="J1278" s="22"/>
      <c r="K1278" s="22"/>
      <c r="L1278" s="22"/>
      <c r="M1278" s="22"/>
      <c r="N1278" s="22"/>
      <c r="O1278" s="19" t="s">
        <v>6159</v>
      </c>
      <c r="P1278" s="19" t="s">
        <v>6159</v>
      </c>
    </row>
    <row r="1279" spans="1:16" ht="127.5" x14ac:dyDescent="0.45">
      <c r="A1279" s="18">
        <v>2944</v>
      </c>
      <c r="B1279" s="7" t="s">
        <v>2455</v>
      </c>
      <c r="C1279" s="7" t="s">
        <v>4937</v>
      </c>
      <c r="D1279" s="56" t="s">
        <v>110</v>
      </c>
      <c r="E1279" s="50" t="s">
        <v>111</v>
      </c>
      <c r="F1279" s="50" t="s">
        <v>6158</v>
      </c>
      <c r="G1279" s="41" t="s">
        <v>6159</v>
      </c>
      <c r="H1279" s="19" t="s">
        <v>3873</v>
      </c>
      <c r="I1279" s="22"/>
      <c r="J1279" s="22"/>
      <c r="K1279" s="22"/>
      <c r="L1279" s="22"/>
      <c r="M1279" s="22"/>
      <c r="N1279" s="22"/>
      <c r="O1279" s="19" t="s">
        <v>6159</v>
      </c>
      <c r="P1279" s="19" t="s">
        <v>6159</v>
      </c>
    </row>
    <row r="1280" spans="1:16" ht="127.5" x14ac:dyDescent="0.45">
      <c r="A1280" s="18">
        <v>2945</v>
      </c>
      <c r="B1280" s="7" t="s">
        <v>2456</v>
      </c>
      <c r="C1280" s="7" t="s">
        <v>4938</v>
      </c>
      <c r="D1280" s="56" t="s">
        <v>113</v>
      </c>
      <c r="E1280" s="50" t="s">
        <v>114</v>
      </c>
      <c r="F1280" s="50" t="s">
        <v>6158</v>
      </c>
      <c r="G1280" s="41" t="s">
        <v>6159</v>
      </c>
      <c r="H1280" s="19" t="s">
        <v>3873</v>
      </c>
      <c r="I1280" s="22"/>
      <c r="J1280" s="22"/>
      <c r="K1280" s="22"/>
      <c r="L1280" s="22"/>
      <c r="M1280" s="22"/>
      <c r="N1280" s="22"/>
      <c r="O1280" s="19" t="s">
        <v>6159</v>
      </c>
      <c r="P1280" s="19" t="s">
        <v>6159</v>
      </c>
    </row>
    <row r="1281" spans="1:16" ht="127.5" x14ac:dyDescent="0.45">
      <c r="A1281" s="18">
        <v>2946</v>
      </c>
      <c r="B1281" s="7" t="s">
        <v>2457</v>
      </c>
      <c r="C1281" s="7" t="s">
        <v>4939</v>
      </c>
      <c r="D1281" s="56" t="s">
        <v>116</v>
      </c>
      <c r="E1281" s="50" t="s">
        <v>117</v>
      </c>
      <c r="F1281" s="50" t="s">
        <v>6158</v>
      </c>
      <c r="G1281" s="41" t="s">
        <v>6159</v>
      </c>
      <c r="H1281" s="19" t="s">
        <v>3873</v>
      </c>
      <c r="I1281" s="22"/>
      <c r="J1281" s="22"/>
      <c r="K1281" s="22"/>
      <c r="L1281" s="22"/>
      <c r="M1281" s="22"/>
      <c r="N1281" s="22"/>
      <c r="O1281" s="19" t="s">
        <v>6159</v>
      </c>
      <c r="P1281" s="19" t="s">
        <v>6159</v>
      </c>
    </row>
    <row r="1282" spans="1:16" ht="127.5" x14ac:dyDescent="0.45">
      <c r="A1282" s="18">
        <v>2947</v>
      </c>
      <c r="B1282" s="7" t="s">
        <v>2458</v>
      </c>
      <c r="C1282" s="7" t="s">
        <v>4940</v>
      </c>
      <c r="D1282" s="56" t="s">
        <v>119</v>
      </c>
      <c r="E1282" s="51" t="s">
        <v>6219</v>
      </c>
      <c r="F1282" s="51" t="s">
        <v>6158</v>
      </c>
      <c r="G1282" s="44" t="s">
        <v>6159</v>
      </c>
      <c r="H1282" s="19" t="s">
        <v>3873</v>
      </c>
      <c r="I1282" s="22"/>
      <c r="J1282" s="22"/>
      <c r="K1282" s="22"/>
      <c r="L1282" s="22"/>
      <c r="M1282" s="22"/>
      <c r="N1282" s="22"/>
      <c r="O1282" s="19" t="s">
        <v>6159</v>
      </c>
      <c r="P1282" s="19" t="s">
        <v>6159</v>
      </c>
    </row>
    <row r="1283" spans="1:16" ht="114.75" x14ac:dyDescent="0.45">
      <c r="A1283" s="18">
        <v>2953</v>
      </c>
      <c r="B1283" s="7" t="s">
        <v>2459</v>
      </c>
      <c r="C1283" s="7" t="s">
        <v>4941</v>
      </c>
      <c r="D1283" s="56" t="s">
        <v>2460</v>
      </c>
      <c r="E1283" s="50" t="s">
        <v>2461</v>
      </c>
      <c r="F1283" s="50" t="s">
        <v>6158</v>
      </c>
      <c r="G1283" s="41" t="s">
        <v>6159</v>
      </c>
      <c r="H1283" s="19" t="s">
        <v>3872</v>
      </c>
      <c r="I1283" s="22"/>
      <c r="J1283" s="22"/>
      <c r="K1283" s="22"/>
      <c r="L1283" s="22"/>
      <c r="M1283" s="22"/>
      <c r="N1283" s="22"/>
      <c r="O1283" s="19" t="s">
        <v>6159</v>
      </c>
      <c r="P1283" s="19" t="s">
        <v>6159</v>
      </c>
    </row>
    <row r="1284" spans="1:16" ht="127.5" x14ac:dyDescent="0.45">
      <c r="A1284" s="18">
        <v>2954</v>
      </c>
      <c r="B1284" s="7" t="s">
        <v>2462</v>
      </c>
      <c r="C1284" s="7" t="s">
        <v>4942</v>
      </c>
      <c r="D1284" s="56" t="s">
        <v>2463</v>
      </c>
      <c r="E1284" s="51" t="s">
        <v>6225</v>
      </c>
      <c r="F1284" s="51" t="s">
        <v>6158</v>
      </c>
      <c r="G1284" s="44" t="s">
        <v>6159</v>
      </c>
      <c r="H1284" s="19" t="s">
        <v>3873</v>
      </c>
      <c r="I1284" s="22"/>
      <c r="J1284" s="22"/>
      <c r="K1284" s="22"/>
      <c r="L1284" s="22"/>
      <c r="M1284" s="22"/>
      <c r="N1284" s="22"/>
      <c r="O1284" s="19" t="s">
        <v>6159</v>
      </c>
      <c r="P1284" s="19" t="s">
        <v>6159</v>
      </c>
    </row>
    <row r="1285" spans="1:16" ht="114.75" x14ac:dyDescent="0.45">
      <c r="A1285" s="18">
        <v>2955</v>
      </c>
      <c r="B1285" s="7" t="s">
        <v>2464</v>
      </c>
      <c r="C1285" s="7" t="s">
        <v>4943</v>
      </c>
      <c r="D1285" s="56" t="s">
        <v>2465</v>
      </c>
      <c r="E1285" s="50" t="s">
        <v>2466</v>
      </c>
      <c r="F1285" s="50" t="s">
        <v>6158</v>
      </c>
      <c r="G1285" s="41" t="s">
        <v>6159</v>
      </c>
      <c r="H1285" s="19" t="s">
        <v>3872</v>
      </c>
      <c r="I1285" s="22"/>
      <c r="J1285" s="22"/>
      <c r="K1285" s="22"/>
      <c r="L1285" s="22"/>
      <c r="M1285" s="22"/>
      <c r="N1285" s="22"/>
      <c r="O1285" s="19" t="s">
        <v>6159</v>
      </c>
      <c r="P1285" s="19" t="s">
        <v>6159</v>
      </c>
    </row>
    <row r="1286" spans="1:16" ht="114.75" x14ac:dyDescent="0.45">
      <c r="A1286" s="18">
        <v>2957</v>
      </c>
      <c r="B1286" s="7" t="s">
        <v>2467</v>
      </c>
      <c r="C1286" s="7" t="s">
        <v>4944</v>
      </c>
      <c r="D1286" s="56" t="s">
        <v>107</v>
      </c>
      <c r="E1286" s="50" t="s">
        <v>108</v>
      </c>
      <c r="F1286" s="50" t="s">
        <v>6158</v>
      </c>
      <c r="G1286" s="41" t="s">
        <v>6159</v>
      </c>
      <c r="H1286" s="19" t="s">
        <v>3872</v>
      </c>
      <c r="I1286" s="22"/>
      <c r="J1286" s="22"/>
      <c r="K1286" s="22"/>
      <c r="L1286" s="22"/>
      <c r="M1286" s="22"/>
      <c r="N1286" s="22"/>
      <c r="O1286" s="19" t="s">
        <v>6159</v>
      </c>
      <c r="P1286" s="19" t="s">
        <v>6159</v>
      </c>
    </row>
    <row r="1287" spans="1:16" ht="127.5" x14ac:dyDescent="0.45">
      <c r="A1287" s="18">
        <v>2958</v>
      </c>
      <c r="B1287" s="7" t="s">
        <v>2468</v>
      </c>
      <c r="C1287" s="7" t="s">
        <v>4945</v>
      </c>
      <c r="D1287" s="56" t="s">
        <v>110</v>
      </c>
      <c r="E1287" s="50" t="s">
        <v>111</v>
      </c>
      <c r="F1287" s="50" t="s">
        <v>6158</v>
      </c>
      <c r="G1287" s="41" t="s">
        <v>6159</v>
      </c>
      <c r="H1287" s="19" t="s">
        <v>3873</v>
      </c>
      <c r="I1287" s="22"/>
      <c r="J1287" s="22"/>
      <c r="K1287" s="22"/>
      <c r="L1287" s="22"/>
      <c r="M1287" s="22"/>
      <c r="N1287" s="22"/>
      <c r="O1287" s="19" t="s">
        <v>6159</v>
      </c>
      <c r="P1287" s="19" t="s">
        <v>6159</v>
      </c>
    </row>
    <row r="1288" spans="1:16" ht="127.5" x14ac:dyDescent="0.45">
      <c r="A1288" s="18">
        <v>2959</v>
      </c>
      <c r="B1288" s="7" t="s">
        <v>2469</v>
      </c>
      <c r="C1288" s="7" t="s">
        <v>4946</v>
      </c>
      <c r="D1288" s="56" t="s">
        <v>113</v>
      </c>
      <c r="E1288" s="50" t="s">
        <v>114</v>
      </c>
      <c r="F1288" s="50" t="s">
        <v>6158</v>
      </c>
      <c r="G1288" s="41" t="s">
        <v>6159</v>
      </c>
      <c r="H1288" s="19" t="s">
        <v>3873</v>
      </c>
      <c r="I1288" s="22"/>
      <c r="J1288" s="22"/>
      <c r="K1288" s="22"/>
      <c r="L1288" s="22"/>
      <c r="M1288" s="22"/>
      <c r="N1288" s="22"/>
      <c r="O1288" s="19" t="s">
        <v>6159</v>
      </c>
      <c r="P1288" s="19" t="s">
        <v>6159</v>
      </c>
    </row>
    <row r="1289" spans="1:16" ht="127.5" x14ac:dyDescent="0.45">
      <c r="A1289" s="18">
        <v>2960</v>
      </c>
      <c r="B1289" s="7" t="s">
        <v>2470</v>
      </c>
      <c r="C1289" s="7" t="s">
        <v>4947</v>
      </c>
      <c r="D1289" s="56" t="s">
        <v>116</v>
      </c>
      <c r="E1289" s="50" t="s">
        <v>117</v>
      </c>
      <c r="F1289" s="50" t="s">
        <v>6158</v>
      </c>
      <c r="G1289" s="41" t="s">
        <v>6159</v>
      </c>
      <c r="H1289" s="19" t="s">
        <v>3873</v>
      </c>
      <c r="I1289" s="22"/>
      <c r="J1289" s="22"/>
      <c r="K1289" s="22"/>
      <c r="L1289" s="22"/>
      <c r="M1289" s="22"/>
      <c r="N1289" s="22"/>
      <c r="O1289" s="19" t="s">
        <v>6159</v>
      </c>
      <c r="P1289" s="19" t="s">
        <v>6159</v>
      </c>
    </row>
    <row r="1290" spans="1:16" ht="127.5" x14ac:dyDescent="0.45">
      <c r="A1290" s="18">
        <v>2961</v>
      </c>
      <c r="B1290" s="7" t="s">
        <v>2471</v>
      </c>
      <c r="C1290" s="7" t="s">
        <v>4948</v>
      </c>
      <c r="D1290" s="56" t="s">
        <v>119</v>
      </c>
      <c r="E1290" s="51" t="s">
        <v>6219</v>
      </c>
      <c r="F1290" s="51" t="s">
        <v>6158</v>
      </c>
      <c r="G1290" s="44" t="s">
        <v>6159</v>
      </c>
      <c r="H1290" s="19" t="s">
        <v>3873</v>
      </c>
      <c r="I1290" s="22"/>
      <c r="J1290" s="22"/>
      <c r="K1290" s="22"/>
      <c r="L1290" s="22"/>
      <c r="M1290" s="22"/>
      <c r="N1290" s="22"/>
      <c r="O1290" s="19" t="s">
        <v>6159</v>
      </c>
      <c r="P1290" s="19" t="s">
        <v>6159</v>
      </c>
    </row>
    <row r="1291" spans="1:16" ht="114.75" x14ac:dyDescent="0.45">
      <c r="A1291" s="8">
        <v>2977</v>
      </c>
      <c r="B1291" s="7" t="s">
        <v>2472</v>
      </c>
      <c r="C1291" s="7" t="s">
        <v>4949</v>
      </c>
      <c r="D1291" s="56" t="s">
        <v>107</v>
      </c>
      <c r="E1291" s="50" t="s">
        <v>108</v>
      </c>
      <c r="F1291" s="50" t="s">
        <v>6158</v>
      </c>
      <c r="G1291" s="41" t="s">
        <v>6159</v>
      </c>
      <c r="H1291" s="19" t="s">
        <v>3878</v>
      </c>
      <c r="I1291" s="22"/>
      <c r="J1291" s="22"/>
      <c r="K1291" s="22"/>
      <c r="L1291" s="22"/>
      <c r="M1291" s="22"/>
      <c r="N1291" s="22"/>
      <c r="O1291" s="19" t="s">
        <v>6159</v>
      </c>
      <c r="P1291" s="19" t="s">
        <v>6159</v>
      </c>
    </row>
    <row r="1292" spans="1:16" ht="127.5" x14ac:dyDescent="0.45">
      <c r="A1292" s="18">
        <v>2978</v>
      </c>
      <c r="B1292" s="7" t="s">
        <v>2473</v>
      </c>
      <c r="C1292" s="7" t="s">
        <v>4950</v>
      </c>
      <c r="D1292" s="56" t="s">
        <v>110</v>
      </c>
      <c r="E1292" s="50" t="s">
        <v>111</v>
      </c>
      <c r="F1292" s="50" t="s">
        <v>6158</v>
      </c>
      <c r="G1292" s="41" t="s">
        <v>6159</v>
      </c>
      <c r="H1292" s="19" t="s">
        <v>3873</v>
      </c>
      <c r="I1292" s="22"/>
      <c r="J1292" s="22"/>
      <c r="K1292" s="22"/>
      <c r="L1292" s="22"/>
      <c r="M1292" s="22"/>
      <c r="N1292" s="22"/>
      <c r="O1292" s="19" t="s">
        <v>6159</v>
      </c>
      <c r="P1292" s="19" t="s">
        <v>6159</v>
      </c>
    </row>
    <row r="1293" spans="1:16" ht="127.5" x14ac:dyDescent="0.45">
      <c r="A1293" s="18">
        <v>2979</v>
      </c>
      <c r="B1293" s="7" t="s">
        <v>2474</v>
      </c>
      <c r="C1293" s="7" t="s">
        <v>4951</v>
      </c>
      <c r="D1293" s="56" t="s">
        <v>113</v>
      </c>
      <c r="E1293" s="50" t="s">
        <v>114</v>
      </c>
      <c r="F1293" s="50" t="s">
        <v>6158</v>
      </c>
      <c r="G1293" s="41" t="s">
        <v>6159</v>
      </c>
      <c r="H1293" s="19" t="s">
        <v>3873</v>
      </c>
      <c r="I1293" s="22"/>
      <c r="J1293" s="22"/>
      <c r="K1293" s="22"/>
      <c r="L1293" s="22"/>
      <c r="M1293" s="22"/>
      <c r="N1293" s="22"/>
      <c r="O1293" s="19" t="s">
        <v>6159</v>
      </c>
      <c r="P1293" s="19" t="s">
        <v>6159</v>
      </c>
    </row>
    <row r="1294" spans="1:16" ht="127.5" x14ac:dyDescent="0.45">
      <c r="A1294" s="18">
        <v>2980</v>
      </c>
      <c r="B1294" s="7" t="s">
        <v>2475</v>
      </c>
      <c r="C1294" s="7" t="s">
        <v>4952</v>
      </c>
      <c r="D1294" s="56" t="s">
        <v>116</v>
      </c>
      <c r="E1294" s="50" t="s">
        <v>117</v>
      </c>
      <c r="F1294" s="50" t="s">
        <v>6158</v>
      </c>
      <c r="G1294" s="41" t="s">
        <v>6159</v>
      </c>
      <c r="H1294" s="19" t="s">
        <v>3873</v>
      </c>
      <c r="I1294" s="22"/>
      <c r="J1294" s="22"/>
      <c r="K1294" s="22"/>
      <c r="L1294" s="22"/>
      <c r="M1294" s="22"/>
      <c r="N1294" s="22"/>
      <c r="O1294" s="19" t="s">
        <v>6159</v>
      </c>
      <c r="P1294" s="19" t="s">
        <v>6159</v>
      </c>
    </row>
    <row r="1295" spans="1:16" ht="127.5" x14ac:dyDescent="0.45">
      <c r="A1295" s="18">
        <v>2981</v>
      </c>
      <c r="B1295" s="7" t="s">
        <v>2476</v>
      </c>
      <c r="C1295" s="7" t="s">
        <v>4953</v>
      </c>
      <c r="D1295" s="56" t="s">
        <v>119</v>
      </c>
      <c r="E1295" s="51" t="s">
        <v>6219</v>
      </c>
      <c r="F1295" s="51" t="s">
        <v>6158</v>
      </c>
      <c r="G1295" s="44" t="s">
        <v>6159</v>
      </c>
      <c r="H1295" s="19" t="s">
        <v>3873</v>
      </c>
      <c r="I1295" s="22"/>
      <c r="J1295" s="22"/>
      <c r="K1295" s="22"/>
      <c r="L1295" s="22"/>
      <c r="M1295" s="22"/>
      <c r="N1295" s="22"/>
      <c r="O1295" s="19" t="s">
        <v>6159</v>
      </c>
      <c r="P1295" s="19" t="s">
        <v>6159</v>
      </c>
    </row>
    <row r="1296" spans="1:16" ht="114.75" x14ac:dyDescent="0.45">
      <c r="A1296" s="8">
        <v>2986</v>
      </c>
      <c r="B1296" s="7" t="s">
        <v>2477</v>
      </c>
      <c r="C1296" s="7" t="s">
        <v>4954</v>
      </c>
      <c r="D1296" s="56" t="s">
        <v>306</v>
      </c>
      <c r="E1296" s="50" t="s">
        <v>307</v>
      </c>
      <c r="F1296" s="50" t="s">
        <v>6158</v>
      </c>
      <c r="G1296" s="41" t="s">
        <v>6159</v>
      </c>
      <c r="H1296" s="19" t="s">
        <v>3872</v>
      </c>
      <c r="I1296" s="22"/>
      <c r="J1296" s="22"/>
      <c r="K1296" s="22"/>
      <c r="L1296" s="22"/>
      <c r="M1296" s="22"/>
      <c r="N1296" s="22"/>
      <c r="O1296" s="19" t="s">
        <v>6159</v>
      </c>
      <c r="P1296" s="19" t="s">
        <v>6159</v>
      </c>
    </row>
    <row r="1297" spans="1:16" ht="127.5" x14ac:dyDescent="0.45">
      <c r="A1297" s="18">
        <v>2987</v>
      </c>
      <c r="B1297" s="7" t="s">
        <v>2478</v>
      </c>
      <c r="C1297" s="7" t="s">
        <v>4955</v>
      </c>
      <c r="D1297" s="56" t="s">
        <v>309</v>
      </c>
      <c r="E1297" s="51" t="s">
        <v>6222</v>
      </c>
      <c r="F1297" s="51" t="s">
        <v>6158</v>
      </c>
      <c r="G1297" s="44" t="s">
        <v>6159</v>
      </c>
      <c r="H1297" s="19" t="s">
        <v>3873</v>
      </c>
      <c r="I1297" s="22"/>
      <c r="J1297" s="22"/>
      <c r="K1297" s="22"/>
      <c r="L1297" s="22"/>
      <c r="M1297" s="22"/>
      <c r="N1297" s="22"/>
      <c r="O1297" s="19" t="s">
        <v>6159</v>
      </c>
      <c r="P1297" s="19" t="s">
        <v>6159</v>
      </c>
    </row>
    <row r="1298" spans="1:16" ht="114.75" x14ac:dyDescent="0.45">
      <c r="A1298" s="18">
        <v>2989</v>
      </c>
      <c r="B1298" s="7" t="s">
        <v>2479</v>
      </c>
      <c r="C1298" s="7" t="s">
        <v>3785</v>
      </c>
      <c r="D1298" s="56" t="s">
        <v>310</v>
      </c>
      <c r="E1298" s="50" t="s">
        <v>311</v>
      </c>
      <c r="F1298" s="50" t="s">
        <v>5909</v>
      </c>
      <c r="G1298" s="41" t="s">
        <v>5910</v>
      </c>
      <c r="H1298" s="19" t="s">
        <v>3841</v>
      </c>
      <c r="I1298" s="22" t="s">
        <v>3696</v>
      </c>
      <c r="J1298" s="22" t="s">
        <v>3851</v>
      </c>
      <c r="K1298" s="22"/>
      <c r="L1298" s="22"/>
      <c r="M1298" s="22"/>
      <c r="N1298" s="22"/>
      <c r="O1298" s="19" t="s">
        <v>5911</v>
      </c>
      <c r="P1298" s="19" t="s">
        <v>5912</v>
      </c>
    </row>
    <row r="1299" spans="1:16" ht="114.75" x14ac:dyDescent="0.45">
      <c r="A1299" s="18">
        <v>2990</v>
      </c>
      <c r="B1299" s="7" t="s">
        <v>2480</v>
      </c>
      <c r="C1299" s="7" t="s">
        <v>3786</v>
      </c>
      <c r="D1299" s="56" t="s">
        <v>312</v>
      </c>
      <c r="E1299" s="50" t="s">
        <v>313</v>
      </c>
      <c r="F1299" s="50" t="s">
        <v>5913</v>
      </c>
      <c r="G1299" s="41" t="s">
        <v>5914</v>
      </c>
      <c r="H1299" s="19" t="s">
        <v>3841</v>
      </c>
      <c r="I1299" s="22" t="s">
        <v>3696</v>
      </c>
      <c r="J1299" s="22" t="s">
        <v>3851</v>
      </c>
      <c r="K1299" s="22"/>
      <c r="L1299" s="22"/>
      <c r="M1299" s="22"/>
      <c r="N1299" s="22"/>
      <c r="O1299" s="19" t="s">
        <v>5915</v>
      </c>
      <c r="P1299" s="19" t="s">
        <v>5916</v>
      </c>
    </row>
    <row r="1300" spans="1:16" ht="114.75" x14ac:dyDescent="0.45">
      <c r="A1300" s="18">
        <v>2993</v>
      </c>
      <c r="B1300" s="7" t="s">
        <v>2481</v>
      </c>
      <c r="C1300" s="7" t="s">
        <v>4956</v>
      </c>
      <c r="D1300" s="56" t="s">
        <v>314</v>
      </c>
      <c r="E1300" s="50" t="s">
        <v>315</v>
      </c>
      <c r="F1300" s="50" t="s">
        <v>6158</v>
      </c>
      <c r="G1300" s="41" t="s">
        <v>6159</v>
      </c>
      <c r="H1300" s="19" t="s">
        <v>4722</v>
      </c>
      <c r="I1300" s="22"/>
      <c r="J1300" s="22"/>
      <c r="K1300" s="22"/>
      <c r="L1300" s="22"/>
      <c r="M1300" s="22"/>
      <c r="N1300" s="22"/>
      <c r="O1300" s="19" t="s">
        <v>6159</v>
      </c>
      <c r="P1300" s="19" t="s">
        <v>6159</v>
      </c>
    </row>
    <row r="1301" spans="1:16" ht="165.75" x14ac:dyDescent="0.45">
      <c r="A1301" s="18">
        <v>2995</v>
      </c>
      <c r="B1301" s="7" t="s">
        <v>2482</v>
      </c>
      <c r="C1301" s="7" t="s">
        <v>3787</v>
      </c>
      <c r="D1301" s="56" t="s">
        <v>761</v>
      </c>
      <c r="E1301" s="50" t="s">
        <v>762</v>
      </c>
      <c r="F1301" s="50" t="s">
        <v>5917</v>
      </c>
      <c r="G1301" s="41" t="s">
        <v>5918</v>
      </c>
      <c r="H1301" s="19" t="s">
        <v>3841</v>
      </c>
      <c r="I1301" s="22" t="s">
        <v>3696</v>
      </c>
      <c r="J1301" s="22" t="s">
        <v>3851</v>
      </c>
      <c r="K1301" s="22"/>
      <c r="L1301" s="22"/>
      <c r="M1301" s="22"/>
      <c r="N1301" s="22"/>
      <c r="O1301" s="19" t="s">
        <v>6193</v>
      </c>
      <c r="P1301" s="19" t="s">
        <v>5919</v>
      </c>
    </row>
    <row r="1302" spans="1:16" ht="114.75" x14ac:dyDescent="0.45">
      <c r="A1302" s="18">
        <v>2998</v>
      </c>
      <c r="B1302" s="7" t="s">
        <v>2483</v>
      </c>
      <c r="C1302" s="7" t="s">
        <v>4957</v>
      </c>
      <c r="D1302" s="56" t="s">
        <v>763</v>
      </c>
      <c r="E1302" s="50" t="s">
        <v>764</v>
      </c>
      <c r="F1302" s="50" t="s">
        <v>6158</v>
      </c>
      <c r="G1302" s="41" t="s">
        <v>6159</v>
      </c>
      <c r="H1302" s="19" t="s">
        <v>3872</v>
      </c>
      <c r="I1302" s="22"/>
      <c r="J1302" s="22"/>
      <c r="K1302" s="22"/>
      <c r="L1302" s="22"/>
      <c r="M1302" s="22"/>
      <c r="N1302" s="22"/>
      <c r="O1302" s="19" t="s">
        <v>6159</v>
      </c>
      <c r="P1302" s="19" t="s">
        <v>6159</v>
      </c>
    </row>
    <row r="1303" spans="1:16" ht="114.75" x14ac:dyDescent="0.45">
      <c r="A1303" s="18">
        <v>2999</v>
      </c>
      <c r="B1303" s="7" t="s">
        <v>2484</v>
      </c>
      <c r="C1303" s="7" t="s">
        <v>3788</v>
      </c>
      <c r="D1303" s="56" t="s">
        <v>766</v>
      </c>
      <c r="E1303" s="50" t="s">
        <v>767</v>
      </c>
      <c r="F1303" s="50" t="s">
        <v>5920</v>
      </c>
      <c r="G1303" s="41" t="s">
        <v>5921</v>
      </c>
      <c r="H1303" s="19" t="s">
        <v>3841</v>
      </c>
      <c r="I1303" s="22" t="s">
        <v>3696</v>
      </c>
      <c r="J1303" s="22" t="s">
        <v>3851</v>
      </c>
      <c r="K1303" s="22"/>
      <c r="L1303" s="22"/>
      <c r="M1303" s="22"/>
      <c r="N1303" s="22"/>
      <c r="O1303" s="19" t="s">
        <v>5922</v>
      </c>
      <c r="P1303" s="19" t="s">
        <v>5923</v>
      </c>
    </row>
    <row r="1304" spans="1:16" ht="114.75" x14ac:dyDescent="0.45">
      <c r="A1304" s="18">
        <v>3000</v>
      </c>
      <c r="B1304" s="7" t="s">
        <v>2485</v>
      </c>
      <c r="C1304" s="7" t="s">
        <v>3789</v>
      </c>
      <c r="D1304" s="56" t="s">
        <v>769</v>
      </c>
      <c r="E1304" s="50" t="s">
        <v>770</v>
      </c>
      <c r="F1304" s="50" t="s">
        <v>5924</v>
      </c>
      <c r="G1304" s="41" t="s">
        <v>5925</v>
      </c>
      <c r="H1304" s="19" t="s">
        <v>3841</v>
      </c>
      <c r="I1304" s="22" t="s">
        <v>3696</v>
      </c>
      <c r="J1304" s="22" t="s">
        <v>3851</v>
      </c>
      <c r="K1304" s="22"/>
      <c r="L1304" s="22"/>
      <c r="M1304" s="22"/>
      <c r="N1304" s="22"/>
      <c r="O1304" s="19" t="s">
        <v>5926</v>
      </c>
      <c r="P1304" s="19" t="s">
        <v>5927</v>
      </c>
    </row>
    <row r="1305" spans="1:16" ht="114.75" x14ac:dyDescent="0.45">
      <c r="A1305" s="18">
        <v>3001</v>
      </c>
      <c r="B1305" s="7" t="s">
        <v>2486</v>
      </c>
      <c r="C1305" s="7" t="s">
        <v>4958</v>
      </c>
      <c r="D1305" s="56" t="s">
        <v>771</v>
      </c>
      <c r="E1305" s="50" t="s">
        <v>772</v>
      </c>
      <c r="F1305" s="50" t="s">
        <v>5928</v>
      </c>
      <c r="G1305" s="41" t="s">
        <v>5929</v>
      </c>
      <c r="H1305" s="19" t="s">
        <v>3872</v>
      </c>
      <c r="I1305" s="22"/>
      <c r="J1305" s="22"/>
      <c r="K1305" s="22"/>
      <c r="L1305" s="22"/>
      <c r="M1305" s="22"/>
      <c r="N1305" s="22"/>
      <c r="O1305" s="19" t="s">
        <v>5930</v>
      </c>
      <c r="P1305" s="19" t="s">
        <v>5931</v>
      </c>
    </row>
    <row r="1306" spans="1:16" ht="114.75" x14ac:dyDescent="0.45">
      <c r="A1306" s="18">
        <v>3003</v>
      </c>
      <c r="B1306" s="7" t="s">
        <v>2487</v>
      </c>
      <c r="C1306" s="7" t="s">
        <v>4959</v>
      </c>
      <c r="D1306" s="56" t="s">
        <v>107</v>
      </c>
      <c r="E1306" s="50" t="s">
        <v>108</v>
      </c>
      <c r="F1306" s="50" t="s">
        <v>6158</v>
      </c>
      <c r="G1306" s="41" t="s">
        <v>6159</v>
      </c>
      <c r="H1306" s="19" t="s">
        <v>3872</v>
      </c>
      <c r="I1306" s="22"/>
      <c r="J1306" s="22"/>
      <c r="K1306" s="22"/>
      <c r="L1306" s="22"/>
      <c r="M1306" s="22"/>
      <c r="N1306" s="22"/>
      <c r="O1306" s="19" t="s">
        <v>6159</v>
      </c>
      <c r="P1306" s="19" t="s">
        <v>6159</v>
      </c>
    </row>
    <row r="1307" spans="1:16" ht="127.5" x14ac:dyDescent="0.45">
      <c r="A1307" s="18">
        <v>3004</v>
      </c>
      <c r="B1307" s="7" t="s">
        <v>2488</v>
      </c>
      <c r="C1307" s="7" t="s">
        <v>4960</v>
      </c>
      <c r="D1307" s="56" t="s">
        <v>110</v>
      </c>
      <c r="E1307" s="50" t="s">
        <v>111</v>
      </c>
      <c r="F1307" s="50" t="s">
        <v>6158</v>
      </c>
      <c r="G1307" s="41" t="s">
        <v>6159</v>
      </c>
      <c r="H1307" s="19" t="s">
        <v>3873</v>
      </c>
      <c r="I1307" s="22"/>
      <c r="J1307" s="22"/>
      <c r="K1307" s="22"/>
      <c r="L1307" s="22"/>
      <c r="M1307" s="22"/>
      <c r="N1307" s="22"/>
      <c r="O1307" s="19" t="s">
        <v>6159</v>
      </c>
      <c r="P1307" s="19" t="s">
        <v>6159</v>
      </c>
    </row>
    <row r="1308" spans="1:16" ht="127.5" x14ac:dyDescent="0.45">
      <c r="A1308" s="18">
        <v>3005</v>
      </c>
      <c r="B1308" s="7" t="s">
        <v>2489</v>
      </c>
      <c r="C1308" s="7" t="s">
        <v>4961</v>
      </c>
      <c r="D1308" s="56" t="s">
        <v>113</v>
      </c>
      <c r="E1308" s="50" t="s">
        <v>114</v>
      </c>
      <c r="F1308" s="50" t="s">
        <v>6158</v>
      </c>
      <c r="G1308" s="41" t="s">
        <v>6159</v>
      </c>
      <c r="H1308" s="19" t="s">
        <v>3873</v>
      </c>
      <c r="I1308" s="22"/>
      <c r="J1308" s="22"/>
      <c r="K1308" s="22"/>
      <c r="L1308" s="22"/>
      <c r="M1308" s="22"/>
      <c r="N1308" s="22"/>
      <c r="O1308" s="19" t="s">
        <v>6159</v>
      </c>
      <c r="P1308" s="19" t="s">
        <v>6159</v>
      </c>
    </row>
    <row r="1309" spans="1:16" ht="127.5" x14ac:dyDescent="0.45">
      <c r="A1309" s="18">
        <v>3006</v>
      </c>
      <c r="B1309" s="7" t="s">
        <v>2490</v>
      </c>
      <c r="C1309" s="7" t="s">
        <v>4962</v>
      </c>
      <c r="D1309" s="56" t="s">
        <v>116</v>
      </c>
      <c r="E1309" s="50" t="s">
        <v>117</v>
      </c>
      <c r="F1309" s="50" t="s">
        <v>6158</v>
      </c>
      <c r="G1309" s="41" t="s">
        <v>6159</v>
      </c>
      <c r="H1309" s="19" t="s">
        <v>3873</v>
      </c>
      <c r="I1309" s="22"/>
      <c r="J1309" s="22"/>
      <c r="K1309" s="22"/>
      <c r="L1309" s="22"/>
      <c r="M1309" s="22"/>
      <c r="N1309" s="22"/>
      <c r="O1309" s="19" t="s">
        <v>6159</v>
      </c>
      <c r="P1309" s="19" t="s">
        <v>6159</v>
      </c>
    </row>
    <row r="1310" spans="1:16" ht="127.5" x14ac:dyDescent="0.45">
      <c r="A1310" s="18">
        <v>3007</v>
      </c>
      <c r="B1310" s="7" t="s">
        <v>2491</v>
      </c>
      <c r="C1310" s="7" t="s">
        <v>4963</v>
      </c>
      <c r="D1310" s="56" t="s">
        <v>119</v>
      </c>
      <c r="E1310" s="51" t="s">
        <v>6219</v>
      </c>
      <c r="F1310" s="51" t="s">
        <v>6158</v>
      </c>
      <c r="G1310" s="44" t="s">
        <v>6159</v>
      </c>
      <c r="H1310" s="19" t="s">
        <v>3873</v>
      </c>
      <c r="I1310" s="22"/>
      <c r="J1310" s="22"/>
      <c r="K1310" s="22"/>
      <c r="L1310" s="22"/>
      <c r="M1310" s="22"/>
      <c r="N1310" s="22"/>
      <c r="O1310" s="19" t="s">
        <v>6159</v>
      </c>
      <c r="P1310" s="19" t="s">
        <v>6159</v>
      </c>
    </row>
    <row r="1311" spans="1:16" ht="127.5" x14ac:dyDescent="0.45">
      <c r="A1311" s="18">
        <v>3011</v>
      </c>
      <c r="B1311" s="7" t="s">
        <v>2492</v>
      </c>
      <c r="C1311" s="7" t="s">
        <v>4964</v>
      </c>
      <c r="D1311" s="56" t="s">
        <v>2493</v>
      </c>
      <c r="E1311" s="50" t="s">
        <v>2494</v>
      </c>
      <c r="F1311" s="50" t="s">
        <v>6158</v>
      </c>
      <c r="G1311" s="41" t="s">
        <v>6159</v>
      </c>
      <c r="H1311" s="19" t="s">
        <v>3872</v>
      </c>
      <c r="I1311" s="22"/>
      <c r="J1311" s="22"/>
      <c r="K1311" s="22"/>
      <c r="L1311" s="22"/>
      <c r="M1311" s="22"/>
      <c r="N1311" s="22"/>
      <c r="O1311" s="19" t="s">
        <v>6159</v>
      </c>
      <c r="P1311" s="19" t="s">
        <v>6159</v>
      </c>
    </row>
    <row r="1312" spans="1:16" ht="127.5" x14ac:dyDescent="0.45">
      <c r="A1312" s="18">
        <v>3012</v>
      </c>
      <c r="B1312" s="7" t="s">
        <v>2495</v>
      </c>
      <c r="C1312" s="7" t="s">
        <v>4965</v>
      </c>
      <c r="D1312" s="56" t="s">
        <v>2496</v>
      </c>
      <c r="E1312" s="50" t="s">
        <v>2497</v>
      </c>
      <c r="F1312" s="50" t="s">
        <v>6158</v>
      </c>
      <c r="G1312" s="41" t="s">
        <v>6159</v>
      </c>
      <c r="H1312" s="19" t="s">
        <v>3872</v>
      </c>
      <c r="I1312" s="22"/>
      <c r="J1312" s="22"/>
      <c r="K1312" s="22"/>
      <c r="L1312" s="22"/>
      <c r="M1312" s="22"/>
      <c r="N1312" s="22"/>
      <c r="O1312" s="19" t="s">
        <v>6159</v>
      </c>
      <c r="P1312" s="19" t="s">
        <v>6159</v>
      </c>
    </row>
    <row r="1313" spans="1:16" ht="127.5" x14ac:dyDescent="0.45">
      <c r="A1313" s="18">
        <v>3017</v>
      </c>
      <c r="B1313" s="7" t="s">
        <v>2498</v>
      </c>
      <c r="C1313" s="7" t="s">
        <v>4966</v>
      </c>
      <c r="D1313" s="56" t="s">
        <v>2499</v>
      </c>
      <c r="E1313" s="50" t="s">
        <v>2500</v>
      </c>
      <c r="F1313" s="50" t="s">
        <v>6158</v>
      </c>
      <c r="G1313" s="41" t="s">
        <v>6159</v>
      </c>
      <c r="H1313" s="19" t="s">
        <v>3872</v>
      </c>
      <c r="I1313" s="22"/>
      <c r="J1313" s="22"/>
      <c r="K1313" s="22"/>
      <c r="L1313" s="22"/>
      <c r="M1313" s="22"/>
      <c r="N1313" s="22"/>
      <c r="O1313" s="19" t="s">
        <v>6159</v>
      </c>
      <c r="P1313" s="19" t="s">
        <v>6159</v>
      </c>
    </row>
    <row r="1314" spans="1:16" ht="127.5" x14ac:dyDescent="0.45">
      <c r="A1314" s="18">
        <v>3021</v>
      </c>
      <c r="B1314" s="7" t="s">
        <v>2501</v>
      </c>
      <c r="C1314" s="7" t="s">
        <v>4967</v>
      </c>
      <c r="D1314" s="56" t="s">
        <v>2502</v>
      </c>
      <c r="E1314" s="50" t="s">
        <v>2503</v>
      </c>
      <c r="F1314" s="50" t="s">
        <v>6158</v>
      </c>
      <c r="G1314" s="41" t="s">
        <v>6159</v>
      </c>
      <c r="H1314" s="19" t="s">
        <v>3872</v>
      </c>
      <c r="I1314" s="22"/>
      <c r="J1314" s="22"/>
      <c r="K1314" s="22"/>
      <c r="L1314" s="22"/>
      <c r="M1314" s="22"/>
      <c r="N1314" s="22"/>
      <c r="O1314" s="19" t="s">
        <v>6159</v>
      </c>
      <c r="P1314" s="19" t="s">
        <v>6159</v>
      </c>
    </row>
    <row r="1315" spans="1:16" ht="127.5" x14ac:dyDescent="0.45">
      <c r="A1315" s="18">
        <v>3022</v>
      </c>
      <c r="B1315" s="7" t="s">
        <v>2504</v>
      </c>
      <c r="C1315" s="7" t="s">
        <v>4968</v>
      </c>
      <c r="D1315" s="56" t="s">
        <v>2505</v>
      </c>
      <c r="E1315" s="50" t="s">
        <v>2506</v>
      </c>
      <c r="F1315" s="50" t="s">
        <v>6158</v>
      </c>
      <c r="G1315" s="41" t="s">
        <v>6159</v>
      </c>
      <c r="H1315" s="19" t="s">
        <v>3872</v>
      </c>
      <c r="I1315" s="22"/>
      <c r="J1315" s="22"/>
      <c r="K1315" s="22"/>
      <c r="L1315" s="22"/>
      <c r="M1315" s="22"/>
      <c r="N1315" s="22"/>
      <c r="O1315" s="19" t="s">
        <v>6159</v>
      </c>
      <c r="P1315" s="19" t="s">
        <v>6159</v>
      </c>
    </row>
    <row r="1316" spans="1:16" ht="127.5" x14ac:dyDescent="0.45">
      <c r="A1316" s="18">
        <v>3024</v>
      </c>
      <c r="B1316" s="7" t="s">
        <v>2507</v>
      </c>
      <c r="C1316" s="7" t="s">
        <v>4969</v>
      </c>
      <c r="D1316" s="56" t="s">
        <v>2508</v>
      </c>
      <c r="E1316" s="50" t="s">
        <v>2503</v>
      </c>
      <c r="F1316" s="50" t="s">
        <v>6158</v>
      </c>
      <c r="G1316" s="41" t="s">
        <v>6159</v>
      </c>
      <c r="H1316" s="19" t="s">
        <v>3872</v>
      </c>
      <c r="I1316" s="22"/>
      <c r="J1316" s="22"/>
      <c r="K1316" s="22"/>
      <c r="L1316" s="22"/>
      <c r="M1316" s="22"/>
      <c r="N1316" s="22"/>
      <c r="O1316" s="19" t="s">
        <v>6159</v>
      </c>
      <c r="P1316" s="19" t="s">
        <v>6159</v>
      </c>
    </row>
    <row r="1317" spans="1:16" ht="127.5" x14ac:dyDescent="0.45">
      <c r="A1317" s="18">
        <v>3025</v>
      </c>
      <c r="B1317" s="7" t="s">
        <v>2509</v>
      </c>
      <c r="C1317" s="7" t="s">
        <v>4970</v>
      </c>
      <c r="D1317" s="56" t="s">
        <v>2510</v>
      </c>
      <c r="E1317" s="51" t="s">
        <v>6225</v>
      </c>
      <c r="F1317" s="51" t="s">
        <v>6158</v>
      </c>
      <c r="G1317" s="44" t="s">
        <v>6159</v>
      </c>
      <c r="H1317" s="19" t="s">
        <v>3873</v>
      </c>
      <c r="I1317" s="22"/>
      <c r="J1317" s="22"/>
      <c r="K1317" s="22"/>
      <c r="L1317" s="22"/>
      <c r="M1317" s="22"/>
      <c r="N1317" s="22"/>
      <c r="O1317" s="19" t="s">
        <v>6159</v>
      </c>
      <c r="P1317" s="19" t="s">
        <v>6159</v>
      </c>
    </row>
    <row r="1318" spans="1:16" ht="127.5" x14ac:dyDescent="0.45">
      <c r="A1318" s="18">
        <v>3026</v>
      </c>
      <c r="B1318" s="7" t="s">
        <v>2511</v>
      </c>
      <c r="C1318" s="7" t="s">
        <v>4971</v>
      </c>
      <c r="D1318" s="56" t="s">
        <v>2512</v>
      </c>
      <c r="E1318" s="50" t="s">
        <v>2506</v>
      </c>
      <c r="F1318" s="50" t="s">
        <v>6158</v>
      </c>
      <c r="G1318" s="41" t="s">
        <v>6159</v>
      </c>
      <c r="H1318" s="19" t="s">
        <v>3872</v>
      </c>
      <c r="I1318" s="22"/>
      <c r="J1318" s="22"/>
      <c r="K1318" s="22"/>
      <c r="L1318" s="22"/>
      <c r="M1318" s="22"/>
      <c r="N1318" s="22"/>
      <c r="O1318" s="19" t="s">
        <v>6159</v>
      </c>
      <c r="P1318" s="19" t="s">
        <v>6159</v>
      </c>
    </row>
    <row r="1319" spans="1:16" ht="127.5" x14ac:dyDescent="0.45">
      <c r="A1319" s="18">
        <v>3027</v>
      </c>
      <c r="B1319" s="7" t="s">
        <v>2513</v>
      </c>
      <c r="C1319" s="7" t="s">
        <v>4972</v>
      </c>
      <c r="D1319" s="56" t="s">
        <v>2514</v>
      </c>
      <c r="E1319" s="51" t="s">
        <v>6225</v>
      </c>
      <c r="F1319" s="51" t="s">
        <v>6158</v>
      </c>
      <c r="G1319" s="44" t="s">
        <v>6159</v>
      </c>
      <c r="H1319" s="19" t="s">
        <v>3873</v>
      </c>
      <c r="I1319" s="22"/>
      <c r="J1319" s="22"/>
      <c r="K1319" s="22"/>
      <c r="L1319" s="22"/>
      <c r="M1319" s="22"/>
      <c r="N1319" s="22"/>
      <c r="O1319" s="19" t="s">
        <v>6159</v>
      </c>
      <c r="P1319" s="19" t="s">
        <v>6159</v>
      </c>
    </row>
    <row r="1320" spans="1:16" ht="127.5" x14ac:dyDescent="0.45">
      <c r="A1320" s="18">
        <v>3028</v>
      </c>
      <c r="B1320" s="7" t="s">
        <v>2515</v>
      </c>
      <c r="C1320" s="7" t="s">
        <v>4973</v>
      </c>
      <c r="D1320" s="56" t="s">
        <v>2516</v>
      </c>
      <c r="E1320" s="50" t="s">
        <v>2517</v>
      </c>
      <c r="F1320" s="50" t="s">
        <v>6158</v>
      </c>
      <c r="G1320" s="41" t="s">
        <v>6159</v>
      </c>
      <c r="H1320" s="19" t="s">
        <v>3872</v>
      </c>
      <c r="I1320" s="22"/>
      <c r="J1320" s="22"/>
      <c r="K1320" s="22"/>
      <c r="L1320" s="22"/>
      <c r="M1320" s="22"/>
      <c r="N1320" s="22"/>
      <c r="O1320" s="19" t="s">
        <v>6159</v>
      </c>
      <c r="P1320" s="19" t="s">
        <v>6159</v>
      </c>
    </row>
    <row r="1321" spans="1:16" ht="114.75" x14ac:dyDescent="0.45">
      <c r="A1321" s="18">
        <v>3031</v>
      </c>
      <c r="B1321" s="7" t="s">
        <v>2518</v>
      </c>
      <c r="C1321" s="7" t="s">
        <v>4974</v>
      </c>
      <c r="D1321" s="56" t="s">
        <v>2519</v>
      </c>
      <c r="E1321" s="50" t="s">
        <v>2520</v>
      </c>
      <c r="F1321" s="50" t="s">
        <v>6158</v>
      </c>
      <c r="G1321" s="41" t="s">
        <v>6159</v>
      </c>
      <c r="H1321" s="19" t="s">
        <v>3872</v>
      </c>
      <c r="I1321" s="22"/>
      <c r="J1321" s="22"/>
      <c r="K1321" s="22"/>
      <c r="L1321" s="22"/>
      <c r="M1321" s="22"/>
      <c r="N1321" s="22"/>
      <c r="O1321" s="19" t="s">
        <v>6159</v>
      </c>
      <c r="P1321" s="19" t="s">
        <v>6159</v>
      </c>
    </row>
    <row r="1322" spans="1:16" ht="127.5" x14ac:dyDescent="0.45">
      <c r="A1322" s="18">
        <v>3032</v>
      </c>
      <c r="B1322" s="7" t="s">
        <v>2521</v>
      </c>
      <c r="C1322" s="7" t="s">
        <v>4975</v>
      </c>
      <c r="D1322" s="56" t="s">
        <v>2522</v>
      </c>
      <c r="E1322" s="51" t="s">
        <v>6225</v>
      </c>
      <c r="F1322" s="51" t="s">
        <v>6158</v>
      </c>
      <c r="G1322" s="44" t="s">
        <v>6159</v>
      </c>
      <c r="H1322" s="19" t="s">
        <v>3873</v>
      </c>
      <c r="I1322" s="22"/>
      <c r="J1322" s="22"/>
      <c r="K1322" s="22"/>
      <c r="L1322" s="22"/>
      <c r="M1322" s="22"/>
      <c r="N1322" s="22"/>
      <c r="O1322" s="19" t="s">
        <v>6159</v>
      </c>
      <c r="P1322" s="19" t="s">
        <v>6159</v>
      </c>
    </row>
    <row r="1323" spans="1:16" ht="127.5" x14ac:dyDescent="0.45">
      <c r="A1323" s="18">
        <v>3033</v>
      </c>
      <c r="B1323" s="7" t="s">
        <v>2523</v>
      </c>
      <c r="C1323" s="7" t="s">
        <v>4976</v>
      </c>
      <c r="D1323" s="56" t="s">
        <v>2524</v>
      </c>
      <c r="E1323" s="50" t="s">
        <v>2525</v>
      </c>
      <c r="F1323" s="50" t="s">
        <v>6158</v>
      </c>
      <c r="G1323" s="41" t="s">
        <v>6159</v>
      </c>
      <c r="H1323" s="19" t="s">
        <v>3872</v>
      </c>
      <c r="I1323" s="22"/>
      <c r="J1323" s="22"/>
      <c r="K1323" s="22"/>
      <c r="L1323" s="22"/>
      <c r="M1323" s="22"/>
      <c r="N1323" s="22"/>
      <c r="O1323" s="19" t="s">
        <v>6159</v>
      </c>
      <c r="P1323" s="19" t="s">
        <v>6159</v>
      </c>
    </row>
    <row r="1324" spans="1:16" ht="127.5" x14ac:dyDescent="0.45">
      <c r="A1324" s="18">
        <v>3035</v>
      </c>
      <c r="B1324" s="7" t="s">
        <v>2526</v>
      </c>
      <c r="C1324" s="7" t="s">
        <v>4977</v>
      </c>
      <c r="D1324" s="56" t="s">
        <v>2527</v>
      </c>
      <c r="E1324" s="50" t="s">
        <v>2528</v>
      </c>
      <c r="F1324" s="50" t="s">
        <v>6158</v>
      </c>
      <c r="G1324" s="41" t="s">
        <v>6159</v>
      </c>
      <c r="H1324" s="19" t="s">
        <v>3872</v>
      </c>
      <c r="I1324" s="22"/>
      <c r="J1324" s="22"/>
      <c r="K1324" s="22"/>
      <c r="L1324" s="22"/>
      <c r="M1324" s="22"/>
      <c r="N1324" s="22"/>
      <c r="O1324" s="19" t="s">
        <v>6159</v>
      </c>
      <c r="P1324" s="19" t="s">
        <v>6159</v>
      </c>
    </row>
    <row r="1325" spans="1:16" ht="127.5" x14ac:dyDescent="0.45">
      <c r="A1325" s="18">
        <v>3036</v>
      </c>
      <c r="B1325" s="7" t="s">
        <v>2529</v>
      </c>
      <c r="C1325" s="7" t="s">
        <v>4978</v>
      </c>
      <c r="D1325" s="56" t="s">
        <v>2530</v>
      </c>
      <c r="E1325" s="50" t="s">
        <v>2531</v>
      </c>
      <c r="F1325" s="50" t="s">
        <v>6158</v>
      </c>
      <c r="G1325" s="41" t="s">
        <v>6159</v>
      </c>
      <c r="H1325" s="19" t="s">
        <v>3872</v>
      </c>
      <c r="I1325" s="22"/>
      <c r="J1325" s="22"/>
      <c r="K1325" s="22"/>
      <c r="L1325" s="22"/>
      <c r="M1325" s="22"/>
      <c r="N1325" s="22"/>
      <c r="O1325" s="19" t="s">
        <v>6159</v>
      </c>
      <c r="P1325" s="19" t="s">
        <v>6159</v>
      </c>
    </row>
    <row r="1326" spans="1:16" ht="127.5" x14ac:dyDescent="0.45">
      <c r="A1326" s="18">
        <v>3043</v>
      </c>
      <c r="B1326" s="7" t="s">
        <v>2532</v>
      </c>
      <c r="C1326" s="7" t="s">
        <v>4979</v>
      </c>
      <c r="D1326" s="56" t="s">
        <v>2533</v>
      </c>
      <c r="E1326" s="50" t="s">
        <v>2534</v>
      </c>
      <c r="F1326" s="50" t="s">
        <v>6158</v>
      </c>
      <c r="G1326" s="41" t="s">
        <v>6159</v>
      </c>
      <c r="H1326" s="19" t="s">
        <v>3872</v>
      </c>
      <c r="I1326" s="22"/>
      <c r="J1326" s="22"/>
      <c r="K1326" s="22"/>
      <c r="L1326" s="22"/>
      <c r="M1326" s="22"/>
      <c r="N1326" s="22"/>
      <c r="O1326" s="19" t="s">
        <v>6159</v>
      </c>
      <c r="P1326" s="19" t="s">
        <v>6159</v>
      </c>
    </row>
    <row r="1327" spans="1:16" ht="127.5" x14ac:dyDescent="0.45">
      <c r="A1327" s="18">
        <v>3045</v>
      </c>
      <c r="B1327" s="7" t="s">
        <v>2535</v>
      </c>
      <c r="C1327" s="7" t="s">
        <v>4980</v>
      </c>
      <c r="D1327" s="56" t="s">
        <v>2536</v>
      </c>
      <c r="E1327" s="50" t="s">
        <v>2537</v>
      </c>
      <c r="F1327" s="50" t="s">
        <v>6158</v>
      </c>
      <c r="G1327" s="41" t="s">
        <v>6159</v>
      </c>
      <c r="H1327" s="19" t="s">
        <v>3872</v>
      </c>
      <c r="I1327" s="22"/>
      <c r="J1327" s="22"/>
      <c r="K1327" s="22"/>
      <c r="L1327" s="22"/>
      <c r="M1327" s="22"/>
      <c r="N1327" s="22"/>
      <c r="O1327" s="19" t="s">
        <v>6159</v>
      </c>
      <c r="P1327" s="19" t="s">
        <v>6159</v>
      </c>
    </row>
    <row r="1328" spans="1:16" ht="127.5" x14ac:dyDescent="0.45">
      <c r="A1328" s="18">
        <v>3047</v>
      </c>
      <c r="B1328" s="7" t="s">
        <v>2538</v>
      </c>
      <c r="C1328" s="7" t="s">
        <v>4981</v>
      </c>
      <c r="D1328" s="56" t="s">
        <v>2539</v>
      </c>
      <c r="E1328" s="50" t="s">
        <v>2540</v>
      </c>
      <c r="F1328" s="50" t="s">
        <v>6158</v>
      </c>
      <c r="G1328" s="41" t="s">
        <v>6159</v>
      </c>
      <c r="H1328" s="19" t="s">
        <v>3872</v>
      </c>
      <c r="I1328" s="22"/>
      <c r="J1328" s="22"/>
      <c r="K1328" s="22"/>
      <c r="L1328" s="22"/>
      <c r="M1328" s="22"/>
      <c r="N1328" s="22"/>
      <c r="O1328" s="19" t="s">
        <v>6159</v>
      </c>
      <c r="P1328" s="19" t="s">
        <v>6159</v>
      </c>
    </row>
    <row r="1329" spans="1:16" ht="127.5" x14ac:dyDescent="0.45">
      <c r="A1329" s="18">
        <v>3048</v>
      </c>
      <c r="B1329" s="7" t="s">
        <v>2541</v>
      </c>
      <c r="C1329" s="7" t="s">
        <v>4982</v>
      </c>
      <c r="D1329" s="56" t="s">
        <v>2542</v>
      </c>
      <c r="E1329" s="50" t="s">
        <v>2543</v>
      </c>
      <c r="F1329" s="50" t="s">
        <v>6158</v>
      </c>
      <c r="G1329" s="41" t="s">
        <v>6159</v>
      </c>
      <c r="H1329" s="19" t="s">
        <v>3872</v>
      </c>
      <c r="I1329" s="22"/>
      <c r="J1329" s="22"/>
      <c r="K1329" s="22"/>
      <c r="L1329" s="22"/>
      <c r="M1329" s="22"/>
      <c r="N1329" s="22"/>
      <c r="O1329" s="19" t="s">
        <v>6159</v>
      </c>
      <c r="P1329" s="19" t="s">
        <v>6159</v>
      </c>
    </row>
    <row r="1330" spans="1:16" ht="127.5" x14ac:dyDescent="0.45">
      <c r="A1330" s="18">
        <v>3051</v>
      </c>
      <c r="B1330" s="7" t="s">
        <v>2544</v>
      </c>
      <c r="C1330" s="7" t="s">
        <v>4983</v>
      </c>
      <c r="D1330" s="56" t="s">
        <v>2545</v>
      </c>
      <c r="E1330" s="50" t="s">
        <v>2546</v>
      </c>
      <c r="F1330" s="50" t="s">
        <v>6158</v>
      </c>
      <c r="G1330" s="41" t="s">
        <v>6159</v>
      </c>
      <c r="H1330" s="19" t="s">
        <v>3872</v>
      </c>
      <c r="I1330" s="22"/>
      <c r="J1330" s="22"/>
      <c r="K1330" s="22"/>
      <c r="L1330" s="22"/>
      <c r="M1330" s="22"/>
      <c r="N1330" s="22"/>
      <c r="O1330" s="19" t="s">
        <v>6159</v>
      </c>
      <c r="P1330" s="19" t="s">
        <v>6159</v>
      </c>
    </row>
    <row r="1331" spans="1:16" ht="127.5" x14ac:dyDescent="0.45">
      <c r="A1331" s="18">
        <v>3052</v>
      </c>
      <c r="B1331" s="7" t="s">
        <v>2547</v>
      </c>
      <c r="C1331" s="7" t="s">
        <v>4984</v>
      </c>
      <c r="D1331" s="56" t="s">
        <v>2548</v>
      </c>
      <c r="E1331" s="51" t="s">
        <v>6222</v>
      </c>
      <c r="F1331" s="51" t="s">
        <v>6158</v>
      </c>
      <c r="G1331" s="44" t="s">
        <v>6159</v>
      </c>
      <c r="H1331" s="19" t="s">
        <v>3873</v>
      </c>
      <c r="I1331" s="22"/>
      <c r="J1331" s="22"/>
      <c r="K1331" s="22"/>
      <c r="L1331" s="22"/>
      <c r="M1331" s="22"/>
      <c r="N1331" s="22"/>
      <c r="O1331" s="19" t="s">
        <v>6159</v>
      </c>
      <c r="P1331" s="19" t="s">
        <v>6159</v>
      </c>
    </row>
    <row r="1332" spans="1:16" ht="127.5" x14ac:dyDescent="0.45">
      <c r="A1332" s="18">
        <v>3053</v>
      </c>
      <c r="B1332" s="7" t="s">
        <v>2549</v>
      </c>
      <c r="C1332" s="7" t="s">
        <v>4985</v>
      </c>
      <c r="D1332" s="56" t="s">
        <v>2550</v>
      </c>
      <c r="E1332" s="50" t="s">
        <v>2551</v>
      </c>
      <c r="F1332" s="50" t="s">
        <v>6158</v>
      </c>
      <c r="G1332" s="41" t="s">
        <v>6159</v>
      </c>
      <c r="H1332" s="19" t="s">
        <v>3872</v>
      </c>
      <c r="I1332" s="22"/>
      <c r="J1332" s="22"/>
      <c r="K1332" s="22"/>
      <c r="L1332" s="22"/>
      <c r="M1332" s="22"/>
      <c r="N1332" s="22"/>
      <c r="O1332" s="19" t="s">
        <v>6159</v>
      </c>
      <c r="P1332" s="19" t="s">
        <v>6159</v>
      </c>
    </row>
    <row r="1333" spans="1:16" ht="127.5" x14ac:dyDescent="0.45">
      <c r="A1333" s="18">
        <v>3054</v>
      </c>
      <c r="B1333" s="7" t="s">
        <v>2552</v>
      </c>
      <c r="C1333" s="7" t="s">
        <v>4986</v>
      </c>
      <c r="D1333" s="56" t="s">
        <v>2553</v>
      </c>
      <c r="E1333" s="51" t="s">
        <v>6222</v>
      </c>
      <c r="F1333" s="51" t="s">
        <v>6158</v>
      </c>
      <c r="G1333" s="44" t="s">
        <v>6159</v>
      </c>
      <c r="H1333" s="19" t="s">
        <v>3873</v>
      </c>
      <c r="I1333" s="22"/>
      <c r="J1333" s="22"/>
      <c r="K1333" s="22"/>
      <c r="L1333" s="22"/>
      <c r="M1333" s="22"/>
      <c r="N1333" s="22"/>
      <c r="O1333" s="19" t="s">
        <v>6159</v>
      </c>
      <c r="P1333" s="19" t="s">
        <v>6159</v>
      </c>
    </row>
    <row r="1334" spans="1:16" ht="127.5" x14ac:dyDescent="0.45">
      <c r="A1334" s="18">
        <v>3061</v>
      </c>
      <c r="B1334" s="7" t="s">
        <v>2554</v>
      </c>
      <c r="C1334" s="7" t="s">
        <v>4987</v>
      </c>
      <c r="D1334" s="56" t="s">
        <v>2555</v>
      </c>
      <c r="E1334" s="50" t="s">
        <v>2556</v>
      </c>
      <c r="F1334" s="50" t="s">
        <v>6158</v>
      </c>
      <c r="G1334" s="41" t="s">
        <v>6159</v>
      </c>
      <c r="H1334" s="19" t="s">
        <v>3872</v>
      </c>
      <c r="I1334" s="22"/>
      <c r="J1334" s="22"/>
      <c r="K1334" s="22"/>
      <c r="L1334" s="22"/>
      <c r="M1334" s="22"/>
      <c r="N1334" s="22"/>
      <c r="O1334" s="19" t="s">
        <v>6159</v>
      </c>
      <c r="P1334" s="19" t="s">
        <v>6159</v>
      </c>
    </row>
    <row r="1335" spans="1:16" ht="127.5" x14ac:dyDescent="0.45">
      <c r="A1335" s="18">
        <v>3062</v>
      </c>
      <c r="B1335" s="7" t="s">
        <v>2557</v>
      </c>
      <c r="C1335" s="7" t="s">
        <v>4988</v>
      </c>
      <c r="D1335" s="56" t="s">
        <v>2558</v>
      </c>
      <c r="E1335" s="51" t="s">
        <v>6222</v>
      </c>
      <c r="F1335" s="51" t="s">
        <v>6158</v>
      </c>
      <c r="G1335" s="44" t="s">
        <v>6159</v>
      </c>
      <c r="H1335" s="19" t="s">
        <v>3873</v>
      </c>
      <c r="I1335" s="22"/>
      <c r="J1335" s="22"/>
      <c r="K1335" s="22"/>
      <c r="L1335" s="22"/>
      <c r="M1335" s="22"/>
      <c r="N1335" s="22"/>
      <c r="O1335" s="19" t="s">
        <v>6159</v>
      </c>
      <c r="P1335" s="19" t="s">
        <v>6159</v>
      </c>
    </row>
    <row r="1336" spans="1:16" ht="127.5" x14ac:dyDescent="0.45">
      <c r="A1336" s="18">
        <v>3063</v>
      </c>
      <c r="B1336" s="7" t="s">
        <v>2559</v>
      </c>
      <c r="C1336" s="7" t="s">
        <v>4989</v>
      </c>
      <c r="D1336" s="56" t="s">
        <v>2560</v>
      </c>
      <c r="E1336" s="50" t="s">
        <v>2561</v>
      </c>
      <c r="F1336" s="50" t="s">
        <v>6158</v>
      </c>
      <c r="G1336" s="41" t="s">
        <v>6159</v>
      </c>
      <c r="H1336" s="19" t="s">
        <v>3872</v>
      </c>
      <c r="I1336" s="22"/>
      <c r="J1336" s="22"/>
      <c r="K1336" s="22"/>
      <c r="L1336" s="22"/>
      <c r="M1336" s="22"/>
      <c r="N1336" s="22"/>
      <c r="O1336" s="19" t="s">
        <v>6159</v>
      </c>
      <c r="P1336" s="19" t="s">
        <v>6159</v>
      </c>
    </row>
    <row r="1337" spans="1:16" ht="127.5" x14ac:dyDescent="0.45">
      <c r="A1337" s="18">
        <v>3066</v>
      </c>
      <c r="B1337" s="7" t="s">
        <v>2562</v>
      </c>
      <c r="C1337" s="7" t="s">
        <v>4990</v>
      </c>
      <c r="D1337" s="56" t="s">
        <v>2563</v>
      </c>
      <c r="E1337" s="50" t="s">
        <v>2564</v>
      </c>
      <c r="F1337" s="50" t="s">
        <v>6158</v>
      </c>
      <c r="G1337" s="41" t="s">
        <v>6159</v>
      </c>
      <c r="H1337" s="19" t="s">
        <v>3872</v>
      </c>
      <c r="I1337" s="22"/>
      <c r="J1337" s="22"/>
      <c r="K1337" s="22"/>
      <c r="L1337" s="22"/>
      <c r="M1337" s="22"/>
      <c r="N1337" s="22"/>
      <c r="O1337" s="19" t="s">
        <v>6159</v>
      </c>
      <c r="P1337" s="19" t="s">
        <v>6159</v>
      </c>
    </row>
    <row r="1338" spans="1:16" ht="127.5" x14ac:dyDescent="0.45">
      <c r="A1338" s="18">
        <v>3067</v>
      </c>
      <c r="B1338" s="7" t="s">
        <v>2565</v>
      </c>
      <c r="C1338" s="7" t="s">
        <v>4991</v>
      </c>
      <c r="D1338" s="56" t="s">
        <v>2566</v>
      </c>
      <c r="E1338" s="50" t="s">
        <v>2567</v>
      </c>
      <c r="F1338" s="50" t="s">
        <v>6158</v>
      </c>
      <c r="G1338" s="41" t="s">
        <v>6159</v>
      </c>
      <c r="H1338" s="19" t="s">
        <v>3872</v>
      </c>
      <c r="I1338" s="22"/>
      <c r="J1338" s="22"/>
      <c r="K1338" s="22"/>
      <c r="L1338" s="22"/>
      <c r="M1338" s="22"/>
      <c r="N1338" s="22"/>
      <c r="O1338" s="19" t="s">
        <v>6159</v>
      </c>
      <c r="P1338" s="19" t="s">
        <v>6159</v>
      </c>
    </row>
    <row r="1339" spans="1:16" ht="114.75" x14ac:dyDescent="0.45">
      <c r="A1339" s="18">
        <v>3070</v>
      </c>
      <c r="B1339" s="7" t="s">
        <v>2568</v>
      </c>
      <c r="C1339" s="7" t="s">
        <v>3790</v>
      </c>
      <c r="D1339" s="56" t="s">
        <v>2569</v>
      </c>
      <c r="E1339" s="50" t="s">
        <v>2570</v>
      </c>
      <c r="F1339" s="50" t="s">
        <v>5932</v>
      </c>
      <c r="G1339" s="41" t="s">
        <v>6194</v>
      </c>
      <c r="H1339" s="19" t="s">
        <v>3841</v>
      </c>
      <c r="I1339" s="22" t="s">
        <v>3696</v>
      </c>
      <c r="J1339" s="19" t="s">
        <v>6256</v>
      </c>
      <c r="K1339" s="19" t="s">
        <v>6257</v>
      </c>
      <c r="L1339" s="22"/>
      <c r="M1339" s="22"/>
      <c r="N1339" s="22"/>
      <c r="O1339" s="19" t="s">
        <v>5933</v>
      </c>
      <c r="P1339" s="19" t="s">
        <v>5934</v>
      </c>
    </row>
    <row r="1340" spans="1:16" ht="114.75" x14ac:dyDescent="0.45">
      <c r="A1340" s="18">
        <v>3071</v>
      </c>
      <c r="B1340" s="7" t="s">
        <v>2571</v>
      </c>
      <c r="C1340" s="7" t="s">
        <v>4992</v>
      </c>
      <c r="D1340" s="56" t="s">
        <v>2572</v>
      </c>
      <c r="E1340" s="50" t="s">
        <v>2573</v>
      </c>
      <c r="F1340" s="50" t="s">
        <v>6158</v>
      </c>
      <c r="G1340" s="41" t="s">
        <v>6159</v>
      </c>
      <c r="H1340" s="19" t="s">
        <v>3872</v>
      </c>
      <c r="I1340" s="22"/>
      <c r="J1340" s="22"/>
      <c r="K1340" s="22"/>
      <c r="L1340" s="22"/>
      <c r="M1340" s="22"/>
      <c r="N1340" s="22"/>
      <c r="O1340" s="19" t="s">
        <v>6159</v>
      </c>
      <c r="P1340" s="19" t="s">
        <v>6159</v>
      </c>
    </row>
    <row r="1341" spans="1:16" ht="114.75" x14ac:dyDescent="0.45">
      <c r="A1341" s="18">
        <v>3072</v>
      </c>
      <c r="B1341" s="7" t="s">
        <v>2574</v>
      </c>
      <c r="C1341" s="7" t="s">
        <v>4993</v>
      </c>
      <c r="D1341" s="56" t="s">
        <v>2575</v>
      </c>
      <c r="E1341" s="50" t="s">
        <v>2576</v>
      </c>
      <c r="F1341" s="50" t="s">
        <v>6158</v>
      </c>
      <c r="G1341" s="41" t="s">
        <v>6159</v>
      </c>
      <c r="H1341" s="19" t="s">
        <v>3872</v>
      </c>
      <c r="I1341" s="22"/>
      <c r="J1341" s="22"/>
      <c r="K1341" s="22"/>
      <c r="L1341" s="22"/>
      <c r="M1341" s="22"/>
      <c r="N1341" s="22"/>
      <c r="O1341" s="19" t="s">
        <v>6159</v>
      </c>
      <c r="P1341" s="19" t="s">
        <v>6159</v>
      </c>
    </row>
    <row r="1342" spans="1:16" ht="114.75" x14ac:dyDescent="0.45">
      <c r="A1342" s="18">
        <v>3074</v>
      </c>
      <c r="B1342" s="7" t="s">
        <v>2577</v>
      </c>
      <c r="C1342" s="7" t="s">
        <v>3791</v>
      </c>
      <c r="D1342" s="56" t="s">
        <v>2578</v>
      </c>
      <c r="E1342" s="50" t="s">
        <v>2579</v>
      </c>
      <c r="F1342" s="50" t="s">
        <v>6158</v>
      </c>
      <c r="G1342" s="41" t="s">
        <v>6159</v>
      </c>
      <c r="H1342" s="19" t="s">
        <v>3872</v>
      </c>
      <c r="I1342" s="22"/>
      <c r="J1342" s="22"/>
      <c r="K1342" s="22"/>
      <c r="L1342" s="22"/>
      <c r="M1342" s="22"/>
      <c r="N1342" s="22"/>
      <c r="O1342" s="19" t="s">
        <v>6159</v>
      </c>
      <c r="P1342" s="19" t="s">
        <v>6159</v>
      </c>
    </row>
    <row r="1343" spans="1:16" ht="114.75" x14ac:dyDescent="0.45">
      <c r="A1343" s="18">
        <v>3077</v>
      </c>
      <c r="B1343" s="7" t="s">
        <v>2580</v>
      </c>
      <c r="C1343" s="7" t="s">
        <v>4994</v>
      </c>
      <c r="D1343" s="56" t="s">
        <v>107</v>
      </c>
      <c r="E1343" s="50" t="s">
        <v>108</v>
      </c>
      <c r="F1343" s="50" t="s">
        <v>6158</v>
      </c>
      <c r="G1343" s="41" t="s">
        <v>6159</v>
      </c>
      <c r="H1343" s="19" t="s">
        <v>3872</v>
      </c>
      <c r="I1343" s="22"/>
      <c r="J1343" s="22"/>
      <c r="K1343" s="22"/>
      <c r="L1343" s="22"/>
      <c r="M1343" s="22"/>
      <c r="N1343" s="22"/>
      <c r="O1343" s="19" t="s">
        <v>6159</v>
      </c>
      <c r="P1343" s="19" t="s">
        <v>6159</v>
      </c>
    </row>
    <row r="1344" spans="1:16" ht="127.5" x14ac:dyDescent="0.45">
      <c r="A1344" s="18">
        <v>3078</v>
      </c>
      <c r="B1344" s="7" t="s">
        <v>2581</v>
      </c>
      <c r="C1344" s="7" t="s">
        <v>4995</v>
      </c>
      <c r="D1344" s="56" t="s">
        <v>110</v>
      </c>
      <c r="E1344" s="50" t="s">
        <v>111</v>
      </c>
      <c r="F1344" s="50" t="s">
        <v>6158</v>
      </c>
      <c r="G1344" s="41" t="s">
        <v>6159</v>
      </c>
      <c r="H1344" s="19" t="s">
        <v>3873</v>
      </c>
      <c r="I1344" s="22"/>
      <c r="J1344" s="22"/>
      <c r="K1344" s="22"/>
      <c r="L1344" s="22"/>
      <c r="M1344" s="22"/>
      <c r="N1344" s="22"/>
      <c r="O1344" s="19" t="s">
        <v>6159</v>
      </c>
      <c r="P1344" s="19" t="s">
        <v>6159</v>
      </c>
    </row>
    <row r="1345" spans="1:16" ht="127.5" x14ac:dyDescent="0.45">
      <c r="A1345" s="18">
        <v>3079</v>
      </c>
      <c r="B1345" s="7" t="s">
        <v>2582</v>
      </c>
      <c r="C1345" s="7" t="s">
        <v>4996</v>
      </c>
      <c r="D1345" s="56" t="s">
        <v>113</v>
      </c>
      <c r="E1345" s="50" t="s">
        <v>114</v>
      </c>
      <c r="F1345" s="50" t="s">
        <v>6158</v>
      </c>
      <c r="G1345" s="41" t="s">
        <v>6159</v>
      </c>
      <c r="H1345" s="19" t="s">
        <v>3873</v>
      </c>
      <c r="I1345" s="22"/>
      <c r="J1345" s="22"/>
      <c r="K1345" s="22"/>
      <c r="L1345" s="22"/>
      <c r="M1345" s="22"/>
      <c r="N1345" s="22"/>
      <c r="O1345" s="19" t="s">
        <v>6159</v>
      </c>
      <c r="P1345" s="19" t="s">
        <v>6159</v>
      </c>
    </row>
    <row r="1346" spans="1:16" ht="127.5" x14ac:dyDescent="0.45">
      <c r="A1346" s="18">
        <v>3080</v>
      </c>
      <c r="B1346" s="7" t="s">
        <v>2583</v>
      </c>
      <c r="C1346" s="7" t="s">
        <v>4997</v>
      </c>
      <c r="D1346" s="56" t="s">
        <v>116</v>
      </c>
      <c r="E1346" s="50" t="s">
        <v>117</v>
      </c>
      <c r="F1346" s="50" t="s">
        <v>6158</v>
      </c>
      <c r="G1346" s="41" t="s">
        <v>6159</v>
      </c>
      <c r="H1346" s="19" t="s">
        <v>3873</v>
      </c>
      <c r="I1346" s="22"/>
      <c r="J1346" s="22"/>
      <c r="K1346" s="22"/>
      <c r="L1346" s="22"/>
      <c r="M1346" s="22"/>
      <c r="N1346" s="22"/>
      <c r="O1346" s="19" t="s">
        <v>6159</v>
      </c>
      <c r="P1346" s="19" t="s">
        <v>6159</v>
      </c>
    </row>
    <row r="1347" spans="1:16" ht="127.5" x14ac:dyDescent="0.45">
      <c r="A1347" s="18">
        <v>3081</v>
      </c>
      <c r="B1347" s="7" t="s">
        <v>2584</v>
      </c>
      <c r="C1347" s="7" t="s">
        <v>4998</v>
      </c>
      <c r="D1347" s="56" t="s">
        <v>119</v>
      </c>
      <c r="E1347" s="51" t="s">
        <v>6219</v>
      </c>
      <c r="F1347" s="51" t="s">
        <v>6158</v>
      </c>
      <c r="G1347" s="44" t="s">
        <v>6159</v>
      </c>
      <c r="H1347" s="19" t="s">
        <v>3873</v>
      </c>
      <c r="I1347" s="22"/>
      <c r="J1347" s="22"/>
      <c r="K1347" s="22"/>
      <c r="L1347" s="22"/>
      <c r="M1347" s="22"/>
      <c r="N1347" s="22"/>
      <c r="O1347" s="19" t="s">
        <v>6159</v>
      </c>
      <c r="P1347" s="19" t="s">
        <v>6159</v>
      </c>
    </row>
    <row r="1348" spans="1:16" ht="114.75" x14ac:dyDescent="0.45">
      <c r="A1348" s="18">
        <v>3086</v>
      </c>
      <c r="B1348" s="7" t="s">
        <v>2585</v>
      </c>
      <c r="C1348" s="7" t="s">
        <v>4999</v>
      </c>
      <c r="D1348" s="56" t="s">
        <v>2586</v>
      </c>
      <c r="E1348" s="50" t="s">
        <v>2587</v>
      </c>
      <c r="F1348" s="50" t="s">
        <v>6158</v>
      </c>
      <c r="G1348" s="41" t="s">
        <v>6159</v>
      </c>
      <c r="H1348" s="19" t="s">
        <v>3872</v>
      </c>
      <c r="I1348" s="22"/>
      <c r="J1348" s="22"/>
      <c r="K1348" s="22"/>
      <c r="L1348" s="22"/>
      <c r="M1348" s="22"/>
      <c r="N1348" s="22"/>
      <c r="O1348" s="19" t="s">
        <v>6159</v>
      </c>
      <c r="P1348" s="19" t="s">
        <v>6159</v>
      </c>
    </row>
    <row r="1349" spans="1:16" ht="127.5" x14ac:dyDescent="0.45">
      <c r="A1349" s="18">
        <v>3087</v>
      </c>
      <c r="B1349" s="7" t="s">
        <v>2588</v>
      </c>
      <c r="C1349" s="7" t="s">
        <v>5000</v>
      </c>
      <c r="D1349" s="56" t="s">
        <v>2589</v>
      </c>
      <c r="E1349" s="50" t="s">
        <v>2590</v>
      </c>
      <c r="F1349" s="50" t="s">
        <v>5935</v>
      </c>
      <c r="G1349" s="41" t="s">
        <v>5936</v>
      </c>
      <c r="H1349" s="19" t="s">
        <v>3842</v>
      </c>
      <c r="I1349" s="22" t="s">
        <v>3845</v>
      </c>
      <c r="J1349" s="19"/>
      <c r="K1349" s="19"/>
      <c r="L1349" s="22"/>
      <c r="M1349" s="22" t="s">
        <v>3690</v>
      </c>
      <c r="N1349" s="22"/>
      <c r="O1349" s="19" t="s">
        <v>5937</v>
      </c>
      <c r="P1349" s="19" t="s">
        <v>5938</v>
      </c>
    </row>
    <row r="1350" spans="1:16" ht="127.5" x14ac:dyDescent="0.45">
      <c r="A1350" s="18">
        <v>3089</v>
      </c>
      <c r="B1350" s="7" t="s">
        <v>2591</v>
      </c>
      <c r="C1350" s="7" t="s">
        <v>5001</v>
      </c>
      <c r="D1350" s="56" t="s">
        <v>107</v>
      </c>
      <c r="E1350" s="50" t="s">
        <v>108</v>
      </c>
      <c r="F1350" s="50" t="s">
        <v>6158</v>
      </c>
      <c r="G1350" s="41" t="s">
        <v>6159</v>
      </c>
      <c r="H1350" s="19" t="s">
        <v>3872</v>
      </c>
      <c r="I1350" s="22"/>
      <c r="J1350" s="22"/>
      <c r="K1350" s="22"/>
      <c r="L1350" s="22"/>
      <c r="M1350" s="22"/>
      <c r="N1350" s="22"/>
      <c r="O1350" s="19" t="s">
        <v>6159</v>
      </c>
      <c r="P1350" s="19" t="s">
        <v>6159</v>
      </c>
    </row>
    <row r="1351" spans="1:16" ht="127.5" x14ac:dyDescent="0.45">
      <c r="A1351" s="18">
        <v>3090</v>
      </c>
      <c r="B1351" s="7" t="s">
        <v>2592</v>
      </c>
      <c r="C1351" s="7" t="s">
        <v>5002</v>
      </c>
      <c r="D1351" s="56" t="s">
        <v>110</v>
      </c>
      <c r="E1351" s="50" t="s">
        <v>111</v>
      </c>
      <c r="F1351" s="50" t="s">
        <v>6158</v>
      </c>
      <c r="G1351" s="41" t="s">
        <v>6159</v>
      </c>
      <c r="H1351" s="19" t="s">
        <v>3873</v>
      </c>
      <c r="I1351" s="22"/>
      <c r="J1351" s="22"/>
      <c r="K1351" s="22"/>
      <c r="L1351" s="22"/>
      <c r="M1351" s="22"/>
      <c r="N1351" s="22"/>
      <c r="O1351" s="19" t="s">
        <v>6159</v>
      </c>
      <c r="P1351" s="19" t="s">
        <v>6159</v>
      </c>
    </row>
    <row r="1352" spans="1:16" ht="127.5" x14ac:dyDescent="0.45">
      <c r="A1352" s="18">
        <v>3091</v>
      </c>
      <c r="B1352" s="7" t="s">
        <v>2593</v>
      </c>
      <c r="C1352" s="7" t="s">
        <v>5003</v>
      </c>
      <c r="D1352" s="56" t="s">
        <v>113</v>
      </c>
      <c r="E1352" s="50" t="s">
        <v>114</v>
      </c>
      <c r="F1352" s="50" t="s">
        <v>6158</v>
      </c>
      <c r="G1352" s="41" t="s">
        <v>6159</v>
      </c>
      <c r="H1352" s="19" t="s">
        <v>3873</v>
      </c>
      <c r="I1352" s="22"/>
      <c r="J1352" s="22"/>
      <c r="K1352" s="22"/>
      <c r="L1352" s="22"/>
      <c r="M1352" s="22"/>
      <c r="N1352" s="22"/>
      <c r="O1352" s="19" t="s">
        <v>6159</v>
      </c>
      <c r="P1352" s="19" t="s">
        <v>6159</v>
      </c>
    </row>
    <row r="1353" spans="1:16" ht="127.5" x14ac:dyDescent="0.45">
      <c r="A1353" s="18">
        <v>3092</v>
      </c>
      <c r="B1353" s="7" t="s">
        <v>2594</v>
      </c>
      <c r="C1353" s="7" t="s">
        <v>5004</v>
      </c>
      <c r="D1353" s="56" t="s">
        <v>116</v>
      </c>
      <c r="E1353" s="50" t="s">
        <v>117</v>
      </c>
      <c r="F1353" s="50" t="s">
        <v>6158</v>
      </c>
      <c r="G1353" s="41" t="s">
        <v>6159</v>
      </c>
      <c r="H1353" s="19" t="s">
        <v>3873</v>
      </c>
      <c r="I1353" s="22"/>
      <c r="J1353" s="22"/>
      <c r="K1353" s="22"/>
      <c r="L1353" s="22"/>
      <c r="M1353" s="22"/>
      <c r="N1353" s="22"/>
      <c r="O1353" s="19" t="s">
        <v>6159</v>
      </c>
      <c r="P1353" s="19" t="s">
        <v>6159</v>
      </c>
    </row>
    <row r="1354" spans="1:16" ht="127.5" x14ac:dyDescent="0.45">
      <c r="A1354" s="18">
        <v>3093</v>
      </c>
      <c r="B1354" s="7" t="s">
        <v>2595</v>
      </c>
      <c r="C1354" s="7" t="s">
        <v>5005</v>
      </c>
      <c r="D1354" s="56" t="s">
        <v>119</v>
      </c>
      <c r="E1354" s="51" t="s">
        <v>6219</v>
      </c>
      <c r="F1354" s="51" t="s">
        <v>6158</v>
      </c>
      <c r="G1354" s="44" t="s">
        <v>6159</v>
      </c>
      <c r="H1354" s="19" t="s">
        <v>3873</v>
      </c>
      <c r="I1354" s="22"/>
      <c r="J1354" s="22"/>
      <c r="K1354" s="22"/>
      <c r="L1354" s="22"/>
      <c r="M1354" s="22"/>
      <c r="N1354" s="22"/>
      <c r="O1354" s="19" t="s">
        <v>6159</v>
      </c>
      <c r="P1354" s="19" t="s">
        <v>6159</v>
      </c>
    </row>
    <row r="1355" spans="1:16" ht="114.75" x14ac:dyDescent="0.45">
      <c r="A1355" s="18">
        <v>3098</v>
      </c>
      <c r="B1355" s="7" t="s">
        <v>2596</v>
      </c>
      <c r="C1355" s="7" t="s">
        <v>5006</v>
      </c>
      <c r="D1355" s="56" t="s">
        <v>2597</v>
      </c>
      <c r="E1355" s="50" t="s">
        <v>2598</v>
      </c>
      <c r="F1355" s="50" t="s">
        <v>6158</v>
      </c>
      <c r="G1355" s="41" t="s">
        <v>6159</v>
      </c>
      <c r="H1355" s="19" t="s">
        <v>3872</v>
      </c>
      <c r="I1355" s="22"/>
      <c r="J1355" s="22"/>
      <c r="K1355" s="22"/>
      <c r="L1355" s="22"/>
      <c r="M1355" s="22"/>
      <c r="N1355" s="22"/>
      <c r="O1355" s="19" t="s">
        <v>6159</v>
      </c>
      <c r="P1355" s="19" t="s">
        <v>6159</v>
      </c>
    </row>
    <row r="1356" spans="1:16" ht="127.5" x14ac:dyDescent="0.45">
      <c r="A1356" s="18">
        <v>3099</v>
      </c>
      <c r="B1356" s="7" t="s">
        <v>2599</v>
      </c>
      <c r="C1356" s="7" t="s">
        <v>5007</v>
      </c>
      <c r="D1356" s="56" t="s">
        <v>2600</v>
      </c>
      <c r="E1356" s="51" t="s">
        <v>6222</v>
      </c>
      <c r="F1356" s="51" t="s">
        <v>6158</v>
      </c>
      <c r="G1356" s="44" t="s">
        <v>6159</v>
      </c>
      <c r="H1356" s="19" t="s">
        <v>3873</v>
      </c>
      <c r="I1356" s="22"/>
      <c r="J1356" s="22"/>
      <c r="K1356" s="22"/>
      <c r="L1356" s="22"/>
      <c r="M1356" s="22"/>
      <c r="N1356" s="22"/>
      <c r="O1356" s="19" t="s">
        <v>6159</v>
      </c>
      <c r="P1356" s="19" t="s">
        <v>6159</v>
      </c>
    </row>
    <row r="1357" spans="1:16" ht="114.75" x14ac:dyDescent="0.45">
      <c r="A1357" s="18">
        <v>3100</v>
      </c>
      <c r="B1357" s="7" t="s">
        <v>2601</v>
      </c>
      <c r="C1357" s="7" t="s">
        <v>5008</v>
      </c>
      <c r="D1357" s="56" t="s">
        <v>2602</v>
      </c>
      <c r="E1357" s="50" t="s">
        <v>2603</v>
      </c>
      <c r="F1357" s="50" t="s">
        <v>6158</v>
      </c>
      <c r="G1357" s="41" t="s">
        <v>6159</v>
      </c>
      <c r="H1357" s="19" t="s">
        <v>3872</v>
      </c>
      <c r="I1357" s="22"/>
      <c r="J1357" s="22"/>
      <c r="K1357" s="22"/>
      <c r="L1357" s="22"/>
      <c r="M1357" s="22"/>
      <c r="N1357" s="22"/>
      <c r="O1357" s="19" t="s">
        <v>6159</v>
      </c>
      <c r="P1357" s="19" t="s">
        <v>6159</v>
      </c>
    </row>
    <row r="1358" spans="1:16" ht="127.5" x14ac:dyDescent="0.45">
      <c r="A1358" s="18">
        <v>3101</v>
      </c>
      <c r="B1358" s="7" t="s">
        <v>2604</v>
      </c>
      <c r="C1358" s="7" t="s">
        <v>5009</v>
      </c>
      <c r="D1358" s="56" t="s">
        <v>2605</v>
      </c>
      <c r="E1358" s="51" t="s">
        <v>6222</v>
      </c>
      <c r="F1358" s="51" t="s">
        <v>6158</v>
      </c>
      <c r="G1358" s="44" t="s">
        <v>6159</v>
      </c>
      <c r="H1358" s="19" t="s">
        <v>3873</v>
      </c>
      <c r="I1358" s="22"/>
      <c r="J1358" s="22"/>
      <c r="K1358" s="22"/>
      <c r="L1358" s="22"/>
      <c r="M1358" s="22"/>
      <c r="N1358" s="22"/>
      <c r="O1358" s="19" t="s">
        <v>6159</v>
      </c>
      <c r="P1358" s="19" t="s">
        <v>6159</v>
      </c>
    </row>
    <row r="1359" spans="1:16" ht="114.75" x14ac:dyDescent="0.45">
      <c r="A1359" s="18">
        <v>3102</v>
      </c>
      <c r="B1359" s="7" t="s">
        <v>2606</v>
      </c>
      <c r="C1359" s="7" t="s">
        <v>5010</v>
      </c>
      <c r="D1359" s="56" t="s">
        <v>2607</v>
      </c>
      <c r="E1359" s="50" t="s">
        <v>2608</v>
      </c>
      <c r="F1359" s="50" t="s">
        <v>6158</v>
      </c>
      <c r="G1359" s="41" t="s">
        <v>6159</v>
      </c>
      <c r="H1359" s="19" t="s">
        <v>3872</v>
      </c>
      <c r="I1359" s="22"/>
      <c r="J1359" s="22"/>
      <c r="K1359" s="22"/>
      <c r="L1359" s="22"/>
      <c r="M1359" s="22"/>
      <c r="N1359" s="22"/>
      <c r="O1359" s="19" t="s">
        <v>6159</v>
      </c>
      <c r="P1359" s="19" t="s">
        <v>6159</v>
      </c>
    </row>
    <row r="1360" spans="1:16" ht="114.75" x14ac:dyDescent="0.45">
      <c r="A1360" s="18">
        <v>3103</v>
      </c>
      <c r="B1360" s="7" t="s">
        <v>2609</v>
      </c>
      <c r="C1360" s="7" t="s">
        <v>5011</v>
      </c>
      <c r="D1360" s="56" t="s">
        <v>2610</v>
      </c>
      <c r="E1360" s="51" t="s">
        <v>6222</v>
      </c>
      <c r="F1360" s="51" t="s">
        <v>6158</v>
      </c>
      <c r="G1360" s="44" t="s">
        <v>6159</v>
      </c>
      <c r="H1360" s="19" t="s">
        <v>3873</v>
      </c>
      <c r="I1360" s="22"/>
      <c r="J1360" s="22"/>
      <c r="K1360" s="22"/>
      <c r="L1360" s="22"/>
      <c r="M1360" s="22"/>
      <c r="N1360" s="22"/>
      <c r="O1360" s="19" t="s">
        <v>6159</v>
      </c>
      <c r="P1360" s="19" t="s">
        <v>6159</v>
      </c>
    </row>
    <row r="1361" spans="1:16" ht="114.75" x14ac:dyDescent="0.45">
      <c r="A1361" s="18">
        <v>3110</v>
      </c>
      <c r="B1361" s="7" t="s">
        <v>2611</v>
      </c>
      <c r="C1361" s="7" t="s">
        <v>5012</v>
      </c>
      <c r="D1361" s="56" t="s">
        <v>2612</v>
      </c>
      <c r="E1361" s="50" t="s">
        <v>2613</v>
      </c>
      <c r="F1361" s="50" t="s">
        <v>6158</v>
      </c>
      <c r="G1361" s="41" t="s">
        <v>6159</v>
      </c>
      <c r="H1361" s="19" t="s">
        <v>3872</v>
      </c>
      <c r="I1361" s="22"/>
      <c r="J1361" s="22"/>
      <c r="K1361" s="22"/>
      <c r="L1361" s="22"/>
      <c r="M1361" s="22"/>
      <c r="N1361" s="22"/>
      <c r="O1361" s="19" t="s">
        <v>6159</v>
      </c>
      <c r="P1361" s="19" t="s">
        <v>6159</v>
      </c>
    </row>
    <row r="1362" spans="1:16" ht="114.75" x14ac:dyDescent="0.45">
      <c r="A1362" s="8">
        <v>3113</v>
      </c>
      <c r="B1362" s="7" t="s">
        <v>2614</v>
      </c>
      <c r="C1362" s="7" t="s">
        <v>5013</v>
      </c>
      <c r="D1362" s="56" t="s">
        <v>2615</v>
      </c>
      <c r="E1362" s="50" t="s">
        <v>2616</v>
      </c>
      <c r="F1362" s="50" t="s">
        <v>6158</v>
      </c>
      <c r="G1362" s="41" t="s">
        <v>6159</v>
      </c>
      <c r="H1362" s="19" t="s">
        <v>3872</v>
      </c>
      <c r="I1362" s="22"/>
      <c r="J1362" s="22"/>
      <c r="K1362" s="22"/>
      <c r="L1362" s="22"/>
      <c r="M1362" s="22"/>
      <c r="N1362" s="22"/>
      <c r="O1362" s="19" t="s">
        <v>6159</v>
      </c>
      <c r="P1362" s="19" t="s">
        <v>6159</v>
      </c>
    </row>
    <row r="1363" spans="1:16" ht="114.75" x14ac:dyDescent="0.45">
      <c r="A1363" s="18">
        <v>3114</v>
      </c>
      <c r="B1363" s="7" t="s">
        <v>2617</v>
      </c>
      <c r="C1363" s="7" t="s">
        <v>5014</v>
      </c>
      <c r="D1363" s="56" t="s">
        <v>2618</v>
      </c>
      <c r="E1363" s="50" t="s">
        <v>2619</v>
      </c>
      <c r="F1363" s="50" t="s">
        <v>6158</v>
      </c>
      <c r="G1363" s="41" t="s">
        <v>6159</v>
      </c>
      <c r="H1363" s="19" t="s">
        <v>3872</v>
      </c>
      <c r="I1363" s="22"/>
      <c r="J1363" s="22"/>
      <c r="K1363" s="22"/>
      <c r="L1363" s="22"/>
      <c r="M1363" s="22"/>
      <c r="N1363" s="22"/>
      <c r="O1363" s="19" t="s">
        <v>6159</v>
      </c>
      <c r="P1363" s="19" t="s">
        <v>6159</v>
      </c>
    </row>
    <row r="1364" spans="1:16" ht="114.75" x14ac:dyDescent="0.45">
      <c r="A1364" s="18">
        <v>3128</v>
      </c>
      <c r="B1364" s="7" t="s">
        <v>2620</v>
      </c>
      <c r="C1364" s="7" t="s">
        <v>5015</v>
      </c>
      <c r="D1364" s="56" t="s">
        <v>107</v>
      </c>
      <c r="E1364" s="50" t="s">
        <v>108</v>
      </c>
      <c r="F1364" s="50" t="s">
        <v>6158</v>
      </c>
      <c r="G1364" s="41" t="s">
        <v>6159</v>
      </c>
      <c r="H1364" s="19" t="s">
        <v>3872</v>
      </c>
      <c r="I1364" s="22"/>
      <c r="J1364" s="22"/>
      <c r="K1364" s="22"/>
      <c r="L1364" s="22"/>
      <c r="M1364" s="22"/>
      <c r="N1364" s="22"/>
      <c r="O1364" s="19" t="s">
        <v>6159</v>
      </c>
      <c r="P1364" s="19" t="s">
        <v>6159</v>
      </c>
    </row>
    <row r="1365" spans="1:16" ht="127.5" x14ac:dyDescent="0.45">
      <c r="A1365" s="18">
        <v>3129</v>
      </c>
      <c r="B1365" s="7" t="s">
        <v>2621</v>
      </c>
      <c r="C1365" s="7" t="s">
        <v>5016</v>
      </c>
      <c r="D1365" s="56" t="s">
        <v>110</v>
      </c>
      <c r="E1365" s="50" t="s">
        <v>111</v>
      </c>
      <c r="F1365" s="50" t="s">
        <v>6158</v>
      </c>
      <c r="G1365" s="41" t="s">
        <v>6159</v>
      </c>
      <c r="H1365" s="19" t="s">
        <v>3873</v>
      </c>
      <c r="I1365" s="22"/>
      <c r="J1365" s="22"/>
      <c r="K1365" s="22"/>
      <c r="L1365" s="22"/>
      <c r="M1365" s="22"/>
      <c r="N1365" s="22"/>
      <c r="O1365" s="19" t="s">
        <v>6159</v>
      </c>
      <c r="P1365" s="19" t="s">
        <v>6159</v>
      </c>
    </row>
    <row r="1366" spans="1:16" ht="127.5" x14ac:dyDescent="0.45">
      <c r="A1366" s="18">
        <v>3130</v>
      </c>
      <c r="B1366" s="7" t="s">
        <v>2622</v>
      </c>
      <c r="C1366" s="7" t="s">
        <v>5017</v>
      </c>
      <c r="D1366" s="56" t="s">
        <v>113</v>
      </c>
      <c r="E1366" s="50" t="s">
        <v>114</v>
      </c>
      <c r="F1366" s="50" t="s">
        <v>6158</v>
      </c>
      <c r="G1366" s="41" t="s">
        <v>6159</v>
      </c>
      <c r="H1366" s="19" t="s">
        <v>3873</v>
      </c>
      <c r="I1366" s="22"/>
      <c r="J1366" s="22"/>
      <c r="K1366" s="22"/>
      <c r="L1366" s="22"/>
      <c r="M1366" s="22"/>
      <c r="N1366" s="22"/>
      <c r="O1366" s="19" t="s">
        <v>6159</v>
      </c>
      <c r="P1366" s="19" t="s">
        <v>6159</v>
      </c>
    </row>
    <row r="1367" spans="1:16" ht="127.5" x14ac:dyDescent="0.45">
      <c r="A1367" s="18">
        <v>3131</v>
      </c>
      <c r="B1367" s="7" t="s">
        <v>2623</v>
      </c>
      <c r="C1367" s="7" t="s">
        <v>5018</v>
      </c>
      <c r="D1367" s="56" t="s">
        <v>116</v>
      </c>
      <c r="E1367" s="50" t="s">
        <v>117</v>
      </c>
      <c r="F1367" s="50" t="s">
        <v>6158</v>
      </c>
      <c r="G1367" s="41" t="s">
        <v>6159</v>
      </c>
      <c r="H1367" s="19" t="s">
        <v>3873</v>
      </c>
      <c r="I1367" s="22"/>
      <c r="J1367" s="22"/>
      <c r="K1367" s="22"/>
      <c r="L1367" s="22"/>
      <c r="M1367" s="22"/>
      <c r="N1367" s="22"/>
      <c r="O1367" s="19" t="s">
        <v>6159</v>
      </c>
      <c r="P1367" s="19" t="s">
        <v>6159</v>
      </c>
    </row>
    <row r="1368" spans="1:16" ht="127.5" x14ac:dyDescent="0.45">
      <c r="A1368" s="18">
        <v>3132</v>
      </c>
      <c r="B1368" s="7" t="s">
        <v>2624</v>
      </c>
      <c r="C1368" s="7" t="s">
        <v>5019</v>
      </c>
      <c r="D1368" s="56" t="s">
        <v>119</v>
      </c>
      <c r="E1368" s="51" t="s">
        <v>6219</v>
      </c>
      <c r="F1368" s="51" t="s">
        <v>6158</v>
      </c>
      <c r="G1368" s="44" t="s">
        <v>6159</v>
      </c>
      <c r="H1368" s="19" t="s">
        <v>3873</v>
      </c>
      <c r="I1368" s="22"/>
      <c r="J1368" s="22"/>
      <c r="K1368" s="22"/>
      <c r="L1368" s="22"/>
      <c r="M1368" s="22"/>
      <c r="N1368" s="22"/>
      <c r="O1368" s="19" t="s">
        <v>6159</v>
      </c>
      <c r="P1368" s="19" t="s">
        <v>6159</v>
      </c>
    </row>
    <row r="1369" spans="1:16" ht="293.25" x14ac:dyDescent="0.45">
      <c r="A1369" s="18">
        <v>3143</v>
      </c>
      <c r="B1369" s="7" t="s">
        <v>2625</v>
      </c>
      <c r="C1369" s="7" t="s">
        <v>5020</v>
      </c>
      <c r="D1369" s="56" t="s">
        <v>2626</v>
      </c>
      <c r="E1369" s="50" t="s">
        <v>2627</v>
      </c>
      <c r="F1369" s="50" t="s">
        <v>6158</v>
      </c>
      <c r="G1369" s="41" t="s">
        <v>6159</v>
      </c>
      <c r="H1369" s="19" t="s">
        <v>3872</v>
      </c>
      <c r="I1369" s="22"/>
      <c r="J1369" s="22"/>
      <c r="K1369" s="22"/>
      <c r="L1369" s="22"/>
      <c r="M1369" s="22"/>
      <c r="N1369" s="22"/>
      <c r="O1369" s="19" t="s">
        <v>6159</v>
      </c>
      <c r="P1369" s="19" t="s">
        <v>6159</v>
      </c>
    </row>
    <row r="1370" spans="1:16" ht="127.5" x14ac:dyDescent="0.45">
      <c r="A1370" s="8">
        <v>3151</v>
      </c>
      <c r="B1370" s="7" t="s">
        <v>2628</v>
      </c>
      <c r="C1370" s="7" t="s">
        <v>5021</v>
      </c>
      <c r="D1370" s="56" t="s">
        <v>306</v>
      </c>
      <c r="E1370" s="50" t="s">
        <v>307</v>
      </c>
      <c r="F1370" s="50" t="s">
        <v>6158</v>
      </c>
      <c r="G1370" s="41" t="s">
        <v>6159</v>
      </c>
      <c r="H1370" s="19" t="s">
        <v>3878</v>
      </c>
      <c r="I1370" s="22"/>
      <c r="J1370" s="22"/>
      <c r="K1370" s="22"/>
      <c r="L1370" s="22"/>
      <c r="M1370" s="22"/>
      <c r="N1370" s="22"/>
      <c r="O1370" s="19" t="s">
        <v>6159</v>
      </c>
      <c r="P1370" s="19" t="s">
        <v>6159</v>
      </c>
    </row>
    <row r="1371" spans="1:16" ht="127.5" x14ac:dyDescent="0.45">
      <c r="A1371" s="18">
        <v>3152</v>
      </c>
      <c r="B1371" s="7" t="s">
        <v>2629</v>
      </c>
      <c r="C1371" s="7" t="s">
        <v>5022</v>
      </c>
      <c r="D1371" s="56" t="s">
        <v>309</v>
      </c>
      <c r="E1371" s="51" t="s">
        <v>6222</v>
      </c>
      <c r="F1371" s="51" t="s">
        <v>6158</v>
      </c>
      <c r="G1371" s="44" t="s">
        <v>6159</v>
      </c>
      <c r="H1371" s="19" t="s">
        <v>3873</v>
      </c>
      <c r="I1371" s="22"/>
      <c r="J1371" s="22"/>
      <c r="K1371" s="22"/>
      <c r="L1371" s="22"/>
      <c r="M1371" s="22"/>
      <c r="N1371" s="22"/>
      <c r="O1371" s="19" t="s">
        <v>6159</v>
      </c>
      <c r="P1371" s="19" t="s">
        <v>6159</v>
      </c>
    </row>
    <row r="1372" spans="1:16" ht="127.5" x14ac:dyDescent="0.45">
      <c r="A1372" s="8">
        <v>3154</v>
      </c>
      <c r="B1372" s="7" t="s">
        <v>2630</v>
      </c>
      <c r="C1372" s="7" t="s">
        <v>5023</v>
      </c>
      <c r="D1372" s="56" t="s">
        <v>310</v>
      </c>
      <c r="E1372" s="50" t="s">
        <v>311</v>
      </c>
      <c r="F1372" s="50" t="s">
        <v>6158</v>
      </c>
      <c r="G1372" s="41" t="s">
        <v>6159</v>
      </c>
      <c r="H1372" s="19" t="s">
        <v>3878</v>
      </c>
      <c r="I1372" s="22"/>
      <c r="J1372" s="22"/>
      <c r="K1372" s="22"/>
      <c r="L1372" s="22"/>
      <c r="M1372" s="22"/>
      <c r="N1372" s="22"/>
      <c r="O1372" s="19" t="s">
        <v>6159</v>
      </c>
      <c r="P1372" s="19" t="s">
        <v>6159</v>
      </c>
    </row>
    <row r="1373" spans="1:16" ht="127.5" x14ac:dyDescent="0.45">
      <c r="A1373" s="8">
        <v>3155</v>
      </c>
      <c r="B1373" s="7" t="s">
        <v>2631</v>
      </c>
      <c r="C1373" s="7" t="s">
        <v>5024</v>
      </c>
      <c r="D1373" s="56" t="s">
        <v>312</v>
      </c>
      <c r="E1373" s="50" t="s">
        <v>313</v>
      </c>
      <c r="F1373" s="50" t="s">
        <v>6158</v>
      </c>
      <c r="G1373" s="41" t="s">
        <v>6159</v>
      </c>
      <c r="H1373" s="19" t="s">
        <v>3878</v>
      </c>
      <c r="I1373" s="22"/>
      <c r="J1373" s="22"/>
      <c r="K1373" s="22"/>
      <c r="L1373" s="22"/>
      <c r="M1373" s="22"/>
      <c r="N1373" s="22"/>
      <c r="O1373" s="19" t="s">
        <v>6159</v>
      </c>
      <c r="P1373" s="19" t="s">
        <v>6159</v>
      </c>
    </row>
    <row r="1374" spans="1:16" ht="127.5" x14ac:dyDescent="0.45">
      <c r="A1374" s="8">
        <v>3159</v>
      </c>
      <c r="B1374" s="7" t="s">
        <v>2632</v>
      </c>
      <c r="C1374" s="7" t="s">
        <v>5025</v>
      </c>
      <c r="D1374" s="56" t="s">
        <v>316</v>
      </c>
      <c r="E1374" s="50" t="s">
        <v>317</v>
      </c>
      <c r="F1374" s="50" t="s">
        <v>6158</v>
      </c>
      <c r="G1374" s="41" t="s">
        <v>6159</v>
      </c>
      <c r="H1374" s="19" t="s">
        <v>3878</v>
      </c>
      <c r="I1374" s="22"/>
      <c r="J1374" s="22"/>
      <c r="K1374" s="22"/>
      <c r="L1374" s="22"/>
      <c r="M1374" s="22"/>
      <c r="N1374" s="22"/>
      <c r="O1374" s="19" t="s">
        <v>6159</v>
      </c>
      <c r="P1374" s="19" t="s">
        <v>6159</v>
      </c>
    </row>
    <row r="1375" spans="1:16" ht="114.75" x14ac:dyDescent="0.45">
      <c r="A1375" s="8">
        <v>3160</v>
      </c>
      <c r="B1375" s="7" t="s">
        <v>2633</v>
      </c>
      <c r="C1375" s="7" t="s">
        <v>5026</v>
      </c>
      <c r="D1375" s="56" t="s">
        <v>761</v>
      </c>
      <c r="E1375" s="50" t="s">
        <v>762</v>
      </c>
      <c r="F1375" s="50" t="s">
        <v>6158</v>
      </c>
      <c r="G1375" s="41" t="s">
        <v>6159</v>
      </c>
      <c r="H1375" s="19" t="s">
        <v>3878</v>
      </c>
      <c r="I1375" s="22"/>
      <c r="J1375" s="22"/>
      <c r="K1375" s="22"/>
      <c r="L1375" s="22"/>
      <c r="M1375" s="22"/>
      <c r="N1375" s="22"/>
      <c r="O1375" s="19" t="s">
        <v>6159</v>
      </c>
      <c r="P1375" s="19" t="s">
        <v>6159</v>
      </c>
    </row>
    <row r="1376" spans="1:16" ht="127.5" x14ac:dyDescent="0.45">
      <c r="A1376" s="8">
        <v>3164</v>
      </c>
      <c r="B1376" s="7" t="s">
        <v>2634</v>
      </c>
      <c r="C1376" s="7" t="s">
        <v>5027</v>
      </c>
      <c r="D1376" s="56" t="s">
        <v>766</v>
      </c>
      <c r="E1376" s="50" t="s">
        <v>767</v>
      </c>
      <c r="F1376" s="50" t="s">
        <v>6158</v>
      </c>
      <c r="G1376" s="41" t="s">
        <v>6159</v>
      </c>
      <c r="H1376" s="19" t="s">
        <v>3878</v>
      </c>
      <c r="I1376" s="22"/>
      <c r="J1376" s="22"/>
      <c r="K1376" s="22"/>
      <c r="L1376" s="22"/>
      <c r="M1376" s="22"/>
      <c r="N1376" s="22"/>
      <c r="O1376" s="19" t="s">
        <v>6159</v>
      </c>
      <c r="P1376" s="19" t="s">
        <v>6159</v>
      </c>
    </row>
    <row r="1377" spans="1:16" ht="127.5" x14ac:dyDescent="0.45">
      <c r="A1377" s="8">
        <v>3165</v>
      </c>
      <c r="B1377" s="7" t="s">
        <v>2635</v>
      </c>
      <c r="C1377" s="7" t="s">
        <v>5028</v>
      </c>
      <c r="D1377" s="56" t="s">
        <v>769</v>
      </c>
      <c r="E1377" s="50" t="s">
        <v>770</v>
      </c>
      <c r="F1377" s="50" t="s">
        <v>6158</v>
      </c>
      <c r="G1377" s="41" t="s">
        <v>6159</v>
      </c>
      <c r="H1377" s="19" t="s">
        <v>3878</v>
      </c>
      <c r="I1377" s="22"/>
      <c r="J1377" s="22"/>
      <c r="K1377" s="22"/>
      <c r="L1377" s="22"/>
      <c r="M1377" s="22"/>
      <c r="N1377" s="22"/>
      <c r="O1377" s="19" t="s">
        <v>6159</v>
      </c>
      <c r="P1377" s="19" t="s">
        <v>6159</v>
      </c>
    </row>
    <row r="1378" spans="1:16" ht="127.5" x14ac:dyDescent="0.45">
      <c r="A1378" s="8">
        <v>3168</v>
      </c>
      <c r="B1378" s="7" t="s">
        <v>2636</v>
      </c>
      <c r="C1378" s="7" t="s">
        <v>5029</v>
      </c>
      <c r="D1378" s="56" t="s">
        <v>107</v>
      </c>
      <c r="E1378" s="50" t="s">
        <v>108</v>
      </c>
      <c r="F1378" s="50" t="s">
        <v>6158</v>
      </c>
      <c r="G1378" s="41" t="s">
        <v>6159</v>
      </c>
      <c r="H1378" s="19" t="s">
        <v>3878</v>
      </c>
      <c r="I1378" s="22"/>
      <c r="J1378" s="22"/>
      <c r="K1378" s="22"/>
      <c r="L1378" s="22"/>
      <c r="M1378" s="22"/>
      <c r="N1378" s="22"/>
      <c r="O1378" s="19" t="s">
        <v>6159</v>
      </c>
      <c r="P1378" s="19" t="s">
        <v>6159</v>
      </c>
    </row>
    <row r="1379" spans="1:16" ht="127.5" x14ac:dyDescent="0.45">
      <c r="A1379" s="18">
        <v>3169</v>
      </c>
      <c r="B1379" s="7" t="s">
        <v>2637</v>
      </c>
      <c r="C1379" s="7" t="s">
        <v>5030</v>
      </c>
      <c r="D1379" s="56" t="s">
        <v>110</v>
      </c>
      <c r="E1379" s="50" t="s">
        <v>111</v>
      </c>
      <c r="F1379" s="50" t="s">
        <v>6158</v>
      </c>
      <c r="G1379" s="41" t="s">
        <v>6159</v>
      </c>
      <c r="H1379" s="19" t="s">
        <v>3873</v>
      </c>
      <c r="I1379" s="22"/>
      <c r="J1379" s="22"/>
      <c r="K1379" s="22"/>
      <c r="L1379" s="22"/>
      <c r="M1379" s="22"/>
      <c r="N1379" s="22"/>
      <c r="O1379" s="19" t="s">
        <v>6159</v>
      </c>
      <c r="P1379" s="19" t="s">
        <v>6159</v>
      </c>
    </row>
    <row r="1380" spans="1:16" ht="127.5" x14ac:dyDescent="0.45">
      <c r="A1380" s="18">
        <v>3170</v>
      </c>
      <c r="B1380" s="7" t="s">
        <v>2638</v>
      </c>
      <c r="C1380" s="7" t="s">
        <v>5031</v>
      </c>
      <c r="D1380" s="56" t="s">
        <v>113</v>
      </c>
      <c r="E1380" s="50" t="s">
        <v>114</v>
      </c>
      <c r="F1380" s="50" t="s">
        <v>6158</v>
      </c>
      <c r="G1380" s="41" t="s">
        <v>6159</v>
      </c>
      <c r="H1380" s="19" t="s">
        <v>3873</v>
      </c>
      <c r="I1380" s="22"/>
      <c r="J1380" s="22"/>
      <c r="K1380" s="22"/>
      <c r="L1380" s="22"/>
      <c r="M1380" s="22"/>
      <c r="N1380" s="22"/>
      <c r="O1380" s="19" t="s">
        <v>6159</v>
      </c>
      <c r="P1380" s="19" t="s">
        <v>6159</v>
      </c>
    </row>
    <row r="1381" spans="1:16" ht="127.5" x14ac:dyDescent="0.45">
      <c r="A1381" s="18">
        <v>3171</v>
      </c>
      <c r="B1381" s="7" t="s">
        <v>2639</v>
      </c>
      <c r="C1381" s="7" t="s">
        <v>5032</v>
      </c>
      <c r="D1381" s="56" t="s">
        <v>116</v>
      </c>
      <c r="E1381" s="50" t="s">
        <v>117</v>
      </c>
      <c r="F1381" s="50" t="s">
        <v>6158</v>
      </c>
      <c r="G1381" s="41" t="s">
        <v>6159</v>
      </c>
      <c r="H1381" s="19" t="s">
        <v>3873</v>
      </c>
      <c r="I1381" s="22"/>
      <c r="J1381" s="22"/>
      <c r="K1381" s="22"/>
      <c r="L1381" s="22"/>
      <c r="M1381" s="22"/>
      <c r="N1381" s="22"/>
      <c r="O1381" s="19" t="s">
        <v>6159</v>
      </c>
      <c r="P1381" s="19" t="s">
        <v>6159</v>
      </c>
    </row>
    <row r="1382" spans="1:16" ht="127.5" x14ac:dyDescent="0.45">
      <c r="A1382" s="18">
        <v>3172</v>
      </c>
      <c r="B1382" s="7" t="s">
        <v>2640</v>
      </c>
      <c r="C1382" s="7" t="s">
        <v>5033</v>
      </c>
      <c r="D1382" s="56" t="s">
        <v>119</v>
      </c>
      <c r="E1382" s="51" t="s">
        <v>6219</v>
      </c>
      <c r="F1382" s="51" t="s">
        <v>6158</v>
      </c>
      <c r="G1382" s="44" t="s">
        <v>6159</v>
      </c>
      <c r="H1382" s="19" t="s">
        <v>3873</v>
      </c>
      <c r="I1382" s="22"/>
      <c r="J1382" s="22"/>
      <c r="K1382" s="22"/>
      <c r="L1382" s="22"/>
      <c r="M1382" s="22"/>
      <c r="N1382" s="22"/>
      <c r="O1382" s="19" t="s">
        <v>6159</v>
      </c>
      <c r="P1382" s="19" t="s">
        <v>6159</v>
      </c>
    </row>
    <row r="1383" spans="1:16" ht="127.5" x14ac:dyDescent="0.45">
      <c r="A1383" s="18">
        <v>3176</v>
      </c>
      <c r="B1383" s="7" t="s">
        <v>2641</v>
      </c>
      <c r="C1383" s="7" t="s">
        <v>5034</v>
      </c>
      <c r="D1383" s="56" t="s">
        <v>2642</v>
      </c>
      <c r="E1383" s="50" t="s">
        <v>2643</v>
      </c>
      <c r="F1383" s="50" t="s">
        <v>6158</v>
      </c>
      <c r="G1383" s="41" t="s">
        <v>6159</v>
      </c>
      <c r="H1383" s="19" t="s">
        <v>3872</v>
      </c>
      <c r="I1383" s="22"/>
      <c r="J1383" s="22"/>
      <c r="K1383" s="22"/>
      <c r="L1383" s="22"/>
      <c r="M1383" s="22"/>
      <c r="N1383" s="22"/>
      <c r="O1383" s="19" t="s">
        <v>6159</v>
      </c>
      <c r="P1383" s="19" t="s">
        <v>6159</v>
      </c>
    </row>
    <row r="1384" spans="1:16" ht="127.5" x14ac:dyDescent="0.45">
      <c r="A1384" s="18">
        <v>3177</v>
      </c>
      <c r="B1384" s="7" t="s">
        <v>2644</v>
      </c>
      <c r="C1384" s="7" t="s">
        <v>5035</v>
      </c>
      <c r="D1384" s="56" t="s">
        <v>2645</v>
      </c>
      <c r="E1384" s="50" t="s">
        <v>2646</v>
      </c>
      <c r="F1384" s="50" t="s">
        <v>6158</v>
      </c>
      <c r="G1384" s="41" t="s">
        <v>6159</v>
      </c>
      <c r="H1384" s="19" t="s">
        <v>3872</v>
      </c>
      <c r="I1384" s="22"/>
      <c r="J1384" s="22"/>
      <c r="K1384" s="22"/>
      <c r="L1384" s="22"/>
      <c r="M1384" s="22"/>
      <c r="N1384" s="22"/>
      <c r="O1384" s="19" t="s">
        <v>6159</v>
      </c>
      <c r="P1384" s="19" t="s">
        <v>6159</v>
      </c>
    </row>
    <row r="1385" spans="1:16" ht="127.5" x14ac:dyDescent="0.45">
      <c r="A1385" s="18">
        <v>3181</v>
      </c>
      <c r="B1385" s="7" t="s">
        <v>2647</v>
      </c>
      <c r="C1385" s="7" t="s">
        <v>5036</v>
      </c>
      <c r="D1385" s="56" t="s">
        <v>2648</v>
      </c>
      <c r="E1385" s="50" t="s">
        <v>2649</v>
      </c>
      <c r="F1385" s="50" t="s">
        <v>6158</v>
      </c>
      <c r="G1385" s="41" t="s">
        <v>6159</v>
      </c>
      <c r="H1385" s="19" t="s">
        <v>3872</v>
      </c>
      <c r="I1385" s="22"/>
      <c r="J1385" s="22"/>
      <c r="K1385" s="22"/>
      <c r="L1385" s="22"/>
      <c r="M1385" s="22"/>
      <c r="N1385" s="22"/>
      <c r="O1385" s="19" t="s">
        <v>6159</v>
      </c>
      <c r="P1385" s="19" t="s">
        <v>6159</v>
      </c>
    </row>
    <row r="1386" spans="1:16" ht="127.5" x14ac:dyDescent="0.45">
      <c r="A1386" s="18">
        <v>3182</v>
      </c>
      <c r="B1386" s="7" t="s">
        <v>2650</v>
      </c>
      <c r="C1386" s="7" t="s">
        <v>5037</v>
      </c>
      <c r="D1386" s="56" t="s">
        <v>2651</v>
      </c>
      <c r="E1386" s="50" t="s">
        <v>2652</v>
      </c>
      <c r="F1386" s="50" t="s">
        <v>6158</v>
      </c>
      <c r="G1386" s="41" t="s">
        <v>6159</v>
      </c>
      <c r="H1386" s="19" t="s">
        <v>3872</v>
      </c>
      <c r="I1386" s="22"/>
      <c r="J1386" s="22"/>
      <c r="K1386" s="22"/>
      <c r="L1386" s="22"/>
      <c r="M1386" s="22"/>
      <c r="N1386" s="22"/>
      <c r="O1386" s="19" t="s">
        <v>6159</v>
      </c>
      <c r="P1386" s="19" t="s">
        <v>6159</v>
      </c>
    </row>
    <row r="1387" spans="1:16" ht="127.5" x14ac:dyDescent="0.45">
      <c r="A1387" s="18">
        <v>3184</v>
      </c>
      <c r="B1387" s="7" t="s">
        <v>2653</v>
      </c>
      <c r="C1387" s="7" t="s">
        <v>5038</v>
      </c>
      <c r="D1387" s="56" t="s">
        <v>2654</v>
      </c>
      <c r="E1387" s="50" t="s">
        <v>2655</v>
      </c>
      <c r="F1387" s="50" t="s">
        <v>6158</v>
      </c>
      <c r="G1387" s="41" t="s">
        <v>6159</v>
      </c>
      <c r="H1387" s="19" t="s">
        <v>3872</v>
      </c>
      <c r="I1387" s="22"/>
      <c r="J1387" s="22"/>
      <c r="K1387" s="22"/>
      <c r="L1387" s="22"/>
      <c r="M1387" s="22"/>
      <c r="N1387" s="22"/>
      <c r="O1387" s="19" t="s">
        <v>6159</v>
      </c>
      <c r="P1387" s="19" t="s">
        <v>6159</v>
      </c>
    </row>
    <row r="1388" spans="1:16" ht="140.25" x14ac:dyDescent="0.45">
      <c r="A1388" s="18">
        <v>3185</v>
      </c>
      <c r="B1388" s="7" t="s">
        <v>2656</v>
      </c>
      <c r="C1388" s="7" t="s">
        <v>5039</v>
      </c>
      <c r="D1388" s="56" t="s">
        <v>2657</v>
      </c>
      <c r="E1388" s="51" t="s">
        <v>6225</v>
      </c>
      <c r="F1388" s="51" t="s">
        <v>6158</v>
      </c>
      <c r="G1388" s="44" t="s">
        <v>6159</v>
      </c>
      <c r="H1388" s="19" t="s">
        <v>3873</v>
      </c>
      <c r="I1388" s="22"/>
      <c r="J1388" s="22"/>
      <c r="K1388" s="22"/>
      <c r="L1388" s="22"/>
      <c r="M1388" s="22"/>
      <c r="N1388" s="22"/>
      <c r="O1388" s="19" t="s">
        <v>6159</v>
      </c>
      <c r="P1388" s="19" t="s">
        <v>6159</v>
      </c>
    </row>
    <row r="1389" spans="1:16" ht="127.5" x14ac:dyDescent="0.45">
      <c r="A1389" s="18">
        <v>3186</v>
      </c>
      <c r="B1389" s="7" t="s">
        <v>2658</v>
      </c>
      <c r="C1389" s="7" t="s">
        <v>5040</v>
      </c>
      <c r="D1389" s="56" t="s">
        <v>2659</v>
      </c>
      <c r="E1389" s="50" t="s">
        <v>2660</v>
      </c>
      <c r="F1389" s="50" t="s">
        <v>6158</v>
      </c>
      <c r="G1389" s="41" t="s">
        <v>6159</v>
      </c>
      <c r="H1389" s="19" t="s">
        <v>3872</v>
      </c>
      <c r="I1389" s="22"/>
      <c r="J1389" s="22"/>
      <c r="K1389" s="22"/>
      <c r="L1389" s="22"/>
      <c r="M1389" s="22"/>
      <c r="N1389" s="22"/>
      <c r="O1389" s="19" t="s">
        <v>6159</v>
      </c>
      <c r="P1389" s="19" t="s">
        <v>6159</v>
      </c>
    </row>
    <row r="1390" spans="1:16" ht="140.25" x14ac:dyDescent="0.45">
      <c r="A1390" s="18">
        <v>3187</v>
      </c>
      <c r="B1390" s="7" t="s">
        <v>2661</v>
      </c>
      <c r="C1390" s="7" t="s">
        <v>5041</v>
      </c>
      <c r="D1390" s="56" t="s">
        <v>2662</v>
      </c>
      <c r="E1390" s="51" t="s">
        <v>6225</v>
      </c>
      <c r="F1390" s="51" t="s">
        <v>6158</v>
      </c>
      <c r="G1390" s="44" t="s">
        <v>6159</v>
      </c>
      <c r="H1390" s="19" t="s">
        <v>3873</v>
      </c>
      <c r="I1390" s="22"/>
      <c r="J1390" s="22"/>
      <c r="K1390" s="22"/>
      <c r="L1390" s="22"/>
      <c r="M1390" s="22"/>
      <c r="N1390" s="22"/>
      <c r="O1390" s="19" t="s">
        <v>6159</v>
      </c>
      <c r="P1390" s="19" t="s">
        <v>6159</v>
      </c>
    </row>
    <row r="1391" spans="1:16" ht="127.5" x14ac:dyDescent="0.45">
      <c r="A1391" s="18">
        <v>3188</v>
      </c>
      <c r="B1391" s="7" t="s">
        <v>2663</v>
      </c>
      <c r="C1391" s="7" t="s">
        <v>5042</v>
      </c>
      <c r="D1391" s="56" t="s">
        <v>2664</v>
      </c>
      <c r="E1391" s="50" t="s">
        <v>2665</v>
      </c>
      <c r="F1391" s="50" t="s">
        <v>6158</v>
      </c>
      <c r="G1391" s="41" t="s">
        <v>6159</v>
      </c>
      <c r="H1391" s="19" t="s">
        <v>3872</v>
      </c>
      <c r="I1391" s="22"/>
      <c r="J1391" s="22"/>
      <c r="K1391" s="22"/>
      <c r="L1391" s="22"/>
      <c r="M1391" s="22"/>
      <c r="N1391" s="22"/>
      <c r="O1391" s="19" t="s">
        <v>6159</v>
      </c>
      <c r="P1391" s="19" t="s">
        <v>6159</v>
      </c>
    </row>
    <row r="1392" spans="1:16" ht="127.5" x14ac:dyDescent="0.45">
      <c r="A1392" s="18">
        <v>3189</v>
      </c>
      <c r="B1392" s="7" t="s">
        <v>2666</v>
      </c>
      <c r="C1392" s="7" t="s">
        <v>5043</v>
      </c>
      <c r="D1392" s="56" t="s">
        <v>2667</v>
      </c>
      <c r="E1392" s="50" t="s">
        <v>2668</v>
      </c>
      <c r="F1392" s="50" t="s">
        <v>6158</v>
      </c>
      <c r="G1392" s="41" t="s">
        <v>6159</v>
      </c>
      <c r="H1392" s="19" t="s">
        <v>3872</v>
      </c>
      <c r="I1392" s="22"/>
      <c r="J1392" s="22"/>
      <c r="K1392" s="22"/>
      <c r="L1392" s="22"/>
      <c r="M1392" s="22"/>
      <c r="N1392" s="22"/>
      <c r="O1392" s="19" t="s">
        <v>6159</v>
      </c>
      <c r="P1392" s="19" t="s">
        <v>6159</v>
      </c>
    </row>
    <row r="1393" spans="1:16" ht="127.5" x14ac:dyDescent="0.45">
      <c r="A1393" s="18">
        <v>3191</v>
      </c>
      <c r="B1393" s="7" t="s">
        <v>2669</v>
      </c>
      <c r="C1393" s="7" t="s">
        <v>5044</v>
      </c>
      <c r="D1393" s="56" t="s">
        <v>2670</v>
      </c>
      <c r="E1393" s="50" t="s">
        <v>2671</v>
      </c>
      <c r="F1393" s="50" t="s">
        <v>6158</v>
      </c>
      <c r="G1393" s="41" t="s">
        <v>6159</v>
      </c>
      <c r="H1393" s="19" t="s">
        <v>3872</v>
      </c>
      <c r="I1393" s="22"/>
      <c r="J1393" s="22"/>
      <c r="K1393" s="22"/>
      <c r="L1393" s="22"/>
      <c r="M1393" s="22"/>
      <c r="N1393" s="22"/>
      <c r="O1393" s="19" t="s">
        <v>6159</v>
      </c>
      <c r="P1393" s="19" t="s">
        <v>6159</v>
      </c>
    </row>
    <row r="1394" spans="1:16" ht="140.25" x14ac:dyDescent="0.45">
      <c r="A1394" s="18">
        <v>3192</v>
      </c>
      <c r="B1394" s="7" t="s">
        <v>2672</v>
      </c>
      <c r="C1394" s="7" t="s">
        <v>5045</v>
      </c>
      <c r="D1394" s="56" t="s">
        <v>2673</v>
      </c>
      <c r="E1394" s="51" t="s">
        <v>6225</v>
      </c>
      <c r="F1394" s="51" t="s">
        <v>6158</v>
      </c>
      <c r="G1394" s="44" t="s">
        <v>6159</v>
      </c>
      <c r="H1394" s="19" t="s">
        <v>3873</v>
      </c>
      <c r="I1394" s="22"/>
      <c r="J1394" s="22"/>
      <c r="K1394" s="22"/>
      <c r="L1394" s="22"/>
      <c r="M1394" s="22"/>
      <c r="N1394" s="22"/>
      <c r="O1394" s="19" t="s">
        <v>6159</v>
      </c>
      <c r="P1394" s="19" t="s">
        <v>6159</v>
      </c>
    </row>
    <row r="1395" spans="1:16" ht="140.25" x14ac:dyDescent="0.45">
      <c r="A1395" s="18">
        <v>3193</v>
      </c>
      <c r="B1395" s="7" t="s">
        <v>2674</v>
      </c>
      <c r="C1395" s="7" t="s">
        <v>5046</v>
      </c>
      <c r="D1395" s="56" t="s">
        <v>2675</v>
      </c>
      <c r="E1395" s="50" t="s">
        <v>2676</v>
      </c>
      <c r="F1395" s="50" t="s">
        <v>6158</v>
      </c>
      <c r="G1395" s="41" t="s">
        <v>6159</v>
      </c>
      <c r="H1395" s="19" t="s">
        <v>3872</v>
      </c>
      <c r="I1395" s="22"/>
      <c r="J1395" s="22"/>
      <c r="K1395" s="22"/>
      <c r="L1395" s="22"/>
      <c r="M1395" s="22"/>
      <c r="N1395" s="22"/>
      <c r="O1395" s="19" t="s">
        <v>6159</v>
      </c>
      <c r="P1395" s="19" t="s">
        <v>6159</v>
      </c>
    </row>
    <row r="1396" spans="1:16" ht="127.5" x14ac:dyDescent="0.45">
      <c r="A1396" s="18">
        <v>3194</v>
      </c>
      <c r="B1396" s="7" t="s">
        <v>2677</v>
      </c>
      <c r="C1396" s="7" t="s">
        <v>5047</v>
      </c>
      <c r="D1396" s="56" t="s">
        <v>2678</v>
      </c>
      <c r="E1396" s="50" t="s">
        <v>2679</v>
      </c>
      <c r="F1396" s="50" t="s">
        <v>6158</v>
      </c>
      <c r="G1396" s="41" t="s">
        <v>6159</v>
      </c>
      <c r="H1396" s="19" t="s">
        <v>3872</v>
      </c>
      <c r="I1396" s="22"/>
      <c r="J1396" s="22"/>
      <c r="K1396" s="22"/>
      <c r="L1396" s="22"/>
      <c r="M1396" s="22"/>
      <c r="N1396" s="22"/>
      <c r="O1396" s="19" t="s">
        <v>6159</v>
      </c>
      <c r="P1396" s="19" t="s">
        <v>6159</v>
      </c>
    </row>
    <row r="1397" spans="1:16" ht="140.25" x14ac:dyDescent="0.45">
      <c r="A1397" s="18">
        <v>3195</v>
      </c>
      <c r="B1397" s="7" t="s">
        <v>2680</v>
      </c>
      <c r="C1397" s="7" t="s">
        <v>5048</v>
      </c>
      <c r="D1397" s="56" t="s">
        <v>2681</v>
      </c>
      <c r="E1397" s="51" t="s">
        <v>6225</v>
      </c>
      <c r="F1397" s="51" t="s">
        <v>6158</v>
      </c>
      <c r="G1397" s="44" t="s">
        <v>6159</v>
      </c>
      <c r="H1397" s="19" t="s">
        <v>3873</v>
      </c>
      <c r="I1397" s="22"/>
      <c r="J1397" s="22"/>
      <c r="K1397" s="22"/>
      <c r="L1397" s="22"/>
      <c r="M1397" s="22"/>
      <c r="N1397" s="22"/>
      <c r="O1397" s="19" t="s">
        <v>6159</v>
      </c>
      <c r="P1397" s="19" t="s">
        <v>6159</v>
      </c>
    </row>
    <row r="1398" spans="1:16" ht="127.5" x14ac:dyDescent="0.45">
      <c r="A1398" s="18">
        <v>3199</v>
      </c>
      <c r="B1398" s="7" t="s">
        <v>2682</v>
      </c>
      <c r="C1398" s="7" t="s">
        <v>5049</v>
      </c>
      <c r="D1398" s="56" t="s">
        <v>107</v>
      </c>
      <c r="E1398" s="50" t="s">
        <v>108</v>
      </c>
      <c r="F1398" s="50" t="s">
        <v>6158</v>
      </c>
      <c r="G1398" s="41" t="s">
        <v>6159</v>
      </c>
      <c r="H1398" s="19" t="s">
        <v>3872</v>
      </c>
      <c r="I1398" s="22"/>
      <c r="J1398" s="22"/>
      <c r="K1398" s="22"/>
      <c r="L1398" s="22"/>
      <c r="M1398" s="22"/>
      <c r="N1398" s="22"/>
      <c r="O1398" s="19" t="s">
        <v>6159</v>
      </c>
      <c r="P1398" s="19" t="s">
        <v>6159</v>
      </c>
    </row>
    <row r="1399" spans="1:16" ht="127.5" x14ac:dyDescent="0.45">
      <c r="A1399" s="18">
        <v>3200</v>
      </c>
      <c r="B1399" s="7" t="s">
        <v>2683</v>
      </c>
      <c r="C1399" s="7" t="s">
        <v>5050</v>
      </c>
      <c r="D1399" s="56" t="s">
        <v>110</v>
      </c>
      <c r="E1399" s="50" t="s">
        <v>111</v>
      </c>
      <c r="F1399" s="50" t="s">
        <v>6158</v>
      </c>
      <c r="G1399" s="41" t="s">
        <v>6159</v>
      </c>
      <c r="H1399" s="19" t="s">
        <v>3873</v>
      </c>
      <c r="I1399" s="22"/>
      <c r="J1399" s="22"/>
      <c r="K1399" s="22"/>
      <c r="L1399" s="22"/>
      <c r="M1399" s="22"/>
      <c r="N1399" s="22"/>
      <c r="O1399" s="19" t="s">
        <v>6159</v>
      </c>
      <c r="P1399" s="19" t="s">
        <v>6159</v>
      </c>
    </row>
    <row r="1400" spans="1:16" ht="127.5" x14ac:dyDescent="0.45">
      <c r="A1400" s="18">
        <v>3201</v>
      </c>
      <c r="B1400" s="7" t="s">
        <v>2684</v>
      </c>
      <c r="C1400" s="7" t="s">
        <v>5051</v>
      </c>
      <c r="D1400" s="56" t="s">
        <v>113</v>
      </c>
      <c r="E1400" s="50" t="s">
        <v>114</v>
      </c>
      <c r="F1400" s="50" t="s">
        <v>6158</v>
      </c>
      <c r="G1400" s="41" t="s">
        <v>6159</v>
      </c>
      <c r="H1400" s="19" t="s">
        <v>3873</v>
      </c>
      <c r="I1400" s="22"/>
      <c r="J1400" s="22"/>
      <c r="K1400" s="22"/>
      <c r="L1400" s="22"/>
      <c r="M1400" s="22"/>
      <c r="N1400" s="22"/>
      <c r="O1400" s="19" t="s">
        <v>6159</v>
      </c>
      <c r="P1400" s="19" t="s">
        <v>6159</v>
      </c>
    </row>
    <row r="1401" spans="1:16" ht="127.5" x14ac:dyDescent="0.45">
      <c r="A1401" s="18">
        <v>3202</v>
      </c>
      <c r="B1401" s="7" t="s">
        <v>2685</v>
      </c>
      <c r="C1401" s="7" t="s">
        <v>5052</v>
      </c>
      <c r="D1401" s="56" t="s">
        <v>116</v>
      </c>
      <c r="E1401" s="50" t="s">
        <v>117</v>
      </c>
      <c r="F1401" s="50" t="s">
        <v>6158</v>
      </c>
      <c r="G1401" s="41" t="s">
        <v>6159</v>
      </c>
      <c r="H1401" s="19" t="s">
        <v>3873</v>
      </c>
      <c r="I1401" s="22"/>
      <c r="J1401" s="22"/>
      <c r="K1401" s="22"/>
      <c r="L1401" s="22"/>
      <c r="M1401" s="22"/>
      <c r="N1401" s="22"/>
      <c r="O1401" s="19" t="s">
        <v>6159</v>
      </c>
      <c r="P1401" s="19" t="s">
        <v>6159</v>
      </c>
    </row>
    <row r="1402" spans="1:16" ht="127.5" x14ac:dyDescent="0.45">
      <c r="A1402" s="18">
        <v>3203</v>
      </c>
      <c r="B1402" s="7" t="s">
        <v>2686</v>
      </c>
      <c r="C1402" s="7" t="s">
        <v>5053</v>
      </c>
      <c r="D1402" s="56" t="s">
        <v>119</v>
      </c>
      <c r="E1402" s="51" t="s">
        <v>6219</v>
      </c>
      <c r="F1402" s="51" t="s">
        <v>6158</v>
      </c>
      <c r="G1402" s="44" t="s">
        <v>6159</v>
      </c>
      <c r="H1402" s="19" t="s">
        <v>3873</v>
      </c>
      <c r="I1402" s="22"/>
      <c r="J1402" s="22"/>
      <c r="K1402" s="22"/>
      <c r="L1402" s="22"/>
      <c r="M1402" s="22"/>
      <c r="N1402" s="22"/>
      <c r="O1402" s="19" t="s">
        <v>6159</v>
      </c>
      <c r="P1402" s="19" t="s">
        <v>6159</v>
      </c>
    </row>
    <row r="1403" spans="1:16" ht="140.25" x14ac:dyDescent="0.45">
      <c r="A1403" s="18">
        <v>3216</v>
      </c>
      <c r="B1403" s="7" t="s">
        <v>2687</v>
      </c>
      <c r="C1403" s="7" t="s">
        <v>5054</v>
      </c>
      <c r="D1403" s="56" t="s">
        <v>2688</v>
      </c>
      <c r="E1403" s="50" t="s">
        <v>2689</v>
      </c>
      <c r="F1403" s="50" t="s">
        <v>6158</v>
      </c>
      <c r="G1403" s="41" t="s">
        <v>6159</v>
      </c>
      <c r="H1403" s="19" t="s">
        <v>3872</v>
      </c>
      <c r="I1403" s="22"/>
      <c r="J1403" s="22"/>
      <c r="K1403" s="22"/>
      <c r="L1403" s="22"/>
      <c r="M1403" s="22"/>
      <c r="N1403" s="22"/>
      <c r="O1403" s="19" t="s">
        <v>6159</v>
      </c>
      <c r="P1403" s="19" t="s">
        <v>6159</v>
      </c>
    </row>
    <row r="1404" spans="1:16" ht="140.25" x14ac:dyDescent="0.45">
      <c r="A1404" s="18">
        <v>3222</v>
      </c>
      <c r="B1404" s="7" t="s">
        <v>2690</v>
      </c>
      <c r="C1404" s="7" t="s">
        <v>5055</v>
      </c>
      <c r="D1404" s="56" t="s">
        <v>107</v>
      </c>
      <c r="E1404" s="50" t="s">
        <v>108</v>
      </c>
      <c r="F1404" s="50" t="s">
        <v>6158</v>
      </c>
      <c r="G1404" s="41" t="s">
        <v>6159</v>
      </c>
      <c r="H1404" s="19" t="s">
        <v>3872</v>
      </c>
      <c r="I1404" s="22"/>
      <c r="J1404" s="22"/>
      <c r="K1404" s="22"/>
      <c r="L1404" s="22"/>
      <c r="M1404" s="22"/>
      <c r="N1404" s="22"/>
      <c r="O1404" s="19" t="s">
        <v>6159</v>
      </c>
      <c r="P1404" s="19" t="s">
        <v>6159</v>
      </c>
    </row>
    <row r="1405" spans="1:16" ht="140.25" x14ac:dyDescent="0.45">
      <c r="A1405" s="18">
        <v>3223</v>
      </c>
      <c r="B1405" s="7" t="s">
        <v>2691</v>
      </c>
      <c r="C1405" s="7" t="s">
        <v>5056</v>
      </c>
      <c r="D1405" s="56" t="s">
        <v>110</v>
      </c>
      <c r="E1405" s="50" t="s">
        <v>111</v>
      </c>
      <c r="F1405" s="50" t="s">
        <v>6158</v>
      </c>
      <c r="G1405" s="41" t="s">
        <v>6159</v>
      </c>
      <c r="H1405" s="19" t="s">
        <v>3873</v>
      </c>
      <c r="I1405" s="22"/>
      <c r="J1405" s="22"/>
      <c r="K1405" s="22"/>
      <c r="L1405" s="22"/>
      <c r="M1405" s="22"/>
      <c r="N1405" s="22"/>
      <c r="O1405" s="19" t="s">
        <v>6159</v>
      </c>
      <c r="P1405" s="19" t="s">
        <v>6159</v>
      </c>
    </row>
    <row r="1406" spans="1:16" ht="140.25" x14ac:dyDescent="0.45">
      <c r="A1406" s="18">
        <v>3224</v>
      </c>
      <c r="B1406" s="7" t="s">
        <v>2692</v>
      </c>
      <c r="C1406" s="7" t="s">
        <v>5057</v>
      </c>
      <c r="D1406" s="56" t="s">
        <v>113</v>
      </c>
      <c r="E1406" s="50" t="s">
        <v>114</v>
      </c>
      <c r="F1406" s="50" t="s">
        <v>6158</v>
      </c>
      <c r="G1406" s="41" t="s">
        <v>6159</v>
      </c>
      <c r="H1406" s="19" t="s">
        <v>3873</v>
      </c>
      <c r="I1406" s="22"/>
      <c r="J1406" s="22"/>
      <c r="K1406" s="22"/>
      <c r="L1406" s="22"/>
      <c r="M1406" s="22"/>
      <c r="N1406" s="22"/>
      <c r="O1406" s="19" t="s">
        <v>6159</v>
      </c>
      <c r="P1406" s="19" t="s">
        <v>6159</v>
      </c>
    </row>
    <row r="1407" spans="1:16" ht="140.25" x14ac:dyDescent="0.45">
      <c r="A1407" s="18">
        <v>3225</v>
      </c>
      <c r="B1407" s="7" t="s">
        <v>2693</v>
      </c>
      <c r="C1407" s="7" t="s">
        <v>5058</v>
      </c>
      <c r="D1407" s="56" t="s">
        <v>116</v>
      </c>
      <c r="E1407" s="50" t="s">
        <v>117</v>
      </c>
      <c r="F1407" s="50" t="s">
        <v>6158</v>
      </c>
      <c r="G1407" s="41" t="s">
        <v>6159</v>
      </c>
      <c r="H1407" s="19" t="s">
        <v>3873</v>
      </c>
      <c r="I1407" s="22"/>
      <c r="J1407" s="22"/>
      <c r="K1407" s="22"/>
      <c r="L1407" s="22"/>
      <c r="M1407" s="22"/>
      <c r="N1407" s="22"/>
      <c r="O1407" s="19" t="s">
        <v>6159</v>
      </c>
      <c r="P1407" s="19" t="s">
        <v>6159</v>
      </c>
    </row>
    <row r="1408" spans="1:16" ht="140.25" x14ac:dyDescent="0.45">
      <c r="A1408" s="18">
        <v>3226</v>
      </c>
      <c r="B1408" s="7" t="s">
        <v>2694</v>
      </c>
      <c r="C1408" s="7" t="s">
        <v>5059</v>
      </c>
      <c r="D1408" s="56" t="s">
        <v>119</v>
      </c>
      <c r="E1408" s="51" t="s">
        <v>6219</v>
      </c>
      <c r="F1408" s="51" t="s">
        <v>6158</v>
      </c>
      <c r="G1408" s="44" t="s">
        <v>6159</v>
      </c>
      <c r="H1408" s="19" t="s">
        <v>3873</v>
      </c>
      <c r="I1408" s="22"/>
      <c r="J1408" s="22"/>
      <c r="K1408" s="22"/>
      <c r="L1408" s="22"/>
      <c r="M1408" s="22"/>
      <c r="N1408" s="22"/>
      <c r="O1408" s="19" t="s">
        <v>6159</v>
      </c>
      <c r="P1408" s="19" t="s">
        <v>6159</v>
      </c>
    </row>
    <row r="1409" spans="1:16" ht="114.75" x14ac:dyDescent="0.45">
      <c r="A1409" s="18">
        <v>3237</v>
      </c>
      <c r="B1409" s="7" t="s">
        <v>2695</v>
      </c>
      <c r="C1409" s="7" t="s">
        <v>5060</v>
      </c>
      <c r="D1409" s="56" t="s">
        <v>2696</v>
      </c>
      <c r="E1409" s="50" t="s">
        <v>2697</v>
      </c>
      <c r="F1409" s="50" t="s">
        <v>5939</v>
      </c>
      <c r="G1409" s="41" t="s">
        <v>5940</v>
      </c>
      <c r="H1409" s="19" t="s">
        <v>3872</v>
      </c>
      <c r="I1409" s="22"/>
      <c r="J1409" s="22"/>
      <c r="K1409" s="22"/>
      <c r="L1409" s="22"/>
      <c r="M1409" s="22"/>
      <c r="N1409" s="22"/>
      <c r="O1409" s="19" t="s">
        <v>5941</v>
      </c>
      <c r="P1409" s="19" t="s">
        <v>5942</v>
      </c>
    </row>
    <row r="1410" spans="1:16" ht="178.5" x14ac:dyDescent="0.45">
      <c r="A1410" s="18">
        <v>3238</v>
      </c>
      <c r="B1410" s="7" t="s">
        <v>2698</v>
      </c>
      <c r="C1410" s="7" t="s">
        <v>5061</v>
      </c>
      <c r="D1410" s="56" t="s">
        <v>2699</v>
      </c>
      <c r="E1410" s="50" t="s">
        <v>2700</v>
      </c>
      <c r="F1410" s="50" t="s">
        <v>5943</v>
      </c>
      <c r="G1410" s="41" t="s">
        <v>5944</v>
      </c>
      <c r="H1410" s="19" t="s">
        <v>3872</v>
      </c>
      <c r="I1410" s="22"/>
      <c r="J1410" s="22"/>
      <c r="K1410" s="22"/>
      <c r="L1410" s="22"/>
      <c r="M1410" s="22"/>
      <c r="N1410" s="22"/>
      <c r="O1410" s="19" t="s">
        <v>5945</v>
      </c>
      <c r="P1410" s="19" t="s">
        <v>5946</v>
      </c>
    </row>
    <row r="1411" spans="1:16" ht="127.5" x14ac:dyDescent="0.45">
      <c r="A1411" s="18">
        <v>3240</v>
      </c>
      <c r="B1411" s="7" t="s">
        <v>2701</v>
      </c>
      <c r="C1411" s="7" t="s">
        <v>5062</v>
      </c>
      <c r="D1411" s="56" t="s">
        <v>2702</v>
      </c>
      <c r="E1411" s="50" t="s">
        <v>2703</v>
      </c>
      <c r="F1411" s="50" t="s">
        <v>5947</v>
      </c>
      <c r="G1411" s="41" t="s">
        <v>5948</v>
      </c>
      <c r="H1411" s="19" t="s">
        <v>3872</v>
      </c>
      <c r="I1411" s="22"/>
      <c r="J1411" s="22"/>
      <c r="K1411" s="22"/>
      <c r="L1411" s="22"/>
      <c r="M1411" s="22"/>
      <c r="N1411" s="22"/>
      <c r="O1411" s="19" t="s">
        <v>5949</v>
      </c>
      <c r="P1411" s="19" t="s">
        <v>5950</v>
      </c>
    </row>
    <row r="1412" spans="1:16" ht="127.5" x14ac:dyDescent="0.45">
      <c r="A1412" s="18">
        <v>3241</v>
      </c>
      <c r="B1412" s="7" t="s">
        <v>2704</v>
      </c>
      <c r="C1412" s="7" t="s">
        <v>5063</v>
      </c>
      <c r="D1412" s="56" t="s">
        <v>2705</v>
      </c>
      <c r="E1412" s="50" t="s">
        <v>2706</v>
      </c>
      <c r="F1412" s="50" t="s">
        <v>5951</v>
      </c>
      <c r="G1412" s="41" t="s">
        <v>5952</v>
      </c>
      <c r="H1412" s="19" t="s">
        <v>3872</v>
      </c>
      <c r="I1412" s="22"/>
      <c r="J1412" s="22"/>
      <c r="K1412" s="22"/>
      <c r="L1412" s="22"/>
      <c r="M1412" s="22"/>
      <c r="N1412" s="22"/>
      <c r="O1412" s="19" t="s">
        <v>5953</v>
      </c>
      <c r="P1412" s="19" t="s">
        <v>5954</v>
      </c>
    </row>
    <row r="1413" spans="1:16" ht="127.5" x14ac:dyDescent="0.45">
      <c r="A1413" s="18">
        <v>3242</v>
      </c>
      <c r="B1413" s="7" t="s">
        <v>2707</v>
      </c>
      <c r="C1413" s="7" t="s">
        <v>5064</v>
      </c>
      <c r="D1413" s="56" t="s">
        <v>2708</v>
      </c>
      <c r="E1413" s="51" t="s">
        <v>6222</v>
      </c>
      <c r="F1413" s="51" t="s">
        <v>6158</v>
      </c>
      <c r="G1413" s="44" t="s">
        <v>6159</v>
      </c>
      <c r="H1413" s="19" t="s">
        <v>3873</v>
      </c>
      <c r="I1413" s="22"/>
      <c r="J1413" s="22"/>
      <c r="K1413" s="22"/>
      <c r="L1413" s="22"/>
      <c r="M1413" s="22"/>
      <c r="N1413" s="22"/>
      <c r="O1413" s="19" t="s">
        <v>6159</v>
      </c>
      <c r="P1413" s="19" t="s">
        <v>6159</v>
      </c>
    </row>
    <row r="1414" spans="1:16" ht="127.5" x14ac:dyDescent="0.45">
      <c r="A1414" s="18">
        <v>3244</v>
      </c>
      <c r="B1414" s="7" t="s">
        <v>2709</v>
      </c>
      <c r="C1414" s="7" t="s">
        <v>5066</v>
      </c>
      <c r="D1414" s="56" t="s">
        <v>2710</v>
      </c>
      <c r="E1414" s="50" t="s">
        <v>2711</v>
      </c>
      <c r="F1414" s="50" t="s">
        <v>5955</v>
      </c>
      <c r="G1414" s="41" t="s">
        <v>5956</v>
      </c>
      <c r="H1414" s="19" t="s">
        <v>3872</v>
      </c>
      <c r="I1414" s="22"/>
      <c r="J1414" s="22"/>
      <c r="K1414" s="22"/>
      <c r="L1414" s="22"/>
      <c r="M1414" s="22"/>
      <c r="N1414" s="22"/>
      <c r="O1414" s="19" t="s">
        <v>6195</v>
      </c>
      <c r="P1414" s="19" t="s">
        <v>5957</v>
      </c>
    </row>
    <row r="1415" spans="1:16" ht="127.5" x14ac:dyDescent="0.45">
      <c r="A1415" s="18">
        <v>3245</v>
      </c>
      <c r="B1415" s="7" t="s">
        <v>2712</v>
      </c>
      <c r="C1415" s="7" t="s">
        <v>5067</v>
      </c>
      <c r="D1415" s="56" t="s">
        <v>2713</v>
      </c>
      <c r="E1415" s="50" t="s">
        <v>2714</v>
      </c>
      <c r="F1415" s="50" t="s">
        <v>5958</v>
      </c>
      <c r="G1415" s="41" t="s">
        <v>5959</v>
      </c>
      <c r="H1415" s="19" t="s">
        <v>3872</v>
      </c>
      <c r="I1415" s="22"/>
      <c r="J1415" s="22"/>
      <c r="K1415" s="22"/>
      <c r="L1415" s="22"/>
      <c r="M1415" s="22"/>
      <c r="N1415" s="22"/>
      <c r="O1415" s="19" t="s">
        <v>6196</v>
      </c>
      <c r="P1415" s="19" t="s">
        <v>5960</v>
      </c>
    </row>
    <row r="1416" spans="1:16" ht="127.5" x14ac:dyDescent="0.45">
      <c r="A1416" s="18">
        <v>3246</v>
      </c>
      <c r="B1416" s="7" t="s">
        <v>2715</v>
      </c>
      <c r="C1416" s="7" t="s">
        <v>5068</v>
      </c>
      <c r="D1416" s="56" t="s">
        <v>2716</v>
      </c>
      <c r="E1416" s="51" t="s">
        <v>6222</v>
      </c>
      <c r="F1416" s="51" t="s">
        <v>6158</v>
      </c>
      <c r="G1416" s="44" t="s">
        <v>6159</v>
      </c>
      <c r="H1416" s="19" t="s">
        <v>3873</v>
      </c>
      <c r="I1416" s="22"/>
      <c r="J1416" s="22"/>
      <c r="K1416" s="22"/>
      <c r="L1416" s="22"/>
      <c r="M1416" s="22"/>
      <c r="N1416" s="22"/>
      <c r="O1416" s="19" t="s">
        <v>6159</v>
      </c>
      <c r="P1416" s="19" t="s">
        <v>6159</v>
      </c>
    </row>
    <row r="1417" spans="1:16" ht="127.5" x14ac:dyDescent="0.45">
      <c r="A1417" s="18">
        <v>3257</v>
      </c>
      <c r="B1417" s="7" t="s">
        <v>2717</v>
      </c>
      <c r="C1417" s="7" t="s">
        <v>5069</v>
      </c>
      <c r="D1417" s="56" t="s">
        <v>2718</v>
      </c>
      <c r="E1417" s="50" t="s">
        <v>2719</v>
      </c>
      <c r="F1417" s="50" t="s">
        <v>6158</v>
      </c>
      <c r="G1417" s="41" t="s">
        <v>6159</v>
      </c>
      <c r="H1417" s="19" t="s">
        <v>3872</v>
      </c>
      <c r="I1417" s="22"/>
      <c r="J1417" s="22"/>
      <c r="K1417" s="22"/>
      <c r="L1417" s="22"/>
      <c r="M1417" s="22"/>
      <c r="N1417" s="22"/>
      <c r="O1417" s="19" t="s">
        <v>6159</v>
      </c>
      <c r="P1417" s="19" t="s">
        <v>6159</v>
      </c>
    </row>
    <row r="1418" spans="1:16" ht="140.25" x14ac:dyDescent="0.45">
      <c r="A1418" s="18">
        <v>3258</v>
      </c>
      <c r="B1418" s="7" t="s">
        <v>2720</v>
      </c>
      <c r="C1418" s="7" t="s">
        <v>5070</v>
      </c>
      <c r="D1418" s="56" t="s">
        <v>2721</v>
      </c>
      <c r="E1418" s="51" t="s">
        <v>6225</v>
      </c>
      <c r="F1418" s="51" t="s">
        <v>6158</v>
      </c>
      <c r="G1418" s="44" t="s">
        <v>6159</v>
      </c>
      <c r="H1418" s="19" t="s">
        <v>3873</v>
      </c>
      <c r="I1418" s="22"/>
      <c r="J1418" s="22"/>
      <c r="K1418" s="22"/>
      <c r="L1418" s="22"/>
      <c r="M1418" s="22"/>
      <c r="N1418" s="22"/>
      <c r="O1418" s="19" t="s">
        <v>6159</v>
      </c>
      <c r="P1418" s="19" t="s">
        <v>6159</v>
      </c>
    </row>
    <row r="1419" spans="1:16" ht="127.5" x14ac:dyDescent="0.45">
      <c r="A1419" s="18">
        <v>3259</v>
      </c>
      <c r="B1419" s="7" t="s">
        <v>2722</v>
      </c>
      <c r="C1419" s="7" t="s">
        <v>5071</v>
      </c>
      <c r="D1419" s="56" t="s">
        <v>2723</v>
      </c>
      <c r="E1419" s="50" t="s">
        <v>2724</v>
      </c>
      <c r="F1419" s="50" t="s">
        <v>6158</v>
      </c>
      <c r="G1419" s="41" t="s">
        <v>6159</v>
      </c>
      <c r="H1419" s="19" t="s">
        <v>3872</v>
      </c>
      <c r="I1419" s="22"/>
      <c r="J1419" s="22"/>
      <c r="K1419" s="22"/>
      <c r="L1419" s="22"/>
      <c r="M1419" s="22"/>
      <c r="N1419" s="22"/>
      <c r="O1419" s="19" t="s">
        <v>6159</v>
      </c>
      <c r="P1419" s="19" t="s">
        <v>6159</v>
      </c>
    </row>
    <row r="1420" spans="1:16" ht="127.5" x14ac:dyDescent="0.45">
      <c r="A1420" s="18">
        <v>3260</v>
      </c>
      <c r="B1420" s="7" t="s">
        <v>2725</v>
      </c>
      <c r="C1420" s="7" t="s">
        <v>5072</v>
      </c>
      <c r="D1420" s="56" t="s">
        <v>2726</v>
      </c>
      <c r="E1420" s="51" t="s">
        <v>6225</v>
      </c>
      <c r="F1420" s="51" t="s">
        <v>6158</v>
      </c>
      <c r="G1420" s="44" t="s">
        <v>6159</v>
      </c>
      <c r="H1420" s="19" t="s">
        <v>3873</v>
      </c>
      <c r="I1420" s="22"/>
      <c r="J1420" s="22"/>
      <c r="K1420" s="22"/>
      <c r="L1420" s="22"/>
      <c r="M1420" s="22"/>
      <c r="N1420" s="22"/>
      <c r="O1420" s="19" t="s">
        <v>6159</v>
      </c>
      <c r="P1420" s="19" t="s">
        <v>6159</v>
      </c>
    </row>
    <row r="1421" spans="1:16" ht="127.5" x14ac:dyDescent="0.45">
      <c r="A1421" s="18">
        <v>3270</v>
      </c>
      <c r="B1421" s="7" t="s">
        <v>2727</v>
      </c>
      <c r="C1421" s="7" t="s">
        <v>5073</v>
      </c>
      <c r="D1421" s="56" t="s">
        <v>107</v>
      </c>
      <c r="E1421" s="50" t="s">
        <v>108</v>
      </c>
      <c r="F1421" s="50" t="s">
        <v>6158</v>
      </c>
      <c r="G1421" s="41" t="s">
        <v>6159</v>
      </c>
      <c r="H1421" s="19" t="s">
        <v>3872</v>
      </c>
      <c r="I1421" s="22"/>
      <c r="J1421" s="22"/>
      <c r="K1421" s="22"/>
      <c r="L1421" s="22"/>
      <c r="M1421" s="22"/>
      <c r="N1421" s="22"/>
      <c r="O1421" s="19" t="s">
        <v>6159</v>
      </c>
      <c r="P1421" s="19" t="s">
        <v>6159</v>
      </c>
    </row>
    <row r="1422" spans="1:16" ht="127.5" x14ac:dyDescent="0.45">
      <c r="A1422" s="18">
        <v>3271</v>
      </c>
      <c r="B1422" s="7" t="s">
        <v>2728</v>
      </c>
      <c r="C1422" s="7" t="s">
        <v>5074</v>
      </c>
      <c r="D1422" s="56" t="s">
        <v>110</v>
      </c>
      <c r="E1422" s="50" t="s">
        <v>111</v>
      </c>
      <c r="F1422" s="50" t="s">
        <v>6158</v>
      </c>
      <c r="G1422" s="41" t="s">
        <v>6159</v>
      </c>
      <c r="H1422" s="19" t="s">
        <v>3873</v>
      </c>
      <c r="I1422" s="22"/>
      <c r="J1422" s="22"/>
      <c r="K1422" s="22"/>
      <c r="L1422" s="22"/>
      <c r="M1422" s="22"/>
      <c r="N1422" s="22"/>
      <c r="O1422" s="19" t="s">
        <v>6159</v>
      </c>
      <c r="P1422" s="19" t="s">
        <v>6159</v>
      </c>
    </row>
    <row r="1423" spans="1:16" ht="127.5" x14ac:dyDescent="0.45">
      <c r="A1423" s="18">
        <v>3272</v>
      </c>
      <c r="B1423" s="7" t="s">
        <v>2729</v>
      </c>
      <c r="C1423" s="7" t="s">
        <v>5075</v>
      </c>
      <c r="D1423" s="56" t="s">
        <v>113</v>
      </c>
      <c r="E1423" s="50" t="s">
        <v>114</v>
      </c>
      <c r="F1423" s="50" t="s">
        <v>6158</v>
      </c>
      <c r="G1423" s="41" t="s">
        <v>6159</v>
      </c>
      <c r="H1423" s="19" t="s">
        <v>3873</v>
      </c>
      <c r="I1423" s="22"/>
      <c r="J1423" s="22"/>
      <c r="K1423" s="22"/>
      <c r="L1423" s="22"/>
      <c r="M1423" s="22"/>
      <c r="N1423" s="22"/>
      <c r="O1423" s="19" t="s">
        <v>6159</v>
      </c>
      <c r="P1423" s="19" t="s">
        <v>6159</v>
      </c>
    </row>
    <row r="1424" spans="1:16" ht="127.5" x14ac:dyDescent="0.45">
      <c r="A1424" s="18">
        <v>3273</v>
      </c>
      <c r="B1424" s="7" t="s">
        <v>2730</v>
      </c>
      <c r="C1424" s="7" t="s">
        <v>5076</v>
      </c>
      <c r="D1424" s="56" t="s">
        <v>116</v>
      </c>
      <c r="E1424" s="50" t="s">
        <v>117</v>
      </c>
      <c r="F1424" s="50" t="s">
        <v>6158</v>
      </c>
      <c r="G1424" s="41" t="s">
        <v>6159</v>
      </c>
      <c r="H1424" s="19" t="s">
        <v>3873</v>
      </c>
      <c r="I1424" s="22"/>
      <c r="J1424" s="22"/>
      <c r="K1424" s="22"/>
      <c r="L1424" s="22"/>
      <c r="M1424" s="22"/>
      <c r="N1424" s="22"/>
      <c r="O1424" s="19" t="s">
        <v>6159</v>
      </c>
      <c r="P1424" s="19" t="s">
        <v>6159</v>
      </c>
    </row>
    <row r="1425" spans="1:16" ht="127.5" x14ac:dyDescent="0.45">
      <c r="A1425" s="18">
        <v>3274</v>
      </c>
      <c r="B1425" s="7" t="s">
        <v>2731</v>
      </c>
      <c r="C1425" s="7" t="s">
        <v>5077</v>
      </c>
      <c r="D1425" s="56" t="s">
        <v>119</v>
      </c>
      <c r="E1425" s="51" t="s">
        <v>6219</v>
      </c>
      <c r="F1425" s="51" t="s">
        <v>6158</v>
      </c>
      <c r="G1425" s="44" t="s">
        <v>6159</v>
      </c>
      <c r="H1425" s="19" t="s">
        <v>3873</v>
      </c>
      <c r="I1425" s="22"/>
      <c r="J1425" s="22"/>
      <c r="K1425" s="22"/>
      <c r="L1425" s="22"/>
      <c r="M1425" s="22"/>
      <c r="N1425" s="22"/>
      <c r="O1425" s="19" t="s">
        <v>6159</v>
      </c>
      <c r="P1425" s="19" t="s">
        <v>6159</v>
      </c>
    </row>
    <row r="1426" spans="1:16" ht="127.5" x14ac:dyDescent="0.45">
      <c r="A1426" s="8">
        <v>3278</v>
      </c>
      <c r="B1426" s="7" t="s">
        <v>2732</v>
      </c>
      <c r="C1426" s="7" t="s">
        <v>5078</v>
      </c>
      <c r="D1426" s="56" t="s">
        <v>2733</v>
      </c>
      <c r="E1426" s="50" t="s">
        <v>2734</v>
      </c>
      <c r="F1426" s="50" t="s">
        <v>5961</v>
      </c>
      <c r="G1426" s="41" t="s">
        <v>5962</v>
      </c>
      <c r="H1426" s="19" t="s">
        <v>3872</v>
      </c>
      <c r="I1426" s="22"/>
      <c r="J1426" s="22"/>
      <c r="K1426" s="22"/>
      <c r="L1426" s="22"/>
      <c r="M1426" s="22"/>
      <c r="N1426" s="22"/>
      <c r="O1426" s="19" t="s">
        <v>5963</v>
      </c>
      <c r="P1426" s="19" t="s">
        <v>5964</v>
      </c>
    </row>
    <row r="1427" spans="1:16" ht="140.25" x14ac:dyDescent="0.45">
      <c r="A1427" s="18">
        <v>3279</v>
      </c>
      <c r="B1427" s="7" t="s">
        <v>2735</v>
      </c>
      <c r="C1427" s="7" t="s">
        <v>5079</v>
      </c>
      <c r="D1427" s="56" t="s">
        <v>2736</v>
      </c>
      <c r="E1427" s="51" t="s">
        <v>6225</v>
      </c>
      <c r="F1427" s="51" t="s">
        <v>6158</v>
      </c>
      <c r="G1427" s="44" t="s">
        <v>6159</v>
      </c>
      <c r="H1427" s="19" t="s">
        <v>3873</v>
      </c>
      <c r="I1427" s="22"/>
      <c r="J1427" s="22"/>
      <c r="K1427" s="22"/>
      <c r="L1427" s="22"/>
      <c r="M1427" s="22"/>
      <c r="N1427" s="22"/>
      <c r="O1427" s="19" t="s">
        <v>6159</v>
      </c>
      <c r="P1427" s="19" t="s">
        <v>6159</v>
      </c>
    </row>
    <row r="1428" spans="1:16" ht="127.5" x14ac:dyDescent="0.45">
      <c r="A1428" s="18">
        <v>3283</v>
      </c>
      <c r="B1428" s="7" t="s">
        <v>2738</v>
      </c>
      <c r="C1428" s="7" t="s">
        <v>5080</v>
      </c>
      <c r="D1428" s="56" t="s">
        <v>2739</v>
      </c>
      <c r="E1428" s="50" t="s">
        <v>2740</v>
      </c>
      <c r="F1428" s="50" t="s">
        <v>6158</v>
      </c>
      <c r="G1428" s="41" t="s">
        <v>6159</v>
      </c>
      <c r="H1428" s="19" t="s">
        <v>3872</v>
      </c>
      <c r="I1428" s="22"/>
      <c r="J1428" s="22"/>
      <c r="K1428" s="22"/>
      <c r="L1428" s="22"/>
      <c r="M1428" s="22"/>
      <c r="N1428" s="22"/>
      <c r="O1428" s="19" t="s">
        <v>6159</v>
      </c>
      <c r="P1428" s="19" t="s">
        <v>6159</v>
      </c>
    </row>
    <row r="1429" spans="1:16" ht="140.25" x14ac:dyDescent="0.45">
      <c r="A1429" s="18">
        <v>3284</v>
      </c>
      <c r="B1429" s="7" t="s">
        <v>2741</v>
      </c>
      <c r="C1429" s="7" t="s">
        <v>5081</v>
      </c>
      <c r="D1429" s="56" t="s">
        <v>2742</v>
      </c>
      <c r="E1429" s="51" t="s">
        <v>6225</v>
      </c>
      <c r="F1429" s="51" t="s">
        <v>6158</v>
      </c>
      <c r="G1429" s="44" t="s">
        <v>6159</v>
      </c>
      <c r="H1429" s="19" t="s">
        <v>3873</v>
      </c>
      <c r="I1429" s="22"/>
      <c r="J1429" s="22"/>
      <c r="K1429" s="22"/>
      <c r="L1429" s="22"/>
      <c r="M1429" s="22"/>
      <c r="N1429" s="22"/>
      <c r="O1429" s="19" t="s">
        <v>6159</v>
      </c>
      <c r="P1429" s="19" t="s">
        <v>6159</v>
      </c>
    </row>
    <row r="1430" spans="1:16" ht="127.5" x14ac:dyDescent="0.45">
      <c r="A1430" s="18">
        <v>3286</v>
      </c>
      <c r="B1430" s="7" t="s">
        <v>2743</v>
      </c>
      <c r="C1430" s="7" t="s">
        <v>5082</v>
      </c>
      <c r="D1430" s="56" t="s">
        <v>2744</v>
      </c>
      <c r="E1430" s="50" t="s">
        <v>2745</v>
      </c>
      <c r="F1430" s="50" t="s">
        <v>6158</v>
      </c>
      <c r="G1430" s="41" t="s">
        <v>6159</v>
      </c>
      <c r="H1430" s="19" t="s">
        <v>3872</v>
      </c>
      <c r="I1430" s="22"/>
      <c r="J1430" s="22"/>
      <c r="K1430" s="22"/>
      <c r="L1430" s="22"/>
      <c r="M1430" s="22"/>
      <c r="N1430" s="22"/>
      <c r="O1430" s="19" t="s">
        <v>6159</v>
      </c>
      <c r="P1430" s="19" t="s">
        <v>6159</v>
      </c>
    </row>
    <row r="1431" spans="1:16" ht="140.25" x14ac:dyDescent="0.45">
      <c r="A1431" s="18">
        <v>3287</v>
      </c>
      <c r="B1431" s="7" t="s">
        <v>2746</v>
      </c>
      <c r="C1431" s="7" t="s">
        <v>5083</v>
      </c>
      <c r="D1431" s="56" t="s">
        <v>2747</v>
      </c>
      <c r="E1431" s="51" t="s">
        <v>6225</v>
      </c>
      <c r="F1431" s="51" t="s">
        <v>6158</v>
      </c>
      <c r="G1431" s="44" t="s">
        <v>6159</v>
      </c>
      <c r="H1431" s="19" t="s">
        <v>3873</v>
      </c>
      <c r="I1431" s="22"/>
      <c r="J1431" s="22"/>
      <c r="K1431" s="22"/>
      <c r="L1431" s="22"/>
      <c r="M1431" s="22"/>
      <c r="N1431" s="22"/>
      <c r="O1431" s="19" t="s">
        <v>6159</v>
      </c>
      <c r="P1431" s="19" t="s">
        <v>6159</v>
      </c>
    </row>
    <row r="1432" spans="1:16" ht="127.5" x14ac:dyDescent="0.45">
      <c r="A1432" s="18">
        <v>3289</v>
      </c>
      <c r="B1432" s="7" t="s">
        <v>2748</v>
      </c>
      <c r="C1432" s="7" t="s">
        <v>5084</v>
      </c>
      <c r="D1432" s="56" t="s">
        <v>107</v>
      </c>
      <c r="E1432" s="50" t="s">
        <v>108</v>
      </c>
      <c r="F1432" s="50" t="s">
        <v>6158</v>
      </c>
      <c r="G1432" s="41" t="s">
        <v>6159</v>
      </c>
      <c r="H1432" s="19" t="s">
        <v>3872</v>
      </c>
      <c r="I1432" s="22"/>
      <c r="J1432" s="22"/>
      <c r="K1432" s="22"/>
      <c r="L1432" s="22"/>
      <c r="M1432" s="22"/>
      <c r="N1432" s="22"/>
      <c r="O1432" s="19" t="s">
        <v>6159</v>
      </c>
      <c r="P1432" s="19" t="s">
        <v>6159</v>
      </c>
    </row>
    <row r="1433" spans="1:16" ht="140.25" x14ac:dyDescent="0.45">
      <c r="A1433" s="18">
        <v>3290</v>
      </c>
      <c r="B1433" s="7" t="s">
        <v>2749</v>
      </c>
      <c r="C1433" s="7" t="s">
        <v>5085</v>
      </c>
      <c r="D1433" s="56" t="s">
        <v>110</v>
      </c>
      <c r="E1433" s="50" t="s">
        <v>111</v>
      </c>
      <c r="F1433" s="50" t="s">
        <v>6158</v>
      </c>
      <c r="G1433" s="41" t="s">
        <v>6159</v>
      </c>
      <c r="H1433" s="19" t="s">
        <v>3873</v>
      </c>
      <c r="I1433" s="22"/>
      <c r="J1433" s="22"/>
      <c r="K1433" s="22"/>
      <c r="L1433" s="22"/>
      <c r="M1433" s="22"/>
      <c r="N1433" s="22"/>
      <c r="O1433" s="19" t="s">
        <v>6159</v>
      </c>
      <c r="P1433" s="19" t="s">
        <v>6159</v>
      </c>
    </row>
    <row r="1434" spans="1:16" ht="140.25" x14ac:dyDescent="0.45">
      <c r="A1434" s="18">
        <v>3291</v>
      </c>
      <c r="B1434" s="7" t="s">
        <v>2750</v>
      </c>
      <c r="C1434" s="7" t="s">
        <v>5086</v>
      </c>
      <c r="D1434" s="56" t="s">
        <v>113</v>
      </c>
      <c r="E1434" s="50" t="s">
        <v>114</v>
      </c>
      <c r="F1434" s="50" t="s">
        <v>6158</v>
      </c>
      <c r="G1434" s="41" t="s">
        <v>6159</v>
      </c>
      <c r="H1434" s="19" t="s">
        <v>3873</v>
      </c>
      <c r="I1434" s="22"/>
      <c r="J1434" s="22"/>
      <c r="K1434" s="22"/>
      <c r="L1434" s="22"/>
      <c r="M1434" s="22"/>
      <c r="N1434" s="22"/>
      <c r="O1434" s="19" t="s">
        <v>6159</v>
      </c>
      <c r="P1434" s="19" t="s">
        <v>6159</v>
      </c>
    </row>
    <row r="1435" spans="1:16" ht="140.25" x14ac:dyDescent="0.45">
      <c r="A1435" s="18">
        <v>3292</v>
      </c>
      <c r="B1435" s="7" t="s">
        <v>2751</v>
      </c>
      <c r="C1435" s="7" t="s">
        <v>5087</v>
      </c>
      <c r="D1435" s="56" t="s">
        <v>116</v>
      </c>
      <c r="E1435" s="50" t="s">
        <v>117</v>
      </c>
      <c r="F1435" s="50" t="s">
        <v>6158</v>
      </c>
      <c r="G1435" s="41" t="s">
        <v>6159</v>
      </c>
      <c r="H1435" s="19" t="s">
        <v>3873</v>
      </c>
      <c r="I1435" s="22"/>
      <c r="J1435" s="22"/>
      <c r="K1435" s="22"/>
      <c r="L1435" s="22"/>
      <c r="M1435" s="22"/>
      <c r="N1435" s="22"/>
      <c r="O1435" s="19" t="s">
        <v>6159</v>
      </c>
      <c r="P1435" s="19" t="s">
        <v>6159</v>
      </c>
    </row>
    <row r="1436" spans="1:16" ht="140.25" x14ac:dyDescent="0.45">
      <c r="A1436" s="18">
        <v>3293</v>
      </c>
      <c r="B1436" s="7" t="s">
        <v>2752</v>
      </c>
      <c r="C1436" s="7" t="s">
        <v>5088</v>
      </c>
      <c r="D1436" s="56" t="s">
        <v>119</v>
      </c>
      <c r="E1436" s="51" t="s">
        <v>6219</v>
      </c>
      <c r="F1436" s="51" t="s">
        <v>6158</v>
      </c>
      <c r="G1436" s="44" t="s">
        <v>6159</v>
      </c>
      <c r="H1436" s="19" t="s">
        <v>3873</v>
      </c>
      <c r="I1436" s="22"/>
      <c r="J1436" s="22"/>
      <c r="K1436" s="22"/>
      <c r="L1436" s="22"/>
      <c r="M1436" s="22"/>
      <c r="N1436" s="22"/>
      <c r="O1436" s="19" t="s">
        <v>6159</v>
      </c>
      <c r="P1436" s="19" t="s">
        <v>6159</v>
      </c>
    </row>
    <row r="1437" spans="1:16" ht="127.5" x14ac:dyDescent="0.45">
      <c r="A1437" s="18">
        <v>3297</v>
      </c>
      <c r="B1437" s="7" t="s">
        <v>2753</v>
      </c>
      <c r="C1437" s="7" t="s">
        <v>5089</v>
      </c>
      <c r="D1437" s="56" t="s">
        <v>2754</v>
      </c>
      <c r="E1437" s="50" t="s">
        <v>2755</v>
      </c>
      <c r="F1437" s="50" t="s">
        <v>6158</v>
      </c>
      <c r="G1437" s="41" t="s">
        <v>6159</v>
      </c>
      <c r="H1437" s="19" t="s">
        <v>3872</v>
      </c>
      <c r="I1437" s="22"/>
      <c r="J1437" s="22"/>
      <c r="K1437" s="22"/>
      <c r="L1437" s="22"/>
      <c r="M1437" s="22"/>
      <c r="N1437" s="22"/>
      <c r="O1437" s="19" t="s">
        <v>6159</v>
      </c>
      <c r="P1437" s="19" t="s">
        <v>6159</v>
      </c>
    </row>
    <row r="1438" spans="1:16" ht="140.25" x14ac:dyDescent="0.45">
      <c r="A1438" s="18">
        <v>3307</v>
      </c>
      <c r="B1438" s="7" t="s">
        <v>2756</v>
      </c>
      <c r="C1438" s="7" t="s">
        <v>5090</v>
      </c>
      <c r="D1438" s="56" t="s">
        <v>107</v>
      </c>
      <c r="E1438" s="50" t="s">
        <v>108</v>
      </c>
      <c r="F1438" s="50" t="s">
        <v>6158</v>
      </c>
      <c r="G1438" s="41" t="s">
        <v>6159</v>
      </c>
      <c r="H1438" s="19" t="s">
        <v>3872</v>
      </c>
      <c r="I1438" s="22"/>
      <c r="J1438" s="22"/>
      <c r="K1438" s="22"/>
      <c r="L1438" s="22"/>
      <c r="M1438" s="22"/>
      <c r="N1438" s="22"/>
      <c r="O1438" s="19" t="s">
        <v>6159</v>
      </c>
      <c r="P1438" s="19" t="s">
        <v>6159</v>
      </c>
    </row>
    <row r="1439" spans="1:16" ht="140.25" x14ac:dyDescent="0.45">
      <c r="A1439" s="18">
        <v>3308</v>
      </c>
      <c r="B1439" s="7" t="s">
        <v>2757</v>
      </c>
      <c r="C1439" s="7" t="s">
        <v>5091</v>
      </c>
      <c r="D1439" s="56" t="s">
        <v>110</v>
      </c>
      <c r="E1439" s="50" t="s">
        <v>111</v>
      </c>
      <c r="F1439" s="50" t="s">
        <v>6158</v>
      </c>
      <c r="G1439" s="41" t="s">
        <v>6159</v>
      </c>
      <c r="H1439" s="19" t="s">
        <v>3873</v>
      </c>
      <c r="I1439" s="22"/>
      <c r="J1439" s="22"/>
      <c r="K1439" s="22"/>
      <c r="L1439" s="22"/>
      <c r="M1439" s="22"/>
      <c r="N1439" s="22"/>
      <c r="O1439" s="19" t="s">
        <v>6159</v>
      </c>
      <c r="P1439" s="19" t="s">
        <v>6159</v>
      </c>
    </row>
    <row r="1440" spans="1:16" ht="140.25" x14ac:dyDescent="0.45">
      <c r="A1440" s="18">
        <v>3309</v>
      </c>
      <c r="B1440" s="7" t="s">
        <v>2758</v>
      </c>
      <c r="C1440" s="7" t="s">
        <v>5092</v>
      </c>
      <c r="D1440" s="56" t="s">
        <v>113</v>
      </c>
      <c r="E1440" s="50" t="s">
        <v>114</v>
      </c>
      <c r="F1440" s="50" t="s">
        <v>6158</v>
      </c>
      <c r="G1440" s="41" t="s">
        <v>6159</v>
      </c>
      <c r="H1440" s="19" t="s">
        <v>3873</v>
      </c>
      <c r="I1440" s="22"/>
      <c r="J1440" s="22"/>
      <c r="K1440" s="22"/>
      <c r="L1440" s="22"/>
      <c r="M1440" s="22"/>
      <c r="N1440" s="22"/>
      <c r="O1440" s="19" t="s">
        <v>6159</v>
      </c>
      <c r="P1440" s="19" t="s">
        <v>6159</v>
      </c>
    </row>
    <row r="1441" spans="1:16" ht="140.25" x14ac:dyDescent="0.45">
      <c r="A1441" s="18">
        <v>3310</v>
      </c>
      <c r="B1441" s="7" t="s">
        <v>2759</v>
      </c>
      <c r="C1441" s="7" t="s">
        <v>5093</v>
      </c>
      <c r="D1441" s="56" t="s">
        <v>116</v>
      </c>
      <c r="E1441" s="50" t="s">
        <v>117</v>
      </c>
      <c r="F1441" s="50" t="s">
        <v>6158</v>
      </c>
      <c r="G1441" s="41" t="s">
        <v>6159</v>
      </c>
      <c r="H1441" s="19" t="s">
        <v>3873</v>
      </c>
      <c r="I1441" s="22"/>
      <c r="J1441" s="22"/>
      <c r="K1441" s="22"/>
      <c r="L1441" s="22"/>
      <c r="M1441" s="22"/>
      <c r="N1441" s="22"/>
      <c r="O1441" s="19" t="s">
        <v>6159</v>
      </c>
      <c r="P1441" s="19" t="s">
        <v>6159</v>
      </c>
    </row>
    <row r="1442" spans="1:16" ht="140.25" x14ac:dyDescent="0.45">
      <c r="A1442" s="18">
        <v>3311</v>
      </c>
      <c r="B1442" s="7" t="s">
        <v>2760</v>
      </c>
      <c r="C1442" s="7" t="s">
        <v>5094</v>
      </c>
      <c r="D1442" s="56" t="s">
        <v>119</v>
      </c>
      <c r="E1442" s="51" t="s">
        <v>6219</v>
      </c>
      <c r="F1442" s="51" t="s">
        <v>6158</v>
      </c>
      <c r="G1442" s="44" t="s">
        <v>6159</v>
      </c>
      <c r="H1442" s="19" t="s">
        <v>3873</v>
      </c>
      <c r="I1442" s="22"/>
      <c r="J1442" s="22"/>
      <c r="K1442" s="22"/>
      <c r="L1442" s="22"/>
      <c r="M1442" s="22"/>
      <c r="N1442" s="22"/>
      <c r="O1442" s="19" t="s">
        <v>6159</v>
      </c>
      <c r="P1442" s="19" t="s">
        <v>6159</v>
      </c>
    </row>
    <row r="1443" spans="1:16" ht="114.75" x14ac:dyDescent="0.45">
      <c r="A1443" s="18">
        <v>3316</v>
      </c>
      <c r="B1443" s="7" t="s">
        <v>2761</v>
      </c>
      <c r="C1443" s="7" t="s">
        <v>5095</v>
      </c>
      <c r="D1443" s="56" t="s">
        <v>107</v>
      </c>
      <c r="E1443" s="50" t="s">
        <v>108</v>
      </c>
      <c r="F1443" s="50" t="s">
        <v>6158</v>
      </c>
      <c r="G1443" s="41" t="s">
        <v>6159</v>
      </c>
      <c r="H1443" s="19" t="s">
        <v>3872</v>
      </c>
      <c r="I1443" s="22"/>
      <c r="J1443" s="22"/>
      <c r="K1443" s="22"/>
      <c r="L1443" s="22"/>
      <c r="M1443" s="22"/>
      <c r="N1443" s="22"/>
      <c r="O1443" s="19" t="s">
        <v>6159</v>
      </c>
      <c r="P1443" s="19" t="s">
        <v>6159</v>
      </c>
    </row>
    <row r="1444" spans="1:16" ht="114.75" x14ac:dyDescent="0.45">
      <c r="A1444" s="18">
        <v>3317</v>
      </c>
      <c r="B1444" s="7" t="s">
        <v>2762</v>
      </c>
      <c r="C1444" s="7" t="s">
        <v>5096</v>
      </c>
      <c r="D1444" s="56" t="s">
        <v>110</v>
      </c>
      <c r="E1444" s="50" t="s">
        <v>111</v>
      </c>
      <c r="F1444" s="50" t="s">
        <v>6158</v>
      </c>
      <c r="G1444" s="41" t="s">
        <v>6159</v>
      </c>
      <c r="H1444" s="19" t="s">
        <v>3873</v>
      </c>
      <c r="I1444" s="22"/>
      <c r="J1444" s="22"/>
      <c r="K1444" s="22"/>
      <c r="L1444" s="22"/>
      <c r="M1444" s="22"/>
      <c r="N1444" s="22"/>
      <c r="O1444" s="19" t="s">
        <v>6159</v>
      </c>
      <c r="P1444" s="19" t="s">
        <v>6159</v>
      </c>
    </row>
    <row r="1445" spans="1:16" ht="114.75" x14ac:dyDescent="0.45">
      <c r="A1445" s="18">
        <v>3318</v>
      </c>
      <c r="B1445" s="7" t="s">
        <v>2763</v>
      </c>
      <c r="C1445" s="7" t="s">
        <v>5097</v>
      </c>
      <c r="D1445" s="56" t="s">
        <v>113</v>
      </c>
      <c r="E1445" s="50" t="s">
        <v>114</v>
      </c>
      <c r="F1445" s="50" t="s">
        <v>6158</v>
      </c>
      <c r="G1445" s="41" t="s">
        <v>6159</v>
      </c>
      <c r="H1445" s="19" t="s">
        <v>3873</v>
      </c>
      <c r="I1445" s="22"/>
      <c r="J1445" s="22"/>
      <c r="K1445" s="22"/>
      <c r="L1445" s="22"/>
      <c r="M1445" s="22"/>
      <c r="N1445" s="22"/>
      <c r="O1445" s="19" t="s">
        <v>6159</v>
      </c>
      <c r="P1445" s="19" t="s">
        <v>6159</v>
      </c>
    </row>
    <row r="1446" spans="1:16" ht="114.75" x14ac:dyDescent="0.45">
      <c r="A1446" s="18">
        <v>3319</v>
      </c>
      <c r="B1446" s="7" t="s">
        <v>2764</v>
      </c>
      <c r="C1446" s="7" t="s">
        <v>5098</v>
      </c>
      <c r="D1446" s="56" t="s">
        <v>116</v>
      </c>
      <c r="E1446" s="50" t="s">
        <v>117</v>
      </c>
      <c r="F1446" s="50" t="s">
        <v>6158</v>
      </c>
      <c r="G1446" s="41" t="s">
        <v>6159</v>
      </c>
      <c r="H1446" s="19" t="s">
        <v>3873</v>
      </c>
      <c r="I1446" s="22"/>
      <c r="J1446" s="22"/>
      <c r="K1446" s="22"/>
      <c r="L1446" s="22"/>
      <c r="M1446" s="22"/>
      <c r="N1446" s="22"/>
      <c r="O1446" s="19" t="s">
        <v>6159</v>
      </c>
      <c r="P1446" s="19" t="s">
        <v>6159</v>
      </c>
    </row>
    <row r="1447" spans="1:16" ht="114.75" x14ac:dyDescent="0.45">
      <c r="A1447" s="18">
        <v>3320</v>
      </c>
      <c r="B1447" s="7" t="s">
        <v>2765</v>
      </c>
      <c r="C1447" s="7" t="s">
        <v>5099</v>
      </c>
      <c r="D1447" s="56" t="s">
        <v>119</v>
      </c>
      <c r="E1447" s="51" t="s">
        <v>6219</v>
      </c>
      <c r="F1447" s="51" t="s">
        <v>6158</v>
      </c>
      <c r="G1447" s="44" t="s">
        <v>6159</v>
      </c>
      <c r="H1447" s="19" t="s">
        <v>3873</v>
      </c>
      <c r="I1447" s="22"/>
      <c r="J1447" s="22"/>
      <c r="K1447" s="22"/>
      <c r="L1447" s="22"/>
      <c r="M1447" s="22"/>
      <c r="N1447" s="22"/>
      <c r="O1447" s="19" t="s">
        <v>6159</v>
      </c>
      <c r="P1447" s="19" t="s">
        <v>6159</v>
      </c>
    </row>
    <row r="1448" spans="1:16" ht="102" x14ac:dyDescent="0.45">
      <c r="A1448" s="18">
        <v>3321</v>
      </c>
      <c r="B1448" s="7" t="s">
        <v>2766</v>
      </c>
      <c r="C1448" s="7" t="s">
        <v>5100</v>
      </c>
      <c r="D1448" s="56" t="s">
        <v>121</v>
      </c>
      <c r="E1448" s="50" t="s">
        <v>3876</v>
      </c>
      <c r="F1448" s="50" t="s">
        <v>6158</v>
      </c>
      <c r="G1448" s="41" t="s">
        <v>6159</v>
      </c>
      <c r="H1448" s="19" t="s">
        <v>3872</v>
      </c>
      <c r="I1448" s="22"/>
      <c r="J1448" s="22"/>
      <c r="K1448" s="22"/>
      <c r="L1448" s="22"/>
      <c r="M1448" s="22"/>
      <c r="N1448" s="22"/>
      <c r="O1448" s="19" t="s">
        <v>6159</v>
      </c>
      <c r="P1448" s="19" t="s">
        <v>6159</v>
      </c>
    </row>
    <row r="1449" spans="1:16" ht="114.75" x14ac:dyDescent="0.45">
      <c r="A1449" s="18">
        <v>3324</v>
      </c>
      <c r="B1449" s="7" t="s">
        <v>2767</v>
      </c>
      <c r="C1449" s="7" t="s">
        <v>5101</v>
      </c>
      <c r="D1449" s="56" t="s">
        <v>2768</v>
      </c>
      <c r="E1449" s="50" t="s">
        <v>2769</v>
      </c>
      <c r="F1449" s="50" t="s">
        <v>6158</v>
      </c>
      <c r="G1449" s="41" t="s">
        <v>6159</v>
      </c>
      <c r="H1449" s="19" t="s">
        <v>3872</v>
      </c>
      <c r="I1449" s="22"/>
      <c r="J1449" s="22"/>
      <c r="K1449" s="22"/>
      <c r="L1449" s="22"/>
      <c r="M1449" s="22"/>
      <c r="N1449" s="22"/>
      <c r="O1449" s="19" t="s">
        <v>6159</v>
      </c>
      <c r="P1449" s="19" t="s">
        <v>6159</v>
      </c>
    </row>
    <row r="1450" spans="1:16" ht="114.75" x14ac:dyDescent="0.45">
      <c r="A1450" s="18">
        <v>3325</v>
      </c>
      <c r="B1450" s="7" t="s">
        <v>2770</v>
      </c>
      <c r="C1450" s="7" t="s">
        <v>5102</v>
      </c>
      <c r="D1450" s="56" t="s">
        <v>2771</v>
      </c>
      <c r="E1450" s="50" t="s">
        <v>2772</v>
      </c>
      <c r="F1450" s="50" t="s">
        <v>6158</v>
      </c>
      <c r="G1450" s="41" t="s">
        <v>6159</v>
      </c>
      <c r="H1450" s="19" t="s">
        <v>3872</v>
      </c>
      <c r="I1450" s="22"/>
      <c r="J1450" s="22"/>
      <c r="K1450" s="22"/>
      <c r="L1450" s="22"/>
      <c r="M1450" s="22"/>
      <c r="N1450" s="22"/>
      <c r="O1450" s="19" t="s">
        <v>6159</v>
      </c>
      <c r="P1450" s="19" t="s">
        <v>6159</v>
      </c>
    </row>
    <row r="1451" spans="1:16" ht="114.75" x14ac:dyDescent="0.45">
      <c r="A1451" s="8">
        <v>3326</v>
      </c>
      <c r="B1451" s="7" t="s">
        <v>2773</v>
      </c>
      <c r="C1451" s="7" t="s">
        <v>5103</v>
      </c>
      <c r="D1451" s="56" t="s">
        <v>2774</v>
      </c>
      <c r="E1451" s="50" t="s">
        <v>2775</v>
      </c>
      <c r="F1451" s="50" t="s">
        <v>6158</v>
      </c>
      <c r="G1451" s="41" t="s">
        <v>6159</v>
      </c>
      <c r="H1451" s="19" t="s">
        <v>3872</v>
      </c>
      <c r="I1451" s="22"/>
      <c r="J1451" s="22"/>
      <c r="K1451" s="22"/>
      <c r="L1451" s="22"/>
      <c r="M1451" s="22"/>
      <c r="N1451" s="22"/>
      <c r="O1451" s="19" t="s">
        <v>6159</v>
      </c>
      <c r="P1451" s="19" t="s">
        <v>6159</v>
      </c>
    </row>
    <row r="1452" spans="1:16" ht="114.75" x14ac:dyDescent="0.45">
      <c r="A1452" s="18">
        <v>3327</v>
      </c>
      <c r="B1452" s="7" t="s">
        <v>2776</v>
      </c>
      <c r="C1452" s="7" t="s">
        <v>5104</v>
      </c>
      <c r="D1452" s="56" t="s">
        <v>2777</v>
      </c>
      <c r="E1452" s="50" t="s">
        <v>2778</v>
      </c>
      <c r="F1452" s="50" t="s">
        <v>6158</v>
      </c>
      <c r="G1452" s="41" t="s">
        <v>6159</v>
      </c>
      <c r="H1452" s="19" t="s">
        <v>3872</v>
      </c>
      <c r="I1452" s="22"/>
      <c r="J1452" s="22"/>
      <c r="K1452" s="22"/>
      <c r="L1452" s="22"/>
      <c r="M1452" s="22"/>
      <c r="N1452" s="22"/>
      <c r="O1452" s="19" t="s">
        <v>6159</v>
      </c>
      <c r="P1452" s="19" t="s">
        <v>6159</v>
      </c>
    </row>
    <row r="1453" spans="1:16" ht="114.75" x14ac:dyDescent="0.45">
      <c r="A1453" s="18">
        <v>3329</v>
      </c>
      <c r="B1453" s="7" t="s">
        <v>2779</v>
      </c>
      <c r="C1453" s="7" t="s">
        <v>5105</v>
      </c>
      <c r="D1453" s="56" t="s">
        <v>2780</v>
      </c>
      <c r="E1453" s="50" t="s">
        <v>2781</v>
      </c>
      <c r="F1453" s="50" t="s">
        <v>6158</v>
      </c>
      <c r="G1453" s="41" t="s">
        <v>6159</v>
      </c>
      <c r="H1453" s="19" t="s">
        <v>3872</v>
      </c>
      <c r="I1453" s="22"/>
      <c r="J1453" s="22"/>
      <c r="K1453" s="22"/>
      <c r="L1453" s="22"/>
      <c r="M1453" s="22"/>
      <c r="N1453" s="22"/>
      <c r="O1453" s="19" t="s">
        <v>6159</v>
      </c>
      <c r="P1453" s="19" t="s">
        <v>6159</v>
      </c>
    </row>
    <row r="1454" spans="1:16" ht="114.75" x14ac:dyDescent="0.45">
      <c r="A1454" s="8">
        <v>3330</v>
      </c>
      <c r="B1454" s="7" t="s">
        <v>2782</v>
      </c>
      <c r="C1454" s="7" t="s">
        <v>5106</v>
      </c>
      <c r="D1454" s="56" t="s">
        <v>2783</v>
      </c>
      <c r="E1454" s="50" t="s">
        <v>2784</v>
      </c>
      <c r="F1454" s="50" t="s">
        <v>5965</v>
      </c>
      <c r="G1454" s="41" t="s">
        <v>5966</v>
      </c>
      <c r="H1454" s="19" t="s">
        <v>3872</v>
      </c>
      <c r="I1454" s="22"/>
      <c r="J1454" s="22"/>
      <c r="K1454" s="22"/>
      <c r="L1454" s="22"/>
      <c r="M1454" s="22"/>
      <c r="N1454" s="22"/>
      <c r="O1454" s="19" t="s">
        <v>5967</v>
      </c>
      <c r="P1454" s="19" t="s">
        <v>5968</v>
      </c>
    </row>
    <row r="1455" spans="1:16" ht="127.5" x14ac:dyDescent="0.45">
      <c r="A1455" s="18">
        <v>3331</v>
      </c>
      <c r="B1455" s="7" t="s">
        <v>2785</v>
      </c>
      <c r="C1455" s="7" t="s">
        <v>5107</v>
      </c>
      <c r="D1455" s="56" t="s">
        <v>2786</v>
      </c>
      <c r="E1455" s="51" t="s">
        <v>6225</v>
      </c>
      <c r="F1455" s="51" t="s">
        <v>6158</v>
      </c>
      <c r="G1455" s="44" t="s">
        <v>6159</v>
      </c>
      <c r="H1455" s="19" t="s">
        <v>3873</v>
      </c>
      <c r="I1455" s="22"/>
      <c r="J1455" s="22"/>
      <c r="K1455" s="22"/>
      <c r="L1455" s="22"/>
      <c r="M1455" s="22"/>
      <c r="N1455" s="22"/>
      <c r="O1455" s="19" t="s">
        <v>6159</v>
      </c>
      <c r="P1455" s="19" t="s">
        <v>6159</v>
      </c>
    </row>
    <row r="1456" spans="1:16" ht="114.75" x14ac:dyDescent="0.45">
      <c r="A1456" s="18">
        <v>3332</v>
      </c>
      <c r="B1456" s="7" t="s">
        <v>2787</v>
      </c>
      <c r="C1456" s="7" t="s">
        <v>5108</v>
      </c>
      <c r="D1456" s="56" t="s">
        <v>2788</v>
      </c>
      <c r="E1456" s="50" t="s">
        <v>2789</v>
      </c>
      <c r="F1456" s="50" t="s">
        <v>6158</v>
      </c>
      <c r="G1456" s="41" t="s">
        <v>6159</v>
      </c>
      <c r="H1456" s="19" t="s">
        <v>3872</v>
      </c>
      <c r="I1456" s="22"/>
      <c r="J1456" s="22"/>
      <c r="K1456" s="22"/>
      <c r="L1456" s="22"/>
      <c r="M1456" s="22"/>
      <c r="N1456" s="22"/>
      <c r="O1456" s="19" t="s">
        <v>6159</v>
      </c>
      <c r="P1456" s="19" t="s">
        <v>6159</v>
      </c>
    </row>
    <row r="1457" spans="1:16" ht="114.75" x14ac:dyDescent="0.45">
      <c r="A1457" s="8">
        <v>3333</v>
      </c>
      <c r="B1457" s="7" t="s">
        <v>2790</v>
      </c>
      <c r="C1457" s="7" t="s">
        <v>5109</v>
      </c>
      <c r="D1457" s="56" t="s">
        <v>2791</v>
      </c>
      <c r="E1457" s="50" t="s">
        <v>2792</v>
      </c>
      <c r="F1457" s="50" t="s">
        <v>6158</v>
      </c>
      <c r="G1457" s="41" t="s">
        <v>6159</v>
      </c>
      <c r="H1457" s="19" t="s">
        <v>3872</v>
      </c>
      <c r="I1457" s="22"/>
      <c r="J1457" s="22"/>
      <c r="K1457" s="22"/>
      <c r="L1457" s="22"/>
      <c r="M1457" s="22"/>
      <c r="N1457" s="22"/>
      <c r="O1457" s="19" t="s">
        <v>6159</v>
      </c>
      <c r="P1457" s="19" t="s">
        <v>6159</v>
      </c>
    </row>
    <row r="1458" spans="1:16" ht="114.75" x14ac:dyDescent="0.45">
      <c r="A1458" s="18">
        <v>3334</v>
      </c>
      <c r="B1458" s="7" t="s">
        <v>2793</v>
      </c>
      <c r="C1458" s="7" t="s">
        <v>5110</v>
      </c>
      <c r="D1458" s="56" t="s">
        <v>2794</v>
      </c>
      <c r="E1458" s="50" t="s">
        <v>2795</v>
      </c>
      <c r="F1458" s="50" t="s">
        <v>6158</v>
      </c>
      <c r="G1458" s="41" t="s">
        <v>6159</v>
      </c>
      <c r="H1458" s="19" t="s">
        <v>3872</v>
      </c>
      <c r="I1458" s="22"/>
      <c r="J1458" s="22"/>
      <c r="K1458" s="22"/>
      <c r="L1458" s="22"/>
      <c r="M1458" s="22"/>
      <c r="N1458" s="22"/>
      <c r="O1458" s="19" t="s">
        <v>6159</v>
      </c>
      <c r="P1458" s="19" t="s">
        <v>6159</v>
      </c>
    </row>
    <row r="1459" spans="1:16" ht="114.75" x14ac:dyDescent="0.45">
      <c r="A1459" s="18">
        <v>3350</v>
      </c>
      <c r="B1459" s="7" t="s">
        <v>2796</v>
      </c>
      <c r="C1459" s="7" t="s">
        <v>5111</v>
      </c>
      <c r="D1459" s="56" t="s">
        <v>2797</v>
      </c>
      <c r="E1459" s="50" t="s">
        <v>2798</v>
      </c>
      <c r="F1459" s="50" t="s">
        <v>6158</v>
      </c>
      <c r="G1459" s="41" t="s">
        <v>6159</v>
      </c>
      <c r="H1459" s="19" t="s">
        <v>3872</v>
      </c>
      <c r="I1459" s="22"/>
      <c r="J1459" s="22"/>
      <c r="K1459" s="22"/>
      <c r="L1459" s="22"/>
      <c r="M1459" s="22"/>
      <c r="N1459" s="22"/>
      <c r="O1459" s="19" t="s">
        <v>6159</v>
      </c>
      <c r="P1459" s="19" t="s">
        <v>6159</v>
      </c>
    </row>
    <row r="1460" spans="1:16" ht="127.5" x14ac:dyDescent="0.45">
      <c r="A1460" s="18">
        <v>3351</v>
      </c>
      <c r="B1460" s="7" t="s">
        <v>2799</v>
      </c>
      <c r="C1460" s="7" t="s">
        <v>5112</v>
      </c>
      <c r="D1460" s="56" t="s">
        <v>2800</v>
      </c>
      <c r="E1460" s="51" t="s">
        <v>6240</v>
      </c>
      <c r="F1460" s="51" t="s">
        <v>6158</v>
      </c>
      <c r="G1460" s="44" t="s">
        <v>6159</v>
      </c>
      <c r="H1460" s="19" t="s">
        <v>3873</v>
      </c>
      <c r="I1460" s="22"/>
      <c r="J1460" s="22"/>
      <c r="K1460" s="22"/>
      <c r="L1460" s="22"/>
      <c r="M1460" s="22"/>
      <c r="N1460" s="22"/>
      <c r="O1460" s="19" t="s">
        <v>6159</v>
      </c>
      <c r="P1460" s="19" t="s">
        <v>6159</v>
      </c>
    </row>
    <row r="1461" spans="1:16" ht="114.75" x14ac:dyDescent="0.45">
      <c r="A1461" s="18">
        <v>3352</v>
      </c>
      <c r="B1461" s="7" t="s">
        <v>2801</v>
      </c>
      <c r="C1461" s="7" t="s">
        <v>5113</v>
      </c>
      <c r="D1461" s="56" t="s">
        <v>2802</v>
      </c>
      <c r="E1461" s="50" t="s">
        <v>2803</v>
      </c>
      <c r="F1461" s="50" t="s">
        <v>6158</v>
      </c>
      <c r="G1461" s="41" t="s">
        <v>6159</v>
      </c>
      <c r="H1461" s="19" t="s">
        <v>3872</v>
      </c>
      <c r="I1461" s="22"/>
      <c r="J1461" s="22"/>
      <c r="K1461" s="22"/>
      <c r="L1461" s="22"/>
      <c r="M1461" s="22"/>
      <c r="N1461" s="22"/>
      <c r="O1461" s="19" t="s">
        <v>6159</v>
      </c>
      <c r="P1461" s="19" t="s">
        <v>6159</v>
      </c>
    </row>
    <row r="1462" spans="1:16" ht="127.5" x14ac:dyDescent="0.45">
      <c r="A1462" s="18">
        <v>3353</v>
      </c>
      <c r="B1462" s="7" t="s">
        <v>2804</v>
      </c>
      <c r="C1462" s="7" t="s">
        <v>5114</v>
      </c>
      <c r="D1462" s="56" t="s">
        <v>2805</v>
      </c>
      <c r="E1462" s="51" t="s">
        <v>6222</v>
      </c>
      <c r="F1462" s="51" t="s">
        <v>6158</v>
      </c>
      <c r="G1462" s="44" t="s">
        <v>6159</v>
      </c>
      <c r="H1462" s="19" t="s">
        <v>3873</v>
      </c>
      <c r="I1462" s="22"/>
      <c r="J1462" s="22"/>
      <c r="K1462" s="22"/>
      <c r="L1462" s="22"/>
      <c r="M1462" s="22"/>
      <c r="N1462" s="22"/>
      <c r="O1462" s="19" t="s">
        <v>6159</v>
      </c>
      <c r="P1462" s="19" t="s">
        <v>6159</v>
      </c>
    </row>
    <row r="1463" spans="1:16" ht="114.75" x14ac:dyDescent="0.45">
      <c r="A1463" s="18">
        <v>3354</v>
      </c>
      <c r="B1463" s="7" t="s">
        <v>2806</v>
      </c>
      <c r="C1463" s="7" t="s">
        <v>5115</v>
      </c>
      <c r="D1463" s="56" t="s">
        <v>2807</v>
      </c>
      <c r="E1463" s="50" t="s">
        <v>2808</v>
      </c>
      <c r="F1463" s="50" t="s">
        <v>6158</v>
      </c>
      <c r="G1463" s="41" t="s">
        <v>6159</v>
      </c>
      <c r="H1463" s="19" t="s">
        <v>3872</v>
      </c>
      <c r="I1463" s="22"/>
      <c r="J1463" s="22"/>
      <c r="K1463" s="22"/>
      <c r="L1463" s="22"/>
      <c r="M1463" s="22"/>
      <c r="N1463" s="22"/>
      <c r="O1463" s="19" t="s">
        <v>6159</v>
      </c>
      <c r="P1463" s="19" t="s">
        <v>6159</v>
      </c>
    </row>
    <row r="1464" spans="1:16" ht="114.75" x14ac:dyDescent="0.45">
      <c r="A1464" s="18">
        <v>3355</v>
      </c>
      <c r="B1464" s="7" t="s">
        <v>2809</v>
      </c>
      <c r="C1464" s="7" t="s">
        <v>5116</v>
      </c>
      <c r="D1464" s="56" t="s">
        <v>2810</v>
      </c>
      <c r="E1464" s="50" t="s">
        <v>2811</v>
      </c>
      <c r="F1464" s="50" t="s">
        <v>6158</v>
      </c>
      <c r="G1464" s="41" t="s">
        <v>6159</v>
      </c>
      <c r="H1464" s="19" t="s">
        <v>3872</v>
      </c>
      <c r="I1464" s="22"/>
      <c r="J1464" s="22"/>
      <c r="K1464" s="22"/>
      <c r="L1464" s="22"/>
      <c r="M1464" s="22"/>
      <c r="N1464" s="22"/>
      <c r="O1464" s="19" t="s">
        <v>6159</v>
      </c>
      <c r="P1464" s="19" t="s">
        <v>6159</v>
      </c>
    </row>
    <row r="1465" spans="1:16" ht="114.75" x14ac:dyDescent="0.45">
      <c r="A1465" s="18">
        <v>3356</v>
      </c>
      <c r="B1465" s="7" t="s">
        <v>2812</v>
      </c>
      <c r="C1465" s="7" t="s">
        <v>5117</v>
      </c>
      <c r="D1465" s="56" t="s">
        <v>2813</v>
      </c>
      <c r="E1465" s="50" t="s">
        <v>2814</v>
      </c>
      <c r="F1465" s="50" t="s">
        <v>6158</v>
      </c>
      <c r="G1465" s="41" t="s">
        <v>6159</v>
      </c>
      <c r="H1465" s="19" t="s">
        <v>3872</v>
      </c>
      <c r="I1465" s="22"/>
      <c r="J1465" s="22"/>
      <c r="K1465" s="22"/>
      <c r="L1465" s="22"/>
      <c r="M1465" s="22"/>
      <c r="N1465" s="22"/>
      <c r="O1465" s="19" t="s">
        <v>6159</v>
      </c>
      <c r="P1465" s="19" t="s">
        <v>6159</v>
      </c>
    </row>
    <row r="1466" spans="1:16" ht="114.75" x14ac:dyDescent="0.45">
      <c r="A1466" s="18">
        <v>3357</v>
      </c>
      <c r="B1466" s="7" t="s">
        <v>2815</v>
      </c>
      <c r="C1466" s="7" t="s">
        <v>5118</v>
      </c>
      <c r="D1466" s="56" t="s">
        <v>2816</v>
      </c>
      <c r="E1466" s="50" t="s">
        <v>2817</v>
      </c>
      <c r="F1466" s="50" t="s">
        <v>6158</v>
      </c>
      <c r="G1466" s="41" t="s">
        <v>6159</v>
      </c>
      <c r="H1466" s="19" t="s">
        <v>3872</v>
      </c>
      <c r="I1466" s="22"/>
      <c r="J1466" s="22"/>
      <c r="K1466" s="22"/>
      <c r="L1466" s="22"/>
      <c r="M1466" s="22"/>
      <c r="N1466" s="22"/>
      <c r="O1466" s="19" t="s">
        <v>6159</v>
      </c>
      <c r="P1466" s="19" t="s">
        <v>6159</v>
      </c>
    </row>
    <row r="1467" spans="1:16" ht="114.75" x14ac:dyDescent="0.45">
      <c r="A1467" s="18">
        <v>3358</v>
      </c>
      <c r="B1467" s="7" t="s">
        <v>2818</v>
      </c>
      <c r="C1467" s="7" t="s">
        <v>5119</v>
      </c>
      <c r="D1467" s="56" t="s">
        <v>2819</v>
      </c>
      <c r="E1467" s="51" t="s">
        <v>6240</v>
      </c>
      <c r="F1467" s="51" t="s">
        <v>6158</v>
      </c>
      <c r="G1467" s="44" t="s">
        <v>6159</v>
      </c>
      <c r="H1467" s="19" t="s">
        <v>3873</v>
      </c>
      <c r="I1467" s="22"/>
      <c r="J1467" s="22"/>
      <c r="K1467" s="22"/>
      <c r="L1467" s="22"/>
      <c r="M1467" s="22"/>
      <c r="N1467" s="22"/>
      <c r="O1467" s="19" t="s">
        <v>6159</v>
      </c>
      <c r="P1467" s="19" t="s">
        <v>6159</v>
      </c>
    </row>
    <row r="1468" spans="1:16" ht="114.75" x14ac:dyDescent="0.45">
      <c r="A1468" s="18">
        <v>3359</v>
      </c>
      <c r="B1468" s="7" t="s">
        <v>2820</v>
      </c>
      <c r="C1468" s="7" t="s">
        <v>5120</v>
      </c>
      <c r="D1468" s="56" t="s">
        <v>2821</v>
      </c>
      <c r="E1468" s="50" t="s">
        <v>2822</v>
      </c>
      <c r="F1468" s="50" t="s">
        <v>6158</v>
      </c>
      <c r="G1468" s="41" t="s">
        <v>6159</v>
      </c>
      <c r="H1468" s="19" t="s">
        <v>3872</v>
      </c>
      <c r="I1468" s="22"/>
      <c r="J1468" s="22"/>
      <c r="K1468" s="22"/>
      <c r="L1468" s="22"/>
      <c r="M1468" s="22"/>
      <c r="N1468" s="22"/>
      <c r="O1468" s="19" t="s">
        <v>6159</v>
      </c>
      <c r="P1468" s="19" t="s">
        <v>6159</v>
      </c>
    </row>
    <row r="1469" spans="1:16" ht="114.75" x14ac:dyDescent="0.45">
      <c r="A1469" s="18">
        <v>3360</v>
      </c>
      <c r="B1469" s="7" t="s">
        <v>2823</v>
      </c>
      <c r="C1469" s="7" t="s">
        <v>5121</v>
      </c>
      <c r="D1469" s="56" t="s">
        <v>2824</v>
      </c>
      <c r="E1469" s="51" t="s">
        <v>6240</v>
      </c>
      <c r="F1469" s="51" t="s">
        <v>6158</v>
      </c>
      <c r="G1469" s="44" t="s">
        <v>6159</v>
      </c>
      <c r="H1469" s="19" t="s">
        <v>3873</v>
      </c>
      <c r="I1469" s="22"/>
      <c r="J1469" s="22"/>
      <c r="K1469" s="22"/>
      <c r="L1469" s="22"/>
      <c r="M1469" s="22"/>
      <c r="N1469" s="22"/>
      <c r="O1469" s="19" t="s">
        <v>6159</v>
      </c>
      <c r="P1469" s="19" t="s">
        <v>6159</v>
      </c>
    </row>
    <row r="1470" spans="1:16" ht="114.75" x14ac:dyDescent="0.45">
      <c r="A1470" s="18">
        <v>3361</v>
      </c>
      <c r="B1470" s="7" t="s">
        <v>2825</v>
      </c>
      <c r="C1470" s="7" t="s">
        <v>5122</v>
      </c>
      <c r="D1470" s="56" t="s">
        <v>2826</v>
      </c>
      <c r="E1470" s="50" t="s">
        <v>2827</v>
      </c>
      <c r="F1470" s="50" t="s">
        <v>6158</v>
      </c>
      <c r="G1470" s="41" t="s">
        <v>6159</v>
      </c>
      <c r="H1470" s="19" t="s">
        <v>3872</v>
      </c>
      <c r="I1470" s="22"/>
      <c r="J1470" s="22"/>
      <c r="K1470" s="22"/>
      <c r="L1470" s="22"/>
      <c r="M1470" s="22"/>
      <c r="N1470" s="22"/>
      <c r="O1470" s="19" t="s">
        <v>6159</v>
      </c>
      <c r="P1470" s="19" t="s">
        <v>6159</v>
      </c>
    </row>
    <row r="1471" spans="1:16" ht="127.5" x14ac:dyDescent="0.45">
      <c r="A1471" s="18">
        <v>3362</v>
      </c>
      <c r="B1471" s="7" t="s">
        <v>2828</v>
      </c>
      <c r="C1471" s="7" t="s">
        <v>5123</v>
      </c>
      <c r="D1471" s="56" t="s">
        <v>2829</v>
      </c>
      <c r="E1471" s="51" t="s">
        <v>6225</v>
      </c>
      <c r="F1471" s="51" t="s">
        <v>6158</v>
      </c>
      <c r="G1471" s="44" t="s">
        <v>6159</v>
      </c>
      <c r="H1471" s="19" t="s">
        <v>3873</v>
      </c>
      <c r="I1471" s="22"/>
      <c r="J1471" s="22"/>
      <c r="K1471" s="22"/>
      <c r="L1471" s="22"/>
      <c r="M1471" s="22"/>
      <c r="N1471" s="22"/>
      <c r="O1471" s="19" t="s">
        <v>6159</v>
      </c>
      <c r="P1471" s="19" t="s">
        <v>6159</v>
      </c>
    </row>
    <row r="1472" spans="1:16" ht="114.75" x14ac:dyDescent="0.45">
      <c r="A1472" s="18">
        <v>3363</v>
      </c>
      <c r="B1472" s="7" t="s">
        <v>2830</v>
      </c>
      <c r="C1472" s="7" t="s">
        <v>5124</v>
      </c>
      <c r="D1472" s="56" t="s">
        <v>2831</v>
      </c>
      <c r="E1472" s="50" t="s">
        <v>2832</v>
      </c>
      <c r="F1472" s="50" t="s">
        <v>6158</v>
      </c>
      <c r="G1472" s="41" t="s">
        <v>6159</v>
      </c>
      <c r="H1472" s="19" t="s">
        <v>3872</v>
      </c>
      <c r="I1472" s="22"/>
      <c r="J1472" s="22"/>
      <c r="K1472" s="22"/>
      <c r="L1472" s="22"/>
      <c r="M1472" s="22"/>
      <c r="N1472" s="22"/>
      <c r="O1472" s="19" t="s">
        <v>6159</v>
      </c>
      <c r="P1472" s="19" t="s">
        <v>6159</v>
      </c>
    </row>
    <row r="1473" spans="1:16" ht="114.75" x14ac:dyDescent="0.45">
      <c r="A1473" s="18">
        <v>3376</v>
      </c>
      <c r="B1473" s="7" t="s">
        <v>2833</v>
      </c>
      <c r="C1473" s="7" t="s">
        <v>5125</v>
      </c>
      <c r="D1473" s="56" t="s">
        <v>2834</v>
      </c>
      <c r="E1473" s="50" t="s">
        <v>2835</v>
      </c>
      <c r="F1473" s="50" t="s">
        <v>6158</v>
      </c>
      <c r="G1473" s="41" t="s">
        <v>6159</v>
      </c>
      <c r="H1473" s="19" t="s">
        <v>3872</v>
      </c>
      <c r="I1473" s="22"/>
      <c r="J1473" s="22"/>
      <c r="K1473" s="22"/>
      <c r="L1473" s="22"/>
      <c r="M1473" s="22"/>
      <c r="N1473" s="22"/>
      <c r="O1473" s="19" t="s">
        <v>6159</v>
      </c>
      <c r="P1473" s="19" t="s">
        <v>6159</v>
      </c>
    </row>
    <row r="1474" spans="1:16" ht="153" x14ac:dyDescent="0.45">
      <c r="A1474" s="18">
        <v>3381</v>
      </c>
      <c r="B1474" s="7" t="s">
        <v>2841</v>
      </c>
      <c r="C1474" s="7" t="s">
        <v>5126</v>
      </c>
      <c r="D1474" s="56" t="s">
        <v>2842</v>
      </c>
      <c r="E1474" s="50" t="s">
        <v>2843</v>
      </c>
      <c r="F1474" s="50" t="s">
        <v>6158</v>
      </c>
      <c r="G1474" s="41" t="s">
        <v>6159</v>
      </c>
      <c r="H1474" s="19" t="s">
        <v>3872</v>
      </c>
      <c r="I1474" s="22"/>
      <c r="J1474" s="22"/>
      <c r="K1474" s="22"/>
      <c r="L1474" s="22"/>
      <c r="M1474" s="22"/>
      <c r="N1474" s="22"/>
      <c r="O1474" s="19" t="s">
        <v>6159</v>
      </c>
      <c r="P1474" s="19" t="s">
        <v>6159</v>
      </c>
    </row>
    <row r="1475" spans="1:16" ht="114.75" x14ac:dyDescent="0.45">
      <c r="A1475" s="18">
        <v>3383</v>
      </c>
      <c r="B1475" s="7" t="s">
        <v>2844</v>
      </c>
      <c r="C1475" s="7" t="s">
        <v>5127</v>
      </c>
      <c r="D1475" s="56" t="s">
        <v>2845</v>
      </c>
      <c r="E1475" s="50" t="s">
        <v>2846</v>
      </c>
      <c r="F1475" s="50" t="s">
        <v>6158</v>
      </c>
      <c r="G1475" s="41" t="s">
        <v>6159</v>
      </c>
      <c r="H1475" s="19" t="s">
        <v>3872</v>
      </c>
      <c r="I1475" s="22"/>
      <c r="J1475" s="22"/>
      <c r="K1475" s="22"/>
      <c r="L1475" s="22"/>
      <c r="M1475" s="22"/>
      <c r="N1475" s="22"/>
      <c r="O1475" s="19" t="s">
        <v>6159</v>
      </c>
      <c r="P1475" s="19" t="s">
        <v>6159</v>
      </c>
    </row>
    <row r="1476" spans="1:16" ht="127.5" x14ac:dyDescent="0.45">
      <c r="A1476" s="18">
        <v>3385</v>
      </c>
      <c r="B1476" s="7" t="s">
        <v>2848</v>
      </c>
      <c r="C1476" s="7" t="s">
        <v>5128</v>
      </c>
      <c r="D1476" s="56" t="s">
        <v>2849</v>
      </c>
      <c r="E1476" s="50" t="s">
        <v>2850</v>
      </c>
      <c r="F1476" s="50" t="s">
        <v>6158</v>
      </c>
      <c r="G1476" s="41" t="s">
        <v>6159</v>
      </c>
      <c r="H1476" s="19" t="s">
        <v>3872</v>
      </c>
      <c r="I1476" s="22"/>
      <c r="J1476" s="22"/>
      <c r="K1476" s="22"/>
      <c r="L1476" s="22"/>
      <c r="M1476" s="22"/>
      <c r="N1476" s="22"/>
      <c r="O1476" s="19" t="s">
        <v>6159</v>
      </c>
      <c r="P1476" s="19" t="s">
        <v>6159</v>
      </c>
    </row>
    <row r="1477" spans="1:16" ht="114.75" x14ac:dyDescent="0.45">
      <c r="A1477" s="18">
        <v>3387</v>
      </c>
      <c r="B1477" s="7" t="s">
        <v>2851</v>
      </c>
      <c r="C1477" s="7" t="s">
        <v>5129</v>
      </c>
      <c r="D1477" s="56" t="s">
        <v>2836</v>
      </c>
      <c r="E1477" s="50" t="s">
        <v>2837</v>
      </c>
      <c r="F1477" s="50" t="s">
        <v>6158</v>
      </c>
      <c r="G1477" s="41" t="s">
        <v>6159</v>
      </c>
      <c r="H1477" s="19" t="s">
        <v>3872</v>
      </c>
      <c r="I1477" s="22"/>
      <c r="J1477" s="22"/>
      <c r="K1477" s="22"/>
      <c r="L1477" s="22"/>
      <c r="M1477" s="22"/>
      <c r="N1477" s="22"/>
      <c r="O1477" s="19" t="s">
        <v>6159</v>
      </c>
      <c r="P1477" s="19" t="s">
        <v>6159</v>
      </c>
    </row>
    <row r="1478" spans="1:16" ht="127.5" x14ac:dyDescent="0.45">
      <c r="A1478" s="18">
        <v>3388</v>
      </c>
      <c r="B1478" s="7" t="s">
        <v>2852</v>
      </c>
      <c r="C1478" s="7" t="s">
        <v>5130</v>
      </c>
      <c r="D1478" s="56" t="s">
        <v>2838</v>
      </c>
      <c r="E1478" s="51" t="s">
        <v>6225</v>
      </c>
      <c r="F1478" s="51" t="s">
        <v>6158</v>
      </c>
      <c r="G1478" s="44" t="s">
        <v>6159</v>
      </c>
      <c r="H1478" s="19" t="s">
        <v>3873</v>
      </c>
      <c r="I1478" s="22"/>
      <c r="J1478" s="22"/>
      <c r="K1478" s="22"/>
      <c r="L1478" s="22"/>
      <c r="M1478" s="22"/>
      <c r="N1478" s="22"/>
      <c r="O1478" s="19" t="s">
        <v>6159</v>
      </c>
      <c r="P1478" s="19" t="s">
        <v>6159</v>
      </c>
    </row>
    <row r="1479" spans="1:16" ht="204" x14ac:dyDescent="0.45">
      <c r="A1479" s="18">
        <v>3389</v>
      </c>
      <c r="B1479" s="7" t="s">
        <v>2853</v>
      </c>
      <c r="C1479" s="7" t="s">
        <v>5131</v>
      </c>
      <c r="D1479" s="56" t="s">
        <v>2839</v>
      </c>
      <c r="E1479" s="50" t="s">
        <v>2840</v>
      </c>
      <c r="F1479" s="50" t="s">
        <v>6158</v>
      </c>
      <c r="G1479" s="41" t="s">
        <v>6159</v>
      </c>
      <c r="H1479" s="19" t="s">
        <v>3872</v>
      </c>
      <c r="I1479" s="22"/>
      <c r="J1479" s="22"/>
      <c r="K1479" s="22"/>
      <c r="L1479" s="22"/>
      <c r="M1479" s="22"/>
      <c r="N1479" s="22"/>
      <c r="O1479" s="19" t="s">
        <v>6159</v>
      </c>
      <c r="P1479" s="19" t="s">
        <v>6159</v>
      </c>
    </row>
    <row r="1480" spans="1:16" ht="153" x14ac:dyDescent="0.45">
      <c r="A1480" s="18">
        <v>3390</v>
      </c>
      <c r="B1480" s="7" t="s">
        <v>2854</v>
      </c>
      <c r="C1480" s="7" t="s">
        <v>5132</v>
      </c>
      <c r="D1480" s="56" t="s">
        <v>2842</v>
      </c>
      <c r="E1480" s="50" t="s">
        <v>2843</v>
      </c>
      <c r="F1480" s="50" t="s">
        <v>6158</v>
      </c>
      <c r="G1480" s="41" t="s">
        <v>6159</v>
      </c>
      <c r="H1480" s="19" t="s">
        <v>3872</v>
      </c>
      <c r="I1480" s="22"/>
      <c r="J1480" s="22"/>
      <c r="K1480" s="22"/>
      <c r="L1480" s="22"/>
      <c r="M1480" s="22"/>
      <c r="N1480" s="22"/>
      <c r="O1480" s="19" t="s">
        <v>6159</v>
      </c>
      <c r="P1480" s="19" t="s">
        <v>6159</v>
      </c>
    </row>
    <row r="1481" spans="1:16" ht="114.75" x14ac:dyDescent="0.45">
      <c r="A1481" s="18">
        <v>3392</v>
      </c>
      <c r="B1481" s="7" t="s">
        <v>2855</v>
      </c>
      <c r="C1481" s="7" t="s">
        <v>5133</v>
      </c>
      <c r="D1481" s="56" t="s">
        <v>2845</v>
      </c>
      <c r="E1481" s="50" t="s">
        <v>2846</v>
      </c>
      <c r="F1481" s="50" t="s">
        <v>6158</v>
      </c>
      <c r="G1481" s="41" t="s">
        <v>6159</v>
      </c>
      <c r="H1481" s="19" t="s">
        <v>3872</v>
      </c>
      <c r="I1481" s="22"/>
      <c r="J1481" s="22"/>
      <c r="K1481" s="22"/>
      <c r="L1481" s="22"/>
      <c r="M1481" s="22"/>
      <c r="N1481" s="22"/>
      <c r="O1481" s="19" t="s">
        <v>6159</v>
      </c>
      <c r="P1481" s="19" t="s">
        <v>6159</v>
      </c>
    </row>
    <row r="1482" spans="1:16" ht="127.5" x14ac:dyDescent="0.45">
      <c r="A1482" s="18">
        <v>3393</v>
      </c>
      <c r="B1482" s="7" t="s">
        <v>2856</v>
      </c>
      <c r="C1482" s="7" t="s">
        <v>5134</v>
      </c>
      <c r="D1482" s="56" t="s">
        <v>2847</v>
      </c>
      <c r="E1482" s="51" t="s">
        <v>6240</v>
      </c>
      <c r="F1482" s="51" t="s">
        <v>6158</v>
      </c>
      <c r="G1482" s="44" t="s">
        <v>6159</v>
      </c>
      <c r="H1482" s="19" t="s">
        <v>3873</v>
      </c>
      <c r="I1482" s="22"/>
      <c r="J1482" s="22"/>
      <c r="K1482" s="22"/>
      <c r="L1482" s="22"/>
      <c r="M1482" s="22"/>
      <c r="N1482" s="22"/>
      <c r="O1482" s="19" t="s">
        <v>6159</v>
      </c>
      <c r="P1482" s="19" t="s">
        <v>6159</v>
      </c>
    </row>
    <row r="1483" spans="1:16" ht="204" x14ac:dyDescent="0.45">
      <c r="A1483" s="18">
        <v>3398</v>
      </c>
      <c r="B1483" s="7" t="s">
        <v>2857</v>
      </c>
      <c r="C1483" s="7" t="s">
        <v>5135</v>
      </c>
      <c r="D1483" s="56" t="s">
        <v>2839</v>
      </c>
      <c r="E1483" s="50" t="s">
        <v>2840</v>
      </c>
      <c r="F1483" s="50" t="s">
        <v>6158</v>
      </c>
      <c r="G1483" s="41" t="s">
        <v>6159</v>
      </c>
      <c r="H1483" s="19" t="s">
        <v>3872</v>
      </c>
      <c r="I1483" s="22"/>
      <c r="J1483" s="22"/>
      <c r="K1483" s="22"/>
      <c r="L1483" s="22"/>
      <c r="M1483" s="22"/>
      <c r="N1483" s="22"/>
      <c r="O1483" s="19" t="s">
        <v>6159</v>
      </c>
      <c r="P1483" s="19" t="s">
        <v>6159</v>
      </c>
    </row>
    <row r="1484" spans="1:16" ht="153" x14ac:dyDescent="0.45">
      <c r="A1484" s="18">
        <v>3399</v>
      </c>
      <c r="B1484" s="7" t="s">
        <v>2858</v>
      </c>
      <c r="C1484" s="7" t="s">
        <v>5136</v>
      </c>
      <c r="D1484" s="56" t="s">
        <v>2842</v>
      </c>
      <c r="E1484" s="50" t="s">
        <v>2843</v>
      </c>
      <c r="F1484" s="50" t="s">
        <v>6158</v>
      </c>
      <c r="G1484" s="41" t="s">
        <v>6159</v>
      </c>
      <c r="H1484" s="19" t="s">
        <v>3872</v>
      </c>
      <c r="I1484" s="22"/>
      <c r="J1484" s="22"/>
      <c r="K1484" s="22"/>
      <c r="L1484" s="22"/>
      <c r="M1484" s="22"/>
      <c r="N1484" s="22"/>
      <c r="O1484" s="19" t="s">
        <v>6159</v>
      </c>
      <c r="P1484" s="19" t="s">
        <v>6159</v>
      </c>
    </row>
    <row r="1485" spans="1:16" ht="114.75" x14ac:dyDescent="0.45">
      <c r="A1485" s="18">
        <v>3401</v>
      </c>
      <c r="B1485" s="7" t="s">
        <v>2859</v>
      </c>
      <c r="C1485" s="7" t="s">
        <v>5137</v>
      </c>
      <c r="D1485" s="56" t="s">
        <v>2845</v>
      </c>
      <c r="E1485" s="50" t="s">
        <v>2846</v>
      </c>
      <c r="F1485" s="50" t="s">
        <v>6158</v>
      </c>
      <c r="G1485" s="41" t="s">
        <v>6159</v>
      </c>
      <c r="H1485" s="19" t="s">
        <v>3872</v>
      </c>
      <c r="I1485" s="22"/>
      <c r="J1485" s="22"/>
      <c r="K1485" s="22"/>
      <c r="L1485" s="22"/>
      <c r="M1485" s="22"/>
      <c r="N1485" s="22"/>
      <c r="O1485" s="19" t="s">
        <v>6159</v>
      </c>
      <c r="P1485" s="19" t="s">
        <v>6159</v>
      </c>
    </row>
    <row r="1486" spans="1:16" ht="127.5" x14ac:dyDescent="0.45">
      <c r="A1486" s="18">
        <v>3402</v>
      </c>
      <c r="B1486" s="7" t="s">
        <v>2860</v>
      </c>
      <c r="C1486" s="7" t="s">
        <v>5138</v>
      </c>
      <c r="D1486" s="56" t="s">
        <v>2847</v>
      </c>
      <c r="E1486" s="51" t="s">
        <v>6240</v>
      </c>
      <c r="F1486" s="51" t="s">
        <v>6158</v>
      </c>
      <c r="G1486" s="44" t="s">
        <v>6159</v>
      </c>
      <c r="H1486" s="19" t="s">
        <v>3873</v>
      </c>
      <c r="I1486" s="22"/>
      <c r="J1486" s="22"/>
      <c r="K1486" s="22"/>
      <c r="L1486" s="22"/>
      <c r="M1486" s="22"/>
      <c r="N1486" s="22"/>
      <c r="O1486" s="19" t="s">
        <v>6159</v>
      </c>
      <c r="P1486" s="19" t="s">
        <v>6159</v>
      </c>
    </row>
    <row r="1487" spans="1:16" ht="114.75" x14ac:dyDescent="0.45">
      <c r="A1487" s="18">
        <v>3409</v>
      </c>
      <c r="B1487" s="7" t="s">
        <v>2861</v>
      </c>
      <c r="C1487" s="7" t="s">
        <v>5139</v>
      </c>
      <c r="D1487" s="56" t="s">
        <v>107</v>
      </c>
      <c r="E1487" s="50" t="s">
        <v>108</v>
      </c>
      <c r="F1487" s="50" t="s">
        <v>6158</v>
      </c>
      <c r="G1487" s="41" t="s">
        <v>6159</v>
      </c>
      <c r="H1487" s="19" t="s">
        <v>3872</v>
      </c>
      <c r="I1487" s="22"/>
      <c r="J1487" s="22"/>
      <c r="K1487" s="22"/>
      <c r="L1487" s="22"/>
      <c r="M1487" s="22"/>
      <c r="N1487" s="22"/>
      <c r="O1487" s="19" t="s">
        <v>6159</v>
      </c>
      <c r="P1487" s="19" t="s">
        <v>6159</v>
      </c>
    </row>
    <row r="1488" spans="1:16" ht="127.5" x14ac:dyDescent="0.45">
      <c r="A1488" s="18">
        <v>3410</v>
      </c>
      <c r="B1488" s="7" t="s">
        <v>2862</v>
      </c>
      <c r="C1488" s="7" t="s">
        <v>5140</v>
      </c>
      <c r="D1488" s="56" t="s">
        <v>110</v>
      </c>
      <c r="E1488" s="50" t="s">
        <v>111</v>
      </c>
      <c r="F1488" s="50" t="s">
        <v>6158</v>
      </c>
      <c r="G1488" s="41" t="s">
        <v>6159</v>
      </c>
      <c r="H1488" s="19" t="s">
        <v>3873</v>
      </c>
      <c r="I1488" s="22"/>
      <c r="J1488" s="22"/>
      <c r="K1488" s="22"/>
      <c r="L1488" s="22"/>
      <c r="M1488" s="22"/>
      <c r="N1488" s="22"/>
      <c r="O1488" s="19" t="s">
        <v>6159</v>
      </c>
      <c r="P1488" s="19" t="s">
        <v>6159</v>
      </c>
    </row>
    <row r="1489" spans="1:16" ht="127.5" x14ac:dyDescent="0.45">
      <c r="A1489" s="18">
        <v>3411</v>
      </c>
      <c r="B1489" s="7" t="s">
        <v>2863</v>
      </c>
      <c r="C1489" s="7" t="s">
        <v>5141</v>
      </c>
      <c r="D1489" s="56" t="s">
        <v>113</v>
      </c>
      <c r="E1489" s="50" t="s">
        <v>114</v>
      </c>
      <c r="F1489" s="50" t="s">
        <v>6158</v>
      </c>
      <c r="G1489" s="41" t="s">
        <v>6159</v>
      </c>
      <c r="H1489" s="19" t="s">
        <v>3873</v>
      </c>
      <c r="I1489" s="22"/>
      <c r="J1489" s="22"/>
      <c r="K1489" s="22"/>
      <c r="L1489" s="22"/>
      <c r="M1489" s="22"/>
      <c r="N1489" s="22"/>
      <c r="O1489" s="19" t="s">
        <v>6159</v>
      </c>
      <c r="P1489" s="19" t="s">
        <v>6159</v>
      </c>
    </row>
    <row r="1490" spans="1:16" ht="127.5" x14ac:dyDescent="0.45">
      <c r="A1490" s="18">
        <v>3412</v>
      </c>
      <c r="B1490" s="7" t="s">
        <v>2864</v>
      </c>
      <c r="C1490" s="7" t="s">
        <v>5142</v>
      </c>
      <c r="D1490" s="56" t="s">
        <v>116</v>
      </c>
      <c r="E1490" s="50" t="s">
        <v>117</v>
      </c>
      <c r="F1490" s="50" t="s">
        <v>6158</v>
      </c>
      <c r="G1490" s="41" t="s">
        <v>6159</v>
      </c>
      <c r="H1490" s="19" t="s">
        <v>3873</v>
      </c>
      <c r="I1490" s="22"/>
      <c r="J1490" s="22"/>
      <c r="K1490" s="22"/>
      <c r="L1490" s="22"/>
      <c r="M1490" s="22"/>
      <c r="N1490" s="22"/>
      <c r="O1490" s="19" t="s">
        <v>6159</v>
      </c>
      <c r="P1490" s="19" t="s">
        <v>6159</v>
      </c>
    </row>
    <row r="1491" spans="1:16" ht="127.5" x14ac:dyDescent="0.45">
      <c r="A1491" s="18">
        <v>3413</v>
      </c>
      <c r="B1491" s="7" t="s">
        <v>2865</v>
      </c>
      <c r="C1491" s="7" t="s">
        <v>5143</v>
      </c>
      <c r="D1491" s="56" t="s">
        <v>119</v>
      </c>
      <c r="E1491" s="51" t="s">
        <v>6219</v>
      </c>
      <c r="F1491" s="51" t="s">
        <v>6158</v>
      </c>
      <c r="G1491" s="44" t="s">
        <v>6159</v>
      </c>
      <c r="H1491" s="19" t="s">
        <v>3873</v>
      </c>
      <c r="I1491" s="22"/>
      <c r="J1491" s="22"/>
      <c r="K1491" s="22"/>
      <c r="L1491" s="22"/>
      <c r="M1491" s="22"/>
      <c r="N1491" s="22"/>
      <c r="O1491" s="19" t="s">
        <v>6159</v>
      </c>
      <c r="P1491" s="19" t="s">
        <v>6159</v>
      </c>
    </row>
    <row r="1492" spans="1:16" ht="127.5" x14ac:dyDescent="0.45">
      <c r="A1492" s="8">
        <v>3428</v>
      </c>
      <c r="B1492" s="7" t="s">
        <v>2866</v>
      </c>
      <c r="C1492" s="7" t="s">
        <v>5144</v>
      </c>
      <c r="D1492" s="56" t="s">
        <v>107</v>
      </c>
      <c r="E1492" s="50" t="s">
        <v>108</v>
      </c>
      <c r="F1492" s="50" t="s">
        <v>6158</v>
      </c>
      <c r="G1492" s="41" t="s">
        <v>6159</v>
      </c>
      <c r="H1492" s="19" t="s">
        <v>3878</v>
      </c>
      <c r="I1492" s="22"/>
      <c r="J1492" s="22"/>
      <c r="K1492" s="22"/>
      <c r="L1492" s="22"/>
      <c r="M1492" s="22"/>
      <c r="N1492" s="22"/>
      <c r="O1492" s="19" t="s">
        <v>6159</v>
      </c>
      <c r="P1492" s="19" t="s">
        <v>6159</v>
      </c>
    </row>
    <row r="1493" spans="1:16" ht="114.75" x14ac:dyDescent="0.45">
      <c r="A1493" s="18">
        <v>3433</v>
      </c>
      <c r="B1493" s="7" t="s">
        <v>2867</v>
      </c>
      <c r="C1493" s="7" t="s">
        <v>5145</v>
      </c>
      <c r="D1493" s="56" t="s">
        <v>107</v>
      </c>
      <c r="E1493" s="50" t="s">
        <v>108</v>
      </c>
      <c r="F1493" s="50" t="s">
        <v>6158</v>
      </c>
      <c r="G1493" s="41" t="s">
        <v>6159</v>
      </c>
      <c r="H1493" s="19" t="s">
        <v>3872</v>
      </c>
      <c r="I1493" s="22"/>
      <c r="J1493" s="22"/>
      <c r="K1493" s="22"/>
      <c r="L1493" s="22"/>
      <c r="M1493" s="22"/>
      <c r="N1493" s="22"/>
      <c r="O1493" s="19" t="s">
        <v>6159</v>
      </c>
      <c r="P1493" s="19" t="s">
        <v>6159</v>
      </c>
    </row>
    <row r="1494" spans="1:16" ht="114.75" x14ac:dyDescent="0.45">
      <c r="A1494" s="18">
        <v>3434</v>
      </c>
      <c r="B1494" s="7" t="s">
        <v>2868</v>
      </c>
      <c r="C1494" s="7" t="s">
        <v>5146</v>
      </c>
      <c r="D1494" s="56" t="s">
        <v>110</v>
      </c>
      <c r="E1494" s="50" t="s">
        <v>111</v>
      </c>
      <c r="F1494" s="50" t="s">
        <v>6158</v>
      </c>
      <c r="G1494" s="41" t="s">
        <v>6159</v>
      </c>
      <c r="H1494" s="19" t="s">
        <v>3873</v>
      </c>
      <c r="I1494" s="22"/>
      <c r="J1494" s="22"/>
      <c r="K1494" s="22"/>
      <c r="L1494" s="22"/>
      <c r="M1494" s="22"/>
      <c r="N1494" s="22"/>
      <c r="O1494" s="19" t="s">
        <v>6159</v>
      </c>
      <c r="P1494" s="19" t="s">
        <v>6159</v>
      </c>
    </row>
    <row r="1495" spans="1:16" ht="114.75" x14ac:dyDescent="0.45">
      <c r="A1495" s="18">
        <v>3435</v>
      </c>
      <c r="B1495" s="7" t="s">
        <v>2869</v>
      </c>
      <c r="C1495" s="7" t="s">
        <v>5147</v>
      </c>
      <c r="D1495" s="56" t="s">
        <v>113</v>
      </c>
      <c r="E1495" s="50" t="s">
        <v>114</v>
      </c>
      <c r="F1495" s="50" t="s">
        <v>6158</v>
      </c>
      <c r="G1495" s="41" t="s">
        <v>6159</v>
      </c>
      <c r="H1495" s="19" t="s">
        <v>3873</v>
      </c>
      <c r="I1495" s="22"/>
      <c r="J1495" s="22"/>
      <c r="K1495" s="22"/>
      <c r="L1495" s="22"/>
      <c r="M1495" s="22"/>
      <c r="N1495" s="22"/>
      <c r="O1495" s="19" t="s">
        <v>6159</v>
      </c>
      <c r="P1495" s="19" t="s">
        <v>6159</v>
      </c>
    </row>
    <row r="1496" spans="1:16" ht="127.5" x14ac:dyDescent="0.45">
      <c r="A1496" s="18">
        <v>3436</v>
      </c>
      <c r="B1496" s="7" t="s">
        <v>2870</v>
      </c>
      <c r="C1496" s="7" t="s">
        <v>5148</v>
      </c>
      <c r="D1496" s="56" t="s">
        <v>116</v>
      </c>
      <c r="E1496" s="50" t="s">
        <v>117</v>
      </c>
      <c r="F1496" s="50" t="s">
        <v>6158</v>
      </c>
      <c r="G1496" s="41" t="s">
        <v>6159</v>
      </c>
      <c r="H1496" s="19" t="s">
        <v>3873</v>
      </c>
      <c r="I1496" s="22"/>
      <c r="J1496" s="22"/>
      <c r="K1496" s="22"/>
      <c r="L1496" s="22"/>
      <c r="M1496" s="22"/>
      <c r="N1496" s="22"/>
      <c r="O1496" s="19" t="s">
        <v>6159</v>
      </c>
      <c r="P1496" s="19" t="s">
        <v>6159</v>
      </c>
    </row>
    <row r="1497" spans="1:16" ht="114.75" x14ac:dyDescent="0.45">
      <c r="A1497" s="18">
        <v>3437</v>
      </c>
      <c r="B1497" s="7" t="s">
        <v>2871</v>
      </c>
      <c r="C1497" s="7" t="s">
        <v>5149</v>
      </c>
      <c r="D1497" s="56" t="s">
        <v>119</v>
      </c>
      <c r="E1497" s="51" t="s">
        <v>6219</v>
      </c>
      <c r="F1497" s="51" t="s">
        <v>6158</v>
      </c>
      <c r="G1497" s="44" t="s">
        <v>6159</v>
      </c>
      <c r="H1497" s="19" t="s">
        <v>3873</v>
      </c>
      <c r="I1497" s="22"/>
      <c r="J1497" s="22"/>
      <c r="K1497" s="22"/>
      <c r="L1497" s="22"/>
      <c r="M1497" s="22"/>
      <c r="N1497" s="22"/>
      <c r="O1497" s="19" t="s">
        <v>6159</v>
      </c>
      <c r="P1497" s="19" t="s">
        <v>6159</v>
      </c>
    </row>
    <row r="1498" spans="1:16" ht="102" x14ac:dyDescent="0.45">
      <c r="A1498" s="8">
        <v>3446</v>
      </c>
      <c r="B1498" s="7" t="s">
        <v>2872</v>
      </c>
      <c r="C1498" s="7" t="s">
        <v>5150</v>
      </c>
      <c r="D1498" s="56" t="s">
        <v>107</v>
      </c>
      <c r="E1498" s="50" t="s">
        <v>108</v>
      </c>
      <c r="F1498" s="50" t="s">
        <v>6158</v>
      </c>
      <c r="G1498" s="41" t="s">
        <v>6159</v>
      </c>
      <c r="H1498" s="19" t="s">
        <v>3878</v>
      </c>
      <c r="I1498" s="22"/>
      <c r="J1498" s="22"/>
      <c r="K1498" s="22"/>
      <c r="L1498" s="22"/>
      <c r="M1498" s="22"/>
      <c r="N1498" s="22"/>
      <c r="O1498" s="19" t="s">
        <v>6159</v>
      </c>
      <c r="P1498" s="19" t="s">
        <v>6159</v>
      </c>
    </row>
    <row r="1499" spans="1:16" ht="102" x14ac:dyDescent="0.45">
      <c r="A1499" s="18">
        <v>3447</v>
      </c>
      <c r="B1499" s="7" t="s">
        <v>2873</v>
      </c>
      <c r="C1499" s="7" t="s">
        <v>5151</v>
      </c>
      <c r="D1499" s="56" t="s">
        <v>110</v>
      </c>
      <c r="E1499" s="50" t="s">
        <v>111</v>
      </c>
      <c r="F1499" s="50" t="s">
        <v>6158</v>
      </c>
      <c r="G1499" s="41" t="s">
        <v>6159</v>
      </c>
      <c r="H1499" s="19" t="s">
        <v>3873</v>
      </c>
      <c r="I1499" s="22"/>
      <c r="J1499" s="22"/>
      <c r="K1499" s="22"/>
      <c r="L1499" s="22"/>
      <c r="M1499" s="22"/>
      <c r="N1499" s="22"/>
      <c r="O1499" s="19" t="s">
        <v>6159</v>
      </c>
      <c r="P1499" s="19" t="s">
        <v>6159</v>
      </c>
    </row>
    <row r="1500" spans="1:16" ht="102" x14ac:dyDescent="0.45">
      <c r="A1500" s="18">
        <v>3448</v>
      </c>
      <c r="B1500" s="7" t="s">
        <v>2874</v>
      </c>
      <c r="C1500" s="7" t="s">
        <v>5152</v>
      </c>
      <c r="D1500" s="56" t="s">
        <v>113</v>
      </c>
      <c r="E1500" s="50" t="s">
        <v>114</v>
      </c>
      <c r="F1500" s="50" t="s">
        <v>6158</v>
      </c>
      <c r="G1500" s="41" t="s">
        <v>6159</v>
      </c>
      <c r="H1500" s="19" t="s">
        <v>3873</v>
      </c>
      <c r="I1500" s="22"/>
      <c r="J1500" s="22"/>
      <c r="K1500" s="22"/>
      <c r="L1500" s="22"/>
      <c r="M1500" s="22"/>
      <c r="N1500" s="22"/>
      <c r="O1500" s="19" t="s">
        <v>6159</v>
      </c>
      <c r="P1500" s="19" t="s">
        <v>6159</v>
      </c>
    </row>
    <row r="1501" spans="1:16" ht="102" x14ac:dyDescent="0.45">
      <c r="A1501" s="18">
        <v>3449</v>
      </c>
      <c r="B1501" s="7" t="s">
        <v>2875</v>
      </c>
      <c r="C1501" s="7" t="s">
        <v>5153</v>
      </c>
      <c r="D1501" s="56" t="s">
        <v>116</v>
      </c>
      <c r="E1501" s="50" t="s">
        <v>117</v>
      </c>
      <c r="F1501" s="50" t="s">
        <v>6158</v>
      </c>
      <c r="G1501" s="41" t="s">
        <v>6159</v>
      </c>
      <c r="H1501" s="19" t="s">
        <v>3873</v>
      </c>
      <c r="I1501" s="22"/>
      <c r="J1501" s="22"/>
      <c r="K1501" s="22"/>
      <c r="L1501" s="22"/>
      <c r="M1501" s="22"/>
      <c r="N1501" s="22"/>
      <c r="O1501" s="19" t="s">
        <v>6159</v>
      </c>
      <c r="P1501" s="19" t="s">
        <v>6159</v>
      </c>
    </row>
    <row r="1502" spans="1:16" ht="102" x14ac:dyDescent="0.45">
      <c r="A1502" s="18">
        <v>3450</v>
      </c>
      <c r="B1502" s="7" t="s">
        <v>2876</v>
      </c>
      <c r="C1502" s="7" t="s">
        <v>5154</v>
      </c>
      <c r="D1502" s="56" t="s">
        <v>119</v>
      </c>
      <c r="E1502" s="51" t="s">
        <v>6219</v>
      </c>
      <c r="F1502" s="51" t="s">
        <v>6158</v>
      </c>
      <c r="G1502" s="44" t="s">
        <v>6159</v>
      </c>
      <c r="H1502" s="19" t="s">
        <v>3873</v>
      </c>
      <c r="I1502" s="22"/>
      <c r="J1502" s="22"/>
      <c r="K1502" s="22"/>
      <c r="L1502" s="22"/>
      <c r="M1502" s="22"/>
      <c r="N1502" s="22"/>
      <c r="O1502" s="19" t="s">
        <v>6159</v>
      </c>
      <c r="P1502" s="19" t="s">
        <v>6159</v>
      </c>
    </row>
    <row r="1503" spans="1:16" ht="102" x14ac:dyDescent="0.45">
      <c r="A1503" s="8">
        <v>3465</v>
      </c>
      <c r="B1503" s="7" t="s">
        <v>2877</v>
      </c>
      <c r="C1503" s="7" t="s">
        <v>5155</v>
      </c>
      <c r="D1503" s="56" t="s">
        <v>107</v>
      </c>
      <c r="E1503" s="50" t="s">
        <v>108</v>
      </c>
      <c r="F1503" s="50" t="s">
        <v>6158</v>
      </c>
      <c r="G1503" s="41" t="s">
        <v>6159</v>
      </c>
      <c r="H1503" s="19" t="s">
        <v>3878</v>
      </c>
      <c r="I1503" s="22"/>
      <c r="J1503" s="22"/>
      <c r="K1503" s="22"/>
      <c r="L1503" s="22"/>
      <c r="M1503" s="22"/>
      <c r="N1503" s="22"/>
      <c r="O1503" s="19" t="s">
        <v>6159</v>
      </c>
      <c r="P1503" s="19" t="s">
        <v>6159</v>
      </c>
    </row>
    <row r="1504" spans="1:16" ht="114.75" x14ac:dyDescent="0.45">
      <c r="A1504" s="18">
        <v>3466</v>
      </c>
      <c r="B1504" s="7" t="s">
        <v>2878</v>
      </c>
      <c r="C1504" s="7" t="s">
        <v>5156</v>
      </c>
      <c r="D1504" s="56" t="s">
        <v>110</v>
      </c>
      <c r="E1504" s="50" t="s">
        <v>111</v>
      </c>
      <c r="F1504" s="50" t="s">
        <v>6158</v>
      </c>
      <c r="G1504" s="41" t="s">
        <v>6159</v>
      </c>
      <c r="H1504" s="19" t="s">
        <v>3873</v>
      </c>
      <c r="I1504" s="22"/>
      <c r="J1504" s="22"/>
      <c r="K1504" s="22"/>
      <c r="L1504" s="22"/>
      <c r="M1504" s="22"/>
      <c r="N1504" s="22"/>
      <c r="O1504" s="19" t="s">
        <v>6159</v>
      </c>
      <c r="P1504" s="19" t="s">
        <v>6159</v>
      </c>
    </row>
    <row r="1505" spans="1:16" ht="114.75" x14ac:dyDescent="0.45">
      <c r="A1505" s="18">
        <v>3467</v>
      </c>
      <c r="B1505" s="7" t="s">
        <v>2879</v>
      </c>
      <c r="C1505" s="7" t="s">
        <v>5157</v>
      </c>
      <c r="D1505" s="56" t="s">
        <v>113</v>
      </c>
      <c r="E1505" s="50" t="s">
        <v>114</v>
      </c>
      <c r="F1505" s="50" t="s">
        <v>6158</v>
      </c>
      <c r="G1505" s="41" t="s">
        <v>6159</v>
      </c>
      <c r="H1505" s="19" t="s">
        <v>3873</v>
      </c>
      <c r="I1505" s="22"/>
      <c r="J1505" s="22"/>
      <c r="K1505" s="22"/>
      <c r="L1505" s="22"/>
      <c r="M1505" s="22"/>
      <c r="N1505" s="22"/>
      <c r="O1505" s="19" t="s">
        <v>6159</v>
      </c>
      <c r="P1505" s="19" t="s">
        <v>6159</v>
      </c>
    </row>
    <row r="1506" spans="1:16" ht="114.75" x14ac:dyDescent="0.45">
      <c r="A1506" s="18">
        <v>3468</v>
      </c>
      <c r="B1506" s="7" t="s">
        <v>2880</v>
      </c>
      <c r="C1506" s="7" t="s">
        <v>5158</v>
      </c>
      <c r="D1506" s="56" t="s">
        <v>116</v>
      </c>
      <c r="E1506" s="50" t="s">
        <v>117</v>
      </c>
      <c r="F1506" s="50" t="s">
        <v>6158</v>
      </c>
      <c r="G1506" s="41" t="s">
        <v>6159</v>
      </c>
      <c r="H1506" s="19" t="s">
        <v>3873</v>
      </c>
      <c r="I1506" s="22"/>
      <c r="J1506" s="22"/>
      <c r="K1506" s="22"/>
      <c r="L1506" s="22"/>
      <c r="M1506" s="22"/>
      <c r="N1506" s="22"/>
      <c r="O1506" s="19" t="s">
        <v>6159</v>
      </c>
      <c r="P1506" s="19" t="s">
        <v>6159</v>
      </c>
    </row>
    <row r="1507" spans="1:16" ht="114.75" x14ac:dyDescent="0.45">
      <c r="A1507" s="18">
        <v>3469</v>
      </c>
      <c r="B1507" s="7" t="s">
        <v>2881</v>
      </c>
      <c r="C1507" s="7" t="s">
        <v>5159</v>
      </c>
      <c r="D1507" s="56" t="s">
        <v>119</v>
      </c>
      <c r="E1507" s="51" t="s">
        <v>6219</v>
      </c>
      <c r="F1507" s="51" t="s">
        <v>6158</v>
      </c>
      <c r="G1507" s="44" t="s">
        <v>6159</v>
      </c>
      <c r="H1507" s="19" t="s">
        <v>3873</v>
      </c>
      <c r="I1507" s="22"/>
      <c r="J1507" s="22"/>
      <c r="K1507" s="22"/>
      <c r="L1507" s="22"/>
      <c r="M1507" s="22"/>
      <c r="N1507" s="22"/>
      <c r="O1507" s="19" t="s">
        <v>6159</v>
      </c>
      <c r="P1507" s="19" t="s">
        <v>6159</v>
      </c>
    </row>
    <row r="1508" spans="1:16" ht="114.75" x14ac:dyDescent="0.45">
      <c r="A1508" s="18">
        <v>3477</v>
      </c>
      <c r="B1508" s="7" t="s">
        <v>2882</v>
      </c>
      <c r="C1508" s="7" t="s">
        <v>5160</v>
      </c>
      <c r="D1508" s="56" t="s">
        <v>2883</v>
      </c>
      <c r="E1508" s="50" t="s">
        <v>2884</v>
      </c>
      <c r="F1508" s="50" t="s">
        <v>6158</v>
      </c>
      <c r="G1508" s="41" t="s">
        <v>6159</v>
      </c>
      <c r="H1508" s="19" t="s">
        <v>3872</v>
      </c>
      <c r="I1508" s="22"/>
      <c r="J1508" s="22"/>
      <c r="K1508" s="22"/>
      <c r="L1508" s="22"/>
      <c r="M1508" s="22"/>
      <c r="N1508" s="22"/>
      <c r="O1508" s="19" t="s">
        <v>6159</v>
      </c>
      <c r="P1508" s="19" t="s">
        <v>6159</v>
      </c>
    </row>
    <row r="1509" spans="1:16" ht="114.75" x14ac:dyDescent="0.45">
      <c r="A1509" s="18">
        <v>3478</v>
      </c>
      <c r="B1509" s="7" t="s">
        <v>2885</v>
      </c>
      <c r="C1509" s="7" t="s">
        <v>5161</v>
      </c>
      <c r="D1509" s="56" t="s">
        <v>2886</v>
      </c>
      <c r="E1509" s="50" t="s">
        <v>2887</v>
      </c>
      <c r="F1509" s="50" t="s">
        <v>6158</v>
      </c>
      <c r="G1509" s="41" t="s">
        <v>6159</v>
      </c>
      <c r="H1509" s="19" t="s">
        <v>3872</v>
      </c>
      <c r="I1509" s="22"/>
      <c r="J1509" s="22"/>
      <c r="K1509" s="22"/>
      <c r="L1509" s="22"/>
      <c r="M1509" s="22"/>
      <c r="N1509" s="22"/>
      <c r="O1509" s="19" t="s">
        <v>6159</v>
      </c>
      <c r="P1509" s="19" t="s">
        <v>6159</v>
      </c>
    </row>
    <row r="1510" spans="1:16" ht="114.75" x14ac:dyDescent="0.45">
      <c r="A1510" s="18">
        <v>3479</v>
      </c>
      <c r="B1510" s="7" t="s">
        <v>2888</v>
      </c>
      <c r="C1510" s="7" t="s">
        <v>5162</v>
      </c>
      <c r="D1510" s="56" t="s">
        <v>2889</v>
      </c>
      <c r="E1510" s="50" t="s">
        <v>2890</v>
      </c>
      <c r="F1510" s="50" t="s">
        <v>6158</v>
      </c>
      <c r="G1510" s="41" t="s">
        <v>6159</v>
      </c>
      <c r="H1510" s="19" t="s">
        <v>3872</v>
      </c>
      <c r="I1510" s="22"/>
      <c r="J1510" s="22"/>
      <c r="K1510" s="22"/>
      <c r="L1510" s="22"/>
      <c r="M1510" s="22"/>
      <c r="N1510" s="22"/>
      <c r="O1510" s="19" t="s">
        <v>6159</v>
      </c>
      <c r="P1510" s="19" t="s">
        <v>6159</v>
      </c>
    </row>
    <row r="1511" spans="1:16" ht="114.75" x14ac:dyDescent="0.45">
      <c r="A1511" s="8">
        <v>3480</v>
      </c>
      <c r="B1511" s="7" t="s">
        <v>2891</v>
      </c>
      <c r="C1511" s="7" t="s">
        <v>5163</v>
      </c>
      <c r="D1511" s="56" t="s">
        <v>2892</v>
      </c>
      <c r="E1511" s="50" t="s">
        <v>2893</v>
      </c>
      <c r="F1511" s="50" t="s">
        <v>6158</v>
      </c>
      <c r="G1511" s="41" t="s">
        <v>6159</v>
      </c>
      <c r="H1511" s="19" t="s">
        <v>3872</v>
      </c>
      <c r="I1511" s="22"/>
      <c r="J1511" s="22"/>
      <c r="K1511" s="22"/>
      <c r="L1511" s="22"/>
      <c r="M1511" s="22"/>
      <c r="N1511" s="22"/>
      <c r="O1511" s="19" t="s">
        <v>6159</v>
      </c>
      <c r="P1511" s="19" t="s">
        <v>6159</v>
      </c>
    </row>
    <row r="1512" spans="1:16" ht="114.75" x14ac:dyDescent="0.45">
      <c r="A1512" s="18">
        <v>3482</v>
      </c>
      <c r="B1512" s="7" t="s">
        <v>2894</v>
      </c>
      <c r="C1512" s="7" t="s">
        <v>5164</v>
      </c>
      <c r="D1512" s="56" t="s">
        <v>107</v>
      </c>
      <c r="E1512" s="50" t="s">
        <v>108</v>
      </c>
      <c r="F1512" s="50" t="s">
        <v>6158</v>
      </c>
      <c r="G1512" s="41" t="s">
        <v>6159</v>
      </c>
      <c r="H1512" s="19" t="s">
        <v>3872</v>
      </c>
      <c r="I1512" s="22"/>
      <c r="J1512" s="22"/>
      <c r="K1512" s="22"/>
      <c r="L1512" s="22"/>
      <c r="M1512" s="22"/>
      <c r="N1512" s="22"/>
      <c r="O1512" s="19" t="s">
        <v>6159</v>
      </c>
      <c r="P1512" s="19" t="s">
        <v>6159</v>
      </c>
    </row>
    <row r="1513" spans="1:16" ht="127.5" x14ac:dyDescent="0.45">
      <c r="A1513" s="18">
        <v>3483</v>
      </c>
      <c r="B1513" s="7" t="s">
        <v>2895</v>
      </c>
      <c r="C1513" s="7" t="s">
        <v>5165</v>
      </c>
      <c r="D1513" s="56" t="s">
        <v>110</v>
      </c>
      <c r="E1513" s="50" t="s">
        <v>111</v>
      </c>
      <c r="F1513" s="50" t="s">
        <v>6158</v>
      </c>
      <c r="G1513" s="41" t="s">
        <v>6159</v>
      </c>
      <c r="H1513" s="19" t="s">
        <v>3873</v>
      </c>
      <c r="I1513" s="22"/>
      <c r="J1513" s="22"/>
      <c r="K1513" s="22"/>
      <c r="L1513" s="22"/>
      <c r="M1513" s="22"/>
      <c r="N1513" s="22"/>
      <c r="O1513" s="19" t="s">
        <v>6159</v>
      </c>
      <c r="P1513" s="19" t="s">
        <v>6159</v>
      </c>
    </row>
    <row r="1514" spans="1:16" ht="127.5" x14ac:dyDescent="0.45">
      <c r="A1514" s="18">
        <v>3484</v>
      </c>
      <c r="B1514" s="7" t="s">
        <v>2896</v>
      </c>
      <c r="C1514" s="7" t="s">
        <v>5166</v>
      </c>
      <c r="D1514" s="56" t="s">
        <v>113</v>
      </c>
      <c r="E1514" s="50" t="s">
        <v>114</v>
      </c>
      <c r="F1514" s="50" t="s">
        <v>6158</v>
      </c>
      <c r="G1514" s="41" t="s">
        <v>6159</v>
      </c>
      <c r="H1514" s="19" t="s">
        <v>3873</v>
      </c>
      <c r="I1514" s="22"/>
      <c r="J1514" s="22"/>
      <c r="K1514" s="22"/>
      <c r="L1514" s="22"/>
      <c r="M1514" s="22"/>
      <c r="N1514" s="22"/>
      <c r="O1514" s="19" t="s">
        <v>6159</v>
      </c>
      <c r="P1514" s="19" t="s">
        <v>6159</v>
      </c>
    </row>
    <row r="1515" spans="1:16" ht="127.5" x14ac:dyDescent="0.45">
      <c r="A1515" s="18">
        <v>3485</v>
      </c>
      <c r="B1515" s="7" t="s">
        <v>2897</v>
      </c>
      <c r="C1515" s="7" t="s">
        <v>5167</v>
      </c>
      <c r="D1515" s="56" t="s">
        <v>116</v>
      </c>
      <c r="E1515" s="50" t="s">
        <v>117</v>
      </c>
      <c r="F1515" s="50" t="s">
        <v>6158</v>
      </c>
      <c r="G1515" s="41" t="s">
        <v>6159</v>
      </c>
      <c r="H1515" s="19" t="s">
        <v>3873</v>
      </c>
      <c r="I1515" s="22"/>
      <c r="J1515" s="22"/>
      <c r="K1515" s="22"/>
      <c r="L1515" s="22"/>
      <c r="M1515" s="22"/>
      <c r="N1515" s="22"/>
      <c r="O1515" s="19" t="s">
        <v>6159</v>
      </c>
      <c r="P1515" s="19" t="s">
        <v>6159</v>
      </c>
    </row>
    <row r="1516" spans="1:16" ht="127.5" x14ac:dyDescent="0.45">
      <c r="A1516" s="18">
        <v>3486</v>
      </c>
      <c r="B1516" s="7" t="s">
        <v>2898</v>
      </c>
      <c r="C1516" s="7" t="s">
        <v>5168</v>
      </c>
      <c r="D1516" s="56" t="s">
        <v>119</v>
      </c>
      <c r="E1516" s="51" t="s">
        <v>6219</v>
      </c>
      <c r="F1516" s="51" t="s">
        <v>6158</v>
      </c>
      <c r="G1516" s="44" t="s">
        <v>6159</v>
      </c>
      <c r="H1516" s="19" t="s">
        <v>3873</v>
      </c>
      <c r="I1516" s="22"/>
      <c r="J1516" s="22"/>
      <c r="K1516" s="22"/>
      <c r="L1516" s="22"/>
      <c r="M1516" s="22"/>
      <c r="N1516" s="22"/>
      <c r="O1516" s="19" t="s">
        <v>6159</v>
      </c>
      <c r="P1516" s="19" t="s">
        <v>6159</v>
      </c>
    </row>
    <row r="1517" spans="1:16" ht="242.25" x14ac:dyDescent="0.45">
      <c r="A1517" s="8">
        <v>3490</v>
      </c>
      <c r="B1517" s="7" t="s">
        <v>2899</v>
      </c>
      <c r="C1517" s="7" t="s">
        <v>5169</v>
      </c>
      <c r="D1517" s="56" t="s">
        <v>2900</v>
      </c>
      <c r="E1517" s="50" t="s">
        <v>2901</v>
      </c>
      <c r="F1517" s="50" t="s">
        <v>5969</v>
      </c>
      <c r="G1517" s="41" t="s">
        <v>5970</v>
      </c>
      <c r="H1517" s="19" t="s">
        <v>3872</v>
      </c>
      <c r="I1517" s="22"/>
      <c r="J1517" s="22"/>
      <c r="K1517" s="22"/>
      <c r="L1517" s="22"/>
      <c r="M1517" s="22"/>
      <c r="N1517" s="22"/>
      <c r="O1517" s="19" t="s">
        <v>6197</v>
      </c>
      <c r="P1517" s="19" t="s">
        <v>6198</v>
      </c>
    </row>
    <row r="1518" spans="1:16" ht="242.25" x14ac:dyDescent="0.45">
      <c r="A1518" s="8">
        <v>3491</v>
      </c>
      <c r="B1518" s="7" t="s">
        <v>2902</v>
      </c>
      <c r="C1518" s="7" t="s">
        <v>5170</v>
      </c>
      <c r="D1518" s="56" t="s">
        <v>2903</v>
      </c>
      <c r="E1518" s="50" t="s">
        <v>2904</v>
      </c>
      <c r="F1518" s="50" t="s">
        <v>5971</v>
      </c>
      <c r="G1518" s="41" t="s">
        <v>5972</v>
      </c>
      <c r="H1518" s="19" t="s">
        <v>3872</v>
      </c>
      <c r="I1518" s="22"/>
      <c r="J1518" s="22"/>
      <c r="K1518" s="22"/>
      <c r="L1518" s="22"/>
      <c r="M1518" s="22"/>
      <c r="N1518" s="22"/>
      <c r="O1518" s="19" t="s">
        <v>6197</v>
      </c>
      <c r="P1518" s="19" t="s">
        <v>6199</v>
      </c>
    </row>
    <row r="1519" spans="1:16" ht="140.25" x14ac:dyDescent="0.45">
      <c r="A1519" s="18">
        <v>3493</v>
      </c>
      <c r="B1519" s="7" t="s">
        <v>2905</v>
      </c>
      <c r="C1519" s="7" t="s">
        <v>5171</v>
      </c>
      <c r="D1519" s="56" t="s">
        <v>2906</v>
      </c>
      <c r="E1519" s="50" t="s">
        <v>2907</v>
      </c>
      <c r="F1519" s="50" t="s">
        <v>6158</v>
      </c>
      <c r="G1519" s="41" t="s">
        <v>6159</v>
      </c>
      <c r="H1519" s="19" t="s">
        <v>3872</v>
      </c>
      <c r="I1519" s="22"/>
      <c r="J1519" s="22"/>
      <c r="K1519" s="22"/>
      <c r="L1519" s="22"/>
      <c r="M1519" s="22"/>
      <c r="N1519" s="22"/>
      <c r="O1519" s="19" t="s">
        <v>6159</v>
      </c>
      <c r="P1519" s="19" t="s">
        <v>6159</v>
      </c>
    </row>
    <row r="1520" spans="1:16" ht="127.5" x14ac:dyDescent="0.45">
      <c r="A1520" s="18">
        <v>3495</v>
      </c>
      <c r="B1520" s="7" t="s">
        <v>2908</v>
      </c>
      <c r="C1520" s="7" t="s">
        <v>5172</v>
      </c>
      <c r="D1520" s="56" t="s">
        <v>107</v>
      </c>
      <c r="E1520" s="50" t="s">
        <v>108</v>
      </c>
      <c r="F1520" s="50" t="s">
        <v>6158</v>
      </c>
      <c r="G1520" s="41" t="s">
        <v>6159</v>
      </c>
      <c r="H1520" s="19" t="s">
        <v>3872</v>
      </c>
      <c r="I1520" s="22"/>
      <c r="J1520" s="22"/>
      <c r="K1520" s="22"/>
      <c r="L1520" s="22"/>
      <c r="M1520" s="22"/>
      <c r="N1520" s="22"/>
      <c r="O1520" s="19" t="s">
        <v>6159</v>
      </c>
      <c r="P1520" s="19" t="s">
        <v>6159</v>
      </c>
    </row>
    <row r="1521" spans="1:16" ht="127.5" x14ac:dyDescent="0.45">
      <c r="A1521" s="18">
        <v>3496</v>
      </c>
      <c r="B1521" s="7" t="s">
        <v>2909</v>
      </c>
      <c r="C1521" s="7" t="s">
        <v>5173</v>
      </c>
      <c r="D1521" s="56" t="s">
        <v>110</v>
      </c>
      <c r="E1521" s="50" t="s">
        <v>111</v>
      </c>
      <c r="F1521" s="50" t="s">
        <v>6158</v>
      </c>
      <c r="G1521" s="41" t="s">
        <v>6159</v>
      </c>
      <c r="H1521" s="19" t="s">
        <v>3873</v>
      </c>
      <c r="I1521" s="22"/>
      <c r="J1521" s="22"/>
      <c r="K1521" s="22"/>
      <c r="L1521" s="22"/>
      <c r="M1521" s="22"/>
      <c r="N1521" s="22"/>
      <c r="O1521" s="19" t="s">
        <v>6159</v>
      </c>
      <c r="P1521" s="19" t="s">
        <v>6159</v>
      </c>
    </row>
    <row r="1522" spans="1:16" ht="127.5" x14ac:dyDescent="0.45">
      <c r="A1522" s="18">
        <v>3497</v>
      </c>
      <c r="B1522" s="7" t="s">
        <v>2910</v>
      </c>
      <c r="C1522" s="7" t="s">
        <v>5174</v>
      </c>
      <c r="D1522" s="56" t="s">
        <v>113</v>
      </c>
      <c r="E1522" s="50" t="s">
        <v>114</v>
      </c>
      <c r="F1522" s="50" t="s">
        <v>6158</v>
      </c>
      <c r="G1522" s="41" t="s">
        <v>6159</v>
      </c>
      <c r="H1522" s="19" t="s">
        <v>3873</v>
      </c>
      <c r="I1522" s="22"/>
      <c r="J1522" s="22"/>
      <c r="K1522" s="22"/>
      <c r="L1522" s="22"/>
      <c r="M1522" s="22"/>
      <c r="N1522" s="22"/>
      <c r="O1522" s="19" t="s">
        <v>6159</v>
      </c>
      <c r="P1522" s="19" t="s">
        <v>6159</v>
      </c>
    </row>
    <row r="1523" spans="1:16" ht="140.25" x14ac:dyDescent="0.45">
      <c r="A1523" s="18">
        <v>3498</v>
      </c>
      <c r="B1523" s="7" t="s">
        <v>2911</v>
      </c>
      <c r="C1523" s="7" t="s">
        <v>5175</v>
      </c>
      <c r="D1523" s="56" t="s">
        <v>116</v>
      </c>
      <c r="E1523" s="50" t="s">
        <v>117</v>
      </c>
      <c r="F1523" s="50" t="s">
        <v>6158</v>
      </c>
      <c r="G1523" s="41" t="s">
        <v>6159</v>
      </c>
      <c r="H1523" s="19" t="s">
        <v>3873</v>
      </c>
      <c r="I1523" s="22"/>
      <c r="J1523" s="22"/>
      <c r="K1523" s="22"/>
      <c r="L1523" s="22"/>
      <c r="M1523" s="22"/>
      <c r="N1523" s="22"/>
      <c r="O1523" s="19" t="s">
        <v>6159</v>
      </c>
      <c r="P1523" s="19" t="s">
        <v>6159</v>
      </c>
    </row>
    <row r="1524" spans="1:16" ht="127.5" x14ac:dyDescent="0.45">
      <c r="A1524" s="18">
        <v>3499</v>
      </c>
      <c r="B1524" s="7" t="s">
        <v>2912</v>
      </c>
      <c r="C1524" s="7" t="s">
        <v>5176</v>
      </c>
      <c r="D1524" s="56" t="s">
        <v>119</v>
      </c>
      <c r="E1524" s="51" t="s">
        <v>6219</v>
      </c>
      <c r="F1524" s="51" t="s">
        <v>6158</v>
      </c>
      <c r="G1524" s="44" t="s">
        <v>6159</v>
      </c>
      <c r="H1524" s="19" t="s">
        <v>3873</v>
      </c>
      <c r="I1524" s="22"/>
      <c r="J1524" s="22"/>
      <c r="K1524" s="22"/>
      <c r="L1524" s="22"/>
      <c r="M1524" s="22"/>
      <c r="N1524" s="22"/>
      <c r="O1524" s="19" t="s">
        <v>6159</v>
      </c>
      <c r="P1524" s="19" t="s">
        <v>6159</v>
      </c>
    </row>
    <row r="1525" spans="1:16" ht="114.75" x14ac:dyDescent="0.45">
      <c r="A1525" s="18">
        <v>3504</v>
      </c>
      <c r="B1525" s="7" t="s">
        <v>2913</v>
      </c>
      <c r="C1525" s="7" t="s">
        <v>3792</v>
      </c>
      <c r="D1525" s="56" t="s">
        <v>2914</v>
      </c>
      <c r="E1525" s="50" t="s">
        <v>2915</v>
      </c>
      <c r="F1525" s="50" t="s">
        <v>6158</v>
      </c>
      <c r="G1525" s="41" t="s">
        <v>6159</v>
      </c>
      <c r="H1525" s="19" t="s">
        <v>3841</v>
      </c>
      <c r="I1525" s="22" t="s">
        <v>3696</v>
      </c>
      <c r="J1525" s="22" t="s">
        <v>3863</v>
      </c>
      <c r="K1525" s="22"/>
      <c r="L1525" s="22"/>
      <c r="M1525" s="22"/>
      <c r="N1525" s="22"/>
      <c r="O1525" s="19" t="s">
        <v>6159</v>
      </c>
      <c r="P1525" s="19" t="s">
        <v>6159</v>
      </c>
    </row>
    <row r="1526" spans="1:16" ht="127.5" x14ac:dyDescent="0.45">
      <c r="A1526" s="18">
        <v>3505</v>
      </c>
      <c r="B1526" s="7" t="s">
        <v>2916</v>
      </c>
      <c r="C1526" s="7" t="s">
        <v>5177</v>
      </c>
      <c r="D1526" s="56" t="s">
        <v>2917</v>
      </c>
      <c r="E1526" s="51" t="s">
        <v>6222</v>
      </c>
      <c r="F1526" s="51" t="s">
        <v>6158</v>
      </c>
      <c r="G1526" s="44" t="s">
        <v>6159</v>
      </c>
      <c r="H1526" s="19" t="s">
        <v>6250</v>
      </c>
      <c r="I1526" s="22"/>
      <c r="J1526" s="22"/>
      <c r="K1526" s="22"/>
      <c r="L1526" s="22"/>
      <c r="M1526" s="22"/>
      <c r="N1526" s="22"/>
      <c r="O1526" s="19" t="s">
        <v>6159</v>
      </c>
      <c r="P1526" s="19" t="s">
        <v>6159</v>
      </c>
    </row>
    <row r="1527" spans="1:16" ht="114.75" x14ac:dyDescent="0.45">
      <c r="A1527" s="8">
        <v>3506</v>
      </c>
      <c r="B1527" s="7" t="s">
        <v>2918</v>
      </c>
      <c r="C1527" s="7" t="s">
        <v>3793</v>
      </c>
      <c r="D1527" s="56" t="s">
        <v>2919</v>
      </c>
      <c r="E1527" s="50" t="s">
        <v>2920</v>
      </c>
      <c r="F1527" s="50" t="s">
        <v>5973</v>
      </c>
      <c r="G1527" s="41" t="s">
        <v>5974</v>
      </c>
      <c r="H1527" s="19" t="s">
        <v>3841</v>
      </c>
      <c r="I1527" s="22" t="s">
        <v>3696</v>
      </c>
      <c r="J1527" s="22" t="s">
        <v>3847</v>
      </c>
      <c r="K1527" s="12" t="s">
        <v>3867</v>
      </c>
      <c r="L1527" s="22"/>
      <c r="M1527" s="22"/>
      <c r="N1527" s="22"/>
      <c r="O1527" s="19" t="s">
        <v>6200</v>
      </c>
      <c r="P1527" s="19" t="s">
        <v>5975</v>
      </c>
    </row>
    <row r="1528" spans="1:16" ht="127.5" x14ac:dyDescent="0.45">
      <c r="A1528" s="18">
        <v>3507</v>
      </c>
      <c r="B1528" s="7" t="s">
        <v>2921</v>
      </c>
      <c r="C1528" s="7" t="s">
        <v>5178</v>
      </c>
      <c r="D1528" s="56" t="s">
        <v>2922</v>
      </c>
      <c r="E1528" s="51" t="s">
        <v>6222</v>
      </c>
      <c r="F1528" s="51" t="s">
        <v>6158</v>
      </c>
      <c r="G1528" s="44" t="s">
        <v>6159</v>
      </c>
      <c r="H1528" s="19" t="s">
        <v>6250</v>
      </c>
      <c r="I1528" s="22"/>
      <c r="J1528" s="22"/>
      <c r="K1528" s="22"/>
      <c r="L1528" s="22"/>
      <c r="M1528" s="22"/>
      <c r="N1528" s="22"/>
      <c r="O1528" s="19" t="s">
        <v>6159</v>
      </c>
      <c r="P1528" s="19" t="s">
        <v>6159</v>
      </c>
    </row>
    <row r="1529" spans="1:16" ht="114.75" x14ac:dyDescent="0.45">
      <c r="A1529" s="8">
        <v>3508</v>
      </c>
      <c r="B1529" s="7" t="s">
        <v>2923</v>
      </c>
      <c r="C1529" s="7" t="s">
        <v>3794</v>
      </c>
      <c r="D1529" s="56" t="s">
        <v>2924</v>
      </c>
      <c r="E1529" s="50" t="s">
        <v>2925</v>
      </c>
      <c r="F1529" s="50" t="s">
        <v>5976</v>
      </c>
      <c r="G1529" s="41" t="s">
        <v>5977</v>
      </c>
      <c r="H1529" s="19" t="s">
        <v>3841</v>
      </c>
      <c r="I1529" s="22" t="s">
        <v>3845</v>
      </c>
      <c r="J1529" s="22"/>
      <c r="K1529" s="22"/>
      <c r="L1529" s="22"/>
      <c r="M1529" s="22"/>
      <c r="N1529" s="22"/>
      <c r="O1529" s="19" t="s">
        <v>5978</v>
      </c>
      <c r="P1529" s="19" t="s">
        <v>5979</v>
      </c>
    </row>
    <row r="1530" spans="1:16" ht="127.5" x14ac:dyDescent="0.45">
      <c r="A1530" s="18">
        <v>3509</v>
      </c>
      <c r="B1530" s="7" t="s">
        <v>2926</v>
      </c>
      <c r="C1530" s="7" t="s">
        <v>5179</v>
      </c>
      <c r="D1530" s="56" t="s">
        <v>2927</v>
      </c>
      <c r="E1530" s="51" t="s">
        <v>6222</v>
      </c>
      <c r="F1530" s="51" t="s">
        <v>6158</v>
      </c>
      <c r="G1530" s="44" t="s">
        <v>6159</v>
      </c>
      <c r="H1530" s="19" t="s">
        <v>6250</v>
      </c>
      <c r="I1530" s="22"/>
      <c r="J1530" s="22"/>
      <c r="K1530" s="22"/>
      <c r="L1530" s="22"/>
      <c r="M1530" s="22"/>
      <c r="N1530" s="22"/>
      <c r="O1530" s="19" t="s">
        <v>6159</v>
      </c>
      <c r="P1530" s="19" t="s">
        <v>6159</v>
      </c>
    </row>
    <row r="1531" spans="1:16" ht="114.75" x14ac:dyDescent="0.45">
      <c r="A1531" s="8">
        <v>3510</v>
      </c>
      <c r="B1531" s="7" t="s">
        <v>2928</v>
      </c>
      <c r="C1531" s="7" t="s">
        <v>5180</v>
      </c>
      <c r="D1531" s="56" t="s">
        <v>2929</v>
      </c>
      <c r="E1531" s="50" t="s">
        <v>2930</v>
      </c>
      <c r="F1531" s="50" t="s">
        <v>6158</v>
      </c>
      <c r="G1531" s="41" t="s">
        <v>6159</v>
      </c>
      <c r="H1531" s="19" t="s">
        <v>3872</v>
      </c>
      <c r="I1531" s="22"/>
      <c r="J1531" s="22"/>
      <c r="K1531" s="22"/>
      <c r="L1531" s="22"/>
      <c r="M1531" s="22"/>
      <c r="N1531" s="22"/>
      <c r="O1531" s="19" t="s">
        <v>6159</v>
      </c>
      <c r="P1531" s="19" t="s">
        <v>6159</v>
      </c>
    </row>
    <row r="1532" spans="1:16" ht="114.75" x14ac:dyDescent="0.45">
      <c r="A1532" s="18">
        <v>3511</v>
      </c>
      <c r="B1532" s="7" t="s">
        <v>2931</v>
      </c>
      <c r="C1532" s="7" t="s">
        <v>5181</v>
      </c>
      <c r="D1532" s="56" t="s">
        <v>2932</v>
      </c>
      <c r="E1532" s="51" t="s">
        <v>6222</v>
      </c>
      <c r="F1532" s="51" t="s">
        <v>6158</v>
      </c>
      <c r="G1532" s="44" t="s">
        <v>6159</v>
      </c>
      <c r="H1532" s="19" t="s">
        <v>3873</v>
      </c>
      <c r="I1532" s="22"/>
      <c r="J1532" s="22"/>
      <c r="K1532" s="22"/>
      <c r="L1532" s="22"/>
      <c r="M1532" s="22"/>
      <c r="N1532" s="22"/>
      <c r="O1532" s="19" t="s">
        <v>6159</v>
      </c>
      <c r="P1532" s="19" t="s">
        <v>6159</v>
      </c>
    </row>
    <row r="1533" spans="1:16" ht="114.75" x14ac:dyDescent="0.45">
      <c r="A1533" s="18">
        <v>3512</v>
      </c>
      <c r="B1533" s="7" t="s">
        <v>2933</v>
      </c>
      <c r="C1533" s="7" t="s">
        <v>5182</v>
      </c>
      <c r="D1533" s="56" t="s">
        <v>2934</v>
      </c>
      <c r="E1533" s="50" t="s">
        <v>2935</v>
      </c>
      <c r="F1533" s="50" t="s">
        <v>6158</v>
      </c>
      <c r="G1533" s="41" t="s">
        <v>6159</v>
      </c>
      <c r="H1533" s="19" t="s">
        <v>4722</v>
      </c>
      <c r="I1533" s="22"/>
      <c r="J1533" s="22"/>
      <c r="K1533" s="22"/>
      <c r="L1533" s="22"/>
      <c r="M1533" s="22"/>
      <c r="N1533" s="22"/>
      <c r="O1533" s="19" t="s">
        <v>6159</v>
      </c>
      <c r="P1533" s="19" t="s">
        <v>6159</v>
      </c>
    </row>
    <row r="1534" spans="1:16" ht="127.5" x14ac:dyDescent="0.45">
      <c r="A1534" s="18">
        <v>3513</v>
      </c>
      <c r="B1534" s="7" t="s">
        <v>2936</v>
      </c>
      <c r="C1534" s="7" t="s">
        <v>5183</v>
      </c>
      <c r="D1534" s="56" t="s">
        <v>2937</v>
      </c>
      <c r="E1534" s="51" t="s">
        <v>6222</v>
      </c>
      <c r="F1534" s="51" t="s">
        <v>6158</v>
      </c>
      <c r="G1534" s="44" t="s">
        <v>6159</v>
      </c>
      <c r="H1534" s="19" t="s">
        <v>3873</v>
      </c>
      <c r="I1534" s="22"/>
      <c r="J1534" s="22"/>
      <c r="K1534" s="22"/>
      <c r="L1534" s="22"/>
      <c r="M1534" s="22"/>
      <c r="N1534" s="22"/>
      <c r="O1534" s="19" t="s">
        <v>6159</v>
      </c>
      <c r="P1534" s="19" t="s">
        <v>6159</v>
      </c>
    </row>
    <row r="1535" spans="1:16" ht="114.75" x14ac:dyDescent="0.45">
      <c r="A1535" s="18">
        <v>3514</v>
      </c>
      <c r="B1535" s="7" t="s">
        <v>2938</v>
      </c>
      <c r="C1535" s="7" t="s">
        <v>5185</v>
      </c>
      <c r="D1535" s="56" t="s">
        <v>2939</v>
      </c>
      <c r="E1535" s="50" t="s">
        <v>2940</v>
      </c>
      <c r="F1535" s="50" t="s">
        <v>6158</v>
      </c>
      <c r="G1535" s="41" t="s">
        <v>6159</v>
      </c>
      <c r="H1535" s="19" t="s">
        <v>3872</v>
      </c>
      <c r="I1535" s="22"/>
      <c r="J1535" s="22"/>
      <c r="K1535" s="22"/>
      <c r="L1535" s="22"/>
      <c r="M1535" s="22"/>
      <c r="N1535" s="22"/>
      <c r="O1535" s="19" t="s">
        <v>6159</v>
      </c>
      <c r="P1535" s="19" t="s">
        <v>6159</v>
      </c>
    </row>
    <row r="1536" spans="1:16" ht="114.75" x14ac:dyDescent="0.45">
      <c r="A1536" s="8">
        <v>3515</v>
      </c>
      <c r="B1536" s="7" t="s">
        <v>2941</v>
      </c>
      <c r="C1536" s="7" t="s">
        <v>3795</v>
      </c>
      <c r="D1536" s="56" t="s">
        <v>2942</v>
      </c>
      <c r="E1536" s="50" t="s">
        <v>2943</v>
      </c>
      <c r="F1536" s="50" t="s">
        <v>5980</v>
      </c>
      <c r="G1536" s="41" t="s">
        <v>5981</v>
      </c>
      <c r="H1536" s="19" t="s">
        <v>3842</v>
      </c>
      <c r="I1536" s="22" t="s">
        <v>3845</v>
      </c>
      <c r="J1536" s="19"/>
      <c r="K1536" s="22"/>
      <c r="L1536" s="22"/>
      <c r="M1536" s="22" t="s">
        <v>3690</v>
      </c>
      <c r="N1536" s="22"/>
      <c r="O1536" s="19" t="s">
        <v>5982</v>
      </c>
      <c r="P1536" s="19" t="s">
        <v>5983</v>
      </c>
    </row>
    <row r="1537" spans="1:16" ht="127.5" x14ac:dyDescent="0.45">
      <c r="A1537" s="18">
        <v>3516</v>
      </c>
      <c r="B1537" s="7" t="s">
        <v>2944</v>
      </c>
      <c r="C1537" s="7" t="s">
        <v>5186</v>
      </c>
      <c r="D1537" s="56" t="s">
        <v>2945</v>
      </c>
      <c r="E1537" s="51" t="s">
        <v>6222</v>
      </c>
      <c r="F1537" s="51" t="s">
        <v>6158</v>
      </c>
      <c r="G1537" s="44" t="s">
        <v>6159</v>
      </c>
      <c r="H1537" s="19" t="s">
        <v>6251</v>
      </c>
      <c r="I1537" s="22"/>
      <c r="J1537" s="22"/>
      <c r="K1537" s="22"/>
      <c r="L1537" s="22"/>
      <c r="M1537" s="22"/>
      <c r="N1537" s="22"/>
      <c r="O1537" s="19" t="s">
        <v>6159</v>
      </c>
      <c r="P1537" s="19" t="s">
        <v>6159</v>
      </c>
    </row>
    <row r="1538" spans="1:16" ht="280.5" x14ac:dyDescent="0.45">
      <c r="A1538" s="8">
        <v>3517</v>
      </c>
      <c r="B1538" s="7" t="s">
        <v>2946</v>
      </c>
      <c r="C1538" s="7" t="s">
        <v>3796</v>
      </c>
      <c r="D1538" s="56" t="s">
        <v>2947</v>
      </c>
      <c r="E1538" s="50" t="s">
        <v>2948</v>
      </c>
      <c r="F1538" s="50" t="s">
        <v>5984</v>
      </c>
      <c r="G1538" s="41" t="s">
        <v>5985</v>
      </c>
      <c r="H1538" s="19" t="s">
        <v>3841</v>
      </c>
      <c r="I1538" s="22" t="s">
        <v>3845</v>
      </c>
      <c r="J1538" s="22"/>
      <c r="K1538" s="22"/>
      <c r="L1538" s="22"/>
      <c r="M1538" s="22"/>
      <c r="N1538" s="22"/>
      <c r="O1538" s="19" t="s">
        <v>5986</v>
      </c>
      <c r="P1538" s="19" t="s">
        <v>5987</v>
      </c>
    </row>
    <row r="1539" spans="1:16" ht="127.5" x14ac:dyDescent="0.45">
      <c r="A1539" s="18">
        <v>3518</v>
      </c>
      <c r="B1539" s="7" t="s">
        <v>2949</v>
      </c>
      <c r="C1539" s="7" t="s">
        <v>5187</v>
      </c>
      <c r="D1539" s="56" t="s">
        <v>2950</v>
      </c>
      <c r="E1539" s="51" t="s">
        <v>6222</v>
      </c>
      <c r="F1539" s="51" t="s">
        <v>6158</v>
      </c>
      <c r="G1539" s="44" t="s">
        <v>6159</v>
      </c>
      <c r="H1539" s="19" t="s">
        <v>6250</v>
      </c>
      <c r="I1539" s="22"/>
      <c r="J1539" s="22"/>
      <c r="K1539" s="22"/>
      <c r="L1539" s="22"/>
      <c r="M1539" s="22"/>
      <c r="N1539" s="22"/>
      <c r="O1539" s="19" t="s">
        <v>6159</v>
      </c>
      <c r="P1539" s="19" t="s">
        <v>6159</v>
      </c>
    </row>
    <row r="1540" spans="1:16" ht="114.75" x14ac:dyDescent="0.45">
      <c r="A1540" s="18">
        <v>3519</v>
      </c>
      <c r="B1540" s="7" t="s">
        <v>2951</v>
      </c>
      <c r="C1540" s="7" t="s">
        <v>5188</v>
      </c>
      <c r="D1540" s="56" t="s">
        <v>2952</v>
      </c>
      <c r="E1540" s="50" t="s">
        <v>2953</v>
      </c>
      <c r="F1540" s="50" t="s">
        <v>6158</v>
      </c>
      <c r="G1540" s="41" t="s">
        <v>6159</v>
      </c>
      <c r="H1540" s="19" t="s">
        <v>3872</v>
      </c>
      <c r="I1540" s="22"/>
      <c r="J1540" s="22"/>
      <c r="K1540" s="22"/>
      <c r="L1540" s="22"/>
      <c r="M1540" s="22"/>
      <c r="N1540" s="22"/>
      <c r="O1540" s="19" t="s">
        <v>6159</v>
      </c>
      <c r="P1540" s="19" t="s">
        <v>6159</v>
      </c>
    </row>
    <row r="1541" spans="1:16" ht="114.75" x14ac:dyDescent="0.45">
      <c r="A1541" s="18">
        <v>3520</v>
      </c>
      <c r="B1541" s="7" t="s">
        <v>2954</v>
      </c>
      <c r="C1541" s="7" t="s">
        <v>5189</v>
      </c>
      <c r="D1541" s="56" t="s">
        <v>2955</v>
      </c>
      <c r="E1541" s="50" t="s">
        <v>2956</v>
      </c>
      <c r="F1541" s="50" t="s">
        <v>5988</v>
      </c>
      <c r="G1541" s="41" t="s">
        <v>5989</v>
      </c>
      <c r="H1541" s="19" t="s">
        <v>3872</v>
      </c>
      <c r="I1541" s="22"/>
      <c r="J1541" s="22"/>
      <c r="K1541" s="22"/>
      <c r="L1541" s="22"/>
      <c r="M1541" s="22"/>
      <c r="N1541" s="22"/>
      <c r="O1541" s="19" t="s">
        <v>5990</v>
      </c>
      <c r="P1541" s="19" t="s">
        <v>5991</v>
      </c>
    </row>
    <row r="1542" spans="1:16" ht="127.5" x14ac:dyDescent="0.45">
      <c r="A1542" s="18">
        <v>3521</v>
      </c>
      <c r="B1542" s="7" t="s">
        <v>2957</v>
      </c>
      <c r="C1542" s="7" t="s">
        <v>5190</v>
      </c>
      <c r="D1542" s="56" t="s">
        <v>2958</v>
      </c>
      <c r="E1542" s="51" t="s">
        <v>6222</v>
      </c>
      <c r="F1542" s="51" t="s">
        <v>6158</v>
      </c>
      <c r="G1542" s="44" t="s">
        <v>6159</v>
      </c>
      <c r="H1542" s="19" t="s">
        <v>3873</v>
      </c>
      <c r="I1542" s="22"/>
      <c r="J1542" s="22"/>
      <c r="K1542" s="22"/>
      <c r="L1542" s="22"/>
      <c r="M1542" s="22"/>
      <c r="N1542" s="22"/>
      <c r="O1542" s="19" t="s">
        <v>6159</v>
      </c>
      <c r="P1542" s="19" t="s">
        <v>6159</v>
      </c>
    </row>
    <row r="1543" spans="1:16" ht="127.5" x14ac:dyDescent="0.45">
      <c r="A1543" s="18">
        <v>3522</v>
      </c>
      <c r="B1543" s="7" t="s">
        <v>2959</v>
      </c>
      <c r="C1543" s="7" t="s">
        <v>5191</v>
      </c>
      <c r="D1543" s="56" t="s">
        <v>2960</v>
      </c>
      <c r="E1543" s="50" t="s">
        <v>2961</v>
      </c>
      <c r="F1543" s="50" t="s">
        <v>6158</v>
      </c>
      <c r="G1543" s="41" t="s">
        <v>6159</v>
      </c>
      <c r="H1543" s="19" t="s">
        <v>3872</v>
      </c>
      <c r="I1543" s="22"/>
      <c r="J1543" s="22"/>
      <c r="K1543" s="22"/>
      <c r="L1543" s="22"/>
      <c r="M1543" s="22"/>
      <c r="N1543" s="22"/>
      <c r="O1543" s="19" t="s">
        <v>6159</v>
      </c>
      <c r="P1543" s="19" t="s">
        <v>6159</v>
      </c>
    </row>
    <row r="1544" spans="1:16" ht="127.5" x14ac:dyDescent="0.45">
      <c r="A1544" s="18">
        <v>3523</v>
      </c>
      <c r="B1544" s="7" t="s">
        <v>2962</v>
      </c>
      <c r="C1544" s="7" t="s">
        <v>5192</v>
      </c>
      <c r="D1544" s="56" t="s">
        <v>2963</v>
      </c>
      <c r="E1544" s="51" t="s">
        <v>6235</v>
      </c>
      <c r="F1544" s="51" t="s">
        <v>6158</v>
      </c>
      <c r="G1544" s="44" t="s">
        <v>6159</v>
      </c>
      <c r="H1544" s="19" t="s">
        <v>6249</v>
      </c>
      <c r="I1544" s="22"/>
      <c r="J1544" s="22"/>
      <c r="K1544" s="22"/>
      <c r="L1544" s="22"/>
      <c r="M1544" s="22"/>
      <c r="N1544" s="22"/>
      <c r="O1544" s="19" t="s">
        <v>6159</v>
      </c>
      <c r="P1544" s="19" t="s">
        <v>6159</v>
      </c>
    </row>
    <row r="1545" spans="1:16" ht="114.75" x14ac:dyDescent="0.45">
      <c r="A1545" s="18">
        <v>3531</v>
      </c>
      <c r="B1545" s="7" t="s">
        <v>2964</v>
      </c>
      <c r="C1545" s="7" t="s">
        <v>5193</v>
      </c>
      <c r="D1545" s="56" t="s">
        <v>2965</v>
      </c>
      <c r="E1545" s="50" t="s">
        <v>2966</v>
      </c>
      <c r="F1545" s="50" t="s">
        <v>6158</v>
      </c>
      <c r="G1545" s="41" t="s">
        <v>6159</v>
      </c>
      <c r="H1545" s="19" t="s">
        <v>3872</v>
      </c>
      <c r="I1545" s="22"/>
      <c r="J1545" s="22"/>
      <c r="K1545" s="22"/>
      <c r="L1545" s="22"/>
      <c r="M1545" s="22"/>
      <c r="N1545" s="22"/>
      <c r="O1545" s="19" t="s">
        <v>6159</v>
      </c>
      <c r="P1545" s="19" t="s">
        <v>6159</v>
      </c>
    </row>
    <row r="1546" spans="1:16" ht="114.75" x14ac:dyDescent="0.45">
      <c r="A1546" s="18">
        <v>3533</v>
      </c>
      <c r="B1546" s="7" t="s">
        <v>2967</v>
      </c>
      <c r="C1546" s="7" t="s">
        <v>5194</v>
      </c>
      <c r="D1546" s="56" t="s">
        <v>107</v>
      </c>
      <c r="E1546" s="50" t="s">
        <v>108</v>
      </c>
      <c r="F1546" s="50" t="s">
        <v>6158</v>
      </c>
      <c r="G1546" s="41" t="s">
        <v>6159</v>
      </c>
      <c r="H1546" s="19" t="s">
        <v>3872</v>
      </c>
      <c r="I1546" s="22"/>
      <c r="J1546" s="22"/>
      <c r="K1546" s="22"/>
      <c r="L1546" s="22"/>
      <c r="M1546" s="22"/>
      <c r="N1546" s="22"/>
      <c r="O1546" s="19" t="s">
        <v>6159</v>
      </c>
      <c r="P1546" s="19" t="s">
        <v>6159</v>
      </c>
    </row>
    <row r="1547" spans="1:16" ht="127.5" x14ac:dyDescent="0.45">
      <c r="A1547" s="18">
        <v>3534</v>
      </c>
      <c r="B1547" s="7" t="s">
        <v>2968</v>
      </c>
      <c r="C1547" s="7" t="s">
        <v>5195</v>
      </c>
      <c r="D1547" s="56" t="s">
        <v>110</v>
      </c>
      <c r="E1547" s="50" t="s">
        <v>111</v>
      </c>
      <c r="F1547" s="50" t="s">
        <v>6158</v>
      </c>
      <c r="G1547" s="41" t="s">
        <v>6159</v>
      </c>
      <c r="H1547" s="19" t="s">
        <v>3873</v>
      </c>
      <c r="I1547" s="22"/>
      <c r="J1547" s="22"/>
      <c r="K1547" s="22"/>
      <c r="L1547" s="22"/>
      <c r="M1547" s="22"/>
      <c r="N1547" s="22"/>
      <c r="O1547" s="19" t="s">
        <v>6159</v>
      </c>
      <c r="P1547" s="19" t="s">
        <v>6159</v>
      </c>
    </row>
    <row r="1548" spans="1:16" ht="127.5" x14ac:dyDescent="0.45">
      <c r="A1548" s="18">
        <v>3535</v>
      </c>
      <c r="B1548" s="7" t="s">
        <v>2969</v>
      </c>
      <c r="C1548" s="7" t="s">
        <v>5196</v>
      </c>
      <c r="D1548" s="56" t="s">
        <v>113</v>
      </c>
      <c r="E1548" s="50" t="s">
        <v>114</v>
      </c>
      <c r="F1548" s="50" t="s">
        <v>6158</v>
      </c>
      <c r="G1548" s="41" t="s">
        <v>6159</v>
      </c>
      <c r="H1548" s="19" t="s">
        <v>3873</v>
      </c>
      <c r="I1548" s="22"/>
      <c r="J1548" s="22"/>
      <c r="K1548" s="22"/>
      <c r="L1548" s="22"/>
      <c r="M1548" s="22"/>
      <c r="N1548" s="22"/>
      <c r="O1548" s="19" t="s">
        <v>6159</v>
      </c>
      <c r="P1548" s="19" t="s">
        <v>6159</v>
      </c>
    </row>
    <row r="1549" spans="1:16" ht="127.5" x14ac:dyDescent="0.45">
      <c r="A1549" s="18">
        <v>3536</v>
      </c>
      <c r="B1549" s="7" t="s">
        <v>2970</v>
      </c>
      <c r="C1549" s="7" t="s">
        <v>5197</v>
      </c>
      <c r="D1549" s="56" t="s">
        <v>116</v>
      </c>
      <c r="E1549" s="50" t="s">
        <v>117</v>
      </c>
      <c r="F1549" s="50" t="s">
        <v>6158</v>
      </c>
      <c r="G1549" s="41" t="s">
        <v>6159</v>
      </c>
      <c r="H1549" s="19" t="s">
        <v>3873</v>
      </c>
      <c r="I1549" s="22"/>
      <c r="J1549" s="22"/>
      <c r="K1549" s="22"/>
      <c r="L1549" s="22"/>
      <c r="M1549" s="22"/>
      <c r="N1549" s="22"/>
      <c r="O1549" s="19" t="s">
        <v>6159</v>
      </c>
      <c r="P1549" s="19" t="s">
        <v>6159</v>
      </c>
    </row>
    <row r="1550" spans="1:16" ht="127.5" x14ac:dyDescent="0.45">
      <c r="A1550" s="18">
        <v>3537</v>
      </c>
      <c r="B1550" s="7" t="s">
        <v>2971</v>
      </c>
      <c r="C1550" s="7" t="s">
        <v>5198</v>
      </c>
      <c r="D1550" s="56" t="s">
        <v>119</v>
      </c>
      <c r="E1550" s="51" t="s">
        <v>6219</v>
      </c>
      <c r="F1550" s="51" t="s">
        <v>6158</v>
      </c>
      <c r="G1550" s="44" t="s">
        <v>6159</v>
      </c>
      <c r="H1550" s="19" t="s">
        <v>3873</v>
      </c>
      <c r="I1550" s="22"/>
      <c r="J1550" s="22"/>
      <c r="K1550" s="22"/>
      <c r="L1550" s="22"/>
      <c r="M1550" s="22"/>
      <c r="N1550" s="22"/>
      <c r="O1550" s="19" t="s">
        <v>6159</v>
      </c>
      <c r="P1550" s="19" t="s">
        <v>6159</v>
      </c>
    </row>
    <row r="1551" spans="1:16" ht="127.5" x14ac:dyDescent="0.45">
      <c r="A1551" s="18">
        <v>3541</v>
      </c>
      <c r="B1551" s="7" t="s">
        <v>2972</v>
      </c>
      <c r="C1551" s="7" t="s">
        <v>3797</v>
      </c>
      <c r="D1551" s="56" t="s">
        <v>2973</v>
      </c>
      <c r="E1551" s="50" t="s">
        <v>2974</v>
      </c>
      <c r="F1551" s="50" t="s">
        <v>5992</v>
      </c>
      <c r="G1551" s="41" t="s">
        <v>5993</v>
      </c>
      <c r="H1551" s="19" t="s">
        <v>3841</v>
      </c>
      <c r="I1551" s="22" t="s">
        <v>3845</v>
      </c>
      <c r="J1551" s="22"/>
      <c r="K1551" s="22"/>
      <c r="L1551" s="22"/>
      <c r="M1551" s="22"/>
      <c r="N1551" s="22"/>
      <c r="O1551" s="19" t="s">
        <v>5994</v>
      </c>
      <c r="P1551" s="19" t="s">
        <v>5995</v>
      </c>
    </row>
    <row r="1552" spans="1:16" ht="127.5" x14ac:dyDescent="0.45">
      <c r="A1552" s="18">
        <v>3542</v>
      </c>
      <c r="B1552" s="7" t="s">
        <v>2975</v>
      </c>
      <c r="C1552" s="7" t="s">
        <v>5199</v>
      </c>
      <c r="D1552" s="56" t="s">
        <v>2976</v>
      </c>
      <c r="E1552" s="50" t="s">
        <v>2977</v>
      </c>
      <c r="F1552" s="50" t="s">
        <v>6158</v>
      </c>
      <c r="G1552" s="41" t="s">
        <v>6159</v>
      </c>
      <c r="H1552" s="19" t="s">
        <v>3872</v>
      </c>
      <c r="I1552" s="22"/>
      <c r="J1552" s="22"/>
      <c r="K1552" s="22"/>
      <c r="L1552" s="22"/>
      <c r="M1552" s="22"/>
      <c r="N1552" s="22"/>
      <c r="O1552" s="19" t="s">
        <v>6159</v>
      </c>
      <c r="P1552" s="19" t="s">
        <v>6159</v>
      </c>
    </row>
    <row r="1553" spans="1:16" ht="127.5" x14ac:dyDescent="0.45">
      <c r="A1553" s="18">
        <v>3543</v>
      </c>
      <c r="B1553" s="7" t="s">
        <v>2978</v>
      </c>
      <c r="C1553" s="7" t="s">
        <v>5200</v>
      </c>
      <c r="D1553" s="56" t="s">
        <v>2979</v>
      </c>
      <c r="E1553" s="51" t="s">
        <v>6222</v>
      </c>
      <c r="F1553" s="51" t="s">
        <v>6158</v>
      </c>
      <c r="G1553" s="44" t="s">
        <v>6159</v>
      </c>
      <c r="H1553" s="19" t="s">
        <v>6249</v>
      </c>
      <c r="I1553" s="22"/>
      <c r="J1553" s="22"/>
      <c r="K1553" s="22"/>
      <c r="L1553" s="22"/>
      <c r="M1553" s="22"/>
      <c r="N1553" s="22"/>
      <c r="O1553" s="19" t="s">
        <v>6159</v>
      </c>
      <c r="P1553" s="19" t="s">
        <v>6159</v>
      </c>
    </row>
    <row r="1554" spans="1:16" ht="127.5" x14ac:dyDescent="0.45">
      <c r="A1554" s="18">
        <v>3544</v>
      </c>
      <c r="B1554" s="7" t="s">
        <v>2980</v>
      </c>
      <c r="C1554" s="7" t="s">
        <v>5201</v>
      </c>
      <c r="D1554" s="56" t="s">
        <v>2981</v>
      </c>
      <c r="E1554" s="50" t="s">
        <v>2982</v>
      </c>
      <c r="F1554" s="50" t="s">
        <v>6158</v>
      </c>
      <c r="G1554" s="41" t="s">
        <v>6159</v>
      </c>
      <c r="H1554" s="19" t="s">
        <v>3872</v>
      </c>
      <c r="I1554" s="22"/>
      <c r="J1554" s="22"/>
      <c r="K1554" s="22"/>
      <c r="L1554" s="22"/>
      <c r="M1554" s="22"/>
      <c r="N1554" s="22"/>
      <c r="O1554" s="19" t="s">
        <v>6159</v>
      </c>
      <c r="P1554" s="19" t="s">
        <v>6159</v>
      </c>
    </row>
    <row r="1555" spans="1:16" ht="127.5" x14ac:dyDescent="0.45">
      <c r="A1555" s="18">
        <v>3545</v>
      </c>
      <c r="B1555" s="7" t="s">
        <v>2983</v>
      </c>
      <c r="C1555" s="7" t="s">
        <v>5202</v>
      </c>
      <c r="D1555" s="56" t="s">
        <v>2984</v>
      </c>
      <c r="E1555" s="51" t="s">
        <v>6222</v>
      </c>
      <c r="F1555" s="51" t="s">
        <v>6158</v>
      </c>
      <c r="G1555" s="44" t="s">
        <v>6159</v>
      </c>
      <c r="H1555" s="19" t="s">
        <v>6249</v>
      </c>
      <c r="I1555" s="22"/>
      <c r="J1555" s="22"/>
      <c r="K1555" s="22"/>
      <c r="L1555" s="22"/>
      <c r="M1555" s="22"/>
      <c r="N1555" s="22"/>
      <c r="O1555" s="19" t="s">
        <v>6159</v>
      </c>
      <c r="P1555" s="19" t="s">
        <v>6159</v>
      </c>
    </row>
    <row r="1556" spans="1:16" ht="127.5" x14ac:dyDescent="0.45">
      <c r="A1556" s="18">
        <v>3546</v>
      </c>
      <c r="B1556" s="7" t="s">
        <v>2985</v>
      </c>
      <c r="C1556" s="7" t="s">
        <v>3798</v>
      </c>
      <c r="D1556" s="56" t="s">
        <v>2986</v>
      </c>
      <c r="E1556" s="50" t="s">
        <v>2987</v>
      </c>
      <c r="F1556" s="50" t="s">
        <v>5996</v>
      </c>
      <c r="G1556" s="41" t="s">
        <v>5997</v>
      </c>
      <c r="H1556" s="19" t="s">
        <v>3841</v>
      </c>
      <c r="I1556" s="22" t="s">
        <v>3696</v>
      </c>
      <c r="J1556" s="22" t="s">
        <v>3848</v>
      </c>
      <c r="K1556" s="22"/>
      <c r="L1556" s="22"/>
      <c r="M1556" s="22"/>
      <c r="N1556" s="22"/>
      <c r="O1556" s="19" t="s">
        <v>5998</v>
      </c>
      <c r="P1556" s="19" t="s">
        <v>5999</v>
      </c>
    </row>
    <row r="1557" spans="1:16" ht="127.5" x14ac:dyDescent="0.45">
      <c r="A1557" s="18">
        <v>3548</v>
      </c>
      <c r="B1557" s="7" t="s">
        <v>2988</v>
      </c>
      <c r="C1557" s="7" t="s">
        <v>5203</v>
      </c>
      <c r="D1557" s="56" t="s">
        <v>2989</v>
      </c>
      <c r="E1557" s="50" t="s">
        <v>2990</v>
      </c>
      <c r="F1557" s="50" t="s">
        <v>6158</v>
      </c>
      <c r="G1557" s="41" t="s">
        <v>6159</v>
      </c>
      <c r="H1557" s="19" t="s">
        <v>3872</v>
      </c>
      <c r="I1557" s="22"/>
      <c r="J1557" s="22"/>
      <c r="K1557" s="22"/>
      <c r="L1557" s="22"/>
      <c r="M1557" s="22"/>
      <c r="N1557" s="22"/>
      <c r="O1557" s="19" t="s">
        <v>6159</v>
      </c>
      <c r="P1557" s="19" t="s">
        <v>6159</v>
      </c>
    </row>
    <row r="1558" spans="1:16" ht="127.5" x14ac:dyDescent="0.45">
      <c r="A1558" s="18">
        <v>3549</v>
      </c>
      <c r="B1558" s="7" t="s">
        <v>2991</v>
      </c>
      <c r="C1558" s="7" t="s">
        <v>5204</v>
      </c>
      <c r="D1558" s="56" t="s">
        <v>2992</v>
      </c>
      <c r="E1558" s="51" t="s">
        <v>6222</v>
      </c>
      <c r="F1558" s="51" t="s">
        <v>6158</v>
      </c>
      <c r="G1558" s="44" t="s">
        <v>6159</v>
      </c>
      <c r="H1558" s="19" t="s">
        <v>6249</v>
      </c>
      <c r="I1558" s="22"/>
      <c r="J1558" s="22"/>
      <c r="K1558" s="22"/>
      <c r="L1558" s="22"/>
      <c r="M1558" s="22"/>
      <c r="N1558" s="22"/>
      <c r="O1558" s="19" t="s">
        <v>6159</v>
      </c>
      <c r="P1558" s="19" t="s">
        <v>6159</v>
      </c>
    </row>
    <row r="1559" spans="1:16" ht="127.5" x14ac:dyDescent="0.45">
      <c r="A1559" s="18">
        <v>3550</v>
      </c>
      <c r="B1559" s="7" t="s">
        <v>2993</v>
      </c>
      <c r="C1559" s="7" t="s">
        <v>5205</v>
      </c>
      <c r="D1559" s="56" t="s">
        <v>2994</v>
      </c>
      <c r="E1559" s="50" t="s">
        <v>2995</v>
      </c>
      <c r="F1559" s="50" t="s">
        <v>6158</v>
      </c>
      <c r="G1559" s="41" t="s">
        <v>6159</v>
      </c>
      <c r="H1559" s="19" t="s">
        <v>3872</v>
      </c>
      <c r="I1559" s="22"/>
      <c r="J1559" s="22"/>
      <c r="K1559" s="22"/>
      <c r="L1559" s="22"/>
      <c r="M1559" s="22"/>
      <c r="N1559" s="22"/>
      <c r="O1559" s="19" t="s">
        <v>6159</v>
      </c>
      <c r="P1559" s="19" t="s">
        <v>6159</v>
      </c>
    </row>
    <row r="1560" spans="1:16" ht="114.75" x14ac:dyDescent="0.45">
      <c r="A1560" s="18">
        <v>3552</v>
      </c>
      <c r="B1560" s="7" t="s">
        <v>2996</v>
      </c>
      <c r="C1560" s="7" t="s">
        <v>5206</v>
      </c>
      <c r="D1560" s="56" t="s">
        <v>2997</v>
      </c>
      <c r="E1560" s="50" t="s">
        <v>2998</v>
      </c>
      <c r="F1560" s="50" t="s">
        <v>6000</v>
      </c>
      <c r="G1560" s="41" t="s">
        <v>6001</v>
      </c>
      <c r="H1560" s="19" t="s">
        <v>3872</v>
      </c>
      <c r="I1560" s="22"/>
      <c r="J1560" s="22"/>
      <c r="K1560" s="22"/>
      <c r="L1560" s="22"/>
      <c r="M1560" s="22"/>
      <c r="N1560" s="22"/>
      <c r="O1560" s="19" t="s">
        <v>6002</v>
      </c>
      <c r="P1560" s="19" t="s">
        <v>6003</v>
      </c>
    </row>
    <row r="1561" spans="1:16" ht="127.5" x14ac:dyDescent="0.45">
      <c r="A1561" s="18">
        <v>3553</v>
      </c>
      <c r="B1561" s="7" t="s">
        <v>2999</v>
      </c>
      <c r="C1561" s="7" t="s">
        <v>5207</v>
      </c>
      <c r="D1561" s="56" t="s">
        <v>3000</v>
      </c>
      <c r="E1561" s="51" t="s">
        <v>6222</v>
      </c>
      <c r="F1561" s="51" t="s">
        <v>6158</v>
      </c>
      <c r="G1561" s="44" t="s">
        <v>6159</v>
      </c>
      <c r="H1561" s="19" t="s">
        <v>3873</v>
      </c>
      <c r="I1561" s="22"/>
      <c r="J1561" s="22"/>
      <c r="K1561" s="22"/>
      <c r="L1561" s="22"/>
      <c r="M1561" s="22"/>
      <c r="N1561" s="22"/>
      <c r="O1561" s="19" t="s">
        <v>6159</v>
      </c>
      <c r="P1561" s="19" t="s">
        <v>6159</v>
      </c>
    </row>
    <row r="1562" spans="1:16" ht="114.75" x14ac:dyDescent="0.45">
      <c r="A1562" s="18">
        <v>3554</v>
      </c>
      <c r="B1562" s="7" t="s">
        <v>3001</v>
      </c>
      <c r="C1562" s="7" t="s">
        <v>5208</v>
      </c>
      <c r="D1562" s="56" t="s">
        <v>3002</v>
      </c>
      <c r="E1562" s="50" t="s">
        <v>3003</v>
      </c>
      <c r="F1562" s="50" t="s">
        <v>6004</v>
      </c>
      <c r="G1562" s="41" t="s">
        <v>6005</v>
      </c>
      <c r="H1562" s="19" t="s">
        <v>3872</v>
      </c>
      <c r="I1562" s="22"/>
      <c r="J1562" s="22"/>
      <c r="K1562" s="22"/>
      <c r="L1562" s="22"/>
      <c r="M1562" s="22"/>
      <c r="N1562" s="22"/>
      <c r="O1562" s="19" t="s">
        <v>6006</v>
      </c>
      <c r="P1562" s="19" t="s">
        <v>6007</v>
      </c>
    </row>
    <row r="1563" spans="1:16" ht="114.75" x14ac:dyDescent="0.45">
      <c r="A1563" s="18">
        <v>3557</v>
      </c>
      <c r="B1563" s="7" t="s">
        <v>3004</v>
      </c>
      <c r="C1563" s="7" t="s">
        <v>5209</v>
      </c>
      <c r="D1563" s="56" t="s">
        <v>107</v>
      </c>
      <c r="E1563" s="50" t="s">
        <v>108</v>
      </c>
      <c r="F1563" s="50" t="s">
        <v>6158</v>
      </c>
      <c r="G1563" s="41" t="s">
        <v>6159</v>
      </c>
      <c r="H1563" s="19" t="s">
        <v>3872</v>
      </c>
      <c r="I1563" s="22"/>
      <c r="J1563" s="22"/>
      <c r="K1563" s="22"/>
      <c r="L1563" s="22"/>
      <c r="M1563" s="22"/>
      <c r="N1563" s="22"/>
      <c r="O1563" s="19" t="s">
        <v>6159</v>
      </c>
      <c r="P1563" s="19" t="s">
        <v>6159</v>
      </c>
    </row>
    <row r="1564" spans="1:16" ht="114.75" x14ac:dyDescent="0.45">
      <c r="A1564" s="18">
        <v>3558</v>
      </c>
      <c r="B1564" s="7" t="s">
        <v>3005</v>
      </c>
      <c r="C1564" s="7" t="s">
        <v>5210</v>
      </c>
      <c r="D1564" s="56" t="s">
        <v>110</v>
      </c>
      <c r="E1564" s="50" t="s">
        <v>111</v>
      </c>
      <c r="F1564" s="50" t="s">
        <v>6158</v>
      </c>
      <c r="G1564" s="41" t="s">
        <v>6159</v>
      </c>
      <c r="H1564" s="19" t="s">
        <v>3873</v>
      </c>
      <c r="I1564" s="22"/>
      <c r="J1564" s="22"/>
      <c r="K1564" s="22"/>
      <c r="L1564" s="22"/>
      <c r="M1564" s="22"/>
      <c r="N1564" s="22"/>
      <c r="O1564" s="19" t="s">
        <v>6159</v>
      </c>
      <c r="P1564" s="19" t="s">
        <v>6159</v>
      </c>
    </row>
    <row r="1565" spans="1:16" ht="114.75" x14ac:dyDescent="0.45">
      <c r="A1565" s="18">
        <v>3559</v>
      </c>
      <c r="B1565" s="7" t="s">
        <v>3006</v>
      </c>
      <c r="C1565" s="7" t="s">
        <v>5211</v>
      </c>
      <c r="D1565" s="56" t="s">
        <v>113</v>
      </c>
      <c r="E1565" s="50" t="s">
        <v>114</v>
      </c>
      <c r="F1565" s="50" t="s">
        <v>6158</v>
      </c>
      <c r="G1565" s="41" t="s">
        <v>6159</v>
      </c>
      <c r="H1565" s="19" t="s">
        <v>3873</v>
      </c>
      <c r="I1565" s="22"/>
      <c r="J1565" s="22"/>
      <c r="K1565" s="22"/>
      <c r="L1565" s="22"/>
      <c r="M1565" s="22"/>
      <c r="N1565" s="22"/>
      <c r="O1565" s="19" t="s">
        <v>6159</v>
      </c>
      <c r="P1565" s="19" t="s">
        <v>6159</v>
      </c>
    </row>
    <row r="1566" spans="1:16" ht="114.75" x14ac:dyDescent="0.45">
      <c r="A1566" s="18">
        <v>3560</v>
      </c>
      <c r="B1566" s="7" t="s">
        <v>3007</v>
      </c>
      <c r="C1566" s="7" t="s">
        <v>5212</v>
      </c>
      <c r="D1566" s="56" t="s">
        <v>116</v>
      </c>
      <c r="E1566" s="50" t="s">
        <v>117</v>
      </c>
      <c r="F1566" s="50" t="s">
        <v>6158</v>
      </c>
      <c r="G1566" s="41" t="s">
        <v>6159</v>
      </c>
      <c r="H1566" s="19" t="s">
        <v>3873</v>
      </c>
      <c r="I1566" s="22"/>
      <c r="J1566" s="22"/>
      <c r="K1566" s="22"/>
      <c r="L1566" s="22"/>
      <c r="M1566" s="22"/>
      <c r="N1566" s="22"/>
      <c r="O1566" s="19" t="s">
        <v>6159</v>
      </c>
      <c r="P1566" s="19" t="s">
        <v>6159</v>
      </c>
    </row>
    <row r="1567" spans="1:16" ht="114.75" x14ac:dyDescent="0.45">
      <c r="A1567" s="18">
        <v>3561</v>
      </c>
      <c r="B1567" s="7" t="s">
        <v>3008</v>
      </c>
      <c r="C1567" s="7" t="s">
        <v>5213</v>
      </c>
      <c r="D1567" s="56" t="s">
        <v>119</v>
      </c>
      <c r="E1567" s="51" t="s">
        <v>6219</v>
      </c>
      <c r="F1567" s="51" t="s">
        <v>6158</v>
      </c>
      <c r="G1567" s="44" t="s">
        <v>6159</v>
      </c>
      <c r="H1567" s="19" t="s">
        <v>3873</v>
      </c>
      <c r="I1567" s="22"/>
      <c r="J1567" s="22"/>
      <c r="K1567" s="22"/>
      <c r="L1567" s="22"/>
      <c r="M1567" s="22"/>
      <c r="N1567" s="22"/>
      <c r="O1567" s="19" t="s">
        <v>6159</v>
      </c>
      <c r="P1567" s="19" t="s">
        <v>6159</v>
      </c>
    </row>
    <row r="1568" spans="1:16" ht="127.5" x14ac:dyDescent="0.45">
      <c r="A1568" s="18">
        <v>3565</v>
      </c>
      <c r="B1568" s="7" t="s">
        <v>3009</v>
      </c>
      <c r="C1568" s="7" t="s">
        <v>5214</v>
      </c>
      <c r="D1568" s="56" t="s">
        <v>3010</v>
      </c>
      <c r="E1568" s="50" t="s">
        <v>3011</v>
      </c>
      <c r="F1568" s="50" t="s">
        <v>6158</v>
      </c>
      <c r="G1568" s="41" t="s">
        <v>6159</v>
      </c>
      <c r="H1568" s="19" t="s">
        <v>3872</v>
      </c>
      <c r="I1568" s="22"/>
      <c r="J1568" s="22"/>
      <c r="K1568" s="22"/>
      <c r="L1568" s="22"/>
      <c r="M1568" s="22"/>
      <c r="N1568" s="22"/>
      <c r="O1568" s="19" t="s">
        <v>6159</v>
      </c>
      <c r="P1568" s="19" t="s">
        <v>6159</v>
      </c>
    </row>
    <row r="1569" spans="1:16" ht="165.75" x14ac:dyDescent="0.45">
      <c r="A1569" s="18">
        <v>3566</v>
      </c>
      <c r="B1569" s="7" t="s">
        <v>3012</v>
      </c>
      <c r="C1569" s="7" t="s">
        <v>5215</v>
      </c>
      <c r="D1569" s="56" t="s">
        <v>3013</v>
      </c>
      <c r="E1569" s="50" t="s">
        <v>3014</v>
      </c>
      <c r="F1569" s="50" t="s">
        <v>6158</v>
      </c>
      <c r="G1569" s="41" t="s">
        <v>6159</v>
      </c>
      <c r="H1569" s="19" t="s">
        <v>3872</v>
      </c>
      <c r="I1569" s="22"/>
      <c r="J1569" s="22"/>
      <c r="K1569" s="22"/>
      <c r="L1569" s="22"/>
      <c r="M1569" s="22"/>
      <c r="N1569" s="22"/>
      <c r="O1569" s="19" t="s">
        <v>6159</v>
      </c>
      <c r="P1569" s="19" t="s">
        <v>6159</v>
      </c>
    </row>
    <row r="1570" spans="1:16" ht="127.5" x14ac:dyDescent="0.45">
      <c r="A1570" s="18">
        <v>3572</v>
      </c>
      <c r="B1570" s="7" t="s">
        <v>3015</v>
      </c>
      <c r="C1570" s="7" t="s">
        <v>5216</v>
      </c>
      <c r="D1570" s="56" t="s">
        <v>3016</v>
      </c>
      <c r="E1570" s="50" t="s">
        <v>3017</v>
      </c>
      <c r="F1570" s="50" t="s">
        <v>6158</v>
      </c>
      <c r="G1570" s="41" t="s">
        <v>6159</v>
      </c>
      <c r="H1570" s="19" t="s">
        <v>3872</v>
      </c>
      <c r="I1570" s="22"/>
      <c r="J1570" s="22"/>
      <c r="K1570" s="22"/>
      <c r="L1570" s="22"/>
      <c r="M1570" s="22"/>
      <c r="N1570" s="22"/>
      <c r="O1570" s="19" t="s">
        <v>6159</v>
      </c>
      <c r="P1570" s="19" t="s">
        <v>6159</v>
      </c>
    </row>
    <row r="1571" spans="1:16" ht="127.5" x14ac:dyDescent="0.45">
      <c r="A1571" s="18">
        <v>3573</v>
      </c>
      <c r="B1571" s="7" t="s">
        <v>3018</v>
      </c>
      <c r="C1571" s="7" t="s">
        <v>5217</v>
      </c>
      <c r="D1571" s="56" t="s">
        <v>3019</v>
      </c>
      <c r="E1571" s="51" t="s">
        <v>6225</v>
      </c>
      <c r="F1571" s="51" t="s">
        <v>6158</v>
      </c>
      <c r="G1571" s="44" t="s">
        <v>6159</v>
      </c>
      <c r="H1571" s="19" t="s">
        <v>3873</v>
      </c>
      <c r="I1571" s="22"/>
      <c r="J1571" s="22"/>
      <c r="K1571" s="22"/>
      <c r="L1571" s="22"/>
      <c r="M1571" s="22"/>
      <c r="N1571" s="22"/>
      <c r="O1571" s="19" t="s">
        <v>6159</v>
      </c>
      <c r="P1571" s="19" t="s">
        <v>6159</v>
      </c>
    </row>
    <row r="1572" spans="1:16" ht="127.5" x14ac:dyDescent="0.45">
      <c r="A1572" s="18">
        <v>3574</v>
      </c>
      <c r="B1572" s="7" t="s">
        <v>3020</v>
      </c>
      <c r="C1572" s="7" t="s">
        <v>5218</v>
      </c>
      <c r="D1572" s="56" t="s">
        <v>3021</v>
      </c>
      <c r="E1572" s="50" t="s">
        <v>3022</v>
      </c>
      <c r="F1572" s="50" t="s">
        <v>6158</v>
      </c>
      <c r="G1572" s="41" t="s">
        <v>6159</v>
      </c>
      <c r="H1572" s="19" t="s">
        <v>3872</v>
      </c>
      <c r="I1572" s="22"/>
      <c r="J1572" s="22"/>
      <c r="K1572" s="22"/>
      <c r="L1572" s="22"/>
      <c r="M1572" s="22"/>
      <c r="N1572" s="22"/>
      <c r="O1572" s="19" t="s">
        <v>6159</v>
      </c>
      <c r="P1572" s="19" t="s">
        <v>6159</v>
      </c>
    </row>
    <row r="1573" spans="1:16" ht="127.5" x14ac:dyDescent="0.45">
      <c r="A1573" s="18">
        <v>3575</v>
      </c>
      <c r="B1573" s="7" t="s">
        <v>3023</v>
      </c>
      <c r="C1573" s="7" t="s">
        <v>5219</v>
      </c>
      <c r="D1573" s="56" t="s">
        <v>3024</v>
      </c>
      <c r="E1573" s="50" t="s">
        <v>3025</v>
      </c>
      <c r="F1573" s="50" t="s">
        <v>6158</v>
      </c>
      <c r="G1573" s="41" t="s">
        <v>6159</v>
      </c>
      <c r="H1573" s="19" t="s">
        <v>3872</v>
      </c>
      <c r="I1573" s="22"/>
      <c r="J1573" s="22"/>
      <c r="K1573" s="22"/>
      <c r="L1573" s="22"/>
      <c r="M1573" s="22"/>
      <c r="N1573" s="22"/>
      <c r="O1573" s="19" t="s">
        <v>6159</v>
      </c>
      <c r="P1573" s="19" t="s">
        <v>6159</v>
      </c>
    </row>
    <row r="1574" spans="1:16" ht="127.5" x14ac:dyDescent="0.45">
      <c r="A1574" s="18">
        <v>3576</v>
      </c>
      <c r="B1574" s="7" t="s">
        <v>3026</v>
      </c>
      <c r="C1574" s="7" t="s">
        <v>5220</v>
      </c>
      <c r="D1574" s="56" t="s">
        <v>3027</v>
      </c>
      <c r="E1574" s="50" t="s">
        <v>3028</v>
      </c>
      <c r="F1574" s="50" t="s">
        <v>6158</v>
      </c>
      <c r="G1574" s="41" t="s">
        <v>6159</v>
      </c>
      <c r="H1574" s="19" t="s">
        <v>3872</v>
      </c>
      <c r="I1574" s="22"/>
      <c r="J1574" s="22"/>
      <c r="K1574" s="22"/>
      <c r="L1574" s="22"/>
      <c r="M1574" s="22"/>
      <c r="N1574" s="22"/>
      <c r="O1574" s="19" t="s">
        <v>6159</v>
      </c>
      <c r="P1574" s="19" t="s">
        <v>6159</v>
      </c>
    </row>
    <row r="1575" spans="1:16" ht="114.75" x14ac:dyDescent="0.45">
      <c r="A1575" s="18">
        <v>3583</v>
      </c>
      <c r="B1575" s="7" t="s">
        <v>3029</v>
      </c>
      <c r="C1575" s="7" t="s">
        <v>5221</v>
      </c>
      <c r="D1575" s="56" t="s">
        <v>3030</v>
      </c>
      <c r="E1575" s="50" t="s">
        <v>3031</v>
      </c>
      <c r="F1575" s="50" t="s">
        <v>6158</v>
      </c>
      <c r="G1575" s="41" t="s">
        <v>6159</v>
      </c>
      <c r="H1575" s="19" t="s">
        <v>3872</v>
      </c>
      <c r="I1575" s="22"/>
      <c r="J1575" s="22"/>
      <c r="K1575" s="22"/>
      <c r="L1575" s="22"/>
      <c r="M1575" s="22"/>
      <c r="N1575" s="22"/>
      <c r="O1575" s="19" t="s">
        <v>6159</v>
      </c>
      <c r="P1575" s="19" t="s">
        <v>6159</v>
      </c>
    </row>
    <row r="1576" spans="1:16" ht="127.5" x14ac:dyDescent="0.45">
      <c r="A1576" s="18">
        <v>3584</v>
      </c>
      <c r="B1576" s="7" t="s">
        <v>3032</v>
      </c>
      <c r="C1576" s="7" t="s">
        <v>5222</v>
      </c>
      <c r="D1576" s="56" t="s">
        <v>3033</v>
      </c>
      <c r="E1576" s="51" t="s">
        <v>6225</v>
      </c>
      <c r="F1576" s="51" t="s">
        <v>6158</v>
      </c>
      <c r="G1576" s="44" t="s">
        <v>6159</v>
      </c>
      <c r="H1576" s="19" t="s">
        <v>3873</v>
      </c>
      <c r="I1576" s="22"/>
      <c r="J1576" s="22"/>
      <c r="K1576" s="22"/>
      <c r="L1576" s="22"/>
      <c r="M1576" s="22"/>
      <c r="N1576" s="22"/>
      <c r="O1576" s="19" t="s">
        <v>6159</v>
      </c>
      <c r="P1576" s="19" t="s">
        <v>6159</v>
      </c>
    </row>
    <row r="1577" spans="1:16" ht="114.75" x14ac:dyDescent="0.45">
      <c r="A1577" s="8">
        <v>3587</v>
      </c>
      <c r="B1577" s="7" t="s">
        <v>3034</v>
      </c>
      <c r="C1577" s="7" t="s">
        <v>3799</v>
      </c>
      <c r="D1577" s="56" t="s">
        <v>3035</v>
      </c>
      <c r="E1577" s="50" t="s">
        <v>3036</v>
      </c>
      <c r="F1577" s="50" t="s">
        <v>6158</v>
      </c>
      <c r="G1577" s="41" t="s">
        <v>6159</v>
      </c>
      <c r="H1577" s="19" t="s">
        <v>3872</v>
      </c>
      <c r="I1577" s="22"/>
      <c r="J1577" s="22"/>
      <c r="K1577" s="22"/>
      <c r="L1577" s="22"/>
      <c r="M1577" s="22"/>
      <c r="N1577" s="22"/>
      <c r="O1577" s="19" t="s">
        <v>6159</v>
      </c>
      <c r="P1577" s="19" t="s">
        <v>6159</v>
      </c>
    </row>
    <row r="1578" spans="1:16" ht="114.75" x14ac:dyDescent="0.45">
      <c r="A1578" s="18">
        <v>3596</v>
      </c>
      <c r="B1578" s="7" t="s">
        <v>3037</v>
      </c>
      <c r="C1578" s="7" t="s">
        <v>5223</v>
      </c>
      <c r="D1578" s="56" t="s">
        <v>107</v>
      </c>
      <c r="E1578" s="50" t="s">
        <v>108</v>
      </c>
      <c r="F1578" s="50" t="s">
        <v>6158</v>
      </c>
      <c r="G1578" s="41" t="s">
        <v>6159</v>
      </c>
      <c r="H1578" s="19" t="s">
        <v>3872</v>
      </c>
      <c r="I1578" s="22"/>
      <c r="J1578" s="22"/>
      <c r="K1578" s="22"/>
      <c r="L1578" s="22"/>
      <c r="M1578" s="22"/>
      <c r="N1578" s="22"/>
      <c r="O1578" s="19" t="s">
        <v>6159</v>
      </c>
      <c r="P1578" s="19" t="s">
        <v>6159</v>
      </c>
    </row>
    <row r="1579" spans="1:16" ht="127.5" x14ac:dyDescent="0.45">
      <c r="A1579" s="18">
        <v>3597</v>
      </c>
      <c r="B1579" s="7" t="s">
        <v>3038</v>
      </c>
      <c r="C1579" s="7" t="s">
        <v>5224</v>
      </c>
      <c r="D1579" s="56" t="s">
        <v>110</v>
      </c>
      <c r="E1579" s="50" t="s">
        <v>111</v>
      </c>
      <c r="F1579" s="50" t="s">
        <v>6158</v>
      </c>
      <c r="G1579" s="41" t="s">
        <v>6159</v>
      </c>
      <c r="H1579" s="19" t="s">
        <v>3873</v>
      </c>
      <c r="I1579" s="22"/>
      <c r="J1579" s="22"/>
      <c r="K1579" s="22"/>
      <c r="L1579" s="22"/>
      <c r="M1579" s="22"/>
      <c r="N1579" s="22"/>
      <c r="O1579" s="19" t="s">
        <v>6159</v>
      </c>
      <c r="P1579" s="19" t="s">
        <v>6159</v>
      </c>
    </row>
    <row r="1580" spans="1:16" ht="127.5" x14ac:dyDescent="0.45">
      <c r="A1580" s="18">
        <v>3598</v>
      </c>
      <c r="B1580" s="7" t="s">
        <v>3039</v>
      </c>
      <c r="C1580" s="7" t="s">
        <v>5225</v>
      </c>
      <c r="D1580" s="56" t="s">
        <v>113</v>
      </c>
      <c r="E1580" s="50" t="s">
        <v>114</v>
      </c>
      <c r="F1580" s="50" t="s">
        <v>6158</v>
      </c>
      <c r="G1580" s="41" t="s">
        <v>6159</v>
      </c>
      <c r="H1580" s="19" t="s">
        <v>3873</v>
      </c>
      <c r="I1580" s="22"/>
      <c r="J1580" s="22"/>
      <c r="K1580" s="22"/>
      <c r="L1580" s="22"/>
      <c r="M1580" s="22"/>
      <c r="N1580" s="22"/>
      <c r="O1580" s="19" t="s">
        <v>6159</v>
      </c>
      <c r="P1580" s="19" t="s">
        <v>6159</v>
      </c>
    </row>
    <row r="1581" spans="1:16" ht="127.5" x14ac:dyDescent="0.45">
      <c r="A1581" s="18">
        <v>3599</v>
      </c>
      <c r="B1581" s="7" t="s">
        <v>3040</v>
      </c>
      <c r="C1581" s="7" t="s">
        <v>5226</v>
      </c>
      <c r="D1581" s="56" t="s">
        <v>116</v>
      </c>
      <c r="E1581" s="50" t="s">
        <v>117</v>
      </c>
      <c r="F1581" s="50" t="s">
        <v>6158</v>
      </c>
      <c r="G1581" s="41" t="s">
        <v>6159</v>
      </c>
      <c r="H1581" s="19" t="s">
        <v>3873</v>
      </c>
      <c r="I1581" s="22"/>
      <c r="J1581" s="22"/>
      <c r="K1581" s="22"/>
      <c r="L1581" s="22"/>
      <c r="M1581" s="22"/>
      <c r="N1581" s="22"/>
      <c r="O1581" s="19" t="s">
        <v>6159</v>
      </c>
      <c r="P1581" s="19" t="s">
        <v>6159</v>
      </c>
    </row>
    <row r="1582" spans="1:16" ht="127.5" x14ac:dyDescent="0.45">
      <c r="A1582" s="18">
        <v>3600</v>
      </c>
      <c r="B1582" s="7" t="s">
        <v>3041</v>
      </c>
      <c r="C1582" s="7" t="s">
        <v>5227</v>
      </c>
      <c r="D1582" s="56" t="s">
        <v>119</v>
      </c>
      <c r="E1582" s="51" t="s">
        <v>6219</v>
      </c>
      <c r="F1582" s="51" t="s">
        <v>6158</v>
      </c>
      <c r="G1582" s="44" t="s">
        <v>6159</v>
      </c>
      <c r="H1582" s="19" t="s">
        <v>3873</v>
      </c>
      <c r="I1582" s="22"/>
      <c r="J1582" s="22"/>
      <c r="K1582" s="22"/>
      <c r="L1582" s="22"/>
      <c r="M1582" s="22"/>
      <c r="N1582" s="22"/>
      <c r="O1582" s="19" t="s">
        <v>6159</v>
      </c>
      <c r="P1582" s="19" t="s">
        <v>6159</v>
      </c>
    </row>
    <row r="1583" spans="1:16" ht="114.75" x14ac:dyDescent="0.45">
      <c r="A1583" s="18">
        <v>3604</v>
      </c>
      <c r="B1583" s="7" t="s">
        <v>3042</v>
      </c>
      <c r="C1583" s="7" t="s">
        <v>3800</v>
      </c>
      <c r="D1583" s="56" t="s">
        <v>3043</v>
      </c>
      <c r="E1583" s="50" t="s">
        <v>3044</v>
      </c>
      <c r="F1583" s="50" t="s">
        <v>6008</v>
      </c>
      <c r="G1583" s="41" t="s">
        <v>6009</v>
      </c>
      <c r="H1583" s="19" t="s">
        <v>3841</v>
      </c>
      <c r="I1583" s="22" t="s">
        <v>3696</v>
      </c>
      <c r="J1583" s="22" t="s">
        <v>3847</v>
      </c>
      <c r="K1583" s="22"/>
      <c r="L1583" s="22"/>
      <c r="M1583" s="22"/>
      <c r="N1583" s="22"/>
      <c r="O1583" s="19" t="s">
        <v>6010</v>
      </c>
      <c r="P1583" s="19" t="s">
        <v>6201</v>
      </c>
    </row>
    <row r="1584" spans="1:16" ht="127.5" x14ac:dyDescent="0.45">
      <c r="A1584" s="18">
        <v>3605</v>
      </c>
      <c r="B1584" s="7" t="s">
        <v>3045</v>
      </c>
      <c r="C1584" s="7" t="s">
        <v>5228</v>
      </c>
      <c r="D1584" s="56" t="s">
        <v>3046</v>
      </c>
      <c r="E1584" s="50" t="s">
        <v>3047</v>
      </c>
      <c r="F1584" s="50" t="s">
        <v>6158</v>
      </c>
      <c r="G1584" s="41" t="s">
        <v>6159</v>
      </c>
      <c r="H1584" s="19" t="s">
        <v>3872</v>
      </c>
      <c r="I1584" s="22"/>
      <c r="J1584" s="22"/>
      <c r="K1584" s="22"/>
      <c r="L1584" s="22"/>
      <c r="M1584" s="22"/>
      <c r="N1584" s="22"/>
      <c r="O1584" s="19" t="s">
        <v>6159</v>
      </c>
      <c r="P1584" s="19" t="s">
        <v>6159</v>
      </c>
    </row>
    <row r="1585" spans="1:16" ht="127.5" x14ac:dyDescent="0.45">
      <c r="A1585" s="18">
        <v>3606</v>
      </c>
      <c r="B1585" s="7" t="s">
        <v>3048</v>
      </c>
      <c r="C1585" s="7" t="s">
        <v>5229</v>
      </c>
      <c r="D1585" s="56" t="s">
        <v>3049</v>
      </c>
      <c r="E1585" s="51" t="s">
        <v>6225</v>
      </c>
      <c r="F1585" s="51" t="s">
        <v>6158</v>
      </c>
      <c r="G1585" s="44" t="s">
        <v>6159</v>
      </c>
      <c r="H1585" s="19" t="s">
        <v>3873</v>
      </c>
      <c r="I1585" s="22"/>
      <c r="J1585" s="22"/>
      <c r="K1585" s="22"/>
      <c r="L1585" s="22"/>
      <c r="M1585" s="22"/>
      <c r="N1585" s="22"/>
      <c r="O1585" s="19" t="s">
        <v>6159</v>
      </c>
      <c r="P1585" s="19" t="s">
        <v>6159</v>
      </c>
    </row>
    <row r="1586" spans="1:16" ht="127.5" x14ac:dyDescent="0.45">
      <c r="A1586" s="18">
        <v>3607</v>
      </c>
      <c r="B1586" s="7" t="s">
        <v>3050</v>
      </c>
      <c r="C1586" s="7" t="s">
        <v>3801</v>
      </c>
      <c r="D1586" s="56" t="s">
        <v>3051</v>
      </c>
      <c r="E1586" s="50" t="s">
        <v>3052</v>
      </c>
      <c r="F1586" s="50" t="s">
        <v>6011</v>
      </c>
      <c r="G1586" s="41" t="s">
        <v>6202</v>
      </c>
      <c r="H1586" s="19" t="s">
        <v>3841</v>
      </c>
      <c r="I1586" s="22" t="s">
        <v>3696</v>
      </c>
      <c r="J1586" s="22" t="s">
        <v>3847</v>
      </c>
      <c r="K1586" s="22"/>
      <c r="L1586" s="22"/>
      <c r="M1586" s="22"/>
      <c r="N1586" s="22"/>
      <c r="O1586" s="19" t="s">
        <v>6012</v>
      </c>
      <c r="P1586" s="19" t="s">
        <v>6203</v>
      </c>
    </row>
    <row r="1587" spans="1:16" ht="114.75" x14ac:dyDescent="0.45">
      <c r="A1587" s="18">
        <v>3610</v>
      </c>
      <c r="B1587" s="7" t="s">
        <v>3053</v>
      </c>
      <c r="C1587" s="7" t="s">
        <v>5230</v>
      </c>
      <c r="D1587" s="56" t="s">
        <v>3054</v>
      </c>
      <c r="E1587" s="50" t="s">
        <v>3055</v>
      </c>
      <c r="F1587" s="50" t="s">
        <v>6158</v>
      </c>
      <c r="G1587" s="41" t="s">
        <v>6159</v>
      </c>
      <c r="H1587" s="19" t="s">
        <v>3872</v>
      </c>
      <c r="I1587" s="22"/>
      <c r="J1587" s="22"/>
      <c r="K1587" s="22"/>
      <c r="L1587" s="22"/>
      <c r="M1587" s="22"/>
      <c r="N1587" s="22"/>
      <c r="O1587" s="19" t="s">
        <v>6159</v>
      </c>
      <c r="P1587" s="19" t="s">
        <v>6159</v>
      </c>
    </row>
    <row r="1588" spans="1:16" ht="114.75" x14ac:dyDescent="0.45">
      <c r="A1588" s="8">
        <v>3611</v>
      </c>
      <c r="B1588" s="7" t="s">
        <v>3056</v>
      </c>
      <c r="C1588" s="7" t="s">
        <v>3802</v>
      </c>
      <c r="D1588" s="56" t="s">
        <v>3057</v>
      </c>
      <c r="E1588" s="50" t="s">
        <v>3058</v>
      </c>
      <c r="F1588" s="50" t="s">
        <v>6158</v>
      </c>
      <c r="G1588" s="41" t="s">
        <v>6159</v>
      </c>
      <c r="H1588" s="19" t="s">
        <v>3841</v>
      </c>
      <c r="I1588" s="22" t="s">
        <v>3696</v>
      </c>
      <c r="J1588" s="19" t="s">
        <v>3868</v>
      </c>
      <c r="K1588" s="22"/>
      <c r="L1588" s="22"/>
      <c r="M1588" s="22"/>
      <c r="N1588" s="22"/>
      <c r="O1588" s="19" t="s">
        <v>6159</v>
      </c>
      <c r="P1588" s="19" t="s">
        <v>6159</v>
      </c>
    </row>
    <row r="1589" spans="1:16" ht="114.75" x14ac:dyDescent="0.45">
      <c r="A1589" s="18">
        <v>3612</v>
      </c>
      <c r="B1589" s="7" t="s">
        <v>3059</v>
      </c>
      <c r="C1589" s="7" t="s">
        <v>5231</v>
      </c>
      <c r="D1589" s="56" t="s">
        <v>3060</v>
      </c>
      <c r="E1589" s="50" t="s">
        <v>3061</v>
      </c>
      <c r="F1589" s="50" t="s">
        <v>6158</v>
      </c>
      <c r="G1589" s="41" t="s">
        <v>6159</v>
      </c>
      <c r="H1589" s="19" t="s">
        <v>3872</v>
      </c>
      <c r="I1589" s="22"/>
      <c r="J1589" s="22"/>
      <c r="K1589" s="22"/>
      <c r="L1589" s="22"/>
      <c r="M1589" s="22"/>
      <c r="N1589" s="22"/>
      <c r="O1589" s="19" t="s">
        <v>6159</v>
      </c>
      <c r="P1589" s="19" t="s">
        <v>6159</v>
      </c>
    </row>
    <row r="1590" spans="1:16" ht="114.75" x14ac:dyDescent="0.45">
      <c r="A1590" s="18">
        <v>3613</v>
      </c>
      <c r="B1590" s="7" t="s">
        <v>3062</v>
      </c>
      <c r="C1590" s="7" t="s">
        <v>5232</v>
      </c>
      <c r="D1590" s="56" t="s">
        <v>3063</v>
      </c>
      <c r="E1590" s="51" t="s">
        <v>6225</v>
      </c>
      <c r="F1590" s="51" t="s">
        <v>6158</v>
      </c>
      <c r="G1590" s="44" t="s">
        <v>6159</v>
      </c>
      <c r="H1590" s="19" t="s">
        <v>3873</v>
      </c>
      <c r="I1590" s="22"/>
      <c r="J1590" s="22"/>
      <c r="K1590" s="22"/>
      <c r="L1590" s="22"/>
      <c r="M1590" s="22"/>
      <c r="N1590" s="22"/>
      <c r="O1590" s="19" t="s">
        <v>6159</v>
      </c>
      <c r="P1590" s="19" t="s">
        <v>6159</v>
      </c>
    </row>
    <row r="1591" spans="1:16" ht="127.5" x14ac:dyDescent="0.45">
      <c r="A1591" s="18">
        <v>3614</v>
      </c>
      <c r="B1591" s="7" t="s">
        <v>3064</v>
      </c>
      <c r="C1591" s="7" t="s">
        <v>3803</v>
      </c>
      <c r="D1591" s="56" t="s">
        <v>3065</v>
      </c>
      <c r="E1591" s="50" t="s">
        <v>3066</v>
      </c>
      <c r="F1591" s="50" t="s">
        <v>6013</v>
      </c>
      <c r="G1591" s="41" t="s">
        <v>6014</v>
      </c>
      <c r="H1591" s="19" t="s">
        <v>3841</v>
      </c>
      <c r="I1591" s="22" t="s">
        <v>3696</v>
      </c>
      <c r="J1591" s="19" t="s">
        <v>3847</v>
      </c>
      <c r="K1591" s="22"/>
      <c r="L1591" s="22"/>
      <c r="M1591" s="22"/>
      <c r="N1591" s="22"/>
      <c r="O1591" s="19" t="s">
        <v>6015</v>
      </c>
      <c r="P1591" s="19" t="s">
        <v>6016</v>
      </c>
    </row>
    <row r="1592" spans="1:16" ht="114.75" x14ac:dyDescent="0.45">
      <c r="A1592" s="8">
        <v>3615</v>
      </c>
      <c r="B1592" s="7" t="s">
        <v>3067</v>
      </c>
      <c r="C1592" s="7" t="s">
        <v>5233</v>
      </c>
      <c r="D1592" s="56" t="s">
        <v>3068</v>
      </c>
      <c r="E1592" s="50" t="s">
        <v>3069</v>
      </c>
      <c r="F1592" s="50" t="s">
        <v>6158</v>
      </c>
      <c r="G1592" s="41" t="s">
        <v>6159</v>
      </c>
      <c r="H1592" s="19" t="s">
        <v>3872</v>
      </c>
      <c r="I1592" s="22"/>
      <c r="J1592" s="22"/>
      <c r="K1592" s="22"/>
      <c r="L1592" s="22"/>
      <c r="M1592" s="22"/>
      <c r="N1592" s="22"/>
      <c r="O1592" s="19" t="s">
        <v>6159</v>
      </c>
      <c r="P1592" s="19" t="s">
        <v>6159</v>
      </c>
    </row>
    <row r="1593" spans="1:16" ht="114.75" x14ac:dyDescent="0.45">
      <c r="A1593" s="8">
        <v>3616</v>
      </c>
      <c r="B1593" s="7" t="s">
        <v>3070</v>
      </c>
      <c r="C1593" s="7" t="s">
        <v>3804</v>
      </c>
      <c r="D1593" s="56" t="s">
        <v>3071</v>
      </c>
      <c r="E1593" s="50" t="s">
        <v>3072</v>
      </c>
      <c r="F1593" s="50" t="s">
        <v>6017</v>
      </c>
      <c r="G1593" s="41" t="s">
        <v>6018</v>
      </c>
      <c r="H1593" s="19" t="s">
        <v>3841</v>
      </c>
      <c r="I1593" s="22" t="s">
        <v>3696</v>
      </c>
      <c r="J1593" s="22" t="s">
        <v>3847</v>
      </c>
      <c r="K1593" s="23" t="s">
        <v>6150</v>
      </c>
      <c r="L1593" s="22"/>
      <c r="M1593" s="22"/>
      <c r="N1593" s="22"/>
      <c r="O1593" s="19" t="s">
        <v>6019</v>
      </c>
      <c r="P1593" s="19" t="s">
        <v>6016</v>
      </c>
    </row>
    <row r="1594" spans="1:16" ht="114.75" x14ac:dyDescent="0.45">
      <c r="A1594" s="18">
        <v>3617</v>
      </c>
      <c r="B1594" s="7" t="s">
        <v>3073</v>
      </c>
      <c r="C1594" s="7" t="s">
        <v>5234</v>
      </c>
      <c r="D1594" s="56" t="s">
        <v>3074</v>
      </c>
      <c r="E1594" s="50" t="s">
        <v>3075</v>
      </c>
      <c r="F1594" s="50" t="s">
        <v>6158</v>
      </c>
      <c r="G1594" s="41" t="s">
        <v>6159</v>
      </c>
      <c r="H1594" s="19" t="s">
        <v>3872</v>
      </c>
      <c r="I1594" s="22"/>
      <c r="J1594" s="22"/>
      <c r="K1594" s="22"/>
      <c r="L1594" s="22"/>
      <c r="M1594" s="22"/>
      <c r="N1594" s="22"/>
      <c r="O1594" s="19" t="s">
        <v>6159</v>
      </c>
      <c r="P1594" s="19" t="s">
        <v>6159</v>
      </c>
    </row>
    <row r="1595" spans="1:16" ht="153.75" customHeight="1" x14ac:dyDescent="0.45">
      <c r="A1595" s="8">
        <v>3618</v>
      </c>
      <c r="B1595" s="7" t="s">
        <v>3076</v>
      </c>
      <c r="C1595" s="7" t="s">
        <v>3805</v>
      </c>
      <c r="D1595" s="56" t="s">
        <v>3077</v>
      </c>
      <c r="E1595" s="50" t="s">
        <v>3078</v>
      </c>
      <c r="F1595" s="50" t="s">
        <v>6020</v>
      </c>
      <c r="G1595" s="41" t="s">
        <v>6021</v>
      </c>
      <c r="H1595" s="19" t="s">
        <v>3841</v>
      </c>
      <c r="I1595" s="22" t="s">
        <v>3696</v>
      </c>
      <c r="J1595" s="22" t="s">
        <v>3848</v>
      </c>
      <c r="K1595" s="19"/>
      <c r="L1595" s="22"/>
      <c r="M1595" s="22"/>
      <c r="N1595" s="22"/>
      <c r="O1595" s="19" t="s">
        <v>6022</v>
      </c>
      <c r="P1595" s="19" t="s">
        <v>6023</v>
      </c>
    </row>
    <row r="1596" spans="1:16" ht="114.75" x14ac:dyDescent="0.45">
      <c r="A1596" s="8">
        <v>3619</v>
      </c>
      <c r="B1596" s="7" t="s">
        <v>3079</v>
      </c>
      <c r="C1596" s="7" t="s">
        <v>3806</v>
      </c>
      <c r="D1596" s="56" t="s">
        <v>3080</v>
      </c>
      <c r="E1596" s="50" t="s">
        <v>3081</v>
      </c>
      <c r="F1596" s="50" t="s">
        <v>6158</v>
      </c>
      <c r="G1596" s="41" t="s">
        <v>6159</v>
      </c>
      <c r="H1596" s="19" t="s">
        <v>3841</v>
      </c>
      <c r="I1596" s="22" t="s">
        <v>3696</v>
      </c>
      <c r="J1596" s="22" t="s">
        <v>3847</v>
      </c>
      <c r="K1596" s="23" t="s">
        <v>6150</v>
      </c>
      <c r="L1596" s="22"/>
      <c r="M1596" s="22"/>
      <c r="N1596" s="22"/>
      <c r="O1596" s="19" t="s">
        <v>6159</v>
      </c>
      <c r="P1596" s="19" t="s">
        <v>6159</v>
      </c>
    </row>
    <row r="1597" spans="1:16" ht="114.75" x14ac:dyDescent="0.45">
      <c r="A1597" s="8">
        <v>3620</v>
      </c>
      <c r="B1597" s="7" t="s">
        <v>3082</v>
      </c>
      <c r="C1597" s="7" t="s">
        <v>3807</v>
      </c>
      <c r="D1597" s="56" t="s">
        <v>3083</v>
      </c>
      <c r="E1597" s="50" t="s">
        <v>3084</v>
      </c>
      <c r="F1597" s="50" t="s">
        <v>6024</v>
      </c>
      <c r="G1597" s="41" t="s">
        <v>6025</v>
      </c>
      <c r="H1597" s="19" t="s">
        <v>3841</v>
      </c>
      <c r="I1597" s="9" t="s">
        <v>3696</v>
      </c>
      <c r="J1597" s="21" t="s">
        <v>3847</v>
      </c>
      <c r="K1597" s="23" t="s">
        <v>6152</v>
      </c>
      <c r="L1597" s="22"/>
      <c r="M1597" s="22"/>
      <c r="N1597" s="22"/>
      <c r="O1597" s="19" t="s">
        <v>6026</v>
      </c>
      <c r="P1597" s="19" t="s">
        <v>6023</v>
      </c>
    </row>
    <row r="1598" spans="1:16" ht="114.75" x14ac:dyDescent="0.45">
      <c r="A1598" s="18">
        <v>3625</v>
      </c>
      <c r="B1598" s="7" t="s">
        <v>3085</v>
      </c>
      <c r="C1598" s="7" t="s">
        <v>5235</v>
      </c>
      <c r="D1598" s="56" t="s">
        <v>107</v>
      </c>
      <c r="E1598" s="50" t="s">
        <v>108</v>
      </c>
      <c r="F1598" s="50" t="s">
        <v>6158</v>
      </c>
      <c r="G1598" s="41" t="s">
        <v>6159</v>
      </c>
      <c r="H1598" s="19" t="s">
        <v>3872</v>
      </c>
      <c r="I1598" s="22"/>
      <c r="J1598" s="22"/>
      <c r="K1598" s="22"/>
      <c r="L1598" s="22"/>
      <c r="M1598" s="22"/>
      <c r="N1598" s="22"/>
      <c r="O1598" s="19" t="s">
        <v>6159</v>
      </c>
      <c r="P1598" s="19" t="s">
        <v>6159</v>
      </c>
    </row>
    <row r="1599" spans="1:16" ht="114.75" x14ac:dyDescent="0.45">
      <c r="A1599" s="18">
        <v>3626</v>
      </c>
      <c r="B1599" s="7" t="s">
        <v>3086</v>
      </c>
      <c r="C1599" s="7" t="s">
        <v>5236</v>
      </c>
      <c r="D1599" s="56" t="s">
        <v>110</v>
      </c>
      <c r="E1599" s="50" t="s">
        <v>111</v>
      </c>
      <c r="F1599" s="50" t="s">
        <v>6158</v>
      </c>
      <c r="G1599" s="41" t="s">
        <v>6159</v>
      </c>
      <c r="H1599" s="19" t="s">
        <v>3873</v>
      </c>
      <c r="I1599" s="22"/>
      <c r="J1599" s="22"/>
      <c r="K1599" s="22"/>
      <c r="L1599" s="22"/>
      <c r="M1599" s="22"/>
      <c r="N1599" s="22"/>
      <c r="O1599" s="19" t="s">
        <v>6159</v>
      </c>
      <c r="P1599" s="19" t="s">
        <v>6159</v>
      </c>
    </row>
    <row r="1600" spans="1:16" ht="114.75" x14ac:dyDescent="0.45">
      <c r="A1600" s="18">
        <v>3627</v>
      </c>
      <c r="B1600" s="7" t="s">
        <v>3087</v>
      </c>
      <c r="C1600" s="7" t="s">
        <v>5237</v>
      </c>
      <c r="D1600" s="56" t="s">
        <v>113</v>
      </c>
      <c r="E1600" s="50" t="s">
        <v>114</v>
      </c>
      <c r="F1600" s="50" t="s">
        <v>6158</v>
      </c>
      <c r="G1600" s="41" t="s">
        <v>6159</v>
      </c>
      <c r="H1600" s="19" t="s">
        <v>3873</v>
      </c>
      <c r="I1600" s="22"/>
      <c r="J1600" s="22"/>
      <c r="K1600" s="22"/>
      <c r="L1600" s="22"/>
      <c r="M1600" s="22"/>
      <c r="N1600" s="22"/>
      <c r="O1600" s="19" t="s">
        <v>6159</v>
      </c>
      <c r="P1600" s="19" t="s">
        <v>6159</v>
      </c>
    </row>
    <row r="1601" spans="1:16" ht="127.5" x14ac:dyDescent="0.45">
      <c r="A1601" s="18">
        <v>3628</v>
      </c>
      <c r="B1601" s="7" t="s">
        <v>3088</v>
      </c>
      <c r="C1601" s="7" t="s">
        <v>5238</v>
      </c>
      <c r="D1601" s="56" t="s">
        <v>116</v>
      </c>
      <c r="E1601" s="50" t="s">
        <v>117</v>
      </c>
      <c r="F1601" s="50" t="s">
        <v>6158</v>
      </c>
      <c r="G1601" s="41" t="s">
        <v>6159</v>
      </c>
      <c r="H1601" s="19" t="s">
        <v>3873</v>
      </c>
      <c r="I1601" s="22"/>
      <c r="J1601" s="22"/>
      <c r="K1601" s="22"/>
      <c r="L1601" s="22"/>
      <c r="M1601" s="22"/>
      <c r="N1601" s="22"/>
      <c r="O1601" s="19" t="s">
        <v>6159</v>
      </c>
      <c r="P1601" s="19" t="s">
        <v>6159</v>
      </c>
    </row>
    <row r="1602" spans="1:16" ht="127.5" x14ac:dyDescent="0.45">
      <c r="A1602" s="18">
        <v>3629</v>
      </c>
      <c r="B1602" s="7" t="s">
        <v>3089</v>
      </c>
      <c r="C1602" s="7" t="s">
        <v>5239</v>
      </c>
      <c r="D1602" s="56" t="s">
        <v>119</v>
      </c>
      <c r="E1602" s="51" t="s">
        <v>6219</v>
      </c>
      <c r="F1602" s="51" t="s">
        <v>6158</v>
      </c>
      <c r="G1602" s="44" t="s">
        <v>6159</v>
      </c>
      <c r="H1602" s="19" t="s">
        <v>3873</v>
      </c>
      <c r="I1602" s="22"/>
      <c r="J1602" s="22"/>
      <c r="K1602" s="22"/>
      <c r="L1602" s="22"/>
      <c r="M1602" s="22"/>
      <c r="N1602" s="22"/>
      <c r="O1602" s="19" t="s">
        <v>6159</v>
      </c>
      <c r="P1602" s="19" t="s">
        <v>6159</v>
      </c>
    </row>
    <row r="1603" spans="1:16" ht="114.75" x14ac:dyDescent="0.45">
      <c r="A1603" s="18">
        <v>3640</v>
      </c>
      <c r="B1603" s="7" t="s">
        <v>3090</v>
      </c>
      <c r="C1603" s="7" t="s">
        <v>5240</v>
      </c>
      <c r="D1603" s="56" t="s">
        <v>3091</v>
      </c>
      <c r="E1603" s="50" t="s">
        <v>3092</v>
      </c>
      <c r="F1603" s="50" t="s">
        <v>6158</v>
      </c>
      <c r="G1603" s="41" t="s">
        <v>6159</v>
      </c>
      <c r="H1603" s="19" t="s">
        <v>3872</v>
      </c>
      <c r="I1603" s="22"/>
      <c r="J1603" s="22"/>
      <c r="K1603" s="22"/>
      <c r="L1603" s="22"/>
      <c r="M1603" s="22"/>
      <c r="N1603" s="22"/>
      <c r="O1603" s="19" t="s">
        <v>6159</v>
      </c>
      <c r="P1603" s="19" t="s">
        <v>6159</v>
      </c>
    </row>
    <row r="1604" spans="1:16" ht="127.5" x14ac:dyDescent="0.45">
      <c r="A1604" s="18">
        <v>3643</v>
      </c>
      <c r="B1604" s="7" t="s">
        <v>3093</v>
      </c>
      <c r="C1604" s="7" t="s">
        <v>5241</v>
      </c>
      <c r="D1604" s="56" t="s">
        <v>3094</v>
      </c>
      <c r="E1604" s="50" t="s">
        <v>3095</v>
      </c>
      <c r="F1604" s="50" t="s">
        <v>6158</v>
      </c>
      <c r="G1604" s="41" t="s">
        <v>6159</v>
      </c>
      <c r="H1604" s="19" t="s">
        <v>3872</v>
      </c>
      <c r="I1604" s="22"/>
      <c r="J1604" s="22"/>
      <c r="K1604" s="22"/>
      <c r="L1604" s="22"/>
      <c r="M1604" s="22"/>
      <c r="N1604" s="22"/>
      <c r="O1604" s="19" t="s">
        <v>6159</v>
      </c>
      <c r="P1604" s="19" t="s">
        <v>6159</v>
      </c>
    </row>
    <row r="1605" spans="1:16" ht="127.5" x14ac:dyDescent="0.45">
      <c r="A1605" s="18">
        <v>3644</v>
      </c>
      <c r="B1605" s="7" t="s">
        <v>3096</v>
      </c>
      <c r="C1605" s="7" t="s">
        <v>5242</v>
      </c>
      <c r="D1605" s="56" t="s">
        <v>3097</v>
      </c>
      <c r="E1605" s="50" t="s">
        <v>3098</v>
      </c>
      <c r="F1605" s="50" t="s">
        <v>6158</v>
      </c>
      <c r="G1605" s="41" t="s">
        <v>6159</v>
      </c>
      <c r="H1605" s="19" t="s">
        <v>3872</v>
      </c>
      <c r="I1605" s="22"/>
      <c r="J1605" s="22"/>
      <c r="K1605" s="22"/>
      <c r="L1605" s="22"/>
      <c r="M1605" s="22"/>
      <c r="N1605" s="22"/>
      <c r="O1605" s="19" t="s">
        <v>6159</v>
      </c>
      <c r="P1605" s="19" t="s">
        <v>6159</v>
      </c>
    </row>
    <row r="1606" spans="1:16" ht="127.5" x14ac:dyDescent="0.45">
      <c r="A1606" s="18">
        <v>3646</v>
      </c>
      <c r="B1606" s="7" t="s">
        <v>3099</v>
      </c>
      <c r="C1606" s="7" t="s">
        <v>5243</v>
      </c>
      <c r="D1606" s="56" t="s">
        <v>107</v>
      </c>
      <c r="E1606" s="50" t="s">
        <v>108</v>
      </c>
      <c r="F1606" s="50" t="s">
        <v>6158</v>
      </c>
      <c r="G1606" s="41" t="s">
        <v>6159</v>
      </c>
      <c r="H1606" s="19" t="s">
        <v>3872</v>
      </c>
      <c r="I1606" s="22"/>
      <c r="J1606" s="22"/>
      <c r="K1606" s="22"/>
      <c r="L1606" s="22"/>
      <c r="M1606" s="22"/>
      <c r="N1606" s="22"/>
      <c r="O1606" s="19" t="s">
        <v>6159</v>
      </c>
      <c r="P1606" s="19" t="s">
        <v>6159</v>
      </c>
    </row>
    <row r="1607" spans="1:16" ht="127.5" x14ac:dyDescent="0.45">
      <c r="A1607" s="18">
        <v>3647</v>
      </c>
      <c r="B1607" s="7" t="s">
        <v>3100</v>
      </c>
      <c r="C1607" s="7" t="s">
        <v>5244</v>
      </c>
      <c r="D1607" s="56" t="s">
        <v>110</v>
      </c>
      <c r="E1607" s="50" t="s">
        <v>111</v>
      </c>
      <c r="F1607" s="50" t="s">
        <v>6158</v>
      </c>
      <c r="G1607" s="41" t="s">
        <v>6159</v>
      </c>
      <c r="H1607" s="19" t="s">
        <v>3873</v>
      </c>
      <c r="I1607" s="22"/>
      <c r="J1607" s="22"/>
      <c r="K1607" s="22"/>
      <c r="L1607" s="22"/>
      <c r="M1607" s="22"/>
      <c r="N1607" s="22"/>
      <c r="O1607" s="19" t="s">
        <v>6159</v>
      </c>
      <c r="P1607" s="19" t="s">
        <v>6159</v>
      </c>
    </row>
    <row r="1608" spans="1:16" ht="127.5" x14ac:dyDescent="0.45">
      <c r="A1608" s="18">
        <v>3648</v>
      </c>
      <c r="B1608" s="7" t="s">
        <v>3101</v>
      </c>
      <c r="C1608" s="7" t="s">
        <v>5245</v>
      </c>
      <c r="D1608" s="56" t="s">
        <v>113</v>
      </c>
      <c r="E1608" s="50" t="s">
        <v>114</v>
      </c>
      <c r="F1608" s="50" t="s">
        <v>6158</v>
      </c>
      <c r="G1608" s="41" t="s">
        <v>6159</v>
      </c>
      <c r="H1608" s="19" t="s">
        <v>3873</v>
      </c>
      <c r="I1608" s="22"/>
      <c r="J1608" s="22"/>
      <c r="K1608" s="22"/>
      <c r="L1608" s="22"/>
      <c r="M1608" s="22"/>
      <c r="N1608" s="22"/>
      <c r="O1608" s="19" t="s">
        <v>6159</v>
      </c>
      <c r="P1608" s="19" t="s">
        <v>6159</v>
      </c>
    </row>
    <row r="1609" spans="1:16" ht="127.5" x14ac:dyDescent="0.45">
      <c r="A1609" s="18">
        <v>3649</v>
      </c>
      <c r="B1609" s="7" t="s">
        <v>3102</v>
      </c>
      <c r="C1609" s="7" t="s">
        <v>5246</v>
      </c>
      <c r="D1609" s="56" t="s">
        <v>116</v>
      </c>
      <c r="E1609" s="50" t="s">
        <v>117</v>
      </c>
      <c r="F1609" s="50" t="s">
        <v>6158</v>
      </c>
      <c r="G1609" s="41" t="s">
        <v>6159</v>
      </c>
      <c r="H1609" s="19" t="s">
        <v>3873</v>
      </c>
      <c r="I1609" s="22"/>
      <c r="J1609" s="22"/>
      <c r="K1609" s="22"/>
      <c r="L1609" s="22"/>
      <c r="M1609" s="22"/>
      <c r="N1609" s="22"/>
      <c r="O1609" s="19" t="s">
        <v>6159</v>
      </c>
      <c r="P1609" s="19" t="s">
        <v>6159</v>
      </c>
    </row>
    <row r="1610" spans="1:16" ht="127.5" x14ac:dyDescent="0.45">
      <c r="A1610" s="18">
        <v>3650</v>
      </c>
      <c r="B1610" s="7" t="s">
        <v>3103</v>
      </c>
      <c r="C1610" s="7" t="s">
        <v>5247</v>
      </c>
      <c r="D1610" s="56" t="s">
        <v>119</v>
      </c>
      <c r="E1610" s="51" t="s">
        <v>6219</v>
      </c>
      <c r="F1610" s="51" t="s">
        <v>6158</v>
      </c>
      <c r="G1610" s="44" t="s">
        <v>6159</v>
      </c>
      <c r="H1610" s="19" t="s">
        <v>3873</v>
      </c>
      <c r="I1610" s="22"/>
      <c r="J1610" s="22"/>
      <c r="K1610" s="22"/>
      <c r="L1610" s="22"/>
      <c r="M1610" s="22"/>
      <c r="N1610" s="22"/>
      <c r="O1610" s="19" t="s">
        <v>6159</v>
      </c>
      <c r="P1610" s="19" t="s">
        <v>6159</v>
      </c>
    </row>
    <row r="1611" spans="1:16" ht="114.75" x14ac:dyDescent="0.45">
      <c r="A1611" s="18">
        <v>3655</v>
      </c>
      <c r="B1611" s="7" t="s">
        <v>3104</v>
      </c>
      <c r="C1611" s="7" t="s">
        <v>5248</v>
      </c>
      <c r="D1611" s="56" t="s">
        <v>107</v>
      </c>
      <c r="E1611" s="50" t="s">
        <v>108</v>
      </c>
      <c r="F1611" s="50" t="s">
        <v>6158</v>
      </c>
      <c r="G1611" s="41" t="s">
        <v>6159</v>
      </c>
      <c r="H1611" s="19" t="s">
        <v>3872</v>
      </c>
      <c r="I1611" s="22"/>
      <c r="J1611" s="22"/>
      <c r="K1611" s="22"/>
      <c r="L1611" s="22"/>
      <c r="M1611" s="22"/>
      <c r="N1611" s="22"/>
      <c r="O1611" s="19" t="s">
        <v>6159</v>
      </c>
      <c r="P1611" s="19" t="s">
        <v>6159</v>
      </c>
    </row>
    <row r="1612" spans="1:16" ht="114.75" x14ac:dyDescent="0.45">
      <c r="A1612" s="18">
        <v>3656</v>
      </c>
      <c r="B1612" s="7" t="s">
        <v>3105</v>
      </c>
      <c r="C1612" s="7" t="s">
        <v>5249</v>
      </c>
      <c r="D1612" s="56" t="s">
        <v>110</v>
      </c>
      <c r="E1612" s="50" t="s">
        <v>111</v>
      </c>
      <c r="F1612" s="50" t="s">
        <v>6158</v>
      </c>
      <c r="G1612" s="41" t="s">
        <v>6159</v>
      </c>
      <c r="H1612" s="19" t="s">
        <v>3873</v>
      </c>
      <c r="I1612" s="22"/>
      <c r="J1612" s="22"/>
      <c r="K1612" s="22"/>
      <c r="L1612" s="22"/>
      <c r="M1612" s="22"/>
      <c r="N1612" s="22"/>
      <c r="O1612" s="19" t="s">
        <v>6159</v>
      </c>
      <c r="P1612" s="19" t="s">
        <v>6159</v>
      </c>
    </row>
    <row r="1613" spans="1:16" ht="114.75" x14ac:dyDescent="0.45">
      <c r="A1613" s="18">
        <v>3657</v>
      </c>
      <c r="B1613" s="7" t="s">
        <v>3106</v>
      </c>
      <c r="C1613" s="7" t="s">
        <v>5250</v>
      </c>
      <c r="D1613" s="56" t="s">
        <v>113</v>
      </c>
      <c r="E1613" s="50" t="s">
        <v>114</v>
      </c>
      <c r="F1613" s="50" t="s">
        <v>6158</v>
      </c>
      <c r="G1613" s="41" t="s">
        <v>6159</v>
      </c>
      <c r="H1613" s="19" t="s">
        <v>3873</v>
      </c>
      <c r="I1613" s="22"/>
      <c r="J1613" s="22"/>
      <c r="K1613" s="22"/>
      <c r="L1613" s="22"/>
      <c r="M1613" s="22"/>
      <c r="N1613" s="22"/>
      <c r="O1613" s="19" t="s">
        <v>6159</v>
      </c>
      <c r="P1613" s="19" t="s">
        <v>6159</v>
      </c>
    </row>
    <row r="1614" spans="1:16" ht="114.75" x14ac:dyDescent="0.45">
      <c r="A1614" s="18">
        <v>3658</v>
      </c>
      <c r="B1614" s="7" t="s">
        <v>3107</v>
      </c>
      <c r="C1614" s="7" t="s">
        <v>5251</v>
      </c>
      <c r="D1614" s="56" t="s">
        <v>116</v>
      </c>
      <c r="E1614" s="50" t="s">
        <v>117</v>
      </c>
      <c r="F1614" s="50" t="s">
        <v>6158</v>
      </c>
      <c r="G1614" s="41" t="s">
        <v>6159</v>
      </c>
      <c r="H1614" s="19" t="s">
        <v>3873</v>
      </c>
      <c r="I1614" s="22"/>
      <c r="J1614" s="22"/>
      <c r="K1614" s="22"/>
      <c r="L1614" s="22"/>
      <c r="M1614" s="22"/>
      <c r="N1614" s="22"/>
      <c r="O1614" s="19" t="s">
        <v>6159</v>
      </c>
      <c r="P1614" s="19" t="s">
        <v>6159</v>
      </c>
    </row>
    <row r="1615" spans="1:16" ht="114.75" x14ac:dyDescent="0.45">
      <c r="A1615" s="18">
        <v>3659</v>
      </c>
      <c r="B1615" s="7" t="s">
        <v>3108</v>
      </c>
      <c r="C1615" s="7" t="s">
        <v>5252</v>
      </c>
      <c r="D1615" s="56" t="s">
        <v>119</v>
      </c>
      <c r="E1615" s="51" t="s">
        <v>6219</v>
      </c>
      <c r="F1615" s="51" t="s">
        <v>6158</v>
      </c>
      <c r="G1615" s="44" t="s">
        <v>6159</v>
      </c>
      <c r="H1615" s="19" t="s">
        <v>3873</v>
      </c>
      <c r="I1615" s="22"/>
      <c r="J1615" s="22"/>
      <c r="K1615" s="22"/>
      <c r="L1615" s="22"/>
      <c r="M1615" s="22"/>
      <c r="N1615" s="22"/>
      <c r="O1615" s="19" t="s">
        <v>6159</v>
      </c>
      <c r="P1615" s="19" t="s">
        <v>6159</v>
      </c>
    </row>
    <row r="1616" spans="1:16" ht="114.75" x14ac:dyDescent="0.45">
      <c r="A1616" s="18">
        <v>3664</v>
      </c>
      <c r="B1616" s="7" t="s">
        <v>3109</v>
      </c>
      <c r="C1616" s="7" t="s">
        <v>5253</v>
      </c>
      <c r="D1616" s="56" t="s">
        <v>3110</v>
      </c>
      <c r="E1616" s="50" t="s">
        <v>3111</v>
      </c>
      <c r="F1616" s="50" t="s">
        <v>6158</v>
      </c>
      <c r="G1616" s="41" t="s">
        <v>6159</v>
      </c>
      <c r="H1616" s="19" t="s">
        <v>3872</v>
      </c>
      <c r="I1616" s="22"/>
      <c r="J1616" s="22"/>
      <c r="K1616" s="22"/>
      <c r="L1616" s="22"/>
      <c r="M1616" s="22"/>
      <c r="N1616" s="22"/>
      <c r="O1616" s="19" t="s">
        <v>6159</v>
      </c>
      <c r="P1616" s="19" t="s">
        <v>6159</v>
      </c>
    </row>
    <row r="1617" spans="1:16" ht="114.75" x14ac:dyDescent="0.45">
      <c r="A1617" s="18">
        <v>3666</v>
      </c>
      <c r="B1617" s="7" t="s">
        <v>3112</v>
      </c>
      <c r="C1617" s="7" t="s">
        <v>5254</v>
      </c>
      <c r="D1617" s="56" t="s">
        <v>107</v>
      </c>
      <c r="E1617" s="50" t="s">
        <v>108</v>
      </c>
      <c r="F1617" s="50" t="s">
        <v>6158</v>
      </c>
      <c r="G1617" s="41" t="s">
        <v>6159</v>
      </c>
      <c r="H1617" s="19" t="s">
        <v>3872</v>
      </c>
      <c r="I1617" s="22"/>
      <c r="J1617" s="22"/>
      <c r="K1617" s="22"/>
      <c r="L1617" s="22"/>
      <c r="M1617" s="22"/>
      <c r="N1617" s="22"/>
      <c r="O1617" s="19" t="s">
        <v>6159</v>
      </c>
      <c r="P1617" s="19" t="s">
        <v>6159</v>
      </c>
    </row>
    <row r="1618" spans="1:16" ht="114.75" x14ac:dyDescent="0.45">
      <c r="A1618" s="18">
        <v>3667</v>
      </c>
      <c r="B1618" s="7" t="s">
        <v>3113</v>
      </c>
      <c r="C1618" s="7" t="s">
        <v>5255</v>
      </c>
      <c r="D1618" s="56" t="s">
        <v>110</v>
      </c>
      <c r="E1618" s="50" t="s">
        <v>111</v>
      </c>
      <c r="F1618" s="50" t="s">
        <v>6158</v>
      </c>
      <c r="G1618" s="41" t="s">
        <v>6159</v>
      </c>
      <c r="H1618" s="19" t="s">
        <v>3873</v>
      </c>
      <c r="I1618" s="22"/>
      <c r="J1618" s="22"/>
      <c r="K1618" s="22"/>
      <c r="L1618" s="22"/>
      <c r="M1618" s="22"/>
      <c r="N1618" s="22"/>
      <c r="O1618" s="19" t="s">
        <v>6159</v>
      </c>
      <c r="P1618" s="19" t="s">
        <v>6159</v>
      </c>
    </row>
    <row r="1619" spans="1:16" ht="114.75" x14ac:dyDescent="0.45">
      <c r="A1619" s="18">
        <v>3668</v>
      </c>
      <c r="B1619" s="7" t="s">
        <v>3114</v>
      </c>
      <c r="C1619" s="7" t="s">
        <v>5256</v>
      </c>
      <c r="D1619" s="56" t="s">
        <v>113</v>
      </c>
      <c r="E1619" s="50" t="s">
        <v>114</v>
      </c>
      <c r="F1619" s="50" t="s">
        <v>6158</v>
      </c>
      <c r="G1619" s="41" t="s">
        <v>6159</v>
      </c>
      <c r="H1619" s="19" t="s">
        <v>3873</v>
      </c>
      <c r="I1619" s="22"/>
      <c r="J1619" s="22"/>
      <c r="K1619" s="22"/>
      <c r="L1619" s="22"/>
      <c r="M1619" s="22"/>
      <c r="N1619" s="22"/>
      <c r="O1619" s="19" t="s">
        <v>6159</v>
      </c>
      <c r="P1619" s="19" t="s">
        <v>6159</v>
      </c>
    </row>
    <row r="1620" spans="1:16" ht="127.5" x14ac:dyDescent="0.45">
      <c r="A1620" s="18">
        <v>3669</v>
      </c>
      <c r="B1620" s="7" t="s">
        <v>3115</v>
      </c>
      <c r="C1620" s="7" t="s">
        <v>5257</v>
      </c>
      <c r="D1620" s="56" t="s">
        <v>116</v>
      </c>
      <c r="E1620" s="50" t="s">
        <v>117</v>
      </c>
      <c r="F1620" s="50" t="s">
        <v>6158</v>
      </c>
      <c r="G1620" s="41" t="s">
        <v>6159</v>
      </c>
      <c r="H1620" s="19" t="s">
        <v>3873</v>
      </c>
      <c r="I1620" s="22"/>
      <c r="J1620" s="22"/>
      <c r="K1620" s="22"/>
      <c r="L1620" s="22"/>
      <c r="M1620" s="22"/>
      <c r="N1620" s="22"/>
      <c r="O1620" s="19" t="s">
        <v>6159</v>
      </c>
      <c r="P1620" s="19" t="s">
        <v>6159</v>
      </c>
    </row>
    <row r="1621" spans="1:16" ht="114.75" x14ac:dyDescent="0.45">
      <c r="A1621" s="18">
        <v>3670</v>
      </c>
      <c r="B1621" s="7" t="s">
        <v>3116</v>
      </c>
      <c r="C1621" s="7" t="s">
        <v>5258</v>
      </c>
      <c r="D1621" s="56" t="s">
        <v>119</v>
      </c>
      <c r="E1621" s="51" t="s">
        <v>6219</v>
      </c>
      <c r="F1621" s="51" t="s">
        <v>6158</v>
      </c>
      <c r="G1621" s="44" t="s">
        <v>6159</v>
      </c>
      <c r="H1621" s="19" t="s">
        <v>3873</v>
      </c>
      <c r="I1621" s="22"/>
      <c r="J1621" s="22"/>
      <c r="K1621" s="22"/>
      <c r="L1621" s="22"/>
      <c r="M1621" s="22"/>
      <c r="N1621" s="22"/>
      <c r="O1621" s="19" t="s">
        <v>6159</v>
      </c>
      <c r="P1621" s="19" t="s">
        <v>6159</v>
      </c>
    </row>
    <row r="1622" spans="1:16" ht="127.5" x14ac:dyDescent="0.45">
      <c r="A1622" s="18">
        <v>3674</v>
      </c>
      <c r="B1622" s="7" t="s">
        <v>3117</v>
      </c>
      <c r="C1622" s="7" t="s">
        <v>5259</v>
      </c>
      <c r="D1622" s="56" t="s">
        <v>3118</v>
      </c>
      <c r="E1622" s="50" t="s">
        <v>3119</v>
      </c>
      <c r="F1622" s="50" t="s">
        <v>6158</v>
      </c>
      <c r="G1622" s="41" t="s">
        <v>6159</v>
      </c>
      <c r="H1622" s="19" t="s">
        <v>3872</v>
      </c>
      <c r="I1622" s="22"/>
      <c r="J1622" s="22"/>
      <c r="K1622" s="22"/>
      <c r="L1622" s="22"/>
      <c r="M1622" s="22"/>
      <c r="N1622" s="22"/>
      <c r="O1622" s="19" t="s">
        <v>6159</v>
      </c>
      <c r="P1622" s="19" t="s">
        <v>6159</v>
      </c>
    </row>
    <row r="1623" spans="1:16" ht="114.75" x14ac:dyDescent="0.45">
      <c r="A1623" s="18">
        <v>3676</v>
      </c>
      <c r="B1623" s="7" t="s">
        <v>3120</v>
      </c>
      <c r="C1623" s="7" t="s">
        <v>5260</v>
      </c>
      <c r="D1623" s="56" t="s">
        <v>3121</v>
      </c>
      <c r="E1623" s="50" t="s">
        <v>3122</v>
      </c>
      <c r="F1623" s="50" t="s">
        <v>6158</v>
      </c>
      <c r="G1623" s="41" t="s">
        <v>6159</v>
      </c>
      <c r="H1623" s="19" t="s">
        <v>3872</v>
      </c>
      <c r="I1623" s="22"/>
      <c r="J1623" s="22"/>
      <c r="K1623" s="22"/>
      <c r="L1623" s="22"/>
      <c r="M1623" s="22"/>
      <c r="N1623" s="22"/>
      <c r="O1623" s="19" t="s">
        <v>6159</v>
      </c>
      <c r="P1623" s="19" t="s">
        <v>6159</v>
      </c>
    </row>
    <row r="1624" spans="1:16" ht="127.5" x14ac:dyDescent="0.45">
      <c r="A1624" s="18">
        <v>3677</v>
      </c>
      <c r="B1624" s="7" t="s">
        <v>3123</v>
      </c>
      <c r="C1624" s="7" t="s">
        <v>5261</v>
      </c>
      <c r="D1624" s="56" t="s">
        <v>3124</v>
      </c>
      <c r="E1624" s="51" t="s">
        <v>6222</v>
      </c>
      <c r="F1624" s="51" t="s">
        <v>6158</v>
      </c>
      <c r="G1624" s="44" t="s">
        <v>6159</v>
      </c>
      <c r="H1624" s="19" t="s">
        <v>3873</v>
      </c>
      <c r="I1624" s="22"/>
      <c r="J1624" s="22"/>
      <c r="K1624" s="22"/>
      <c r="L1624" s="22"/>
      <c r="M1624" s="22"/>
      <c r="N1624" s="22"/>
      <c r="O1624" s="19" t="s">
        <v>6159</v>
      </c>
      <c r="P1624" s="19" t="s">
        <v>6159</v>
      </c>
    </row>
    <row r="1625" spans="1:16" ht="127.5" x14ac:dyDescent="0.45">
      <c r="A1625" s="18">
        <v>3679</v>
      </c>
      <c r="B1625" s="7" t="s">
        <v>3125</v>
      </c>
      <c r="C1625" s="7" t="s">
        <v>5262</v>
      </c>
      <c r="D1625" s="56" t="s">
        <v>107</v>
      </c>
      <c r="E1625" s="50" t="s">
        <v>108</v>
      </c>
      <c r="F1625" s="50" t="s">
        <v>6158</v>
      </c>
      <c r="G1625" s="41" t="s">
        <v>6159</v>
      </c>
      <c r="H1625" s="19" t="s">
        <v>3872</v>
      </c>
      <c r="I1625" s="22"/>
      <c r="J1625" s="22"/>
      <c r="K1625" s="22"/>
      <c r="L1625" s="22"/>
      <c r="M1625" s="22"/>
      <c r="N1625" s="22"/>
      <c r="O1625" s="19" t="s">
        <v>6159</v>
      </c>
      <c r="P1625" s="19" t="s">
        <v>6159</v>
      </c>
    </row>
    <row r="1626" spans="1:16" ht="127.5" x14ac:dyDescent="0.45">
      <c r="A1626" s="18">
        <v>3680</v>
      </c>
      <c r="B1626" s="7" t="s">
        <v>3126</v>
      </c>
      <c r="C1626" s="7" t="s">
        <v>5263</v>
      </c>
      <c r="D1626" s="56" t="s">
        <v>110</v>
      </c>
      <c r="E1626" s="50" t="s">
        <v>111</v>
      </c>
      <c r="F1626" s="50" t="s">
        <v>6158</v>
      </c>
      <c r="G1626" s="41" t="s">
        <v>6159</v>
      </c>
      <c r="H1626" s="19" t="s">
        <v>3873</v>
      </c>
      <c r="I1626" s="22"/>
      <c r="J1626" s="22"/>
      <c r="K1626" s="22"/>
      <c r="L1626" s="22"/>
      <c r="M1626" s="22"/>
      <c r="N1626" s="22"/>
      <c r="O1626" s="19" t="s">
        <v>6159</v>
      </c>
      <c r="P1626" s="19" t="s">
        <v>6159</v>
      </c>
    </row>
    <row r="1627" spans="1:16" ht="127.5" x14ac:dyDescent="0.45">
      <c r="A1627" s="18">
        <v>3681</v>
      </c>
      <c r="B1627" s="7" t="s">
        <v>3127</v>
      </c>
      <c r="C1627" s="7" t="s">
        <v>5264</v>
      </c>
      <c r="D1627" s="56" t="s">
        <v>113</v>
      </c>
      <c r="E1627" s="50" t="s">
        <v>114</v>
      </c>
      <c r="F1627" s="50" t="s">
        <v>6158</v>
      </c>
      <c r="G1627" s="41" t="s">
        <v>6159</v>
      </c>
      <c r="H1627" s="19" t="s">
        <v>3873</v>
      </c>
      <c r="I1627" s="22"/>
      <c r="J1627" s="22"/>
      <c r="K1627" s="22"/>
      <c r="L1627" s="22"/>
      <c r="M1627" s="22"/>
      <c r="N1627" s="22"/>
      <c r="O1627" s="19" t="s">
        <v>6159</v>
      </c>
      <c r="P1627" s="19" t="s">
        <v>6159</v>
      </c>
    </row>
    <row r="1628" spans="1:16" ht="127.5" x14ac:dyDescent="0.45">
      <c r="A1628" s="18">
        <v>3682</v>
      </c>
      <c r="B1628" s="7" t="s">
        <v>3128</v>
      </c>
      <c r="C1628" s="7" t="s">
        <v>5265</v>
      </c>
      <c r="D1628" s="56" t="s">
        <v>116</v>
      </c>
      <c r="E1628" s="50" t="s">
        <v>117</v>
      </c>
      <c r="F1628" s="50" t="s">
        <v>6158</v>
      </c>
      <c r="G1628" s="41" t="s">
        <v>6159</v>
      </c>
      <c r="H1628" s="19" t="s">
        <v>3873</v>
      </c>
      <c r="I1628" s="22"/>
      <c r="J1628" s="22"/>
      <c r="K1628" s="22"/>
      <c r="L1628" s="22"/>
      <c r="M1628" s="22"/>
      <c r="N1628" s="22"/>
      <c r="O1628" s="19" t="s">
        <v>6159</v>
      </c>
      <c r="P1628" s="19" t="s">
        <v>6159</v>
      </c>
    </row>
    <row r="1629" spans="1:16" ht="127.5" x14ac:dyDescent="0.45">
      <c r="A1629" s="18">
        <v>3683</v>
      </c>
      <c r="B1629" s="7" t="s">
        <v>3129</v>
      </c>
      <c r="C1629" s="7" t="s">
        <v>5266</v>
      </c>
      <c r="D1629" s="56" t="s">
        <v>119</v>
      </c>
      <c r="E1629" s="51" t="s">
        <v>6219</v>
      </c>
      <c r="F1629" s="51" t="s">
        <v>6158</v>
      </c>
      <c r="G1629" s="44" t="s">
        <v>6159</v>
      </c>
      <c r="H1629" s="19" t="s">
        <v>3873</v>
      </c>
      <c r="I1629" s="22"/>
      <c r="J1629" s="22"/>
      <c r="K1629" s="22"/>
      <c r="L1629" s="22"/>
      <c r="M1629" s="22"/>
      <c r="N1629" s="22"/>
      <c r="O1629" s="19" t="s">
        <v>6159</v>
      </c>
      <c r="P1629" s="19" t="s">
        <v>6159</v>
      </c>
    </row>
    <row r="1630" spans="1:16" ht="127.5" x14ac:dyDescent="0.45">
      <c r="A1630" s="18">
        <v>3690</v>
      </c>
      <c r="B1630" s="7" t="s">
        <v>3130</v>
      </c>
      <c r="C1630" s="7" t="s">
        <v>5267</v>
      </c>
      <c r="D1630" s="56" t="s">
        <v>107</v>
      </c>
      <c r="E1630" s="50" t="s">
        <v>108</v>
      </c>
      <c r="F1630" s="50" t="s">
        <v>6158</v>
      </c>
      <c r="G1630" s="41" t="s">
        <v>6159</v>
      </c>
      <c r="H1630" s="19" t="s">
        <v>3872</v>
      </c>
      <c r="I1630" s="22"/>
      <c r="J1630" s="22"/>
      <c r="K1630" s="22"/>
      <c r="L1630" s="22"/>
      <c r="M1630" s="22"/>
      <c r="N1630" s="22"/>
      <c r="O1630" s="19" t="s">
        <v>6159</v>
      </c>
      <c r="P1630" s="19" t="s">
        <v>6159</v>
      </c>
    </row>
    <row r="1631" spans="1:16" ht="140.25" x14ac:dyDescent="0.45">
      <c r="A1631" s="18">
        <v>3691</v>
      </c>
      <c r="B1631" s="7" t="s">
        <v>3131</v>
      </c>
      <c r="C1631" s="7" t="s">
        <v>5268</v>
      </c>
      <c r="D1631" s="56" t="s">
        <v>110</v>
      </c>
      <c r="E1631" s="50" t="s">
        <v>111</v>
      </c>
      <c r="F1631" s="50" t="s">
        <v>6158</v>
      </c>
      <c r="G1631" s="41" t="s">
        <v>6159</v>
      </c>
      <c r="H1631" s="19" t="s">
        <v>3873</v>
      </c>
      <c r="I1631" s="22"/>
      <c r="J1631" s="22"/>
      <c r="K1631" s="22"/>
      <c r="L1631" s="22"/>
      <c r="M1631" s="22"/>
      <c r="N1631" s="22"/>
      <c r="O1631" s="19" t="s">
        <v>6159</v>
      </c>
      <c r="P1631" s="19" t="s">
        <v>6159</v>
      </c>
    </row>
    <row r="1632" spans="1:16" ht="140.25" x14ac:dyDescent="0.45">
      <c r="A1632" s="18">
        <v>3692</v>
      </c>
      <c r="B1632" s="7" t="s">
        <v>3132</v>
      </c>
      <c r="C1632" s="7" t="s">
        <v>5269</v>
      </c>
      <c r="D1632" s="56" t="s">
        <v>113</v>
      </c>
      <c r="E1632" s="50" t="s">
        <v>114</v>
      </c>
      <c r="F1632" s="50" t="s">
        <v>6158</v>
      </c>
      <c r="G1632" s="41" t="s">
        <v>6159</v>
      </c>
      <c r="H1632" s="19" t="s">
        <v>3873</v>
      </c>
      <c r="I1632" s="22"/>
      <c r="J1632" s="22"/>
      <c r="K1632" s="22"/>
      <c r="L1632" s="22"/>
      <c r="M1632" s="22"/>
      <c r="N1632" s="22"/>
      <c r="O1632" s="19" t="s">
        <v>6159</v>
      </c>
      <c r="P1632" s="19" t="s">
        <v>6159</v>
      </c>
    </row>
    <row r="1633" spans="1:16" ht="140.25" x14ac:dyDescent="0.45">
      <c r="A1633" s="18">
        <v>3693</v>
      </c>
      <c r="B1633" s="7" t="s">
        <v>3133</v>
      </c>
      <c r="C1633" s="7" t="s">
        <v>5270</v>
      </c>
      <c r="D1633" s="56" t="s">
        <v>116</v>
      </c>
      <c r="E1633" s="50" t="s">
        <v>117</v>
      </c>
      <c r="F1633" s="50" t="s">
        <v>6158</v>
      </c>
      <c r="G1633" s="41" t="s">
        <v>6159</v>
      </c>
      <c r="H1633" s="19" t="s">
        <v>3873</v>
      </c>
      <c r="I1633" s="22"/>
      <c r="J1633" s="22"/>
      <c r="K1633" s="22"/>
      <c r="L1633" s="22"/>
      <c r="M1633" s="22"/>
      <c r="N1633" s="22"/>
      <c r="O1633" s="19" t="s">
        <v>6159</v>
      </c>
      <c r="P1633" s="19" t="s">
        <v>6159</v>
      </c>
    </row>
    <row r="1634" spans="1:16" ht="140.25" x14ac:dyDescent="0.45">
      <c r="A1634" s="18">
        <v>3694</v>
      </c>
      <c r="B1634" s="7" t="s">
        <v>3134</v>
      </c>
      <c r="C1634" s="7" t="s">
        <v>5271</v>
      </c>
      <c r="D1634" s="56" t="s">
        <v>119</v>
      </c>
      <c r="E1634" s="51" t="s">
        <v>6219</v>
      </c>
      <c r="F1634" s="51" t="s">
        <v>6158</v>
      </c>
      <c r="G1634" s="44" t="s">
        <v>6159</v>
      </c>
      <c r="H1634" s="19" t="s">
        <v>3873</v>
      </c>
      <c r="I1634" s="22"/>
      <c r="J1634" s="22"/>
      <c r="K1634" s="22"/>
      <c r="L1634" s="22"/>
      <c r="M1634" s="22"/>
      <c r="N1634" s="22"/>
      <c r="O1634" s="19" t="s">
        <v>6159</v>
      </c>
      <c r="P1634" s="19" t="s">
        <v>6159</v>
      </c>
    </row>
    <row r="1635" spans="1:16" ht="127.5" x14ac:dyDescent="0.45">
      <c r="A1635" s="8">
        <v>3703</v>
      </c>
      <c r="B1635" s="7" t="s">
        <v>3135</v>
      </c>
      <c r="C1635" s="7" t="s">
        <v>3808</v>
      </c>
      <c r="D1635" s="56" t="s">
        <v>3136</v>
      </c>
      <c r="E1635" s="50" t="s">
        <v>3137</v>
      </c>
      <c r="F1635" s="50" t="s">
        <v>6027</v>
      </c>
      <c r="G1635" s="41" t="s">
        <v>6028</v>
      </c>
      <c r="H1635" s="19" t="s">
        <v>3841</v>
      </c>
      <c r="I1635" s="22" t="s">
        <v>3696</v>
      </c>
      <c r="J1635" s="22" t="s">
        <v>3848</v>
      </c>
      <c r="K1635" s="22"/>
      <c r="L1635" s="22"/>
      <c r="M1635" s="22"/>
      <c r="N1635" s="22"/>
      <c r="O1635" s="19" t="s">
        <v>6029</v>
      </c>
      <c r="P1635" s="19" t="s">
        <v>6030</v>
      </c>
    </row>
    <row r="1636" spans="1:16" ht="127.5" x14ac:dyDescent="0.45">
      <c r="A1636" s="18">
        <v>3704</v>
      </c>
      <c r="B1636" s="7" t="s">
        <v>3138</v>
      </c>
      <c r="C1636" s="7" t="s">
        <v>3809</v>
      </c>
      <c r="D1636" s="56" t="s">
        <v>3139</v>
      </c>
      <c r="E1636" s="50" t="s">
        <v>3140</v>
      </c>
      <c r="F1636" s="50" t="s">
        <v>6031</v>
      </c>
      <c r="G1636" s="41" t="s">
        <v>6032</v>
      </c>
      <c r="H1636" s="19" t="s">
        <v>3841</v>
      </c>
      <c r="I1636" s="22" t="s">
        <v>3696</v>
      </c>
      <c r="J1636" s="22" t="s">
        <v>3848</v>
      </c>
      <c r="K1636" s="22"/>
      <c r="L1636" s="22"/>
      <c r="M1636" s="22"/>
      <c r="N1636" s="22"/>
      <c r="O1636" s="19" t="s">
        <v>6033</v>
      </c>
      <c r="P1636" s="19" t="s">
        <v>6030</v>
      </c>
    </row>
    <row r="1637" spans="1:16" ht="114.75" x14ac:dyDescent="0.45">
      <c r="A1637" s="18">
        <v>3705</v>
      </c>
      <c r="B1637" s="7" t="s">
        <v>3141</v>
      </c>
      <c r="C1637" s="7" t="s">
        <v>5272</v>
      </c>
      <c r="D1637" s="56" t="s">
        <v>3142</v>
      </c>
      <c r="E1637" s="50" t="s">
        <v>3143</v>
      </c>
      <c r="F1637" s="50" t="s">
        <v>6158</v>
      </c>
      <c r="G1637" s="41" t="s">
        <v>6159</v>
      </c>
      <c r="H1637" s="19" t="s">
        <v>3872</v>
      </c>
      <c r="I1637" s="22"/>
      <c r="J1637" s="22"/>
      <c r="K1637" s="22"/>
      <c r="L1637" s="22"/>
      <c r="M1637" s="22"/>
      <c r="N1637" s="22"/>
      <c r="O1637" s="19" t="s">
        <v>6159</v>
      </c>
      <c r="P1637" s="19" t="s">
        <v>6159</v>
      </c>
    </row>
    <row r="1638" spans="1:16" ht="114.75" x14ac:dyDescent="0.45">
      <c r="A1638" s="18">
        <v>3709</v>
      </c>
      <c r="B1638" s="7" t="s">
        <v>3144</v>
      </c>
      <c r="C1638" s="7" t="s">
        <v>5273</v>
      </c>
      <c r="D1638" s="56" t="s">
        <v>3145</v>
      </c>
      <c r="E1638" s="50" t="s">
        <v>3146</v>
      </c>
      <c r="F1638" s="50" t="s">
        <v>6158</v>
      </c>
      <c r="G1638" s="41" t="s">
        <v>6159</v>
      </c>
      <c r="H1638" s="19" t="s">
        <v>3872</v>
      </c>
      <c r="I1638" s="22"/>
      <c r="J1638" s="22"/>
      <c r="K1638" s="22"/>
      <c r="L1638" s="22"/>
      <c r="M1638" s="22"/>
      <c r="N1638" s="22"/>
      <c r="O1638" s="19" t="s">
        <v>6159</v>
      </c>
      <c r="P1638" s="19" t="s">
        <v>6159</v>
      </c>
    </row>
    <row r="1639" spans="1:16" ht="127.5" x14ac:dyDescent="0.45">
      <c r="A1639" s="18">
        <v>3710</v>
      </c>
      <c r="B1639" s="7" t="s">
        <v>3147</v>
      </c>
      <c r="C1639" s="7" t="s">
        <v>5274</v>
      </c>
      <c r="D1639" s="56" t="s">
        <v>3148</v>
      </c>
      <c r="E1639" s="51" t="s">
        <v>6225</v>
      </c>
      <c r="F1639" s="51" t="s">
        <v>6158</v>
      </c>
      <c r="G1639" s="44" t="s">
        <v>6159</v>
      </c>
      <c r="H1639" s="19" t="s">
        <v>3873</v>
      </c>
      <c r="I1639" s="22"/>
      <c r="J1639" s="22"/>
      <c r="K1639" s="22"/>
      <c r="L1639" s="22"/>
      <c r="M1639" s="22"/>
      <c r="N1639" s="22"/>
      <c r="O1639" s="19" t="s">
        <v>6159</v>
      </c>
      <c r="P1639" s="19" t="s">
        <v>6159</v>
      </c>
    </row>
    <row r="1640" spans="1:16" ht="114.75" x14ac:dyDescent="0.45">
      <c r="A1640" s="18">
        <v>3712</v>
      </c>
      <c r="B1640" s="7" t="s">
        <v>3149</v>
      </c>
      <c r="C1640" s="7" t="s">
        <v>5275</v>
      </c>
      <c r="D1640" s="56" t="s">
        <v>107</v>
      </c>
      <c r="E1640" s="50" t="s">
        <v>108</v>
      </c>
      <c r="F1640" s="50" t="s">
        <v>6158</v>
      </c>
      <c r="G1640" s="41" t="s">
        <v>6159</v>
      </c>
      <c r="H1640" s="19" t="s">
        <v>3872</v>
      </c>
      <c r="I1640" s="22"/>
      <c r="J1640" s="22"/>
      <c r="K1640" s="22"/>
      <c r="L1640" s="22"/>
      <c r="M1640" s="22"/>
      <c r="N1640" s="22"/>
      <c r="O1640" s="19" t="s">
        <v>6159</v>
      </c>
      <c r="P1640" s="19" t="s">
        <v>6159</v>
      </c>
    </row>
    <row r="1641" spans="1:16" ht="114.75" x14ac:dyDescent="0.45">
      <c r="A1641" s="18">
        <v>3713</v>
      </c>
      <c r="B1641" s="7" t="s">
        <v>3150</v>
      </c>
      <c r="C1641" s="7" t="s">
        <v>5276</v>
      </c>
      <c r="D1641" s="56" t="s">
        <v>110</v>
      </c>
      <c r="E1641" s="50" t="s">
        <v>111</v>
      </c>
      <c r="F1641" s="50" t="s">
        <v>6158</v>
      </c>
      <c r="G1641" s="41" t="s">
        <v>6159</v>
      </c>
      <c r="H1641" s="19" t="s">
        <v>3873</v>
      </c>
      <c r="I1641" s="22"/>
      <c r="J1641" s="22"/>
      <c r="K1641" s="22"/>
      <c r="L1641" s="22"/>
      <c r="M1641" s="22"/>
      <c r="N1641" s="22"/>
      <c r="O1641" s="19" t="s">
        <v>6159</v>
      </c>
      <c r="P1641" s="19" t="s">
        <v>6159</v>
      </c>
    </row>
    <row r="1642" spans="1:16" ht="114.75" x14ac:dyDescent="0.45">
      <c r="A1642" s="18">
        <v>3714</v>
      </c>
      <c r="B1642" s="7" t="s">
        <v>3151</v>
      </c>
      <c r="C1642" s="7" t="s">
        <v>5277</v>
      </c>
      <c r="D1642" s="56" t="s">
        <v>113</v>
      </c>
      <c r="E1642" s="50" t="s">
        <v>114</v>
      </c>
      <c r="F1642" s="50" t="s">
        <v>6158</v>
      </c>
      <c r="G1642" s="41" t="s">
        <v>6159</v>
      </c>
      <c r="H1642" s="19" t="s">
        <v>3873</v>
      </c>
      <c r="I1642" s="22"/>
      <c r="J1642" s="22"/>
      <c r="K1642" s="22"/>
      <c r="L1642" s="22"/>
      <c r="M1642" s="22"/>
      <c r="N1642" s="22"/>
      <c r="O1642" s="19" t="s">
        <v>6159</v>
      </c>
      <c r="P1642" s="19" t="s">
        <v>6159</v>
      </c>
    </row>
    <row r="1643" spans="1:16" ht="127.5" x14ac:dyDescent="0.45">
      <c r="A1643" s="18">
        <v>3715</v>
      </c>
      <c r="B1643" s="7" t="s">
        <v>3152</v>
      </c>
      <c r="C1643" s="7" t="s">
        <v>5278</v>
      </c>
      <c r="D1643" s="56" t="s">
        <v>116</v>
      </c>
      <c r="E1643" s="50" t="s">
        <v>117</v>
      </c>
      <c r="F1643" s="50" t="s">
        <v>6158</v>
      </c>
      <c r="G1643" s="41" t="s">
        <v>6159</v>
      </c>
      <c r="H1643" s="19" t="s">
        <v>3873</v>
      </c>
      <c r="I1643" s="22"/>
      <c r="J1643" s="22"/>
      <c r="K1643" s="22"/>
      <c r="L1643" s="22"/>
      <c r="M1643" s="22"/>
      <c r="N1643" s="22"/>
      <c r="O1643" s="19" t="s">
        <v>6159</v>
      </c>
      <c r="P1643" s="19" t="s">
        <v>6159</v>
      </c>
    </row>
    <row r="1644" spans="1:16" ht="114.75" x14ac:dyDescent="0.45">
      <c r="A1644" s="18">
        <v>3716</v>
      </c>
      <c r="B1644" s="7" t="s">
        <v>3153</v>
      </c>
      <c r="C1644" s="7" t="s">
        <v>5279</v>
      </c>
      <c r="D1644" s="56" t="s">
        <v>119</v>
      </c>
      <c r="E1644" s="51" t="s">
        <v>6219</v>
      </c>
      <c r="F1644" s="51" t="s">
        <v>6158</v>
      </c>
      <c r="G1644" s="44" t="s">
        <v>6159</v>
      </c>
      <c r="H1644" s="19" t="s">
        <v>3873</v>
      </c>
      <c r="I1644" s="22"/>
      <c r="J1644" s="22"/>
      <c r="K1644" s="22"/>
      <c r="L1644" s="22"/>
      <c r="M1644" s="22"/>
      <c r="N1644" s="22"/>
      <c r="O1644" s="19" t="s">
        <v>6159</v>
      </c>
      <c r="P1644" s="19" t="s">
        <v>6159</v>
      </c>
    </row>
    <row r="1645" spans="1:16" ht="140.25" x14ac:dyDescent="0.45">
      <c r="A1645" s="18">
        <v>3721</v>
      </c>
      <c r="B1645" s="7" t="s">
        <v>3154</v>
      </c>
      <c r="C1645" s="7" t="s">
        <v>3810</v>
      </c>
      <c r="D1645" s="56" t="s">
        <v>1687</v>
      </c>
      <c r="E1645" s="50" t="s">
        <v>3155</v>
      </c>
      <c r="F1645" s="50" t="s">
        <v>6034</v>
      </c>
      <c r="G1645" s="41" t="s">
        <v>6035</v>
      </c>
      <c r="H1645" s="19" t="s">
        <v>3841</v>
      </c>
      <c r="I1645" s="22" t="s">
        <v>3845</v>
      </c>
      <c r="J1645" s="22"/>
      <c r="K1645" s="22"/>
      <c r="L1645" s="22"/>
      <c r="M1645" s="22"/>
      <c r="N1645" s="22"/>
      <c r="O1645" s="19" t="s">
        <v>6036</v>
      </c>
      <c r="P1645" s="19" t="s">
        <v>6204</v>
      </c>
    </row>
    <row r="1646" spans="1:16" ht="114.75" x14ac:dyDescent="0.45">
      <c r="A1646" s="18">
        <v>3722</v>
      </c>
      <c r="B1646" s="7" t="s">
        <v>3156</v>
      </c>
      <c r="C1646" s="7" t="s">
        <v>5280</v>
      </c>
      <c r="D1646" s="56" t="s">
        <v>3157</v>
      </c>
      <c r="E1646" s="51" t="s">
        <v>6225</v>
      </c>
      <c r="F1646" s="51" t="s">
        <v>6158</v>
      </c>
      <c r="G1646" s="44" t="s">
        <v>6159</v>
      </c>
      <c r="H1646" s="19" t="s">
        <v>6250</v>
      </c>
      <c r="I1646" s="22"/>
      <c r="J1646" s="22"/>
      <c r="K1646" s="22"/>
      <c r="L1646" s="22"/>
      <c r="M1646" s="22"/>
      <c r="N1646" s="22"/>
      <c r="O1646" s="19" t="s">
        <v>6159</v>
      </c>
      <c r="P1646" s="19" t="s">
        <v>6159</v>
      </c>
    </row>
    <row r="1647" spans="1:16" ht="140.25" x14ac:dyDescent="0.45">
      <c r="A1647" s="18">
        <v>3725</v>
      </c>
      <c r="B1647" s="7" t="s">
        <v>3158</v>
      </c>
      <c r="C1647" s="7" t="s">
        <v>3811</v>
      </c>
      <c r="D1647" s="56" t="s">
        <v>1697</v>
      </c>
      <c r="E1647" s="50" t="s">
        <v>3159</v>
      </c>
      <c r="F1647" s="50" t="s">
        <v>6037</v>
      </c>
      <c r="G1647" s="41" t="s">
        <v>6038</v>
      </c>
      <c r="H1647" s="19" t="s">
        <v>3841</v>
      </c>
      <c r="I1647" s="22" t="s">
        <v>3845</v>
      </c>
      <c r="J1647" s="22"/>
      <c r="K1647" s="22"/>
      <c r="L1647" s="22"/>
      <c r="M1647" s="22"/>
      <c r="N1647" s="22"/>
      <c r="O1647" s="19" t="s">
        <v>6039</v>
      </c>
      <c r="P1647" s="19" t="s">
        <v>6205</v>
      </c>
    </row>
    <row r="1648" spans="1:16" ht="114.75" x14ac:dyDescent="0.45">
      <c r="A1648" s="18">
        <v>3726</v>
      </c>
      <c r="B1648" s="7" t="s">
        <v>3160</v>
      </c>
      <c r="C1648" s="7" t="s">
        <v>5281</v>
      </c>
      <c r="D1648" s="56" t="s">
        <v>3161</v>
      </c>
      <c r="E1648" s="51" t="s">
        <v>6225</v>
      </c>
      <c r="F1648" s="51" t="s">
        <v>6158</v>
      </c>
      <c r="G1648" s="44" t="s">
        <v>6159</v>
      </c>
      <c r="H1648" s="19" t="s">
        <v>6250</v>
      </c>
      <c r="I1648" s="22"/>
      <c r="J1648" s="22"/>
      <c r="K1648" s="22"/>
      <c r="L1648" s="22"/>
      <c r="M1648" s="22"/>
      <c r="N1648" s="22"/>
      <c r="O1648" s="19" t="s">
        <v>6159</v>
      </c>
      <c r="P1648" s="19" t="s">
        <v>6159</v>
      </c>
    </row>
    <row r="1649" spans="1:16" ht="191.25" x14ac:dyDescent="0.45">
      <c r="A1649" s="8">
        <v>3733</v>
      </c>
      <c r="B1649" s="7" t="s">
        <v>3162</v>
      </c>
      <c r="C1649" s="7" t="s">
        <v>3812</v>
      </c>
      <c r="D1649" s="56" t="s">
        <v>3163</v>
      </c>
      <c r="E1649" s="50" t="s">
        <v>3164</v>
      </c>
      <c r="F1649" s="50" t="s">
        <v>6040</v>
      </c>
      <c r="G1649" s="41" t="s">
        <v>6041</v>
      </c>
      <c r="H1649" s="19" t="s">
        <v>3841</v>
      </c>
      <c r="I1649" s="22" t="s">
        <v>3696</v>
      </c>
      <c r="J1649" s="22" t="s">
        <v>3847</v>
      </c>
      <c r="K1649" s="12" t="s">
        <v>6244</v>
      </c>
      <c r="L1649" s="22"/>
      <c r="M1649" s="22"/>
      <c r="N1649" s="22"/>
      <c r="O1649" s="19" t="s">
        <v>6042</v>
      </c>
      <c r="P1649" s="19" t="s">
        <v>6043</v>
      </c>
    </row>
    <row r="1650" spans="1:16" ht="127.5" x14ac:dyDescent="0.45">
      <c r="A1650" s="18">
        <v>3734</v>
      </c>
      <c r="B1650" s="7" t="s">
        <v>3165</v>
      </c>
      <c r="C1650" s="7" t="s">
        <v>5282</v>
      </c>
      <c r="D1650" s="56" t="s">
        <v>3166</v>
      </c>
      <c r="E1650" s="51" t="s">
        <v>6225</v>
      </c>
      <c r="F1650" s="51" t="s">
        <v>6158</v>
      </c>
      <c r="G1650" s="44" t="s">
        <v>6159</v>
      </c>
      <c r="H1650" s="19" t="s">
        <v>6250</v>
      </c>
      <c r="I1650" s="22"/>
      <c r="J1650" s="22"/>
      <c r="K1650" s="22"/>
      <c r="L1650" s="22"/>
      <c r="M1650" s="22"/>
      <c r="N1650" s="22"/>
      <c r="O1650" s="19" t="s">
        <v>6159</v>
      </c>
      <c r="P1650" s="19" t="s">
        <v>6159</v>
      </c>
    </row>
    <row r="1651" spans="1:16" ht="114.75" x14ac:dyDescent="0.45">
      <c r="A1651" s="18">
        <v>3735</v>
      </c>
      <c r="B1651" s="7" t="s">
        <v>3167</v>
      </c>
      <c r="C1651" s="7" t="s">
        <v>5283</v>
      </c>
      <c r="D1651" s="56" t="s">
        <v>3168</v>
      </c>
      <c r="E1651" s="50" t="s">
        <v>3169</v>
      </c>
      <c r="F1651" s="50" t="s">
        <v>6158</v>
      </c>
      <c r="G1651" s="41" t="s">
        <v>6159</v>
      </c>
      <c r="H1651" s="19" t="s">
        <v>3872</v>
      </c>
      <c r="I1651" s="22"/>
      <c r="J1651" s="22"/>
      <c r="K1651" s="22"/>
      <c r="L1651" s="22"/>
      <c r="M1651" s="22"/>
      <c r="N1651" s="22"/>
      <c r="O1651" s="19" t="s">
        <v>6159</v>
      </c>
      <c r="P1651" s="19" t="s">
        <v>6159</v>
      </c>
    </row>
    <row r="1652" spans="1:16" ht="127.5" x14ac:dyDescent="0.45">
      <c r="A1652" s="18">
        <v>3736</v>
      </c>
      <c r="B1652" s="7" t="s">
        <v>3170</v>
      </c>
      <c r="C1652" s="7" t="s">
        <v>5284</v>
      </c>
      <c r="D1652" s="56" t="s">
        <v>3171</v>
      </c>
      <c r="E1652" s="51" t="s">
        <v>6225</v>
      </c>
      <c r="F1652" s="51" t="s">
        <v>6158</v>
      </c>
      <c r="G1652" s="44" t="s">
        <v>6159</v>
      </c>
      <c r="H1652" s="19" t="s">
        <v>3873</v>
      </c>
      <c r="I1652" s="22"/>
      <c r="J1652" s="22"/>
      <c r="K1652" s="22"/>
      <c r="L1652" s="22"/>
      <c r="M1652" s="22"/>
      <c r="N1652" s="22"/>
      <c r="O1652" s="19" t="s">
        <v>6159</v>
      </c>
      <c r="P1652" s="19" t="s">
        <v>6159</v>
      </c>
    </row>
    <row r="1653" spans="1:16" ht="165.75" x14ac:dyDescent="0.45">
      <c r="A1653" s="18">
        <v>3737</v>
      </c>
      <c r="B1653" s="7" t="s">
        <v>3172</v>
      </c>
      <c r="C1653" s="7" t="s">
        <v>5285</v>
      </c>
      <c r="D1653" s="56" t="s">
        <v>3173</v>
      </c>
      <c r="E1653" s="50" t="s">
        <v>3174</v>
      </c>
      <c r="F1653" s="50" t="s">
        <v>6158</v>
      </c>
      <c r="G1653" s="41" t="s">
        <v>6159</v>
      </c>
      <c r="H1653" s="19" t="s">
        <v>3872</v>
      </c>
      <c r="I1653" s="22"/>
      <c r="J1653" s="22"/>
      <c r="K1653" s="22"/>
      <c r="L1653" s="22"/>
      <c r="M1653" s="22"/>
      <c r="N1653" s="22"/>
      <c r="O1653" s="19" t="s">
        <v>6159</v>
      </c>
      <c r="P1653" s="19" t="s">
        <v>6159</v>
      </c>
    </row>
    <row r="1654" spans="1:16" ht="127.5" x14ac:dyDescent="0.45">
      <c r="A1654" s="18">
        <v>3738</v>
      </c>
      <c r="B1654" s="7" t="s">
        <v>3175</v>
      </c>
      <c r="C1654" s="7" t="s">
        <v>5286</v>
      </c>
      <c r="D1654" s="56" t="s">
        <v>3176</v>
      </c>
      <c r="E1654" s="51" t="s">
        <v>6225</v>
      </c>
      <c r="F1654" s="51" t="s">
        <v>6158</v>
      </c>
      <c r="G1654" s="44" t="s">
        <v>6159</v>
      </c>
      <c r="H1654" s="19" t="s">
        <v>3873</v>
      </c>
      <c r="I1654" s="22"/>
      <c r="J1654" s="22"/>
      <c r="K1654" s="22"/>
      <c r="L1654" s="22"/>
      <c r="M1654" s="22"/>
      <c r="N1654" s="22"/>
      <c r="O1654" s="19" t="s">
        <v>6159</v>
      </c>
      <c r="P1654" s="19" t="s">
        <v>6159</v>
      </c>
    </row>
    <row r="1655" spans="1:16" ht="140.25" x14ac:dyDescent="0.45">
      <c r="A1655" s="18">
        <v>3739</v>
      </c>
      <c r="B1655" s="7" t="s">
        <v>3177</v>
      </c>
      <c r="C1655" s="7" t="s">
        <v>3813</v>
      </c>
      <c r="D1655" s="56" t="s">
        <v>1705</v>
      </c>
      <c r="E1655" s="50" t="s">
        <v>3178</v>
      </c>
      <c r="F1655" s="50" t="s">
        <v>6044</v>
      </c>
      <c r="G1655" s="41" t="s">
        <v>6045</v>
      </c>
      <c r="H1655" s="19" t="s">
        <v>3841</v>
      </c>
      <c r="I1655" s="22" t="s">
        <v>3845</v>
      </c>
      <c r="J1655" s="22"/>
      <c r="K1655" s="22"/>
      <c r="L1655" s="22"/>
      <c r="M1655" s="22"/>
      <c r="N1655" s="22"/>
      <c r="O1655" s="19" t="s">
        <v>6046</v>
      </c>
      <c r="P1655" s="19" t="s">
        <v>6206</v>
      </c>
    </row>
    <row r="1656" spans="1:16" ht="114.75" x14ac:dyDescent="0.45">
      <c r="A1656" s="18">
        <v>3740</v>
      </c>
      <c r="B1656" s="7" t="s">
        <v>3179</v>
      </c>
      <c r="C1656" s="7" t="s">
        <v>5287</v>
      </c>
      <c r="D1656" s="56" t="s">
        <v>3180</v>
      </c>
      <c r="E1656" s="51" t="s">
        <v>6225</v>
      </c>
      <c r="F1656" s="51" t="s">
        <v>6158</v>
      </c>
      <c r="G1656" s="44" t="s">
        <v>6159</v>
      </c>
      <c r="H1656" s="19" t="s">
        <v>6250</v>
      </c>
      <c r="I1656" s="22"/>
      <c r="J1656" s="22"/>
      <c r="K1656" s="22"/>
      <c r="L1656" s="22"/>
      <c r="M1656" s="22"/>
      <c r="N1656" s="22"/>
      <c r="O1656" s="19" t="s">
        <v>6159</v>
      </c>
      <c r="P1656" s="19" t="s">
        <v>6159</v>
      </c>
    </row>
    <row r="1657" spans="1:16" ht="114.75" x14ac:dyDescent="0.45">
      <c r="A1657" s="18">
        <v>3741</v>
      </c>
      <c r="B1657" s="7" t="s">
        <v>3181</v>
      </c>
      <c r="C1657" s="7" t="s">
        <v>3814</v>
      </c>
      <c r="D1657" s="56" t="s">
        <v>3182</v>
      </c>
      <c r="E1657" s="50" t="s">
        <v>3183</v>
      </c>
      <c r="F1657" s="50" t="s">
        <v>6047</v>
      </c>
      <c r="G1657" s="41" t="s">
        <v>6207</v>
      </c>
      <c r="H1657" s="19" t="s">
        <v>3841</v>
      </c>
      <c r="I1657" s="22" t="s">
        <v>3696</v>
      </c>
      <c r="J1657" s="22" t="s">
        <v>3848</v>
      </c>
      <c r="K1657" s="22"/>
      <c r="L1657" s="22"/>
      <c r="M1657" s="22"/>
      <c r="N1657" s="22"/>
      <c r="O1657" s="19" t="s">
        <v>6048</v>
      </c>
      <c r="P1657" s="19" t="s">
        <v>6049</v>
      </c>
    </row>
    <row r="1658" spans="1:16" ht="127.5" x14ac:dyDescent="0.45">
      <c r="A1658" s="18">
        <v>3742</v>
      </c>
      <c r="B1658" s="7" t="s">
        <v>3184</v>
      </c>
      <c r="C1658" s="7" t="s">
        <v>5288</v>
      </c>
      <c r="D1658" s="56" t="s">
        <v>3185</v>
      </c>
      <c r="E1658" s="51" t="s">
        <v>6222</v>
      </c>
      <c r="F1658" s="51" t="s">
        <v>6158</v>
      </c>
      <c r="G1658" s="44" t="s">
        <v>6159</v>
      </c>
      <c r="H1658" s="19" t="s">
        <v>6250</v>
      </c>
      <c r="I1658" s="22"/>
      <c r="J1658" s="22"/>
      <c r="K1658" s="22"/>
      <c r="L1658" s="22"/>
      <c r="M1658" s="22"/>
      <c r="N1658" s="22"/>
      <c r="O1658" s="19" t="s">
        <v>6159</v>
      </c>
      <c r="P1658" s="19" t="s">
        <v>6159</v>
      </c>
    </row>
    <row r="1659" spans="1:16" ht="114.75" x14ac:dyDescent="0.45">
      <c r="A1659" s="18">
        <v>3744</v>
      </c>
      <c r="B1659" s="7" t="s">
        <v>3186</v>
      </c>
      <c r="C1659" s="7" t="s">
        <v>5289</v>
      </c>
      <c r="D1659" s="56" t="s">
        <v>107</v>
      </c>
      <c r="E1659" s="50" t="s">
        <v>108</v>
      </c>
      <c r="F1659" s="50" t="s">
        <v>6158</v>
      </c>
      <c r="G1659" s="41" t="s">
        <v>6159</v>
      </c>
      <c r="H1659" s="19" t="s">
        <v>3872</v>
      </c>
      <c r="I1659" s="22"/>
      <c r="J1659" s="22"/>
      <c r="K1659" s="22"/>
      <c r="L1659" s="22"/>
      <c r="M1659" s="22"/>
      <c r="N1659" s="22"/>
      <c r="O1659" s="19" t="s">
        <v>6159</v>
      </c>
      <c r="P1659" s="19" t="s">
        <v>6159</v>
      </c>
    </row>
    <row r="1660" spans="1:16" ht="127.5" x14ac:dyDescent="0.45">
      <c r="A1660" s="18">
        <v>3745</v>
      </c>
      <c r="B1660" s="7" t="s">
        <v>3187</v>
      </c>
      <c r="C1660" s="7" t="s">
        <v>5290</v>
      </c>
      <c r="D1660" s="56" t="s">
        <v>110</v>
      </c>
      <c r="E1660" s="50" t="s">
        <v>111</v>
      </c>
      <c r="F1660" s="50" t="s">
        <v>6158</v>
      </c>
      <c r="G1660" s="41" t="s">
        <v>6159</v>
      </c>
      <c r="H1660" s="19" t="s">
        <v>3873</v>
      </c>
      <c r="I1660" s="22"/>
      <c r="J1660" s="22"/>
      <c r="K1660" s="22"/>
      <c r="L1660" s="22"/>
      <c r="M1660" s="22"/>
      <c r="N1660" s="22"/>
      <c r="O1660" s="19" t="s">
        <v>6159</v>
      </c>
      <c r="P1660" s="19" t="s">
        <v>6159</v>
      </c>
    </row>
    <row r="1661" spans="1:16" ht="127.5" x14ac:dyDescent="0.45">
      <c r="A1661" s="18">
        <v>3746</v>
      </c>
      <c r="B1661" s="7" t="s">
        <v>3188</v>
      </c>
      <c r="C1661" s="7" t="s">
        <v>5291</v>
      </c>
      <c r="D1661" s="56" t="s">
        <v>113</v>
      </c>
      <c r="E1661" s="50" t="s">
        <v>114</v>
      </c>
      <c r="F1661" s="50" t="s">
        <v>6158</v>
      </c>
      <c r="G1661" s="41" t="s">
        <v>6159</v>
      </c>
      <c r="H1661" s="19" t="s">
        <v>3873</v>
      </c>
      <c r="I1661" s="22"/>
      <c r="J1661" s="22"/>
      <c r="K1661" s="22"/>
      <c r="L1661" s="22"/>
      <c r="M1661" s="22"/>
      <c r="N1661" s="22"/>
      <c r="O1661" s="19" t="s">
        <v>6159</v>
      </c>
      <c r="P1661" s="19" t="s">
        <v>6159</v>
      </c>
    </row>
    <row r="1662" spans="1:16" ht="127.5" x14ac:dyDescent="0.45">
      <c r="A1662" s="18">
        <v>3747</v>
      </c>
      <c r="B1662" s="7" t="s">
        <v>3189</v>
      </c>
      <c r="C1662" s="7" t="s">
        <v>5292</v>
      </c>
      <c r="D1662" s="56" t="s">
        <v>116</v>
      </c>
      <c r="E1662" s="50" t="s">
        <v>117</v>
      </c>
      <c r="F1662" s="50" t="s">
        <v>6158</v>
      </c>
      <c r="G1662" s="41" t="s">
        <v>6159</v>
      </c>
      <c r="H1662" s="19" t="s">
        <v>3873</v>
      </c>
      <c r="I1662" s="22"/>
      <c r="J1662" s="22"/>
      <c r="K1662" s="22"/>
      <c r="L1662" s="22"/>
      <c r="M1662" s="22"/>
      <c r="N1662" s="22"/>
      <c r="O1662" s="19" t="s">
        <v>6159</v>
      </c>
      <c r="P1662" s="19" t="s">
        <v>6159</v>
      </c>
    </row>
    <row r="1663" spans="1:16" ht="127.5" x14ac:dyDescent="0.45">
      <c r="A1663" s="18">
        <v>3748</v>
      </c>
      <c r="B1663" s="7" t="s">
        <v>3190</v>
      </c>
      <c r="C1663" s="7" t="s">
        <v>5293</v>
      </c>
      <c r="D1663" s="56" t="s">
        <v>119</v>
      </c>
      <c r="E1663" s="51" t="s">
        <v>6219</v>
      </c>
      <c r="F1663" s="51" t="s">
        <v>6158</v>
      </c>
      <c r="G1663" s="44" t="s">
        <v>6159</v>
      </c>
      <c r="H1663" s="19" t="s">
        <v>3873</v>
      </c>
      <c r="I1663" s="22"/>
      <c r="J1663" s="22"/>
      <c r="K1663" s="22"/>
      <c r="L1663" s="22"/>
      <c r="M1663" s="22"/>
      <c r="N1663" s="22"/>
      <c r="O1663" s="19" t="s">
        <v>6159</v>
      </c>
      <c r="P1663" s="19" t="s">
        <v>6159</v>
      </c>
    </row>
    <row r="1664" spans="1:16" ht="114.75" x14ac:dyDescent="0.45">
      <c r="A1664" s="18">
        <v>3752</v>
      </c>
      <c r="B1664" s="7" t="s">
        <v>3191</v>
      </c>
      <c r="C1664" s="7" t="s">
        <v>5294</v>
      </c>
      <c r="D1664" s="56" t="s">
        <v>3192</v>
      </c>
      <c r="E1664" s="50" t="s">
        <v>3193</v>
      </c>
      <c r="F1664" s="50" t="s">
        <v>6158</v>
      </c>
      <c r="G1664" s="41" t="s">
        <v>6159</v>
      </c>
      <c r="H1664" s="19" t="s">
        <v>3872</v>
      </c>
      <c r="I1664" s="22"/>
      <c r="J1664" s="22"/>
      <c r="K1664" s="22"/>
      <c r="L1664" s="22"/>
      <c r="M1664" s="22"/>
      <c r="N1664" s="22"/>
      <c r="O1664" s="19" t="s">
        <v>6159</v>
      </c>
      <c r="P1664" s="19" t="s">
        <v>6159</v>
      </c>
    </row>
    <row r="1665" spans="1:16" ht="114.75" x14ac:dyDescent="0.45">
      <c r="A1665" s="18">
        <v>3753</v>
      </c>
      <c r="B1665" s="7" t="s">
        <v>3194</v>
      </c>
      <c r="C1665" s="7" t="s">
        <v>5295</v>
      </c>
      <c r="D1665" s="56" t="s">
        <v>3195</v>
      </c>
      <c r="E1665" s="50" t="s">
        <v>3196</v>
      </c>
      <c r="F1665" s="50" t="s">
        <v>6158</v>
      </c>
      <c r="G1665" s="41" t="s">
        <v>6159</v>
      </c>
      <c r="H1665" s="19" t="s">
        <v>3872</v>
      </c>
      <c r="I1665" s="22"/>
      <c r="J1665" s="22"/>
      <c r="K1665" s="22"/>
      <c r="L1665" s="22"/>
      <c r="M1665" s="22"/>
      <c r="N1665" s="22"/>
      <c r="O1665" s="19" t="s">
        <v>6159</v>
      </c>
      <c r="P1665" s="19" t="s">
        <v>6159</v>
      </c>
    </row>
    <row r="1666" spans="1:16" ht="127.5" x14ac:dyDescent="0.45">
      <c r="A1666" s="18">
        <v>3754</v>
      </c>
      <c r="B1666" s="7" t="s">
        <v>3197</v>
      </c>
      <c r="C1666" s="7" t="s">
        <v>5296</v>
      </c>
      <c r="D1666" s="56" t="s">
        <v>3198</v>
      </c>
      <c r="E1666" s="51" t="s">
        <v>6225</v>
      </c>
      <c r="F1666" s="51" t="s">
        <v>6158</v>
      </c>
      <c r="G1666" s="44" t="s">
        <v>6159</v>
      </c>
      <c r="H1666" s="19" t="s">
        <v>3873</v>
      </c>
      <c r="I1666" s="22"/>
      <c r="J1666" s="22"/>
      <c r="K1666" s="22"/>
      <c r="L1666" s="22"/>
      <c r="M1666" s="22"/>
      <c r="N1666" s="22"/>
      <c r="O1666" s="19" t="s">
        <v>6159</v>
      </c>
      <c r="P1666" s="19" t="s">
        <v>6159</v>
      </c>
    </row>
    <row r="1667" spans="1:16" ht="114.75" x14ac:dyDescent="0.45">
      <c r="A1667" s="18">
        <v>3755</v>
      </c>
      <c r="B1667" s="7" t="s">
        <v>3199</v>
      </c>
      <c r="C1667" s="7" t="s">
        <v>5297</v>
      </c>
      <c r="D1667" s="56" t="s">
        <v>3200</v>
      </c>
      <c r="E1667" s="50" t="s">
        <v>3201</v>
      </c>
      <c r="F1667" s="50" t="s">
        <v>6158</v>
      </c>
      <c r="G1667" s="41" t="s">
        <v>6159</v>
      </c>
      <c r="H1667" s="19" t="s">
        <v>3872</v>
      </c>
      <c r="I1667" s="22"/>
      <c r="J1667" s="22"/>
      <c r="K1667" s="22"/>
      <c r="L1667" s="22"/>
      <c r="M1667" s="22"/>
      <c r="N1667" s="22"/>
      <c r="O1667" s="19" t="s">
        <v>6159</v>
      </c>
      <c r="P1667" s="19" t="s">
        <v>6159</v>
      </c>
    </row>
    <row r="1668" spans="1:16" ht="127.5" x14ac:dyDescent="0.45">
      <c r="A1668" s="18">
        <v>3756</v>
      </c>
      <c r="B1668" s="7" t="s">
        <v>3202</v>
      </c>
      <c r="C1668" s="7" t="s">
        <v>5298</v>
      </c>
      <c r="D1668" s="56" t="s">
        <v>3203</v>
      </c>
      <c r="E1668" s="51" t="s">
        <v>6225</v>
      </c>
      <c r="F1668" s="51" t="s">
        <v>6158</v>
      </c>
      <c r="G1668" s="44" t="s">
        <v>6159</v>
      </c>
      <c r="H1668" s="19" t="s">
        <v>3873</v>
      </c>
      <c r="I1668" s="22"/>
      <c r="J1668" s="22"/>
      <c r="K1668" s="22"/>
      <c r="L1668" s="22"/>
      <c r="M1668" s="22"/>
      <c r="N1668" s="22"/>
      <c r="O1668" s="19" t="s">
        <v>6159</v>
      </c>
      <c r="P1668" s="19" t="s">
        <v>6159</v>
      </c>
    </row>
    <row r="1669" spans="1:16" ht="127.5" x14ac:dyDescent="0.45">
      <c r="A1669" s="18">
        <v>3757</v>
      </c>
      <c r="B1669" s="7" t="s">
        <v>3204</v>
      </c>
      <c r="C1669" s="7" t="s">
        <v>5299</v>
      </c>
      <c r="D1669" s="56" t="s">
        <v>3205</v>
      </c>
      <c r="E1669" s="50" t="s">
        <v>3206</v>
      </c>
      <c r="F1669" s="50" t="s">
        <v>6158</v>
      </c>
      <c r="G1669" s="41" t="s">
        <v>6159</v>
      </c>
      <c r="H1669" s="19" t="s">
        <v>3872</v>
      </c>
      <c r="I1669" s="22"/>
      <c r="J1669" s="22"/>
      <c r="K1669" s="22"/>
      <c r="L1669" s="22"/>
      <c r="M1669" s="22"/>
      <c r="N1669" s="22"/>
      <c r="O1669" s="19" t="s">
        <v>6159</v>
      </c>
      <c r="P1669" s="19" t="s">
        <v>6159</v>
      </c>
    </row>
    <row r="1670" spans="1:16" ht="127.5" x14ac:dyDescent="0.45">
      <c r="A1670" s="8">
        <v>3759</v>
      </c>
      <c r="B1670" s="7" t="s">
        <v>3207</v>
      </c>
      <c r="C1670" s="7" t="s">
        <v>3815</v>
      </c>
      <c r="D1670" s="56" t="s">
        <v>1687</v>
      </c>
      <c r="E1670" s="50" t="s">
        <v>1688</v>
      </c>
      <c r="F1670" s="50" t="s">
        <v>6158</v>
      </c>
      <c r="G1670" s="41" t="s">
        <v>6159</v>
      </c>
      <c r="H1670" s="19" t="s">
        <v>3842</v>
      </c>
      <c r="I1670" s="22" t="s">
        <v>3696</v>
      </c>
      <c r="J1670" s="22" t="s">
        <v>3848</v>
      </c>
      <c r="K1670" s="22"/>
      <c r="L1670" s="22" t="s">
        <v>3855</v>
      </c>
      <c r="M1670" s="22" t="s">
        <v>3690</v>
      </c>
      <c r="N1670" s="22"/>
      <c r="O1670" s="19" t="s">
        <v>6159</v>
      </c>
      <c r="P1670" s="19" t="s">
        <v>6159</v>
      </c>
    </row>
    <row r="1671" spans="1:16" ht="127.5" x14ac:dyDescent="0.45">
      <c r="A1671" s="18">
        <v>3760</v>
      </c>
      <c r="B1671" s="7" t="s">
        <v>3208</v>
      </c>
      <c r="C1671" s="7" t="s">
        <v>5300</v>
      </c>
      <c r="D1671" s="56" t="s">
        <v>3157</v>
      </c>
      <c r="E1671" s="51" t="s">
        <v>6225</v>
      </c>
      <c r="F1671" s="51" t="s">
        <v>6158</v>
      </c>
      <c r="G1671" s="44" t="s">
        <v>6159</v>
      </c>
      <c r="H1671" s="19" t="s">
        <v>6251</v>
      </c>
      <c r="I1671" s="22"/>
      <c r="J1671" s="22"/>
      <c r="K1671" s="22"/>
      <c r="L1671" s="22"/>
      <c r="M1671" s="22"/>
      <c r="N1671" s="22"/>
      <c r="O1671" s="19" t="s">
        <v>6159</v>
      </c>
      <c r="P1671" s="19" t="s">
        <v>6159</v>
      </c>
    </row>
    <row r="1672" spans="1:16" ht="127.5" x14ac:dyDescent="0.45">
      <c r="A1672" s="18">
        <v>3761</v>
      </c>
      <c r="B1672" s="7" t="s">
        <v>3209</v>
      </c>
      <c r="C1672" s="7" t="s">
        <v>3816</v>
      </c>
      <c r="D1672" s="56" t="s">
        <v>3210</v>
      </c>
      <c r="E1672" s="50" t="s">
        <v>3211</v>
      </c>
      <c r="F1672" s="50" t="s">
        <v>6158</v>
      </c>
      <c r="G1672" s="41" t="s">
        <v>6159</v>
      </c>
      <c r="H1672" s="19" t="s">
        <v>3842</v>
      </c>
      <c r="I1672" s="22" t="s">
        <v>3696</v>
      </c>
      <c r="J1672" s="22" t="s">
        <v>3848</v>
      </c>
      <c r="K1672" s="22"/>
      <c r="L1672" s="22" t="s">
        <v>3855</v>
      </c>
      <c r="M1672" s="22" t="s">
        <v>3690</v>
      </c>
      <c r="N1672" s="22"/>
      <c r="O1672" s="19" t="s">
        <v>6159</v>
      </c>
      <c r="P1672" s="19" t="s">
        <v>6159</v>
      </c>
    </row>
    <row r="1673" spans="1:16" ht="127.5" x14ac:dyDescent="0.45">
      <c r="A1673" s="8">
        <v>3762</v>
      </c>
      <c r="B1673" s="7" t="s">
        <v>3212</v>
      </c>
      <c r="C1673" s="7" t="s">
        <v>3817</v>
      </c>
      <c r="D1673" s="56" t="s">
        <v>1697</v>
      </c>
      <c r="E1673" s="50" t="s">
        <v>1698</v>
      </c>
      <c r="F1673" s="50" t="s">
        <v>6158</v>
      </c>
      <c r="G1673" s="41" t="s">
        <v>6159</v>
      </c>
      <c r="H1673" s="19" t="s">
        <v>3842</v>
      </c>
      <c r="I1673" s="22" t="s">
        <v>3696</v>
      </c>
      <c r="J1673" s="22" t="s">
        <v>3848</v>
      </c>
      <c r="K1673" s="22"/>
      <c r="L1673" s="22" t="s">
        <v>3855</v>
      </c>
      <c r="M1673" s="22" t="s">
        <v>3690</v>
      </c>
      <c r="N1673" s="22"/>
      <c r="O1673" s="19" t="s">
        <v>6159</v>
      </c>
      <c r="P1673" s="19" t="s">
        <v>6159</v>
      </c>
    </row>
    <row r="1674" spans="1:16" ht="127.5" x14ac:dyDescent="0.45">
      <c r="A1674" s="18">
        <v>3763</v>
      </c>
      <c r="B1674" s="7" t="s">
        <v>3213</v>
      </c>
      <c r="C1674" s="7" t="s">
        <v>5301</v>
      </c>
      <c r="D1674" s="56" t="s">
        <v>3161</v>
      </c>
      <c r="E1674" s="51" t="s">
        <v>6225</v>
      </c>
      <c r="F1674" s="51" t="s">
        <v>6158</v>
      </c>
      <c r="G1674" s="44" t="s">
        <v>6159</v>
      </c>
      <c r="H1674" s="19" t="s">
        <v>6251</v>
      </c>
      <c r="I1674" s="22"/>
      <c r="J1674" s="22"/>
      <c r="K1674" s="22"/>
      <c r="L1674" s="22"/>
      <c r="M1674" s="22"/>
      <c r="N1674" s="22"/>
      <c r="O1674" s="19" t="s">
        <v>6159</v>
      </c>
      <c r="P1674" s="19" t="s">
        <v>6159</v>
      </c>
    </row>
    <row r="1675" spans="1:16" ht="127.5" x14ac:dyDescent="0.45">
      <c r="A1675" s="8">
        <v>3764</v>
      </c>
      <c r="B1675" s="7" t="s">
        <v>3214</v>
      </c>
      <c r="C1675" s="7" t="s">
        <v>3818</v>
      </c>
      <c r="D1675" s="56" t="s">
        <v>1705</v>
      </c>
      <c r="E1675" s="50" t="s">
        <v>1706</v>
      </c>
      <c r="F1675" s="50" t="s">
        <v>6158</v>
      </c>
      <c r="G1675" s="41" t="s">
        <v>6159</v>
      </c>
      <c r="H1675" s="19" t="s">
        <v>3842</v>
      </c>
      <c r="I1675" s="22" t="s">
        <v>3696</v>
      </c>
      <c r="J1675" s="22" t="s">
        <v>3848</v>
      </c>
      <c r="K1675" s="22"/>
      <c r="L1675" s="22" t="s">
        <v>3855</v>
      </c>
      <c r="M1675" s="22" t="s">
        <v>3690</v>
      </c>
      <c r="N1675" s="22"/>
      <c r="O1675" s="19" t="s">
        <v>6159</v>
      </c>
      <c r="P1675" s="19" t="s">
        <v>6159</v>
      </c>
    </row>
    <row r="1676" spans="1:16" ht="127.5" x14ac:dyDescent="0.45">
      <c r="A1676" s="18">
        <v>3765</v>
      </c>
      <c r="B1676" s="7" t="s">
        <v>3215</v>
      </c>
      <c r="C1676" s="7" t="s">
        <v>5302</v>
      </c>
      <c r="D1676" s="56" t="s">
        <v>3180</v>
      </c>
      <c r="E1676" s="51" t="s">
        <v>6225</v>
      </c>
      <c r="F1676" s="51" t="s">
        <v>6158</v>
      </c>
      <c r="G1676" s="44" t="s">
        <v>6159</v>
      </c>
      <c r="H1676" s="19" t="s">
        <v>6251</v>
      </c>
      <c r="I1676" s="22"/>
      <c r="J1676" s="22"/>
      <c r="K1676" s="22"/>
      <c r="L1676" s="22"/>
      <c r="M1676" s="22"/>
      <c r="N1676" s="22"/>
      <c r="O1676" s="19" t="s">
        <v>6159</v>
      </c>
      <c r="P1676" s="19" t="s">
        <v>6159</v>
      </c>
    </row>
    <row r="1677" spans="1:16" ht="114.75" x14ac:dyDescent="0.45">
      <c r="A1677" s="18">
        <v>3767</v>
      </c>
      <c r="B1677" s="7" t="s">
        <v>3216</v>
      </c>
      <c r="C1677" s="7" t="s">
        <v>5303</v>
      </c>
      <c r="D1677" s="56" t="s">
        <v>3217</v>
      </c>
      <c r="E1677" s="50" t="s">
        <v>3218</v>
      </c>
      <c r="F1677" s="50" t="s">
        <v>6158</v>
      </c>
      <c r="G1677" s="41" t="s">
        <v>6159</v>
      </c>
      <c r="H1677" s="19" t="s">
        <v>3872</v>
      </c>
      <c r="I1677" s="22"/>
      <c r="J1677" s="22"/>
      <c r="K1677" s="22"/>
      <c r="L1677" s="22"/>
      <c r="M1677" s="22"/>
      <c r="N1677" s="22"/>
      <c r="O1677" s="19" t="s">
        <v>6159</v>
      </c>
      <c r="P1677" s="19" t="s">
        <v>6159</v>
      </c>
    </row>
    <row r="1678" spans="1:16" ht="127.5" x14ac:dyDescent="0.45">
      <c r="A1678" s="18">
        <v>3768</v>
      </c>
      <c r="B1678" s="7" t="s">
        <v>3219</v>
      </c>
      <c r="C1678" s="7" t="s">
        <v>5304</v>
      </c>
      <c r="D1678" s="56" t="s">
        <v>3220</v>
      </c>
      <c r="E1678" s="51" t="s">
        <v>6225</v>
      </c>
      <c r="F1678" s="51" t="s">
        <v>6158</v>
      </c>
      <c r="G1678" s="44" t="s">
        <v>6159</v>
      </c>
      <c r="H1678" s="19" t="s">
        <v>3873</v>
      </c>
      <c r="I1678" s="22"/>
      <c r="J1678" s="22"/>
      <c r="K1678" s="22"/>
      <c r="L1678" s="22"/>
      <c r="M1678" s="22"/>
      <c r="N1678" s="22"/>
      <c r="O1678" s="19" t="s">
        <v>6159</v>
      </c>
      <c r="P1678" s="19" t="s">
        <v>6159</v>
      </c>
    </row>
    <row r="1679" spans="1:16" ht="127.5" x14ac:dyDescent="0.45">
      <c r="A1679" s="18">
        <v>3769</v>
      </c>
      <c r="B1679" s="7" t="s">
        <v>3221</v>
      </c>
      <c r="C1679" s="7" t="s">
        <v>5305</v>
      </c>
      <c r="D1679" s="56" t="s">
        <v>3222</v>
      </c>
      <c r="E1679" s="50" t="s">
        <v>3223</v>
      </c>
      <c r="F1679" s="50" t="s">
        <v>6158</v>
      </c>
      <c r="G1679" s="41" t="s">
        <v>6159</v>
      </c>
      <c r="H1679" s="19" t="s">
        <v>3872</v>
      </c>
      <c r="I1679" s="22"/>
      <c r="J1679" s="22"/>
      <c r="K1679" s="22"/>
      <c r="L1679" s="22"/>
      <c r="M1679" s="22"/>
      <c r="N1679" s="22"/>
      <c r="O1679" s="19" t="s">
        <v>6159</v>
      </c>
      <c r="P1679" s="19" t="s">
        <v>6159</v>
      </c>
    </row>
    <row r="1680" spans="1:16" ht="114.75" x14ac:dyDescent="0.45">
      <c r="A1680" s="18">
        <v>3770</v>
      </c>
      <c r="B1680" s="7" t="s">
        <v>3224</v>
      </c>
      <c r="C1680" s="7" t="s">
        <v>5306</v>
      </c>
      <c r="D1680" s="56" t="s">
        <v>3225</v>
      </c>
      <c r="E1680" s="50" t="s">
        <v>3226</v>
      </c>
      <c r="F1680" s="50" t="s">
        <v>6158</v>
      </c>
      <c r="G1680" s="41" t="s">
        <v>6159</v>
      </c>
      <c r="H1680" s="19" t="s">
        <v>3872</v>
      </c>
      <c r="I1680" s="22"/>
      <c r="J1680" s="22"/>
      <c r="K1680" s="22"/>
      <c r="L1680" s="22"/>
      <c r="M1680" s="22"/>
      <c r="N1680" s="22"/>
      <c r="O1680" s="19" t="s">
        <v>6159</v>
      </c>
      <c r="P1680" s="19" t="s">
        <v>6159</v>
      </c>
    </row>
    <row r="1681" spans="1:16" ht="114.75" x14ac:dyDescent="0.45">
      <c r="A1681" s="18">
        <v>3775</v>
      </c>
      <c r="B1681" s="7" t="s">
        <v>3227</v>
      </c>
      <c r="C1681" s="7" t="s">
        <v>3819</v>
      </c>
      <c r="D1681" s="56" t="s">
        <v>3228</v>
      </c>
      <c r="E1681" s="50" t="s">
        <v>3229</v>
      </c>
      <c r="F1681" s="50" t="s">
        <v>6050</v>
      </c>
      <c r="G1681" s="41" t="s">
        <v>6051</v>
      </c>
      <c r="H1681" s="19" t="s">
        <v>3872</v>
      </c>
      <c r="I1681" s="22"/>
      <c r="J1681" s="22"/>
      <c r="K1681" s="22"/>
      <c r="L1681" s="22"/>
      <c r="M1681" s="22"/>
      <c r="N1681" s="22"/>
      <c r="O1681" s="19" t="s">
        <v>6052</v>
      </c>
      <c r="P1681" s="19" t="s">
        <v>6053</v>
      </c>
    </row>
    <row r="1682" spans="1:16" ht="127.5" x14ac:dyDescent="0.45">
      <c r="A1682" s="18">
        <v>3776</v>
      </c>
      <c r="B1682" s="7" t="s">
        <v>3230</v>
      </c>
      <c r="C1682" s="7" t="s">
        <v>5307</v>
      </c>
      <c r="D1682" s="56" t="s">
        <v>3231</v>
      </c>
      <c r="E1682" s="51" t="s">
        <v>6225</v>
      </c>
      <c r="F1682" s="51" t="s">
        <v>6158</v>
      </c>
      <c r="G1682" s="44" t="s">
        <v>6159</v>
      </c>
      <c r="H1682" s="19" t="s">
        <v>3873</v>
      </c>
      <c r="I1682" s="22"/>
      <c r="J1682" s="22"/>
      <c r="K1682" s="22"/>
      <c r="L1682" s="22"/>
      <c r="M1682" s="22"/>
      <c r="N1682" s="22"/>
      <c r="O1682" s="19" t="s">
        <v>6159</v>
      </c>
      <c r="P1682" s="19" t="s">
        <v>6159</v>
      </c>
    </row>
    <row r="1683" spans="1:16" ht="114.75" x14ac:dyDescent="0.45">
      <c r="A1683" s="18">
        <v>3777</v>
      </c>
      <c r="B1683" s="7" t="s">
        <v>3232</v>
      </c>
      <c r="C1683" s="7" t="s">
        <v>3820</v>
      </c>
      <c r="D1683" s="56" t="s">
        <v>1692</v>
      </c>
      <c r="E1683" s="50" t="s">
        <v>3233</v>
      </c>
      <c r="F1683" s="50" t="s">
        <v>6054</v>
      </c>
      <c r="G1683" s="41" t="s">
        <v>6055</v>
      </c>
      <c r="H1683" s="19" t="s">
        <v>3841</v>
      </c>
      <c r="I1683" s="22" t="s">
        <v>3845</v>
      </c>
      <c r="J1683" s="22"/>
      <c r="K1683" s="22"/>
      <c r="L1683" s="22"/>
      <c r="M1683" s="22"/>
      <c r="N1683" s="22"/>
      <c r="O1683" s="19" t="s">
        <v>6056</v>
      </c>
      <c r="P1683" s="19" t="s">
        <v>6057</v>
      </c>
    </row>
    <row r="1684" spans="1:16" ht="127.5" x14ac:dyDescent="0.45">
      <c r="A1684" s="18">
        <v>3778</v>
      </c>
      <c r="B1684" s="7" t="s">
        <v>3234</v>
      </c>
      <c r="C1684" s="7" t="s">
        <v>5308</v>
      </c>
      <c r="D1684" s="56" t="s">
        <v>1695</v>
      </c>
      <c r="E1684" s="51" t="s">
        <v>6225</v>
      </c>
      <c r="F1684" s="51" t="s">
        <v>6158</v>
      </c>
      <c r="G1684" s="44" t="s">
        <v>6159</v>
      </c>
      <c r="H1684" s="19" t="s">
        <v>6250</v>
      </c>
      <c r="I1684" s="22"/>
      <c r="J1684" s="22"/>
      <c r="K1684" s="22"/>
      <c r="L1684" s="22"/>
      <c r="M1684" s="22"/>
      <c r="N1684" s="22"/>
      <c r="O1684" s="19" t="s">
        <v>6159</v>
      </c>
      <c r="P1684" s="19" t="s">
        <v>6159</v>
      </c>
    </row>
    <row r="1685" spans="1:16" ht="114.75" x14ac:dyDescent="0.45">
      <c r="A1685" s="8">
        <v>3779</v>
      </c>
      <c r="B1685" s="7" t="s">
        <v>3235</v>
      </c>
      <c r="C1685" s="7" t="s">
        <v>3821</v>
      </c>
      <c r="D1685" s="56" t="s">
        <v>3236</v>
      </c>
      <c r="E1685" s="50" t="s">
        <v>3237</v>
      </c>
      <c r="F1685" s="50" t="s">
        <v>6158</v>
      </c>
      <c r="G1685" s="41" t="s">
        <v>6159</v>
      </c>
      <c r="H1685" s="19" t="s">
        <v>3842</v>
      </c>
      <c r="I1685" s="22" t="s">
        <v>3696</v>
      </c>
      <c r="J1685" s="22" t="s">
        <v>3847</v>
      </c>
      <c r="K1685" s="22"/>
      <c r="L1685" s="22"/>
      <c r="M1685" s="22"/>
      <c r="N1685" s="22" t="s">
        <v>3856</v>
      </c>
      <c r="O1685" s="19" t="s">
        <v>6159</v>
      </c>
      <c r="P1685" s="19" t="s">
        <v>6159</v>
      </c>
    </row>
    <row r="1686" spans="1:16" ht="127.5" x14ac:dyDescent="0.45">
      <c r="A1686" s="18">
        <v>3780</v>
      </c>
      <c r="B1686" s="7" t="s">
        <v>3238</v>
      </c>
      <c r="C1686" s="7" t="s">
        <v>5309</v>
      </c>
      <c r="D1686" s="56" t="s">
        <v>3239</v>
      </c>
      <c r="E1686" s="51" t="s">
        <v>6225</v>
      </c>
      <c r="F1686" s="51" t="s">
        <v>6158</v>
      </c>
      <c r="G1686" s="44" t="s">
        <v>6159</v>
      </c>
      <c r="H1686" s="19" t="s">
        <v>6251</v>
      </c>
      <c r="I1686" s="22"/>
      <c r="J1686" s="22"/>
      <c r="K1686" s="22"/>
      <c r="L1686" s="22"/>
      <c r="M1686" s="22"/>
      <c r="N1686" s="22"/>
      <c r="O1686" s="19" t="s">
        <v>6159</v>
      </c>
      <c r="P1686" s="19" t="s">
        <v>6159</v>
      </c>
    </row>
    <row r="1687" spans="1:16" ht="114.75" x14ac:dyDescent="0.45">
      <c r="A1687" s="18">
        <v>3792</v>
      </c>
      <c r="B1687" s="7" t="s">
        <v>3240</v>
      </c>
      <c r="C1687" s="7" t="s">
        <v>5310</v>
      </c>
      <c r="D1687" s="56" t="s">
        <v>107</v>
      </c>
      <c r="E1687" s="50" t="s">
        <v>108</v>
      </c>
      <c r="F1687" s="50" t="s">
        <v>6158</v>
      </c>
      <c r="G1687" s="41" t="s">
        <v>6159</v>
      </c>
      <c r="H1687" s="19" t="s">
        <v>3872</v>
      </c>
      <c r="I1687" s="22"/>
      <c r="J1687" s="22"/>
      <c r="K1687" s="22"/>
      <c r="L1687" s="22"/>
      <c r="M1687" s="22"/>
      <c r="N1687" s="22"/>
      <c r="O1687" s="19" t="s">
        <v>6159</v>
      </c>
      <c r="P1687" s="19" t="s">
        <v>6159</v>
      </c>
    </row>
    <row r="1688" spans="1:16" ht="114.75" x14ac:dyDescent="0.45">
      <c r="A1688" s="18">
        <v>3793</v>
      </c>
      <c r="B1688" s="7" t="s">
        <v>3241</v>
      </c>
      <c r="C1688" s="7" t="s">
        <v>5311</v>
      </c>
      <c r="D1688" s="56" t="s">
        <v>110</v>
      </c>
      <c r="E1688" s="50" t="s">
        <v>111</v>
      </c>
      <c r="F1688" s="50" t="s">
        <v>6158</v>
      </c>
      <c r="G1688" s="41" t="s">
        <v>6159</v>
      </c>
      <c r="H1688" s="19" t="s">
        <v>3873</v>
      </c>
      <c r="I1688" s="22"/>
      <c r="J1688" s="22"/>
      <c r="K1688" s="22"/>
      <c r="L1688" s="22"/>
      <c r="M1688" s="22"/>
      <c r="N1688" s="22"/>
      <c r="O1688" s="19" t="s">
        <v>6159</v>
      </c>
      <c r="P1688" s="19" t="s">
        <v>6159</v>
      </c>
    </row>
    <row r="1689" spans="1:16" ht="114.75" x14ac:dyDescent="0.45">
      <c r="A1689" s="18">
        <v>3794</v>
      </c>
      <c r="B1689" s="7" t="s">
        <v>3242</v>
      </c>
      <c r="C1689" s="7" t="s">
        <v>5312</v>
      </c>
      <c r="D1689" s="56" t="s">
        <v>113</v>
      </c>
      <c r="E1689" s="50" t="s">
        <v>114</v>
      </c>
      <c r="F1689" s="50" t="s">
        <v>6158</v>
      </c>
      <c r="G1689" s="41" t="s">
        <v>6159</v>
      </c>
      <c r="H1689" s="19" t="s">
        <v>3873</v>
      </c>
      <c r="I1689" s="22"/>
      <c r="J1689" s="22"/>
      <c r="K1689" s="22"/>
      <c r="L1689" s="22"/>
      <c r="M1689" s="22"/>
      <c r="N1689" s="22"/>
      <c r="O1689" s="19" t="s">
        <v>6159</v>
      </c>
      <c r="P1689" s="19" t="s">
        <v>6159</v>
      </c>
    </row>
    <row r="1690" spans="1:16" ht="114.75" x14ac:dyDescent="0.45">
      <c r="A1690" s="18">
        <v>3795</v>
      </c>
      <c r="B1690" s="7" t="s">
        <v>3243</v>
      </c>
      <c r="C1690" s="7" t="s">
        <v>5313</v>
      </c>
      <c r="D1690" s="56" t="s">
        <v>116</v>
      </c>
      <c r="E1690" s="50" t="s">
        <v>117</v>
      </c>
      <c r="F1690" s="50" t="s">
        <v>6158</v>
      </c>
      <c r="G1690" s="41" t="s">
        <v>6159</v>
      </c>
      <c r="H1690" s="19" t="s">
        <v>3873</v>
      </c>
      <c r="I1690" s="22"/>
      <c r="J1690" s="22"/>
      <c r="K1690" s="22"/>
      <c r="L1690" s="22"/>
      <c r="M1690" s="22"/>
      <c r="N1690" s="22"/>
      <c r="O1690" s="19" t="s">
        <v>6159</v>
      </c>
      <c r="P1690" s="19" t="s">
        <v>6159</v>
      </c>
    </row>
    <row r="1691" spans="1:16" ht="114.75" x14ac:dyDescent="0.45">
      <c r="A1691" s="18">
        <v>3796</v>
      </c>
      <c r="B1691" s="7" t="s">
        <v>3244</v>
      </c>
      <c r="C1691" s="7" t="s">
        <v>5314</v>
      </c>
      <c r="D1691" s="56" t="s">
        <v>119</v>
      </c>
      <c r="E1691" s="51" t="s">
        <v>6219</v>
      </c>
      <c r="F1691" s="51" t="s">
        <v>6158</v>
      </c>
      <c r="G1691" s="44" t="s">
        <v>6159</v>
      </c>
      <c r="H1691" s="19" t="s">
        <v>3873</v>
      </c>
      <c r="I1691" s="22"/>
      <c r="J1691" s="22"/>
      <c r="K1691" s="22"/>
      <c r="L1691" s="22"/>
      <c r="M1691" s="22"/>
      <c r="N1691" s="22"/>
      <c r="O1691" s="19" t="s">
        <v>6159</v>
      </c>
      <c r="P1691" s="19" t="s">
        <v>6159</v>
      </c>
    </row>
    <row r="1692" spans="1:16" ht="102" x14ac:dyDescent="0.45">
      <c r="A1692" s="18">
        <v>3800</v>
      </c>
      <c r="B1692" s="7" t="s">
        <v>3246</v>
      </c>
      <c r="C1692" s="7" t="s">
        <v>5315</v>
      </c>
      <c r="D1692" s="56" t="s">
        <v>3247</v>
      </c>
      <c r="E1692" s="50" t="s">
        <v>3248</v>
      </c>
      <c r="F1692" s="50" t="s">
        <v>6158</v>
      </c>
      <c r="G1692" s="41" t="s">
        <v>6159</v>
      </c>
      <c r="H1692" s="19" t="s">
        <v>3872</v>
      </c>
      <c r="I1692" s="22"/>
      <c r="J1692" s="22"/>
      <c r="K1692" s="22"/>
      <c r="L1692" s="22"/>
      <c r="M1692" s="22"/>
      <c r="N1692" s="22"/>
      <c r="O1692" s="19" t="s">
        <v>6159</v>
      </c>
      <c r="P1692" s="19" t="s">
        <v>6159</v>
      </c>
    </row>
    <row r="1693" spans="1:16" ht="114.75" x14ac:dyDescent="0.45">
      <c r="A1693" s="18">
        <v>3801</v>
      </c>
      <c r="B1693" s="7" t="s">
        <v>3249</v>
      </c>
      <c r="C1693" s="7" t="s">
        <v>5316</v>
      </c>
      <c r="D1693" s="56" t="s">
        <v>3250</v>
      </c>
      <c r="E1693" s="51" t="s">
        <v>6222</v>
      </c>
      <c r="F1693" s="51" t="s">
        <v>6158</v>
      </c>
      <c r="G1693" s="44" t="s">
        <v>6159</v>
      </c>
      <c r="H1693" s="19" t="s">
        <v>6249</v>
      </c>
      <c r="I1693" s="22"/>
      <c r="J1693" s="22"/>
      <c r="K1693" s="22"/>
      <c r="L1693" s="22"/>
      <c r="M1693" s="22"/>
      <c r="N1693" s="22"/>
      <c r="O1693" s="19" t="s">
        <v>6159</v>
      </c>
      <c r="P1693" s="19" t="s">
        <v>6159</v>
      </c>
    </row>
    <row r="1694" spans="1:16" ht="89.25" x14ac:dyDescent="0.45">
      <c r="A1694" s="18">
        <v>3802</v>
      </c>
      <c r="B1694" s="7" t="s">
        <v>3251</v>
      </c>
      <c r="C1694" s="7" t="s">
        <v>5317</v>
      </c>
      <c r="D1694" s="56" t="s">
        <v>3252</v>
      </c>
      <c r="E1694" s="50" t="s">
        <v>3245</v>
      </c>
      <c r="F1694" s="50" t="s">
        <v>6158</v>
      </c>
      <c r="G1694" s="41" t="s">
        <v>6159</v>
      </c>
      <c r="H1694" s="19" t="s">
        <v>3872</v>
      </c>
      <c r="I1694" s="22"/>
      <c r="J1694" s="22"/>
      <c r="K1694" s="22"/>
      <c r="L1694" s="22"/>
      <c r="M1694" s="22"/>
      <c r="N1694" s="22"/>
      <c r="O1694" s="19" t="s">
        <v>6159</v>
      </c>
      <c r="P1694" s="19" t="s">
        <v>6159</v>
      </c>
    </row>
    <row r="1695" spans="1:16" ht="114.75" x14ac:dyDescent="0.45">
      <c r="A1695" s="18">
        <v>3804</v>
      </c>
      <c r="B1695" s="7" t="s">
        <v>3253</v>
      </c>
      <c r="C1695" s="7" t="s">
        <v>3822</v>
      </c>
      <c r="D1695" s="56" t="s">
        <v>3254</v>
      </c>
      <c r="E1695" s="50" t="s">
        <v>3255</v>
      </c>
      <c r="F1695" s="50" t="s">
        <v>6058</v>
      </c>
      <c r="G1695" s="41" t="s">
        <v>6059</v>
      </c>
      <c r="H1695" s="19" t="s">
        <v>3872</v>
      </c>
      <c r="I1695" s="22"/>
      <c r="J1695" s="22"/>
      <c r="K1695" s="22"/>
      <c r="L1695" s="22"/>
      <c r="M1695" s="22"/>
      <c r="N1695" s="22"/>
      <c r="O1695" s="19" t="s">
        <v>6060</v>
      </c>
      <c r="P1695" s="19" t="s">
        <v>6061</v>
      </c>
    </row>
    <row r="1696" spans="1:16" ht="114.75" x14ac:dyDescent="0.45">
      <c r="A1696" s="18">
        <v>3806</v>
      </c>
      <c r="B1696" s="7" t="s">
        <v>3256</v>
      </c>
      <c r="C1696" s="7" t="s">
        <v>5318</v>
      </c>
      <c r="D1696" s="56" t="s">
        <v>107</v>
      </c>
      <c r="E1696" s="50" t="s">
        <v>108</v>
      </c>
      <c r="F1696" s="50" t="s">
        <v>6158</v>
      </c>
      <c r="G1696" s="41" t="s">
        <v>6159</v>
      </c>
      <c r="H1696" s="19" t="s">
        <v>3872</v>
      </c>
      <c r="I1696" s="22"/>
      <c r="J1696" s="22"/>
      <c r="K1696" s="22"/>
      <c r="L1696" s="22"/>
      <c r="M1696" s="22"/>
      <c r="N1696" s="22"/>
      <c r="O1696" s="19" t="s">
        <v>6159</v>
      </c>
      <c r="P1696" s="19" t="s">
        <v>6159</v>
      </c>
    </row>
    <row r="1697" spans="1:16" ht="114.75" x14ac:dyDescent="0.45">
      <c r="A1697" s="18">
        <v>3807</v>
      </c>
      <c r="B1697" s="7" t="s">
        <v>3257</v>
      </c>
      <c r="C1697" s="7" t="s">
        <v>5319</v>
      </c>
      <c r="D1697" s="56" t="s">
        <v>110</v>
      </c>
      <c r="E1697" s="50" t="s">
        <v>111</v>
      </c>
      <c r="F1697" s="50" t="s">
        <v>6158</v>
      </c>
      <c r="G1697" s="41" t="s">
        <v>6159</v>
      </c>
      <c r="H1697" s="19" t="s">
        <v>3873</v>
      </c>
      <c r="I1697" s="22"/>
      <c r="J1697" s="22"/>
      <c r="K1697" s="22"/>
      <c r="L1697" s="22"/>
      <c r="M1697" s="22"/>
      <c r="N1697" s="22"/>
      <c r="O1697" s="19" t="s">
        <v>6159</v>
      </c>
      <c r="P1697" s="19" t="s">
        <v>6159</v>
      </c>
    </row>
    <row r="1698" spans="1:16" ht="114.75" x14ac:dyDescent="0.45">
      <c r="A1698" s="18">
        <v>3808</v>
      </c>
      <c r="B1698" s="7" t="s">
        <v>3258</v>
      </c>
      <c r="C1698" s="7" t="s">
        <v>5320</v>
      </c>
      <c r="D1698" s="56" t="s">
        <v>113</v>
      </c>
      <c r="E1698" s="50" t="s">
        <v>114</v>
      </c>
      <c r="F1698" s="50" t="s">
        <v>6158</v>
      </c>
      <c r="G1698" s="41" t="s">
        <v>6159</v>
      </c>
      <c r="H1698" s="19" t="s">
        <v>3873</v>
      </c>
      <c r="I1698" s="22"/>
      <c r="J1698" s="22"/>
      <c r="K1698" s="22"/>
      <c r="L1698" s="22"/>
      <c r="M1698" s="22"/>
      <c r="N1698" s="22"/>
      <c r="O1698" s="19" t="s">
        <v>6159</v>
      </c>
      <c r="P1698" s="19" t="s">
        <v>6159</v>
      </c>
    </row>
    <row r="1699" spans="1:16" ht="114.75" x14ac:dyDescent="0.45">
      <c r="A1699" s="18">
        <v>3809</v>
      </c>
      <c r="B1699" s="7" t="s">
        <v>3259</v>
      </c>
      <c r="C1699" s="7" t="s">
        <v>5321</v>
      </c>
      <c r="D1699" s="56" t="s">
        <v>116</v>
      </c>
      <c r="E1699" s="50" t="s">
        <v>117</v>
      </c>
      <c r="F1699" s="50" t="s">
        <v>6158</v>
      </c>
      <c r="G1699" s="41" t="s">
        <v>6159</v>
      </c>
      <c r="H1699" s="19" t="s">
        <v>3873</v>
      </c>
      <c r="I1699" s="22"/>
      <c r="J1699" s="22"/>
      <c r="K1699" s="22"/>
      <c r="L1699" s="22"/>
      <c r="M1699" s="22"/>
      <c r="N1699" s="22"/>
      <c r="O1699" s="19" t="s">
        <v>6159</v>
      </c>
      <c r="P1699" s="19" t="s">
        <v>6159</v>
      </c>
    </row>
    <row r="1700" spans="1:16" ht="114.75" x14ac:dyDescent="0.45">
      <c r="A1700" s="18">
        <v>3810</v>
      </c>
      <c r="B1700" s="7" t="s">
        <v>3260</v>
      </c>
      <c r="C1700" s="7" t="s">
        <v>5322</v>
      </c>
      <c r="D1700" s="56" t="s">
        <v>119</v>
      </c>
      <c r="E1700" s="51" t="s">
        <v>6219</v>
      </c>
      <c r="F1700" s="51" t="s">
        <v>6158</v>
      </c>
      <c r="G1700" s="44" t="s">
        <v>6159</v>
      </c>
      <c r="H1700" s="19" t="s">
        <v>3873</v>
      </c>
      <c r="I1700" s="22"/>
      <c r="J1700" s="22"/>
      <c r="K1700" s="22"/>
      <c r="L1700" s="22"/>
      <c r="M1700" s="22"/>
      <c r="N1700" s="22"/>
      <c r="O1700" s="19" t="s">
        <v>6159</v>
      </c>
      <c r="P1700" s="19" t="s">
        <v>6159</v>
      </c>
    </row>
    <row r="1701" spans="1:16" ht="127.5" x14ac:dyDescent="0.45">
      <c r="A1701" s="18">
        <v>3818</v>
      </c>
      <c r="B1701" s="7" t="s">
        <v>3261</v>
      </c>
      <c r="C1701" s="7" t="s">
        <v>5323</v>
      </c>
      <c r="D1701" s="56" t="s">
        <v>3262</v>
      </c>
      <c r="E1701" s="50" t="s">
        <v>3263</v>
      </c>
      <c r="F1701" s="50" t="s">
        <v>6158</v>
      </c>
      <c r="G1701" s="41" t="s">
        <v>6159</v>
      </c>
      <c r="H1701" s="19" t="s">
        <v>3872</v>
      </c>
      <c r="I1701" s="22"/>
      <c r="J1701" s="22"/>
      <c r="K1701" s="22"/>
      <c r="L1701" s="22"/>
      <c r="M1701" s="22"/>
      <c r="N1701" s="22"/>
      <c r="O1701" s="19" t="s">
        <v>6159</v>
      </c>
      <c r="P1701" s="19" t="s">
        <v>6159</v>
      </c>
    </row>
    <row r="1702" spans="1:16" ht="140.25" x14ac:dyDescent="0.45">
      <c r="A1702" s="18">
        <v>3819</v>
      </c>
      <c r="B1702" s="7" t="s">
        <v>3264</v>
      </c>
      <c r="C1702" s="7" t="s">
        <v>5324</v>
      </c>
      <c r="D1702" s="56" t="s">
        <v>3265</v>
      </c>
      <c r="E1702" s="51" t="s">
        <v>6225</v>
      </c>
      <c r="F1702" s="51" t="s">
        <v>6158</v>
      </c>
      <c r="G1702" s="44" t="s">
        <v>6159</v>
      </c>
      <c r="H1702" s="19" t="s">
        <v>3873</v>
      </c>
      <c r="I1702" s="22"/>
      <c r="J1702" s="22"/>
      <c r="K1702" s="22"/>
      <c r="L1702" s="22"/>
      <c r="M1702" s="22"/>
      <c r="N1702" s="22"/>
      <c r="O1702" s="19" t="s">
        <v>6159</v>
      </c>
      <c r="P1702" s="19" t="s">
        <v>6159</v>
      </c>
    </row>
    <row r="1703" spans="1:16" ht="127.5" x14ac:dyDescent="0.45">
      <c r="A1703" s="18">
        <v>3820</v>
      </c>
      <c r="B1703" s="7" t="s">
        <v>3266</v>
      </c>
      <c r="C1703" s="7" t="s">
        <v>3823</v>
      </c>
      <c r="D1703" s="56" t="s">
        <v>3267</v>
      </c>
      <c r="E1703" s="50" t="s">
        <v>3268</v>
      </c>
      <c r="F1703" s="50" t="s">
        <v>6062</v>
      </c>
      <c r="G1703" s="41" t="s">
        <v>6063</v>
      </c>
      <c r="H1703" s="19" t="s">
        <v>3841</v>
      </c>
      <c r="I1703" s="22" t="s">
        <v>3696</v>
      </c>
      <c r="J1703" s="22" t="s">
        <v>3848</v>
      </c>
      <c r="K1703" s="22"/>
      <c r="L1703" s="22"/>
      <c r="M1703" s="22"/>
      <c r="N1703" s="22"/>
      <c r="O1703" s="19" t="s">
        <v>6064</v>
      </c>
      <c r="P1703" s="19" t="s">
        <v>6208</v>
      </c>
    </row>
    <row r="1704" spans="1:16" ht="127.5" x14ac:dyDescent="0.45">
      <c r="A1704" s="18">
        <v>3821</v>
      </c>
      <c r="B1704" s="7" t="s">
        <v>3269</v>
      </c>
      <c r="C1704" s="7" t="s">
        <v>5325</v>
      </c>
      <c r="D1704" s="56" t="s">
        <v>3270</v>
      </c>
      <c r="E1704" s="51" t="s">
        <v>6225</v>
      </c>
      <c r="F1704" s="51" t="s">
        <v>6158</v>
      </c>
      <c r="G1704" s="44" t="s">
        <v>6159</v>
      </c>
      <c r="H1704" s="19" t="s">
        <v>6250</v>
      </c>
      <c r="I1704" s="22"/>
      <c r="J1704" s="22"/>
      <c r="K1704" s="22"/>
      <c r="L1704" s="22"/>
      <c r="M1704" s="22"/>
      <c r="N1704" s="22"/>
      <c r="O1704" s="19" t="s">
        <v>6159</v>
      </c>
      <c r="P1704" s="19" t="s">
        <v>6159</v>
      </c>
    </row>
    <row r="1705" spans="1:16" ht="127.5" x14ac:dyDescent="0.45">
      <c r="A1705" s="18">
        <v>3824</v>
      </c>
      <c r="B1705" s="7" t="s">
        <v>3271</v>
      </c>
      <c r="C1705" s="7" t="s">
        <v>5326</v>
      </c>
      <c r="D1705" s="56" t="s">
        <v>3272</v>
      </c>
      <c r="E1705" s="50" t="s">
        <v>3273</v>
      </c>
      <c r="F1705" s="50" t="s">
        <v>6158</v>
      </c>
      <c r="G1705" s="41" t="s">
        <v>6159</v>
      </c>
      <c r="H1705" s="19" t="s">
        <v>3872</v>
      </c>
      <c r="I1705" s="22"/>
      <c r="J1705" s="22"/>
      <c r="K1705" s="22"/>
      <c r="L1705" s="22"/>
      <c r="M1705" s="22"/>
      <c r="N1705" s="22"/>
      <c r="O1705" s="19" t="s">
        <v>6159</v>
      </c>
      <c r="P1705" s="19" t="s">
        <v>6159</v>
      </c>
    </row>
    <row r="1706" spans="1:16" ht="140.25" x14ac:dyDescent="0.45">
      <c r="A1706" s="18">
        <v>3825</v>
      </c>
      <c r="B1706" s="7" t="s">
        <v>3274</v>
      </c>
      <c r="C1706" s="7" t="s">
        <v>5327</v>
      </c>
      <c r="D1706" s="56" t="s">
        <v>3275</v>
      </c>
      <c r="E1706" s="51" t="s">
        <v>6225</v>
      </c>
      <c r="F1706" s="51" t="s">
        <v>6158</v>
      </c>
      <c r="G1706" s="44" t="s">
        <v>6159</v>
      </c>
      <c r="H1706" s="19" t="s">
        <v>3873</v>
      </c>
      <c r="I1706" s="22"/>
      <c r="J1706" s="22"/>
      <c r="K1706" s="22"/>
      <c r="L1706" s="22"/>
      <c r="M1706" s="22"/>
      <c r="N1706" s="22"/>
      <c r="O1706" s="19" t="s">
        <v>6159</v>
      </c>
      <c r="P1706" s="19" t="s">
        <v>6159</v>
      </c>
    </row>
    <row r="1707" spans="1:16" ht="127.5" x14ac:dyDescent="0.45">
      <c r="A1707" s="18">
        <v>3826</v>
      </c>
      <c r="B1707" s="7" t="s">
        <v>3276</v>
      </c>
      <c r="C1707" s="7" t="s">
        <v>3824</v>
      </c>
      <c r="D1707" s="56" t="s">
        <v>3277</v>
      </c>
      <c r="E1707" s="50" t="s">
        <v>3278</v>
      </c>
      <c r="F1707" s="50" t="s">
        <v>6065</v>
      </c>
      <c r="G1707" s="41" t="s">
        <v>6066</v>
      </c>
      <c r="H1707" s="19" t="s">
        <v>3841</v>
      </c>
      <c r="I1707" s="22" t="s">
        <v>3696</v>
      </c>
      <c r="J1707" s="22" t="s">
        <v>3848</v>
      </c>
      <c r="K1707" s="22"/>
      <c r="L1707" s="22"/>
      <c r="M1707" s="22"/>
      <c r="N1707" s="22"/>
      <c r="O1707" s="19" t="s">
        <v>6067</v>
      </c>
      <c r="P1707" s="19" t="s">
        <v>6209</v>
      </c>
    </row>
    <row r="1708" spans="1:16" ht="127.5" x14ac:dyDescent="0.45">
      <c r="A1708" s="18">
        <v>3827</v>
      </c>
      <c r="B1708" s="7" t="s">
        <v>3279</v>
      </c>
      <c r="C1708" s="7" t="s">
        <v>5328</v>
      </c>
      <c r="D1708" s="56" t="s">
        <v>3280</v>
      </c>
      <c r="E1708" s="51" t="s">
        <v>6225</v>
      </c>
      <c r="F1708" s="51" t="s">
        <v>6158</v>
      </c>
      <c r="G1708" s="44" t="s">
        <v>6159</v>
      </c>
      <c r="H1708" s="19" t="s">
        <v>6250</v>
      </c>
      <c r="I1708" s="22"/>
      <c r="J1708" s="22"/>
      <c r="K1708" s="22"/>
      <c r="L1708" s="22"/>
      <c r="M1708" s="22"/>
      <c r="N1708" s="22"/>
      <c r="O1708" s="19" t="s">
        <v>6159</v>
      </c>
      <c r="P1708" s="19" t="s">
        <v>6159</v>
      </c>
    </row>
    <row r="1709" spans="1:16" ht="127.5" x14ac:dyDescent="0.45">
      <c r="A1709" s="18">
        <v>3828</v>
      </c>
      <c r="B1709" s="7" t="s">
        <v>3281</v>
      </c>
      <c r="C1709" s="7" t="s">
        <v>5329</v>
      </c>
      <c r="D1709" s="56" t="s">
        <v>3282</v>
      </c>
      <c r="E1709" s="50" t="s">
        <v>3283</v>
      </c>
      <c r="F1709" s="50" t="s">
        <v>6158</v>
      </c>
      <c r="G1709" s="41" t="s">
        <v>6159</v>
      </c>
      <c r="H1709" s="19" t="s">
        <v>3872</v>
      </c>
      <c r="I1709" s="22"/>
      <c r="J1709" s="22"/>
      <c r="K1709" s="22"/>
      <c r="L1709" s="22"/>
      <c r="M1709" s="22"/>
      <c r="N1709" s="22"/>
      <c r="O1709" s="19" t="s">
        <v>6159</v>
      </c>
      <c r="P1709" s="19" t="s">
        <v>6159</v>
      </c>
    </row>
    <row r="1710" spans="1:16" ht="140.25" x14ac:dyDescent="0.45">
      <c r="A1710" s="18">
        <v>3829</v>
      </c>
      <c r="B1710" s="7" t="s">
        <v>3284</v>
      </c>
      <c r="C1710" s="7" t="s">
        <v>5330</v>
      </c>
      <c r="D1710" s="56" t="s">
        <v>3285</v>
      </c>
      <c r="E1710" s="51" t="s">
        <v>6225</v>
      </c>
      <c r="F1710" s="51" t="s">
        <v>6158</v>
      </c>
      <c r="G1710" s="44" t="s">
        <v>6159</v>
      </c>
      <c r="H1710" s="19" t="s">
        <v>3873</v>
      </c>
      <c r="I1710" s="22"/>
      <c r="J1710" s="22"/>
      <c r="K1710" s="22"/>
      <c r="L1710" s="22"/>
      <c r="M1710" s="22"/>
      <c r="N1710" s="22"/>
      <c r="O1710" s="19" t="s">
        <v>6159</v>
      </c>
      <c r="P1710" s="19" t="s">
        <v>6159</v>
      </c>
    </row>
    <row r="1711" spans="1:16" ht="127.5" x14ac:dyDescent="0.45">
      <c r="A1711" s="18">
        <v>3830</v>
      </c>
      <c r="B1711" s="7" t="s">
        <v>3286</v>
      </c>
      <c r="C1711" s="7" t="s">
        <v>3825</v>
      </c>
      <c r="D1711" s="56" t="s">
        <v>3287</v>
      </c>
      <c r="E1711" s="50" t="s">
        <v>3288</v>
      </c>
      <c r="F1711" s="50" t="s">
        <v>6068</v>
      </c>
      <c r="G1711" s="41" t="s">
        <v>6069</v>
      </c>
      <c r="H1711" s="19" t="s">
        <v>3841</v>
      </c>
      <c r="I1711" s="22" t="s">
        <v>3696</v>
      </c>
      <c r="J1711" s="22" t="s">
        <v>3848</v>
      </c>
      <c r="K1711" s="22"/>
      <c r="L1711" s="22"/>
      <c r="M1711" s="22"/>
      <c r="N1711" s="22"/>
      <c r="O1711" s="19" t="s">
        <v>6070</v>
      </c>
      <c r="P1711" s="19" t="s">
        <v>6071</v>
      </c>
    </row>
    <row r="1712" spans="1:16" ht="127.5" x14ac:dyDescent="0.45">
      <c r="A1712" s="18">
        <v>3832</v>
      </c>
      <c r="B1712" s="7" t="s">
        <v>3289</v>
      </c>
      <c r="C1712" s="7" t="s">
        <v>5331</v>
      </c>
      <c r="D1712" s="56" t="s">
        <v>107</v>
      </c>
      <c r="E1712" s="50" t="s">
        <v>108</v>
      </c>
      <c r="F1712" s="50" t="s">
        <v>6158</v>
      </c>
      <c r="G1712" s="41" t="s">
        <v>6159</v>
      </c>
      <c r="H1712" s="19" t="s">
        <v>3872</v>
      </c>
      <c r="I1712" s="22"/>
      <c r="J1712" s="22"/>
      <c r="K1712" s="22"/>
      <c r="L1712" s="22"/>
      <c r="M1712" s="22"/>
      <c r="N1712" s="22"/>
      <c r="O1712" s="19" t="s">
        <v>6159</v>
      </c>
      <c r="P1712" s="19" t="s">
        <v>6159</v>
      </c>
    </row>
    <row r="1713" spans="1:16" ht="127.5" x14ac:dyDescent="0.45">
      <c r="A1713" s="18">
        <v>3833</v>
      </c>
      <c r="B1713" s="7" t="s">
        <v>3290</v>
      </c>
      <c r="C1713" s="7" t="s">
        <v>5332</v>
      </c>
      <c r="D1713" s="56" t="s">
        <v>110</v>
      </c>
      <c r="E1713" s="50" t="s">
        <v>111</v>
      </c>
      <c r="F1713" s="50" t="s">
        <v>6158</v>
      </c>
      <c r="G1713" s="41" t="s">
        <v>6159</v>
      </c>
      <c r="H1713" s="19" t="s">
        <v>3873</v>
      </c>
      <c r="I1713" s="22"/>
      <c r="J1713" s="22"/>
      <c r="K1713" s="22"/>
      <c r="L1713" s="22"/>
      <c r="M1713" s="22"/>
      <c r="N1713" s="22"/>
      <c r="O1713" s="19" t="s">
        <v>6159</v>
      </c>
      <c r="P1713" s="19" t="s">
        <v>6159</v>
      </c>
    </row>
    <row r="1714" spans="1:16" ht="127.5" x14ac:dyDescent="0.45">
      <c r="A1714" s="18">
        <v>3834</v>
      </c>
      <c r="B1714" s="7" t="s">
        <v>3291</v>
      </c>
      <c r="C1714" s="7" t="s">
        <v>5333</v>
      </c>
      <c r="D1714" s="56" t="s">
        <v>113</v>
      </c>
      <c r="E1714" s="50" t="s">
        <v>114</v>
      </c>
      <c r="F1714" s="50" t="s">
        <v>6158</v>
      </c>
      <c r="G1714" s="41" t="s">
        <v>6159</v>
      </c>
      <c r="H1714" s="19" t="s">
        <v>3873</v>
      </c>
      <c r="I1714" s="22"/>
      <c r="J1714" s="22"/>
      <c r="K1714" s="22"/>
      <c r="L1714" s="22"/>
      <c r="M1714" s="22"/>
      <c r="N1714" s="22"/>
      <c r="O1714" s="19" t="s">
        <v>6159</v>
      </c>
      <c r="P1714" s="19" t="s">
        <v>6159</v>
      </c>
    </row>
    <row r="1715" spans="1:16" ht="127.5" x14ac:dyDescent="0.45">
      <c r="A1715" s="18">
        <v>3835</v>
      </c>
      <c r="B1715" s="7" t="s">
        <v>3292</v>
      </c>
      <c r="C1715" s="7" t="s">
        <v>5334</v>
      </c>
      <c r="D1715" s="56" t="s">
        <v>116</v>
      </c>
      <c r="E1715" s="50" t="s">
        <v>117</v>
      </c>
      <c r="F1715" s="50" t="s">
        <v>6158</v>
      </c>
      <c r="G1715" s="41" t="s">
        <v>6159</v>
      </c>
      <c r="H1715" s="19" t="s">
        <v>3873</v>
      </c>
      <c r="I1715" s="22"/>
      <c r="J1715" s="22"/>
      <c r="K1715" s="22"/>
      <c r="L1715" s="22"/>
      <c r="M1715" s="22"/>
      <c r="N1715" s="22"/>
      <c r="O1715" s="19" t="s">
        <v>6159</v>
      </c>
      <c r="P1715" s="19" t="s">
        <v>6159</v>
      </c>
    </row>
    <row r="1716" spans="1:16" ht="127.5" x14ac:dyDescent="0.45">
      <c r="A1716" s="18">
        <v>3836</v>
      </c>
      <c r="B1716" s="7" t="s">
        <v>3293</v>
      </c>
      <c r="C1716" s="7" t="s">
        <v>5335</v>
      </c>
      <c r="D1716" s="56" t="s">
        <v>119</v>
      </c>
      <c r="E1716" s="51" t="s">
        <v>6219</v>
      </c>
      <c r="F1716" s="51" t="s">
        <v>6158</v>
      </c>
      <c r="G1716" s="44" t="s">
        <v>6159</v>
      </c>
      <c r="H1716" s="19" t="s">
        <v>3873</v>
      </c>
      <c r="I1716" s="22"/>
      <c r="J1716" s="22"/>
      <c r="K1716" s="22"/>
      <c r="L1716" s="22"/>
      <c r="M1716" s="22"/>
      <c r="N1716" s="22"/>
      <c r="O1716" s="19" t="s">
        <v>6159</v>
      </c>
      <c r="P1716" s="19" t="s">
        <v>6159</v>
      </c>
    </row>
    <row r="1717" spans="1:16" ht="127.5" x14ac:dyDescent="0.45">
      <c r="A1717" s="18">
        <v>3855</v>
      </c>
      <c r="B1717" s="7" t="s">
        <v>3294</v>
      </c>
      <c r="C1717" s="7" t="s">
        <v>5336</v>
      </c>
      <c r="D1717" s="56" t="s">
        <v>3295</v>
      </c>
      <c r="E1717" s="51" t="s">
        <v>6245</v>
      </c>
      <c r="F1717" s="51" t="s">
        <v>6158</v>
      </c>
      <c r="G1717" s="44" t="s">
        <v>6159</v>
      </c>
      <c r="H1717" s="19" t="s">
        <v>3872</v>
      </c>
      <c r="I1717" s="22"/>
      <c r="J1717" s="22"/>
      <c r="K1717" s="22"/>
      <c r="L1717" s="22"/>
      <c r="M1717" s="22"/>
      <c r="N1717" s="22"/>
      <c r="O1717" s="19" t="s">
        <v>6159</v>
      </c>
      <c r="P1717" s="19" t="s">
        <v>6159</v>
      </c>
    </row>
    <row r="1718" spans="1:16" ht="140.25" x14ac:dyDescent="0.45">
      <c r="A1718" s="18">
        <v>3856</v>
      </c>
      <c r="B1718" s="7" t="s">
        <v>3296</v>
      </c>
      <c r="C1718" s="7" t="s">
        <v>5337</v>
      </c>
      <c r="D1718" s="56" t="s">
        <v>3297</v>
      </c>
      <c r="E1718" s="51" t="s">
        <v>6227</v>
      </c>
      <c r="F1718" s="51" t="s">
        <v>6158</v>
      </c>
      <c r="G1718" s="44" t="s">
        <v>6159</v>
      </c>
      <c r="H1718" s="19" t="s">
        <v>3873</v>
      </c>
      <c r="I1718" s="22"/>
      <c r="J1718" s="22"/>
      <c r="K1718" s="22"/>
      <c r="L1718" s="22"/>
      <c r="M1718" s="22"/>
      <c r="N1718" s="22"/>
      <c r="O1718" s="19" t="s">
        <v>6159</v>
      </c>
      <c r="P1718" s="19" t="s">
        <v>6159</v>
      </c>
    </row>
    <row r="1719" spans="1:16" ht="140.25" x14ac:dyDescent="0.45">
      <c r="A1719" s="18">
        <v>3861</v>
      </c>
      <c r="B1719" s="7" t="s">
        <v>3298</v>
      </c>
      <c r="C1719" s="7" t="s">
        <v>5338</v>
      </c>
      <c r="D1719" s="56" t="s">
        <v>3299</v>
      </c>
      <c r="E1719" s="50" t="s">
        <v>3300</v>
      </c>
      <c r="F1719" s="50" t="s">
        <v>6072</v>
      </c>
      <c r="G1719" s="41" t="s">
        <v>6073</v>
      </c>
      <c r="H1719" s="19" t="s">
        <v>3872</v>
      </c>
      <c r="I1719" s="22"/>
      <c r="J1719" s="22"/>
      <c r="K1719" s="22"/>
      <c r="L1719" s="22"/>
      <c r="M1719" s="22"/>
      <c r="N1719" s="22"/>
      <c r="O1719" s="19" t="s">
        <v>6074</v>
      </c>
      <c r="P1719" s="19" t="s">
        <v>6075</v>
      </c>
    </row>
    <row r="1720" spans="1:16" ht="140.25" x14ac:dyDescent="0.45">
      <c r="A1720" s="18">
        <v>3862</v>
      </c>
      <c r="B1720" s="7" t="s">
        <v>3301</v>
      </c>
      <c r="C1720" s="7" t="s">
        <v>5339</v>
      </c>
      <c r="D1720" s="56" t="s">
        <v>3302</v>
      </c>
      <c r="E1720" s="50" t="s">
        <v>5340</v>
      </c>
      <c r="F1720" s="50" t="s">
        <v>6158</v>
      </c>
      <c r="G1720" s="41" t="s">
        <v>6159</v>
      </c>
      <c r="H1720" s="19" t="s">
        <v>3872</v>
      </c>
      <c r="I1720" s="22"/>
      <c r="J1720" s="22"/>
      <c r="K1720" s="22"/>
      <c r="L1720" s="22"/>
      <c r="M1720" s="22"/>
      <c r="N1720" s="22"/>
      <c r="O1720" s="19" t="s">
        <v>6159</v>
      </c>
      <c r="P1720" s="19" t="s">
        <v>6159</v>
      </c>
    </row>
    <row r="1721" spans="1:16" ht="140.25" x14ac:dyDescent="0.45">
      <c r="A1721" s="18">
        <v>3863</v>
      </c>
      <c r="B1721" s="7" t="s">
        <v>3303</v>
      </c>
      <c r="C1721" s="7" t="s">
        <v>5341</v>
      </c>
      <c r="D1721" s="56" t="s">
        <v>3304</v>
      </c>
      <c r="E1721" s="50" t="s">
        <v>3305</v>
      </c>
      <c r="F1721" s="50" t="s">
        <v>6076</v>
      </c>
      <c r="G1721" s="41" t="s">
        <v>6077</v>
      </c>
      <c r="H1721" s="19" t="s">
        <v>3872</v>
      </c>
      <c r="I1721" s="22"/>
      <c r="J1721" s="22"/>
      <c r="K1721" s="22"/>
      <c r="L1721" s="22"/>
      <c r="M1721" s="22"/>
      <c r="N1721" s="22"/>
      <c r="O1721" s="19" t="s">
        <v>6078</v>
      </c>
      <c r="P1721" s="19" t="s">
        <v>6079</v>
      </c>
    </row>
    <row r="1722" spans="1:16" ht="140.25" x14ac:dyDescent="0.45">
      <c r="A1722" s="18">
        <v>3864</v>
      </c>
      <c r="B1722" s="7" t="s">
        <v>3306</v>
      </c>
      <c r="C1722" s="7" t="s">
        <v>5342</v>
      </c>
      <c r="D1722" s="56" t="s">
        <v>3307</v>
      </c>
      <c r="E1722" s="50" t="s">
        <v>3308</v>
      </c>
      <c r="F1722" s="50" t="s">
        <v>6158</v>
      </c>
      <c r="G1722" s="41" t="s">
        <v>6159</v>
      </c>
      <c r="H1722" s="19" t="s">
        <v>3872</v>
      </c>
      <c r="I1722" s="22"/>
      <c r="J1722" s="22"/>
      <c r="K1722" s="22"/>
      <c r="L1722" s="22"/>
      <c r="M1722" s="22"/>
      <c r="N1722" s="22"/>
      <c r="O1722" s="19" t="s">
        <v>6159</v>
      </c>
      <c r="P1722" s="19" t="s">
        <v>6159</v>
      </c>
    </row>
    <row r="1723" spans="1:16" ht="140.25" x14ac:dyDescent="0.45">
      <c r="A1723" s="8">
        <v>3865</v>
      </c>
      <c r="B1723" s="7" t="s">
        <v>3309</v>
      </c>
      <c r="C1723" s="7" t="s">
        <v>3826</v>
      </c>
      <c r="D1723" s="56" t="s">
        <v>3310</v>
      </c>
      <c r="E1723" s="50" t="s">
        <v>3311</v>
      </c>
      <c r="F1723" s="50" t="s">
        <v>6080</v>
      </c>
      <c r="G1723" s="41" t="s">
        <v>6081</v>
      </c>
      <c r="H1723" s="19" t="s">
        <v>3842</v>
      </c>
      <c r="I1723" s="22" t="s">
        <v>3696</v>
      </c>
      <c r="J1723" s="22" t="s">
        <v>3850</v>
      </c>
      <c r="K1723" s="22"/>
      <c r="L1723" s="22"/>
      <c r="M1723" s="22" t="s">
        <v>3690</v>
      </c>
      <c r="N1723" s="22"/>
      <c r="O1723" s="19" t="s">
        <v>6082</v>
      </c>
      <c r="P1723" s="19" t="s">
        <v>6083</v>
      </c>
    </row>
    <row r="1724" spans="1:16" ht="140.25" customHeight="1" x14ac:dyDescent="0.45">
      <c r="A1724" s="8">
        <v>3866</v>
      </c>
      <c r="B1724" s="7" t="s">
        <v>3312</v>
      </c>
      <c r="C1724" s="7" t="s">
        <v>5343</v>
      </c>
      <c r="D1724" s="56" t="s">
        <v>2733</v>
      </c>
      <c r="E1724" s="50" t="s">
        <v>2737</v>
      </c>
      <c r="F1724" s="50" t="s">
        <v>6158</v>
      </c>
      <c r="G1724" s="41" t="s">
        <v>6159</v>
      </c>
      <c r="H1724" s="19" t="s">
        <v>3872</v>
      </c>
      <c r="I1724" s="22"/>
      <c r="J1724" s="22"/>
      <c r="K1724" s="22"/>
      <c r="L1724" s="22"/>
      <c r="M1724" s="22"/>
      <c r="N1724" s="22"/>
      <c r="O1724" s="19" t="s">
        <v>6159</v>
      </c>
      <c r="P1724" s="19" t="s">
        <v>6159</v>
      </c>
    </row>
    <row r="1725" spans="1:16" ht="140.25" customHeight="1" x14ac:dyDescent="0.45">
      <c r="A1725" s="18">
        <v>3867</v>
      </c>
      <c r="B1725" s="7" t="s">
        <v>3313</v>
      </c>
      <c r="C1725" s="7" t="s">
        <v>5344</v>
      </c>
      <c r="D1725" s="56" t="s">
        <v>3314</v>
      </c>
      <c r="E1725" s="51" t="s">
        <v>6225</v>
      </c>
      <c r="F1725" s="51" t="s">
        <v>6158</v>
      </c>
      <c r="G1725" s="44" t="s">
        <v>6159</v>
      </c>
      <c r="H1725" s="19" t="s">
        <v>3873</v>
      </c>
      <c r="I1725" s="22"/>
      <c r="J1725" s="22"/>
      <c r="K1725" s="22"/>
      <c r="L1725" s="22"/>
      <c r="M1725" s="22"/>
      <c r="N1725" s="22"/>
      <c r="O1725" s="19" t="s">
        <v>6159</v>
      </c>
      <c r="P1725" s="19" t="s">
        <v>6159</v>
      </c>
    </row>
    <row r="1726" spans="1:16" ht="140.25" customHeight="1" x14ac:dyDescent="0.45">
      <c r="A1726" s="18">
        <v>3868</v>
      </c>
      <c r="B1726" s="7" t="s">
        <v>3315</v>
      </c>
      <c r="C1726" s="7" t="s">
        <v>5345</v>
      </c>
      <c r="D1726" s="56" t="s">
        <v>3316</v>
      </c>
      <c r="E1726" s="50" t="s">
        <v>3317</v>
      </c>
      <c r="F1726" s="50" t="s">
        <v>6084</v>
      </c>
      <c r="G1726" s="41" t="s">
        <v>6085</v>
      </c>
      <c r="H1726" s="19" t="s">
        <v>3872</v>
      </c>
      <c r="I1726" s="22"/>
      <c r="J1726" s="22"/>
      <c r="K1726" s="22"/>
      <c r="L1726" s="22"/>
      <c r="M1726" s="22"/>
      <c r="N1726" s="22"/>
      <c r="O1726" s="19" t="s">
        <v>6086</v>
      </c>
      <c r="P1726" s="19" t="s">
        <v>6087</v>
      </c>
    </row>
    <row r="1727" spans="1:16" ht="140.25" customHeight="1" x14ac:dyDescent="0.45">
      <c r="A1727" s="18">
        <v>3869</v>
      </c>
      <c r="B1727" s="7" t="s">
        <v>3318</v>
      </c>
      <c r="C1727" s="7" t="s">
        <v>5346</v>
      </c>
      <c r="D1727" s="56" t="s">
        <v>3319</v>
      </c>
      <c r="E1727" s="51" t="s">
        <v>6222</v>
      </c>
      <c r="F1727" s="51" t="s">
        <v>6158</v>
      </c>
      <c r="G1727" s="44" t="s">
        <v>6159</v>
      </c>
      <c r="H1727" s="19" t="s">
        <v>3873</v>
      </c>
      <c r="I1727" s="22"/>
      <c r="J1727" s="22"/>
      <c r="K1727" s="22"/>
      <c r="L1727" s="22"/>
      <c r="M1727" s="22"/>
      <c r="N1727" s="22"/>
      <c r="O1727" s="19" t="s">
        <v>6159</v>
      </c>
      <c r="P1727" s="19" t="s">
        <v>6159</v>
      </c>
    </row>
    <row r="1728" spans="1:16" ht="140.25" x14ac:dyDescent="0.45">
      <c r="A1728" s="18">
        <v>3871</v>
      </c>
      <c r="B1728" s="7" t="s">
        <v>3320</v>
      </c>
      <c r="C1728" s="7" t="s">
        <v>5347</v>
      </c>
      <c r="D1728" s="56" t="s">
        <v>107</v>
      </c>
      <c r="E1728" s="50" t="s">
        <v>108</v>
      </c>
      <c r="F1728" s="50" t="s">
        <v>6158</v>
      </c>
      <c r="G1728" s="41" t="s">
        <v>6159</v>
      </c>
      <c r="H1728" s="19" t="s">
        <v>3872</v>
      </c>
      <c r="I1728" s="22"/>
      <c r="J1728" s="22"/>
      <c r="K1728" s="22"/>
      <c r="L1728" s="22"/>
      <c r="M1728" s="22"/>
      <c r="N1728" s="22"/>
      <c r="O1728" s="19" t="s">
        <v>6159</v>
      </c>
      <c r="P1728" s="19" t="s">
        <v>6159</v>
      </c>
    </row>
    <row r="1729" spans="1:16" ht="140.25" x14ac:dyDescent="0.45">
      <c r="A1729" s="18">
        <v>3872</v>
      </c>
      <c r="B1729" s="7" t="s">
        <v>3321</v>
      </c>
      <c r="C1729" s="7" t="s">
        <v>5348</v>
      </c>
      <c r="D1729" s="56" t="s">
        <v>110</v>
      </c>
      <c r="E1729" s="50" t="s">
        <v>111</v>
      </c>
      <c r="F1729" s="50" t="s">
        <v>6158</v>
      </c>
      <c r="G1729" s="41" t="s">
        <v>6159</v>
      </c>
      <c r="H1729" s="19" t="s">
        <v>3873</v>
      </c>
      <c r="I1729" s="22"/>
      <c r="J1729" s="22"/>
      <c r="K1729" s="22"/>
      <c r="L1729" s="22"/>
      <c r="M1729" s="22"/>
      <c r="N1729" s="22"/>
      <c r="O1729" s="19" t="s">
        <v>6159</v>
      </c>
      <c r="P1729" s="19" t="s">
        <v>6159</v>
      </c>
    </row>
    <row r="1730" spans="1:16" ht="140.25" x14ac:dyDescent="0.45">
      <c r="A1730" s="18">
        <v>3873</v>
      </c>
      <c r="B1730" s="7" t="s">
        <v>3322</v>
      </c>
      <c r="C1730" s="7" t="s">
        <v>5349</v>
      </c>
      <c r="D1730" s="56" t="s">
        <v>113</v>
      </c>
      <c r="E1730" s="50" t="s">
        <v>114</v>
      </c>
      <c r="F1730" s="50" t="s">
        <v>6158</v>
      </c>
      <c r="G1730" s="41" t="s">
        <v>6159</v>
      </c>
      <c r="H1730" s="19" t="s">
        <v>3873</v>
      </c>
      <c r="I1730" s="22"/>
      <c r="J1730" s="22"/>
      <c r="K1730" s="22"/>
      <c r="L1730" s="22"/>
      <c r="M1730" s="22"/>
      <c r="N1730" s="22"/>
      <c r="O1730" s="19" t="s">
        <v>6159</v>
      </c>
      <c r="P1730" s="19" t="s">
        <v>6159</v>
      </c>
    </row>
    <row r="1731" spans="1:16" ht="140.25" x14ac:dyDescent="0.45">
      <c r="A1731" s="18">
        <v>3874</v>
      </c>
      <c r="B1731" s="7" t="s">
        <v>3323</v>
      </c>
      <c r="C1731" s="7" t="s">
        <v>5350</v>
      </c>
      <c r="D1731" s="56" t="s">
        <v>116</v>
      </c>
      <c r="E1731" s="50" t="s">
        <v>117</v>
      </c>
      <c r="F1731" s="50" t="s">
        <v>6158</v>
      </c>
      <c r="G1731" s="41" t="s">
        <v>6159</v>
      </c>
      <c r="H1731" s="19" t="s">
        <v>3873</v>
      </c>
      <c r="I1731" s="22"/>
      <c r="J1731" s="22"/>
      <c r="K1731" s="22"/>
      <c r="L1731" s="22"/>
      <c r="M1731" s="22"/>
      <c r="N1731" s="22"/>
      <c r="O1731" s="19" t="s">
        <v>6159</v>
      </c>
      <c r="P1731" s="19" t="s">
        <v>6159</v>
      </c>
    </row>
    <row r="1732" spans="1:16" ht="140.25" x14ac:dyDescent="0.45">
      <c r="A1732" s="18">
        <v>3875</v>
      </c>
      <c r="B1732" s="7" t="s">
        <v>3324</v>
      </c>
      <c r="C1732" s="7" t="s">
        <v>5351</v>
      </c>
      <c r="D1732" s="56" t="s">
        <v>119</v>
      </c>
      <c r="E1732" s="51" t="s">
        <v>6219</v>
      </c>
      <c r="F1732" s="51" t="s">
        <v>6158</v>
      </c>
      <c r="G1732" s="44" t="s">
        <v>6159</v>
      </c>
      <c r="H1732" s="19" t="s">
        <v>3873</v>
      </c>
      <c r="I1732" s="22"/>
      <c r="J1732" s="22"/>
      <c r="K1732" s="22"/>
      <c r="L1732" s="22"/>
      <c r="M1732" s="22"/>
      <c r="N1732" s="22"/>
      <c r="O1732" s="19" t="s">
        <v>6159</v>
      </c>
      <c r="P1732" s="19" t="s">
        <v>6159</v>
      </c>
    </row>
    <row r="1733" spans="1:16" ht="140.25" x14ac:dyDescent="0.45">
      <c r="A1733" s="18">
        <v>3879</v>
      </c>
      <c r="B1733" s="7" t="s">
        <v>3325</v>
      </c>
      <c r="C1733" s="7" t="s">
        <v>5352</v>
      </c>
      <c r="D1733" s="56" t="s">
        <v>3326</v>
      </c>
      <c r="E1733" s="50" t="s">
        <v>3327</v>
      </c>
      <c r="F1733" s="50" t="s">
        <v>6088</v>
      </c>
      <c r="G1733" s="41" t="s">
        <v>6089</v>
      </c>
      <c r="H1733" s="19" t="s">
        <v>3872</v>
      </c>
      <c r="I1733" s="22"/>
      <c r="J1733" s="22"/>
      <c r="K1733" s="22"/>
      <c r="L1733" s="22"/>
      <c r="M1733" s="22"/>
      <c r="N1733" s="22"/>
      <c r="O1733" s="19" t="s">
        <v>6090</v>
      </c>
      <c r="P1733" s="19" t="s">
        <v>6091</v>
      </c>
    </row>
    <row r="1734" spans="1:16" ht="153" x14ac:dyDescent="0.45">
      <c r="A1734" s="18">
        <v>3880</v>
      </c>
      <c r="B1734" s="7" t="s">
        <v>3328</v>
      </c>
      <c r="C1734" s="7" t="s">
        <v>5353</v>
      </c>
      <c r="D1734" s="56" t="s">
        <v>3329</v>
      </c>
      <c r="E1734" s="50" t="s">
        <v>3330</v>
      </c>
      <c r="F1734" s="50" t="s">
        <v>6092</v>
      </c>
      <c r="G1734" s="41" t="s">
        <v>6093</v>
      </c>
      <c r="H1734" s="19" t="s">
        <v>3872</v>
      </c>
      <c r="I1734" s="22"/>
      <c r="J1734" s="22"/>
      <c r="K1734" s="22"/>
      <c r="L1734" s="22"/>
      <c r="M1734" s="22"/>
      <c r="N1734" s="22"/>
      <c r="O1734" s="19" t="s">
        <v>6094</v>
      </c>
      <c r="P1734" s="19" t="s">
        <v>6095</v>
      </c>
    </row>
    <row r="1735" spans="1:16" ht="140.25" x14ac:dyDescent="0.45">
      <c r="A1735" s="18">
        <v>3881</v>
      </c>
      <c r="B1735" s="7" t="s">
        <v>3331</v>
      </c>
      <c r="C1735" s="7" t="s">
        <v>5354</v>
      </c>
      <c r="D1735" s="56" t="s">
        <v>3332</v>
      </c>
      <c r="E1735" s="50" t="s">
        <v>3333</v>
      </c>
      <c r="F1735" s="50" t="s">
        <v>6096</v>
      </c>
      <c r="G1735" s="41" t="s">
        <v>6097</v>
      </c>
      <c r="H1735" s="19" t="s">
        <v>3872</v>
      </c>
      <c r="I1735" s="22"/>
      <c r="J1735" s="22"/>
      <c r="K1735" s="22"/>
      <c r="L1735" s="22"/>
      <c r="M1735" s="22"/>
      <c r="N1735" s="22"/>
      <c r="O1735" s="19" t="s">
        <v>6098</v>
      </c>
      <c r="P1735" s="19" t="s">
        <v>6210</v>
      </c>
    </row>
    <row r="1736" spans="1:16" ht="140.25" x14ac:dyDescent="0.45">
      <c r="A1736" s="18">
        <v>3882</v>
      </c>
      <c r="B1736" s="7" t="s">
        <v>3334</v>
      </c>
      <c r="C1736" s="7" t="s">
        <v>5355</v>
      </c>
      <c r="D1736" s="56" t="s">
        <v>3335</v>
      </c>
      <c r="E1736" s="50" t="s">
        <v>3336</v>
      </c>
      <c r="F1736" s="50" t="s">
        <v>6099</v>
      </c>
      <c r="G1736" s="41" t="s">
        <v>6100</v>
      </c>
      <c r="H1736" s="19" t="s">
        <v>3872</v>
      </c>
      <c r="I1736" s="22"/>
      <c r="J1736" s="22"/>
      <c r="K1736" s="22"/>
      <c r="L1736" s="22"/>
      <c r="M1736" s="22"/>
      <c r="N1736" s="22"/>
      <c r="O1736" s="19" t="s">
        <v>6101</v>
      </c>
      <c r="P1736" s="19" t="s">
        <v>6102</v>
      </c>
    </row>
    <row r="1737" spans="1:16" ht="140.25" x14ac:dyDescent="0.45">
      <c r="A1737" s="18">
        <v>3883</v>
      </c>
      <c r="B1737" s="7" t="s">
        <v>3337</v>
      </c>
      <c r="C1737" s="7" t="s">
        <v>5356</v>
      </c>
      <c r="D1737" s="56" t="s">
        <v>3338</v>
      </c>
      <c r="E1737" s="50" t="s">
        <v>3339</v>
      </c>
      <c r="F1737" s="50" t="s">
        <v>6103</v>
      </c>
      <c r="G1737" s="41" t="s">
        <v>6104</v>
      </c>
      <c r="H1737" s="19" t="s">
        <v>3872</v>
      </c>
      <c r="I1737" s="22"/>
      <c r="J1737" s="22"/>
      <c r="K1737" s="22"/>
      <c r="L1737" s="22"/>
      <c r="M1737" s="22"/>
      <c r="N1737" s="22"/>
      <c r="O1737" s="19" t="s">
        <v>6105</v>
      </c>
      <c r="P1737" s="19" t="s">
        <v>6106</v>
      </c>
    </row>
    <row r="1738" spans="1:16" ht="165.75" x14ac:dyDescent="0.45">
      <c r="A1738" s="18">
        <v>3884</v>
      </c>
      <c r="B1738" s="7" t="s">
        <v>3340</v>
      </c>
      <c r="C1738" s="7" t="s">
        <v>5357</v>
      </c>
      <c r="D1738" s="56" t="s">
        <v>3341</v>
      </c>
      <c r="E1738" s="50" t="s">
        <v>3342</v>
      </c>
      <c r="F1738" s="50" t="s">
        <v>6107</v>
      </c>
      <c r="G1738" s="41" t="s">
        <v>6108</v>
      </c>
      <c r="H1738" s="19" t="s">
        <v>3872</v>
      </c>
      <c r="I1738" s="22"/>
      <c r="J1738" s="22"/>
      <c r="K1738" s="22"/>
      <c r="L1738" s="22"/>
      <c r="M1738" s="22"/>
      <c r="N1738" s="22"/>
      <c r="O1738" s="19" t="s">
        <v>6109</v>
      </c>
      <c r="P1738" s="19" t="s">
        <v>6110</v>
      </c>
    </row>
    <row r="1739" spans="1:16" ht="140.25" x14ac:dyDescent="0.45">
      <c r="A1739" s="18">
        <v>3885</v>
      </c>
      <c r="B1739" s="7" t="s">
        <v>3343</v>
      </c>
      <c r="C1739" s="7" t="s">
        <v>5358</v>
      </c>
      <c r="D1739" s="56" t="s">
        <v>3344</v>
      </c>
      <c r="E1739" s="50" t="s">
        <v>3345</v>
      </c>
      <c r="F1739" s="50" t="s">
        <v>6111</v>
      </c>
      <c r="G1739" s="41" t="s">
        <v>6211</v>
      </c>
      <c r="H1739" s="19" t="s">
        <v>3872</v>
      </c>
      <c r="I1739" s="22"/>
      <c r="J1739" s="22"/>
      <c r="K1739" s="22"/>
      <c r="L1739" s="22"/>
      <c r="M1739" s="22"/>
      <c r="N1739" s="22"/>
      <c r="O1739" s="19" t="s">
        <v>6212</v>
      </c>
      <c r="P1739" s="19" t="s">
        <v>6112</v>
      </c>
    </row>
    <row r="1740" spans="1:16" ht="153" x14ac:dyDescent="0.45">
      <c r="A1740" s="18">
        <v>3886</v>
      </c>
      <c r="B1740" s="7" t="s">
        <v>3346</v>
      </c>
      <c r="C1740" s="7" t="s">
        <v>5359</v>
      </c>
      <c r="D1740" s="56" t="s">
        <v>3347</v>
      </c>
      <c r="E1740" s="51" t="s">
        <v>6222</v>
      </c>
      <c r="F1740" s="51" t="s">
        <v>6158</v>
      </c>
      <c r="G1740" s="44" t="s">
        <v>6159</v>
      </c>
      <c r="H1740" s="19" t="s">
        <v>3873</v>
      </c>
      <c r="I1740" s="22"/>
      <c r="J1740" s="22"/>
      <c r="K1740" s="22"/>
      <c r="L1740" s="22"/>
      <c r="M1740" s="22"/>
      <c r="N1740" s="22"/>
      <c r="O1740" s="19" t="s">
        <v>6159</v>
      </c>
      <c r="P1740" s="19" t="s">
        <v>6159</v>
      </c>
    </row>
    <row r="1741" spans="1:16" ht="153" x14ac:dyDescent="0.45">
      <c r="A1741" s="18">
        <v>3887</v>
      </c>
      <c r="B1741" s="7" t="s">
        <v>3348</v>
      </c>
      <c r="C1741" s="7" t="s">
        <v>5360</v>
      </c>
      <c r="D1741" s="56" t="s">
        <v>3349</v>
      </c>
      <c r="E1741" s="50" t="s">
        <v>3350</v>
      </c>
      <c r="F1741" s="50" t="s">
        <v>6113</v>
      </c>
      <c r="G1741" s="41" t="s">
        <v>6114</v>
      </c>
      <c r="H1741" s="19" t="s">
        <v>3872</v>
      </c>
      <c r="I1741" s="22"/>
      <c r="J1741" s="22"/>
      <c r="K1741" s="22"/>
      <c r="L1741" s="22"/>
      <c r="M1741" s="22"/>
      <c r="N1741" s="22"/>
      <c r="O1741" s="19" t="s">
        <v>6115</v>
      </c>
      <c r="P1741" s="19" t="s">
        <v>6116</v>
      </c>
    </row>
    <row r="1742" spans="1:16" ht="153" x14ac:dyDescent="0.45">
      <c r="A1742" s="18">
        <v>3891</v>
      </c>
      <c r="B1742" s="7" t="s">
        <v>3351</v>
      </c>
      <c r="C1742" s="7" t="s">
        <v>5361</v>
      </c>
      <c r="D1742" s="56" t="s">
        <v>3352</v>
      </c>
      <c r="E1742" s="50" t="s">
        <v>3353</v>
      </c>
      <c r="F1742" s="50" t="s">
        <v>6158</v>
      </c>
      <c r="G1742" s="41" t="s">
        <v>6159</v>
      </c>
      <c r="H1742" s="19" t="s">
        <v>3872</v>
      </c>
      <c r="I1742" s="22"/>
      <c r="J1742" s="22"/>
      <c r="K1742" s="22"/>
      <c r="L1742" s="22"/>
      <c r="M1742" s="22"/>
      <c r="N1742" s="22"/>
      <c r="O1742" s="19" t="s">
        <v>6159</v>
      </c>
      <c r="P1742" s="19" t="s">
        <v>6159</v>
      </c>
    </row>
    <row r="1743" spans="1:16" ht="140.25" x14ac:dyDescent="0.45">
      <c r="A1743" s="18">
        <v>3892</v>
      </c>
      <c r="B1743" s="7" t="s">
        <v>3354</v>
      </c>
      <c r="C1743" s="7" t="s">
        <v>5362</v>
      </c>
      <c r="D1743" s="56" t="s">
        <v>3355</v>
      </c>
      <c r="E1743" s="50" t="s">
        <v>3356</v>
      </c>
      <c r="F1743" s="50" t="s">
        <v>6117</v>
      </c>
      <c r="G1743" s="41" t="s">
        <v>6118</v>
      </c>
      <c r="H1743" s="19" t="s">
        <v>3872</v>
      </c>
      <c r="I1743" s="22"/>
      <c r="J1743" s="22"/>
      <c r="K1743" s="22"/>
      <c r="L1743" s="22"/>
      <c r="M1743" s="22"/>
      <c r="N1743" s="22"/>
      <c r="O1743" s="19" t="s">
        <v>6119</v>
      </c>
      <c r="P1743" s="19" t="s">
        <v>6120</v>
      </c>
    </row>
    <row r="1744" spans="1:16" ht="153" x14ac:dyDescent="0.45">
      <c r="A1744" s="18">
        <v>3893</v>
      </c>
      <c r="B1744" s="7" t="s">
        <v>3357</v>
      </c>
      <c r="C1744" s="7" t="s">
        <v>5363</v>
      </c>
      <c r="D1744" s="56" t="s">
        <v>3358</v>
      </c>
      <c r="E1744" s="51" t="s">
        <v>6225</v>
      </c>
      <c r="F1744" s="51" t="s">
        <v>6158</v>
      </c>
      <c r="G1744" s="44" t="s">
        <v>6159</v>
      </c>
      <c r="H1744" s="19" t="s">
        <v>3873</v>
      </c>
      <c r="I1744" s="22"/>
      <c r="J1744" s="22"/>
      <c r="K1744" s="22"/>
      <c r="L1744" s="22"/>
      <c r="M1744" s="22"/>
      <c r="N1744" s="22"/>
      <c r="O1744" s="19" t="s">
        <v>6159</v>
      </c>
      <c r="P1744" s="19" t="s">
        <v>6159</v>
      </c>
    </row>
    <row r="1745" spans="1:16" ht="153" x14ac:dyDescent="0.45">
      <c r="A1745" s="18">
        <v>3894</v>
      </c>
      <c r="B1745" s="7" t="s">
        <v>3359</v>
      </c>
      <c r="C1745" s="7" t="s">
        <v>5364</v>
      </c>
      <c r="D1745" s="56" t="s">
        <v>3360</v>
      </c>
      <c r="E1745" s="50" t="s">
        <v>3361</v>
      </c>
      <c r="F1745" s="50" t="s">
        <v>6121</v>
      </c>
      <c r="G1745" s="41" t="s">
        <v>6122</v>
      </c>
      <c r="H1745" s="19" t="s">
        <v>3872</v>
      </c>
      <c r="I1745" s="22"/>
      <c r="J1745" s="22"/>
      <c r="K1745" s="22"/>
      <c r="L1745" s="22"/>
      <c r="M1745" s="22"/>
      <c r="N1745" s="22"/>
      <c r="O1745" s="19" t="s">
        <v>6213</v>
      </c>
      <c r="P1745" s="19" t="s">
        <v>6123</v>
      </c>
    </row>
    <row r="1746" spans="1:16" ht="153" x14ac:dyDescent="0.45">
      <c r="A1746" s="18">
        <v>3896</v>
      </c>
      <c r="B1746" s="7" t="s">
        <v>3362</v>
      </c>
      <c r="C1746" s="7" t="s">
        <v>5365</v>
      </c>
      <c r="D1746" s="56" t="s">
        <v>1052</v>
      </c>
      <c r="E1746" s="50" t="s">
        <v>1053</v>
      </c>
      <c r="F1746" s="50" t="s">
        <v>6158</v>
      </c>
      <c r="G1746" s="41" t="s">
        <v>6159</v>
      </c>
      <c r="H1746" s="19" t="s">
        <v>3872</v>
      </c>
      <c r="I1746" s="22"/>
      <c r="J1746" s="22"/>
      <c r="K1746" s="22"/>
      <c r="L1746" s="22"/>
      <c r="M1746" s="22"/>
      <c r="N1746" s="22"/>
      <c r="O1746" s="19" t="s">
        <v>6159</v>
      </c>
      <c r="P1746" s="19" t="s">
        <v>6159</v>
      </c>
    </row>
    <row r="1747" spans="1:16" ht="153" x14ac:dyDescent="0.45">
      <c r="A1747" s="18">
        <v>3897</v>
      </c>
      <c r="B1747" s="7" t="s">
        <v>3363</v>
      </c>
      <c r="C1747" s="7" t="s">
        <v>5366</v>
      </c>
      <c r="D1747" s="56" t="s">
        <v>1055</v>
      </c>
      <c r="E1747" s="50" t="s">
        <v>1056</v>
      </c>
      <c r="F1747" s="50" t="s">
        <v>6158</v>
      </c>
      <c r="G1747" s="41" t="s">
        <v>6159</v>
      </c>
      <c r="H1747" s="19" t="s">
        <v>3872</v>
      </c>
      <c r="I1747" s="22"/>
      <c r="J1747" s="22"/>
      <c r="K1747" s="22"/>
      <c r="L1747" s="22"/>
      <c r="M1747" s="22"/>
      <c r="N1747" s="22"/>
      <c r="O1747" s="19" t="s">
        <v>6159</v>
      </c>
      <c r="P1747" s="19" t="s">
        <v>6159</v>
      </c>
    </row>
    <row r="1748" spans="1:16" ht="153" x14ac:dyDescent="0.45">
      <c r="A1748" s="18">
        <v>3899</v>
      </c>
      <c r="B1748" s="7" t="s">
        <v>3364</v>
      </c>
      <c r="C1748" s="7" t="s">
        <v>5367</v>
      </c>
      <c r="D1748" s="56" t="s">
        <v>107</v>
      </c>
      <c r="E1748" s="50" t="s">
        <v>108</v>
      </c>
      <c r="F1748" s="50" t="s">
        <v>6158</v>
      </c>
      <c r="G1748" s="41" t="s">
        <v>6159</v>
      </c>
      <c r="H1748" s="19" t="s">
        <v>3872</v>
      </c>
      <c r="I1748" s="22"/>
      <c r="J1748" s="22"/>
      <c r="K1748" s="22"/>
      <c r="L1748" s="22"/>
      <c r="M1748" s="22"/>
      <c r="N1748" s="22"/>
      <c r="O1748" s="19" t="s">
        <v>6159</v>
      </c>
      <c r="P1748" s="19" t="s">
        <v>6159</v>
      </c>
    </row>
    <row r="1749" spans="1:16" ht="153" x14ac:dyDescent="0.45">
      <c r="A1749" s="18">
        <v>3900</v>
      </c>
      <c r="B1749" s="7" t="s">
        <v>3365</v>
      </c>
      <c r="C1749" s="7" t="s">
        <v>5368</v>
      </c>
      <c r="D1749" s="56" t="s">
        <v>110</v>
      </c>
      <c r="E1749" s="50" t="s">
        <v>111</v>
      </c>
      <c r="F1749" s="50" t="s">
        <v>6158</v>
      </c>
      <c r="G1749" s="41" t="s">
        <v>6159</v>
      </c>
      <c r="H1749" s="19" t="s">
        <v>3873</v>
      </c>
      <c r="I1749" s="22"/>
      <c r="J1749" s="22"/>
      <c r="K1749" s="22"/>
      <c r="L1749" s="22"/>
      <c r="M1749" s="22"/>
      <c r="N1749" s="22"/>
      <c r="O1749" s="19" t="s">
        <v>6159</v>
      </c>
      <c r="P1749" s="19" t="s">
        <v>6159</v>
      </c>
    </row>
    <row r="1750" spans="1:16" ht="153" x14ac:dyDescent="0.45">
      <c r="A1750" s="18">
        <v>3901</v>
      </c>
      <c r="B1750" s="7" t="s">
        <v>3366</v>
      </c>
      <c r="C1750" s="7" t="s">
        <v>5369</v>
      </c>
      <c r="D1750" s="56" t="s">
        <v>113</v>
      </c>
      <c r="E1750" s="50" t="s">
        <v>114</v>
      </c>
      <c r="F1750" s="50" t="s">
        <v>6158</v>
      </c>
      <c r="G1750" s="41" t="s">
        <v>6159</v>
      </c>
      <c r="H1750" s="19" t="s">
        <v>3873</v>
      </c>
      <c r="I1750" s="22"/>
      <c r="J1750" s="22"/>
      <c r="K1750" s="22"/>
      <c r="L1750" s="22"/>
      <c r="M1750" s="22"/>
      <c r="N1750" s="22"/>
      <c r="O1750" s="19" t="s">
        <v>6159</v>
      </c>
      <c r="P1750" s="19" t="s">
        <v>6159</v>
      </c>
    </row>
    <row r="1751" spans="1:16" ht="153" x14ac:dyDescent="0.45">
      <c r="A1751" s="18">
        <v>3902</v>
      </c>
      <c r="B1751" s="7" t="s">
        <v>3367</v>
      </c>
      <c r="C1751" s="7" t="s">
        <v>5370</v>
      </c>
      <c r="D1751" s="56" t="s">
        <v>116</v>
      </c>
      <c r="E1751" s="50" t="s">
        <v>117</v>
      </c>
      <c r="F1751" s="50" t="s">
        <v>6158</v>
      </c>
      <c r="G1751" s="41" t="s">
        <v>6159</v>
      </c>
      <c r="H1751" s="19" t="s">
        <v>3873</v>
      </c>
      <c r="I1751" s="22"/>
      <c r="J1751" s="22"/>
      <c r="K1751" s="22"/>
      <c r="L1751" s="22"/>
      <c r="M1751" s="22"/>
      <c r="N1751" s="22"/>
      <c r="O1751" s="19" t="s">
        <v>6159</v>
      </c>
      <c r="P1751" s="19" t="s">
        <v>6159</v>
      </c>
    </row>
    <row r="1752" spans="1:16" ht="153" x14ac:dyDescent="0.45">
      <c r="A1752" s="18">
        <v>3903</v>
      </c>
      <c r="B1752" s="7" t="s">
        <v>3368</v>
      </c>
      <c r="C1752" s="7" t="s">
        <v>5371</v>
      </c>
      <c r="D1752" s="56" t="s">
        <v>119</v>
      </c>
      <c r="E1752" s="51" t="s">
        <v>6219</v>
      </c>
      <c r="F1752" s="51" t="s">
        <v>6158</v>
      </c>
      <c r="G1752" s="44" t="s">
        <v>6159</v>
      </c>
      <c r="H1752" s="19" t="s">
        <v>3873</v>
      </c>
      <c r="I1752" s="22"/>
      <c r="J1752" s="22"/>
      <c r="K1752" s="22"/>
      <c r="L1752" s="22"/>
      <c r="M1752" s="22"/>
      <c r="N1752" s="22"/>
      <c r="O1752" s="19" t="s">
        <v>6159</v>
      </c>
      <c r="P1752" s="19" t="s">
        <v>6159</v>
      </c>
    </row>
    <row r="1753" spans="1:16" ht="114.75" x14ac:dyDescent="0.45">
      <c r="A1753" s="18">
        <v>3908</v>
      </c>
      <c r="B1753" s="7" t="s">
        <v>3369</v>
      </c>
      <c r="C1753" s="7" t="s">
        <v>3827</v>
      </c>
      <c r="D1753" s="56" t="s">
        <v>3370</v>
      </c>
      <c r="E1753" s="50" t="s">
        <v>3371</v>
      </c>
      <c r="F1753" s="50" t="s">
        <v>6124</v>
      </c>
      <c r="G1753" s="41" t="s">
        <v>6125</v>
      </c>
      <c r="H1753" s="19" t="s">
        <v>3872</v>
      </c>
      <c r="I1753" s="22"/>
      <c r="J1753" s="22"/>
      <c r="K1753" s="22"/>
      <c r="L1753" s="22"/>
      <c r="M1753" s="22"/>
      <c r="N1753" s="22"/>
      <c r="O1753" s="19" t="s">
        <v>6126</v>
      </c>
      <c r="P1753" s="19" t="s">
        <v>6127</v>
      </c>
    </row>
    <row r="1754" spans="1:16" ht="127.5" x14ac:dyDescent="0.45">
      <c r="A1754" s="8">
        <v>3909</v>
      </c>
      <c r="B1754" s="7" t="s">
        <v>3372</v>
      </c>
      <c r="C1754" s="7" t="s">
        <v>3828</v>
      </c>
      <c r="D1754" s="56" t="s">
        <v>3373</v>
      </c>
      <c r="E1754" s="50" t="s">
        <v>3374</v>
      </c>
      <c r="F1754" s="50" t="s">
        <v>6128</v>
      </c>
      <c r="G1754" s="41" t="s">
        <v>6129</v>
      </c>
      <c r="H1754" s="19" t="s">
        <v>3872</v>
      </c>
      <c r="I1754" s="22"/>
      <c r="J1754" s="22"/>
      <c r="K1754" s="22"/>
      <c r="L1754" s="22"/>
      <c r="M1754" s="22"/>
      <c r="N1754" s="22"/>
      <c r="O1754" s="19" t="s">
        <v>6130</v>
      </c>
      <c r="P1754" s="19" t="s">
        <v>6131</v>
      </c>
    </row>
    <row r="1755" spans="1:16" ht="127.5" x14ac:dyDescent="0.45">
      <c r="A1755" s="18">
        <v>3910</v>
      </c>
      <c r="B1755" s="7" t="s">
        <v>3375</v>
      </c>
      <c r="C1755" s="7" t="s">
        <v>5372</v>
      </c>
      <c r="D1755" s="56" t="s">
        <v>3376</v>
      </c>
      <c r="E1755" s="50" t="s">
        <v>3377</v>
      </c>
      <c r="F1755" s="50" t="s">
        <v>6158</v>
      </c>
      <c r="G1755" s="41" t="s">
        <v>6159</v>
      </c>
      <c r="H1755" s="19" t="s">
        <v>3872</v>
      </c>
      <c r="I1755" s="22"/>
      <c r="J1755" s="22"/>
      <c r="K1755" s="22"/>
      <c r="L1755" s="22"/>
      <c r="M1755" s="22"/>
      <c r="N1755" s="22"/>
      <c r="O1755" s="19" t="s">
        <v>6159</v>
      </c>
      <c r="P1755" s="19" t="s">
        <v>6159</v>
      </c>
    </row>
    <row r="1756" spans="1:16" ht="127.5" x14ac:dyDescent="0.45">
      <c r="A1756" s="18">
        <v>3911</v>
      </c>
      <c r="B1756" s="7" t="s">
        <v>3378</v>
      </c>
      <c r="C1756" s="7" t="s">
        <v>5373</v>
      </c>
      <c r="D1756" s="56" t="s">
        <v>3379</v>
      </c>
      <c r="E1756" s="50" t="s">
        <v>3380</v>
      </c>
      <c r="F1756" s="50" t="s">
        <v>6158</v>
      </c>
      <c r="G1756" s="41" t="s">
        <v>6159</v>
      </c>
      <c r="H1756" s="19" t="s">
        <v>3872</v>
      </c>
      <c r="I1756" s="22"/>
      <c r="J1756" s="22"/>
      <c r="K1756" s="22"/>
      <c r="L1756" s="22"/>
      <c r="M1756" s="22"/>
      <c r="N1756" s="22"/>
      <c r="O1756" s="19" t="s">
        <v>6159</v>
      </c>
      <c r="P1756" s="19" t="s">
        <v>6159</v>
      </c>
    </row>
    <row r="1757" spans="1:16" ht="127.5" x14ac:dyDescent="0.45">
      <c r="A1757" s="18">
        <v>3912</v>
      </c>
      <c r="B1757" s="7" t="s">
        <v>3381</v>
      </c>
      <c r="C1757" s="7" t="s">
        <v>5374</v>
      </c>
      <c r="D1757" s="56" t="s">
        <v>3382</v>
      </c>
      <c r="E1757" s="51" t="s">
        <v>6225</v>
      </c>
      <c r="F1757" s="51" t="s">
        <v>6158</v>
      </c>
      <c r="G1757" s="44" t="s">
        <v>6159</v>
      </c>
      <c r="H1757" s="19" t="s">
        <v>6249</v>
      </c>
      <c r="I1757" s="22"/>
      <c r="J1757" s="22"/>
      <c r="K1757" s="22"/>
      <c r="L1757" s="22"/>
      <c r="M1757" s="22"/>
      <c r="N1757" s="22"/>
      <c r="O1757" s="19" t="s">
        <v>6159</v>
      </c>
      <c r="P1757" s="19" t="s">
        <v>6159</v>
      </c>
    </row>
    <row r="1758" spans="1:16" ht="127.5" x14ac:dyDescent="0.45">
      <c r="A1758" s="18">
        <v>3913</v>
      </c>
      <c r="B1758" s="7" t="s">
        <v>3383</v>
      </c>
      <c r="C1758" s="7" t="s">
        <v>5375</v>
      </c>
      <c r="D1758" s="56" t="s">
        <v>3384</v>
      </c>
      <c r="E1758" s="50" t="s">
        <v>3385</v>
      </c>
      <c r="F1758" s="50" t="s">
        <v>6158</v>
      </c>
      <c r="G1758" s="41" t="s">
        <v>6159</v>
      </c>
      <c r="H1758" s="19" t="s">
        <v>3872</v>
      </c>
      <c r="I1758" s="22"/>
      <c r="J1758" s="22"/>
      <c r="K1758" s="22"/>
      <c r="L1758" s="22"/>
      <c r="M1758" s="22"/>
      <c r="N1758" s="22"/>
      <c r="O1758" s="19" t="s">
        <v>6159</v>
      </c>
      <c r="P1758" s="19" t="s">
        <v>6159</v>
      </c>
    </row>
    <row r="1759" spans="1:16" ht="127.5" x14ac:dyDescent="0.45">
      <c r="A1759" s="18">
        <v>3914</v>
      </c>
      <c r="B1759" s="7" t="s">
        <v>3386</v>
      </c>
      <c r="C1759" s="7" t="s">
        <v>5376</v>
      </c>
      <c r="D1759" s="56" t="s">
        <v>3387</v>
      </c>
      <c r="E1759" s="51" t="s">
        <v>6225</v>
      </c>
      <c r="F1759" s="51" t="s">
        <v>6158</v>
      </c>
      <c r="G1759" s="44" t="s">
        <v>6159</v>
      </c>
      <c r="H1759" s="19" t="s">
        <v>6249</v>
      </c>
      <c r="I1759" s="22"/>
      <c r="J1759" s="22"/>
      <c r="K1759" s="22"/>
      <c r="L1759" s="22"/>
      <c r="M1759" s="22"/>
      <c r="N1759" s="22"/>
      <c r="O1759" s="19" t="s">
        <v>6159</v>
      </c>
      <c r="P1759" s="19" t="s">
        <v>6159</v>
      </c>
    </row>
    <row r="1760" spans="1:16" ht="127.5" x14ac:dyDescent="0.45">
      <c r="A1760" s="18">
        <v>3916</v>
      </c>
      <c r="B1760" s="7" t="s">
        <v>3388</v>
      </c>
      <c r="C1760" s="7" t="s">
        <v>5377</v>
      </c>
      <c r="D1760" s="56" t="s">
        <v>107</v>
      </c>
      <c r="E1760" s="50" t="s">
        <v>108</v>
      </c>
      <c r="F1760" s="50" t="s">
        <v>6158</v>
      </c>
      <c r="G1760" s="41" t="s">
        <v>6159</v>
      </c>
      <c r="H1760" s="19" t="s">
        <v>3872</v>
      </c>
      <c r="I1760" s="22"/>
      <c r="J1760" s="22"/>
      <c r="K1760" s="22"/>
      <c r="L1760" s="22"/>
      <c r="M1760" s="22"/>
      <c r="N1760" s="22"/>
      <c r="O1760" s="19" t="s">
        <v>6159</v>
      </c>
      <c r="P1760" s="19" t="s">
        <v>6159</v>
      </c>
    </row>
    <row r="1761" spans="1:16" ht="127.5" x14ac:dyDescent="0.45">
      <c r="A1761" s="18">
        <v>3917</v>
      </c>
      <c r="B1761" s="7" t="s">
        <v>3389</v>
      </c>
      <c r="C1761" s="7" t="s">
        <v>5378</v>
      </c>
      <c r="D1761" s="56" t="s">
        <v>110</v>
      </c>
      <c r="E1761" s="50" t="s">
        <v>111</v>
      </c>
      <c r="F1761" s="50" t="s">
        <v>6158</v>
      </c>
      <c r="G1761" s="41" t="s">
        <v>6159</v>
      </c>
      <c r="H1761" s="19" t="s">
        <v>3873</v>
      </c>
      <c r="I1761" s="22"/>
      <c r="J1761" s="22"/>
      <c r="K1761" s="22"/>
      <c r="L1761" s="22"/>
      <c r="M1761" s="22"/>
      <c r="N1761" s="22"/>
      <c r="O1761" s="19" t="s">
        <v>6159</v>
      </c>
      <c r="P1761" s="19" t="s">
        <v>6159</v>
      </c>
    </row>
    <row r="1762" spans="1:16" ht="127.5" x14ac:dyDescent="0.45">
      <c r="A1762" s="18">
        <v>3918</v>
      </c>
      <c r="B1762" s="7" t="s">
        <v>3390</v>
      </c>
      <c r="C1762" s="7" t="s">
        <v>5379</v>
      </c>
      <c r="D1762" s="56" t="s">
        <v>113</v>
      </c>
      <c r="E1762" s="50" t="s">
        <v>114</v>
      </c>
      <c r="F1762" s="50" t="s">
        <v>6158</v>
      </c>
      <c r="G1762" s="41" t="s">
        <v>6159</v>
      </c>
      <c r="H1762" s="19" t="s">
        <v>3873</v>
      </c>
      <c r="I1762" s="22"/>
      <c r="J1762" s="22"/>
      <c r="K1762" s="22"/>
      <c r="L1762" s="22"/>
      <c r="M1762" s="22"/>
      <c r="N1762" s="22"/>
      <c r="O1762" s="19" t="s">
        <v>6159</v>
      </c>
      <c r="P1762" s="19" t="s">
        <v>6159</v>
      </c>
    </row>
    <row r="1763" spans="1:16" ht="127.5" x14ac:dyDescent="0.45">
      <c r="A1763" s="18">
        <v>3919</v>
      </c>
      <c r="B1763" s="7" t="s">
        <v>3391</v>
      </c>
      <c r="C1763" s="7" t="s">
        <v>5380</v>
      </c>
      <c r="D1763" s="56" t="s">
        <v>116</v>
      </c>
      <c r="E1763" s="50" t="s">
        <v>117</v>
      </c>
      <c r="F1763" s="50" t="s">
        <v>6158</v>
      </c>
      <c r="G1763" s="41" t="s">
        <v>6159</v>
      </c>
      <c r="H1763" s="19" t="s">
        <v>3873</v>
      </c>
      <c r="I1763" s="22"/>
      <c r="J1763" s="22"/>
      <c r="K1763" s="22"/>
      <c r="L1763" s="22"/>
      <c r="M1763" s="22"/>
      <c r="N1763" s="22"/>
      <c r="O1763" s="19" t="s">
        <v>6159</v>
      </c>
      <c r="P1763" s="19" t="s">
        <v>6159</v>
      </c>
    </row>
    <row r="1764" spans="1:16" ht="127.5" x14ac:dyDescent="0.45">
      <c r="A1764" s="18">
        <v>3920</v>
      </c>
      <c r="B1764" s="7" t="s">
        <v>3392</v>
      </c>
      <c r="C1764" s="7" t="s">
        <v>5381</v>
      </c>
      <c r="D1764" s="56" t="s">
        <v>119</v>
      </c>
      <c r="E1764" s="51" t="s">
        <v>6219</v>
      </c>
      <c r="F1764" s="51" t="s">
        <v>6158</v>
      </c>
      <c r="G1764" s="44" t="s">
        <v>6159</v>
      </c>
      <c r="H1764" s="19" t="s">
        <v>3873</v>
      </c>
      <c r="I1764" s="22"/>
      <c r="J1764" s="22"/>
      <c r="K1764" s="22"/>
      <c r="L1764" s="22"/>
      <c r="M1764" s="22"/>
      <c r="N1764" s="22"/>
      <c r="O1764" s="19" t="s">
        <v>6159</v>
      </c>
      <c r="P1764" s="19" t="s">
        <v>6159</v>
      </c>
    </row>
    <row r="1765" spans="1:16" ht="127.5" x14ac:dyDescent="0.45">
      <c r="A1765" s="8">
        <v>3925</v>
      </c>
      <c r="B1765" s="7" t="s">
        <v>3393</v>
      </c>
      <c r="C1765" s="7" t="s">
        <v>5382</v>
      </c>
      <c r="D1765" s="56" t="s">
        <v>3394</v>
      </c>
      <c r="E1765" s="50" t="s">
        <v>3395</v>
      </c>
      <c r="F1765" s="50" t="s">
        <v>6158</v>
      </c>
      <c r="G1765" s="41" t="s">
        <v>6159</v>
      </c>
      <c r="H1765" s="19" t="s">
        <v>3878</v>
      </c>
      <c r="I1765" s="22"/>
      <c r="J1765" s="22"/>
      <c r="K1765" s="22"/>
      <c r="L1765" s="22"/>
      <c r="M1765" s="22"/>
      <c r="N1765" s="22"/>
      <c r="O1765" s="19" t="s">
        <v>6159</v>
      </c>
      <c r="P1765" s="19" t="s">
        <v>6159</v>
      </c>
    </row>
    <row r="1766" spans="1:16" ht="127.5" x14ac:dyDescent="0.45">
      <c r="A1766" s="8">
        <v>3926</v>
      </c>
      <c r="B1766" s="7" t="s">
        <v>3396</v>
      </c>
      <c r="C1766" s="7" t="s">
        <v>5383</v>
      </c>
      <c r="D1766" s="56" t="s">
        <v>3397</v>
      </c>
      <c r="E1766" s="50" t="s">
        <v>3398</v>
      </c>
      <c r="F1766" s="50" t="s">
        <v>6158</v>
      </c>
      <c r="G1766" s="41" t="s">
        <v>6159</v>
      </c>
      <c r="H1766" s="19" t="s">
        <v>3878</v>
      </c>
      <c r="I1766" s="22"/>
      <c r="J1766" s="22"/>
      <c r="K1766" s="22"/>
      <c r="L1766" s="22"/>
      <c r="M1766" s="22"/>
      <c r="N1766" s="22"/>
      <c r="O1766" s="19" t="s">
        <v>6159</v>
      </c>
      <c r="P1766" s="19" t="s">
        <v>6159</v>
      </c>
    </row>
    <row r="1767" spans="1:16" ht="127.5" x14ac:dyDescent="0.45">
      <c r="A1767" s="8">
        <v>3932</v>
      </c>
      <c r="B1767" s="7" t="s">
        <v>3399</v>
      </c>
      <c r="C1767" s="7" t="s">
        <v>5384</v>
      </c>
      <c r="D1767" s="56" t="s">
        <v>107</v>
      </c>
      <c r="E1767" s="50" t="s">
        <v>108</v>
      </c>
      <c r="F1767" s="50" t="s">
        <v>6158</v>
      </c>
      <c r="G1767" s="41" t="s">
        <v>6159</v>
      </c>
      <c r="H1767" s="19" t="s">
        <v>3878</v>
      </c>
      <c r="I1767" s="22"/>
      <c r="J1767" s="22"/>
      <c r="K1767" s="22"/>
      <c r="L1767" s="22"/>
      <c r="M1767" s="22"/>
      <c r="N1767" s="22"/>
      <c r="O1767" s="19" t="s">
        <v>6159</v>
      </c>
      <c r="P1767" s="19" t="s">
        <v>6159</v>
      </c>
    </row>
    <row r="1768" spans="1:16" ht="127.5" x14ac:dyDescent="0.45">
      <c r="A1768" s="18">
        <v>3933</v>
      </c>
      <c r="B1768" s="7" t="s">
        <v>3400</v>
      </c>
      <c r="C1768" s="7" t="s">
        <v>5385</v>
      </c>
      <c r="D1768" s="56" t="s">
        <v>110</v>
      </c>
      <c r="E1768" s="50" t="s">
        <v>111</v>
      </c>
      <c r="F1768" s="50" t="s">
        <v>6158</v>
      </c>
      <c r="G1768" s="41" t="s">
        <v>6159</v>
      </c>
      <c r="H1768" s="19" t="s">
        <v>3873</v>
      </c>
      <c r="I1768" s="22"/>
      <c r="J1768" s="22"/>
      <c r="K1768" s="22"/>
      <c r="L1768" s="22"/>
      <c r="M1768" s="22"/>
      <c r="N1768" s="22"/>
      <c r="O1768" s="19" t="s">
        <v>6159</v>
      </c>
      <c r="P1768" s="19" t="s">
        <v>6159</v>
      </c>
    </row>
    <row r="1769" spans="1:16" ht="127.5" x14ac:dyDescent="0.45">
      <c r="A1769" s="18">
        <v>3934</v>
      </c>
      <c r="B1769" s="7" t="s">
        <v>3401</v>
      </c>
      <c r="C1769" s="7" t="s">
        <v>5386</v>
      </c>
      <c r="D1769" s="56" t="s">
        <v>113</v>
      </c>
      <c r="E1769" s="50" t="s">
        <v>114</v>
      </c>
      <c r="F1769" s="50" t="s">
        <v>6158</v>
      </c>
      <c r="G1769" s="41" t="s">
        <v>6159</v>
      </c>
      <c r="H1769" s="19" t="s">
        <v>3873</v>
      </c>
      <c r="I1769" s="22"/>
      <c r="J1769" s="22"/>
      <c r="K1769" s="22"/>
      <c r="L1769" s="22"/>
      <c r="M1769" s="22"/>
      <c r="N1769" s="22"/>
      <c r="O1769" s="19" t="s">
        <v>6159</v>
      </c>
      <c r="P1769" s="19" t="s">
        <v>6159</v>
      </c>
    </row>
    <row r="1770" spans="1:16" ht="127.5" x14ac:dyDescent="0.45">
      <c r="A1770" s="18">
        <v>3935</v>
      </c>
      <c r="B1770" s="7" t="s">
        <v>3402</v>
      </c>
      <c r="C1770" s="7" t="s">
        <v>5387</v>
      </c>
      <c r="D1770" s="56" t="s">
        <v>116</v>
      </c>
      <c r="E1770" s="50" t="s">
        <v>117</v>
      </c>
      <c r="F1770" s="50" t="s">
        <v>6158</v>
      </c>
      <c r="G1770" s="41" t="s">
        <v>6159</v>
      </c>
      <c r="H1770" s="19" t="s">
        <v>3873</v>
      </c>
      <c r="I1770" s="22"/>
      <c r="J1770" s="22"/>
      <c r="K1770" s="22"/>
      <c r="L1770" s="22"/>
      <c r="M1770" s="22"/>
      <c r="N1770" s="22"/>
      <c r="O1770" s="19" t="s">
        <v>6159</v>
      </c>
      <c r="P1770" s="19" t="s">
        <v>6159</v>
      </c>
    </row>
    <row r="1771" spans="1:16" ht="127.5" x14ac:dyDescent="0.45">
      <c r="A1771" s="18">
        <v>3936</v>
      </c>
      <c r="B1771" s="7" t="s">
        <v>3403</v>
      </c>
      <c r="C1771" s="7" t="s">
        <v>5388</v>
      </c>
      <c r="D1771" s="56" t="s">
        <v>119</v>
      </c>
      <c r="E1771" s="51" t="s">
        <v>6219</v>
      </c>
      <c r="F1771" s="51" t="s">
        <v>6158</v>
      </c>
      <c r="G1771" s="44" t="s">
        <v>6159</v>
      </c>
      <c r="H1771" s="19" t="s">
        <v>3873</v>
      </c>
      <c r="I1771" s="22"/>
      <c r="J1771" s="22"/>
      <c r="K1771" s="22"/>
      <c r="L1771" s="22"/>
      <c r="M1771" s="22"/>
      <c r="N1771" s="22"/>
      <c r="O1771" s="19" t="s">
        <v>6159</v>
      </c>
      <c r="P1771" s="19" t="s">
        <v>6159</v>
      </c>
    </row>
    <row r="1772" spans="1:16" ht="140.25" x14ac:dyDescent="0.45">
      <c r="A1772" s="8">
        <v>3952</v>
      </c>
      <c r="B1772" s="7" t="s">
        <v>3404</v>
      </c>
      <c r="C1772" s="7" t="s">
        <v>5389</v>
      </c>
      <c r="D1772" s="56" t="s">
        <v>636</v>
      </c>
      <c r="E1772" s="50" t="s">
        <v>637</v>
      </c>
      <c r="F1772" s="50" t="s">
        <v>6158</v>
      </c>
      <c r="G1772" s="41" t="s">
        <v>6159</v>
      </c>
      <c r="H1772" s="19" t="s">
        <v>3878</v>
      </c>
      <c r="I1772" s="22"/>
      <c r="J1772" s="22"/>
      <c r="K1772" s="22"/>
      <c r="L1772" s="22"/>
      <c r="M1772" s="22"/>
      <c r="N1772" s="22"/>
      <c r="O1772" s="19" t="s">
        <v>6159</v>
      </c>
      <c r="P1772" s="19" t="s">
        <v>6159</v>
      </c>
    </row>
    <row r="1773" spans="1:16" ht="140.25" x14ac:dyDescent="0.45">
      <c r="A1773" s="8">
        <v>3953</v>
      </c>
      <c r="B1773" s="7" t="s">
        <v>3405</v>
      </c>
      <c r="C1773" s="7" t="s">
        <v>5390</v>
      </c>
      <c r="D1773" s="56" t="s">
        <v>639</v>
      </c>
      <c r="E1773" s="50" t="s">
        <v>640</v>
      </c>
      <c r="F1773" s="50" t="s">
        <v>6158</v>
      </c>
      <c r="G1773" s="41" t="s">
        <v>6159</v>
      </c>
      <c r="H1773" s="19" t="s">
        <v>3878</v>
      </c>
      <c r="I1773" s="22"/>
      <c r="J1773" s="22"/>
      <c r="K1773" s="22"/>
      <c r="L1773" s="22"/>
      <c r="M1773" s="22"/>
      <c r="N1773" s="22"/>
      <c r="O1773" s="19" t="s">
        <v>6159</v>
      </c>
      <c r="P1773" s="19" t="s">
        <v>6159</v>
      </c>
    </row>
    <row r="1774" spans="1:16" ht="140.25" x14ac:dyDescent="0.45">
      <c r="A1774" s="8">
        <v>3958</v>
      </c>
      <c r="B1774" s="7" t="s">
        <v>3406</v>
      </c>
      <c r="C1774" s="7" t="s">
        <v>5391</v>
      </c>
      <c r="D1774" s="56" t="s">
        <v>3407</v>
      </c>
      <c r="E1774" s="50" t="s">
        <v>3408</v>
      </c>
      <c r="F1774" s="50" t="s">
        <v>6158</v>
      </c>
      <c r="G1774" s="41" t="s">
        <v>6159</v>
      </c>
      <c r="H1774" s="19" t="s">
        <v>3878</v>
      </c>
      <c r="I1774" s="22"/>
      <c r="J1774" s="22"/>
      <c r="K1774" s="22"/>
      <c r="L1774" s="22"/>
      <c r="M1774" s="22"/>
      <c r="N1774" s="22"/>
      <c r="O1774" s="19" t="s">
        <v>6159</v>
      </c>
      <c r="P1774" s="19" t="s">
        <v>6159</v>
      </c>
    </row>
    <row r="1775" spans="1:16" ht="114.75" x14ac:dyDescent="0.45">
      <c r="A1775" s="18">
        <v>3967</v>
      </c>
      <c r="B1775" s="7" t="s">
        <v>3409</v>
      </c>
      <c r="C1775" s="7" t="s">
        <v>5392</v>
      </c>
      <c r="D1775" s="56" t="s">
        <v>107</v>
      </c>
      <c r="E1775" s="50" t="s">
        <v>108</v>
      </c>
      <c r="F1775" s="50" t="s">
        <v>6158</v>
      </c>
      <c r="G1775" s="41" t="s">
        <v>6159</v>
      </c>
      <c r="H1775" s="19" t="s">
        <v>3872</v>
      </c>
      <c r="I1775" s="22"/>
      <c r="J1775" s="22"/>
      <c r="K1775" s="22"/>
      <c r="L1775" s="22"/>
      <c r="M1775" s="22"/>
      <c r="N1775" s="22"/>
      <c r="O1775" s="19" t="s">
        <v>6159</v>
      </c>
      <c r="P1775" s="19" t="s">
        <v>6159</v>
      </c>
    </row>
    <row r="1776" spans="1:16" ht="127.5" x14ac:dyDescent="0.45">
      <c r="A1776" s="18">
        <v>3968</v>
      </c>
      <c r="B1776" s="7" t="s">
        <v>3410</v>
      </c>
      <c r="C1776" s="7" t="s">
        <v>5393</v>
      </c>
      <c r="D1776" s="56" t="s">
        <v>110</v>
      </c>
      <c r="E1776" s="50" t="s">
        <v>111</v>
      </c>
      <c r="F1776" s="50" t="s">
        <v>6158</v>
      </c>
      <c r="G1776" s="41" t="s">
        <v>6159</v>
      </c>
      <c r="H1776" s="19" t="s">
        <v>3873</v>
      </c>
      <c r="I1776" s="22"/>
      <c r="J1776" s="22"/>
      <c r="K1776" s="22"/>
      <c r="L1776" s="22"/>
      <c r="M1776" s="22"/>
      <c r="N1776" s="22"/>
      <c r="O1776" s="19" t="s">
        <v>6159</v>
      </c>
      <c r="P1776" s="19" t="s">
        <v>6159</v>
      </c>
    </row>
    <row r="1777" spans="1:16" ht="127.5" x14ac:dyDescent="0.45">
      <c r="A1777" s="18">
        <v>3969</v>
      </c>
      <c r="B1777" s="7" t="s">
        <v>3411</v>
      </c>
      <c r="C1777" s="7" t="s">
        <v>5394</v>
      </c>
      <c r="D1777" s="56" t="s">
        <v>113</v>
      </c>
      <c r="E1777" s="50" t="s">
        <v>114</v>
      </c>
      <c r="F1777" s="50" t="s">
        <v>6158</v>
      </c>
      <c r="G1777" s="41" t="s">
        <v>6159</v>
      </c>
      <c r="H1777" s="19" t="s">
        <v>3873</v>
      </c>
      <c r="I1777" s="22"/>
      <c r="J1777" s="22"/>
      <c r="K1777" s="22"/>
      <c r="L1777" s="22"/>
      <c r="M1777" s="22"/>
      <c r="N1777" s="22"/>
      <c r="O1777" s="19" t="s">
        <v>6159</v>
      </c>
      <c r="P1777" s="19" t="s">
        <v>6159</v>
      </c>
    </row>
    <row r="1778" spans="1:16" ht="127.5" x14ac:dyDescent="0.45">
      <c r="A1778" s="18">
        <v>3970</v>
      </c>
      <c r="B1778" s="7" t="s">
        <v>3412</v>
      </c>
      <c r="C1778" s="7" t="s">
        <v>5395</v>
      </c>
      <c r="D1778" s="56" t="s">
        <v>116</v>
      </c>
      <c r="E1778" s="50" t="s">
        <v>117</v>
      </c>
      <c r="F1778" s="50" t="s">
        <v>6158</v>
      </c>
      <c r="G1778" s="41" t="s">
        <v>6159</v>
      </c>
      <c r="H1778" s="19" t="s">
        <v>3873</v>
      </c>
      <c r="I1778" s="22"/>
      <c r="J1778" s="22"/>
      <c r="K1778" s="22"/>
      <c r="L1778" s="22"/>
      <c r="M1778" s="22"/>
      <c r="N1778" s="22"/>
      <c r="O1778" s="19" t="s">
        <v>6159</v>
      </c>
      <c r="P1778" s="19" t="s">
        <v>6159</v>
      </c>
    </row>
    <row r="1779" spans="1:16" ht="127.5" x14ac:dyDescent="0.45">
      <c r="A1779" s="18">
        <v>3971</v>
      </c>
      <c r="B1779" s="7" t="s">
        <v>3413</v>
      </c>
      <c r="C1779" s="7" t="s">
        <v>5396</v>
      </c>
      <c r="D1779" s="56" t="s">
        <v>119</v>
      </c>
      <c r="E1779" s="51" t="s">
        <v>6219</v>
      </c>
      <c r="F1779" s="51" t="s">
        <v>6158</v>
      </c>
      <c r="G1779" s="44" t="s">
        <v>6159</v>
      </c>
      <c r="H1779" s="19" t="s">
        <v>3873</v>
      </c>
      <c r="I1779" s="22"/>
      <c r="J1779" s="22"/>
      <c r="K1779" s="22"/>
      <c r="L1779" s="22"/>
      <c r="M1779" s="22"/>
      <c r="N1779" s="22"/>
      <c r="O1779" s="19" t="s">
        <v>6159</v>
      </c>
      <c r="P1779" s="19" t="s">
        <v>6159</v>
      </c>
    </row>
    <row r="1780" spans="1:16" ht="114.75" x14ac:dyDescent="0.45">
      <c r="A1780" s="18">
        <v>3976</v>
      </c>
      <c r="B1780" s="7" t="s">
        <v>3414</v>
      </c>
      <c r="C1780" s="7" t="s">
        <v>5397</v>
      </c>
      <c r="D1780" s="56" t="s">
        <v>3415</v>
      </c>
      <c r="E1780" s="50" t="s">
        <v>3416</v>
      </c>
      <c r="F1780" s="50" t="s">
        <v>6158</v>
      </c>
      <c r="G1780" s="41" t="s">
        <v>6159</v>
      </c>
      <c r="H1780" s="19" t="s">
        <v>3872</v>
      </c>
      <c r="I1780" s="22"/>
      <c r="J1780" s="22"/>
      <c r="K1780" s="22"/>
      <c r="L1780" s="22"/>
      <c r="M1780" s="22"/>
      <c r="N1780" s="22"/>
      <c r="O1780" s="19" t="s">
        <v>6159</v>
      </c>
      <c r="P1780" s="19" t="s">
        <v>6159</v>
      </c>
    </row>
    <row r="1781" spans="1:16" ht="127.5" x14ac:dyDescent="0.45">
      <c r="A1781" s="18">
        <v>3977</v>
      </c>
      <c r="B1781" s="7" t="s">
        <v>3417</v>
      </c>
      <c r="C1781" s="7" t="s">
        <v>5398</v>
      </c>
      <c r="D1781" s="56" t="s">
        <v>3418</v>
      </c>
      <c r="E1781" s="51" t="s">
        <v>6225</v>
      </c>
      <c r="F1781" s="51" t="s">
        <v>6158</v>
      </c>
      <c r="G1781" s="44" t="s">
        <v>6159</v>
      </c>
      <c r="H1781" s="19" t="s">
        <v>3873</v>
      </c>
      <c r="I1781" s="22"/>
      <c r="J1781" s="22"/>
      <c r="K1781" s="22"/>
      <c r="L1781" s="22"/>
      <c r="M1781" s="22"/>
      <c r="N1781" s="22"/>
      <c r="O1781" s="19" t="s">
        <v>6159</v>
      </c>
      <c r="P1781" s="19" t="s">
        <v>6159</v>
      </c>
    </row>
    <row r="1782" spans="1:16" ht="127.5" x14ac:dyDescent="0.45">
      <c r="A1782" s="8">
        <v>3979</v>
      </c>
      <c r="B1782" s="7" t="s">
        <v>3419</v>
      </c>
      <c r="C1782" s="7" t="s">
        <v>5399</v>
      </c>
      <c r="D1782" s="56" t="s">
        <v>306</v>
      </c>
      <c r="E1782" s="50" t="s">
        <v>307</v>
      </c>
      <c r="F1782" s="50" t="s">
        <v>6158</v>
      </c>
      <c r="G1782" s="41" t="s">
        <v>6159</v>
      </c>
      <c r="H1782" s="19" t="s">
        <v>3872</v>
      </c>
      <c r="I1782" s="22"/>
      <c r="J1782" s="22"/>
      <c r="K1782" s="22"/>
      <c r="L1782" s="22"/>
      <c r="M1782" s="22"/>
      <c r="N1782" s="22"/>
      <c r="O1782" s="19" t="s">
        <v>6159</v>
      </c>
      <c r="P1782" s="19" t="s">
        <v>6159</v>
      </c>
    </row>
    <row r="1783" spans="1:16" ht="127.5" x14ac:dyDescent="0.45">
      <c r="A1783" s="18">
        <v>3980</v>
      </c>
      <c r="B1783" s="7" t="s">
        <v>3420</v>
      </c>
      <c r="C1783" s="7" t="s">
        <v>5400</v>
      </c>
      <c r="D1783" s="56" t="s">
        <v>309</v>
      </c>
      <c r="E1783" s="51" t="s">
        <v>6222</v>
      </c>
      <c r="F1783" s="51" t="s">
        <v>6158</v>
      </c>
      <c r="G1783" s="44" t="s">
        <v>6159</v>
      </c>
      <c r="H1783" s="19" t="s">
        <v>3873</v>
      </c>
      <c r="I1783" s="22"/>
      <c r="J1783" s="22"/>
      <c r="K1783" s="22"/>
      <c r="L1783" s="22"/>
      <c r="M1783" s="22"/>
      <c r="N1783" s="22"/>
      <c r="O1783" s="19" t="s">
        <v>6159</v>
      </c>
      <c r="P1783" s="19" t="s">
        <v>6159</v>
      </c>
    </row>
    <row r="1784" spans="1:16" ht="127.5" x14ac:dyDescent="0.45">
      <c r="A1784" s="18">
        <v>3982</v>
      </c>
      <c r="B1784" s="7" t="s">
        <v>3421</v>
      </c>
      <c r="C1784" s="7" t="s">
        <v>5401</v>
      </c>
      <c r="D1784" s="56" t="s">
        <v>310</v>
      </c>
      <c r="E1784" s="50" t="s">
        <v>311</v>
      </c>
      <c r="F1784" s="50" t="s">
        <v>6158</v>
      </c>
      <c r="G1784" s="41" t="s">
        <v>6159</v>
      </c>
      <c r="H1784" s="19" t="s">
        <v>3878</v>
      </c>
      <c r="I1784" s="22"/>
      <c r="J1784" s="22"/>
      <c r="K1784" s="22"/>
      <c r="L1784" s="22"/>
      <c r="M1784" s="22"/>
      <c r="N1784" s="22"/>
      <c r="O1784" s="19" t="s">
        <v>6159</v>
      </c>
      <c r="P1784" s="19" t="s">
        <v>6159</v>
      </c>
    </row>
    <row r="1785" spans="1:16" ht="127.5" x14ac:dyDescent="0.45">
      <c r="A1785" s="18">
        <v>3983</v>
      </c>
      <c r="B1785" s="7" t="s">
        <v>3422</v>
      </c>
      <c r="C1785" s="7" t="s">
        <v>5402</v>
      </c>
      <c r="D1785" s="56" t="s">
        <v>312</v>
      </c>
      <c r="E1785" s="50" t="s">
        <v>313</v>
      </c>
      <c r="F1785" s="50" t="s">
        <v>6158</v>
      </c>
      <c r="G1785" s="41" t="s">
        <v>6159</v>
      </c>
      <c r="H1785" s="19" t="s">
        <v>3878</v>
      </c>
      <c r="I1785" s="22"/>
      <c r="J1785" s="22"/>
      <c r="K1785" s="22"/>
      <c r="L1785" s="22"/>
      <c r="M1785" s="22"/>
      <c r="N1785" s="22"/>
      <c r="O1785" s="19" t="s">
        <v>6159</v>
      </c>
      <c r="P1785" s="19" t="s">
        <v>6159</v>
      </c>
    </row>
    <row r="1786" spans="1:16" ht="114.75" x14ac:dyDescent="0.45">
      <c r="A1786" s="8">
        <v>3986</v>
      </c>
      <c r="B1786" s="7" t="s">
        <v>3423</v>
      </c>
      <c r="C1786" s="7" t="s">
        <v>5403</v>
      </c>
      <c r="D1786" s="56" t="s">
        <v>314</v>
      </c>
      <c r="E1786" s="50" t="s">
        <v>315</v>
      </c>
      <c r="F1786" s="50" t="s">
        <v>6158</v>
      </c>
      <c r="G1786" s="41" t="s">
        <v>6159</v>
      </c>
      <c r="H1786" s="19" t="s">
        <v>3878</v>
      </c>
      <c r="I1786" s="22"/>
      <c r="J1786" s="22"/>
      <c r="K1786" s="22"/>
      <c r="L1786" s="22"/>
      <c r="M1786" s="22"/>
      <c r="N1786" s="22"/>
      <c r="O1786" s="19" t="s">
        <v>6159</v>
      </c>
      <c r="P1786" s="19" t="s">
        <v>6159</v>
      </c>
    </row>
    <row r="1787" spans="1:16" ht="114.75" x14ac:dyDescent="0.45">
      <c r="A1787" s="8">
        <v>3988</v>
      </c>
      <c r="B1787" s="7" t="s">
        <v>3424</v>
      </c>
      <c r="C1787" s="7" t="s">
        <v>5404</v>
      </c>
      <c r="D1787" s="56" t="s">
        <v>761</v>
      </c>
      <c r="E1787" s="50" t="s">
        <v>762</v>
      </c>
      <c r="F1787" s="50" t="s">
        <v>6158</v>
      </c>
      <c r="G1787" s="41" t="s">
        <v>6159</v>
      </c>
      <c r="H1787" s="19" t="s">
        <v>3878</v>
      </c>
      <c r="I1787" s="22"/>
      <c r="J1787" s="22"/>
      <c r="K1787" s="22"/>
      <c r="L1787" s="22"/>
      <c r="M1787" s="22"/>
      <c r="N1787" s="22"/>
      <c r="O1787" s="19" t="s">
        <v>6159</v>
      </c>
      <c r="P1787" s="19" t="s">
        <v>6159</v>
      </c>
    </row>
    <row r="1788" spans="1:16" ht="114.75" x14ac:dyDescent="0.45">
      <c r="A1788" s="8">
        <v>3991</v>
      </c>
      <c r="B1788" s="7" t="s">
        <v>3425</v>
      </c>
      <c r="C1788" s="7" t="s">
        <v>5405</v>
      </c>
      <c r="D1788" s="56" t="s">
        <v>763</v>
      </c>
      <c r="E1788" s="50" t="s">
        <v>764</v>
      </c>
      <c r="F1788" s="50" t="s">
        <v>6158</v>
      </c>
      <c r="G1788" s="41" t="s">
        <v>6159</v>
      </c>
      <c r="H1788" s="19" t="s">
        <v>3878</v>
      </c>
      <c r="I1788" s="22"/>
      <c r="J1788" s="22"/>
      <c r="K1788" s="22"/>
      <c r="L1788" s="22"/>
      <c r="M1788" s="22"/>
      <c r="N1788" s="22"/>
      <c r="O1788" s="19" t="s">
        <v>6159</v>
      </c>
      <c r="P1788" s="19" t="s">
        <v>6159</v>
      </c>
    </row>
    <row r="1789" spans="1:16" ht="127.5" x14ac:dyDescent="0.45">
      <c r="A1789" s="8">
        <v>3992</v>
      </c>
      <c r="B1789" s="7" t="s">
        <v>3426</v>
      </c>
      <c r="C1789" s="7" t="s">
        <v>5406</v>
      </c>
      <c r="D1789" s="56" t="s">
        <v>766</v>
      </c>
      <c r="E1789" s="50" t="s">
        <v>767</v>
      </c>
      <c r="F1789" s="50" t="s">
        <v>6158</v>
      </c>
      <c r="G1789" s="41" t="s">
        <v>6159</v>
      </c>
      <c r="H1789" s="19" t="s">
        <v>3878</v>
      </c>
      <c r="I1789" s="22"/>
      <c r="J1789" s="22"/>
      <c r="K1789" s="22"/>
      <c r="L1789" s="22"/>
      <c r="M1789" s="22"/>
      <c r="N1789" s="22"/>
      <c r="O1789" s="19" t="s">
        <v>6159</v>
      </c>
      <c r="P1789" s="19" t="s">
        <v>6159</v>
      </c>
    </row>
    <row r="1790" spans="1:16" ht="127.5" x14ac:dyDescent="0.45">
      <c r="A1790" s="8">
        <v>3993</v>
      </c>
      <c r="B1790" s="7" t="s">
        <v>3427</v>
      </c>
      <c r="C1790" s="7" t="s">
        <v>5407</v>
      </c>
      <c r="D1790" s="56" t="s">
        <v>769</v>
      </c>
      <c r="E1790" s="50" t="s">
        <v>770</v>
      </c>
      <c r="F1790" s="50" t="s">
        <v>6158</v>
      </c>
      <c r="G1790" s="41" t="s">
        <v>6159</v>
      </c>
      <c r="H1790" s="19" t="s">
        <v>3878</v>
      </c>
      <c r="I1790" s="22"/>
      <c r="J1790" s="22"/>
      <c r="K1790" s="22"/>
      <c r="L1790" s="22"/>
      <c r="M1790" s="22"/>
      <c r="N1790" s="22"/>
      <c r="O1790" s="19" t="s">
        <v>6159</v>
      </c>
      <c r="P1790" s="19" t="s">
        <v>6159</v>
      </c>
    </row>
    <row r="1791" spans="1:16" ht="127.5" x14ac:dyDescent="0.45">
      <c r="A1791" s="8">
        <v>3996</v>
      </c>
      <c r="B1791" s="7" t="s">
        <v>3428</v>
      </c>
      <c r="C1791" s="7" t="s">
        <v>5408</v>
      </c>
      <c r="D1791" s="56" t="s">
        <v>107</v>
      </c>
      <c r="E1791" s="50" t="s">
        <v>108</v>
      </c>
      <c r="F1791" s="50" t="s">
        <v>6158</v>
      </c>
      <c r="G1791" s="41" t="s">
        <v>6159</v>
      </c>
      <c r="H1791" s="19" t="s">
        <v>3878</v>
      </c>
      <c r="I1791" s="22"/>
      <c r="J1791" s="22"/>
      <c r="K1791" s="22"/>
      <c r="L1791" s="22"/>
      <c r="M1791" s="22"/>
      <c r="N1791" s="22"/>
      <c r="O1791" s="19" t="s">
        <v>6159</v>
      </c>
      <c r="P1791" s="19" t="s">
        <v>6159</v>
      </c>
    </row>
    <row r="1792" spans="1:16" ht="127.5" x14ac:dyDescent="0.45">
      <c r="A1792" s="18">
        <v>3997</v>
      </c>
      <c r="B1792" s="7" t="s">
        <v>3429</v>
      </c>
      <c r="C1792" s="7" t="s">
        <v>5409</v>
      </c>
      <c r="D1792" s="56" t="s">
        <v>110</v>
      </c>
      <c r="E1792" s="50" t="s">
        <v>111</v>
      </c>
      <c r="F1792" s="50" t="s">
        <v>6158</v>
      </c>
      <c r="G1792" s="41" t="s">
        <v>6159</v>
      </c>
      <c r="H1792" s="19" t="s">
        <v>3873</v>
      </c>
      <c r="I1792" s="22"/>
      <c r="J1792" s="22"/>
      <c r="K1792" s="22"/>
      <c r="L1792" s="22"/>
      <c r="M1792" s="22"/>
      <c r="N1792" s="22"/>
      <c r="O1792" s="19" t="s">
        <v>6159</v>
      </c>
      <c r="P1792" s="19" t="s">
        <v>6159</v>
      </c>
    </row>
    <row r="1793" spans="1:16" ht="127.5" x14ac:dyDescent="0.45">
      <c r="A1793" s="18">
        <v>3998</v>
      </c>
      <c r="B1793" s="7" t="s">
        <v>3430</v>
      </c>
      <c r="C1793" s="7" t="s">
        <v>5410</v>
      </c>
      <c r="D1793" s="56" t="s">
        <v>113</v>
      </c>
      <c r="E1793" s="50" t="s">
        <v>114</v>
      </c>
      <c r="F1793" s="50" t="s">
        <v>6158</v>
      </c>
      <c r="G1793" s="41" t="s">
        <v>6159</v>
      </c>
      <c r="H1793" s="19" t="s">
        <v>3873</v>
      </c>
      <c r="I1793" s="22"/>
      <c r="J1793" s="22"/>
      <c r="K1793" s="22"/>
      <c r="L1793" s="22"/>
      <c r="M1793" s="22"/>
      <c r="N1793" s="22"/>
      <c r="O1793" s="19" t="s">
        <v>6159</v>
      </c>
      <c r="P1793" s="19" t="s">
        <v>6159</v>
      </c>
    </row>
    <row r="1794" spans="1:16" ht="127.5" x14ac:dyDescent="0.45">
      <c r="A1794" s="18">
        <v>3999</v>
      </c>
      <c r="B1794" s="7" t="s">
        <v>3431</v>
      </c>
      <c r="C1794" s="7" t="s">
        <v>5411</v>
      </c>
      <c r="D1794" s="56" t="s">
        <v>116</v>
      </c>
      <c r="E1794" s="50" t="s">
        <v>117</v>
      </c>
      <c r="F1794" s="50" t="s">
        <v>6158</v>
      </c>
      <c r="G1794" s="41" t="s">
        <v>6159</v>
      </c>
      <c r="H1794" s="19" t="s">
        <v>3873</v>
      </c>
      <c r="I1794" s="22"/>
      <c r="J1794" s="22"/>
      <c r="K1794" s="22"/>
      <c r="L1794" s="22"/>
      <c r="M1794" s="22"/>
      <c r="N1794" s="22"/>
      <c r="O1794" s="19" t="s">
        <v>6159</v>
      </c>
      <c r="P1794" s="19" t="s">
        <v>6159</v>
      </c>
    </row>
    <row r="1795" spans="1:16" ht="127.5" x14ac:dyDescent="0.45">
      <c r="A1795" s="18">
        <v>4000</v>
      </c>
      <c r="B1795" s="7" t="s">
        <v>3432</v>
      </c>
      <c r="C1795" s="7" t="s">
        <v>5412</v>
      </c>
      <c r="D1795" s="56" t="s">
        <v>119</v>
      </c>
      <c r="E1795" s="51" t="s">
        <v>6219</v>
      </c>
      <c r="F1795" s="51" t="s">
        <v>6158</v>
      </c>
      <c r="G1795" s="44" t="s">
        <v>6159</v>
      </c>
      <c r="H1795" s="19" t="s">
        <v>3873</v>
      </c>
      <c r="I1795" s="22"/>
      <c r="J1795" s="22"/>
      <c r="K1795" s="22"/>
      <c r="L1795" s="22"/>
      <c r="M1795" s="22"/>
      <c r="N1795" s="22"/>
      <c r="O1795" s="19" t="s">
        <v>6159</v>
      </c>
      <c r="P1795" s="19" t="s">
        <v>6159</v>
      </c>
    </row>
    <row r="1796" spans="1:16" ht="127.5" x14ac:dyDescent="0.45">
      <c r="A1796" s="18">
        <v>5455</v>
      </c>
      <c r="B1796" s="7" t="s">
        <v>3433</v>
      </c>
      <c r="C1796" s="7" t="s">
        <v>5413</v>
      </c>
      <c r="D1796" s="56" t="s">
        <v>3434</v>
      </c>
      <c r="E1796" s="51" t="s">
        <v>6222</v>
      </c>
      <c r="F1796" s="51" t="s">
        <v>6158</v>
      </c>
      <c r="G1796" s="44" t="s">
        <v>6159</v>
      </c>
      <c r="H1796" s="19" t="s">
        <v>4722</v>
      </c>
      <c r="I1796" s="22"/>
      <c r="J1796" s="22"/>
      <c r="K1796" s="22"/>
      <c r="L1796" s="22"/>
      <c r="M1796" s="22"/>
      <c r="N1796" s="22"/>
      <c r="O1796" s="19" t="s">
        <v>6159</v>
      </c>
      <c r="P1796" s="19" t="s">
        <v>6159</v>
      </c>
    </row>
    <row r="1797" spans="1:16" ht="114.75" x14ac:dyDescent="0.45">
      <c r="A1797" s="8">
        <v>5470</v>
      </c>
      <c r="B1797" s="7" t="s">
        <v>3435</v>
      </c>
      <c r="C1797" s="7" t="s">
        <v>5414</v>
      </c>
      <c r="D1797" s="56" t="s">
        <v>3236</v>
      </c>
      <c r="E1797" s="50" t="s">
        <v>3436</v>
      </c>
      <c r="F1797" s="50" t="s">
        <v>6158</v>
      </c>
      <c r="G1797" s="41" t="s">
        <v>6159</v>
      </c>
      <c r="H1797" s="19" t="s">
        <v>3872</v>
      </c>
      <c r="I1797" s="22"/>
      <c r="J1797" s="22"/>
      <c r="K1797" s="22"/>
      <c r="L1797" s="22"/>
      <c r="M1797" s="22"/>
      <c r="N1797" s="22"/>
      <c r="O1797" s="19" t="s">
        <v>6159</v>
      </c>
      <c r="P1797" s="19" t="s">
        <v>6159</v>
      </c>
    </row>
    <row r="1798" spans="1:16" ht="127.5" x14ac:dyDescent="0.45">
      <c r="A1798" s="18">
        <v>5471</v>
      </c>
      <c r="B1798" s="7" t="s">
        <v>3437</v>
      </c>
      <c r="C1798" s="7" t="s">
        <v>5415</v>
      </c>
      <c r="D1798" s="56" t="s">
        <v>3239</v>
      </c>
      <c r="E1798" s="51" t="s">
        <v>6225</v>
      </c>
      <c r="F1798" s="50" t="s">
        <v>6158</v>
      </c>
      <c r="G1798" s="44" t="s">
        <v>6159</v>
      </c>
      <c r="H1798" s="19" t="s">
        <v>3873</v>
      </c>
      <c r="I1798" s="22"/>
      <c r="J1798" s="22"/>
      <c r="K1798" s="22"/>
      <c r="L1798" s="22"/>
      <c r="M1798" s="22"/>
      <c r="N1798" s="22"/>
      <c r="O1798" s="19" t="s">
        <v>6159</v>
      </c>
      <c r="P1798" s="19" t="s">
        <v>6159</v>
      </c>
    </row>
    <row r="1799" spans="1:16" ht="114.75" x14ac:dyDescent="0.45">
      <c r="A1799" s="18">
        <v>5475</v>
      </c>
      <c r="B1799" s="7" t="s">
        <v>3438</v>
      </c>
      <c r="C1799" s="7" t="s">
        <v>5416</v>
      </c>
      <c r="D1799" s="56" t="s">
        <v>3439</v>
      </c>
      <c r="E1799" s="50" t="s">
        <v>3440</v>
      </c>
      <c r="F1799" s="50" t="s">
        <v>6132</v>
      </c>
      <c r="G1799" s="41" t="s">
        <v>6133</v>
      </c>
      <c r="H1799" s="19" t="s">
        <v>3872</v>
      </c>
      <c r="I1799" s="22"/>
      <c r="J1799" s="22"/>
      <c r="K1799" s="22"/>
      <c r="L1799" s="22"/>
      <c r="M1799" s="22"/>
      <c r="N1799" s="22"/>
      <c r="O1799" s="19" t="s">
        <v>6134</v>
      </c>
      <c r="P1799" s="19" t="s">
        <v>6135</v>
      </c>
    </row>
    <row r="1800" spans="1:16" ht="127.5" x14ac:dyDescent="0.45">
      <c r="A1800" s="8">
        <v>5476</v>
      </c>
      <c r="B1800" s="7" t="s">
        <v>3441</v>
      </c>
      <c r="C1800" s="7" t="s">
        <v>5417</v>
      </c>
      <c r="D1800" s="56" t="s">
        <v>3442</v>
      </c>
      <c r="E1800" s="50" t="s">
        <v>3443</v>
      </c>
      <c r="F1800" s="50" t="s">
        <v>6158</v>
      </c>
      <c r="G1800" s="41" t="s">
        <v>6159</v>
      </c>
      <c r="H1800" s="19" t="s">
        <v>3878</v>
      </c>
      <c r="I1800" s="22"/>
      <c r="J1800" s="22"/>
      <c r="K1800" s="22"/>
      <c r="L1800" s="22"/>
      <c r="M1800" s="22"/>
      <c r="N1800" s="22"/>
      <c r="O1800" s="19" t="s">
        <v>6159</v>
      </c>
      <c r="P1800" s="19" t="s">
        <v>6159</v>
      </c>
    </row>
    <row r="1801" spans="1:16" ht="114.75" x14ac:dyDescent="0.45">
      <c r="A1801" s="18">
        <v>5479</v>
      </c>
      <c r="B1801" s="7" t="s">
        <v>3444</v>
      </c>
      <c r="C1801" s="7" t="s">
        <v>5418</v>
      </c>
      <c r="D1801" s="56" t="s">
        <v>3445</v>
      </c>
      <c r="E1801" s="50" t="s">
        <v>3446</v>
      </c>
      <c r="F1801" s="50" t="s">
        <v>6158</v>
      </c>
      <c r="G1801" s="41" t="s">
        <v>6159</v>
      </c>
      <c r="H1801" s="19" t="s">
        <v>3872</v>
      </c>
      <c r="I1801" s="22"/>
      <c r="J1801" s="22"/>
      <c r="K1801" s="22"/>
      <c r="L1801" s="22"/>
      <c r="M1801" s="22"/>
      <c r="N1801" s="22"/>
      <c r="O1801" s="19" t="s">
        <v>6159</v>
      </c>
      <c r="P1801" s="19" t="s">
        <v>6159</v>
      </c>
    </row>
    <row r="1802" spans="1:16" ht="127.5" x14ac:dyDescent="0.45">
      <c r="A1802" s="18">
        <v>5507</v>
      </c>
      <c r="B1802" s="7" t="s">
        <v>3447</v>
      </c>
      <c r="C1802" s="7" t="s">
        <v>5419</v>
      </c>
      <c r="D1802" s="56" t="s">
        <v>3448</v>
      </c>
      <c r="E1802" s="51" t="s">
        <v>6238</v>
      </c>
      <c r="F1802" s="50" t="s">
        <v>6158</v>
      </c>
      <c r="G1802" s="44" t="s">
        <v>6159</v>
      </c>
      <c r="H1802" s="19" t="s">
        <v>3873</v>
      </c>
      <c r="I1802" s="22"/>
      <c r="J1802" s="22"/>
      <c r="K1802" s="22"/>
      <c r="L1802" s="22"/>
      <c r="M1802" s="22"/>
      <c r="N1802" s="22"/>
      <c r="O1802" s="19" t="s">
        <v>6159</v>
      </c>
      <c r="P1802" s="19" t="s">
        <v>6159</v>
      </c>
    </row>
    <row r="1803" spans="1:16" ht="140.25" x14ac:dyDescent="0.45">
      <c r="A1803" s="18">
        <v>5508</v>
      </c>
      <c r="B1803" s="7" t="s">
        <v>3449</v>
      </c>
      <c r="C1803" s="7" t="s">
        <v>5420</v>
      </c>
      <c r="D1803" s="56" t="s">
        <v>3450</v>
      </c>
      <c r="E1803" s="51" t="s">
        <v>6238</v>
      </c>
      <c r="F1803" s="50" t="s">
        <v>6158</v>
      </c>
      <c r="G1803" s="44" t="s">
        <v>6159</v>
      </c>
      <c r="H1803" s="19" t="s">
        <v>3873</v>
      </c>
      <c r="I1803" s="22"/>
      <c r="J1803" s="22"/>
      <c r="K1803" s="22"/>
      <c r="L1803" s="22"/>
      <c r="M1803" s="22"/>
      <c r="N1803" s="22"/>
      <c r="O1803" s="19" t="s">
        <v>6159</v>
      </c>
      <c r="P1803" s="19" t="s">
        <v>6159</v>
      </c>
    </row>
    <row r="1804" spans="1:16" ht="140.25" x14ac:dyDescent="0.45">
      <c r="A1804" s="18">
        <v>5509</v>
      </c>
      <c r="B1804" s="7" t="s">
        <v>3451</v>
      </c>
      <c r="C1804" s="7" t="s">
        <v>5421</v>
      </c>
      <c r="D1804" s="56" t="s">
        <v>3452</v>
      </c>
      <c r="E1804" s="51" t="s">
        <v>6238</v>
      </c>
      <c r="F1804" s="50" t="s">
        <v>6158</v>
      </c>
      <c r="G1804" s="44" t="s">
        <v>6159</v>
      </c>
      <c r="H1804" s="19" t="s">
        <v>3873</v>
      </c>
      <c r="I1804" s="22"/>
      <c r="J1804" s="22"/>
      <c r="K1804" s="22"/>
      <c r="L1804" s="22"/>
      <c r="M1804" s="22"/>
      <c r="N1804" s="22"/>
      <c r="O1804" s="19" t="s">
        <v>6159</v>
      </c>
      <c r="P1804" s="19" t="s">
        <v>6159</v>
      </c>
    </row>
    <row r="1805" spans="1:16" ht="127.5" x14ac:dyDescent="0.45">
      <c r="A1805" s="18">
        <v>5510</v>
      </c>
      <c r="B1805" s="7" t="s">
        <v>3453</v>
      </c>
      <c r="C1805" s="7" t="s">
        <v>5422</v>
      </c>
      <c r="D1805" s="56" t="s">
        <v>5423</v>
      </c>
      <c r="E1805" s="51" t="s">
        <v>6238</v>
      </c>
      <c r="F1805" s="50" t="s">
        <v>6158</v>
      </c>
      <c r="G1805" s="44" t="s">
        <v>6159</v>
      </c>
      <c r="H1805" s="19" t="s">
        <v>6249</v>
      </c>
      <c r="I1805" s="22"/>
      <c r="J1805" s="22"/>
      <c r="K1805" s="22"/>
      <c r="L1805" s="22"/>
      <c r="M1805" s="22"/>
      <c r="N1805" s="22"/>
      <c r="O1805" s="19" t="s">
        <v>6159</v>
      </c>
      <c r="P1805" s="19" t="s">
        <v>6159</v>
      </c>
    </row>
    <row r="1806" spans="1:16" ht="127.5" x14ac:dyDescent="0.45">
      <c r="A1806" s="18">
        <v>5511</v>
      </c>
      <c r="B1806" s="7" t="s">
        <v>3454</v>
      </c>
      <c r="C1806" s="7" t="s">
        <v>5424</v>
      </c>
      <c r="D1806" s="56" t="s">
        <v>3455</v>
      </c>
      <c r="E1806" s="51" t="s">
        <v>6238</v>
      </c>
      <c r="F1806" s="50" t="s">
        <v>6158</v>
      </c>
      <c r="G1806" s="44" t="s">
        <v>6159</v>
      </c>
      <c r="H1806" s="19" t="s">
        <v>3873</v>
      </c>
      <c r="I1806" s="22"/>
      <c r="J1806" s="22"/>
      <c r="K1806" s="22"/>
      <c r="L1806" s="22"/>
      <c r="M1806" s="22"/>
      <c r="N1806" s="22"/>
      <c r="O1806" s="19" t="s">
        <v>6159</v>
      </c>
      <c r="P1806" s="19" t="s">
        <v>6159</v>
      </c>
    </row>
    <row r="1807" spans="1:16" ht="127.5" x14ac:dyDescent="0.45">
      <c r="A1807" s="18">
        <v>5512</v>
      </c>
      <c r="B1807" s="7" t="s">
        <v>3456</v>
      </c>
      <c r="C1807" s="7" t="s">
        <v>5425</v>
      </c>
      <c r="D1807" s="56" t="s">
        <v>3457</v>
      </c>
      <c r="E1807" s="51" t="s">
        <v>6238</v>
      </c>
      <c r="F1807" s="50" t="s">
        <v>6158</v>
      </c>
      <c r="G1807" s="44" t="s">
        <v>6159</v>
      </c>
      <c r="H1807" s="19" t="s">
        <v>3873</v>
      </c>
      <c r="I1807" s="22"/>
      <c r="J1807" s="22"/>
      <c r="K1807" s="22"/>
      <c r="L1807" s="22"/>
      <c r="M1807" s="22"/>
      <c r="N1807" s="22"/>
      <c r="O1807" s="19" t="s">
        <v>6159</v>
      </c>
      <c r="P1807" s="19" t="s">
        <v>6159</v>
      </c>
    </row>
    <row r="1808" spans="1:16" ht="127.5" x14ac:dyDescent="0.45">
      <c r="A1808" s="18">
        <v>5513</v>
      </c>
      <c r="B1808" s="7" t="s">
        <v>3458</v>
      </c>
      <c r="C1808" s="7" t="s">
        <v>5426</v>
      </c>
      <c r="D1808" s="56" t="s">
        <v>3459</v>
      </c>
      <c r="E1808" s="51" t="s">
        <v>6238</v>
      </c>
      <c r="F1808" s="50" t="s">
        <v>6158</v>
      </c>
      <c r="G1808" s="44" t="s">
        <v>6159</v>
      </c>
      <c r="H1808" s="19" t="s">
        <v>3873</v>
      </c>
      <c r="I1808" s="22"/>
      <c r="J1808" s="22"/>
      <c r="K1808" s="22"/>
      <c r="L1808" s="22"/>
      <c r="M1808" s="22"/>
      <c r="N1808" s="22"/>
      <c r="O1808" s="19" t="s">
        <v>6159</v>
      </c>
      <c r="P1808" s="19" t="s">
        <v>6159</v>
      </c>
    </row>
    <row r="1809" spans="1:16" ht="140.25" x14ac:dyDescent="0.45">
      <c r="A1809" s="18">
        <v>5514</v>
      </c>
      <c r="B1809" s="7" t="s">
        <v>3460</v>
      </c>
      <c r="C1809" s="7" t="s">
        <v>5427</v>
      </c>
      <c r="D1809" s="56" t="s">
        <v>3461</v>
      </c>
      <c r="E1809" s="51" t="s">
        <v>6238</v>
      </c>
      <c r="F1809" s="50" t="s">
        <v>6158</v>
      </c>
      <c r="G1809" s="44" t="s">
        <v>6159</v>
      </c>
      <c r="H1809" s="19" t="s">
        <v>3873</v>
      </c>
      <c r="I1809" s="22"/>
      <c r="J1809" s="22"/>
      <c r="K1809" s="22"/>
      <c r="L1809" s="22"/>
      <c r="M1809" s="22"/>
      <c r="N1809" s="22"/>
      <c r="O1809" s="19" t="s">
        <v>6159</v>
      </c>
      <c r="P1809" s="19" t="s">
        <v>6159</v>
      </c>
    </row>
    <row r="1810" spans="1:16" ht="127.5" x14ac:dyDescent="0.45">
      <c r="A1810" s="18">
        <v>5515</v>
      </c>
      <c r="B1810" s="7" t="s">
        <v>3462</v>
      </c>
      <c r="C1810" s="7" t="s">
        <v>5428</v>
      </c>
      <c r="D1810" s="56" t="s">
        <v>3463</v>
      </c>
      <c r="E1810" s="51" t="s">
        <v>6238</v>
      </c>
      <c r="F1810" s="50" t="s">
        <v>6158</v>
      </c>
      <c r="G1810" s="44" t="s">
        <v>6159</v>
      </c>
      <c r="H1810" s="19" t="s">
        <v>3873</v>
      </c>
      <c r="I1810" s="22"/>
      <c r="J1810" s="22"/>
      <c r="K1810" s="22"/>
      <c r="L1810" s="22"/>
      <c r="M1810" s="22"/>
      <c r="N1810" s="22"/>
      <c r="O1810" s="19" t="s">
        <v>6159</v>
      </c>
      <c r="P1810" s="19" t="s">
        <v>6159</v>
      </c>
    </row>
    <row r="1811" spans="1:16" ht="140.25" x14ac:dyDescent="0.45">
      <c r="A1811" s="18">
        <v>5516</v>
      </c>
      <c r="B1811" s="7" t="s">
        <v>3464</v>
      </c>
      <c r="C1811" s="7" t="s">
        <v>5429</v>
      </c>
      <c r="D1811" s="56" t="s">
        <v>3465</v>
      </c>
      <c r="E1811" s="51" t="s">
        <v>6238</v>
      </c>
      <c r="F1811" s="50" t="s">
        <v>6158</v>
      </c>
      <c r="G1811" s="44" t="s">
        <v>6159</v>
      </c>
      <c r="H1811" s="19" t="s">
        <v>3873</v>
      </c>
      <c r="I1811" s="22"/>
      <c r="J1811" s="22"/>
      <c r="K1811" s="22"/>
      <c r="L1811" s="22"/>
      <c r="M1811" s="22"/>
      <c r="N1811" s="22"/>
      <c r="O1811" s="19" t="s">
        <v>6159</v>
      </c>
      <c r="P1811" s="19" t="s">
        <v>6159</v>
      </c>
    </row>
    <row r="1812" spans="1:16" ht="140.25" x14ac:dyDescent="0.45">
      <c r="A1812" s="18">
        <v>5517</v>
      </c>
      <c r="B1812" s="7" t="s">
        <v>3466</v>
      </c>
      <c r="C1812" s="7" t="s">
        <v>5430</v>
      </c>
      <c r="D1812" s="56" t="s">
        <v>3465</v>
      </c>
      <c r="E1812" s="51" t="s">
        <v>6238</v>
      </c>
      <c r="F1812" s="50" t="s">
        <v>6158</v>
      </c>
      <c r="G1812" s="44" t="s">
        <v>6159</v>
      </c>
      <c r="H1812" s="19" t="s">
        <v>3873</v>
      </c>
      <c r="I1812" s="22"/>
      <c r="J1812" s="22"/>
      <c r="K1812" s="22"/>
      <c r="L1812" s="22"/>
      <c r="M1812" s="22"/>
      <c r="N1812" s="22"/>
      <c r="O1812" s="19" t="s">
        <v>6159</v>
      </c>
      <c r="P1812" s="19" t="s">
        <v>6159</v>
      </c>
    </row>
    <row r="1813" spans="1:16" ht="140.25" x14ac:dyDescent="0.45">
      <c r="A1813" s="18">
        <v>5518</v>
      </c>
      <c r="B1813" s="7" t="s">
        <v>3467</v>
      </c>
      <c r="C1813" s="7" t="s">
        <v>5431</v>
      </c>
      <c r="D1813" s="56" t="s">
        <v>3468</v>
      </c>
      <c r="E1813" s="51" t="s">
        <v>6238</v>
      </c>
      <c r="F1813" s="50" t="s">
        <v>6158</v>
      </c>
      <c r="G1813" s="44" t="s">
        <v>6159</v>
      </c>
      <c r="H1813" s="19" t="s">
        <v>3873</v>
      </c>
      <c r="I1813" s="22"/>
      <c r="J1813" s="22"/>
      <c r="K1813" s="22"/>
      <c r="L1813" s="22"/>
      <c r="M1813" s="22"/>
      <c r="N1813" s="22"/>
      <c r="O1813" s="19" t="s">
        <v>6159</v>
      </c>
      <c r="P1813" s="19" t="s">
        <v>6159</v>
      </c>
    </row>
    <row r="1814" spans="1:16" ht="140.25" x14ac:dyDescent="0.45">
      <c r="A1814" s="18">
        <v>5519</v>
      </c>
      <c r="B1814" s="7" t="s">
        <v>3469</v>
      </c>
      <c r="C1814" s="7" t="s">
        <v>5432</v>
      </c>
      <c r="D1814" s="56" t="s">
        <v>3468</v>
      </c>
      <c r="E1814" s="51" t="s">
        <v>6238</v>
      </c>
      <c r="F1814" s="50" t="s">
        <v>6158</v>
      </c>
      <c r="G1814" s="44" t="s">
        <v>6159</v>
      </c>
      <c r="H1814" s="19" t="s">
        <v>3873</v>
      </c>
      <c r="I1814" s="22"/>
      <c r="J1814" s="22"/>
      <c r="K1814" s="22"/>
      <c r="L1814" s="22"/>
      <c r="M1814" s="22"/>
      <c r="N1814" s="22"/>
      <c r="O1814" s="19" t="s">
        <v>6159</v>
      </c>
      <c r="P1814" s="19" t="s">
        <v>6159</v>
      </c>
    </row>
    <row r="1815" spans="1:16" ht="127.5" x14ac:dyDescent="0.45">
      <c r="A1815" s="18">
        <v>5520</v>
      </c>
      <c r="B1815" s="7" t="s">
        <v>3470</v>
      </c>
      <c r="C1815" s="7" t="s">
        <v>5433</v>
      </c>
      <c r="D1815" s="56" t="s">
        <v>3471</v>
      </c>
      <c r="E1815" s="51" t="s">
        <v>6238</v>
      </c>
      <c r="F1815" s="50" t="s">
        <v>6158</v>
      </c>
      <c r="G1815" s="44" t="s">
        <v>6159</v>
      </c>
      <c r="H1815" s="19" t="s">
        <v>3873</v>
      </c>
      <c r="I1815" s="22"/>
      <c r="J1815" s="22"/>
      <c r="K1815" s="22"/>
      <c r="L1815" s="22"/>
      <c r="M1815" s="22"/>
      <c r="N1815" s="22"/>
      <c r="O1815" s="19" t="s">
        <v>6159</v>
      </c>
      <c r="P1815" s="19" t="s">
        <v>6159</v>
      </c>
    </row>
    <row r="1816" spans="1:16" ht="140.25" x14ac:dyDescent="0.45">
      <c r="A1816" s="18">
        <v>5521</v>
      </c>
      <c r="B1816" s="7" t="s">
        <v>3472</v>
      </c>
      <c r="C1816" s="7" t="s">
        <v>5434</v>
      </c>
      <c r="D1816" s="56" t="s">
        <v>3473</v>
      </c>
      <c r="E1816" s="51" t="s">
        <v>6238</v>
      </c>
      <c r="F1816" s="50" t="s">
        <v>6158</v>
      </c>
      <c r="G1816" s="44" t="s">
        <v>6159</v>
      </c>
      <c r="H1816" s="19" t="s">
        <v>3873</v>
      </c>
      <c r="I1816" s="22"/>
      <c r="J1816" s="22"/>
      <c r="K1816" s="22"/>
      <c r="L1816" s="22"/>
      <c r="M1816" s="22"/>
      <c r="N1816" s="22"/>
      <c r="O1816" s="19" t="s">
        <v>6159</v>
      </c>
      <c r="P1816" s="19" t="s">
        <v>6159</v>
      </c>
    </row>
    <row r="1817" spans="1:16" ht="140.25" x14ac:dyDescent="0.45">
      <c r="A1817" s="18">
        <v>5522</v>
      </c>
      <c r="B1817" s="7" t="s">
        <v>3474</v>
      </c>
      <c r="C1817" s="7" t="s">
        <v>5435</v>
      </c>
      <c r="D1817" s="56" t="s">
        <v>3475</v>
      </c>
      <c r="E1817" s="51" t="s">
        <v>6238</v>
      </c>
      <c r="F1817" s="50" t="s">
        <v>6158</v>
      </c>
      <c r="G1817" s="44" t="s">
        <v>6159</v>
      </c>
      <c r="H1817" s="19" t="s">
        <v>3873</v>
      </c>
      <c r="I1817" s="22"/>
      <c r="J1817" s="22"/>
      <c r="K1817" s="22"/>
      <c r="L1817" s="22"/>
      <c r="M1817" s="22"/>
      <c r="N1817" s="22"/>
      <c r="O1817" s="19" t="s">
        <v>6159</v>
      </c>
      <c r="P1817" s="19" t="s">
        <v>6159</v>
      </c>
    </row>
    <row r="1818" spans="1:16" ht="140.25" x14ac:dyDescent="0.45">
      <c r="A1818" s="18">
        <v>5523</v>
      </c>
      <c r="B1818" s="7" t="s">
        <v>3476</v>
      </c>
      <c r="C1818" s="7" t="s">
        <v>5436</v>
      </c>
      <c r="D1818" s="56" t="s">
        <v>3477</v>
      </c>
      <c r="E1818" s="51" t="s">
        <v>6238</v>
      </c>
      <c r="F1818" s="50" t="s">
        <v>6158</v>
      </c>
      <c r="G1818" s="44" t="s">
        <v>6159</v>
      </c>
      <c r="H1818" s="19" t="s">
        <v>3873</v>
      </c>
      <c r="I1818" s="22"/>
      <c r="J1818" s="22"/>
      <c r="K1818" s="22"/>
      <c r="L1818" s="22"/>
      <c r="M1818" s="22"/>
      <c r="N1818" s="22"/>
      <c r="O1818" s="19" t="s">
        <v>6159</v>
      </c>
      <c r="P1818" s="19" t="s">
        <v>6159</v>
      </c>
    </row>
    <row r="1819" spans="1:16" ht="153" x14ac:dyDescent="0.45">
      <c r="A1819" s="18">
        <v>5524</v>
      </c>
      <c r="B1819" s="7" t="s">
        <v>3478</v>
      </c>
      <c r="C1819" s="7" t="s">
        <v>5437</v>
      </c>
      <c r="D1819" s="56" t="s">
        <v>3479</v>
      </c>
      <c r="E1819" s="51" t="s">
        <v>6238</v>
      </c>
      <c r="F1819" s="50" t="s">
        <v>6158</v>
      </c>
      <c r="G1819" s="44" t="s">
        <v>6159</v>
      </c>
      <c r="H1819" s="19" t="s">
        <v>3873</v>
      </c>
      <c r="I1819" s="22"/>
      <c r="J1819" s="22"/>
      <c r="K1819" s="22"/>
      <c r="L1819" s="22"/>
      <c r="M1819" s="22"/>
      <c r="N1819" s="22"/>
      <c r="O1819" s="19" t="s">
        <v>6159</v>
      </c>
      <c r="P1819" s="19" t="s">
        <v>6159</v>
      </c>
    </row>
    <row r="1820" spans="1:16" ht="140.25" x14ac:dyDescent="0.45">
      <c r="A1820" s="18">
        <v>5525</v>
      </c>
      <c r="B1820" s="7" t="s">
        <v>3480</v>
      </c>
      <c r="C1820" s="7" t="s">
        <v>5438</v>
      </c>
      <c r="D1820" s="56" t="s">
        <v>3481</v>
      </c>
      <c r="E1820" s="51" t="s">
        <v>6238</v>
      </c>
      <c r="F1820" s="50" t="s">
        <v>6158</v>
      </c>
      <c r="G1820" s="44" t="s">
        <v>6159</v>
      </c>
      <c r="H1820" s="19" t="s">
        <v>3873</v>
      </c>
      <c r="I1820" s="22"/>
      <c r="J1820" s="22"/>
      <c r="K1820" s="22"/>
      <c r="L1820" s="22"/>
      <c r="M1820" s="22"/>
      <c r="N1820" s="22"/>
      <c r="O1820" s="19" t="s">
        <v>6159</v>
      </c>
      <c r="P1820" s="19" t="s">
        <v>6159</v>
      </c>
    </row>
    <row r="1821" spans="1:16" ht="153" x14ac:dyDescent="0.45">
      <c r="A1821" s="18">
        <v>5526</v>
      </c>
      <c r="B1821" s="7" t="s">
        <v>3482</v>
      </c>
      <c r="C1821" s="7" t="s">
        <v>5439</v>
      </c>
      <c r="D1821" s="56" t="s">
        <v>3483</v>
      </c>
      <c r="E1821" s="51" t="s">
        <v>6238</v>
      </c>
      <c r="F1821" s="50" t="s">
        <v>6158</v>
      </c>
      <c r="G1821" s="44" t="s">
        <v>6159</v>
      </c>
      <c r="H1821" s="19" t="s">
        <v>3873</v>
      </c>
      <c r="I1821" s="22"/>
      <c r="J1821" s="22"/>
      <c r="K1821" s="22"/>
      <c r="L1821" s="22"/>
      <c r="M1821" s="22"/>
      <c r="N1821" s="22"/>
      <c r="O1821" s="19" t="s">
        <v>6159</v>
      </c>
      <c r="P1821" s="19" t="s">
        <v>6159</v>
      </c>
    </row>
    <row r="1822" spans="1:16" ht="153" x14ac:dyDescent="0.45">
      <c r="A1822" s="18">
        <v>5528</v>
      </c>
      <c r="B1822" s="7" t="s">
        <v>3484</v>
      </c>
      <c r="C1822" s="7" t="s">
        <v>5440</v>
      </c>
      <c r="D1822" s="56" t="s">
        <v>3485</v>
      </c>
      <c r="E1822" s="51" t="s">
        <v>6238</v>
      </c>
      <c r="F1822" s="50" t="s">
        <v>6158</v>
      </c>
      <c r="G1822" s="44" t="s">
        <v>6159</v>
      </c>
      <c r="H1822" s="19" t="s">
        <v>3873</v>
      </c>
      <c r="I1822" s="22"/>
      <c r="J1822" s="22"/>
      <c r="K1822" s="22"/>
      <c r="L1822" s="22"/>
      <c r="M1822" s="22"/>
      <c r="N1822" s="22"/>
      <c r="O1822" s="19" t="s">
        <v>6159</v>
      </c>
      <c r="P1822" s="19" t="s">
        <v>6159</v>
      </c>
    </row>
    <row r="1823" spans="1:16" ht="127.5" x14ac:dyDescent="0.45">
      <c r="A1823" s="18">
        <v>5529</v>
      </c>
      <c r="B1823" s="7" t="s">
        <v>3486</v>
      </c>
      <c r="C1823" s="7" t="s">
        <v>5441</v>
      </c>
      <c r="D1823" s="56" t="s">
        <v>3487</v>
      </c>
      <c r="E1823" s="51" t="s">
        <v>6238</v>
      </c>
      <c r="F1823" s="50" t="s">
        <v>6158</v>
      </c>
      <c r="G1823" s="44" t="s">
        <v>6159</v>
      </c>
      <c r="H1823" s="19" t="s">
        <v>3873</v>
      </c>
      <c r="I1823" s="22"/>
      <c r="J1823" s="22"/>
      <c r="K1823" s="22"/>
      <c r="L1823" s="22"/>
      <c r="M1823" s="22"/>
      <c r="N1823" s="22"/>
      <c r="O1823" s="19" t="s">
        <v>6159</v>
      </c>
      <c r="P1823" s="19" t="s">
        <v>6159</v>
      </c>
    </row>
    <row r="1824" spans="1:16" ht="114.75" x14ac:dyDescent="0.45">
      <c r="A1824" s="18">
        <v>5530</v>
      </c>
      <c r="B1824" s="7" t="s">
        <v>3488</v>
      </c>
      <c r="C1824" s="7" t="s">
        <v>5442</v>
      </c>
      <c r="D1824" s="56" t="s">
        <v>3489</v>
      </c>
      <c r="E1824" s="51" t="s">
        <v>6238</v>
      </c>
      <c r="F1824" s="50" t="s">
        <v>6158</v>
      </c>
      <c r="G1824" s="44" t="s">
        <v>6159</v>
      </c>
      <c r="H1824" s="19" t="s">
        <v>3873</v>
      </c>
      <c r="I1824" s="22"/>
      <c r="J1824" s="22"/>
      <c r="K1824" s="22"/>
      <c r="L1824" s="22"/>
      <c r="M1824" s="22"/>
      <c r="N1824" s="22"/>
      <c r="O1824" s="19" t="s">
        <v>6159</v>
      </c>
      <c r="P1824" s="19" t="s">
        <v>6159</v>
      </c>
    </row>
    <row r="1825" spans="1:16" ht="114.75" x14ac:dyDescent="0.45">
      <c r="A1825" s="18">
        <v>5531</v>
      </c>
      <c r="B1825" s="7" t="s">
        <v>3490</v>
      </c>
      <c r="C1825" s="7" t="s">
        <v>5443</v>
      </c>
      <c r="D1825" s="56" t="s">
        <v>3491</v>
      </c>
      <c r="E1825" s="51" t="s">
        <v>6238</v>
      </c>
      <c r="F1825" s="50" t="s">
        <v>6158</v>
      </c>
      <c r="G1825" s="44" t="s">
        <v>6159</v>
      </c>
      <c r="H1825" s="19" t="s">
        <v>3873</v>
      </c>
      <c r="I1825" s="22"/>
      <c r="J1825" s="22"/>
      <c r="K1825" s="22"/>
      <c r="L1825" s="22"/>
      <c r="M1825" s="22"/>
      <c r="N1825" s="22"/>
      <c r="O1825" s="19" t="s">
        <v>6159</v>
      </c>
      <c r="P1825" s="19" t="s">
        <v>6159</v>
      </c>
    </row>
    <row r="1826" spans="1:16" ht="114.75" x14ac:dyDescent="0.45">
      <c r="A1826" s="18">
        <v>5532</v>
      </c>
      <c r="B1826" s="7" t="s">
        <v>3492</v>
      </c>
      <c r="C1826" s="7" t="s">
        <v>5444</v>
      </c>
      <c r="D1826" s="56" t="s">
        <v>3493</v>
      </c>
      <c r="E1826" s="51" t="s">
        <v>6238</v>
      </c>
      <c r="F1826" s="50" t="s">
        <v>6158</v>
      </c>
      <c r="G1826" s="44" t="s">
        <v>6159</v>
      </c>
      <c r="H1826" s="19" t="s">
        <v>3873</v>
      </c>
      <c r="I1826" s="22"/>
      <c r="J1826" s="22"/>
      <c r="K1826" s="22"/>
      <c r="L1826" s="22"/>
      <c r="M1826" s="22"/>
      <c r="N1826" s="22"/>
      <c r="O1826" s="19" t="s">
        <v>6159</v>
      </c>
      <c r="P1826" s="19" t="s">
        <v>6159</v>
      </c>
    </row>
    <row r="1827" spans="1:16" ht="127.5" x14ac:dyDescent="0.45">
      <c r="A1827" s="18">
        <v>5533</v>
      </c>
      <c r="B1827" s="7" t="s">
        <v>3494</v>
      </c>
      <c r="C1827" s="7" t="s">
        <v>5445</v>
      </c>
      <c r="D1827" s="56" t="s">
        <v>3495</v>
      </c>
      <c r="E1827" s="51" t="s">
        <v>6238</v>
      </c>
      <c r="F1827" s="50" t="s">
        <v>6158</v>
      </c>
      <c r="G1827" s="44" t="s">
        <v>6159</v>
      </c>
      <c r="H1827" s="19" t="s">
        <v>3873</v>
      </c>
      <c r="I1827" s="22"/>
      <c r="J1827" s="22"/>
      <c r="K1827" s="22"/>
      <c r="L1827" s="22"/>
      <c r="M1827" s="22"/>
      <c r="N1827" s="22"/>
      <c r="O1827" s="19" t="s">
        <v>6159</v>
      </c>
      <c r="P1827" s="19" t="s">
        <v>6159</v>
      </c>
    </row>
    <row r="1828" spans="1:16" ht="127.5" x14ac:dyDescent="0.45">
      <c r="A1828" s="18">
        <v>5534</v>
      </c>
      <c r="B1828" s="7" t="s">
        <v>3496</v>
      </c>
      <c r="C1828" s="7" t="s">
        <v>5446</v>
      </c>
      <c r="D1828" s="56" t="s">
        <v>3497</v>
      </c>
      <c r="E1828" s="51" t="s">
        <v>6238</v>
      </c>
      <c r="F1828" s="50" t="s">
        <v>6158</v>
      </c>
      <c r="G1828" s="44" t="s">
        <v>6159</v>
      </c>
      <c r="H1828" s="19" t="s">
        <v>3873</v>
      </c>
      <c r="I1828" s="22"/>
      <c r="J1828" s="22"/>
      <c r="K1828" s="22"/>
      <c r="L1828" s="22"/>
      <c r="M1828" s="22"/>
      <c r="N1828" s="22"/>
      <c r="O1828" s="19" t="s">
        <v>6159</v>
      </c>
      <c r="P1828" s="19" t="s">
        <v>6159</v>
      </c>
    </row>
    <row r="1829" spans="1:16" ht="140.25" x14ac:dyDescent="0.45">
      <c r="A1829" s="18">
        <v>5535</v>
      </c>
      <c r="B1829" s="7" t="s">
        <v>3498</v>
      </c>
      <c r="C1829" s="7" t="s">
        <v>5447</v>
      </c>
      <c r="D1829" s="56" t="s">
        <v>3499</v>
      </c>
      <c r="E1829" s="51" t="s">
        <v>6238</v>
      </c>
      <c r="F1829" s="50" t="s">
        <v>6158</v>
      </c>
      <c r="G1829" s="44" t="s">
        <v>6159</v>
      </c>
      <c r="H1829" s="19" t="s">
        <v>3873</v>
      </c>
      <c r="I1829" s="22"/>
      <c r="J1829" s="22"/>
      <c r="K1829" s="22"/>
      <c r="L1829" s="22"/>
      <c r="M1829" s="22"/>
      <c r="N1829" s="22"/>
      <c r="O1829" s="19" t="s">
        <v>6159</v>
      </c>
      <c r="P1829" s="19" t="s">
        <v>6159</v>
      </c>
    </row>
    <row r="1830" spans="1:16" ht="140.25" x14ac:dyDescent="0.45">
      <c r="A1830" s="18">
        <v>5536</v>
      </c>
      <c r="B1830" s="7" t="s">
        <v>3500</v>
      </c>
      <c r="C1830" s="7" t="s">
        <v>5448</v>
      </c>
      <c r="D1830" s="56" t="s">
        <v>3501</v>
      </c>
      <c r="E1830" s="51" t="s">
        <v>6238</v>
      </c>
      <c r="F1830" s="50" t="s">
        <v>6158</v>
      </c>
      <c r="G1830" s="44" t="s">
        <v>6159</v>
      </c>
      <c r="H1830" s="19" t="s">
        <v>3873</v>
      </c>
      <c r="I1830" s="22"/>
      <c r="J1830" s="22"/>
      <c r="K1830" s="22"/>
      <c r="L1830" s="22"/>
      <c r="M1830" s="22"/>
      <c r="N1830" s="22"/>
      <c r="O1830" s="19" t="s">
        <v>6159</v>
      </c>
      <c r="P1830" s="19" t="s">
        <v>6159</v>
      </c>
    </row>
    <row r="1831" spans="1:16" ht="153" x14ac:dyDescent="0.45">
      <c r="A1831" s="18">
        <v>5537</v>
      </c>
      <c r="B1831" s="7" t="s">
        <v>3502</v>
      </c>
      <c r="C1831" s="7" t="s">
        <v>5449</v>
      </c>
      <c r="D1831" s="61" t="s">
        <v>3503</v>
      </c>
      <c r="E1831" s="51" t="s">
        <v>6238</v>
      </c>
      <c r="F1831" s="50" t="s">
        <v>6158</v>
      </c>
      <c r="G1831" s="44" t="s">
        <v>6159</v>
      </c>
      <c r="H1831" s="19" t="s">
        <v>3873</v>
      </c>
      <c r="I1831" s="22"/>
      <c r="J1831" s="22"/>
      <c r="K1831" s="22"/>
      <c r="L1831" s="22"/>
      <c r="M1831" s="22"/>
      <c r="N1831" s="22"/>
      <c r="O1831" s="19" t="s">
        <v>6159</v>
      </c>
      <c r="P1831" s="19" t="s">
        <v>6159</v>
      </c>
    </row>
    <row r="1832" spans="1:16" ht="153" x14ac:dyDescent="0.45">
      <c r="A1832" s="18">
        <v>5538</v>
      </c>
      <c r="B1832" s="7" t="s">
        <v>3504</v>
      </c>
      <c r="C1832" s="7" t="s">
        <v>5450</v>
      </c>
      <c r="D1832" s="56" t="s">
        <v>3505</v>
      </c>
      <c r="E1832" s="51" t="s">
        <v>6238</v>
      </c>
      <c r="F1832" s="50" t="s">
        <v>6158</v>
      </c>
      <c r="G1832" s="44" t="s">
        <v>6159</v>
      </c>
      <c r="H1832" s="19" t="s">
        <v>3873</v>
      </c>
      <c r="I1832" s="22"/>
      <c r="J1832" s="22"/>
      <c r="K1832" s="22"/>
      <c r="L1832" s="22"/>
      <c r="M1832" s="22"/>
      <c r="N1832" s="22"/>
      <c r="O1832" s="19" t="s">
        <v>6159</v>
      </c>
      <c r="P1832" s="19" t="s">
        <v>6159</v>
      </c>
    </row>
    <row r="1833" spans="1:16" ht="127.5" x14ac:dyDescent="0.45">
      <c r="A1833" s="18">
        <v>5539</v>
      </c>
      <c r="B1833" s="7" t="s">
        <v>3506</v>
      </c>
      <c r="C1833" s="7" t="s">
        <v>5451</v>
      </c>
      <c r="D1833" s="56" t="s">
        <v>3507</v>
      </c>
      <c r="E1833" s="51" t="s">
        <v>6238</v>
      </c>
      <c r="F1833" s="50" t="s">
        <v>6158</v>
      </c>
      <c r="G1833" s="44" t="s">
        <v>6159</v>
      </c>
      <c r="H1833" s="19" t="s">
        <v>3873</v>
      </c>
      <c r="I1833" s="22"/>
      <c r="J1833" s="22"/>
      <c r="K1833" s="22"/>
      <c r="L1833" s="22"/>
      <c r="M1833" s="22"/>
      <c r="N1833" s="22"/>
      <c r="O1833" s="19" t="s">
        <v>6159</v>
      </c>
      <c r="P1833" s="19" t="s">
        <v>6159</v>
      </c>
    </row>
    <row r="1834" spans="1:16" ht="153" x14ac:dyDescent="0.45">
      <c r="A1834" s="18">
        <v>5540</v>
      </c>
      <c r="B1834" s="7" t="s">
        <v>3508</v>
      </c>
      <c r="C1834" s="7" t="s">
        <v>5452</v>
      </c>
      <c r="D1834" s="56" t="s">
        <v>3509</v>
      </c>
      <c r="E1834" s="51" t="s">
        <v>6238</v>
      </c>
      <c r="F1834" s="50" t="s">
        <v>6158</v>
      </c>
      <c r="G1834" s="44" t="s">
        <v>6159</v>
      </c>
      <c r="H1834" s="19" t="s">
        <v>3873</v>
      </c>
      <c r="I1834" s="22"/>
      <c r="J1834" s="22"/>
      <c r="K1834" s="22"/>
      <c r="L1834" s="22"/>
      <c r="M1834" s="22"/>
      <c r="N1834" s="22"/>
      <c r="O1834" s="19" t="s">
        <v>6159</v>
      </c>
      <c r="P1834" s="19" t="s">
        <v>6159</v>
      </c>
    </row>
    <row r="1835" spans="1:16" ht="127.5" x14ac:dyDescent="0.45">
      <c r="A1835" s="18">
        <v>5541</v>
      </c>
      <c r="B1835" s="7" t="s">
        <v>3510</v>
      </c>
      <c r="C1835" s="7" t="s">
        <v>5453</v>
      </c>
      <c r="D1835" s="56" t="s">
        <v>3511</v>
      </c>
      <c r="E1835" s="51" t="s">
        <v>6238</v>
      </c>
      <c r="F1835" s="50" t="s">
        <v>6158</v>
      </c>
      <c r="G1835" s="44" t="s">
        <v>6159</v>
      </c>
      <c r="H1835" s="19" t="s">
        <v>3873</v>
      </c>
      <c r="I1835" s="22"/>
      <c r="J1835" s="22"/>
      <c r="K1835" s="22"/>
      <c r="L1835" s="22"/>
      <c r="M1835" s="22"/>
      <c r="N1835" s="22"/>
      <c r="O1835" s="19" t="s">
        <v>6159</v>
      </c>
      <c r="P1835" s="19" t="s">
        <v>6159</v>
      </c>
    </row>
    <row r="1836" spans="1:16" ht="127.5" x14ac:dyDescent="0.45">
      <c r="A1836" s="18">
        <v>5542</v>
      </c>
      <c r="B1836" s="7" t="s">
        <v>3512</v>
      </c>
      <c r="C1836" s="7" t="s">
        <v>5454</v>
      </c>
      <c r="D1836" s="56" t="s">
        <v>3513</v>
      </c>
      <c r="E1836" s="51" t="s">
        <v>6238</v>
      </c>
      <c r="F1836" s="50" t="s">
        <v>6158</v>
      </c>
      <c r="G1836" s="44" t="s">
        <v>6159</v>
      </c>
      <c r="H1836" s="19" t="s">
        <v>3873</v>
      </c>
      <c r="I1836" s="22"/>
      <c r="J1836" s="22"/>
      <c r="K1836" s="22"/>
      <c r="L1836" s="22"/>
      <c r="M1836" s="22"/>
      <c r="N1836" s="22"/>
      <c r="O1836" s="19" t="s">
        <v>6159</v>
      </c>
      <c r="P1836" s="19" t="s">
        <v>6159</v>
      </c>
    </row>
    <row r="1837" spans="1:16" ht="127.5" x14ac:dyDescent="0.45">
      <c r="A1837" s="18">
        <v>5543</v>
      </c>
      <c r="B1837" s="7" t="s">
        <v>3514</v>
      </c>
      <c r="C1837" s="7" t="s">
        <v>5456</v>
      </c>
      <c r="D1837" s="56" t="s">
        <v>3515</v>
      </c>
      <c r="E1837" s="51" t="s">
        <v>6238</v>
      </c>
      <c r="F1837" s="50" t="s">
        <v>6158</v>
      </c>
      <c r="G1837" s="44" t="s">
        <v>6159</v>
      </c>
      <c r="H1837" s="19" t="s">
        <v>3873</v>
      </c>
      <c r="I1837" s="22"/>
      <c r="J1837" s="22"/>
      <c r="K1837" s="22"/>
      <c r="L1837" s="22"/>
      <c r="M1837" s="22"/>
      <c r="N1837" s="22"/>
      <c r="O1837" s="19" t="s">
        <v>6159</v>
      </c>
      <c r="P1837" s="19" t="s">
        <v>6159</v>
      </c>
    </row>
    <row r="1838" spans="1:16" ht="114.75" x14ac:dyDescent="0.45">
      <c r="A1838" s="18">
        <v>5544</v>
      </c>
      <c r="B1838" s="7" t="s">
        <v>3516</v>
      </c>
      <c r="C1838" s="7" t="s">
        <v>3516</v>
      </c>
      <c r="D1838" s="56" t="s">
        <v>3517</v>
      </c>
      <c r="E1838" s="51" t="s">
        <v>6238</v>
      </c>
      <c r="F1838" s="50" t="s">
        <v>6158</v>
      </c>
      <c r="G1838" s="44" t="s">
        <v>6159</v>
      </c>
      <c r="H1838" s="19" t="s">
        <v>3873</v>
      </c>
      <c r="I1838" s="22"/>
      <c r="J1838" s="22"/>
      <c r="K1838" s="22"/>
      <c r="L1838" s="22"/>
      <c r="M1838" s="22"/>
      <c r="N1838" s="22"/>
      <c r="O1838" s="19" t="s">
        <v>6159</v>
      </c>
      <c r="P1838" s="19" t="s">
        <v>6159</v>
      </c>
    </row>
    <row r="1839" spans="1:16" ht="127.5" x14ac:dyDescent="0.45">
      <c r="A1839" s="18">
        <v>5545</v>
      </c>
      <c r="B1839" s="7" t="s">
        <v>3518</v>
      </c>
      <c r="C1839" s="7" t="s">
        <v>5457</v>
      </c>
      <c r="D1839" s="56" t="s">
        <v>3519</v>
      </c>
      <c r="E1839" s="51" t="s">
        <v>6238</v>
      </c>
      <c r="F1839" s="50" t="s">
        <v>6158</v>
      </c>
      <c r="G1839" s="44" t="s">
        <v>6159</v>
      </c>
      <c r="H1839" s="19" t="s">
        <v>3873</v>
      </c>
      <c r="I1839" s="22"/>
      <c r="J1839" s="22"/>
      <c r="K1839" s="22"/>
      <c r="L1839" s="22"/>
      <c r="M1839" s="22"/>
      <c r="N1839" s="22"/>
      <c r="O1839" s="19" t="s">
        <v>6159</v>
      </c>
      <c r="P1839" s="19" t="s">
        <v>6159</v>
      </c>
    </row>
    <row r="1840" spans="1:16" ht="127.5" x14ac:dyDescent="0.45">
      <c r="A1840" s="18">
        <v>5546</v>
      </c>
      <c r="B1840" s="7" t="s">
        <v>3520</v>
      </c>
      <c r="C1840" s="7" t="s">
        <v>5458</v>
      </c>
      <c r="D1840" s="56" t="s">
        <v>3521</v>
      </c>
      <c r="E1840" s="51" t="s">
        <v>6238</v>
      </c>
      <c r="F1840" s="50" t="s">
        <v>6158</v>
      </c>
      <c r="G1840" s="44" t="s">
        <v>6159</v>
      </c>
      <c r="H1840" s="19" t="s">
        <v>3873</v>
      </c>
      <c r="I1840" s="22"/>
      <c r="J1840" s="22"/>
      <c r="K1840" s="22"/>
      <c r="L1840" s="22"/>
      <c r="M1840" s="22"/>
      <c r="N1840" s="22"/>
      <c r="O1840" s="19" t="s">
        <v>6159</v>
      </c>
      <c r="P1840" s="19" t="s">
        <v>6159</v>
      </c>
    </row>
    <row r="1841" spans="1:16" ht="89.25" x14ac:dyDescent="0.45">
      <c r="A1841" s="18">
        <v>5547</v>
      </c>
      <c r="B1841" s="7" t="s">
        <v>3522</v>
      </c>
      <c r="C1841" s="7" t="s">
        <v>3522</v>
      </c>
      <c r="D1841" s="56" t="s">
        <v>3523</v>
      </c>
      <c r="E1841" s="51" t="s">
        <v>6238</v>
      </c>
      <c r="F1841" s="50" t="s">
        <v>6158</v>
      </c>
      <c r="G1841" s="44" t="s">
        <v>6159</v>
      </c>
      <c r="H1841" s="19" t="s">
        <v>3873</v>
      </c>
      <c r="I1841" s="22"/>
      <c r="J1841" s="22"/>
      <c r="K1841" s="22"/>
      <c r="L1841" s="22"/>
      <c r="M1841" s="22"/>
      <c r="N1841" s="22"/>
      <c r="O1841" s="19" t="s">
        <v>6159</v>
      </c>
      <c r="P1841" s="19" t="s">
        <v>6159</v>
      </c>
    </row>
    <row r="1842" spans="1:16" ht="140.25" x14ac:dyDescent="0.45">
      <c r="A1842" s="18">
        <v>5620</v>
      </c>
      <c r="B1842" s="7" t="s">
        <v>3524</v>
      </c>
      <c r="C1842" s="7" t="s">
        <v>5459</v>
      </c>
      <c r="D1842" s="56" t="s">
        <v>3525</v>
      </c>
      <c r="E1842" s="51" t="s">
        <v>6238</v>
      </c>
      <c r="F1842" s="50" t="s">
        <v>6158</v>
      </c>
      <c r="G1842" s="44" t="s">
        <v>6159</v>
      </c>
      <c r="H1842" s="19" t="s">
        <v>3873</v>
      </c>
      <c r="I1842" s="22"/>
      <c r="J1842" s="22"/>
      <c r="K1842" s="22"/>
      <c r="L1842" s="22"/>
      <c r="M1842" s="22"/>
      <c r="N1842" s="22"/>
      <c r="O1842" s="19" t="s">
        <v>6159</v>
      </c>
      <c r="P1842" s="19" t="s">
        <v>6159</v>
      </c>
    </row>
    <row r="1843" spans="1:16" ht="114.75" x14ac:dyDescent="0.45">
      <c r="A1843" s="18">
        <v>5642</v>
      </c>
      <c r="B1843" s="7" t="s">
        <v>3526</v>
      </c>
      <c r="C1843" s="7" t="s">
        <v>5460</v>
      </c>
      <c r="D1843" s="59" t="s">
        <v>3527</v>
      </c>
      <c r="E1843" s="51" t="s">
        <v>6238</v>
      </c>
      <c r="F1843" s="50" t="s">
        <v>6158</v>
      </c>
      <c r="G1843" s="44" t="s">
        <v>6159</v>
      </c>
      <c r="H1843" s="19" t="s">
        <v>3878</v>
      </c>
      <c r="I1843" s="22"/>
      <c r="J1843" s="22"/>
      <c r="K1843" s="22"/>
      <c r="L1843" s="22"/>
      <c r="M1843" s="22"/>
      <c r="N1843" s="22"/>
      <c r="O1843" s="19" t="s">
        <v>6159</v>
      </c>
      <c r="P1843" s="19" t="s">
        <v>6159</v>
      </c>
    </row>
    <row r="1844" spans="1:16" ht="140.25" x14ac:dyDescent="0.45">
      <c r="A1844" s="18">
        <v>5650</v>
      </c>
      <c r="B1844" s="7" t="s">
        <v>3528</v>
      </c>
      <c r="C1844" s="7" t="s">
        <v>5461</v>
      </c>
      <c r="D1844" s="56" t="s">
        <v>3529</v>
      </c>
      <c r="E1844" s="51" t="s">
        <v>6238</v>
      </c>
      <c r="F1844" s="50" t="s">
        <v>6158</v>
      </c>
      <c r="G1844" s="44" t="s">
        <v>6159</v>
      </c>
      <c r="H1844" s="19" t="s">
        <v>3873</v>
      </c>
      <c r="I1844" s="22"/>
      <c r="J1844" s="22"/>
      <c r="K1844" s="22"/>
      <c r="L1844" s="22"/>
      <c r="M1844" s="22"/>
      <c r="N1844" s="22"/>
      <c r="O1844" s="19" t="s">
        <v>6159</v>
      </c>
      <c r="P1844" s="19" t="s">
        <v>6159</v>
      </c>
    </row>
    <row r="1845" spans="1:16" ht="140.25" x14ac:dyDescent="0.45">
      <c r="A1845" s="18">
        <v>5651</v>
      </c>
      <c r="B1845" s="7" t="s">
        <v>3530</v>
      </c>
      <c r="C1845" s="7" t="s">
        <v>5462</v>
      </c>
      <c r="D1845" s="56" t="s">
        <v>3529</v>
      </c>
      <c r="E1845" s="51" t="s">
        <v>6238</v>
      </c>
      <c r="F1845" s="50" t="s">
        <v>6158</v>
      </c>
      <c r="G1845" s="44" t="s">
        <v>6159</v>
      </c>
      <c r="H1845" s="19" t="s">
        <v>3873</v>
      </c>
      <c r="I1845" s="22"/>
      <c r="J1845" s="22"/>
      <c r="K1845" s="22"/>
      <c r="L1845" s="22"/>
      <c r="M1845" s="22"/>
      <c r="N1845" s="22"/>
      <c r="O1845" s="19" t="s">
        <v>6159</v>
      </c>
      <c r="P1845" s="19" t="s">
        <v>6159</v>
      </c>
    </row>
    <row r="1846" spans="1:16" ht="140.25" x14ac:dyDescent="0.45">
      <c r="A1846" s="18">
        <v>5653</v>
      </c>
      <c r="B1846" s="7" t="s">
        <v>3531</v>
      </c>
      <c r="C1846" s="7" t="s">
        <v>5463</v>
      </c>
      <c r="D1846" s="56" t="s">
        <v>3532</v>
      </c>
      <c r="E1846" s="51" t="s">
        <v>6238</v>
      </c>
      <c r="F1846" s="50" t="s">
        <v>6158</v>
      </c>
      <c r="G1846" s="44" t="s">
        <v>6159</v>
      </c>
      <c r="H1846" s="19" t="s">
        <v>3873</v>
      </c>
      <c r="I1846" s="22"/>
      <c r="J1846" s="22"/>
      <c r="K1846" s="22"/>
      <c r="L1846" s="22"/>
      <c r="M1846" s="22"/>
      <c r="N1846" s="22"/>
      <c r="O1846" s="19" t="s">
        <v>6159</v>
      </c>
      <c r="P1846" s="19" t="s">
        <v>6159</v>
      </c>
    </row>
    <row r="1847" spans="1:16" ht="140.25" x14ac:dyDescent="0.45">
      <c r="A1847" s="18">
        <v>5654</v>
      </c>
      <c r="B1847" s="7" t="s">
        <v>3533</v>
      </c>
      <c r="C1847" s="7" t="s">
        <v>5464</v>
      </c>
      <c r="D1847" s="56" t="s">
        <v>3534</v>
      </c>
      <c r="E1847" s="51" t="s">
        <v>6238</v>
      </c>
      <c r="F1847" s="50" t="s">
        <v>6158</v>
      </c>
      <c r="G1847" s="44" t="s">
        <v>6159</v>
      </c>
      <c r="H1847" s="19" t="s">
        <v>3873</v>
      </c>
      <c r="I1847" s="22"/>
      <c r="J1847" s="22"/>
      <c r="K1847" s="22"/>
      <c r="L1847" s="22"/>
      <c r="M1847" s="22"/>
      <c r="N1847" s="22"/>
      <c r="O1847" s="19" t="s">
        <v>6159</v>
      </c>
      <c r="P1847" s="19" t="s">
        <v>6159</v>
      </c>
    </row>
    <row r="1848" spans="1:16" ht="140.25" x14ac:dyDescent="0.45">
      <c r="A1848" s="18">
        <v>5655</v>
      </c>
      <c r="B1848" s="7" t="s">
        <v>3535</v>
      </c>
      <c r="C1848" s="7" t="s">
        <v>5465</v>
      </c>
      <c r="D1848" s="56" t="s">
        <v>3536</v>
      </c>
      <c r="E1848" s="51" t="s">
        <v>6238</v>
      </c>
      <c r="F1848" s="50" t="s">
        <v>6158</v>
      </c>
      <c r="G1848" s="44" t="s">
        <v>6159</v>
      </c>
      <c r="H1848" s="19" t="s">
        <v>3873</v>
      </c>
      <c r="I1848" s="22"/>
      <c r="J1848" s="22"/>
      <c r="K1848" s="22"/>
      <c r="L1848" s="22"/>
      <c r="M1848" s="22"/>
      <c r="N1848" s="22"/>
      <c r="O1848" s="19" t="s">
        <v>6159</v>
      </c>
      <c r="P1848" s="19" t="s">
        <v>6159</v>
      </c>
    </row>
    <row r="1849" spans="1:16" ht="140.25" x14ac:dyDescent="0.45">
      <c r="A1849" s="18">
        <v>5656</v>
      </c>
      <c r="B1849" s="7" t="s">
        <v>3537</v>
      </c>
      <c r="C1849" s="7" t="s">
        <v>5466</v>
      </c>
      <c r="D1849" s="56" t="s">
        <v>3538</v>
      </c>
      <c r="E1849" s="51" t="s">
        <v>6238</v>
      </c>
      <c r="F1849" s="50" t="s">
        <v>6158</v>
      </c>
      <c r="G1849" s="44" t="s">
        <v>6159</v>
      </c>
      <c r="H1849" s="19" t="s">
        <v>3873</v>
      </c>
      <c r="I1849" s="22"/>
      <c r="J1849" s="22"/>
      <c r="K1849" s="22"/>
      <c r="L1849" s="22"/>
      <c r="M1849" s="22"/>
      <c r="N1849" s="22"/>
      <c r="O1849" s="19" t="s">
        <v>6159</v>
      </c>
      <c r="P1849" s="19" t="s">
        <v>6159</v>
      </c>
    </row>
    <row r="1850" spans="1:16" ht="140.25" x14ac:dyDescent="0.45">
      <c r="A1850" s="18">
        <v>5657</v>
      </c>
      <c r="B1850" s="7" t="s">
        <v>3539</v>
      </c>
      <c r="C1850" s="7" t="s">
        <v>5467</v>
      </c>
      <c r="D1850" s="56" t="s">
        <v>3540</v>
      </c>
      <c r="E1850" s="51" t="s">
        <v>6238</v>
      </c>
      <c r="F1850" s="50" t="s">
        <v>6158</v>
      </c>
      <c r="G1850" s="44" t="s">
        <v>6159</v>
      </c>
      <c r="H1850" s="19" t="s">
        <v>3873</v>
      </c>
      <c r="I1850" s="22"/>
      <c r="J1850" s="22"/>
      <c r="K1850" s="22"/>
      <c r="L1850" s="22"/>
      <c r="M1850" s="22"/>
      <c r="N1850" s="22"/>
      <c r="O1850" s="19" t="s">
        <v>6159</v>
      </c>
      <c r="P1850" s="19" t="s">
        <v>6159</v>
      </c>
    </row>
    <row r="1851" spans="1:16" ht="140.25" x14ac:dyDescent="0.45">
      <c r="A1851" s="18">
        <v>5658</v>
      </c>
      <c r="B1851" s="7" t="s">
        <v>3541</v>
      </c>
      <c r="C1851" s="7" t="s">
        <v>5468</v>
      </c>
      <c r="D1851" s="56" t="s">
        <v>3542</v>
      </c>
      <c r="E1851" s="51" t="s">
        <v>6238</v>
      </c>
      <c r="F1851" s="50" t="s">
        <v>6158</v>
      </c>
      <c r="G1851" s="44" t="s">
        <v>6159</v>
      </c>
      <c r="H1851" s="19" t="s">
        <v>3873</v>
      </c>
      <c r="I1851" s="22"/>
      <c r="J1851" s="22"/>
      <c r="K1851" s="22"/>
      <c r="L1851" s="22"/>
      <c r="M1851" s="22"/>
      <c r="N1851" s="22"/>
      <c r="O1851" s="19" t="s">
        <v>6159</v>
      </c>
      <c r="P1851" s="19" t="s">
        <v>6159</v>
      </c>
    </row>
    <row r="1852" spans="1:16" ht="153" x14ac:dyDescent="0.45">
      <c r="A1852" s="18">
        <v>5659</v>
      </c>
      <c r="B1852" s="7" t="s">
        <v>3543</v>
      </c>
      <c r="C1852" s="7" t="s">
        <v>5469</v>
      </c>
      <c r="D1852" s="56" t="s">
        <v>3544</v>
      </c>
      <c r="E1852" s="51" t="s">
        <v>6238</v>
      </c>
      <c r="F1852" s="50" t="s">
        <v>6158</v>
      </c>
      <c r="G1852" s="44" t="s">
        <v>6159</v>
      </c>
      <c r="H1852" s="19" t="s">
        <v>3873</v>
      </c>
      <c r="I1852" s="22"/>
      <c r="J1852" s="22"/>
      <c r="K1852" s="22"/>
      <c r="L1852" s="22"/>
      <c r="M1852" s="22"/>
      <c r="N1852" s="22"/>
      <c r="O1852" s="19" t="s">
        <v>6159</v>
      </c>
      <c r="P1852" s="19" t="s">
        <v>6159</v>
      </c>
    </row>
    <row r="1853" spans="1:16" ht="140.25" x14ac:dyDescent="0.45">
      <c r="A1853" s="18">
        <v>5674</v>
      </c>
      <c r="B1853" s="7" t="s">
        <v>3545</v>
      </c>
      <c r="C1853" s="7" t="s">
        <v>5470</v>
      </c>
      <c r="D1853" s="56" t="s">
        <v>3546</v>
      </c>
      <c r="E1853" s="51" t="s">
        <v>6238</v>
      </c>
      <c r="F1853" s="50" t="s">
        <v>6158</v>
      </c>
      <c r="G1853" s="44" t="s">
        <v>6159</v>
      </c>
      <c r="H1853" s="19" t="s">
        <v>3873</v>
      </c>
      <c r="I1853" s="22"/>
      <c r="J1853" s="22"/>
      <c r="K1853" s="22"/>
      <c r="L1853" s="22"/>
      <c r="M1853" s="22"/>
      <c r="N1853" s="22"/>
      <c r="O1853" s="19" t="s">
        <v>6159</v>
      </c>
      <c r="P1853" s="19" t="s">
        <v>6159</v>
      </c>
    </row>
    <row r="1854" spans="1:16" ht="114.75" x14ac:dyDescent="0.45">
      <c r="A1854" s="18">
        <v>5780</v>
      </c>
      <c r="B1854" s="7" t="s">
        <v>3547</v>
      </c>
      <c r="C1854" s="7" t="s">
        <v>5471</v>
      </c>
      <c r="D1854" s="56" t="s">
        <v>3548</v>
      </c>
      <c r="E1854" s="51" t="s">
        <v>6238</v>
      </c>
      <c r="F1854" s="50" t="s">
        <v>6158</v>
      </c>
      <c r="G1854" s="44" t="s">
        <v>6159</v>
      </c>
      <c r="H1854" s="19" t="s">
        <v>3873</v>
      </c>
      <c r="I1854" s="22"/>
      <c r="J1854" s="22"/>
      <c r="K1854" s="22"/>
      <c r="L1854" s="22"/>
      <c r="M1854" s="22"/>
      <c r="N1854" s="22"/>
      <c r="O1854" s="19" t="s">
        <v>6159</v>
      </c>
      <c r="P1854" s="19" t="s">
        <v>6159</v>
      </c>
    </row>
    <row r="1855" spans="1:16" ht="89.25" x14ac:dyDescent="0.45">
      <c r="A1855" s="18">
        <v>5810</v>
      </c>
      <c r="B1855" s="7" t="s">
        <v>3549</v>
      </c>
      <c r="C1855" s="7" t="s">
        <v>3549</v>
      </c>
      <c r="D1855" s="56" t="s">
        <v>3550</v>
      </c>
      <c r="E1855" s="51" t="s">
        <v>6238</v>
      </c>
      <c r="F1855" s="50" t="s">
        <v>6158</v>
      </c>
      <c r="G1855" s="44" t="s">
        <v>6159</v>
      </c>
      <c r="H1855" s="19" t="s">
        <v>3873</v>
      </c>
      <c r="I1855" s="22"/>
      <c r="J1855" s="22"/>
      <c r="K1855" s="22"/>
      <c r="L1855" s="22"/>
      <c r="M1855" s="22"/>
      <c r="N1855" s="22"/>
      <c r="O1855" s="19" t="s">
        <v>6159</v>
      </c>
      <c r="P1855" s="19" t="s">
        <v>6159</v>
      </c>
    </row>
    <row r="1856" spans="1:16" ht="89.25" x14ac:dyDescent="0.45">
      <c r="A1856" s="18">
        <v>5812</v>
      </c>
      <c r="B1856" s="7" t="s">
        <v>3551</v>
      </c>
      <c r="C1856" s="7" t="s">
        <v>3551</v>
      </c>
      <c r="D1856" s="56" t="s">
        <v>3552</v>
      </c>
      <c r="E1856" s="51" t="s">
        <v>6238</v>
      </c>
      <c r="F1856" s="50" t="s">
        <v>6158</v>
      </c>
      <c r="G1856" s="44" t="s">
        <v>6159</v>
      </c>
      <c r="H1856" s="19" t="s">
        <v>3873</v>
      </c>
      <c r="I1856" s="22"/>
      <c r="J1856" s="22"/>
      <c r="K1856" s="22"/>
      <c r="L1856" s="22"/>
      <c r="M1856" s="22"/>
      <c r="N1856" s="22"/>
      <c r="O1856" s="19" t="s">
        <v>6159</v>
      </c>
      <c r="P1856" s="19" t="s">
        <v>6159</v>
      </c>
    </row>
    <row r="1857" spans="1:16" ht="114.75" x14ac:dyDescent="0.45">
      <c r="A1857" s="18">
        <v>5813</v>
      </c>
      <c r="B1857" s="7" t="s">
        <v>3553</v>
      </c>
      <c r="C1857" s="7" t="s">
        <v>3553</v>
      </c>
      <c r="D1857" s="56" t="s">
        <v>3552</v>
      </c>
      <c r="E1857" s="51" t="s">
        <v>6238</v>
      </c>
      <c r="F1857" s="50" t="s">
        <v>6158</v>
      </c>
      <c r="G1857" s="44" t="s">
        <v>6159</v>
      </c>
      <c r="H1857" s="19" t="s">
        <v>3873</v>
      </c>
      <c r="I1857" s="22"/>
      <c r="J1857" s="22"/>
      <c r="K1857" s="22"/>
      <c r="L1857" s="22"/>
      <c r="M1857" s="22"/>
      <c r="N1857" s="22"/>
      <c r="O1857" s="19" t="s">
        <v>6159</v>
      </c>
      <c r="P1857" s="19" t="s">
        <v>6159</v>
      </c>
    </row>
    <row r="1858" spans="1:16" ht="140.25" x14ac:dyDescent="0.45">
      <c r="A1858" s="18">
        <v>5831</v>
      </c>
      <c r="B1858" s="7" t="s">
        <v>3554</v>
      </c>
      <c r="C1858" s="7" t="s">
        <v>5472</v>
      </c>
      <c r="D1858" s="56" t="s">
        <v>3555</v>
      </c>
      <c r="E1858" s="50" t="s">
        <v>1031</v>
      </c>
      <c r="F1858" s="50" t="s">
        <v>6158</v>
      </c>
      <c r="G1858" s="41" t="s">
        <v>6159</v>
      </c>
      <c r="H1858" s="19" t="s">
        <v>3872</v>
      </c>
      <c r="I1858" s="22"/>
      <c r="J1858" s="22"/>
      <c r="K1858" s="22"/>
      <c r="L1858" s="22"/>
      <c r="M1858" s="22"/>
      <c r="N1858" s="22"/>
      <c r="O1858" s="19" t="s">
        <v>6159</v>
      </c>
      <c r="P1858" s="19" t="s">
        <v>6159</v>
      </c>
    </row>
    <row r="1859" spans="1:16" ht="127.5" x14ac:dyDescent="0.45">
      <c r="A1859" s="18">
        <v>5835</v>
      </c>
      <c r="B1859" s="7" t="s">
        <v>3556</v>
      </c>
      <c r="C1859" s="7" t="s">
        <v>5473</v>
      </c>
      <c r="D1859" s="56" t="s">
        <v>3557</v>
      </c>
      <c r="E1859" s="51" t="s">
        <v>6242</v>
      </c>
      <c r="F1859" s="50" t="s">
        <v>6158</v>
      </c>
      <c r="G1859" s="44" t="s">
        <v>6159</v>
      </c>
      <c r="H1859" s="19" t="s">
        <v>6249</v>
      </c>
      <c r="I1859" s="22"/>
      <c r="J1859" s="22"/>
      <c r="K1859" s="22"/>
      <c r="L1859" s="22"/>
      <c r="M1859" s="22"/>
      <c r="N1859" s="22"/>
      <c r="O1859" s="19" t="s">
        <v>6159</v>
      </c>
      <c r="P1859" s="19" t="s">
        <v>6159</v>
      </c>
    </row>
    <row r="1860" spans="1:16" ht="127.5" x14ac:dyDescent="0.45">
      <c r="A1860" s="18">
        <v>5837</v>
      </c>
      <c r="B1860" s="7" t="s">
        <v>3558</v>
      </c>
      <c r="C1860" s="7" t="s">
        <v>5474</v>
      </c>
      <c r="D1860" s="56" t="s">
        <v>3529</v>
      </c>
      <c r="E1860" s="51" t="s">
        <v>6238</v>
      </c>
      <c r="F1860" s="50" t="s">
        <v>6158</v>
      </c>
      <c r="G1860" s="44" t="s">
        <v>6159</v>
      </c>
      <c r="H1860" s="19" t="s">
        <v>3873</v>
      </c>
      <c r="I1860" s="22"/>
      <c r="J1860" s="22"/>
      <c r="K1860" s="22"/>
      <c r="L1860" s="22"/>
      <c r="M1860" s="22"/>
      <c r="N1860" s="22"/>
      <c r="O1860" s="19" t="s">
        <v>6159</v>
      </c>
      <c r="P1860" s="19" t="s">
        <v>6159</v>
      </c>
    </row>
    <row r="1861" spans="1:16" ht="153" x14ac:dyDescent="0.45">
      <c r="A1861" s="18">
        <v>5838</v>
      </c>
      <c r="B1861" s="7" t="s">
        <v>3559</v>
      </c>
      <c r="C1861" s="7" t="s">
        <v>5475</v>
      </c>
      <c r="D1861" s="56" t="s">
        <v>3544</v>
      </c>
      <c r="E1861" s="51" t="s">
        <v>6238</v>
      </c>
      <c r="F1861" s="50" t="s">
        <v>6158</v>
      </c>
      <c r="G1861" s="44" t="s">
        <v>6159</v>
      </c>
      <c r="H1861" s="19" t="s">
        <v>3873</v>
      </c>
      <c r="I1861" s="22"/>
      <c r="J1861" s="22"/>
      <c r="K1861" s="22"/>
      <c r="L1861" s="22"/>
      <c r="M1861" s="22"/>
      <c r="N1861" s="22"/>
      <c r="O1861" s="19" t="s">
        <v>6159</v>
      </c>
      <c r="P1861" s="19" t="s">
        <v>6159</v>
      </c>
    </row>
    <row r="1862" spans="1:16" ht="140.25" x14ac:dyDescent="0.45">
      <c r="A1862" s="18">
        <v>5839</v>
      </c>
      <c r="B1862" s="7" t="s">
        <v>3560</v>
      </c>
      <c r="C1862" s="7" t="s">
        <v>5476</v>
      </c>
      <c r="D1862" s="56" t="s">
        <v>3544</v>
      </c>
      <c r="E1862" s="51" t="s">
        <v>6238</v>
      </c>
      <c r="F1862" s="50" t="s">
        <v>6158</v>
      </c>
      <c r="G1862" s="44" t="s">
        <v>6159</v>
      </c>
      <c r="H1862" s="19" t="s">
        <v>3873</v>
      </c>
      <c r="I1862" s="22"/>
      <c r="J1862" s="22"/>
      <c r="K1862" s="22"/>
      <c r="L1862" s="22"/>
      <c r="M1862" s="22"/>
      <c r="N1862" s="22"/>
      <c r="O1862" s="19" t="s">
        <v>6159</v>
      </c>
      <c r="P1862" s="19" t="s">
        <v>6159</v>
      </c>
    </row>
    <row r="1863" spans="1:16" ht="114.75" x14ac:dyDescent="0.45">
      <c r="A1863" s="18">
        <v>5854</v>
      </c>
      <c r="B1863" s="7" t="s">
        <v>3561</v>
      </c>
      <c r="C1863" s="7" t="s">
        <v>5477</v>
      </c>
      <c r="D1863" s="56" t="s">
        <v>3562</v>
      </c>
      <c r="E1863" s="50" t="s">
        <v>3563</v>
      </c>
      <c r="F1863" s="50" t="s">
        <v>6158</v>
      </c>
      <c r="G1863" s="41" t="s">
        <v>6159</v>
      </c>
      <c r="H1863" s="19" t="s">
        <v>3872</v>
      </c>
      <c r="I1863" s="22"/>
      <c r="J1863" s="22"/>
      <c r="K1863" s="22"/>
      <c r="L1863" s="22"/>
      <c r="M1863" s="22"/>
      <c r="N1863" s="22"/>
      <c r="O1863" s="19" t="s">
        <v>6159</v>
      </c>
      <c r="P1863" s="19" t="s">
        <v>6159</v>
      </c>
    </row>
    <row r="1864" spans="1:16" ht="114.75" x14ac:dyDescent="0.45">
      <c r="A1864" s="8">
        <v>5855</v>
      </c>
      <c r="B1864" s="7" t="s">
        <v>3564</v>
      </c>
      <c r="C1864" s="7" t="s">
        <v>5478</v>
      </c>
      <c r="D1864" s="56" t="s">
        <v>3562</v>
      </c>
      <c r="E1864" s="50" t="s">
        <v>3563</v>
      </c>
      <c r="F1864" s="50" t="s">
        <v>6158</v>
      </c>
      <c r="G1864" s="41" t="s">
        <v>6159</v>
      </c>
      <c r="H1864" s="19" t="s">
        <v>3872</v>
      </c>
      <c r="I1864" s="22"/>
      <c r="J1864" s="22"/>
      <c r="K1864" s="22"/>
      <c r="L1864" s="22"/>
      <c r="M1864" s="22"/>
      <c r="N1864" s="22"/>
      <c r="O1864" s="19" t="s">
        <v>6159</v>
      </c>
      <c r="P1864" s="19" t="s">
        <v>6159</v>
      </c>
    </row>
    <row r="1865" spans="1:16" ht="127.5" x14ac:dyDescent="0.45">
      <c r="A1865" s="18">
        <v>5856</v>
      </c>
      <c r="B1865" s="7" t="s">
        <v>3565</v>
      </c>
      <c r="C1865" s="7" t="s">
        <v>5479</v>
      </c>
      <c r="D1865" s="56" t="s">
        <v>3566</v>
      </c>
      <c r="E1865" s="51" t="s">
        <v>6235</v>
      </c>
      <c r="F1865" s="50" t="s">
        <v>6158</v>
      </c>
      <c r="G1865" s="44" t="s">
        <v>6159</v>
      </c>
      <c r="H1865" s="19" t="s">
        <v>3873</v>
      </c>
      <c r="I1865" s="22"/>
      <c r="J1865" s="22"/>
      <c r="K1865" s="22"/>
      <c r="L1865" s="22"/>
      <c r="M1865" s="22"/>
      <c r="N1865" s="22"/>
      <c r="O1865" s="19" t="s">
        <v>6159</v>
      </c>
      <c r="P1865" s="19" t="s">
        <v>6159</v>
      </c>
    </row>
    <row r="1866" spans="1:16" ht="127.5" x14ac:dyDescent="0.45">
      <c r="A1866" s="18">
        <v>5857</v>
      </c>
      <c r="B1866" s="7" t="s">
        <v>3567</v>
      </c>
      <c r="C1866" s="7" t="s">
        <v>5480</v>
      </c>
      <c r="D1866" s="56" t="s">
        <v>3568</v>
      </c>
      <c r="E1866" s="51" t="s">
        <v>6236</v>
      </c>
      <c r="F1866" s="50" t="s">
        <v>6158</v>
      </c>
      <c r="G1866" s="44" t="s">
        <v>6159</v>
      </c>
      <c r="H1866" s="19" t="s">
        <v>3873</v>
      </c>
      <c r="I1866" s="22"/>
      <c r="J1866" s="22"/>
      <c r="K1866" s="22"/>
      <c r="L1866" s="22"/>
      <c r="M1866" s="22"/>
      <c r="N1866" s="22"/>
      <c r="O1866" s="19" t="s">
        <v>6159</v>
      </c>
      <c r="P1866" s="19" t="s">
        <v>6159</v>
      </c>
    </row>
    <row r="1867" spans="1:16" ht="127.5" x14ac:dyDescent="0.45">
      <c r="A1867" s="18">
        <v>5858</v>
      </c>
      <c r="B1867" s="7" t="s">
        <v>3569</v>
      </c>
      <c r="C1867" s="7" t="s">
        <v>5481</v>
      </c>
      <c r="D1867" s="56" t="s">
        <v>3570</v>
      </c>
      <c r="E1867" s="51" t="s">
        <v>6237</v>
      </c>
      <c r="F1867" s="50" t="s">
        <v>6158</v>
      </c>
      <c r="G1867" s="44" t="s">
        <v>6159</v>
      </c>
      <c r="H1867" s="19" t="s">
        <v>3873</v>
      </c>
      <c r="I1867" s="22"/>
      <c r="J1867" s="22"/>
      <c r="K1867" s="22"/>
      <c r="L1867" s="22"/>
      <c r="M1867" s="22"/>
      <c r="N1867" s="22"/>
      <c r="O1867" s="19" t="s">
        <v>6159</v>
      </c>
      <c r="P1867" s="19" t="s">
        <v>6159</v>
      </c>
    </row>
    <row r="1868" spans="1:16" ht="127.5" x14ac:dyDescent="0.45">
      <c r="A1868" s="18">
        <v>5859</v>
      </c>
      <c r="B1868" s="7" t="s">
        <v>3571</v>
      </c>
      <c r="C1868" s="7" t="s">
        <v>5482</v>
      </c>
      <c r="D1868" s="56" t="s">
        <v>3572</v>
      </c>
      <c r="E1868" s="51" t="s">
        <v>6238</v>
      </c>
      <c r="F1868" s="50" t="s">
        <v>6158</v>
      </c>
      <c r="G1868" s="44" t="s">
        <v>6159</v>
      </c>
      <c r="H1868" s="19" t="s">
        <v>3873</v>
      </c>
      <c r="I1868" s="22"/>
      <c r="J1868" s="22"/>
      <c r="K1868" s="22"/>
      <c r="L1868" s="22"/>
      <c r="M1868" s="22"/>
      <c r="N1868" s="22"/>
      <c r="O1868" s="19" t="s">
        <v>6159</v>
      </c>
      <c r="P1868" s="19" t="s">
        <v>6159</v>
      </c>
    </row>
    <row r="1869" spans="1:16" ht="127.5" x14ac:dyDescent="0.45">
      <c r="A1869" s="18">
        <v>5860</v>
      </c>
      <c r="B1869" s="7" t="s">
        <v>3573</v>
      </c>
      <c r="C1869" s="7" t="s">
        <v>5483</v>
      </c>
      <c r="D1869" s="56" t="s">
        <v>3574</v>
      </c>
      <c r="E1869" s="51" t="s">
        <v>6224</v>
      </c>
      <c r="F1869" s="50" t="s">
        <v>6158</v>
      </c>
      <c r="G1869" s="44" t="s">
        <v>6159</v>
      </c>
      <c r="H1869" s="19" t="s">
        <v>3873</v>
      </c>
      <c r="I1869" s="22"/>
      <c r="J1869" s="22"/>
      <c r="K1869" s="22"/>
      <c r="L1869" s="22"/>
      <c r="M1869" s="22"/>
      <c r="N1869" s="22"/>
      <c r="O1869" s="19" t="s">
        <v>6159</v>
      </c>
      <c r="P1869" s="19" t="s">
        <v>6159</v>
      </c>
    </row>
    <row r="1870" spans="1:16" ht="127.5" x14ac:dyDescent="0.45">
      <c r="A1870" s="18">
        <v>5861</v>
      </c>
      <c r="B1870" s="7" t="s">
        <v>3575</v>
      </c>
      <c r="C1870" s="7" t="s">
        <v>5484</v>
      </c>
      <c r="D1870" s="56" t="s">
        <v>3576</v>
      </c>
      <c r="E1870" s="51" t="s">
        <v>6239</v>
      </c>
      <c r="F1870" s="50" t="s">
        <v>6158</v>
      </c>
      <c r="G1870" s="44" t="s">
        <v>6159</v>
      </c>
      <c r="H1870" s="19" t="s">
        <v>3873</v>
      </c>
      <c r="I1870" s="22"/>
      <c r="J1870" s="22"/>
      <c r="K1870" s="22"/>
      <c r="L1870" s="22"/>
      <c r="M1870" s="22"/>
      <c r="N1870" s="22"/>
      <c r="O1870" s="19" t="s">
        <v>6159</v>
      </c>
      <c r="P1870" s="19" t="s">
        <v>6159</v>
      </c>
    </row>
    <row r="1871" spans="1:16" ht="127.5" x14ac:dyDescent="0.45">
      <c r="A1871" s="18">
        <v>5862</v>
      </c>
      <c r="B1871" s="7" t="s">
        <v>3577</v>
      </c>
      <c r="C1871" s="7" t="s">
        <v>5485</v>
      </c>
      <c r="D1871" s="56" t="s">
        <v>3578</v>
      </c>
      <c r="E1871" s="51" t="s">
        <v>6219</v>
      </c>
      <c r="F1871" s="50" t="s">
        <v>6158</v>
      </c>
      <c r="G1871" s="44" t="s">
        <v>6159</v>
      </c>
      <c r="H1871" s="19" t="s">
        <v>3873</v>
      </c>
      <c r="I1871" s="22"/>
      <c r="J1871" s="22"/>
      <c r="K1871" s="22"/>
      <c r="L1871" s="22"/>
      <c r="M1871" s="22"/>
      <c r="N1871" s="22"/>
      <c r="O1871" s="19" t="s">
        <v>6159</v>
      </c>
      <c r="P1871" s="19" t="s">
        <v>6159</v>
      </c>
    </row>
    <row r="1872" spans="1:16" ht="114.75" x14ac:dyDescent="0.45">
      <c r="A1872" s="18">
        <v>5863</v>
      </c>
      <c r="B1872" s="7" t="s">
        <v>3579</v>
      </c>
      <c r="C1872" s="7" t="s">
        <v>5486</v>
      </c>
      <c r="D1872" s="56" t="s">
        <v>3566</v>
      </c>
      <c r="E1872" s="51" t="s">
        <v>6235</v>
      </c>
      <c r="F1872" s="50" t="s">
        <v>6158</v>
      </c>
      <c r="G1872" s="44" t="s">
        <v>6159</v>
      </c>
      <c r="H1872" s="19" t="s">
        <v>3873</v>
      </c>
      <c r="I1872" s="22"/>
      <c r="J1872" s="22"/>
      <c r="K1872" s="22"/>
      <c r="L1872" s="22"/>
      <c r="M1872" s="22"/>
      <c r="N1872" s="22"/>
      <c r="O1872" s="19" t="s">
        <v>6159</v>
      </c>
      <c r="P1872" s="19" t="s">
        <v>6159</v>
      </c>
    </row>
    <row r="1873" spans="1:16" ht="127.5" x14ac:dyDescent="0.45">
      <c r="A1873" s="18">
        <v>5864</v>
      </c>
      <c r="B1873" s="7" t="s">
        <v>3580</v>
      </c>
      <c r="C1873" s="7" t="s">
        <v>5487</v>
      </c>
      <c r="D1873" s="56" t="s">
        <v>3568</v>
      </c>
      <c r="E1873" s="51" t="s">
        <v>6236</v>
      </c>
      <c r="F1873" s="50" t="s">
        <v>6158</v>
      </c>
      <c r="G1873" s="44" t="s">
        <v>6159</v>
      </c>
      <c r="H1873" s="19" t="s">
        <v>3873</v>
      </c>
      <c r="I1873" s="22"/>
      <c r="J1873" s="22"/>
      <c r="K1873" s="22"/>
      <c r="L1873" s="22"/>
      <c r="M1873" s="22"/>
      <c r="N1873" s="22"/>
      <c r="O1873" s="19" t="s">
        <v>6159</v>
      </c>
      <c r="P1873" s="19" t="s">
        <v>6159</v>
      </c>
    </row>
    <row r="1874" spans="1:16" ht="127.5" x14ac:dyDescent="0.45">
      <c r="A1874" s="18">
        <v>5865</v>
      </c>
      <c r="B1874" s="7" t="s">
        <v>3581</v>
      </c>
      <c r="C1874" s="7" t="s">
        <v>5488</v>
      </c>
      <c r="D1874" s="56" t="s">
        <v>3570</v>
      </c>
      <c r="E1874" s="51" t="s">
        <v>6237</v>
      </c>
      <c r="F1874" s="50" t="s">
        <v>6158</v>
      </c>
      <c r="G1874" s="44" t="s">
        <v>6159</v>
      </c>
      <c r="H1874" s="19" t="s">
        <v>3873</v>
      </c>
      <c r="I1874" s="22"/>
      <c r="J1874" s="22"/>
      <c r="K1874" s="22"/>
      <c r="L1874" s="22"/>
      <c r="M1874" s="22"/>
      <c r="N1874" s="22"/>
      <c r="O1874" s="19" t="s">
        <v>6159</v>
      </c>
      <c r="P1874" s="19" t="s">
        <v>6159</v>
      </c>
    </row>
    <row r="1875" spans="1:16" ht="127.5" x14ac:dyDescent="0.45">
      <c r="A1875" s="18">
        <v>5866</v>
      </c>
      <c r="B1875" s="7" t="s">
        <v>3582</v>
      </c>
      <c r="C1875" s="7" t="s">
        <v>5489</v>
      </c>
      <c r="D1875" s="56" t="s">
        <v>3572</v>
      </c>
      <c r="E1875" s="51" t="s">
        <v>6238</v>
      </c>
      <c r="F1875" s="50" t="s">
        <v>6158</v>
      </c>
      <c r="G1875" s="44" t="s">
        <v>6159</v>
      </c>
      <c r="H1875" s="19" t="s">
        <v>3873</v>
      </c>
      <c r="I1875" s="22"/>
      <c r="J1875" s="22"/>
      <c r="K1875" s="22"/>
      <c r="L1875" s="22"/>
      <c r="M1875" s="22"/>
      <c r="N1875" s="22"/>
      <c r="O1875" s="19" t="s">
        <v>6159</v>
      </c>
      <c r="P1875" s="19" t="s">
        <v>6159</v>
      </c>
    </row>
    <row r="1876" spans="1:16" ht="127.5" x14ac:dyDescent="0.45">
      <c r="A1876" s="18">
        <v>5867</v>
      </c>
      <c r="B1876" s="7" t="s">
        <v>3583</v>
      </c>
      <c r="C1876" s="7" t="s">
        <v>5490</v>
      </c>
      <c r="D1876" s="56" t="s">
        <v>5491</v>
      </c>
      <c r="E1876" s="51" t="s">
        <v>6239</v>
      </c>
      <c r="F1876" s="50" t="s">
        <v>6158</v>
      </c>
      <c r="G1876" s="44" t="s">
        <v>6159</v>
      </c>
      <c r="H1876" s="19" t="s">
        <v>3873</v>
      </c>
      <c r="I1876" s="22"/>
      <c r="J1876" s="22"/>
      <c r="K1876" s="22"/>
      <c r="L1876" s="22"/>
      <c r="M1876" s="22"/>
      <c r="N1876" s="22"/>
      <c r="O1876" s="19" t="s">
        <v>6159</v>
      </c>
      <c r="P1876" s="19" t="s">
        <v>6159</v>
      </c>
    </row>
    <row r="1877" spans="1:16" ht="114.75" x14ac:dyDescent="0.45">
      <c r="A1877" s="18">
        <v>5868</v>
      </c>
      <c r="B1877" s="7" t="s">
        <v>3584</v>
      </c>
      <c r="C1877" s="7" t="s">
        <v>5492</v>
      </c>
      <c r="D1877" s="56" t="s">
        <v>3574</v>
      </c>
      <c r="E1877" s="51" t="s">
        <v>6224</v>
      </c>
      <c r="F1877" s="50" t="s">
        <v>6158</v>
      </c>
      <c r="G1877" s="44" t="s">
        <v>6159</v>
      </c>
      <c r="H1877" s="19" t="s">
        <v>3873</v>
      </c>
      <c r="I1877" s="22"/>
      <c r="J1877" s="22"/>
      <c r="K1877" s="22"/>
      <c r="L1877" s="22"/>
      <c r="M1877" s="22"/>
      <c r="N1877" s="22"/>
      <c r="O1877" s="19" t="s">
        <v>6159</v>
      </c>
      <c r="P1877" s="19" t="s">
        <v>6159</v>
      </c>
    </row>
    <row r="1878" spans="1:16" ht="114.75" x14ac:dyDescent="0.45">
      <c r="A1878" s="18">
        <v>5869</v>
      </c>
      <c r="B1878" s="7" t="s">
        <v>3585</v>
      </c>
      <c r="C1878" s="7" t="s">
        <v>5493</v>
      </c>
      <c r="D1878" s="56" t="s">
        <v>3578</v>
      </c>
      <c r="E1878" s="51" t="s">
        <v>6219</v>
      </c>
      <c r="F1878" s="50" t="s">
        <v>6158</v>
      </c>
      <c r="G1878" s="44" t="s">
        <v>6159</v>
      </c>
      <c r="H1878" s="19" t="s">
        <v>3873</v>
      </c>
      <c r="I1878" s="22"/>
      <c r="J1878" s="22"/>
      <c r="K1878" s="22"/>
      <c r="L1878" s="22"/>
      <c r="M1878" s="22"/>
      <c r="N1878" s="22"/>
      <c r="O1878" s="19" t="s">
        <v>6159</v>
      </c>
      <c r="P1878" s="19" t="s">
        <v>6159</v>
      </c>
    </row>
    <row r="1879" spans="1:16" ht="114.75" x14ac:dyDescent="0.45">
      <c r="A1879" s="8">
        <v>5872</v>
      </c>
      <c r="B1879" s="7" t="s">
        <v>3854</v>
      </c>
      <c r="C1879" s="7" t="s">
        <v>3853</v>
      </c>
      <c r="D1879" s="56" t="s">
        <v>3701</v>
      </c>
      <c r="E1879" s="50" t="s">
        <v>3852</v>
      </c>
      <c r="F1879" s="50" t="s">
        <v>6158</v>
      </c>
      <c r="G1879" s="41" t="s">
        <v>6159</v>
      </c>
      <c r="H1879" s="19" t="s">
        <v>3872</v>
      </c>
      <c r="I1879" s="22"/>
      <c r="J1879" s="22"/>
      <c r="K1879" s="22"/>
      <c r="L1879" s="22"/>
      <c r="M1879" s="22"/>
      <c r="N1879" s="22"/>
      <c r="O1879" s="19" t="s">
        <v>6159</v>
      </c>
      <c r="P1879" s="19" t="s">
        <v>6159</v>
      </c>
    </row>
    <row r="1880" spans="1:16" ht="127.5" x14ac:dyDescent="0.45">
      <c r="A1880" s="18">
        <v>5879</v>
      </c>
      <c r="B1880" s="7" t="s">
        <v>3586</v>
      </c>
      <c r="C1880" s="7" t="s">
        <v>5494</v>
      </c>
      <c r="D1880" s="56" t="s">
        <v>3587</v>
      </c>
      <c r="E1880" s="50" t="s">
        <v>3588</v>
      </c>
      <c r="F1880" s="50" t="s">
        <v>6158</v>
      </c>
      <c r="G1880" s="41" t="s">
        <v>6159</v>
      </c>
      <c r="H1880" s="19" t="s">
        <v>3872</v>
      </c>
      <c r="I1880" s="22"/>
      <c r="J1880" s="22"/>
      <c r="K1880" s="22"/>
      <c r="L1880" s="22"/>
      <c r="M1880" s="22"/>
      <c r="N1880" s="22"/>
      <c r="O1880" s="19" t="s">
        <v>6159</v>
      </c>
      <c r="P1880" s="19" t="s">
        <v>6159</v>
      </c>
    </row>
    <row r="1881" spans="1:16" ht="114.75" x14ac:dyDescent="0.45">
      <c r="A1881" s="18">
        <v>5891</v>
      </c>
      <c r="B1881" s="7" t="s">
        <v>3589</v>
      </c>
      <c r="C1881" s="7" t="s">
        <v>3829</v>
      </c>
      <c r="D1881" s="56" t="s">
        <v>3590</v>
      </c>
      <c r="E1881" s="50" t="s">
        <v>3591</v>
      </c>
      <c r="F1881" s="50" t="s">
        <v>6158</v>
      </c>
      <c r="G1881" s="41" t="s">
        <v>6159</v>
      </c>
      <c r="H1881" s="19" t="s">
        <v>3842</v>
      </c>
      <c r="I1881" s="22" t="s">
        <v>3696</v>
      </c>
      <c r="J1881" s="22" t="s">
        <v>3863</v>
      </c>
      <c r="K1881" s="22"/>
      <c r="L1881" s="22" t="s">
        <v>3855</v>
      </c>
      <c r="M1881" s="22"/>
      <c r="N1881" s="22"/>
      <c r="O1881" s="19" t="s">
        <v>6159</v>
      </c>
      <c r="P1881" s="19" t="s">
        <v>6159</v>
      </c>
    </row>
    <row r="1882" spans="1:16" ht="127.5" x14ac:dyDescent="0.45">
      <c r="A1882" s="18">
        <v>5892</v>
      </c>
      <c r="B1882" s="7" t="s">
        <v>3592</v>
      </c>
      <c r="C1882" s="7" t="s">
        <v>5495</v>
      </c>
      <c r="D1882" s="56" t="s">
        <v>3593</v>
      </c>
      <c r="E1882" s="51" t="s">
        <v>6222</v>
      </c>
      <c r="F1882" s="50" t="s">
        <v>6158</v>
      </c>
      <c r="G1882" s="44" t="s">
        <v>6159</v>
      </c>
      <c r="H1882" s="19" t="s">
        <v>3873</v>
      </c>
      <c r="I1882" s="22"/>
      <c r="J1882" s="22"/>
      <c r="K1882" s="22"/>
      <c r="L1882" s="22"/>
      <c r="M1882" s="22"/>
      <c r="N1882" s="22"/>
      <c r="O1882" s="19" t="s">
        <v>6159</v>
      </c>
      <c r="P1882" s="19" t="s">
        <v>6159</v>
      </c>
    </row>
    <row r="1883" spans="1:16" ht="127.5" x14ac:dyDescent="0.45">
      <c r="A1883" s="18">
        <v>5893</v>
      </c>
      <c r="B1883" s="7" t="s">
        <v>3594</v>
      </c>
      <c r="C1883" s="7" t="s">
        <v>5496</v>
      </c>
      <c r="D1883" s="56" t="s">
        <v>3595</v>
      </c>
      <c r="E1883" s="51" t="s">
        <v>6219</v>
      </c>
      <c r="F1883" s="50" t="s">
        <v>6158</v>
      </c>
      <c r="G1883" s="44" t="s">
        <v>6159</v>
      </c>
      <c r="H1883" s="19" t="s">
        <v>3873</v>
      </c>
      <c r="I1883" s="22"/>
      <c r="J1883" s="22"/>
      <c r="K1883" s="22"/>
      <c r="L1883" s="22"/>
      <c r="M1883" s="22"/>
      <c r="N1883" s="22"/>
      <c r="O1883" s="19" t="s">
        <v>6159</v>
      </c>
      <c r="P1883" s="19" t="s">
        <v>6159</v>
      </c>
    </row>
    <row r="1884" spans="1:16" ht="127.5" x14ac:dyDescent="0.45">
      <c r="A1884" s="8">
        <v>5894</v>
      </c>
      <c r="B1884" s="7" t="s">
        <v>3596</v>
      </c>
      <c r="C1884" s="7" t="s">
        <v>5497</v>
      </c>
      <c r="D1884" s="56" t="s">
        <v>3597</v>
      </c>
      <c r="E1884" s="50" t="s">
        <v>3591</v>
      </c>
      <c r="F1884" s="50" t="s">
        <v>6158</v>
      </c>
      <c r="G1884" s="41" t="s">
        <v>6159</v>
      </c>
      <c r="H1884" s="19" t="s">
        <v>5498</v>
      </c>
      <c r="I1884" s="22"/>
      <c r="J1884" s="22"/>
      <c r="K1884" s="22"/>
      <c r="L1884" s="22"/>
      <c r="M1884" s="22"/>
      <c r="N1884" s="22"/>
      <c r="O1884" s="19" t="s">
        <v>6159</v>
      </c>
      <c r="P1884" s="19" t="s">
        <v>6159</v>
      </c>
    </row>
    <row r="1885" spans="1:16" ht="127.5" x14ac:dyDescent="0.45">
      <c r="A1885" s="18">
        <v>5895</v>
      </c>
      <c r="B1885" s="7" t="s">
        <v>3598</v>
      </c>
      <c r="C1885" s="7" t="s">
        <v>5499</v>
      </c>
      <c r="D1885" s="56" t="s">
        <v>3599</v>
      </c>
      <c r="E1885" s="51" t="s">
        <v>6242</v>
      </c>
      <c r="F1885" s="50" t="s">
        <v>6158</v>
      </c>
      <c r="G1885" s="44" t="s">
        <v>6159</v>
      </c>
      <c r="H1885" s="19" t="s">
        <v>3872</v>
      </c>
      <c r="I1885" s="22"/>
      <c r="J1885" s="22"/>
      <c r="K1885" s="22"/>
      <c r="L1885" s="22"/>
      <c r="M1885" s="22"/>
      <c r="N1885" s="22"/>
      <c r="O1885" s="19" t="s">
        <v>6159</v>
      </c>
      <c r="P1885" s="19" t="s">
        <v>6159</v>
      </c>
    </row>
    <row r="1886" spans="1:16" ht="114.75" x14ac:dyDescent="0.45">
      <c r="A1886" s="8">
        <v>5896</v>
      </c>
      <c r="B1886" s="7" t="s">
        <v>3600</v>
      </c>
      <c r="C1886" s="7" t="s">
        <v>5500</v>
      </c>
      <c r="D1886" s="56" t="s">
        <v>3601</v>
      </c>
      <c r="E1886" s="50" t="s">
        <v>3602</v>
      </c>
      <c r="F1886" s="50" t="s">
        <v>6158</v>
      </c>
      <c r="G1886" s="41" t="s">
        <v>6159</v>
      </c>
      <c r="H1886" s="19" t="s">
        <v>3878</v>
      </c>
      <c r="I1886" s="22"/>
      <c r="J1886" s="22"/>
      <c r="K1886" s="22"/>
      <c r="L1886" s="22"/>
      <c r="M1886" s="22"/>
      <c r="N1886" s="22"/>
      <c r="O1886" s="19" t="s">
        <v>6159</v>
      </c>
      <c r="P1886" s="19" t="s">
        <v>6159</v>
      </c>
    </row>
    <row r="1887" spans="1:16" ht="114.75" x14ac:dyDescent="0.45">
      <c r="A1887" s="18">
        <v>5897</v>
      </c>
      <c r="B1887" s="7" t="s">
        <v>3603</v>
      </c>
      <c r="C1887" s="7" t="s">
        <v>5501</v>
      </c>
      <c r="D1887" s="56" t="s">
        <v>3604</v>
      </c>
      <c r="E1887" s="51" t="s">
        <v>6222</v>
      </c>
      <c r="F1887" s="50" t="s">
        <v>6158</v>
      </c>
      <c r="G1887" s="44" t="s">
        <v>6159</v>
      </c>
      <c r="H1887" s="19" t="s">
        <v>3873</v>
      </c>
      <c r="I1887" s="22"/>
      <c r="J1887" s="22"/>
      <c r="K1887" s="22"/>
      <c r="L1887" s="22"/>
      <c r="M1887" s="22"/>
      <c r="N1887" s="22"/>
      <c r="O1887" s="19" t="s">
        <v>6159</v>
      </c>
      <c r="P1887" s="19" t="s">
        <v>6159</v>
      </c>
    </row>
    <row r="1888" spans="1:16" ht="114.75" x14ac:dyDescent="0.45">
      <c r="A1888" s="18">
        <v>5900</v>
      </c>
      <c r="B1888" s="7" t="s">
        <v>3605</v>
      </c>
      <c r="C1888" s="7" t="s">
        <v>5502</v>
      </c>
      <c r="D1888" s="56" t="s">
        <v>3606</v>
      </c>
      <c r="E1888" s="50" t="s">
        <v>3607</v>
      </c>
      <c r="F1888" s="50" t="s">
        <v>6158</v>
      </c>
      <c r="G1888" s="41" t="s">
        <v>6159</v>
      </c>
      <c r="H1888" s="19" t="s">
        <v>3872</v>
      </c>
      <c r="I1888" s="22"/>
      <c r="J1888" s="22"/>
      <c r="K1888" s="22"/>
      <c r="L1888" s="22"/>
      <c r="M1888" s="22"/>
      <c r="N1888" s="22"/>
      <c r="O1888" s="19" t="s">
        <v>6159</v>
      </c>
      <c r="P1888" s="19" t="s">
        <v>6159</v>
      </c>
    </row>
    <row r="1889" spans="1:16" ht="127.5" x14ac:dyDescent="0.45">
      <c r="A1889" s="18">
        <v>5902</v>
      </c>
      <c r="B1889" s="7" t="s">
        <v>3608</v>
      </c>
      <c r="C1889" s="7" t="s">
        <v>5503</v>
      </c>
      <c r="D1889" s="56" t="s">
        <v>3609</v>
      </c>
      <c r="E1889" s="50" t="s">
        <v>3610</v>
      </c>
      <c r="F1889" s="50" t="s">
        <v>6158</v>
      </c>
      <c r="G1889" s="41" t="s">
        <v>6159</v>
      </c>
      <c r="H1889" s="19" t="s">
        <v>3872</v>
      </c>
      <c r="I1889" s="22"/>
      <c r="J1889" s="22"/>
      <c r="K1889" s="22"/>
      <c r="L1889" s="22"/>
      <c r="M1889" s="22"/>
      <c r="N1889" s="22"/>
      <c r="O1889" s="19" t="s">
        <v>6159</v>
      </c>
      <c r="P1889" s="19" t="s">
        <v>6159</v>
      </c>
    </row>
    <row r="1890" spans="1:16" ht="127.5" x14ac:dyDescent="0.45">
      <c r="A1890" s="18">
        <v>5903</v>
      </c>
      <c r="B1890" s="7" t="s">
        <v>3611</v>
      </c>
      <c r="C1890" s="7" t="s">
        <v>5504</v>
      </c>
      <c r="D1890" s="56" t="s">
        <v>3612</v>
      </c>
      <c r="E1890" s="51" t="s">
        <v>6222</v>
      </c>
      <c r="F1890" s="50" t="s">
        <v>6158</v>
      </c>
      <c r="G1890" s="44" t="s">
        <v>6159</v>
      </c>
      <c r="H1890" s="19" t="s">
        <v>3873</v>
      </c>
      <c r="I1890" s="22"/>
      <c r="J1890" s="22"/>
      <c r="K1890" s="22"/>
      <c r="L1890" s="22"/>
      <c r="M1890" s="22"/>
      <c r="N1890" s="22"/>
      <c r="O1890" s="19" t="s">
        <v>6159</v>
      </c>
      <c r="P1890" s="19" t="s">
        <v>6159</v>
      </c>
    </row>
    <row r="1891" spans="1:16" ht="89.25" x14ac:dyDescent="0.45">
      <c r="A1891" s="18">
        <v>5904</v>
      </c>
      <c r="B1891" s="7" t="s">
        <v>3613</v>
      </c>
      <c r="C1891" s="7" t="s">
        <v>3613</v>
      </c>
      <c r="D1891" s="56" t="s">
        <v>3614</v>
      </c>
      <c r="E1891" s="50" t="s">
        <v>3615</v>
      </c>
      <c r="F1891" s="50" t="s">
        <v>6158</v>
      </c>
      <c r="G1891" s="41" t="s">
        <v>6159</v>
      </c>
      <c r="H1891" s="19" t="s">
        <v>3872</v>
      </c>
      <c r="I1891" s="22"/>
      <c r="J1891" s="22"/>
      <c r="K1891" s="22"/>
      <c r="L1891" s="22"/>
      <c r="M1891" s="22"/>
      <c r="N1891" s="22"/>
      <c r="O1891" s="19" t="s">
        <v>6159</v>
      </c>
      <c r="P1891" s="19" t="s">
        <v>6159</v>
      </c>
    </row>
    <row r="1892" spans="1:16" ht="89.25" x14ac:dyDescent="0.45">
      <c r="A1892" s="18">
        <v>5905</v>
      </c>
      <c r="B1892" s="7" t="s">
        <v>3616</v>
      </c>
      <c r="C1892" s="7" t="s">
        <v>3616</v>
      </c>
      <c r="D1892" s="56" t="s">
        <v>3617</v>
      </c>
      <c r="E1892" s="50" t="s">
        <v>3615</v>
      </c>
      <c r="F1892" s="50" t="s">
        <v>6158</v>
      </c>
      <c r="G1892" s="41" t="s">
        <v>6159</v>
      </c>
      <c r="H1892" s="19" t="s">
        <v>3872</v>
      </c>
      <c r="I1892" s="22"/>
      <c r="J1892" s="22"/>
      <c r="K1892" s="22"/>
      <c r="L1892" s="22"/>
      <c r="M1892" s="22"/>
      <c r="N1892" s="22"/>
      <c r="O1892" s="19" t="s">
        <v>6159</v>
      </c>
      <c r="P1892" s="19" t="s">
        <v>6159</v>
      </c>
    </row>
    <row r="1893" spans="1:16" ht="89.25" x14ac:dyDescent="0.45">
      <c r="A1893" s="18">
        <v>5906</v>
      </c>
      <c r="B1893" s="7" t="s">
        <v>3618</v>
      </c>
      <c r="C1893" s="7" t="s">
        <v>3618</v>
      </c>
      <c r="D1893" s="56" t="s">
        <v>3619</v>
      </c>
      <c r="E1893" s="50" t="s">
        <v>3615</v>
      </c>
      <c r="F1893" s="50" t="s">
        <v>6158</v>
      </c>
      <c r="G1893" s="41" t="s">
        <v>6159</v>
      </c>
      <c r="H1893" s="19" t="s">
        <v>3872</v>
      </c>
      <c r="I1893" s="22"/>
      <c r="J1893" s="22"/>
      <c r="K1893" s="22"/>
      <c r="L1893" s="22"/>
      <c r="M1893" s="22"/>
      <c r="N1893" s="22"/>
      <c r="O1893" s="19" t="s">
        <v>6159</v>
      </c>
      <c r="P1893" s="19" t="s">
        <v>6159</v>
      </c>
    </row>
    <row r="1894" spans="1:16" ht="102" x14ac:dyDescent="0.45">
      <c r="A1894" s="18">
        <v>5907</v>
      </c>
      <c r="B1894" s="7" t="s">
        <v>3620</v>
      </c>
      <c r="C1894" s="7" t="s">
        <v>5505</v>
      </c>
      <c r="D1894" s="56" t="s">
        <v>3621</v>
      </c>
      <c r="E1894" s="54" t="s">
        <v>6258</v>
      </c>
      <c r="F1894" s="50" t="s">
        <v>6158</v>
      </c>
      <c r="G1894" s="55" t="s">
        <v>6159</v>
      </c>
      <c r="H1894" s="19" t="s">
        <v>3842</v>
      </c>
      <c r="I1894" s="22" t="s">
        <v>3696</v>
      </c>
      <c r="J1894" s="22" t="s">
        <v>3848</v>
      </c>
      <c r="K1894" s="22"/>
      <c r="L1894" s="22"/>
      <c r="M1894" s="22" t="s">
        <v>3690</v>
      </c>
      <c r="N1894" s="22"/>
      <c r="O1894" s="19" t="s">
        <v>6159</v>
      </c>
      <c r="P1894" s="19" t="s">
        <v>6159</v>
      </c>
    </row>
    <row r="1895" spans="1:16" ht="102" x14ac:dyDescent="0.45">
      <c r="A1895" s="18">
        <v>5908</v>
      </c>
      <c r="B1895" s="7" t="s">
        <v>3623</v>
      </c>
      <c r="C1895" s="7" t="s">
        <v>5506</v>
      </c>
      <c r="D1895" s="56" t="s">
        <v>3624</v>
      </c>
      <c r="E1895" s="51" t="s">
        <v>6222</v>
      </c>
      <c r="F1895" s="50" t="s">
        <v>6158</v>
      </c>
      <c r="G1895" s="44" t="s">
        <v>6159</v>
      </c>
      <c r="H1895" s="19" t="s">
        <v>6251</v>
      </c>
      <c r="I1895" s="22"/>
      <c r="J1895" s="22"/>
      <c r="K1895" s="22"/>
      <c r="L1895" s="22"/>
      <c r="M1895" s="22"/>
      <c r="N1895" s="22"/>
      <c r="O1895" s="19" t="s">
        <v>6159</v>
      </c>
      <c r="P1895" s="19" t="s">
        <v>6159</v>
      </c>
    </row>
    <row r="1896" spans="1:16" ht="102" x14ac:dyDescent="0.45">
      <c r="A1896" s="18">
        <v>5909</v>
      </c>
      <c r="B1896" s="7" t="s">
        <v>3625</v>
      </c>
      <c r="C1896" s="7" t="s">
        <v>5507</v>
      </c>
      <c r="D1896" s="56" t="s">
        <v>3626</v>
      </c>
      <c r="E1896" s="50" t="s">
        <v>3627</v>
      </c>
      <c r="F1896" s="50" t="s">
        <v>6158</v>
      </c>
      <c r="G1896" s="41" t="s">
        <v>6159</v>
      </c>
      <c r="H1896" s="19" t="s">
        <v>3842</v>
      </c>
      <c r="I1896" s="22" t="s">
        <v>3696</v>
      </c>
      <c r="J1896" s="22" t="s">
        <v>3848</v>
      </c>
      <c r="K1896" s="22"/>
      <c r="L1896" s="22"/>
      <c r="M1896" s="22" t="s">
        <v>3690</v>
      </c>
      <c r="N1896" s="22"/>
      <c r="O1896" s="19" t="s">
        <v>6159</v>
      </c>
      <c r="P1896" s="19" t="s">
        <v>6159</v>
      </c>
    </row>
    <row r="1897" spans="1:16" ht="102" x14ac:dyDescent="0.45">
      <c r="A1897" s="18">
        <v>5910</v>
      </c>
      <c r="B1897" s="7" t="s">
        <v>3628</v>
      </c>
      <c r="C1897" s="7" t="s">
        <v>5508</v>
      </c>
      <c r="D1897" s="56" t="s">
        <v>3629</v>
      </c>
      <c r="E1897" s="51" t="s">
        <v>6222</v>
      </c>
      <c r="F1897" s="50" t="s">
        <v>6158</v>
      </c>
      <c r="G1897" s="44" t="s">
        <v>6159</v>
      </c>
      <c r="H1897" s="19" t="s">
        <v>6251</v>
      </c>
      <c r="I1897" s="22"/>
      <c r="J1897" s="22"/>
      <c r="K1897" s="22"/>
      <c r="L1897" s="22"/>
      <c r="M1897" s="22"/>
      <c r="N1897" s="22"/>
      <c r="O1897" s="19" t="s">
        <v>6159</v>
      </c>
      <c r="P1897" s="19" t="s">
        <v>6159</v>
      </c>
    </row>
    <row r="1898" spans="1:16" ht="102" x14ac:dyDescent="0.45">
      <c r="A1898" s="18">
        <v>5911</v>
      </c>
      <c r="B1898" s="7" t="s">
        <v>3630</v>
      </c>
      <c r="C1898" s="7" t="s">
        <v>5509</v>
      </c>
      <c r="D1898" s="56" t="s">
        <v>3631</v>
      </c>
      <c r="E1898" s="50" t="s">
        <v>3622</v>
      </c>
      <c r="F1898" s="50" t="s">
        <v>6158</v>
      </c>
      <c r="G1898" s="41" t="s">
        <v>6159</v>
      </c>
      <c r="H1898" s="19" t="s">
        <v>3842</v>
      </c>
      <c r="I1898" s="22" t="s">
        <v>3696</v>
      </c>
      <c r="J1898" s="22" t="s">
        <v>3848</v>
      </c>
      <c r="K1898" s="22"/>
      <c r="L1898" s="22"/>
      <c r="M1898" s="22" t="s">
        <v>3690</v>
      </c>
      <c r="N1898" s="22"/>
      <c r="O1898" s="19" t="s">
        <v>6159</v>
      </c>
      <c r="P1898" s="19" t="s">
        <v>6159</v>
      </c>
    </row>
    <row r="1899" spans="1:16" ht="102" x14ac:dyDescent="0.45">
      <c r="A1899" s="18">
        <v>5912</v>
      </c>
      <c r="B1899" s="7" t="s">
        <v>3632</v>
      </c>
      <c r="C1899" s="7" t="s">
        <v>5510</v>
      </c>
      <c r="D1899" s="56" t="s">
        <v>3633</v>
      </c>
      <c r="E1899" s="51" t="s">
        <v>6222</v>
      </c>
      <c r="F1899" s="50" t="s">
        <v>6158</v>
      </c>
      <c r="G1899" s="44" t="s">
        <v>6159</v>
      </c>
      <c r="H1899" s="19" t="s">
        <v>6251</v>
      </c>
      <c r="I1899" s="22"/>
      <c r="J1899" s="22"/>
      <c r="K1899" s="22"/>
      <c r="L1899" s="22"/>
      <c r="M1899" s="22"/>
      <c r="N1899" s="22"/>
      <c r="O1899" s="19" t="s">
        <v>6159</v>
      </c>
      <c r="P1899" s="19" t="s">
        <v>6159</v>
      </c>
    </row>
    <row r="1900" spans="1:16" ht="89.25" x14ac:dyDescent="0.45">
      <c r="A1900" s="18">
        <v>5913</v>
      </c>
      <c r="B1900" s="7" t="s">
        <v>3634</v>
      </c>
      <c r="C1900" s="7" t="s">
        <v>5511</v>
      </c>
      <c r="D1900" s="56" t="s">
        <v>3635</v>
      </c>
      <c r="E1900" s="50" t="s">
        <v>3636</v>
      </c>
      <c r="F1900" s="50" t="s">
        <v>6158</v>
      </c>
      <c r="G1900" s="41" t="s">
        <v>6159</v>
      </c>
      <c r="H1900" s="19" t="s">
        <v>3842</v>
      </c>
      <c r="I1900" s="22" t="s">
        <v>3696</v>
      </c>
      <c r="J1900" s="22" t="s">
        <v>3848</v>
      </c>
      <c r="K1900" s="22"/>
      <c r="L1900" s="22"/>
      <c r="M1900" s="22" t="s">
        <v>3690</v>
      </c>
      <c r="N1900" s="22"/>
      <c r="O1900" s="19" t="s">
        <v>6159</v>
      </c>
      <c r="P1900" s="19" t="s">
        <v>6159</v>
      </c>
    </row>
    <row r="1901" spans="1:16" ht="102" x14ac:dyDescent="0.45">
      <c r="A1901" s="18">
        <v>5914</v>
      </c>
      <c r="B1901" s="7" t="s">
        <v>3637</v>
      </c>
      <c r="C1901" s="7" t="s">
        <v>5512</v>
      </c>
      <c r="D1901" s="56" t="s">
        <v>3638</v>
      </c>
      <c r="E1901" s="51" t="s">
        <v>6222</v>
      </c>
      <c r="F1901" s="50" t="s">
        <v>6158</v>
      </c>
      <c r="G1901" s="44" t="s">
        <v>6159</v>
      </c>
      <c r="H1901" s="19" t="s">
        <v>6251</v>
      </c>
      <c r="I1901" s="22"/>
      <c r="J1901" s="22"/>
      <c r="K1901" s="22"/>
      <c r="L1901" s="22"/>
      <c r="M1901" s="22"/>
      <c r="N1901" s="22"/>
      <c r="O1901" s="19" t="s">
        <v>6159</v>
      </c>
      <c r="P1901" s="19" t="s">
        <v>6159</v>
      </c>
    </row>
    <row r="1902" spans="1:16" ht="114.75" x14ac:dyDescent="0.45">
      <c r="A1902" s="8">
        <v>5915</v>
      </c>
      <c r="B1902" s="7" t="s">
        <v>3639</v>
      </c>
      <c r="C1902" s="7" t="s">
        <v>5513</v>
      </c>
      <c r="D1902" s="56" t="s">
        <v>3640</v>
      </c>
      <c r="E1902" s="50" t="s">
        <v>5514</v>
      </c>
      <c r="F1902" s="50" t="s">
        <v>6158</v>
      </c>
      <c r="G1902" s="41" t="s">
        <v>6159</v>
      </c>
      <c r="H1902" s="19" t="s">
        <v>3878</v>
      </c>
      <c r="I1902" s="22"/>
      <c r="J1902" s="22"/>
      <c r="K1902" s="22"/>
      <c r="L1902" s="22"/>
      <c r="M1902" s="22"/>
      <c r="N1902" s="22"/>
      <c r="O1902" s="19" t="s">
        <v>6159</v>
      </c>
      <c r="P1902" s="19" t="s">
        <v>6159</v>
      </c>
    </row>
    <row r="1903" spans="1:16" ht="114.75" x14ac:dyDescent="0.45">
      <c r="A1903" s="18">
        <v>5916</v>
      </c>
      <c r="B1903" s="7" t="s">
        <v>3641</v>
      </c>
      <c r="C1903" s="7" t="s">
        <v>5515</v>
      </c>
      <c r="D1903" s="56" t="s">
        <v>3642</v>
      </c>
      <c r="E1903" s="50" t="s">
        <v>3643</v>
      </c>
      <c r="F1903" s="50" t="s">
        <v>6158</v>
      </c>
      <c r="G1903" s="41" t="s">
        <v>6159</v>
      </c>
      <c r="H1903" s="19" t="s">
        <v>3872</v>
      </c>
      <c r="I1903" s="22"/>
      <c r="J1903" s="22"/>
      <c r="K1903" s="22"/>
      <c r="L1903" s="22"/>
      <c r="M1903" s="22"/>
      <c r="N1903" s="22"/>
      <c r="O1903" s="19" t="s">
        <v>6159</v>
      </c>
      <c r="P1903" s="19" t="s">
        <v>6159</v>
      </c>
    </row>
    <row r="1904" spans="1:16" ht="114.75" x14ac:dyDescent="0.45">
      <c r="A1904" s="18">
        <v>5917</v>
      </c>
      <c r="B1904" s="7" t="s">
        <v>3644</v>
      </c>
      <c r="C1904" s="7" t="s">
        <v>5516</v>
      </c>
      <c r="D1904" s="62" t="s">
        <v>3645</v>
      </c>
      <c r="E1904" s="51" t="s">
        <v>6222</v>
      </c>
      <c r="F1904" s="50" t="s">
        <v>6158</v>
      </c>
      <c r="G1904" s="44" t="s">
        <v>6159</v>
      </c>
      <c r="H1904" s="19" t="s">
        <v>3873</v>
      </c>
      <c r="I1904" s="22"/>
      <c r="J1904" s="22"/>
      <c r="K1904" s="22"/>
      <c r="L1904" s="22"/>
      <c r="M1904" s="22"/>
      <c r="N1904" s="22"/>
      <c r="O1904" s="19" t="s">
        <v>6159</v>
      </c>
      <c r="P1904" s="19" t="s">
        <v>6159</v>
      </c>
    </row>
    <row r="1905" spans="1:16" ht="127.5" x14ac:dyDescent="0.45">
      <c r="A1905" s="8">
        <v>5920</v>
      </c>
      <c r="B1905" s="7" t="s">
        <v>3646</v>
      </c>
      <c r="C1905" s="7" t="s">
        <v>5517</v>
      </c>
      <c r="D1905" s="56" t="s">
        <v>1692</v>
      </c>
      <c r="E1905" s="50" t="s">
        <v>3233</v>
      </c>
      <c r="F1905" s="50" t="s">
        <v>6158</v>
      </c>
      <c r="G1905" s="41" t="s">
        <v>6159</v>
      </c>
      <c r="H1905" s="19" t="s">
        <v>3872</v>
      </c>
      <c r="I1905" s="22"/>
      <c r="J1905" s="22"/>
      <c r="K1905" s="22"/>
      <c r="L1905" s="22"/>
      <c r="M1905" s="22"/>
      <c r="N1905" s="22"/>
      <c r="O1905" s="19" t="s">
        <v>6159</v>
      </c>
      <c r="P1905" s="19" t="s">
        <v>6159</v>
      </c>
    </row>
    <row r="1906" spans="1:16" ht="127.5" x14ac:dyDescent="0.45">
      <c r="A1906" s="8">
        <v>5922</v>
      </c>
      <c r="B1906" s="7" t="s">
        <v>3647</v>
      </c>
      <c r="C1906" s="7" t="s">
        <v>5518</v>
      </c>
      <c r="D1906" s="56" t="s">
        <v>3648</v>
      </c>
      <c r="E1906" s="50" t="s">
        <v>3649</v>
      </c>
      <c r="F1906" s="50" t="s">
        <v>6158</v>
      </c>
      <c r="G1906" s="41" t="s">
        <v>6159</v>
      </c>
      <c r="H1906" s="19" t="s">
        <v>3878</v>
      </c>
      <c r="I1906" s="22"/>
      <c r="J1906" s="22"/>
      <c r="K1906" s="22"/>
      <c r="L1906" s="22"/>
      <c r="M1906" s="22"/>
      <c r="N1906" s="22"/>
      <c r="O1906" s="19" t="s">
        <v>6159</v>
      </c>
      <c r="P1906" s="19" t="s">
        <v>6159</v>
      </c>
    </row>
    <row r="1907" spans="1:16" ht="127.5" x14ac:dyDescent="0.45">
      <c r="A1907" s="18">
        <v>5923</v>
      </c>
      <c r="B1907" s="7" t="s">
        <v>3650</v>
      </c>
      <c r="C1907" s="7" t="s">
        <v>5519</v>
      </c>
      <c r="D1907" s="62" t="s">
        <v>3651</v>
      </c>
      <c r="E1907" s="51" t="s">
        <v>6225</v>
      </c>
      <c r="F1907" s="50" t="s">
        <v>6158</v>
      </c>
      <c r="G1907" s="44" t="s">
        <v>6159</v>
      </c>
      <c r="H1907" s="19" t="s">
        <v>3873</v>
      </c>
      <c r="I1907" s="22"/>
      <c r="J1907" s="22"/>
      <c r="K1907" s="22"/>
      <c r="L1907" s="22"/>
      <c r="M1907" s="22"/>
      <c r="N1907" s="22"/>
      <c r="O1907" s="19" t="s">
        <v>6159</v>
      </c>
      <c r="P1907" s="19" t="s">
        <v>6159</v>
      </c>
    </row>
    <row r="1908" spans="1:16" ht="127.5" x14ac:dyDescent="0.45">
      <c r="A1908" s="8">
        <v>5924</v>
      </c>
      <c r="B1908" s="7" t="s">
        <v>3652</v>
      </c>
      <c r="C1908" s="7" t="s">
        <v>5520</v>
      </c>
      <c r="D1908" s="56" t="s">
        <v>3653</v>
      </c>
      <c r="E1908" s="50" t="s">
        <v>3654</v>
      </c>
      <c r="F1908" s="50" t="s">
        <v>6158</v>
      </c>
      <c r="G1908" s="41" t="s">
        <v>6159</v>
      </c>
      <c r="H1908" s="19" t="s">
        <v>3878</v>
      </c>
      <c r="I1908" s="22"/>
      <c r="J1908" s="22"/>
      <c r="K1908" s="22"/>
      <c r="L1908" s="22"/>
      <c r="M1908" s="22"/>
      <c r="N1908" s="22"/>
      <c r="O1908" s="19" t="s">
        <v>6159</v>
      </c>
      <c r="P1908" s="19" t="s">
        <v>6159</v>
      </c>
    </row>
    <row r="1909" spans="1:16" ht="127.5" x14ac:dyDescent="0.45">
      <c r="A1909" s="18">
        <v>5925</v>
      </c>
      <c r="B1909" s="7" t="s">
        <v>3655</v>
      </c>
      <c r="C1909" s="7" t="s">
        <v>5521</v>
      </c>
      <c r="D1909" s="62" t="s">
        <v>3656</v>
      </c>
      <c r="E1909" s="51" t="s">
        <v>6225</v>
      </c>
      <c r="F1909" s="50" t="s">
        <v>6158</v>
      </c>
      <c r="G1909" s="44" t="s">
        <v>6159</v>
      </c>
      <c r="H1909" s="19" t="s">
        <v>3873</v>
      </c>
      <c r="I1909" s="22"/>
      <c r="J1909" s="22"/>
      <c r="K1909" s="22"/>
      <c r="L1909" s="22"/>
      <c r="M1909" s="22"/>
      <c r="N1909" s="22"/>
      <c r="O1909" s="19" t="s">
        <v>6159</v>
      </c>
      <c r="P1909" s="19" t="s">
        <v>6159</v>
      </c>
    </row>
    <row r="1910" spans="1:16" ht="127.5" x14ac:dyDescent="0.45">
      <c r="A1910" s="8">
        <v>5926</v>
      </c>
      <c r="B1910" s="7" t="s">
        <v>3657</v>
      </c>
      <c r="C1910" s="7" t="s">
        <v>5522</v>
      </c>
      <c r="D1910" s="56" t="s">
        <v>3658</v>
      </c>
      <c r="E1910" s="50" t="s">
        <v>3659</v>
      </c>
      <c r="F1910" s="50" t="s">
        <v>6158</v>
      </c>
      <c r="G1910" s="41" t="s">
        <v>6159</v>
      </c>
      <c r="H1910" s="19" t="s">
        <v>3878</v>
      </c>
      <c r="I1910" s="22"/>
      <c r="J1910" s="22"/>
      <c r="K1910" s="22"/>
      <c r="L1910" s="22"/>
      <c r="M1910" s="22"/>
      <c r="N1910" s="22"/>
      <c r="O1910" s="19" t="s">
        <v>6159</v>
      </c>
      <c r="P1910" s="19" t="s">
        <v>6159</v>
      </c>
    </row>
    <row r="1911" spans="1:16" ht="127.5" x14ac:dyDescent="0.45">
      <c r="A1911" s="18">
        <v>5927</v>
      </c>
      <c r="B1911" s="7" t="s">
        <v>3660</v>
      </c>
      <c r="C1911" s="7" t="s">
        <v>5523</v>
      </c>
      <c r="D1911" s="62" t="s">
        <v>3661</v>
      </c>
      <c r="E1911" s="51" t="s">
        <v>6222</v>
      </c>
      <c r="F1911" s="50" t="s">
        <v>6158</v>
      </c>
      <c r="G1911" s="44" t="s">
        <v>6159</v>
      </c>
      <c r="H1911" s="19" t="s">
        <v>3873</v>
      </c>
      <c r="I1911" s="22"/>
      <c r="J1911" s="22"/>
      <c r="K1911" s="22"/>
      <c r="L1911" s="22"/>
      <c r="M1911" s="22"/>
      <c r="N1911" s="22"/>
      <c r="O1911" s="19" t="s">
        <v>6159</v>
      </c>
      <c r="P1911" s="19" t="s">
        <v>6159</v>
      </c>
    </row>
    <row r="1912" spans="1:16" ht="127.5" x14ac:dyDescent="0.45">
      <c r="A1912" s="8">
        <v>5928</v>
      </c>
      <c r="B1912" s="7" t="s">
        <v>3662</v>
      </c>
      <c r="C1912" s="7" t="s">
        <v>5524</v>
      </c>
      <c r="D1912" s="62" t="s">
        <v>3663</v>
      </c>
      <c r="E1912" s="50" t="s">
        <v>3664</v>
      </c>
      <c r="F1912" s="50" t="s">
        <v>6158</v>
      </c>
      <c r="G1912" s="41" t="s">
        <v>6159</v>
      </c>
      <c r="H1912" s="19" t="s">
        <v>3878</v>
      </c>
      <c r="I1912" s="22"/>
      <c r="J1912" s="22"/>
      <c r="K1912" s="22"/>
      <c r="L1912" s="22"/>
      <c r="M1912" s="22"/>
      <c r="N1912" s="22"/>
      <c r="O1912" s="19" t="s">
        <v>6159</v>
      </c>
      <c r="P1912" s="19" t="s">
        <v>6159</v>
      </c>
    </row>
    <row r="1913" spans="1:16" ht="114.75" x14ac:dyDescent="0.45">
      <c r="A1913" s="8">
        <v>5929</v>
      </c>
      <c r="B1913" s="7" t="s">
        <v>3665</v>
      </c>
      <c r="C1913" s="7" t="s">
        <v>5525</v>
      </c>
      <c r="D1913" s="62" t="s">
        <v>3666</v>
      </c>
      <c r="E1913" s="50" t="s">
        <v>3667</v>
      </c>
      <c r="F1913" s="50" t="s">
        <v>6158</v>
      </c>
      <c r="G1913" s="41" t="s">
        <v>6159</v>
      </c>
      <c r="H1913" s="19" t="s">
        <v>3878</v>
      </c>
      <c r="I1913" s="22"/>
      <c r="J1913" s="22"/>
      <c r="K1913" s="22"/>
      <c r="L1913" s="22"/>
      <c r="M1913" s="22"/>
      <c r="N1913" s="22"/>
      <c r="O1913" s="19" t="s">
        <v>6159</v>
      </c>
      <c r="P1913" s="19" t="s">
        <v>6159</v>
      </c>
    </row>
    <row r="1914" spans="1:16" ht="102" x14ac:dyDescent="0.45">
      <c r="A1914" s="8">
        <v>5930</v>
      </c>
      <c r="B1914" s="7" t="s">
        <v>3668</v>
      </c>
      <c r="C1914" s="7" t="s">
        <v>5526</v>
      </c>
      <c r="D1914" s="56" t="s">
        <v>3669</v>
      </c>
      <c r="E1914" s="50" t="s">
        <v>3670</v>
      </c>
      <c r="F1914" s="50" t="s">
        <v>6158</v>
      </c>
      <c r="G1914" s="41" t="s">
        <v>6159</v>
      </c>
      <c r="H1914" s="19" t="s">
        <v>3878</v>
      </c>
      <c r="I1914" s="22"/>
      <c r="J1914" s="22"/>
      <c r="K1914" s="22"/>
      <c r="L1914" s="22"/>
      <c r="M1914" s="22"/>
      <c r="N1914" s="22"/>
      <c r="O1914" s="19" t="s">
        <v>6159</v>
      </c>
      <c r="P1914" s="19" t="s">
        <v>6159</v>
      </c>
    </row>
    <row r="1915" spans="1:16" ht="114.75" x14ac:dyDescent="0.45">
      <c r="A1915" s="18">
        <v>5931</v>
      </c>
      <c r="B1915" s="7" t="s">
        <v>3671</v>
      </c>
      <c r="C1915" s="7" t="s">
        <v>5527</v>
      </c>
      <c r="D1915" s="62" t="s">
        <v>3672</v>
      </c>
      <c r="E1915" s="51" t="s">
        <v>6225</v>
      </c>
      <c r="F1915" s="50" t="s">
        <v>6158</v>
      </c>
      <c r="G1915" s="44" t="s">
        <v>6159</v>
      </c>
      <c r="H1915" s="19" t="s">
        <v>3873</v>
      </c>
      <c r="I1915" s="22"/>
      <c r="J1915" s="22"/>
      <c r="K1915" s="22"/>
      <c r="L1915" s="22"/>
      <c r="M1915" s="22"/>
      <c r="N1915" s="22"/>
      <c r="O1915" s="19" t="s">
        <v>6159</v>
      </c>
      <c r="P1915" s="19" t="s">
        <v>6159</v>
      </c>
    </row>
    <row r="1916" spans="1:16" ht="114.75" x14ac:dyDescent="0.45">
      <c r="A1916" s="8">
        <v>5936</v>
      </c>
      <c r="B1916" s="7" t="s">
        <v>3673</v>
      </c>
      <c r="C1916" s="7" t="s">
        <v>5528</v>
      </c>
      <c r="D1916" s="56" t="s">
        <v>3642</v>
      </c>
      <c r="E1916" s="50" t="s">
        <v>3643</v>
      </c>
      <c r="F1916" s="50" t="s">
        <v>6158</v>
      </c>
      <c r="G1916" s="41" t="s">
        <v>6159</v>
      </c>
      <c r="H1916" s="19" t="s">
        <v>3872</v>
      </c>
      <c r="I1916" s="22"/>
      <c r="J1916" s="22"/>
      <c r="K1916" s="22"/>
      <c r="L1916" s="22"/>
      <c r="M1916" s="22"/>
      <c r="N1916" s="22"/>
      <c r="O1916" s="19" t="s">
        <v>6159</v>
      </c>
      <c r="P1916" s="19" t="s">
        <v>6159</v>
      </c>
    </row>
    <row r="1917" spans="1:16" ht="114.75" x14ac:dyDescent="0.45">
      <c r="A1917" s="18">
        <v>5937</v>
      </c>
      <c r="B1917" s="7" t="s">
        <v>3674</v>
      </c>
      <c r="C1917" s="7" t="s">
        <v>5529</v>
      </c>
      <c r="D1917" s="62" t="s">
        <v>3645</v>
      </c>
      <c r="E1917" s="51" t="s">
        <v>6222</v>
      </c>
      <c r="F1917" s="50" t="s">
        <v>6158</v>
      </c>
      <c r="G1917" s="44" t="s">
        <v>6159</v>
      </c>
      <c r="H1917" s="19" t="s">
        <v>3873</v>
      </c>
      <c r="I1917" s="22"/>
      <c r="J1917" s="22"/>
      <c r="K1917" s="22"/>
      <c r="L1917" s="22"/>
      <c r="M1917" s="22"/>
      <c r="N1917" s="22"/>
      <c r="O1917" s="19" t="s">
        <v>6159</v>
      </c>
      <c r="P1917" s="19" t="s">
        <v>6159</v>
      </c>
    </row>
    <row r="1918" spans="1:16" ht="127.5" x14ac:dyDescent="0.45">
      <c r="A1918" s="18">
        <v>5941</v>
      </c>
      <c r="B1918" s="7" t="s">
        <v>3675</v>
      </c>
      <c r="C1918" s="7" t="s">
        <v>5530</v>
      </c>
      <c r="D1918" s="56" t="s">
        <v>3676</v>
      </c>
      <c r="E1918" s="50" t="s">
        <v>3677</v>
      </c>
      <c r="F1918" s="50" t="s">
        <v>6158</v>
      </c>
      <c r="G1918" s="41" t="s">
        <v>6159</v>
      </c>
      <c r="H1918" s="19" t="s">
        <v>3872</v>
      </c>
      <c r="I1918" s="22"/>
      <c r="J1918" s="22"/>
      <c r="K1918" s="22"/>
      <c r="L1918" s="22"/>
      <c r="M1918" s="22"/>
      <c r="N1918" s="22"/>
      <c r="O1918" s="19" t="s">
        <v>6159</v>
      </c>
      <c r="P1918" s="19" t="s">
        <v>6159</v>
      </c>
    </row>
    <row r="1919" spans="1:16" ht="127.5" x14ac:dyDescent="0.45">
      <c r="A1919" s="18">
        <v>5942</v>
      </c>
      <c r="B1919" s="7" t="s">
        <v>3678</v>
      </c>
      <c r="C1919" s="7" t="s">
        <v>5531</v>
      </c>
      <c r="D1919" s="62" t="s">
        <v>3679</v>
      </c>
      <c r="E1919" s="51" t="s">
        <v>6222</v>
      </c>
      <c r="F1919" s="50" t="s">
        <v>6158</v>
      </c>
      <c r="G1919" s="44" t="s">
        <v>6159</v>
      </c>
      <c r="H1919" s="19" t="s">
        <v>3873</v>
      </c>
      <c r="I1919" s="22"/>
      <c r="J1919" s="22"/>
      <c r="K1919" s="22"/>
      <c r="L1919" s="22"/>
      <c r="M1919" s="22"/>
      <c r="N1919" s="22"/>
      <c r="O1919" s="19" t="s">
        <v>6159</v>
      </c>
      <c r="P1919" s="19" t="s">
        <v>6159</v>
      </c>
    </row>
    <row r="1920" spans="1:16" ht="140.25" x14ac:dyDescent="0.45">
      <c r="A1920" s="18">
        <v>5945</v>
      </c>
      <c r="B1920" s="7" t="s">
        <v>3680</v>
      </c>
      <c r="C1920" s="7" t="s">
        <v>5532</v>
      </c>
      <c r="D1920" s="56" t="s">
        <v>3681</v>
      </c>
      <c r="E1920" s="50" t="s">
        <v>3682</v>
      </c>
      <c r="F1920" s="50" t="s">
        <v>6158</v>
      </c>
      <c r="G1920" s="41" t="s">
        <v>6159</v>
      </c>
      <c r="H1920" s="19" t="s">
        <v>3872</v>
      </c>
      <c r="I1920" s="22"/>
      <c r="J1920" s="22"/>
      <c r="K1920" s="22"/>
      <c r="L1920" s="22"/>
      <c r="M1920" s="22"/>
      <c r="N1920" s="22"/>
      <c r="O1920" s="19" t="s">
        <v>6159</v>
      </c>
      <c r="P1920" s="19" t="s">
        <v>6159</v>
      </c>
    </row>
    <row r="1921" spans="1:16" ht="127.5" x14ac:dyDescent="0.45">
      <c r="A1921" s="18">
        <v>5946</v>
      </c>
      <c r="B1921" s="7" t="s">
        <v>3683</v>
      </c>
      <c r="C1921" s="7" t="s">
        <v>5533</v>
      </c>
      <c r="D1921" s="56" t="s">
        <v>3684</v>
      </c>
      <c r="E1921" s="50" t="s">
        <v>3685</v>
      </c>
      <c r="F1921" s="50" t="s">
        <v>6158</v>
      </c>
      <c r="G1921" s="41" t="s">
        <v>6159</v>
      </c>
      <c r="H1921" s="19" t="s">
        <v>3872</v>
      </c>
      <c r="I1921" s="22"/>
      <c r="J1921" s="22"/>
      <c r="K1921" s="22"/>
      <c r="L1921" s="22"/>
      <c r="M1921" s="22"/>
      <c r="N1921" s="22"/>
      <c r="O1921" s="19" t="s">
        <v>6159</v>
      </c>
      <c r="P1921" s="19" t="s">
        <v>6159</v>
      </c>
    </row>
    <row r="1922" spans="1:16" ht="140.25" x14ac:dyDescent="0.45">
      <c r="A1922" s="18">
        <v>5947</v>
      </c>
      <c r="B1922" s="7" t="s">
        <v>3686</v>
      </c>
      <c r="C1922" s="7" t="s">
        <v>5534</v>
      </c>
      <c r="D1922" s="62" t="s">
        <v>3687</v>
      </c>
      <c r="E1922" s="50" t="s">
        <v>3685</v>
      </c>
      <c r="F1922" s="50" t="s">
        <v>6158</v>
      </c>
      <c r="G1922" s="41" t="s">
        <v>6159</v>
      </c>
      <c r="H1922" s="19" t="s">
        <v>3873</v>
      </c>
      <c r="I1922" s="22"/>
      <c r="J1922" s="22"/>
      <c r="K1922" s="22"/>
      <c r="L1922" s="22"/>
      <c r="M1922" s="22"/>
      <c r="N1922" s="22"/>
      <c r="O1922" s="19" t="s">
        <v>6159</v>
      </c>
      <c r="P1922" s="19" t="s">
        <v>6159</v>
      </c>
    </row>
  </sheetData>
  <autoFilter ref="A2:P1922" xr:uid="{B5DFB568-24A7-4288-8E51-9ACC53A8E5B0}"/>
  <mergeCells count="4">
    <mergeCell ref="A1:E1"/>
    <mergeCell ref="H1:N1"/>
    <mergeCell ref="F1:G1"/>
    <mergeCell ref="O1:P1"/>
  </mergeCells>
  <conditionalFormatting sqref="H3:H1922">
    <cfRule type="cellIs" dxfId="6" priority="3" operator="equal">
      <formula>"YES"</formula>
    </cfRule>
    <cfRule type="cellIs" dxfId="5" priority="4" operator="equal">
      <formula>"NO"</formula>
    </cfRule>
  </conditionalFormatting>
  <conditionalFormatting sqref="F3:F1922">
    <cfRule type="expression" dxfId="4" priority="2">
      <formula>LEFT($F3,3)="ADB"</formula>
    </cfRule>
  </conditionalFormatting>
  <conditionalFormatting sqref="G3:G1922 O3:P1922">
    <cfRule type="cellIs" dxfId="3" priority="1" operator="equal">
      <formula>""</formula>
    </cfRule>
  </conditionalFormatting>
  <dataValidations count="1">
    <dataValidation type="textLength" operator="lessThanOrEqual" allowBlank="1" showInputMessage="1" showErrorMessage="1" errorTitle="Length Exceeded" error="This value must be less than or equal to 5000 characters long." promptTitle="Text" prompt="Maximum Length: 5000 characters." sqref="E172:G172" xr:uid="{6D7CE061-551E-455C-AAA5-38791FA6EA59}">
      <formula1>5000</formula1>
    </dataValidation>
  </dataValidations>
  <pageMargins left="0.25" right="0.25" top="0.59" bottom="0.45" header="0.3" footer="0.25"/>
  <pageSetup paperSize="8" scale="54" fitToHeight="0" orientation="portrait" r:id="rId1"/>
  <headerFooter>
    <oddFooter>Page &amp;P of &amp;N</oddFooter>
  </headerFooter>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875788-5245-40BA-8A5C-C5323B16CA54}">
  <sheetPr>
    <tabColor theme="2" tint="-0.249977111117893"/>
    <pageSetUpPr fitToPage="1"/>
  </sheetPr>
  <dimension ref="A1:AI1925"/>
  <sheetViews>
    <sheetView zoomScaleNormal="100" workbookViewId="0">
      <pane xSplit="5" ySplit="2" topLeftCell="F3" activePane="bottomRight" state="frozen"/>
      <selection pane="topRight" activeCell="F1" sqref="F1"/>
      <selection pane="bottomLeft" activeCell="A3" sqref="A3"/>
      <selection pane="bottomRight" activeCell="C3" sqref="C3"/>
    </sheetView>
  </sheetViews>
  <sheetFormatPr defaultColWidth="14.1328125" defaultRowHeight="14.25" x14ac:dyDescent="0.45"/>
  <cols>
    <col min="1" max="1" width="5.86328125" style="31" customWidth="1"/>
    <col min="2" max="2" width="43.1328125" style="4" hidden="1" customWidth="1"/>
    <col min="3" max="3" width="30.1328125" style="4" customWidth="1"/>
    <col min="4" max="4" width="12.3984375" style="2" customWidth="1"/>
    <col min="5" max="5" width="25" style="24" customWidth="1"/>
    <col min="6" max="6" width="10.86328125" style="24" customWidth="1"/>
    <col min="7" max="7" width="11.3984375" style="6" customWidth="1"/>
    <col min="8" max="8" width="14.1328125" style="6" customWidth="1"/>
    <col min="9" max="9" width="12.265625" style="24" hidden="1" customWidth="1"/>
    <col min="10" max="10" width="15.1328125" style="24" hidden="1" customWidth="1"/>
    <col min="11" max="11" width="12.59765625" style="24" hidden="1" customWidth="1"/>
    <col min="12" max="12" width="14.3984375" style="24" hidden="1" customWidth="1"/>
    <col min="13" max="15" width="14.1328125" style="24" hidden="1" customWidth="1"/>
    <col min="16" max="16" width="7.1328125" style="24" hidden="1" customWidth="1"/>
    <col min="17" max="18" width="10.265625" style="24" customWidth="1"/>
    <col min="19" max="19" width="12.73046875" style="24" customWidth="1"/>
    <col min="20" max="20" width="14.1328125" style="24"/>
    <col min="22" max="22" width="10.86328125" customWidth="1"/>
    <col min="23" max="23" width="13.86328125" style="24" customWidth="1"/>
    <col min="24" max="24" width="11.86328125" style="24" customWidth="1"/>
    <col min="25" max="25" width="17.1328125" style="24" customWidth="1"/>
    <col min="26" max="26" width="7.73046875" style="24" customWidth="1"/>
    <col min="27" max="28" width="7.265625" style="24" customWidth="1"/>
    <col min="29" max="30" width="5.1328125" style="24" customWidth="1"/>
    <col min="31" max="31" width="4.3984375" style="24" customWidth="1"/>
    <col min="32" max="32" width="4.59765625" style="24" customWidth="1"/>
    <col min="33" max="33" width="5.1328125" style="24" customWidth="1"/>
    <col min="34" max="34" width="6.86328125" style="24" customWidth="1"/>
    <col min="35" max="35" width="40.3984375" style="24" customWidth="1"/>
    <col min="36" max="16384" width="14.1328125" style="24"/>
  </cols>
  <sheetData>
    <row r="1" spans="1:35" s="15" customFormat="1" ht="26.25" customHeight="1" x14ac:dyDescent="0.45">
      <c r="A1" s="104" t="s">
        <v>6259</v>
      </c>
      <c r="B1" s="105"/>
      <c r="C1" s="105"/>
      <c r="D1" s="105"/>
      <c r="E1" s="105"/>
      <c r="F1" s="88" t="s">
        <v>6276</v>
      </c>
      <c r="G1" s="106" t="s">
        <v>6262</v>
      </c>
      <c r="H1" s="107"/>
      <c r="I1" s="108" t="s">
        <v>6263</v>
      </c>
      <c r="J1" s="109"/>
      <c r="K1" s="126" t="s">
        <v>6264</v>
      </c>
      <c r="L1" s="127"/>
      <c r="M1" s="73"/>
      <c r="N1" s="73"/>
      <c r="O1" s="73"/>
      <c r="Q1" s="128" t="s">
        <v>6303</v>
      </c>
      <c r="R1" s="128"/>
      <c r="S1" s="128"/>
      <c r="T1" s="128"/>
      <c r="U1" s="129"/>
      <c r="V1" s="130" t="s">
        <v>6272</v>
      </c>
      <c r="W1" s="131"/>
      <c r="X1" s="131"/>
      <c r="Y1" s="131"/>
      <c r="Z1" s="131"/>
      <c r="AA1" s="131"/>
      <c r="AB1" s="132"/>
      <c r="AC1" s="125" t="s">
        <v>6271</v>
      </c>
      <c r="AD1" s="125"/>
      <c r="AE1" s="125"/>
      <c r="AF1" s="125"/>
      <c r="AG1" s="125"/>
      <c r="AH1" s="125"/>
      <c r="AI1" s="82"/>
    </row>
    <row r="2" spans="1:35" s="17" customFormat="1" ht="70.349999999999994" customHeight="1" x14ac:dyDescent="0.45">
      <c r="A2" s="1" t="s">
        <v>3688</v>
      </c>
      <c r="B2" s="1" t="s">
        <v>1</v>
      </c>
      <c r="C2" s="1" t="s">
        <v>3703</v>
      </c>
      <c r="D2" s="1" t="s">
        <v>3697</v>
      </c>
      <c r="E2" s="1" t="s">
        <v>0</v>
      </c>
      <c r="F2" s="81" t="s">
        <v>5539</v>
      </c>
      <c r="G2" s="32" t="s">
        <v>3702</v>
      </c>
      <c r="H2" s="38" t="s">
        <v>6214</v>
      </c>
      <c r="I2" s="45" t="s">
        <v>6157</v>
      </c>
      <c r="J2" s="36" t="s">
        <v>6214</v>
      </c>
      <c r="K2" s="67" t="s">
        <v>6248</v>
      </c>
      <c r="L2" s="72" t="s">
        <v>6214</v>
      </c>
      <c r="M2" s="74" t="s">
        <v>6260</v>
      </c>
      <c r="N2" s="74" t="s">
        <v>6261</v>
      </c>
      <c r="O2" s="74" t="s">
        <v>6265</v>
      </c>
      <c r="P2" s="75" t="s">
        <v>6266</v>
      </c>
      <c r="Q2" s="80" t="s">
        <v>6273</v>
      </c>
      <c r="R2" s="79" t="s">
        <v>6267</v>
      </c>
      <c r="S2" s="77" t="s">
        <v>6285</v>
      </c>
      <c r="T2" s="77" t="s">
        <v>6268</v>
      </c>
      <c r="U2" s="77" t="s">
        <v>6269</v>
      </c>
      <c r="V2" s="78" t="s">
        <v>6270</v>
      </c>
      <c r="W2" s="78" t="s">
        <v>6214</v>
      </c>
      <c r="X2" s="78" t="s">
        <v>6215</v>
      </c>
      <c r="Y2" s="78" t="s">
        <v>6216</v>
      </c>
      <c r="Z2" s="78" t="s">
        <v>3859</v>
      </c>
      <c r="AA2" s="78" t="s">
        <v>3860</v>
      </c>
      <c r="AB2" s="78" t="s">
        <v>3861</v>
      </c>
      <c r="AC2" s="84" t="s">
        <v>6277</v>
      </c>
      <c r="AD2" s="84" t="s">
        <v>6278</v>
      </c>
      <c r="AE2" s="84" t="s">
        <v>6279</v>
      </c>
      <c r="AF2" s="84" t="s">
        <v>6280</v>
      </c>
      <c r="AG2" s="84" t="s">
        <v>6281</v>
      </c>
      <c r="AH2" s="84" t="s">
        <v>6282</v>
      </c>
      <c r="AI2" s="83" t="s">
        <v>6283</v>
      </c>
    </row>
    <row r="3" spans="1:35" ht="127.5" x14ac:dyDescent="0.45">
      <c r="A3" s="18">
        <v>20</v>
      </c>
      <c r="B3" s="7" t="s">
        <v>3</v>
      </c>
      <c r="C3" s="7" t="s">
        <v>3</v>
      </c>
      <c r="D3" s="3" t="s">
        <v>4</v>
      </c>
      <c r="E3" s="3" t="s">
        <v>5</v>
      </c>
      <c r="F3" s="3" t="s">
        <v>6158</v>
      </c>
      <c r="G3" s="20" t="s">
        <v>3872</v>
      </c>
      <c r="H3" s="68" t="s">
        <v>6159</v>
      </c>
      <c r="I3" s="68" t="s">
        <v>3872</v>
      </c>
      <c r="J3" s="68" t="s">
        <v>6159</v>
      </c>
      <c r="K3" s="19" t="s">
        <v>3872</v>
      </c>
      <c r="L3" s="20" t="s">
        <v>6159</v>
      </c>
      <c r="M3" s="22" t="b">
        <f t="shared" ref="M3:M66" si="0">AND($G3="Global Category",$H3="Mandatory",$I3="Global Category",$J3="Mandatory",$K3="Global Category",$L3="Mandatory")</f>
        <v>0</v>
      </c>
      <c r="N3" s="22" t="b">
        <f t="shared" ref="N3:N66" si="1">AND(OR($G3="Global Category",$G3="Regional Category"),OR($I3="Global Category",$I3="Regional Category"),OR($K3="Global Category",$K3="Regional Category"))</f>
        <v>0</v>
      </c>
      <c r="O3" s="22" t="b">
        <f t="shared" ref="O3:O66" si="2">OR(OR($G3="Global Category",$G3="Regional Category"),OR($I3="Global Category",$I3="Regional Category"),OR($K3="Global Category",$K3="Regional Category"))</f>
        <v>0</v>
      </c>
      <c r="P3" s="24">
        <f t="shared" ref="P3:P66" si="3">COUNTIF(G3:K3,"Global Category")+COUNTIF(G3:K3,"Regional Category")</f>
        <v>0</v>
      </c>
      <c r="Q3" s="19" t="str">
        <f>VLOOKUP($A3,'[4]TOM T'!$C:$D,2,FALSE)</f>
        <v>Identification</v>
      </c>
      <c r="R3" s="22" t="b">
        <v>0</v>
      </c>
      <c r="S3" s="22" t="b">
        <f t="shared" ref="S3:S66" si="4">OR($G3="Global Category",$G3="Regional Category")</f>
        <v>0</v>
      </c>
      <c r="T3" s="22" t="b">
        <f t="shared" ref="T3:T66" si="5">IFERROR(FIND("alcoholInformationModule",B3)&gt;0,FALSE)</f>
        <v>0</v>
      </c>
      <c r="U3" s="76" t="b">
        <f t="shared" ref="U3:U66" si="6">OR(S3,T3)</f>
        <v>0</v>
      </c>
      <c r="V3" s="85" t="s">
        <v>3872</v>
      </c>
      <c r="W3" s="22"/>
      <c r="X3" s="22"/>
      <c r="Y3" s="22"/>
      <c r="Z3" s="22"/>
      <c r="AA3" s="22"/>
      <c r="AB3" s="22"/>
      <c r="AC3" s="22"/>
      <c r="AD3" s="22"/>
      <c r="AE3" s="22"/>
      <c r="AF3" s="22"/>
      <c r="AG3" s="22"/>
      <c r="AH3" s="22"/>
      <c r="AI3" s="22"/>
    </row>
    <row r="4" spans="1:35" ht="89.25" x14ac:dyDescent="0.45">
      <c r="A4" s="18">
        <v>23</v>
      </c>
      <c r="B4" s="7" t="s">
        <v>6</v>
      </c>
      <c r="C4" s="7" t="s">
        <v>6</v>
      </c>
      <c r="D4" s="3" t="s">
        <v>7</v>
      </c>
      <c r="E4" s="7"/>
      <c r="F4" s="7" t="s">
        <v>6158</v>
      </c>
      <c r="G4" s="20" t="s">
        <v>3873</v>
      </c>
      <c r="H4" s="68" t="s">
        <v>6159</v>
      </c>
      <c r="I4" s="68" t="s">
        <v>3873</v>
      </c>
      <c r="J4" s="68" t="s">
        <v>6159</v>
      </c>
      <c r="K4" s="19" t="s">
        <v>3873</v>
      </c>
      <c r="L4" s="20" t="s">
        <v>6159</v>
      </c>
      <c r="M4" s="22" t="b">
        <f t="shared" si="0"/>
        <v>0</v>
      </c>
      <c r="N4" s="22" t="b">
        <f t="shared" si="1"/>
        <v>0</v>
      </c>
      <c r="O4" s="22" t="b">
        <f t="shared" si="2"/>
        <v>0</v>
      </c>
      <c r="P4" s="24">
        <f t="shared" si="3"/>
        <v>0</v>
      </c>
      <c r="Q4" s="19" t="str">
        <f>VLOOKUP($A4,'[4]TOM T'!$C:$D,2,FALSE)</f>
        <v>Metadata</v>
      </c>
      <c r="R4" s="22" t="b">
        <v>0</v>
      </c>
      <c r="S4" s="22" t="b">
        <f t="shared" si="4"/>
        <v>0</v>
      </c>
      <c r="T4" s="22" t="b">
        <f t="shared" si="5"/>
        <v>0</v>
      </c>
      <c r="U4" s="76" t="b">
        <f t="shared" si="6"/>
        <v>0</v>
      </c>
      <c r="V4" s="85" t="s">
        <v>3873</v>
      </c>
      <c r="W4" s="22"/>
      <c r="X4" s="22"/>
      <c r="Y4" s="22"/>
      <c r="Z4" s="22"/>
      <c r="AA4" s="22"/>
      <c r="AB4" s="22"/>
      <c r="AC4" s="22"/>
      <c r="AD4" s="22"/>
      <c r="AE4" s="22"/>
      <c r="AF4" s="22"/>
      <c r="AG4" s="22"/>
      <c r="AH4" s="22"/>
      <c r="AI4" s="22"/>
    </row>
    <row r="5" spans="1:35" ht="89.25" x14ac:dyDescent="0.45">
      <c r="A5" s="18">
        <v>29</v>
      </c>
      <c r="B5" s="7" t="s">
        <v>8</v>
      </c>
      <c r="C5" s="7" t="s">
        <v>8</v>
      </c>
      <c r="D5" s="3" t="s">
        <v>9</v>
      </c>
      <c r="E5" s="3" t="s">
        <v>2</v>
      </c>
      <c r="F5" s="3" t="s">
        <v>6158</v>
      </c>
      <c r="G5" s="20" t="s">
        <v>3872</v>
      </c>
      <c r="H5" s="68" t="s">
        <v>6159</v>
      </c>
      <c r="I5" s="68" t="s">
        <v>3872</v>
      </c>
      <c r="J5" s="68" t="s">
        <v>6159</v>
      </c>
      <c r="K5" s="19" t="s">
        <v>3872</v>
      </c>
      <c r="L5" s="20" t="s">
        <v>6159</v>
      </c>
      <c r="M5" s="22" t="b">
        <f t="shared" si="0"/>
        <v>0</v>
      </c>
      <c r="N5" s="22" t="b">
        <f t="shared" si="1"/>
        <v>0</v>
      </c>
      <c r="O5" s="22" t="b">
        <f t="shared" si="2"/>
        <v>0</v>
      </c>
      <c r="P5" s="24">
        <f t="shared" si="3"/>
        <v>0</v>
      </c>
      <c r="Q5" s="19" t="str">
        <f>VLOOKUP($A5,'[4]TOM T'!$C:$D,2,FALSE)</f>
        <v>Metadata</v>
      </c>
      <c r="R5" s="22" t="b">
        <v>0</v>
      </c>
      <c r="S5" s="22" t="b">
        <f t="shared" si="4"/>
        <v>0</v>
      </c>
      <c r="T5" s="22" t="b">
        <f t="shared" si="5"/>
        <v>0</v>
      </c>
      <c r="U5" s="76" t="b">
        <f t="shared" si="6"/>
        <v>0</v>
      </c>
      <c r="V5" s="85" t="s">
        <v>3872</v>
      </c>
      <c r="W5" s="22"/>
      <c r="X5" s="22"/>
      <c r="Y5" s="22"/>
      <c r="Z5" s="22"/>
      <c r="AA5" s="22"/>
      <c r="AB5" s="22"/>
      <c r="AC5" s="22"/>
      <c r="AD5" s="22"/>
      <c r="AE5" s="22"/>
      <c r="AF5" s="22"/>
      <c r="AG5" s="22"/>
      <c r="AH5" s="22"/>
      <c r="AI5" s="22"/>
    </row>
    <row r="6" spans="1:35" ht="89.25" x14ac:dyDescent="0.45">
      <c r="A6" s="18">
        <v>31</v>
      </c>
      <c r="B6" s="7" t="s">
        <v>10</v>
      </c>
      <c r="C6" s="7" t="s">
        <v>10</v>
      </c>
      <c r="D6" s="3" t="s">
        <v>11</v>
      </c>
      <c r="E6" s="3" t="s">
        <v>12</v>
      </c>
      <c r="F6" s="3" t="s">
        <v>6158</v>
      </c>
      <c r="G6" s="20" t="s">
        <v>3872</v>
      </c>
      <c r="H6" s="68" t="s">
        <v>6159</v>
      </c>
      <c r="I6" s="68" t="s">
        <v>3872</v>
      </c>
      <c r="J6" s="68" t="s">
        <v>6159</v>
      </c>
      <c r="K6" s="19" t="s">
        <v>3872</v>
      </c>
      <c r="L6" s="20" t="s">
        <v>6159</v>
      </c>
      <c r="M6" s="22" t="b">
        <f t="shared" si="0"/>
        <v>0</v>
      </c>
      <c r="N6" s="22" t="b">
        <f t="shared" si="1"/>
        <v>0</v>
      </c>
      <c r="O6" s="22" t="b">
        <f t="shared" si="2"/>
        <v>0</v>
      </c>
      <c r="P6" s="24">
        <f t="shared" si="3"/>
        <v>0</v>
      </c>
      <c r="Q6" s="19" t="str">
        <f>VLOOKUP($A6,'[4]TOM T'!$C:$D,2,FALSE)</f>
        <v>Metadata</v>
      </c>
      <c r="R6" s="22" t="b">
        <v>0</v>
      </c>
      <c r="S6" s="22" t="b">
        <f t="shared" si="4"/>
        <v>0</v>
      </c>
      <c r="T6" s="22" t="b">
        <f t="shared" si="5"/>
        <v>0</v>
      </c>
      <c r="U6" s="76" t="b">
        <f t="shared" si="6"/>
        <v>0</v>
      </c>
      <c r="V6" s="85" t="s">
        <v>3872</v>
      </c>
      <c r="W6" s="22"/>
      <c r="X6" s="22"/>
      <c r="Y6" s="22"/>
      <c r="Z6" s="22"/>
      <c r="AA6" s="22"/>
      <c r="AB6" s="22"/>
      <c r="AC6" s="22"/>
      <c r="AD6" s="22"/>
      <c r="AE6" s="22"/>
      <c r="AF6" s="22"/>
      <c r="AG6" s="22"/>
      <c r="AH6" s="22"/>
      <c r="AI6" s="22"/>
    </row>
    <row r="7" spans="1:35" ht="89.25" x14ac:dyDescent="0.45">
      <c r="A7" s="18">
        <v>36</v>
      </c>
      <c r="B7" s="7" t="s">
        <v>13</v>
      </c>
      <c r="C7" s="7" t="s">
        <v>13</v>
      </c>
      <c r="D7" s="3" t="s">
        <v>14</v>
      </c>
      <c r="E7" s="3" t="s">
        <v>15</v>
      </c>
      <c r="F7" s="3" t="s">
        <v>6158</v>
      </c>
      <c r="G7" s="20" t="s">
        <v>3872</v>
      </c>
      <c r="H7" s="68" t="s">
        <v>6159</v>
      </c>
      <c r="I7" s="68" t="s">
        <v>3872</v>
      </c>
      <c r="J7" s="68" t="s">
        <v>6159</v>
      </c>
      <c r="K7" s="19" t="s">
        <v>3872</v>
      </c>
      <c r="L7" s="20" t="s">
        <v>6159</v>
      </c>
      <c r="M7" s="22" t="b">
        <f t="shared" si="0"/>
        <v>0</v>
      </c>
      <c r="N7" s="22" t="b">
        <f t="shared" si="1"/>
        <v>0</v>
      </c>
      <c r="O7" s="22" t="b">
        <f t="shared" si="2"/>
        <v>0</v>
      </c>
      <c r="P7" s="24">
        <f t="shared" si="3"/>
        <v>0</v>
      </c>
      <c r="Q7" s="19" t="str">
        <f>VLOOKUP($A7,'[4]TOM T'!$C:$D,2,FALSE)</f>
        <v>Identification</v>
      </c>
      <c r="R7" s="22" t="b">
        <v>0</v>
      </c>
      <c r="S7" s="22" t="b">
        <f t="shared" si="4"/>
        <v>0</v>
      </c>
      <c r="T7" s="22" t="b">
        <f t="shared" si="5"/>
        <v>0</v>
      </c>
      <c r="U7" s="76" t="b">
        <f t="shared" si="6"/>
        <v>0</v>
      </c>
      <c r="V7" s="85" t="s">
        <v>3872</v>
      </c>
      <c r="W7" s="22"/>
      <c r="X7" s="22"/>
      <c r="Y7" s="22"/>
      <c r="Z7" s="22"/>
      <c r="AA7" s="22"/>
      <c r="AB7" s="22"/>
      <c r="AC7" s="22"/>
      <c r="AD7" s="22"/>
      <c r="AE7" s="22"/>
      <c r="AF7" s="22"/>
      <c r="AG7" s="22"/>
      <c r="AH7" s="22"/>
      <c r="AI7" s="22"/>
    </row>
    <row r="8" spans="1:35" ht="102" x14ac:dyDescent="0.45">
      <c r="A8" s="8">
        <v>37</v>
      </c>
      <c r="B8" s="7" t="s">
        <v>16</v>
      </c>
      <c r="C8" s="7" t="s">
        <v>16</v>
      </c>
      <c r="D8" s="3" t="s">
        <v>3874</v>
      </c>
      <c r="E8" s="3" t="s">
        <v>15</v>
      </c>
      <c r="F8" s="3" t="s">
        <v>6158</v>
      </c>
      <c r="G8" s="20" t="s">
        <v>3872</v>
      </c>
      <c r="H8" s="68" t="s">
        <v>6159</v>
      </c>
      <c r="I8" s="68" t="s">
        <v>3872</v>
      </c>
      <c r="J8" s="68" t="s">
        <v>6159</v>
      </c>
      <c r="K8" s="19" t="s">
        <v>3872</v>
      </c>
      <c r="L8" s="20" t="s">
        <v>6159</v>
      </c>
      <c r="M8" s="22" t="b">
        <f t="shared" si="0"/>
        <v>0</v>
      </c>
      <c r="N8" s="22" t="b">
        <f t="shared" si="1"/>
        <v>0</v>
      </c>
      <c r="O8" s="22" t="b">
        <f t="shared" si="2"/>
        <v>0</v>
      </c>
      <c r="P8" s="24">
        <f t="shared" si="3"/>
        <v>0</v>
      </c>
      <c r="Q8" s="19" t="str">
        <f>VLOOKUP($A8,'[4]TOM T'!$C:$D,2,FALSE)</f>
        <v>Identification</v>
      </c>
      <c r="R8" s="22" t="b">
        <v>0</v>
      </c>
      <c r="S8" s="22" t="b">
        <f t="shared" si="4"/>
        <v>0</v>
      </c>
      <c r="T8" s="22" t="b">
        <f t="shared" si="5"/>
        <v>0</v>
      </c>
      <c r="U8" s="76" t="b">
        <f t="shared" si="6"/>
        <v>0</v>
      </c>
      <c r="V8" s="85" t="s">
        <v>3872</v>
      </c>
      <c r="W8" s="22"/>
      <c r="X8" s="22"/>
      <c r="Y8" s="22"/>
      <c r="Z8" s="22"/>
      <c r="AA8" s="22"/>
      <c r="AB8" s="22"/>
      <c r="AC8" s="22"/>
      <c r="AD8" s="22"/>
      <c r="AE8" s="22"/>
      <c r="AF8" s="22"/>
      <c r="AG8" s="22"/>
      <c r="AH8" s="22"/>
      <c r="AI8" s="22"/>
    </row>
    <row r="9" spans="1:35" ht="102" x14ac:dyDescent="0.45">
      <c r="A9" s="18">
        <v>38</v>
      </c>
      <c r="B9" s="7" t="s">
        <v>18</v>
      </c>
      <c r="C9" s="7" t="s">
        <v>18</v>
      </c>
      <c r="D9" s="3" t="s">
        <v>19</v>
      </c>
      <c r="E9" s="3" t="s">
        <v>15</v>
      </c>
      <c r="F9" s="3" t="s">
        <v>6158</v>
      </c>
      <c r="G9" s="20" t="s">
        <v>3873</v>
      </c>
      <c r="H9" s="68" t="s">
        <v>6159</v>
      </c>
      <c r="I9" s="68" t="s">
        <v>3873</v>
      </c>
      <c r="J9" s="68" t="s">
        <v>6159</v>
      </c>
      <c r="K9" s="19" t="s">
        <v>6249</v>
      </c>
      <c r="L9" s="20" t="s">
        <v>6159</v>
      </c>
      <c r="M9" s="22" t="b">
        <f t="shared" si="0"/>
        <v>0</v>
      </c>
      <c r="N9" s="22" t="b">
        <f t="shared" si="1"/>
        <v>0</v>
      </c>
      <c r="O9" s="22" t="b">
        <f t="shared" si="2"/>
        <v>0</v>
      </c>
      <c r="P9" s="24">
        <f t="shared" si="3"/>
        <v>0</v>
      </c>
      <c r="Q9" s="19" t="str">
        <f>VLOOKUP($A9,'[4]TOM T'!$C:$D,2,FALSE)</f>
        <v>Identification</v>
      </c>
      <c r="R9" s="22" t="b">
        <v>0</v>
      </c>
      <c r="S9" s="22" t="b">
        <f t="shared" si="4"/>
        <v>0</v>
      </c>
      <c r="T9" s="22" t="b">
        <f t="shared" si="5"/>
        <v>0</v>
      </c>
      <c r="U9" s="76" t="b">
        <f t="shared" si="6"/>
        <v>0</v>
      </c>
      <c r="V9" s="85" t="s">
        <v>3873</v>
      </c>
      <c r="W9" s="22"/>
      <c r="X9" s="22"/>
      <c r="Y9" s="22"/>
      <c r="Z9" s="22"/>
      <c r="AA9" s="22"/>
      <c r="AB9" s="22"/>
      <c r="AC9" s="22"/>
      <c r="AD9" s="22"/>
      <c r="AE9" s="22"/>
      <c r="AF9" s="22"/>
      <c r="AG9" s="22"/>
      <c r="AH9" s="22"/>
      <c r="AI9" s="22"/>
    </row>
    <row r="10" spans="1:35" ht="89.25" x14ac:dyDescent="0.45">
      <c r="A10" s="18">
        <v>40</v>
      </c>
      <c r="B10" s="7" t="s">
        <v>20</v>
      </c>
      <c r="C10" s="7" t="s">
        <v>20</v>
      </c>
      <c r="D10" s="3" t="s">
        <v>21</v>
      </c>
      <c r="E10" s="3" t="s">
        <v>22</v>
      </c>
      <c r="F10" s="3" t="s">
        <v>6158</v>
      </c>
      <c r="G10" s="20" t="s">
        <v>3841</v>
      </c>
      <c r="H10" s="68" t="s">
        <v>3845</v>
      </c>
      <c r="I10" s="69" t="s">
        <v>3841</v>
      </c>
      <c r="J10" s="68" t="s">
        <v>3845</v>
      </c>
      <c r="K10" s="19" t="s">
        <v>3841</v>
      </c>
      <c r="L10" s="20" t="s">
        <v>3845</v>
      </c>
      <c r="M10" s="22" t="b">
        <f t="shared" si="0"/>
        <v>1</v>
      </c>
      <c r="N10" s="22" t="b">
        <f t="shared" si="1"/>
        <v>1</v>
      </c>
      <c r="O10" s="22" t="b">
        <f t="shared" si="2"/>
        <v>1</v>
      </c>
      <c r="P10" s="24">
        <f t="shared" si="3"/>
        <v>3</v>
      </c>
      <c r="Q10" s="19" t="str">
        <f>VLOOKUP($A10,'[4]TOM T'!$C:$D,2,FALSE)</f>
        <v>Metadata</v>
      </c>
      <c r="R10" s="22" t="b">
        <v>0</v>
      </c>
      <c r="S10" s="22" t="b">
        <f t="shared" si="4"/>
        <v>1</v>
      </c>
      <c r="T10" s="22" t="b">
        <f t="shared" si="5"/>
        <v>0</v>
      </c>
      <c r="U10" s="76" t="b">
        <f t="shared" si="6"/>
        <v>1</v>
      </c>
      <c r="V10" s="85" t="s">
        <v>3841</v>
      </c>
      <c r="W10" s="68" t="s">
        <v>3845</v>
      </c>
      <c r="X10" s="22"/>
      <c r="Y10" s="22"/>
      <c r="Z10" s="22"/>
      <c r="AA10" s="22"/>
      <c r="AB10" s="22"/>
      <c r="AC10" s="22"/>
      <c r="AD10" s="22"/>
      <c r="AE10" s="22"/>
      <c r="AF10" s="22"/>
      <c r="AG10" s="22"/>
      <c r="AH10" s="22"/>
      <c r="AI10" s="22"/>
    </row>
    <row r="11" spans="1:35" ht="89.25" x14ac:dyDescent="0.45">
      <c r="A11" s="18">
        <v>43</v>
      </c>
      <c r="B11" s="7" t="s">
        <v>23</v>
      </c>
      <c r="C11" s="7" t="s">
        <v>23</v>
      </c>
      <c r="D11" s="3" t="s">
        <v>24</v>
      </c>
      <c r="E11" s="3" t="s">
        <v>25</v>
      </c>
      <c r="F11" s="3" t="s">
        <v>6158</v>
      </c>
      <c r="G11" s="20" t="s">
        <v>3872</v>
      </c>
      <c r="H11" s="68" t="s">
        <v>6159</v>
      </c>
      <c r="I11" s="68" t="s">
        <v>3872</v>
      </c>
      <c r="J11" s="68" t="s">
        <v>6159</v>
      </c>
      <c r="K11" s="19" t="s">
        <v>3872</v>
      </c>
      <c r="L11" s="20" t="s">
        <v>6159</v>
      </c>
      <c r="M11" s="22" t="b">
        <f t="shared" si="0"/>
        <v>0</v>
      </c>
      <c r="N11" s="22" t="b">
        <f t="shared" si="1"/>
        <v>0</v>
      </c>
      <c r="O11" s="22" t="b">
        <f t="shared" si="2"/>
        <v>0</v>
      </c>
      <c r="P11" s="24">
        <f t="shared" si="3"/>
        <v>0</v>
      </c>
      <c r="Q11" s="19" t="str">
        <f>VLOOKUP($A11,'[4]TOM T'!$C:$D,2,FALSE)</f>
        <v>Metadata</v>
      </c>
      <c r="R11" s="22" t="b">
        <v>0</v>
      </c>
      <c r="S11" s="22" t="b">
        <f t="shared" si="4"/>
        <v>0</v>
      </c>
      <c r="T11" s="22" t="b">
        <f t="shared" si="5"/>
        <v>0</v>
      </c>
      <c r="U11" s="76" t="b">
        <f t="shared" si="6"/>
        <v>0</v>
      </c>
      <c r="V11" s="85" t="s">
        <v>3872</v>
      </c>
      <c r="W11" s="22"/>
      <c r="X11" s="22"/>
      <c r="Y11" s="22"/>
      <c r="Z11" s="22"/>
      <c r="AA11" s="22"/>
      <c r="AB11" s="22"/>
      <c r="AC11" s="22"/>
      <c r="AD11" s="22"/>
      <c r="AE11" s="22"/>
      <c r="AF11" s="22"/>
      <c r="AG11" s="22"/>
      <c r="AH11" s="22"/>
      <c r="AI11" s="22"/>
    </row>
    <row r="12" spans="1:35" ht="89.25" x14ac:dyDescent="0.45">
      <c r="A12" s="18">
        <v>44</v>
      </c>
      <c r="B12" s="7" t="s">
        <v>26</v>
      </c>
      <c r="C12" s="7" t="s">
        <v>26</v>
      </c>
      <c r="D12" s="3" t="s">
        <v>27</v>
      </c>
      <c r="E12" s="3" t="s">
        <v>28</v>
      </c>
      <c r="F12" s="3" t="s">
        <v>6158</v>
      </c>
      <c r="G12" s="20" t="s">
        <v>3872</v>
      </c>
      <c r="H12" s="68" t="s">
        <v>6159</v>
      </c>
      <c r="I12" s="68" t="s">
        <v>3872</v>
      </c>
      <c r="J12" s="68" t="s">
        <v>6159</v>
      </c>
      <c r="K12" s="19" t="s">
        <v>3872</v>
      </c>
      <c r="L12" s="20" t="s">
        <v>6159</v>
      </c>
      <c r="M12" s="22" t="b">
        <f t="shared" si="0"/>
        <v>0</v>
      </c>
      <c r="N12" s="22" t="b">
        <f t="shared" si="1"/>
        <v>0</v>
      </c>
      <c r="O12" s="22" t="b">
        <f t="shared" si="2"/>
        <v>0</v>
      </c>
      <c r="P12" s="24">
        <f t="shared" si="3"/>
        <v>0</v>
      </c>
      <c r="Q12" s="19" t="str">
        <f>VLOOKUP($A12,'[4]TOM T'!$C:$D,2,FALSE)</f>
        <v>Dates &amp; timings</v>
      </c>
      <c r="R12" s="22" t="b">
        <v>0</v>
      </c>
      <c r="S12" s="22" t="b">
        <f t="shared" si="4"/>
        <v>0</v>
      </c>
      <c r="T12" s="22" t="b">
        <f t="shared" si="5"/>
        <v>0</v>
      </c>
      <c r="U12" s="76" t="b">
        <f t="shared" si="6"/>
        <v>0</v>
      </c>
      <c r="V12" s="85" t="s">
        <v>3872</v>
      </c>
      <c r="W12" s="22"/>
      <c r="X12" s="22"/>
      <c r="Y12" s="22"/>
      <c r="Z12" s="22"/>
      <c r="AA12" s="22"/>
      <c r="AB12" s="22"/>
      <c r="AC12" s="22"/>
      <c r="AD12" s="22"/>
      <c r="AE12" s="22"/>
      <c r="AF12" s="22"/>
      <c r="AG12" s="22"/>
      <c r="AH12" s="22"/>
      <c r="AI12" s="22"/>
    </row>
    <row r="13" spans="1:35" ht="89.25" x14ac:dyDescent="0.45">
      <c r="A13" s="8">
        <v>45</v>
      </c>
      <c r="B13" s="7" t="s">
        <v>29</v>
      </c>
      <c r="C13" s="7" t="s">
        <v>29</v>
      </c>
      <c r="D13" s="3" t="s">
        <v>30</v>
      </c>
      <c r="E13" s="3" t="s">
        <v>31</v>
      </c>
      <c r="F13" s="3" t="s">
        <v>6158</v>
      </c>
      <c r="G13" s="20" t="s">
        <v>3878</v>
      </c>
      <c r="H13" s="68" t="s">
        <v>6159</v>
      </c>
      <c r="I13" s="68" t="s">
        <v>3878</v>
      </c>
      <c r="J13" s="68" t="s">
        <v>6159</v>
      </c>
      <c r="K13" s="19" t="s">
        <v>3878</v>
      </c>
      <c r="L13" s="20" t="s">
        <v>6159</v>
      </c>
      <c r="M13" s="22" t="b">
        <f t="shared" si="0"/>
        <v>0</v>
      </c>
      <c r="N13" s="22" t="b">
        <f t="shared" si="1"/>
        <v>0</v>
      </c>
      <c r="O13" s="22" t="b">
        <f t="shared" si="2"/>
        <v>0</v>
      </c>
      <c r="P13" s="24">
        <f t="shared" si="3"/>
        <v>0</v>
      </c>
      <c r="Q13" s="19" t="str">
        <f>VLOOKUP($A13,'[4]TOM T'!$C:$D,2,FALSE)</f>
        <v>Dates &amp; timings</v>
      </c>
      <c r="R13" s="22" t="b">
        <v>0</v>
      </c>
      <c r="S13" s="22" t="b">
        <f t="shared" si="4"/>
        <v>0</v>
      </c>
      <c r="T13" s="22" t="b">
        <f t="shared" si="5"/>
        <v>0</v>
      </c>
      <c r="U13" s="76" t="b">
        <f t="shared" si="6"/>
        <v>0</v>
      </c>
      <c r="V13" s="85" t="s">
        <v>3878</v>
      </c>
      <c r="W13" s="22"/>
      <c r="X13" s="22"/>
      <c r="Y13" s="22"/>
      <c r="Z13" s="22"/>
      <c r="AA13" s="22"/>
      <c r="AB13" s="22"/>
      <c r="AC13" s="22"/>
      <c r="AD13" s="22"/>
      <c r="AE13" s="22"/>
      <c r="AF13" s="22"/>
      <c r="AG13" s="22"/>
      <c r="AH13" s="22"/>
      <c r="AI13" s="22"/>
    </row>
    <row r="14" spans="1:35" ht="102" x14ac:dyDescent="0.45">
      <c r="A14" s="18">
        <v>51</v>
      </c>
      <c r="B14" s="7" t="s">
        <v>32</v>
      </c>
      <c r="C14" s="7" t="s">
        <v>32</v>
      </c>
      <c r="D14" s="3" t="s">
        <v>24</v>
      </c>
      <c r="E14" s="3" t="s">
        <v>25</v>
      </c>
      <c r="F14" s="3" t="s">
        <v>6158</v>
      </c>
      <c r="G14" s="20" t="s">
        <v>3872</v>
      </c>
      <c r="H14" s="68" t="s">
        <v>6159</v>
      </c>
      <c r="I14" s="68" t="s">
        <v>3872</v>
      </c>
      <c r="J14" s="68" t="s">
        <v>6159</v>
      </c>
      <c r="K14" s="19" t="s">
        <v>3872</v>
      </c>
      <c r="L14" s="20" t="s">
        <v>6159</v>
      </c>
      <c r="M14" s="22" t="b">
        <f t="shared" si="0"/>
        <v>0</v>
      </c>
      <c r="N14" s="22" t="b">
        <f t="shared" si="1"/>
        <v>0</v>
      </c>
      <c r="O14" s="22" t="b">
        <f t="shared" si="2"/>
        <v>0</v>
      </c>
      <c r="P14" s="24">
        <f t="shared" si="3"/>
        <v>0</v>
      </c>
      <c r="Q14" s="19" t="str">
        <f>VLOOKUP($A14,'[4]TOM T'!$C:$D,2,FALSE)</f>
        <v>Metadata</v>
      </c>
      <c r="R14" s="22" t="b">
        <v>0</v>
      </c>
      <c r="S14" s="22" t="b">
        <f t="shared" si="4"/>
        <v>0</v>
      </c>
      <c r="T14" s="22" t="b">
        <f t="shared" si="5"/>
        <v>0</v>
      </c>
      <c r="U14" s="76" t="b">
        <f t="shared" si="6"/>
        <v>0</v>
      </c>
      <c r="V14" s="85" t="s">
        <v>3872</v>
      </c>
      <c r="W14" s="22"/>
      <c r="X14" s="22"/>
      <c r="Y14" s="22"/>
      <c r="Z14" s="22"/>
      <c r="AA14" s="22"/>
      <c r="AB14" s="22"/>
      <c r="AC14" s="22"/>
      <c r="AD14" s="22"/>
      <c r="AE14" s="22"/>
      <c r="AF14" s="22"/>
      <c r="AG14" s="22"/>
      <c r="AH14" s="22"/>
      <c r="AI14" s="22"/>
    </row>
    <row r="15" spans="1:35" ht="89.25" x14ac:dyDescent="0.45">
      <c r="A15" s="18">
        <v>52</v>
      </c>
      <c r="B15" s="7" t="s">
        <v>33</v>
      </c>
      <c r="C15" s="7" t="s">
        <v>33</v>
      </c>
      <c r="D15" s="3" t="s">
        <v>27</v>
      </c>
      <c r="E15" s="3" t="s">
        <v>28</v>
      </c>
      <c r="F15" s="3" t="s">
        <v>6158</v>
      </c>
      <c r="G15" s="20" t="s">
        <v>3872</v>
      </c>
      <c r="H15" s="68" t="s">
        <v>6159</v>
      </c>
      <c r="I15" s="68" t="s">
        <v>3872</v>
      </c>
      <c r="J15" s="68" t="s">
        <v>6159</v>
      </c>
      <c r="K15" s="19" t="s">
        <v>3872</v>
      </c>
      <c r="L15" s="20" t="s">
        <v>6159</v>
      </c>
      <c r="M15" s="22" t="b">
        <f t="shared" si="0"/>
        <v>0</v>
      </c>
      <c r="N15" s="22" t="b">
        <f t="shared" si="1"/>
        <v>0</v>
      </c>
      <c r="O15" s="22" t="b">
        <f t="shared" si="2"/>
        <v>0</v>
      </c>
      <c r="P15" s="24">
        <f t="shared" si="3"/>
        <v>0</v>
      </c>
      <c r="Q15" s="19" t="str">
        <f>VLOOKUP($A15,'[4]TOM T'!$C:$D,2,FALSE)</f>
        <v>Dates &amp; timings</v>
      </c>
      <c r="R15" s="22" t="b">
        <v>0</v>
      </c>
      <c r="S15" s="22" t="b">
        <f t="shared" si="4"/>
        <v>0</v>
      </c>
      <c r="T15" s="22" t="b">
        <f t="shared" si="5"/>
        <v>0</v>
      </c>
      <c r="U15" s="76" t="b">
        <f t="shared" si="6"/>
        <v>0</v>
      </c>
      <c r="V15" s="85" t="s">
        <v>3872</v>
      </c>
      <c r="W15" s="22"/>
      <c r="X15" s="22"/>
      <c r="Y15" s="22"/>
      <c r="Z15" s="22"/>
      <c r="AA15" s="22"/>
      <c r="AB15" s="22"/>
      <c r="AC15" s="22"/>
      <c r="AD15" s="22"/>
      <c r="AE15" s="22"/>
      <c r="AF15" s="22"/>
      <c r="AG15" s="22"/>
      <c r="AH15" s="22"/>
      <c r="AI15" s="22"/>
    </row>
    <row r="16" spans="1:35" ht="89.25" x14ac:dyDescent="0.45">
      <c r="A16" s="18">
        <v>55</v>
      </c>
      <c r="B16" s="7" t="s">
        <v>34</v>
      </c>
      <c r="C16" s="7" t="s">
        <v>34</v>
      </c>
      <c r="D16" s="3" t="s">
        <v>35</v>
      </c>
      <c r="E16" s="3" t="s">
        <v>36</v>
      </c>
      <c r="F16" s="3" t="s">
        <v>6158</v>
      </c>
      <c r="G16" s="20" t="s">
        <v>3872</v>
      </c>
      <c r="H16" s="68" t="s">
        <v>6159</v>
      </c>
      <c r="I16" s="68" t="s">
        <v>3872</v>
      </c>
      <c r="J16" s="68" t="s">
        <v>6159</v>
      </c>
      <c r="K16" s="19" t="s">
        <v>3872</v>
      </c>
      <c r="L16" s="20" t="s">
        <v>6159</v>
      </c>
      <c r="M16" s="22" t="b">
        <f t="shared" si="0"/>
        <v>0</v>
      </c>
      <c r="N16" s="22" t="b">
        <f t="shared" si="1"/>
        <v>0</v>
      </c>
      <c r="O16" s="22" t="b">
        <f t="shared" si="2"/>
        <v>0</v>
      </c>
      <c r="P16" s="24">
        <f t="shared" si="3"/>
        <v>0</v>
      </c>
      <c r="Q16" s="19" t="str">
        <f>VLOOKUP($A16,'[4]TOM T'!$C:$D,2,FALSE)</f>
        <v>Metadata</v>
      </c>
      <c r="R16" s="22" t="b">
        <v>0</v>
      </c>
      <c r="S16" s="22" t="b">
        <f t="shared" si="4"/>
        <v>0</v>
      </c>
      <c r="T16" s="22" t="b">
        <f t="shared" si="5"/>
        <v>0</v>
      </c>
      <c r="U16" s="76" t="b">
        <f t="shared" si="6"/>
        <v>0</v>
      </c>
      <c r="V16" s="85" t="s">
        <v>3872</v>
      </c>
      <c r="W16" s="22"/>
      <c r="X16" s="22"/>
      <c r="Y16" s="22"/>
      <c r="Z16" s="22"/>
      <c r="AA16" s="22"/>
      <c r="AB16" s="22"/>
      <c r="AC16" s="22"/>
      <c r="AD16" s="22"/>
      <c r="AE16" s="22"/>
      <c r="AF16" s="22"/>
      <c r="AG16" s="22"/>
      <c r="AH16" s="22"/>
      <c r="AI16" s="22"/>
    </row>
    <row r="17" spans="1:35" ht="76.5" x14ac:dyDescent="0.45">
      <c r="A17" s="18">
        <v>56</v>
      </c>
      <c r="B17" s="7" t="s">
        <v>37</v>
      </c>
      <c r="C17" s="7" t="s">
        <v>37</v>
      </c>
      <c r="D17" s="3" t="s">
        <v>38</v>
      </c>
      <c r="E17" s="3" t="s">
        <v>39</v>
      </c>
      <c r="F17" s="3" t="s">
        <v>5543</v>
      </c>
      <c r="G17" s="20" t="s">
        <v>3841</v>
      </c>
      <c r="H17" s="68" t="s">
        <v>3845</v>
      </c>
      <c r="I17" s="69" t="s">
        <v>3841</v>
      </c>
      <c r="J17" s="68" t="s">
        <v>3845</v>
      </c>
      <c r="K17" s="19" t="s">
        <v>3841</v>
      </c>
      <c r="L17" s="20" t="s">
        <v>3845</v>
      </c>
      <c r="M17" s="22" t="b">
        <f t="shared" si="0"/>
        <v>1</v>
      </c>
      <c r="N17" s="22" t="b">
        <f t="shared" si="1"/>
        <v>1</v>
      </c>
      <c r="O17" s="22" t="b">
        <f t="shared" si="2"/>
        <v>1</v>
      </c>
      <c r="P17" s="24">
        <f t="shared" si="3"/>
        <v>3</v>
      </c>
      <c r="Q17" s="19" t="str">
        <f>VLOOKUP($A17,'[4]TOM T'!$C:$D,2,FALSE)</f>
        <v>Packaging, Hierarchy &amp; Logistics</v>
      </c>
      <c r="R17" s="22" t="b">
        <v>0</v>
      </c>
      <c r="S17" s="22" t="b">
        <f t="shared" si="4"/>
        <v>1</v>
      </c>
      <c r="T17" s="22" t="b">
        <f t="shared" si="5"/>
        <v>0</v>
      </c>
      <c r="U17" s="76" t="b">
        <f t="shared" si="6"/>
        <v>1</v>
      </c>
      <c r="V17" s="85" t="s">
        <v>3841</v>
      </c>
      <c r="W17" s="68" t="s">
        <v>3845</v>
      </c>
      <c r="X17" s="22"/>
      <c r="Y17" s="22"/>
      <c r="Z17" s="22"/>
      <c r="AA17" s="22"/>
      <c r="AB17" s="22"/>
      <c r="AC17" s="22"/>
      <c r="AD17" s="22"/>
      <c r="AE17" s="22"/>
      <c r="AF17" s="22"/>
      <c r="AG17" s="22"/>
      <c r="AH17" s="22"/>
      <c r="AI17" s="22"/>
    </row>
    <row r="18" spans="1:35" ht="178.5" x14ac:dyDescent="0.45">
      <c r="A18" s="18">
        <v>57</v>
      </c>
      <c r="B18" s="7" t="s">
        <v>40</v>
      </c>
      <c r="C18" s="7" t="s">
        <v>40</v>
      </c>
      <c r="D18" s="3" t="s">
        <v>41</v>
      </c>
      <c r="E18" s="3" t="s">
        <v>42</v>
      </c>
      <c r="F18" s="3" t="s">
        <v>5546</v>
      </c>
      <c r="G18" s="20" t="s">
        <v>3841</v>
      </c>
      <c r="H18" s="68" t="s">
        <v>3845</v>
      </c>
      <c r="I18" s="69" t="s">
        <v>3841</v>
      </c>
      <c r="J18" s="68" t="s">
        <v>3845</v>
      </c>
      <c r="K18" s="19" t="s">
        <v>3841</v>
      </c>
      <c r="L18" s="20" t="s">
        <v>3845</v>
      </c>
      <c r="M18" s="22" t="b">
        <f t="shared" si="0"/>
        <v>1</v>
      </c>
      <c r="N18" s="22" t="b">
        <f t="shared" si="1"/>
        <v>1</v>
      </c>
      <c r="O18" s="22" t="b">
        <f t="shared" si="2"/>
        <v>1</v>
      </c>
      <c r="P18" s="24">
        <f t="shared" si="3"/>
        <v>3</v>
      </c>
      <c r="Q18" s="19" t="str">
        <f>VLOOKUP($A18,'[4]TOM T'!$C:$D,2,FALSE)</f>
        <v>Packaging, Hierarchy &amp; Logistics</v>
      </c>
      <c r="R18" s="22" t="b">
        <v>0</v>
      </c>
      <c r="S18" s="22" t="b">
        <f t="shared" si="4"/>
        <v>1</v>
      </c>
      <c r="T18" s="22" t="b">
        <f t="shared" si="5"/>
        <v>0</v>
      </c>
      <c r="U18" s="76" t="b">
        <f t="shared" si="6"/>
        <v>1</v>
      </c>
      <c r="V18" s="85" t="s">
        <v>3841</v>
      </c>
      <c r="W18" s="68" t="s">
        <v>3845</v>
      </c>
      <c r="X18" s="22"/>
      <c r="Y18" s="22"/>
      <c r="Z18" s="22"/>
      <c r="AA18" s="22"/>
      <c r="AB18" s="22"/>
      <c r="AC18" s="22"/>
      <c r="AD18" s="22"/>
      <c r="AE18" s="22"/>
      <c r="AF18" s="22"/>
      <c r="AG18" s="22"/>
      <c r="AH18" s="22"/>
      <c r="AI18" s="22"/>
    </row>
    <row r="19" spans="1:35" ht="102" x14ac:dyDescent="0.45">
      <c r="A19" s="8">
        <v>58</v>
      </c>
      <c r="B19" s="7" t="s">
        <v>43</v>
      </c>
      <c r="C19" s="7" t="s">
        <v>43</v>
      </c>
      <c r="D19" s="3" t="s">
        <v>44</v>
      </c>
      <c r="E19" s="3" t="s">
        <v>45</v>
      </c>
      <c r="F19" s="3" t="s">
        <v>5549</v>
      </c>
      <c r="G19" s="20" t="s">
        <v>3841</v>
      </c>
      <c r="H19" s="68" t="s">
        <v>3845</v>
      </c>
      <c r="I19" s="69" t="s">
        <v>3841</v>
      </c>
      <c r="J19" s="68" t="s">
        <v>3845</v>
      </c>
      <c r="K19" s="19" t="s">
        <v>3841</v>
      </c>
      <c r="L19" s="20" t="s">
        <v>3845</v>
      </c>
      <c r="M19" s="22" t="b">
        <f t="shared" si="0"/>
        <v>1</v>
      </c>
      <c r="N19" s="22" t="b">
        <f t="shared" si="1"/>
        <v>1</v>
      </c>
      <c r="O19" s="22" t="b">
        <f t="shared" si="2"/>
        <v>1</v>
      </c>
      <c r="P19" s="24">
        <f t="shared" si="3"/>
        <v>3</v>
      </c>
      <c r="Q19" s="19" t="str">
        <f>VLOOKUP($A19,'[4]TOM T'!$C:$D,2,FALSE)</f>
        <v>Packaging, Hierarchy &amp; Logistics</v>
      </c>
      <c r="R19" s="22" t="b">
        <v>0</v>
      </c>
      <c r="S19" s="22" t="b">
        <f t="shared" si="4"/>
        <v>1</v>
      </c>
      <c r="T19" s="22" t="b">
        <f t="shared" si="5"/>
        <v>0</v>
      </c>
      <c r="U19" s="76" t="b">
        <f t="shared" si="6"/>
        <v>1</v>
      </c>
      <c r="V19" s="85" t="s">
        <v>3841</v>
      </c>
      <c r="W19" s="68" t="s">
        <v>3845</v>
      </c>
      <c r="X19" s="22"/>
      <c r="Y19" s="22"/>
      <c r="Z19" s="22"/>
      <c r="AA19" s="22"/>
      <c r="AB19" s="22"/>
      <c r="AC19" s="22"/>
      <c r="AD19" s="22"/>
      <c r="AE19" s="22"/>
      <c r="AF19" s="22"/>
      <c r="AG19" s="22"/>
      <c r="AH19" s="22"/>
      <c r="AI19" s="22"/>
    </row>
    <row r="20" spans="1:35" ht="102" x14ac:dyDescent="0.45">
      <c r="A20" s="25">
        <v>59</v>
      </c>
      <c r="B20" s="7" t="s">
        <v>46</v>
      </c>
      <c r="C20" s="7" t="s">
        <v>46</v>
      </c>
      <c r="D20" s="3" t="s">
        <v>47</v>
      </c>
      <c r="E20" s="3" t="s">
        <v>48</v>
      </c>
      <c r="F20" s="3" t="s">
        <v>6158</v>
      </c>
      <c r="G20" s="20" t="s">
        <v>3872</v>
      </c>
      <c r="H20" s="68" t="s">
        <v>6159</v>
      </c>
      <c r="I20" s="68" t="s">
        <v>3872</v>
      </c>
      <c r="J20" s="68" t="s">
        <v>6159</v>
      </c>
      <c r="K20" s="19" t="s">
        <v>3872</v>
      </c>
      <c r="L20" s="20" t="s">
        <v>6159</v>
      </c>
      <c r="M20" s="22" t="b">
        <f t="shared" si="0"/>
        <v>0</v>
      </c>
      <c r="N20" s="22" t="b">
        <f t="shared" si="1"/>
        <v>0</v>
      </c>
      <c r="O20" s="22" t="b">
        <f t="shared" si="2"/>
        <v>0</v>
      </c>
      <c r="P20" s="24">
        <f t="shared" si="3"/>
        <v>0</v>
      </c>
      <c r="Q20" s="19" t="str">
        <f>VLOOKUP($A20,'[4]TOM T'!$C:$D,2,FALSE)</f>
        <v>Generic products details</v>
      </c>
      <c r="R20" s="22" t="b">
        <v>0</v>
      </c>
      <c r="S20" s="22" t="b">
        <f t="shared" si="4"/>
        <v>0</v>
      </c>
      <c r="T20" s="22" t="b">
        <f t="shared" si="5"/>
        <v>0</v>
      </c>
      <c r="U20" s="76" t="b">
        <f t="shared" si="6"/>
        <v>0</v>
      </c>
      <c r="V20" s="85" t="s">
        <v>3872</v>
      </c>
      <c r="W20" s="22"/>
      <c r="X20" s="22"/>
      <c r="Y20" s="22"/>
      <c r="Z20" s="22"/>
      <c r="AA20" s="22"/>
      <c r="AB20" s="22"/>
      <c r="AC20" s="22"/>
      <c r="AD20" s="22"/>
      <c r="AE20" s="22"/>
      <c r="AF20" s="22"/>
      <c r="AG20" s="22"/>
      <c r="AH20" s="22"/>
      <c r="AI20" s="22"/>
    </row>
    <row r="21" spans="1:35" ht="165.75" x14ac:dyDescent="0.45">
      <c r="A21" s="18">
        <v>60</v>
      </c>
      <c r="B21" s="7" t="s">
        <v>49</v>
      </c>
      <c r="C21" s="7" t="s">
        <v>49</v>
      </c>
      <c r="D21" s="3" t="s">
        <v>50</v>
      </c>
      <c r="E21" s="3" t="s">
        <v>51</v>
      </c>
      <c r="F21" s="3" t="s">
        <v>5552</v>
      </c>
      <c r="G21" s="20" t="s">
        <v>3841</v>
      </c>
      <c r="H21" s="68" t="s">
        <v>3845</v>
      </c>
      <c r="I21" s="69" t="s">
        <v>3841</v>
      </c>
      <c r="J21" s="68" t="s">
        <v>3845</v>
      </c>
      <c r="K21" s="19" t="s">
        <v>3841</v>
      </c>
      <c r="L21" s="20" t="s">
        <v>3845</v>
      </c>
      <c r="M21" s="22" t="b">
        <f t="shared" si="0"/>
        <v>1</v>
      </c>
      <c r="N21" s="22" t="b">
        <f t="shared" si="1"/>
        <v>1</v>
      </c>
      <c r="O21" s="22" t="b">
        <f t="shared" si="2"/>
        <v>1</v>
      </c>
      <c r="P21" s="24">
        <f t="shared" si="3"/>
        <v>3</v>
      </c>
      <c r="Q21" s="19" t="str">
        <f>VLOOKUP($A21,'[4]TOM T'!$C:$D,2,FALSE)</f>
        <v>Generic products details</v>
      </c>
      <c r="R21" s="22" t="b">
        <v>0</v>
      </c>
      <c r="S21" s="22" t="b">
        <f t="shared" si="4"/>
        <v>1</v>
      </c>
      <c r="T21" s="22" t="b">
        <f t="shared" si="5"/>
        <v>0</v>
      </c>
      <c r="U21" s="76" t="b">
        <f t="shared" si="6"/>
        <v>1</v>
      </c>
      <c r="V21" s="85" t="s">
        <v>3841</v>
      </c>
      <c r="W21" s="9" t="s">
        <v>3845</v>
      </c>
      <c r="X21" s="22"/>
      <c r="Y21" s="22"/>
      <c r="Z21" s="22"/>
      <c r="AA21" s="22"/>
      <c r="AB21" s="22"/>
      <c r="AC21" s="22"/>
      <c r="AD21" s="22"/>
      <c r="AE21" s="22"/>
      <c r="AF21" s="22"/>
      <c r="AG21" s="22"/>
      <c r="AH21" s="22"/>
      <c r="AI21" s="22"/>
    </row>
    <row r="22" spans="1:35" ht="114.75" x14ac:dyDescent="0.45">
      <c r="A22" s="18">
        <v>61</v>
      </c>
      <c r="B22" s="7" t="s">
        <v>52</v>
      </c>
      <c r="C22" s="7" t="s">
        <v>52</v>
      </c>
      <c r="D22" s="3" t="s">
        <v>53</v>
      </c>
      <c r="E22" s="3" t="s">
        <v>54</v>
      </c>
      <c r="F22" s="3" t="s">
        <v>6158</v>
      </c>
      <c r="G22" s="20" t="s">
        <v>3872</v>
      </c>
      <c r="H22" s="68" t="s">
        <v>6159</v>
      </c>
      <c r="I22" s="68" t="s">
        <v>3872</v>
      </c>
      <c r="J22" s="68" t="s">
        <v>6159</v>
      </c>
      <c r="K22" s="19" t="s">
        <v>3872</v>
      </c>
      <c r="L22" s="20" t="s">
        <v>6159</v>
      </c>
      <c r="M22" s="22" t="b">
        <f t="shared" si="0"/>
        <v>0</v>
      </c>
      <c r="N22" s="22" t="b">
        <f t="shared" si="1"/>
        <v>0</v>
      </c>
      <c r="O22" s="22" t="b">
        <f t="shared" si="2"/>
        <v>0</v>
      </c>
      <c r="P22" s="24">
        <f t="shared" si="3"/>
        <v>0</v>
      </c>
      <c r="Q22" s="19" t="str">
        <f>VLOOKUP($A22,'[4]TOM T'!$C:$D,2,FALSE)</f>
        <v>Generic products details</v>
      </c>
      <c r="R22" s="22" t="b">
        <v>0</v>
      </c>
      <c r="S22" s="22" t="b">
        <f t="shared" si="4"/>
        <v>0</v>
      </c>
      <c r="T22" s="22" t="b">
        <f t="shared" si="5"/>
        <v>0</v>
      </c>
      <c r="U22" s="76" t="b">
        <f t="shared" si="6"/>
        <v>0</v>
      </c>
      <c r="V22" s="85" t="s">
        <v>3872</v>
      </c>
      <c r="W22" s="22"/>
      <c r="X22" s="22"/>
      <c r="Y22" s="22"/>
      <c r="Z22" s="22"/>
      <c r="AA22" s="22"/>
      <c r="AB22" s="22"/>
      <c r="AC22" s="22"/>
      <c r="AD22" s="22"/>
      <c r="AE22" s="22"/>
      <c r="AF22" s="22"/>
      <c r="AG22" s="22"/>
      <c r="AH22" s="22"/>
      <c r="AI22" s="22"/>
    </row>
    <row r="23" spans="1:35" ht="89.25" x14ac:dyDescent="0.45">
      <c r="A23" s="18">
        <v>63</v>
      </c>
      <c r="B23" s="7" t="s">
        <v>55</v>
      </c>
      <c r="C23" s="7" t="s">
        <v>55</v>
      </c>
      <c r="D23" s="3" t="s">
        <v>56</v>
      </c>
      <c r="E23" s="3" t="s">
        <v>57</v>
      </c>
      <c r="F23" s="3" t="s">
        <v>6158</v>
      </c>
      <c r="G23" s="20" t="s">
        <v>3872</v>
      </c>
      <c r="H23" s="68" t="s">
        <v>6159</v>
      </c>
      <c r="I23" s="68" t="s">
        <v>3872</v>
      </c>
      <c r="J23" s="68" t="s">
        <v>6159</v>
      </c>
      <c r="K23" s="19" t="s">
        <v>3872</v>
      </c>
      <c r="L23" s="20" t="s">
        <v>6159</v>
      </c>
      <c r="M23" s="22" t="b">
        <f t="shared" si="0"/>
        <v>0</v>
      </c>
      <c r="N23" s="22" t="b">
        <f t="shared" si="1"/>
        <v>0</v>
      </c>
      <c r="O23" s="22" t="b">
        <f t="shared" si="2"/>
        <v>0</v>
      </c>
      <c r="P23" s="24">
        <f t="shared" si="3"/>
        <v>0</v>
      </c>
      <c r="Q23" s="19" t="str">
        <f>VLOOKUP($A23,'[4]TOM T'!$C:$D,2,FALSE)</f>
        <v>Generic products details</v>
      </c>
      <c r="R23" s="22" t="b">
        <v>0</v>
      </c>
      <c r="S23" s="22" t="b">
        <f t="shared" si="4"/>
        <v>0</v>
      </c>
      <c r="T23" s="22" t="b">
        <f t="shared" si="5"/>
        <v>0</v>
      </c>
      <c r="U23" s="76" t="b">
        <f t="shared" si="6"/>
        <v>0</v>
      </c>
      <c r="V23" s="85" t="s">
        <v>3872</v>
      </c>
      <c r="W23" s="22"/>
      <c r="X23" s="22"/>
      <c r="Y23" s="22"/>
      <c r="Z23" s="22"/>
      <c r="AA23" s="22"/>
      <c r="AB23" s="22"/>
      <c r="AC23" s="22"/>
      <c r="AD23" s="22"/>
      <c r="AE23" s="22"/>
      <c r="AF23" s="22"/>
      <c r="AG23" s="22"/>
      <c r="AH23" s="22"/>
      <c r="AI23" s="22"/>
    </row>
    <row r="24" spans="1:35" ht="127.5" x14ac:dyDescent="0.45">
      <c r="A24" s="18">
        <v>64</v>
      </c>
      <c r="B24" s="7" t="s">
        <v>58</v>
      </c>
      <c r="C24" s="7" t="s">
        <v>58</v>
      </c>
      <c r="D24" s="3" t="s">
        <v>59</v>
      </c>
      <c r="E24" s="3" t="s">
        <v>60</v>
      </c>
      <c r="F24" s="3" t="s">
        <v>6158</v>
      </c>
      <c r="G24" s="20" t="s">
        <v>3872</v>
      </c>
      <c r="H24" s="68" t="s">
        <v>6159</v>
      </c>
      <c r="I24" s="68" t="s">
        <v>3872</v>
      </c>
      <c r="J24" s="68" t="s">
        <v>6159</v>
      </c>
      <c r="K24" s="19" t="s">
        <v>3872</v>
      </c>
      <c r="L24" s="20" t="s">
        <v>6159</v>
      </c>
      <c r="M24" s="22" t="b">
        <f t="shared" si="0"/>
        <v>0</v>
      </c>
      <c r="N24" s="22" t="b">
        <f t="shared" si="1"/>
        <v>0</v>
      </c>
      <c r="O24" s="22" t="b">
        <f t="shared" si="2"/>
        <v>0</v>
      </c>
      <c r="P24" s="24">
        <f t="shared" si="3"/>
        <v>0</v>
      </c>
      <c r="Q24" s="19" t="str">
        <f>VLOOKUP($A24,'[4]TOM T'!$C:$D,2,FALSE)</f>
        <v>Metadata</v>
      </c>
      <c r="R24" s="22" t="b">
        <v>0</v>
      </c>
      <c r="S24" s="22" t="b">
        <f t="shared" si="4"/>
        <v>0</v>
      </c>
      <c r="T24" s="22" t="b">
        <f t="shared" si="5"/>
        <v>0</v>
      </c>
      <c r="U24" s="76" t="b">
        <f t="shared" si="6"/>
        <v>0</v>
      </c>
      <c r="V24" s="85" t="s">
        <v>3872</v>
      </c>
      <c r="W24" s="22"/>
      <c r="X24" s="22"/>
      <c r="Y24" s="22"/>
      <c r="Z24" s="22"/>
      <c r="AA24" s="22"/>
      <c r="AB24" s="22"/>
      <c r="AC24" s="22"/>
      <c r="AD24" s="22"/>
      <c r="AE24" s="22"/>
      <c r="AF24" s="22"/>
      <c r="AG24" s="22"/>
      <c r="AH24" s="22"/>
      <c r="AI24" s="22"/>
    </row>
    <row r="25" spans="1:35" ht="127.5" x14ac:dyDescent="0.45">
      <c r="A25" s="8">
        <v>65</v>
      </c>
      <c r="B25" s="7" t="s">
        <v>61</v>
      </c>
      <c r="C25" s="7" t="s">
        <v>61</v>
      </c>
      <c r="D25" s="3" t="s">
        <v>62</v>
      </c>
      <c r="E25" s="3" t="s">
        <v>63</v>
      </c>
      <c r="F25" s="3" t="s">
        <v>6158</v>
      </c>
      <c r="G25" s="20" t="s">
        <v>3872</v>
      </c>
      <c r="H25" s="68" t="s">
        <v>6159</v>
      </c>
      <c r="I25" s="69" t="s">
        <v>3872</v>
      </c>
      <c r="J25" s="68" t="s">
        <v>6159</v>
      </c>
      <c r="K25" s="19" t="s">
        <v>3872</v>
      </c>
      <c r="L25" s="20" t="s">
        <v>6159</v>
      </c>
      <c r="M25" s="22" t="b">
        <f t="shared" si="0"/>
        <v>0</v>
      </c>
      <c r="N25" s="22" t="b">
        <f t="shared" si="1"/>
        <v>0</v>
      </c>
      <c r="O25" s="22" t="b">
        <f t="shared" si="2"/>
        <v>0</v>
      </c>
      <c r="P25" s="24">
        <f t="shared" si="3"/>
        <v>0</v>
      </c>
      <c r="Q25" s="19" t="str">
        <f>VLOOKUP($A25,'[4]TOM T'!$C:$D,2,FALSE)</f>
        <v>Generic products details</v>
      </c>
      <c r="R25" s="22" t="b">
        <v>0</v>
      </c>
      <c r="S25" s="22" t="b">
        <f t="shared" si="4"/>
        <v>0</v>
      </c>
      <c r="T25" s="22" t="b">
        <f t="shared" si="5"/>
        <v>0</v>
      </c>
      <c r="U25" s="76" t="b">
        <f t="shared" si="6"/>
        <v>0</v>
      </c>
      <c r="V25" s="85" t="s">
        <v>3872</v>
      </c>
      <c r="W25" s="22"/>
      <c r="X25" s="22"/>
      <c r="Y25" s="22"/>
      <c r="Z25" s="22"/>
      <c r="AA25" s="22"/>
      <c r="AB25" s="22"/>
      <c r="AC25" s="22"/>
      <c r="AD25" s="22"/>
      <c r="AE25" s="22"/>
      <c r="AF25" s="22"/>
      <c r="AG25" s="22"/>
      <c r="AH25" s="22"/>
      <c r="AI25" s="22"/>
    </row>
    <row r="26" spans="1:35" ht="76.5" x14ac:dyDescent="0.45">
      <c r="A26" s="18">
        <v>66</v>
      </c>
      <c r="B26" s="7" t="s">
        <v>64</v>
      </c>
      <c r="C26" s="7" t="s">
        <v>64</v>
      </c>
      <c r="D26" s="3" t="s">
        <v>65</v>
      </c>
      <c r="E26" s="3" t="s">
        <v>66</v>
      </c>
      <c r="F26" s="3" t="s">
        <v>5556</v>
      </c>
      <c r="G26" s="20" t="s">
        <v>3841</v>
      </c>
      <c r="H26" s="68" t="s">
        <v>3845</v>
      </c>
      <c r="I26" s="69" t="s">
        <v>3841</v>
      </c>
      <c r="J26" s="68" t="s">
        <v>3845</v>
      </c>
      <c r="K26" s="19" t="s">
        <v>3841</v>
      </c>
      <c r="L26" s="20" t="s">
        <v>3845</v>
      </c>
      <c r="M26" s="22" t="b">
        <f t="shared" si="0"/>
        <v>1</v>
      </c>
      <c r="N26" s="22" t="b">
        <f t="shared" si="1"/>
        <v>1</v>
      </c>
      <c r="O26" s="22" t="b">
        <f t="shared" si="2"/>
        <v>1</v>
      </c>
      <c r="P26" s="24">
        <f t="shared" si="3"/>
        <v>3</v>
      </c>
      <c r="Q26" s="19" t="str">
        <f>VLOOKUP($A26,'[4]TOM T'!$C:$D,2,FALSE)</f>
        <v>Packaging, Hierarchy &amp; Logistics</v>
      </c>
      <c r="R26" s="22" t="b">
        <v>0</v>
      </c>
      <c r="S26" s="22" t="b">
        <f t="shared" si="4"/>
        <v>1</v>
      </c>
      <c r="T26" s="22" t="b">
        <f t="shared" si="5"/>
        <v>0</v>
      </c>
      <c r="U26" s="76" t="b">
        <f t="shared" si="6"/>
        <v>1</v>
      </c>
      <c r="V26" s="85" t="s">
        <v>3841</v>
      </c>
      <c r="W26" s="68" t="s">
        <v>3845</v>
      </c>
      <c r="X26" s="22"/>
      <c r="Y26" s="22"/>
      <c r="Z26" s="22"/>
      <c r="AA26" s="22"/>
      <c r="AB26" s="22"/>
      <c r="AC26" s="22"/>
      <c r="AD26" s="22"/>
      <c r="AE26" s="22"/>
      <c r="AF26" s="22"/>
      <c r="AG26" s="22"/>
      <c r="AH26" s="22"/>
      <c r="AI26" s="22"/>
    </row>
    <row r="27" spans="1:35" ht="153" x14ac:dyDescent="0.45">
      <c r="A27" s="18">
        <v>67</v>
      </c>
      <c r="B27" s="7" t="s">
        <v>67</v>
      </c>
      <c r="C27" s="7" t="s">
        <v>67</v>
      </c>
      <c r="D27" s="3" t="s">
        <v>68</v>
      </c>
      <c r="E27" s="3" t="s">
        <v>69</v>
      </c>
      <c r="F27" s="3" t="s">
        <v>5560</v>
      </c>
      <c r="G27" s="20" t="s">
        <v>3841</v>
      </c>
      <c r="H27" s="68" t="s">
        <v>3845</v>
      </c>
      <c r="I27" s="69" t="s">
        <v>3841</v>
      </c>
      <c r="J27" s="68" t="s">
        <v>3845</v>
      </c>
      <c r="K27" s="19" t="s">
        <v>3841</v>
      </c>
      <c r="L27" s="20" t="s">
        <v>3845</v>
      </c>
      <c r="M27" s="22" t="b">
        <f t="shared" si="0"/>
        <v>1</v>
      </c>
      <c r="N27" s="22" t="b">
        <f t="shared" si="1"/>
        <v>1</v>
      </c>
      <c r="O27" s="22" t="b">
        <f t="shared" si="2"/>
        <v>1</v>
      </c>
      <c r="P27" s="24">
        <f t="shared" si="3"/>
        <v>3</v>
      </c>
      <c r="Q27" s="19" t="str">
        <f>VLOOKUP($A27,'[4]TOM T'!$C:$D,2,FALSE)</f>
        <v>Identification</v>
      </c>
      <c r="R27" s="22" t="b">
        <v>0</v>
      </c>
      <c r="S27" s="22" t="b">
        <f t="shared" si="4"/>
        <v>1</v>
      </c>
      <c r="T27" s="22" t="b">
        <f t="shared" si="5"/>
        <v>0</v>
      </c>
      <c r="U27" s="76" t="b">
        <f t="shared" si="6"/>
        <v>1</v>
      </c>
      <c r="V27" s="85" t="s">
        <v>3841</v>
      </c>
      <c r="W27" s="9" t="s">
        <v>3845</v>
      </c>
      <c r="X27" s="21"/>
      <c r="Y27" s="21"/>
      <c r="Z27" s="22"/>
      <c r="AA27" s="22"/>
      <c r="AB27" s="22"/>
      <c r="AC27" s="22"/>
      <c r="AD27" s="22"/>
      <c r="AE27" s="22"/>
      <c r="AF27" s="22"/>
      <c r="AG27" s="22"/>
      <c r="AH27" s="22"/>
      <c r="AI27" s="22"/>
    </row>
    <row r="28" spans="1:35" ht="76.5" x14ac:dyDescent="0.45">
      <c r="A28" s="8">
        <v>68</v>
      </c>
      <c r="B28" s="7" t="s">
        <v>70</v>
      </c>
      <c r="C28" s="7" t="s">
        <v>70</v>
      </c>
      <c r="D28" s="3" t="s">
        <v>71</v>
      </c>
      <c r="E28" s="3"/>
      <c r="F28" s="3" t="s">
        <v>5564</v>
      </c>
      <c r="G28" s="20" t="s">
        <v>3841</v>
      </c>
      <c r="H28" s="68" t="s">
        <v>3696</v>
      </c>
      <c r="I28" s="69" t="s">
        <v>3841</v>
      </c>
      <c r="J28" s="68" t="s">
        <v>3696</v>
      </c>
      <c r="K28" s="19" t="s">
        <v>3841</v>
      </c>
      <c r="L28" s="20" t="s">
        <v>3696</v>
      </c>
      <c r="M28" s="22" t="b">
        <f t="shared" si="0"/>
        <v>0</v>
      </c>
      <c r="N28" s="22" t="b">
        <f t="shared" si="1"/>
        <v>1</v>
      </c>
      <c r="O28" s="22" t="b">
        <f t="shared" si="2"/>
        <v>1</v>
      </c>
      <c r="P28" s="24">
        <f t="shared" si="3"/>
        <v>3</v>
      </c>
      <c r="Q28" s="19" t="str">
        <f>VLOOKUP($A28,'[4]TOM T'!$C:$D,2,FALSE)</f>
        <v>Identification</v>
      </c>
      <c r="R28" s="22" t="b">
        <v>0</v>
      </c>
      <c r="S28" s="22" t="b">
        <f t="shared" si="4"/>
        <v>1</v>
      </c>
      <c r="T28" s="22" t="b">
        <f t="shared" si="5"/>
        <v>0</v>
      </c>
      <c r="U28" s="76" t="b">
        <f t="shared" si="6"/>
        <v>1</v>
      </c>
      <c r="V28" s="85" t="s">
        <v>3841</v>
      </c>
      <c r="W28" s="9" t="s">
        <v>3696</v>
      </c>
      <c r="X28" s="21" t="s">
        <v>3863</v>
      </c>
      <c r="Y28" s="23" t="s">
        <v>6138</v>
      </c>
      <c r="Z28" s="22"/>
      <c r="AA28" s="22"/>
      <c r="AB28" s="22"/>
      <c r="AC28" s="22"/>
      <c r="AD28" s="22"/>
      <c r="AE28" s="22"/>
      <c r="AF28" s="22"/>
      <c r="AG28" s="22"/>
      <c r="AH28" s="22"/>
      <c r="AI28" s="22"/>
    </row>
    <row r="29" spans="1:35" ht="102" x14ac:dyDescent="0.45">
      <c r="A29" s="8">
        <v>69</v>
      </c>
      <c r="B29" s="7" t="s">
        <v>72</v>
      </c>
      <c r="C29" s="7" t="s">
        <v>72</v>
      </c>
      <c r="D29" s="3" t="s">
        <v>73</v>
      </c>
      <c r="E29" s="7"/>
      <c r="F29" s="7" t="s">
        <v>5567</v>
      </c>
      <c r="G29" s="20" t="s">
        <v>3841</v>
      </c>
      <c r="H29" s="68" t="s">
        <v>3696</v>
      </c>
      <c r="I29" s="69" t="s">
        <v>3841</v>
      </c>
      <c r="J29" s="68" t="s">
        <v>3696</v>
      </c>
      <c r="K29" s="19" t="s">
        <v>3841</v>
      </c>
      <c r="L29" s="20" t="s">
        <v>3696</v>
      </c>
      <c r="M29" s="22" t="b">
        <f t="shared" si="0"/>
        <v>0</v>
      </c>
      <c r="N29" s="22" t="b">
        <f t="shared" si="1"/>
        <v>1</v>
      </c>
      <c r="O29" s="22" t="b">
        <f t="shared" si="2"/>
        <v>1</v>
      </c>
      <c r="P29" s="24">
        <f t="shared" si="3"/>
        <v>3</v>
      </c>
      <c r="Q29" s="19" t="str">
        <f>VLOOKUP($A29,'[4]TOM T'!$C:$D,2,FALSE)</f>
        <v>Identification</v>
      </c>
      <c r="R29" s="22" t="b">
        <v>0</v>
      </c>
      <c r="S29" s="22" t="b">
        <f t="shared" si="4"/>
        <v>1</v>
      </c>
      <c r="T29" s="22" t="b">
        <f t="shared" si="5"/>
        <v>0</v>
      </c>
      <c r="U29" s="76" t="b">
        <f t="shared" si="6"/>
        <v>1</v>
      </c>
      <c r="V29" s="85" t="s">
        <v>3841</v>
      </c>
      <c r="W29" s="9" t="s">
        <v>3696</v>
      </c>
      <c r="X29" s="21" t="s">
        <v>3863</v>
      </c>
      <c r="Y29" s="23" t="s">
        <v>6138</v>
      </c>
      <c r="Z29" s="22"/>
      <c r="AA29" s="22"/>
      <c r="AB29" s="22"/>
      <c r="AC29" s="22"/>
      <c r="AD29" s="22"/>
      <c r="AE29" s="22"/>
      <c r="AF29" s="22"/>
      <c r="AG29" s="22"/>
      <c r="AH29" s="22"/>
      <c r="AI29" s="22"/>
    </row>
    <row r="30" spans="1:35" ht="89.25" x14ac:dyDescent="0.45">
      <c r="A30" s="8">
        <v>70</v>
      </c>
      <c r="B30" s="7" t="s">
        <v>74</v>
      </c>
      <c r="C30" s="7" t="s">
        <v>74</v>
      </c>
      <c r="D30" s="3" t="s">
        <v>75</v>
      </c>
      <c r="E30" s="7"/>
      <c r="F30" s="7" t="s">
        <v>6158</v>
      </c>
      <c r="G30" s="20" t="s">
        <v>3873</v>
      </c>
      <c r="H30" s="68" t="s">
        <v>6159</v>
      </c>
      <c r="I30" s="68" t="s">
        <v>3873</v>
      </c>
      <c r="J30" s="68" t="s">
        <v>6159</v>
      </c>
      <c r="K30" s="19" t="s">
        <v>3873</v>
      </c>
      <c r="L30" s="20" t="s">
        <v>6159</v>
      </c>
      <c r="M30" s="22" t="b">
        <f t="shared" si="0"/>
        <v>0</v>
      </c>
      <c r="N30" s="22" t="b">
        <f t="shared" si="1"/>
        <v>0</v>
      </c>
      <c r="O30" s="22" t="b">
        <f t="shared" si="2"/>
        <v>0</v>
      </c>
      <c r="P30" s="24">
        <f t="shared" si="3"/>
        <v>0</v>
      </c>
      <c r="Q30" s="19" t="str">
        <f>VLOOKUP($A30,'[4]TOM T'!$C:$D,2,FALSE)</f>
        <v>Metadata</v>
      </c>
      <c r="R30" s="22" t="b">
        <v>0</v>
      </c>
      <c r="S30" s="22" t="b">
        <f t="shared" si="4"/>
        <v>0</v>
      </c>
      <c r="T30" s="22" t="b">
        <f t="shared" si="5"/>
        <v>0</v>
      </c>
      <c r="U30" s="76" t="b">
        <f t="shared" si="6"/>
        <v>0</v>
      </c>
      <c r="V30" s="85" t="s">
        <v>3873</v>
      </c>
      <c r="W30" s="22"/>
      <c r="X30" s="22"/>
      <c r="Y30" s="22"/>
      <c r="Z30" s="22"/>
      <c r="AA30" s="22"/>
      <c r="AB30" s="22"/>
      <c r="AC30" s="22"/>
      <c r="AD30" s="22"/>
      <c r="AE30" s="22"/>
      <c r="AF30" s="22"/>
      <c r="AG30" s="22"/>
      <c r="AH30" s="22"/>
      <c r="AI30" s="22"/>
    </row>
    <row r="31" spans="1:35" ht="89.25" x14ac:dyDescent="0.45">
      <c r="A31" s="18">
        <v>72</v>
      </c>
      <c r="B31" s="7" t="s">
        <v>76</v>
      </c>
      <c r="C31" s="7" t="s">
        <v>76</v>
      </c>
      <c r="D31" s="3" t="s">
        <v>14</v>
      </c>
      <c r="E31" s="3" t="s">
        <v>15</v>
      </c>
      <c r="F31" s="3" t="s">
        <v>6158</v>
      </c>
      <c r="G31" s="20" t="s">
        <v>3872</v>
      </c>
      <c r="H31" s="68" t="s">
        <v>6159</v>
      </c>
      <c r="I31" s="68" t="s">
        <v>3872</v>
      </c>
      <c r="J31" s="68" t="s">
        <v>6159</v>
      </c>
      <c r="K31" s="19" t="s">
        <v>3872</v>
      </c>
      <c r="L31" s="20" t="s">
        <v>6159</v>
      </c>
      <c r="M31" s="22" t="b">
        <f t="shared" si="0"/>
        <v>0</v>
      </c>
      <c r="N31" s="22" t="b">
        <f t="shared" si="1"/>
        <v>0</v>
      </c>
      <c r="O31" s="22" t="b">
        <f t="shared" si="2"/>
        <v>0</v>
      </c>
      <c r="P31" s="24">
        <f t="shared" si="3"/>
        <v>0</v>
      </c>
      <c r="Q31" s="19" t="str">
        <f>VLOOKUP($A31,'[4]TOM T'!$C:$D,2,FALSE)</f>
        <v>Identification</v>
      </c>
      <c r="R31" s="22" t="b">
        <v>0</v>
      </c>
      <c r="S31" s="22" t="b">
        <f t="shared" si="4"/>
        <v>0</v>
      </c>
      <c r="T31" s="22" t="b">
        <f t="shared" si="5"/>
        <v>0</v>
      </c>
      <c r="U31" s="76" t="b">
        <f t="shared" si="6"/>
        <v>0</v>
      </c>
      <c r="V31" s="85" t="s">
        <v>3872</v>
      </c>
      <c r="W31" s="22"/>
      <c r="X31" s="22"/>
      <c r="Y31" s="22"/>
      <c r="Z31" s="22"/>
      <c r="AA31" s="22"/>
      <c r="AB31" s="22"/>
      <c r="AC31" s="22"/>
      <c r="AD31" s="22"/>
      <c r="AE31" s="22"/>
      <c r="AF31" s="22"/>
      <c r="AG31" s="22"/>
      <c r="AH31" s="22"/>
      <c r="AI31" s="22"/>
    </row>
    <row r="32" spans="1:35" ht="102" x14ac:dyDescent="0.45">
      <c r="A32" s="18">
        <v>73</v>
      </c>
      <c r="B32" s="7" t="s">
        <v>77</v>
      </c>
      <c r="C32" s="7" t="s">
        <v>77</v>
      </c>
      <c r="D32" s="3" t="s">
        <v>17</v>
      </c>
      <c r="E32" s="3" t="s">
        <v>15</v>
      </c>
      <c r="F32" s="3" t="s">
        <v>6158</v>
      </c>
      <c r="G32" s="20" t="s">
        <v>3872</v>
      </c>
      <c r="H32" s="68" t="s">
        <v>6159</v>
      </c>
      <c r="I32" s="68" t="s">
        <v>3872</v>
      </c>
      <c r="J32" s="68" t="s">
        <v>6159</v>
      </c>
      <c r="K32" s="19" t="s">
        <v>3872</v>
      </c>
      <c r="L32" s="20" t="s">
        <v>6159</v>
      </c>
      <c r="M32" s="22" t="b">
        <f t="shared" si="0"/>
        <v>0</v>
      </c>
      <c r="N32" s="22" t="b">
        <f t="shared" si="1"/>
        <v>0</v>
      </c>
      <c r="O32" s="22" t="b">
        <f t="shared" si="2"/>
        <v>0</v>
      </c>
      <c r="P32" s="24">
        <f t="shared" si="3"/>
        <v>0</v>
      </c>
      <c r="Q32" s="19" t="str">
        <f>VLOOKUP($A32,'[4]TOM T'!$C:$D,2,FALSE)</f>
        <v>Identification</v>
      </c>
      <c r="R32" s="22" t="b">
        <v>0</v>
      </c>
      <c r="S32" s="22" t="b">
        <f t="shared" si="4"/>
        <v>0</v>
      </c>
      <c r="T32" s="22" t="b">
        <f t="shared" si="5"/>
        <v>0</v>
      </c>
      <c r="U32" s="76" t="b">
        <f t="shared" si="6"/>
        <v>0</v>
      </c>
      <c r="V32" s="85" t="s">
        <v>3872</v>
      </c>
      <c r="W32" s="22"/>
      <c r="X32" s="22"/>
      <c r="Y32" s="22"/>
      <c r="Z32" s="22"/>
      <c r="AA32" s="22"/>
      <c r="AB32" s="22"/>
      <c r="AC32" s="22"/>
      <c r="AD32" s="22"/>
      <c r="AE32" s="22"/>
      <c r="AF32" s="22"/>
      <c r="AG32" s="22"/>
      <c r="AH32" s="22"/>
      <c r="AI32" s="22"/>
    </row>
    <row r="33" spans="1:35" ht="89.25" x14ac:dyDescent="0.45">
      <c r="A33" s="18">
        <v>74</v>
      </c>
      <c r="B33" s="7" t="s">
        <v>78</v>
      </c>
      <c r="C33" s="7" t="s">
        <v>78</v>
      </c>
      <c r="D33" s="3" t="s">
        <v>19</v>
      </c>
      <c r="E33" s="3" t="s">
        <v>15</v>
      </c>
      <c r="F33" s="3" t="s">
        <v>6158</v>
      </c>
      <c r="G33" s="20" t="s">
        <v>3873</v>
      </c>
      <c r="H33" s="68" t="s">
        <v>6159</v>
      </c>
      <c r="I33" s="68" t="s">
        <v>3873</v>
      </c>
      <c r="J33" s="68" t="s">
        <v>6159</v>
      </c>
      <c r="K33" s="19" t="s">
        <v>3873</v>
      </c>
      <c r="L33" s="20" t="s">
        <v>6159</v>
      </c>
      <c r="M33" s="22" t="b">
        <f t="shared" si="0"/>
        <v>0</v>
      </c>
      <c r="N33" s="22" t="b">
        <f t="shared" si="1"/>
        <v>0</v>
      </c>
      <c r="O33" s="22" t="b">
        <f t="shared" si="2"/>
        <v>0</v>
      </c>
      <c r="P33" s="24">
        <f t="shared" si="3"/>
        <v>0</v>
      </c>
      <c r="Q33" s="19" t="str">
        <f>VLOOKUP($A33,'[4]TOM T'!$C:$D,2,FALSE)</f>
        <v>Identification</v>
      </c>
      <c r="R33" s="22" t="b">
        <v>0</v>
      </c>
      <c r="S33" s="22" t="b">
        <f t="shared" si="4"/>
        <v>0</v>
      </c>
      <c r="T33" s="22" t="b">
        <f t="shared" si="5"/>
        <v>0</v>
      </c>
      <c r="U33" s="76" t="b">
        <f t="shared" si="6"/>
        <v>0</v>
      </c>
      <c r="V33" s="85" t="s">
        <v>3873</v>
      </c>
      <c r="W33" s="22"/>
      <c r="X33" s="22"/>
      <c r="Y33" s="22"/>
      <c r="Z33" s="22"/>
      <c r="AA33" s="22"/>
      <c r="AB33" s="22"/>
      <c r="AC33" s="22"/>
      <c r="AD33" s="22"/>
      <c r="AE33" s="22"/>
      <c r="AF33" s="22"/>
      <c r="AG33" s="22"/>
      <c r="AH33" s="22"/>
      <c r="AI33" s="22"/>
    </row>
    <row r="34" spans="1:35" ht="127.5" x14ac:dyDescent="0.45">
      <c r="A34" s="18">
        <v>75</v>
      </c>
      <c r="B34" s="7" t="s">
        <v>79</v>
      </c>
      <c r="C34" s="7" t="s">
        <v>79</v>
      </c>
      <c r="D34" s="3" t="s">
        <v>4</v>
      </c>
      <c r="E34" s="3" t="s">
        <v>5</v>
      </c>
      <c r="F34" s="3" t="s">
        <v>5570</v>
      </c>
      <c r="G34" s="20" t="s">
        <v>3841</v>
      </c>
      <c r="H34" s="68" t="s">
        <v>3696</v>
      </c>
      <c r="I34" s="69" t="s">
        <v>3841</v>
      </c>
      <c r="J34" s="68" t="s">
        <v>3696</v>
      </c>
      <c r="K34" s="19" t="s">
        <v>3841</v>
      </c>
      <c r="L34" s="20" t="s">
        <v>3696</v>
      </c>
      <c r="M34" s="22" t="b">
        <f t="shared" si="0"/>
        <v>0</v>
      </c>
      <c r="N34" s="22" t="b">
        <f t="shared" si="1"/>
        <v>1</v>
      </c>
      <c r="O34" s="22" t="b">
        <f t="shared" si="2"/>
        <v>1</v>
      </c>
      <c r="P34" s="24">
        <f t="shared" si="3"/>
        <v>3</v>
      </c>
      <c r="Q34" s="19" t="str">
        <f>VLOOKUP($A34,'[4]TOM T'!$C:$D,2,FALSE)</f>
        <v>Identification</v>
      </c>
      <c r="R34" s="22" t="b">
        <v>0</v>
      </c>
      <c r="S34" s="22" t="b">
        <f t="shared" si="4"/>
        <v>1</v>
      </c>
      <c r="T34" s="22" t="b">
        <f t="shared" si="5"/>
        <v>0</v>
      </c>
      <c r="U34" s="76" t="b">
        <f t="shared" si="6"/>
        <v>1</v>
      </c>
      <c r="V34" s="85" t="s">
        <v>3841</v>
      </c>
      <c r="W34" s="9" t="s">
        <v>3696</v>
      </c>
      <c r="X34" s="23" t="s">
        <v>3863</v>
      </c>
      <c r="Y34" s="23" t="s">
        <v>6139</v>
      </c>
      <c r="Z34" s="22"/>
      <c r="AA34" s="22"/>
      <c r="AB34" s="22"/>
      <c r="AC34" s="22"/>
      <c r="AD34" s="22"/>
      <c r="AE34" s="22"/>
      <c r="AF34" s="22"/>
      <c r="AG34" s="22"/>
      <c r="AH34" s="22"/>
      <c r="AI34" s="22"/>
    </row>
    <row r="35" spans="1:35" ht="89.25" x14ac:dyDescent="0.45">
      <c r="A35" s="8">
        <v>76</v>
      </c>
      <c r="B35" s="7" t="s">
        <v>80</v>
      </c>
      <c r="C35" s="7" t="s">
        <v>80</v>
      </c>
      <c r="D35" s="3" t="s">
        <v>81</v>
      </c>
      <c r="E35" s="3" t="s">
        <v>82</v>
      </c>
      <c r="F35" s="3" t="s">
        <v>6158</v>
      </c>
      <c r="G35" s="20" t="s">
        <v>3872</v>
      </c>
      <c r="H35" s="68" t="s">
        <v>6159</v>
      </c>
      <c r="I35" s="68" t="s">
        <v>3872</v>
      </c>
      <c r="J35" s="68" t="s">
        <v>6159</v>
      </c>
      <c r="K35" s="19" t="s">
        <v>3872</v>
      </c>
      <c r="L35" s="20" t="s">
        <v>6159</v>
      </c>
      <c r="M35" s="22" t="b">
        <f t="shared" si="0"/>
        <v>0</v>
      </c>
      <c r="N35" s="22" t="b">
        <f t="shared" si="1"/>
        <v>0</v>
      </c>
      <c r="O35" s="22" t="b">
        <f t="shared" si="2"/>
        <v>0</v>
      </c>
      <c r="P35" s="24">
        <f t="shared" si="3"/>
        <v>0</v>
      </c>
      <c r="Q35" s="19" t="str">
        <f>VLOOKUP($A35,'[4]TOM T'!$C:$D,2,FALSE)</f>
        <v>Identification</v>
      </c>
      <c r="R35" s="22" t="b">
        <v>0</v>
      </c>
      <c r="S35" s="22" t="b">
        <f t="shared" si="4"/>
        <v>0</v>
      </c>
      <c r="T35" s="22" t="b">
        <f t="shared" si="5"/>
        <v>0</v>
      </c>
      <c r="U35" s="76" t="b">
        <f t="shared" si="6"/>
        <v>0</v>
      </c>
      <c r="V35" s="85" t="s">
        <v>3872</v>
      </c>
      <c r="W35" s="22"/>
      <c r="X35" s="22"/>
      <c r="Y35" s="22"/>
      <c r="Z35" s="22"/>
      <c r="AA35" s="22"/>
      <c r="AB35" s="22"/>
      <c r="AC35" s="22"/>
      <c r="AD35" s="22"/>
      <c r="AE35" s="22"/>
      <c r="AF35" s="22"/>
      <c r="AG35" s="22"/>
      <c r="AH35" s="22"/>
      <c r="AI35" s="22"/>
    </row>
    <row r="36" spans="1:35" ht="76.5" x14ac:dyDescent="0.45">
      <c r="A36" s="18">
        <v>77</v>
      </c>
      <c r="B36" s="7" t="s">
        <v>83</v>
      </c>
      <c r="C36" s="7" t="s">
        <v>83</v>
      </c>
      <c r="D36" s="3" t="s">
        <v>84</v>
      </c>
      <c r="E36" s="3" t="s">
        <v>85</v>
      </c>
      <c r="F36" s="3" t="s">
        <v>5574</v>
      </c>
      <c r="G36" s="20" t="s">
        <v>3841</v>
      </c>
      <c r="H36" s="68" t="s">
        <v>3696</v>
      </c>
      <c r="I36" s="69" t="s">
        <v>3841</v>
      </c>
      <c r="J36" s="68" t="s">
        <v>3696</v>
      </c>
      <c r="K36" s="19" t="s">
        <v>3841</v>
      </c>
      <c r="L36" s="20" t="s">
        <v>3696</v>
      </c>
      <c r="M36" s="22" t="b">
        <f t="shared" si="0"/>
        <v>0</v>
      </c>
      <c r="N36" s="22" t="b">
        <f t="shared" si="1"/>
        <v>1</v>
      </c>
      <c r="O36" s="22" t="b">
        <f t="shared" si="2"/>
        <v>1</v>
      </c>
      <c r="P36" s="24">
        <f t="shared" si="3"/>
        <v>3</v>
      </c>
      <c r="Q36" s="19" t="str">
        <f>VLOOKUP($A36,'[4]TOM T'!$C:$D,2,FALSE)</f>
        <v>Identification</v>
      </c>
      <c r="R36" s="22" t="b">
        <v>0</v>
      </c>
      <c r="S36" s="22" t="b">
        <f t="shared" si="4"/>
        <v>1</v>
      </c>
      <c r="T36" s="22" t="b">
        <f t="shared" si="5"/>
        <v>0</v>
      </c>
      <c r="U36" s="76" t="b">
        <f t="shared" si="6"/>
        <v>1</v>
      </c>
      <c r="V36" s="85" t="s">
        <v>3841</v>
      </c>
      <c r="W36" s="9" t="s">
        <v>3696</v>
      </c>
      <c r="X36" s="23" t="s">
        <v>3863</v>
      </c>
      <c r="Y36" s="23" t="s">
        <v>6139</v>
      </c>
      <c r="Z36" s="22"/>
      <c r="AA36" s="22"/>
      <c r="AB36" s="22"/>
      <c r="AC36" s="22"/>
      <c r="AD36" s="22"/>
      <c r="AE36" s="22"/>
      <c r="AF36" s="22"/>
      <c r="AG36" s="22"/>
      <c r="AH36" s="22"/>
      <c r="AI36" s="22"/>
    </row>
    <row r="37" spans="1:35" ht="89.25" x14ac:dyDescent="0.45">
      <c r="A37" s="18">
        <v>80</v>
      </c>
      <c r="B37" s="7" t="s">
        <v>88</v>
      </c>
      <c r="C37" s="7" t="s">
        <v>88</v>
      </c>
      <c r="D37" s="3" t="s">
        <v>14</v>
      </c>
      <c r="E37" s="3" t="s">
        <v>15</v>
      </c>
      <c r="F37" s="3" t="s">
        <v>6158</v>
      </c>
      <c r="G37" s="20" t="s">
        <v>3872</v>
      </c>
      <c r="H37" s="68" t="s">
        <v>6159</v>
      </c>
      <c r="I37" s="68" t="s">
        <v>3872</v>
      </c>
      <c r="J37" s="68" t="s">
        <v>6159</v>
      </c>
      <c r="K37" s="19" t="s">
        <v>3872</v>
      </c>
      <c r="L37" s="20" t="s">
        <v>6159</v>
      </c>
      <c r="M37" s="22" t="b">
        <f t="shared" si="0"/>
        <v>0</v>
      </c>
      <c r="N37" s="22" t="b">
        <f t="shared" si="1"/>
        <v>0</v>
      </c>
      <c r="O37" s="22" t="b">
        <f t="shared" si="2"/>
        <v>0</v>
      </c>
      <c r="P37" s="24">
        <f t="shared" si="3"/>
        <v>0</v>
      </c>
      <c r="Q37" s="19" t="str">
        <f>VLOOKUP($A37,'[4]TOM T'!$C:$D,2,FALSE)</f>
        <v>Identification</v>
      </c>
      <c r="R37" s="22" t="b">
        <v>0</v>
      </c>
      <c r="S37" s="22" t="b">
        <f t="shared" si="4"/>
        <v>0</v>
      </c>
      <c r="T37" s="22" t="b">
        <f t="shared" si="5"/>
        <v>0</v>
      </c>
      <c r="U37" s="76" t="b">
        <f t="shared" si="6"/>
        <v>0</v>
      </c>
      <c r="V37" s="85" t="s">
        <v>3872</v>
      </c>
      <c r="W37" s="22"/>
      <c r="X37" s="22"/>
      <c r="Y37" s="22"/>
      <c r="Z37" s="22"/>
      <c r="AA37" s="22"/>
      <c r="AB37" s="22"/>
      <c r="AC37" s="22"/>
      <c r="AD37" s="22"/>
      <c r="AE37" s="22"/>
      <c r="AF37" s="22"/>
      <c r="AG37" s="22"/>
      <c r="AH37" s="22"/>
      <c r="AI37" s="22"/>
    </row>
    <row r="38" spans="1:35" ht="102" x14ac:dyDescent="0.45">
      <c r="A38" s="18">
        <v>81</v>
      </c>
      <c r="B38" s="7" t="s">
        <v>89</v>
      </c>
      <c r="C38" s="7" t="s">
        <v>89</v>
      </c>
      <c r="D38" s="3" t="s">
        <v>17</v>
      </c>
      <c r="E38" s="3" t="s">
        <v>15</v>
      </c>
      <c r="F38" s="3" t="s">
        <v>6158</v>
      </c>
      <c r="G38" s="20" t="s">
        <v>3872</v>
      </c>
      <c r="H38" s="68" t="s">
        <v>6159</v>
      </c>
      <c r="I38" s="68" t="s">
        <v>3872</v>
      </c>
      <c r="J38" s="68" t="s">
        <v>6159</v>
      </c>
      <c r="K38" s="19" t="s">
        <v>3872</v>
      </c>
      <c r="L38" s="20" t="s">
        <v>6159</v>
      </c>
      <c r="M38" s="22" t="b">
        <f t="shared" si="0"/>
        <v>0</v>
      </c>
      <c r="N38" s="22" t="b">
        <f t="shared" si="1"/>
        <v>0</v>
      </c>
      <c r="O38" s="22" t="b">
        <f t="shared" si="2"/>
        <v>0</v>
      </c>
      <c r="P38" s="24">
        <f t="shared" si="3"/>
        <v>0</v>
      </c>
      <c r="Q38" s="19" t="str">
        <f>VLOOKUP($A38,'[4]TOM T'!$C:$D,2,FALSE)</f>
        <v>Identification</v>
      </c>
      <c r="R38" s="22" t="b">
        <v>0</v>
      </c>
      <c r="S38" s="22" t="b">
        <f t="shared" si="4"/>
        <v>0</v>
      </c>
      <c r="T38" s="22" t="b">
        <f t="shared" si="5"/>
        <v>0</v>
      </c>
      <c r="U38" s="76" t="b">
        <f t="shared" si="6"/>
        <v>0</v>
      </c>
      <c r="V38" s="85" t="s">
        <v>3872</v>
      </c>
      <c r="W38" s="22"/>
      <c r="X38" s="22"/>
      <c r="Y38" s="22"/>
      <c r="Z38" s="22"/>
      <c r="AA38" s="22"/>
      <c r="AB38" s="22"/>
      <c r="AC38" s="22"/>
      <c r="AD38" s="22"/>
      <c r="AE38" s="22"/>
      <c r="AF38" s="22"/>
      <c r="AG38" s="22"/>
      <c r="AH38" s="22"/>
      <c r="AI38" s="22"/>
    </row>
    <row r="39" spans="1:35" ht="102" x14ac:dyDescent="0.45">
      <c r="A39" s="18">
        <v>82</v>
      </c>
      <c r="B39" s="7" t="s">
        <v>90</v>
      </c>
      <c r="C39" s="7" t="s">
        <v>90</v>
      </c>
      <c r="D39" s="3" t="s">
        <v>19</v>
      </c>
      <c r="E39" s="3" t="s">
        <v>15</v>
      </c>
      <c r="F39" s="3" t="s">
        <v>6158</v>
      </c>
      <c r="G39" s="20" t="s">
        <v>3873</v>
      </c>
      <c r="H39" s="68" t="s">
        <v>6159</v>
      </c>
      <c r="I39" s="68" t="s">
        <v>3873</v>
      </c>
      <c r="J39" s="68" t="s">
        <v>6159</v>
      </c>
      <c r="K39" s="19" t="s">
        <v>3873</v>
      </c>
      <c r="L39" s="20" t="s">
        <v>6159</v>
      </c>
      <c r="M39" s="22" t="b">
        <f t="shared" si="0"/>
        <v>0</v>
      </c>
      <c r="N39" s="22" t="b">
        <f t="shared" si="1"/>
        <v>0</v>
      </c>
      <c r="O39" s="22" t="b">
        <f t="shared" si="2"/>
        <v>0</v>
      </c>
      <c r="P39" s="24">
        <f t="shared" si="3"/>
        <v>0</v>
      </c>
      <c r="Q39" s="19" t="str">
        <f>VLOOKUP($A39,'[4]TOM T'!$C:$D,2,FALSE)</f>
        <v>Identification</v>
      </c>
      <c r="R39" s="22" t="b">
        <v>0</v>
      </c>
      <c r="S39" s="22" t="b">
        <f t="shared" si="4"/>
        <v>0</v>
      </c>
      <c r="T39" s="22" t="b">
        <f t="shared" si="5"/>
        <v>0</v>
      </c>
      <c r="U39" s="76" t="b">
        <f t="shared" si="6"/>
        <v>0</v>
      </c>
      <c r="V39" s="85" t="s">
        <v>3873</v>
      </c>
      <c r="W39" s="22"/>
      <c r="X39" s="22"/>
      <c r="Y39" s="22"/>
      <c r="Z39" s="22"/>
      <c r="AA39" s="22"/>
      <c r="AB39" s="22"/>
      <c r="AC39" s="22"/>
      <c r="AD39" s="22"/>
      <c r="AE39" s="22"/>
      <c r="AF39" s="22"/>
      <c r="AG39" s="22"/>
      <c r="AH39" s="22"/>
      <c r="AI39" s="22"/>
    </row>
    <row r="40" spans="1:35" ht="127.5" x14ac:dyDescent="0.45">
      <c r="A40" s="18">
        <v>83</v>
      </c>
      <c r="B40" s="7" t="s">
        <v>91</v>
      </c>
      <c r="C40" s="7" t="s">
        <v>91</v>
      </c>
      <c r="D40" s="3" t="s">
        <v>4</v>
      </c>
      <c r="E40" s="3" t="s">
        <v>5</v>
      </c>
      <c r="F40" s="3" t="s">
        <v>5578</v>
      </c>
      <c r="G40" s="20" t="s">
        <v>3841</v>
      </c>
      <c r="H40" s="68" t="s">
        <v>3845</v>
      </c>
      <c r="I40" s="69" t="s">
        <v>3841</v>
      </c>
      <c r="J40" s="68" t="s">
        <v>3845</v>
      </c>
      <c r="K40" s="19" t="s">
        <v>3841</v>
      </c>
      <c r="L40" s="20" t="s">
        <v>3845</v>
      </c>
      <c r="M40" s="22" t="b">
        <f t="shared" si="0"/>
        <v>1</v>
      </c>
      <c r="N40" s="22" t="b">
        <f t="shared" si="1"/>
        <v>1</v>
      </c>
      <c r="O40" s="22" t="b">
        <f t="shared" si="2"/>
        <v>1</v>
      </c>
      <c r="P40" s="24">
        <f t="shared" si="3"/>
        <v>3</v>
      </c>
      <c r="Q40" s="19" t="str">
        <f>VLOOKUP($A40,'[4]TOM T'!$C:$D,2,FALSE)</f>
        <v>Identification</v>
      </c>
      <c r="R40" s="22" t="b">
        <v>0</v>
      </c>
      <c r="S40" s="22" t="b">
        <f t="shared" si="4"/>
        <v>1</v>
      </c>
      <c r="T40" s="22" t="b">
        <f t="shared" si="5"/>
        <v>0</v>
      </c>
      <c r="U40" s="76" t="b">
        <f t="shared" si="6"/>
        <v>1</v>
      </c>
      <c r="V40" s="85" t="s">
        <v>3841</v>
      </c>
      <c r="W40" s="9" t="s">
        <v>3845</v>
      </c>
      <c r="X40" s="22"/>
      <c r="Y40" s="22"/>
      <c r="Z40" s="22"/>
      <c r="AA40" s="22"/>
      <c r="AB40" s="22"/>
      <c r="AC40" s="22"/>
      <c r="AD40" s="22"/>
      <c r="AE40" s="22"/>
      <c r="AF40" s="22"/>
      <c r="AG40" s="22"/>
      <c r="AH40" s="22"/>
      <c r="AI40" s="22"/>
    </row>
    <row r="41" spans="1:35" ht="89.25" x14ac:dyDescent="0.45">
      <c r="A41" s="18">
        <v>85</v>
      </c>
      <c r="B41" s="7" t="s">
        <v>92</v>
      </c>
      <c r="C41" s="7" t="s">
        <v>92</v>
      </c>
      <c r="D41" s="3" t="s">
        <v>84</v>
      </c>
      <c r="E41" s="3" t="s">
        <v>85</v>
      </c>
      <c r="F41" s="3" t="s">
        <v>5581</v>
      </c>
      <c r="G41" s="20" t="s">
        <v>3841</v>
      </c>
      <c r="H41" s="68" t="s">
        <v>3845</v>
      </c>
      <c r="I41" s="69" t="s">
        <v>3841</v>
      </c>
      <c r="J41" s="68" t="s">
        <v>3845</v>
      </c>
      <c r="K41" s="19" t="s">
        <v>3841</v>
      </c>
      <c r="L41" s="20" t="s">
        <v>3845</v>
      </c>
      <c r="M41" s="22" t="b">
        <f t="shared" si="0"/>
        <v>1</v>
      </c>
      <c r="N41" s="22" t="b">
        <f t="shared" si="1"/>
        <v>1</v>
      </c>
      <c r="O41" s="22" t="b">
        <f t="shared" si="2"/>
        <v>1</v>
      </c>
      <c r="P41" s="24">
        <f t="shared" si="3"/>
        <v>3</v>
      </c>
      <c r="Q41" s="19" t="str">
        <f>VLOOKUP($A41,'[4]TOM T'!$C:$D,2,FALSE)</f>
        <v>Identification</v>
      </c>
      <c r="R41" s="22" t="b">
        <v>0</v>
      </c>
      <c r="S41" s="22" t="b">
        <f t="shared" si="4"/>
        <v>1</v>
      </c>
      <c r="T41" s="22" t="b">
        <f t="shared" si="5"/>
        <v>0</v>
      </c>
      <c r="U41" s="76" t="b">
        <f t="shared" si="6"/>
        <v>1</v>
      </c>
      <c r="V41" s="85" t="s">
        <v>3841</v>
      </c>
      <c r="W41" s="9" t="s">
        <v>3845</v>
      </c>
      <c r="X41" s="22"/>
      <c r="Y41" s="22"/>
      <c r="Z41" s="22"/>
      <c r="AA41" s="22"/>
      <c r="AB41" s="22"/>
      <c r="AC41" s="22"/>
      <c r="AD41" s="22"/>
      <c r="AE41" s="22"/>
      <c r="AF41" s="22"/>
      <c r="AG41" s="22"/>
      <c r="AH41" s="22"/>
      <c r="AI41" s="22"/>
    </row>
    <row r="42" spans="1:35" ht="89.25" x14ac:dyDescent="0.45">
      <c r="A42" s="18">
        <v>88</v>
      </c>
      <c r="B42" s="7" t="s">
        <v>93</v>
      </c>
      <c r="C42" s="7" t="s">
        <v>93</v>
      </c>
      <c r="D42" s="3" t="s">
        <v>14</v>
      </c>
      <c r="E42" s="3" t="s">
        <v>15</v>
      </c>
      <c r="F42" s="3" t="s">
        <v>6158</v>
      </c>
      <c r="G42" s="20" t="s">
        <v>3872</v>
      </c>
      <c r="H42" s="68" t="s">
        <v>6159</v>
      </c>
      <c r="I42" s="68" t="s">
        <v>3872</v>
      </c>
      <c r="J42" s="68" t="s">
        <v>6159</v>
      </c>
      <c r="K42" s="19" t="s">
        <v>3872</v>
      </c>
      <c r="L42" s="20" t="s">
        <v>6159</v>
      </c>
      <c r="M42" s="22" t="b">
        <f t="shared" si="0"/>
        <v>0</v>
      </c>
      <c r="N42" s="22" t="b">
        <f t="shared" si="1"/>
        <v>0</v>
      </c>
      <c r="O42" s="22" t="b">
        <f t="shared" si="2"/>
        <v>0</v>
      </c>
      <c r="P42" s="24">
        <f t="shared" si="3"/>
        <v>0</v>
      </c>
      <c r="Q42" s="19" t="str">
        <f>VLOOKUP($A42,'[4]TOM T'!$C:$D,2,FALSE)</f>
        <v>Identification</v>
      </c>
      <c r="R42" s="22" t="b">
        <v>0</v>
      </c>
      <c r="S42" s="22" t="b">
        <f t="shared" si="4"/>
        <v>0</v>
      </c>
      <c r="T42" s="22" t="b">
        <f t="shared" si="5"/>
        <v>0</v>
      </c>
      <c r="U42" s="76" t="b">
        <f t="shared" si="6"/>
        <v>0</v>
      </c>
      <c r="V42" s="85" t="s">
        <v>3872</v>
      </c>
      <c r="W42" s="22"/>
      <c r="X42" s="22"/>
      <c r="Y42" s="22"/>
      <c r="Z42" s="22"/>
      <c r="AA42" s="22"/>
      <c r="AB42" s="22"/>
      <c r="AC42" s="22"/>
      <c r="AD42" s="22"/>
      <c r="AE42" s="22"/>
      <c r="AF42" s="22"/>
      <c r="AG42" s="22"/>
      <c r="AH42" s="22"/>
      <c r="AI42" s="22"/>
    </row>
    <row r="43" spans="1:35" ht="102" x14ac:dyDescent="0.45">
      <c r="A43" s="18">
        <v>89</v>
      </c>
      <c r="B43" s="7" t="s">
        <v>94</v>
      </c>
      <c r="C43" s="7" t="s">
        <v>94</v>
      </c>
      <c r="D43" s="3" t="s">
        <v>17</v>
      </c>
      <c r="E43" s="3" t="s">
        <v>15</v>
      </c>
      <c r="F43" s="3" t="s">
        <v>6158</v>
      </c>
      <c r="G43" s="20" t="s">
        <v>3872</v>
      </c>
      <c r="H43" s="68" t="s">
        <v>6159</v>
      </c>
      <c r="I43" s="68" t="s">
        <v>3872</v>
      </c>
      <c r="J43" s="68" t="s">
        <v>6159</v>
      </c>
      <c r="K43" s="19" t="s">
        <v>3872</v>
      </c>
      <c r="L43" s="20" t="s">
        <v>6159</v>
      </c>
      <c r="M43" s="22" t="b">
        <f t="shared" si="0"/>
        <v>0</v>
      </c>
      <c r="N43" s="22" t="b">
        <f t="shared" si="1"/>
        <v>0</v>
      </c>
      <c r="O43" s="22" t="b">
        <f t="shared" si="2"/>
        <v>0</v>
      </c>
      <c r="P43" s="24">
        <f t="shared" si="3"/>
        <v>0</v>
      </c>
      <c r="Q43" s="19" t="str">
        <f>VLOOKUP($A43,'[4]TOM T'!$C:$D,2,FALSE)</f>
        <v>Identification</v>
      </c>
      <c r="R43" s="22" t="b">
        <v>0</v>
      </c>
      <c r="S43" s="22" t="b">
        <f t="shared" si="4"/>
        <v>0</v>
      </c>
      <c r="T43" s="22" t="b">
        <f t="shared" si="5"/>
        <v>0</v>
      </c>
      <c r="U43" s="76" t="b">
        <f t="shared" si="6"/>
        <v>0</v>
      </c>
      <c r="V43" s="85" t="s">
        <v>3872</v>
      </c>
      <c r="W43" s="22"/>
      <c r="X43" s="22"/>
      <c r="Y43" s="22"/>
      <c r="Z43" s="22"/>
      <c r="AA43" s="22"/>
      <c r="AB43" s="22"/>
      <c r="AC43" s="22"/>
      <c r="AD43" s="22"/>
      <c r="AE43" s="22"/>
      <c r="AF43" s="22"/>
      <c r="AG43" s="22"/>
      <c r="AH43" s="22"/>
      <c r="AI43" s="22"/>
    </row>
    <row r="44" spans="1:35" ht="89.25" x14ac:dyDescent="0.45">
      <c r="A44" s="18">
        <v>90</v>
      </c>
      <c r="B44" s="7" t="s">
        <v>95</v>
      </c>
      <c r="C44" s="7" t="s">
        <v>95</v>
      </c>
      <c r="D44" s="3" t="s">
        <v>19</v>
      </c>
      <c r="E44" s="3" t="s">
        <v>15</v>
      </c>
      <c r="F44" s="3" t="s">
        <v>6158</v>
      </c>
      <c r="G44" s="20" t="s">
        <v>3873</v>
      </c>
      <c r="H44" s="68" t="s">
        <v>6159</v>
      </c>
      <c r="I44" s="68" t="s">
        <v>3873</v>
      </c>
      <c r="J44" s="68" t="s">
        <v>6159</v>
      </c>
      <c r="K44" s="19" t="s">
        <v>3873</v>
      </c>
      <c r="L44" s="20" t="s">
        <v>6159</v>
      </c>
      <c r="M44" s="22" t="b">
        <f t="shared" si="0"/>
        <v>0</v>
      </c>
      <c r="N44" s="22" t="b">
        <f t="shared" si="1"/>
        <v>0</v>
      </c>
      <c r="O44" s="22" t="b">
        <f t="shared" si="2"/>
        <v>0</v>
      </c>
      <c r="P44" s="24">
        <f t="shared" si="3"/>
        <v>0</v>
      </c>
      <c r="Q44" s="19" t="str">
        <f>VLOOKUP($A44,'[4]TOM T'!$C:$D,2,FALSE)</f>
        <v>Identification</v>
      </c>
      <c r="R44" s="22" t="b">
        <v>0</v>
      </c>
      <c r="S44" s="22" t="b">
        <f t="shared" si="4"/>
        <v>0</v>
      </c>
      <c r="T44" s="22" t="b">
        <f t="shared" si="5"/>
        <v>0</v>
      </c>
      <c r="U44" s="76" t="b">
        <f t="shared" si="6"/>
        <v>0</v>
      </c>
      <c r="V44" s="85" t="s">
        <v>3873</v>
      </c>
      <c r="W44" s="22"/>
      <c r="X44" s="22"/>
      <c r="Y44" s="22"/>
      <c r="Z44" s="22"/>
      <c r="AA44" s="22"/>
      <c r="AB44" s="22"/>
      <c r="AC44" s="22"/>
      <c r="AD44" s="22"/>
      <c r="AE44" s="22"/>
      <c r="AF44" s="22"/>
      <c r="AG44" s="22"/>
      <c r="AH44" s="22"/>
      <c r="AI44" s="22"/>
    </row>
    <row r="45" spans="1:35" ht="127.5" x14ac:dyDescent="0.45">
      <c r="A45" s="8">
        <v>91</v>
      </c>
      <c r="B45" s="7" t="s">
        <v>96</v>
      </c>
      <c r="C45" s="7" t="s">
        <v>96</v>
      </c>
      <c r="D45" s="3" t="s">
        <v>4</v>
      </c>
      <c r="E45" s="3" t="s">
        <v>5</v>
      </c>
      <c r="F45" s="3" t="s">
        <v>5585</v>
      </c>
      <c r="G45" s="20" t="s">
        <v>3841</v>
      </c>
      <c r="H45" s="68" t="s">
        <v>3696</v>
      </c>
      <c r="I45" s="69" t="s">
        <v>3841</v>
      </c>
      <c r="J45" s="68" t="s">
        <v>3696</v>
      </c>
      <c r="K45" s="19" t="s">
        <v>3841</v>
      </c>
      <c r="L45" s="20" t="s">
        <v>3696</v>
      </c>
      <c r="M45" s="22" t="b">
        <f t="shared" si="0"/>
        <v>0</v>
      </c>
      <c r="N45" s="22" t="b">
        <f t="shared" si="1"/>
        <v>1</v>
      </c>
      <c r="O45" s="22" t="b">
        <f t="shared" si="2"/>
        <v>1</v>
      </c>
      <c r="P45" s="24">
        <f t="shared" si="3"/>
        <v>3</v>
      </c>
      <c r="Q45" s="19" t="str">
        <f>VLOOKUP($A45,'[4]TOM T'!$C:$D,2,FALSE)</f>
        <v>Identification</v>
      </c>
      <c r="R45" s="22" t="b">
        <v>0</v>
      </c>
      <c r="S45" s="22" t="b">
        <f t="shared" si="4"/>
        <v>1</v>
      </c>
      <c r="T45" s="22" t="b">
        <f t="shared" si="5"/>
        <v>0</v>
      </c>
      <c r="U45" s="76" t="b">
        <f t="shared" si="6"/>
        <v>1</v>
      </c>
      <c r="V45" s="85" t="s">
        <v>3841</v>
      </c>
      <c r="W45" s="9" t="s">
        <v>3696</v>
      </c>
      <c r="X45" s="21" t="s">
        <v>3863</v>
      </c>
      <c r="Y45" s="23" t="s">
        <v>6138</v>
      </c>
      <c r="Z45" s="22"/>
      <c r="AA45" s="22"/>
      <c r="AB45" s="22"/>
      <c r="AC45" s="22"/>
      <c r="AD45" s="22"/>
      <c r="AE45" s="22"/>
      <c r="AF45" s="22"/>
      <c r="AG45" s="22"/>
      <c r="AH45" s="22"/>
      <c r="AI45" s="22"/>
    </row>
    <row r="46" spans="1:35" ht="89.25" x14ac:dyDescent="0.45">
      <c r="A46" s="8">
        <v>92</v>
      </c>
      <c r="B46" s="7" t="s">
        <v>97</v>
      </c>
      <c r="C46" s="7" t="s">
        <v>97</v>
      </c>
      <c r="D46" s="3" t="s">
        <v>81</v>
      </c>
      <c r="E46" s="3" t="s">
        <v>82</v>
      </c>
      <c r="F46" s="3" t="s">
        <v>6158</v>
      </c>
      <c r="G46" s="20" t="s">
        <v>3872</v>
      </c>
      <c r="H46" s="68" t="s">
        <v>6159</v>
      </c>
      <c r="I46" s="68" t="s">
        <v>3872</v>
      </c>
      <c r="J46" s="68" t="s">
        <v>6159</v>
      </c>
      <c r="K46" s="19" t="s">
        <v>3872</v>
      </c>
      <c r="L46" s="20" t="s">
        <v>6159</v>
      </c>
      <c r="M46" s="22" t="b">
        <f t="shared" si="0"/>
        <v>0</v>
      </c>
      <c r="N46" s="22" t="b">
        <f t="shared" si="1"/>
        <v>0</v>
      </c>
      <c r="O46" s="22" t="b">
        <f t="shared" si="2"/>
        <v>0</v>
      </c>
      <c r="P46" s="24">
        <f t="shared" si="3"/>
        <v>0</v>
      </c>
      <c r="Q46" s="19" t="str">
        <f>VLOOKUP($A46,'[4]TOM T'!$C:$D,2,FALSE)</f>
        <v>Identification</v>
      </c>
      <c r="R46" s="22" t="b">
        <v>0</v>
      </c>
      <c r="S46" s="22" t="b">
        <f t="shared" si="4"/>
        <v>0</v>
      </c>
      <c r="T46" s="22" t="b">
        <f t="shared" si="5"/>
        <v>0</v>
      </c>
      <c r="U46" s="76" t="b">
        <f t="shared" si="6"/>
        <v>0</v>
      </c>
      <c r="V46" s="85" t="s">
        <v>3872</v>
      </c>
      <c r="W46" s="22"/>
      <c r="X46" s="22"/>
      <c r="Y46" s="22"/>
      <c r="Z46" s="22"/>
      <c r="AA46" s="22"/>
      <c r="AB46" s="22"/>
      <c r="AC46" s="22"/>
      <c r="AD46" s="22"/>
      <c r="AE46" s="22"/>
      <c r="AF46" s="22"/>
      <c r="AG46" s="22"/>
      <c r="AH46" s="22"/>
      <c r="AI46" s="22"/>
    </row>
    <row r="47" spans="1:35" ht="76.5" x14ac:dyDescent="0.45">
      <c r="A47" s="8">
        <v>93</v>
      </c>
      <c r="B47" s="7" t="s">
        <v>98</v>
      </c>
      <c r="C47" s="7" t="s">
        <v>98</v>
      </c>
      <c r="D47" s="3" t="s">
        <v>84</v>
      </c>
      <c r="E47" s="3" t="s">
        <v>85</v>
      </c>
      <c r="F47" s="3" t="s">
        <v>5588</v>
      </c>
      <c r="G47" s="20" t="s">
        <v>3841</v>
      </c>
      <c r="H47" s="68" t="s">
        <v>3696</v>
      </c>
      <c r="I47" s="69" t="s">
        <v>3841</v>
      </c>
      <c r="J47" s="68" t="s">
        <v>3696</v>
      </c>
      <c r="K47" s="19" t="s">
        <v>3841</v>
      </c>
      <c r="L47" s="20" t="s">
        <v>3696</v>
      </c>
      <c r="M47" s="22" t="b">
        <f t="shared" si="0"/>
        <v>0</v>
      </c>
      <c r="N47" s="22" t="b">
        <f t="shared" si="1"/>
        <v>1</v>
      </c>
      <c r="O47" s="22" t="b">
        <f t="shared" si="2"/>
        <v>1</v>
      </c>
      <c r="P47" s="24">
        <f t="shared" si="3"/>
        <v>3</v>
      </c>
      <c r="Q47" s="19" t="str">
        <f>VLOOKUP($A47,'[4]TOM T'!$C:$D,2,FALSE)</f>
        <v>Identification</v>
      </c>
      <c r="R47" s="22" t="b">
        <v>0</v>
      </c>
      <c r="S47" s="22" t="b">
        <f t="shared" si="4"/>
        <v>1</v>
      </c>
      <c r="T47" s="22" t="b">
        <f t="shared" si="5"/>
        <v>0</v>
      </c>
      <c r="U47" s="76" t="b">
        <f t="shared" si="6"/>
        <v>1</v>
      </c>
      <c r="V47" s="85" t="s">
        <v>3841</v>
      </c>
      <c r="W47" s="9" t="s">
        <v>3696</v>
      </c>
      <c r="X47" s="21" t="s">
        <v>3863</v>
      </c>
      <c r="Y47" s="23" t="s">
        <v>6138</v>
      </c>
      <c r="Z47" s="22"/>
      <c r="AA47" s="22"/>
      <c r="AB47" s="22"/>
      <c r="AC47" s="22"/>
      <c r="AD47" s="22"/>
      <c r="AE47" s="22"/>
      <c r="AF47" s="22"/>
      <c r="AG47" s="22"/>
      <c r="AH47" s="22"/>
      <c r="AI47" s="22"/>
    </row>
    <row r="48" spans="1:35" ht="89.25" x14ac:dyDescent="0.45">
      <c r="A48" s="18">
        <v>96</v>
      </c>
      <c r="B48" s="7" t="s">
        <v>99</v>
      </c>
      <c r="C48" s="7" t="s">
        <v>99</v>
      </c>
      <c r="D48" s="3" t="s">
        <v>14</v>
      </c>
      <c r="E48" s="3" t="s">
        <v>15</v>
      </c>
      <c r="F48" s="3" t="s">
        <v>6158</v>
      </c>
      <c r="G48" s="20" t="s">
        <v>3872</v>
      </c>
      <c r="H48" s="68" t="s">
        <v>6159</v>
      </c>
      <c r="I48" s="68" t="s">
        <v>3872</v>
      </c>
      <c r="J48" s="68" t="s">
        <v>6159</v>
      </c>
      <c r="K48" s="19" t="s">
        <v>3872</v>
      </c>
      <c r="L48" s="20" t="s">
        <v>6159</v>
      </c>
      <c r="M48" s="22" t="b">
        <f t="shared" si="0"/>
        <v>0</v>
      </c>
      <c r="N48" s="22" t="b">
        <f t="shared" si="1"/>
        <v>0</v>
      </c>
      <c r="O48" s="22" t="b">
        <f t="shared" si="2"/>
        <v>0</v>
      </c>
      <c r="P48" s="24">
        <f t="shared" si="3"/>
        <v>0</v>
      </c>
      <c r="Q48" s="19" t="str">
        <f>VLOOKUP($A48,'[4]TOM T'!$C:$D,2,FALSE)</f>
        <v>Identification</v>
      </c>
      <c r="R48" s="22" t="b">
        <v>0</v>
      </c>
      <c r="S48" s="22" t="b">
        <f t="shared" si="4"/>
        <v>0</v>
      </c>
      <c r="T48" s="22" t="b">
        <f t="shared" si="5"/>
        <v>0</v>
      </c>
      <c r="U48" s="76" t="b">
        <f t="shared" si="6"/>
        <v>0</v>
      </c>
      <c r="V48" s="85" t="s">
        <v>3872</v>
      </c>
      <c r="W48" s="22"/>
      <c r="X48" s="22"/>
      <c r="Y48" s="22"/>
      <c r="Z48" s="22"/>
      <c r="AA48" s="22"/>
      <c r="AB48" s="22"/>
      <c r="AC48" s="22"/>
      <c r="AD48" s="22"/>
      <c r="AE48" s="22"/>
      <c r="AF48" s="22"/>
      <c r="AG48" s="22"/>
      <c r="AH48" s="22"/>
      <c r="AI48" s="22"/>
    </row>
    <row r="49" spans="1:35" ht="102" x14ac:dyDescent="0.45">
      <c r="A49" s="18">
        <v>97</v>
      </c>
      <c r="B49" s="7" t="s">
        <v>100</v>
      </c>
      <c r="C49" s="7" t="s">
        <v>100</v>
      </c>
      <c r="D49" s="3" t="s">
        <v>17</v>
      </c>
      <c r="E49" s="3" t="s">
        <v>15</v>
      </c>
      <c r="F49" s="3" t="s">
        <v>6158</v>
      </c>
      <c r="G49" s="20" t="s">
        <v>3872</v>
      </c>
      <c r="H49" s="68" t="s">
        <v>6159</v>
      </c>
      <c r="I49" s="68" t="s">
        <v>3872</v>
      </c>
      <c r="J49" s="68" t="s">
        <v>6159</v>
      </c>
      <c r="K49" s="19" t="s">
        <v>3872</v>
      </c>
      <c r="L49" s="20" t="s">
        <v>6159</v>
      </c>
      <c r="M49" s="22" t="b">
        <f t="shared" si="0"/>
        <v>0</v>
      </c>
      <c r="N49" s="22" t="b">
        <f t="shared" si="1"/>
        <v>0</v>
      </c>
      <c r="O49" s="22" t="b">
        <f t="shared" si="2"/>
        <v>0</v>
      </c>
      <c r="P49" s="24">
        <f t="shared" si="3"/>
        <v>0</v>
      </c>
      <c r="Q49" s="19" t="str">
        <f>VLOOKUP($A49,'[4]TOM T'!$C:$D,2,FALSE)</f>
        <v>Identification</v>
      </c>
      <c r="R49" s="22" t="b">
        <v>0</v>
      </c>
      <c r="S49" s="22" t="b">
        <f t="shared" si="4"/>
        <v>0</v>
      </c>
      <c r="T49" s="22" t="b">
        <f t="shared" si="5"/>
        <v>0</v>
      </c>
      <c r="U49" s="76" t="b">
        <f t="shared" si="6"/>
        <v>0</v>
      </c>
      <c r="V49" s="85" t="s">
        <v>3872</v>
      </c>
      <c r="W49" s="22"/>
      <c r="X49" s="22"/>
      <c r="Y49" s="22"/>
      <c r="Z49" s="22"/>
      <c r="AA49" s="22"/>
      <c r="AB49" s="22"/>
      <c r="AC49" s="22"/>
      <c r="AD49" s="22"/>
      <c r="AE49" s="22"/>
      <c r="AF49" s="22"/>
      <c r="AG49" s="22"/>
      <c r="AH49" s="22"/>
      <c r="AI49" s="22"/>
    </row>
    <row r="50" spans="1:35" ht="89.25" x14ac:dyDescent="0.45">
      <c r="A50" s="18">
        <v>98</v>
      </c>
      <c r="B50" s="7" t="s">
        <v>101</v>
      </c>
      <c r="C50" s="7" t="s">
        <v>101</v>
      </c>
      <c r="D50" s="3" t="s">
        <v>19</v>
      </c>
      <c r="E50" s="3" t="s">
        <v>15</v>
      </c>
      <c r="F50" s="3" t="s">
        <v>6158</v>
      </c>
      <c r="G50" s="20" t="s">
        <v>3873</v>
      </c>
      <c r="H50" s="68" t="s">
        <v>6159</v>
      </c>
      <c r="I50" s="68" t="s">
        <v>3873</v>
      </c>
      <c r="J50" s="68" t="s">
        <v>6159</v>
      </c>
      <c r="K50" s="19" t="s">
        <v>3873</v>
      </c>
      <c r="L50" s="20" t="s">
        <v>6159</v>
      </c>
      <c r="M50" s="22" t="b">
        <f t="shared" si="0"/>
        <v>0</v>
      </c>
      <c r="N50" s="22" t="b">
        <f t="shared" si="1"/>
        <v>0</v>
      </c>
      <c r="O50" s="22" t="b">
        <f t="shared" si="2"/>
        <v>0</v>
      </c>
      <c r="P50" s="24">
        <f t="shared" si="3"/>
        <v>0</v>
      </c>
      <c r="Q50" s="19" t="str">
        <f>VLOOKUP($A50,'[4]TOM T'!$C:$D,2,FALSE)</f>
        <v>Identification</v>
      </c>
      <c r="R50" s="22" t="b">
        <v>0</v>
      </c>
      <c r="S50" s="22" t="b">
        <f t="shared" si="4"/>
        <v>0</v>
      </c>
      <c r="T50" s="22" t="b">
        <f t="shared" si="5"/>
        <v>0</v>
      </c>
      <c r="U50" s="76" t="b">
        <f t="shared" si="6"/>
        <v>0</v>
      </c>
      <c r="V50" s="85" t="s">
        <v>3873</v>
      </c>
      <c r="W50" s="22"/>
      <c r="X50" s="22"/>
      <c r="Y50" s="22"/>
      <c r="Z50" s="22"/>
      <c r="AA50" s="22"/>
      <c r="AB50" s="22"/>
      <c r="AC50" s="22"/>
      <c r="AD50" s="22"/>
      <c r="AE50" s="22"/>
      <c r="AF50" s="22"/>
      <c r="AG50" s="22"/>
      <c r="AH50" s="22"/>
      <c r="AI50" s="22"/>
    </row>
    <row r="51" spans="1:35" ht="127.5" x14ac:dyDescent="0.45">
      <c r="A51" s="18">
        <v>99</v>
      </c>
      <c r="B51" s="7" t="s">
        <v>102</v>
      </c>
      <c r="C51" s="7" t="s">
        <v>102</v>
      </c>
      <c r="D51" s="3" t="s">
        <v>4</v>
      </c>
      <c r="E51" s="3" t="s">
        <v>5</v>
      </c>
      <c r="F51" s="3" t="s">
        <v>6158</v>
      </c>
      <c r="G51" s="20" t="s">
        <v>3872</v>
      </c>
      <c r="H51" s="68" t="s">
        <v>6159</v>
      </c>
      <c r="I51" s="68" t="s">
        <v>3872</v>
      </c>
      <c r="J51" s="68" t="s">
        <v>6159</v>
      </c>
      <c r="K51" s="19" t="s">
        <v>3872</v>
      </c>
      <c r="L51" s="20" t="s">
        <v>6159</v>
      </c>
      <c r="M51" s="22" t="b">
        <f t="shared" si="0"/>
        <v>0</v>
      </c>
      <c r="N51" s="22" t="b">
        <f t="shared" si="1"/>
        <v>0</v>
      </c>
      <c r="O51" s="22" t="b">
        <f t="shared" si="2"/>
        <v>0</v>
      </c>
      <c r="P51" s="24">
        <f t="shared" si="3"/>
        <v>0</v>
      </c>
      <c r="Q51" s="19" t="str">
        <f>VLOOKUP($A51,'[4]TOM T'!$C:$D,2,FALSE)</f>
        <v>Identification</v>
      </c>
      <c r="R51" s="22" t="b">
        <v>0</v>
      </c>
      <c r="S51" s="22" t="b">
        <f t="shared" si="4"/>
        <v>0</v>
      </c>
      <c r="T51" s="22" t="b">
        <f t="shared" si="5"/>
        <v>0</v>
      </c>
      <c r="U51" s="76" t="b">
        <f t="shared" si="6"/>
        <v>0</v>
      </c>
      <c r="V51" s="85" t="s">
        <v>3872</v>
      </c>
      <c r="W51" s="22"/>
      <c r="X51" s="22"/>
      <c r="Y51" s="22"/>
      <c r="Z51" s="22"/>
      <c r="AA51" s="22"/>
      <c r="AB51" s="22"/>
      <c r="AC51" s="22"/>
      <c r="AD51" s="22"/>
      <c r="AE51" s="22"/>
      <c r="AF51" s="22"/>
      <c r="AG51" s="22"/>
      <c r="AH51" s="22"/>
      <c r="AI51" s="22"/>
    </row>
    <row r="52" spans="1:35" ht="89.25" x14ac:dyDescent="0.45">
      <c r="A52" s="8">
        <v>100</v>
      </c>
      <c r="B52" s="7" t="s">
        <v>103</v>
      </c>
      <c r="C52" s="7" t="s">
        <v>103</v>
      </c>
      <c r="D52" s="3" t="s">
        <v>81</v>
      </c>
      <c r="E52" s="3" t="s">
        <v>82</v>
      </c>
      <c r="F52" s="3" t="s">
        <v>6158</v>
      </c>
      <c r="G52" s="20" t="s">
        <v>3872</v>
      </c>
      <c r="H52" s="68" t="s">
        <v>6159</v>
      </c>
      <c r="I52" s="68" t="s">
        <v>3872</v>
      </c>
      <c r="J52" s="68" t="s">
        <v>6159</v>
      </c>
      <c r="K52" s="19" t="s">
        <v>3872</v>
      </c>
      <c r="L52" s="20" t="s">
        <v>6159</v>
      </c>
      <c r="M52" s="22" t="b">
        <f t="shared" si="0"/>
        <v>0</v>
      </c>
      <c r="N52" s="22" t="b">
        <f t="shared" si="1"/>
        <v>0</v>
      </c>
      <c r="O52" s="22" t="b">
        <f t="shared" si="2"/>
        <v>0</v>
      </c>
      <c r="P52" s="24">
        <f t="shared" si="3"/>
        <v>0</v>
      </c>
      <c r="Q52" s="19" t="str">
        <f>VLOOKUP($A52,'[4]TOM T'!$C:$D,2,FALSE)</f>
        <v>Identification</v>
      </c>
      <c r="R52" s="22" t="b">
        <v>0</v>
      </c>
      <c r="S52" s="22" t="b">
        <f t="shared" si="4"/>
        <v>0</v>
      </c>
      <c r="T52" s="22" t="b">
        <f t="shared" si="5"/>
        <v>0</v>
      </c>
      <c r="U52" s="76" t="b">
        <f t="shared" si="6"/>
        <v>0</v>
      </c>
      <c r="V52" s="85" t="s">
        <v>3872</v>
      </c>
      <c r="W52" s="22"/>
      <c r="X52" s="22"/>
      <c r="Y52" s="22"/>
      <c r="Z52" s="22"/>
      <c r="AA52" s="22"/>
      <c r="AB52" s="22"/>
      <c r="AC52" s="22"/>
      <c r="AD52" s="22"/>
      <c r="AE52" s="22"/>
      <c r="AF52" s="22"/>
      <c r="AG52" s="22"/>
      <c r="AH52" s="22"/>
      <c r="AI52" s="22"/>
    </row>
    <row r="53" spans="1:35" ht="89.25" x14ac:dyDescent="0.45">
      <c r="A53" s="18">
        <v>101</v>
      </c>
      <c r="B53" s="7" t="s">
        <v>104</v>
      </c>
      <c r="C53" s="7" t="s">
        <v>104</v>
      </c>
      <c r="D53" s="3" t="s">
        <v>84</v>
      </c>
      <c r="E53" s="3" t="s">
        <v>85</v>
      </c>
      <c r="F53" s="3" t="s">
        <v>6158</v>
      </c>
      <c r="G53" s="20" t="s">
        <v>3872</v>
      </c>
      <c r="H53" s="68" t="s">
        <v>6159</v>
      </c>
      <c r="I53" s="68" t="s">
        <v>3872</v>
      </c>
      <c r="J53" s="68" t="s">
        <v>6159</v>
      </c>
      <c r="K53" s="19" t="s">
        <v>3872</v>
      </c>
      <c r="L53" s="20" t="s">
        <v>6159</v>
      </c>
      <c r="M53" s="22" t="b">
        <f t="shared" si="0"/>
        <v>0</v>
      </c>
      <c r="N53" s="22" t="b">
        <f t="shared" si="1"/>
        <v>0</v>
      </c>
      <c r="O53" s="22" t="b">
        <f t="shared" si="2"/>
        <v>0</v>
      </c>
      <c r="P53" s="24">
        <f t="shared" si="3"/>
        <v>0</v>
      </c>
      <c r="Q53" s="19" t="str">
        <f>VLOOKUP($A53,'[4]TOM T'!$C:$D,2,FALSE)</f>
        <v>Identification</v>
      </c>
      <c r="R53" s="22" t="b">
        <v>0</v>
      </c>
      <c r="S53" s="22" t="b">
        <f t="shared" si="4"/>
        <v>0</v>
      </c>
      <c r="T53" s="22" t="b">
        <f t="shared" si="5"/>
        <v>0</v>
      </c>
      <c r="U53" s="76" t="b">
        <f t="shared" si="6"/>
        <v>0</v>
      </c>
      <c r="V53" s="85" t="s">
        <v>3872</v>
      </c>
      <c r="W53" s="22"/>
      <c r="X53" s="22"/>
      <c r="Y53" s="22"/>
      <c r="Z53" s="22"/>
      <c r="AA53" s="22"/>
      <c r="AB53" s="22"/>
      <c r="AC53" s="22"/>
      <c r="AD53" s="22"/>
      <c r="AE53" s="22"/>
      <c r="AF53" s="22"/>
      <c r="AG53" s="22"/>
      <c r="AH53" s="22"/>
      <c r="AI53" s="22"/>
    </row>
    <row r="54" spans="1:35" ht="89.25" x14ac:dyDescent="0.45">
      <c r="A54" s="18">
        <v>102</v>
      </c>
      <c r="B54" s="7" t="s">
        <v>105</v>
      </c>
      <c r="C54" s="7" t="s">
        <v>105</v>
      </c>
      <c r="D54" s="3" t="s">
        <v>86</v>
      </c>
      <c r="E54" s="3" t="s">
        <v>87</v>
      </c>
      <c r="F54" s="3" t="s">
        <v>6158</v>
      </c>
      <c r="G54" s="20" t="s">
        <v>3872</v>
      </c>
      <c r="H54" s="68" t="s">
        <v>6159</v>
      </c>
      <c r="I54" s="68" t="s">
        <v>3872</v>
      </c>
      <c r="J54" s="68" t="s">
        <v>6159</v>
      </c>
      <c r="K54" s="19" t="s">
        <v>3872</v>
      </c>
      <c r="L54" s="20" t="s">
        <v>6159</v>
      </c>
      <c r="M54" s="22" t="b">
        <f t="shared" si="0"/>
        <v>0</v>
      </c>
      <c r="N54" s="22" t="b">
        <f t="shared" si="1"/>
        <v>0</v>
      </c>
      <c r="O54" s="22" t="b">
        <f t="shared" si="2"/>
        <v>0</v>
      </c>
      <c r="P54" s="24">
        <f t="shared" si="3"/>
        <v>0</v>
      </c>
      <c r="Q54" s="19" t="str">
        <f>VLOOKUP($A54,'[4]TOM T'!$C:$D,2,FALSE)</f>
        <v>Identification</v>
      </c>
      <c r="R54" s="22" t="b">
        <v>0</v>
      </c>
      <c r="S54" s="22" t="b">
        <f t="shared" si="4"/>
        <v>0</v>
      </c>
      <c r="T54" s="22" t="b">
        <f t="shared" si="5"/>
        <v>0</v>
      </c>
      <c r="U54" s="76" t="b">
        <f t="shared" si="6"/>
        <v>0</v>
      </c>
      <c r="V54" s="85" t="s">
        <v>3872</v>
      </c>
      <c r="W54" s="22"/>
      <c r="X54" s="22"/>
      <c r="Y54" s="22"/>
      <c r="Z54" s="22"/>
      <c r="AA54" s="22"/>
      <c r="AB54" s="22"/>
      <c r="AC54" s="22"/>
      <c r="AD54" s="22"/>
      <c r="AE54" s="22"/>
      <c r="AF54" s="22"/>
      <c r="AG54" s="22"/>
      <c r="AH54" s="22"/>
      <c r="AI54" s="22"/>
    </row>
    <row r="55" spans="1:35" ht="89.25" x14ac:dyDescent="0.45">
      <c r="A55" s="18">
        <v>104</v>
      </c>
      <c r="B55" s="7" t="s">
        <v>106</v>
      </c>
      <c r="C55" s="7" t="s">
        <v>106</v>
      </c>
      <c r="D55" s="3" t="s">
        <v>107</v>
      </c>
      <c r="E55" s="3" t="s">
        <v>108</v>
      </c>
      <c r="F55" s="3" t="s">
        <v>6158</v>
      </c>
      <c r="G55" s="20" t="s">
        <v>3872</v>
      </c>
      <c r="H55" s="68" t="s">
        <v>6159</v>
      </c>
      <c r="I55" s="68" t="s">
        <v>3872</v>
      </c>
      <c r="J55" s="68" t="s">
        <v>6159</v>
      </c>
      <c r="K55" s="19" t="s">
        <v>3872</v>
      </c>
      <c r="L55" s="20" t="s">
        <v>6159</v>
      </c>
      <c r="M55" s="22" t="b">
        <f t="shared" si="0"/>
        <v>0</v>
      </c>
      <c r="N55" s="22" t="b">
        <f t="shared" si="1"/>
        <v>0</v>
      </c>
      <c r="O55" s="22" t="b">
        <f t="shared" si="2"/>
        <v>0</v>
      </c>
      <c r="P55" s="24">
        <f t="shared" si="3"/>
        <v>0</v>
      </c>
      <c r="Q55" s="19" t="str">
        <f>VLOOKUP($A55,'[4]TOM T'!$C:$D,2,FALSE)</f>
        <v>Metadata</v>
      </c>
      <c r="R55" s="22" t="b">
        <v>0</v>
      </c>
      <c r="S55" s="22" t="b">
        <f t="shared" si="4"/>
        <v>0</v>
      </c>
      <c r="T55" s="22" t="b">
        <f t="shared" si="5"/>
        <v>0</v>
      </c>
      <c r="U55" s="76" t="b">
        <f t="shared" si="6"/>
        <v>0</v>
      </c>
      <c r="V55" s="85" t="s">
        <v>3872</v>
      </c>
      <c r="W55" s="22"/>
      <c r="X55" s="22"/>
      <c r="Y55" s="22"/>
      <c r="Z55" s="22"/>
      <c r="AA55" s="22"/>
      <c r="AB55" s="22"/>
      <c r="AC55" s="22"/>
      <c r="AD55" s="22"/>
      <c r="AE55" s="22"/>
      <c r="AF55" s="22"/>
      <c r="AG55" s="22"/>
      <c r="AH55" s="22"/>
      <c r="AI55" s="22"/>
    </row>
    <row r="56" spans="1:35" ht="89.25" x14ac:dyDescent="0.45">
      <c r="A56" s="18">
        <v>105</v>
      </c>
      <c r="B56" s="7" t="s">
        <v>109</v>
      </c>
      <c r="C56" s="7" t="s">
        <v>109</v>
      </c>
      <c r="D56" s="3" t="s">
        <v>110</v>
      </c>
      <c r="E56" s="3" t="s">
        <v>111</v>
      </c>
      <c r="F56" s="3" t="s">
        <v>6158</v>
      </c>
      <c r="G56" s="20" t="s">
        <v>3873</v>
      </c>
      <c r="H56" s="68" t="s">
        <v>6159</v>
      </c>
      <c r="I56" s="68" t="s">
        <v>3873</v>
      </c>
      <c r="J56" s="68" t="s">
        <v>6159</v>
      </c>
      <c r="K56" s="19" t="s">
        <v>3873</v>
      </c>
      <c r="L56" s="20" t="s">
        <v>6159</v>
      </c>
      <c r="M56" s="22" t="b">
        <f t="shared" si="0"/>
        <v>0</v>
      </c>
      <c r="N56" s="22" t="b">
        <f t="shared" si="1"/>
        <v>0</v>
      </c>
      <c r="O56" s="22" t="b">
        <f t="shared" si="2"/>
        <v>0</v>
      </c>
      <c r="P56" s="24">
        <f t="shared" si="3"/>
        <v>0</v>
      </c>
      <c r="Q56" s="19" t="str">
        <f>VLOOKUP($A56,'[4]TOM T'!$C:$D,2,FALSE)</f>
        <v>Metadata</v>
      </c>
      <c r="R56" s="22" t="b">
        <v>0</v>
      </c>
      <c r="S56" s="22" t="b">
        <f t="shared" si="4"/>
        <v>0</v>
      </c>
      <c r="T56" s="22" t="b">
        <f t="shared" si="5"/>
        <v>0</v>
      </c>
      <c r="U56" s="76" t="b">
        <f t="shared" si="6"/>
        <v>0</v>
      </c>
      <c r="V56" s="85" t="s">
        <v>3873</v>
      </c>
      <c r="W56" s="22"/>
      <c r="X56" s="22"/>
      <c r="Y56" s="22"/>
      <c r="Z56" s="22"/>
      <c r="AA56" s="22"/>
      <c r="AB56" s="22"/>
      <c r="AC56" s="22"/>
      <c r="AD56" s="22"/>
      <c r="AE56" s="22"/>
      <c r="AF56" s="22"/>
      <c r="AG56" s="22"/>
      <c r="AH56" s="22"/>
      <c r="AI56" s="22"/>
    </row>
    <row r="57" spans="1:35" ht="89.25" x14ac:dyDescent="0.45">
      <c r="A57" s="18">
        <v>106</v>
      </c>
      <c r="B57" s="7" t="s">
        <v>112</v>
      </c>
      <c r="C57" s="7" t="s">
        <v>112</v>
      </c>
      <c r="D57" s="3" t="s">
        <v>113</v>
      </c>
      <c r="E57" s="3" t="s">
        <v>114</v>
      </c>
      <c r="F57" s="3" t="s">
        <v>6158</v>
      </c>
      <c r="G57" s="20" t="s">
        <v>3873</v>
      </c>
      <c r="H57" s="68" t="s">
        <v>6159</v>
      </c>
      <c r="I57" s="68" t="s">
        <v>3873</v>
      </c>
      <c r="J57" s="68" t="s">
        <v>6159</v>
      </c>
      <c r="K57" s="19" t="s">
        <v>3873</v>
      </c>
      <c r="L57" s="20" t="s">
        <v>6159</v>
      </c>
      <c r="M57" s="22" t="b">
        <f t="shared" si="0"/>
        <v>0</v>
      </c>
      <c r="N57" s="22" t="b">
        <f t="shared" si="1"/>
        <v>0</v>
      </c>
      <c r="O57" s="22" t="b">
        <f t="shared" si="2"/>
        <v>0</v>
      </c>
      <c r="P57" s="24">
        <f t="shared" si="3"/>
        <v>0</v>
      </c>
      <c r="Q57" s="19" t="str">
        <f>VLOOKUP($A57,'[4]TOM T'!$C:$D,2,FALSE)</f>
        <v>Metadata</v>
      </c>
      <c r="R57" s="22" t="b">
        <v>0</v>
      </c>
      <c r="S57" s="22" t="b">
        <f t="shared" si="4"/>
        <v>0</v>
      </c>
      <c r="T57" s="22" t="b">
        <f t="shared" si="5"/>
        <v>0</v>
      </c>
      <c r="U57" s="76" t="b">
        <f t="shared" si="6"/>
        <v>0</v>
      </c>
      <c r="V57" s="85" t="s">
        <v>3873</v>
      </c>
      <c r="W57" s="22"/>
      <c r="X57" s="22"/>
      <c r="Y57" s="22"/>
      <c r="Z57" s="22"/>
      <c r="AA57" s="22"/>
      <c r="AB57" s="22"/>
      <c r="AC57" s="22"/>
      <c r="AD57" s="22"/>
      <c r="AE57" s="22"/>
      <c r="AF57" s="22"/>
      <c r="AG57" s="22"/>
      <c r="AH57" s="22"/>
      <c r="AI57" s="22"/>
    </row>
    <row r="58" spans="1:35" ht="89.25" x14ac:dyDescent="0.45">
      <c r="A58" s="18">
        <v>107</v>
      </c>
      <c r="B58" s="7" t="s">
        <v>115</v>
      </c>
      <c r="C58" s="7" t="s">
        <v>115</v>
      </c>
      <c r="D58" s="3" t="s">
        <v>116</v>
      </c>
      <c r="E58" s="3" t="s">
        <v>117</v>
      </c>
      <c r="F58" s="3" t="s">
        <v>6158</v>
      </c>
      <c r="G58" s="20" t="s">
        <v>3873</v>
      </c>
      <c r="H58" s="68" t="s">
        <v>6159</v>
      </c>
      <c r="I58" s="68" t="s">
        <v>3873</v>
      </c>
      <c r="J58" s="68" t="s">
        <v>6159</v>
      </c>
      <c r="K58" s="19" t="s">
        <v>3873</v>
      </c>
      <c r="L58" s="20" t="s">
        <v>6159</v>
      </c>
      <c r="M58" s="22" t="b">
        <f t="shared" si="0"/>
        <v>0</v>
      </c>
      <c r="N58" s="22" t="b">
        <f t="shared" si="1"/>
        <v>0</v>
      </c>
      <c r="O58" s="22" t="b">
        <f t="shared" si="2"/>
        <v>0</v>
      </c>
      <c r="P58" s="24">
        <f t="shared" si="3"/>
        <v>0</v>
      </c>
      <c r="Q58" s="19" t="str">
        <f>VLOOKUP($A58,'[4]TOM T'!$C:$D,2,FALSE)</f>
        <v>Metadata</v>
      </c>
      <c r="R58" s="22" t="b">
        <v>0</v>
      </c>
      <c r="S58" s="22" t="b">
        <f t="shared" si="4"/>
        <v>0</v>
      </c>
      <c r="T58" s="22" t="b">
        <f t="shared" si="5"/>
        <v>0</v>
      </c>
      <c r="U58" s="76" t="b">
        <f t="shared" si="6"/>
        <v>0</v>
      </c>
      <c r="V58" s="85" t="s">
        <v>3873</v>
      </c>
      <c r="W58" s="22"/>
      <c r="X58" s="22"/>
      <c r="Y58" s="22"/>
      <c r="Z58" s="22"/>
      <c r="AA58" s="22"/>
      <c r="AB58" s="22"/>
      <c r="AC58" s="22"/>
      <c r="AD58" s="22"/>
      <c r="AE58" s="22"/>
      <c r="AF58" s="22"/>
      <c r="AG58" s="22"/>
      <c r="AH58" s="22"/>
      <c r="AI58" s="22"/>
    </row>
    <row r="59" spans="1:35" ht="89.25" x14ac:dyDescent="0.45">
      <c r="A59" s="18">
        <v>108</v>
      </c>
      <c r="B59" s="7" t="s">
        <v>118</v>
      </c>
      <c r="C59" s="7" t="s">
        <v>118</v>
      </c>
      <c r="D59" s="3" t="s">
        <v>119</v>
      </c>
      <c r="E59" s="3" t="s">
        <v>3875</v>
      </c>
      <c r="F59" s="3" t="s">
        <v>6158</v>
      </c>
      <c r="G59" s="20" t="s">
        <v>3873</v>
      </c>
      <c r="H59" s="68" t="s">
        <v>6159</v>
      </c>
      <c r="I59" s="68" t="s">
        <v>3873</v>
      </c>
      <c r="J59" s="68" t="s">
        <v>6159</v>
      </c>
      <c r="K59" s="19" t="s">
        <v>3873</v>
      </c>
      <c r="L59" s="20" t="s">
        <v>6159</v>
      </c>
      <c r="M59" s="22" t="b">
        <f t="shared" si="0"/>
        <v>0</v>
      </c>
      <c r="N59" s="22" t="b">
        <f t="shared" si="1"/>
        <v>0</v>
      </c>
      <c r="O59" s="22" t="b">
        <f t="shared" si="2"/>
        <v>0</v>
      </c>
      <c r="P59" s="24">
        <f t="shared" si="3"/>
        <v>0</v>
      </c>
      <c r="Q59" s="19" t="str">
        <f>VLOOKUP($A59,'[4]TOM T'!$C:$D,2,FALSE)</f>
        <v>Metadata</v>
      </c>
      <c r="R59" s="22" t="b">
        <v>0</v>
      </c>
      <c r="S59" s="22" t="b">
        <f t="shared" si="4"/>
        <v>0</v>
      </c>
      <c r="T59" s="22" t="b">
        <f t="shared" si="5"/>
        <v>0</v>
      </c>
      <c r="U59" s="76" t="b">
        <f t="shared" si="6"/>
        <v>0</v>
      </c>
      <c r="V59" s="85" t="s">
        <v>3873</v>
      </c>
      <c r="W59" s="22"/>
      <c r="X59" s="22"/>
      <c r="Y59" s="22"/>
      <c r="Z59" s="22"/>
      <c r="AA59" s="22"/>
      <c r="AB59" s="22"/>
      <c r="AC59" s="22"/>
      <c r="AD59" s="22"/>
      <c r="AE59" s="22"/>
      <c r="AF59" s="22"/>
      <c r="AG59" s="22"/>
      <c r="AH59" s="22"/>
      <c r="AI59" s="22"/>
    </row>
    <row r="60" spans="1:35" ht="89.25" x14ac:dyDescent="0.45">
      <c r="A60" s="18">
        <v>109</v>
      </c>
      <c r="B60" s="7" t="s">
        <v>120</v>
      </c>
      <c r="C60" s="7" t="s">
        <v>120</v>
      </c>
      <c r="D60" s="3" t="s">
        <v>121</v>
      </c>
      <c r="E60" s="3" t="s">
        <v>3876</v>
      </c>
      <c r="F60" s="3" t="s">
        <v>6158</v>
      </c>
      <c r="G60" s="20" t="s">
        <v>3872</v>
      </c>
      <c r="H60" s="68" t="s">
        <v>6159</v>
      </c>
      <c r="I60" s="68" t="s">
        <v>3872</v>
      </c>
      <c r="J60" s="68" t="s">
        <v>6159</v>
      </c>
      <c r="K60" s="19" t="s">
        <v>3872</v>
      </c>
      <c r="L60" s="20" t="s">
        <v>6159</v>
      </c>
      <c r="M60" s="22" t="b">
        <f t="shared" si="0"/>
        <v>0</v>
      </c>
      <c r="N60" s="22" t="b">
        <f t="shared" si="1"/>
        <v>0</v>
      </c>
      <c r="O60" s="22" t="b">
        <f t="shared" si="2"/>
        <v>0</v>
      </c>
      <c r="P60" s="24">
        <f t="shared" si="3"/>
        <v>0</v>
      </c>
      <c r="Q60" s="19" t="str">
        <f>VLOOKUP($A60,'[4]TOM T'!$C:$D,2,FALSE)</f>
        <v>Metadata</v>
      </c>
      <c r="R60" s="22" t="b">
        <v>0</v>
      </c>
      <c r="S60" s="22" t="b">
        <f t="shared" si="4"/>
        <v>0</v>
      </c>
      <c r="T60" s="22" t="b">
        <f t="shared" si="5"/>
        <v>0</v>
      </c>
      <c r="U60" s="76" t="b">
        <f t="shared" si="6"/>
        <v>0</v>
      </c>
      <c r="V60" s="85" t="s">
        <v>3872</v>
      </c>
      <c r="W60" s="22"/>
      <c r="X60" s="22"/>
      <c r="Y60" s="22"/>
      <c r="Z60" s="22"/>
      <c r="AA60" s="22"/>
      <c r="AB60" s="22"/>
      <c r="AC60" s="22"/>
      <c r="AD60" s="22"/>
      <c r="AE60" s="22"/>
      <c r="AF60" s="22"/>
      <c r="AG60" s="22"/>
      <c r="AH60" s="22"/>
      <c r="AI60" s="22"/>
    </row>
    <row r="61" spans="1:35" ht="89.25" x14ac:dyDescent="0.45">
      <c r="A61" s="18">
        <v>112</v>
      </c>
      <c r="B61" s="7" t="s">
        <v>122</v>
      </c>
      <c r="C61" s="7" t="s">
        <v>122</v>
      </c>
      <c r="D61" s="3" t="s">
        <v>123</v>
      </c>
      <c r="E61" s="3" t="s">
        <v>124</v>
      </c>
      <c r="F61" s="3" t="s">
        <v>5591</v>
      </c>
      <c r="G61" s="20" t="s">
        <v>3841</v>
      </c>
      <c r="H61" s="68" t="s">
        <v>3845</v>
      </c>
      <c r="I61" s="69" t="s">
        <v>3841</v>
      </c>
      <c r="J61" s="68" t="s">
        <v>3845</v>
      </c>
      <c r="K61" s="19" t="s">
        <v>3841</v>
      </c>
      <c r="L61" s="20" t="s">
        <v>3845</v>
      </c>
      <c r="M61" s="22" t="b">
        <f t="shared" si="0"/>
        <v>1</v>
      </c>
      <c r="N61" s="22" t="b">
        <f t="shared" si="1"/>
        <v>1</v>
      </c>
      <c r="O61" s="22" t="b">
        <f t="shared" si="2"/>
        <v>1</v>
      </c>
      <c r="P61" s="24">
        <f t="shared" si="3"/>
        <v>3</v>
      </c>
      <c r="Q61" s="19" t="str">
        <f>VLOOKUP($A61,'[4]TOM T'!$C:$D,2,FALSE)</f>
        <v>Metadata</v>
      </c>
      <c r="R61" s="22" t="b">
        <v>0</v>
      </c>
      <c r="S61" s="22" t="b">
        <f t="shared" si="4"/>
        <v>1</v>
      </c>
      <c r="T61" s="22" t="b">
        <f t="shared" si="5"/>
        <v>0</v>
      </c>
      <c r="U61" s="76" t="b">
        <f t="shared" si="6"/>
        <v>1</v>
      </c>
      <c r="V61" s="85" t="s">
        <v>3841</v>
      </c>
      <c r="W61" s="68" t="s">
        <v>3845</v>
      </c>
      <c r="X61" s="22"/>
      <c r="Y61" s="22"/>
      <c r="Z61" s="22"/>
      <c r="AA61" s="22"/>
      <c r="AB61" s="22"/>
      <c r="AC61" s="22"/>
      <c r="AD61" s="22"/>
      <c r="AE61" s="22"/>
      <c r="AF61" s="22"/>
      <c r="AG61" s="22"/>
      <c r="AH61" s="22"/>
      <c r="AI61" s="22"/>
    </row>
    <row r="62" spans="1:35" ht="89.25" x14ac:dyDescent="0.45">
      <c r="A62" s="18">
        <v>115</v>
      </c>
      <c r="B62" s="7" t="s">
        <v>125</v>
      </c>
      <c r="C62" s="7" t="s">
        <v>125</v>
      </c>
      <c r="D62" s="3" t="s">
        <v>126</v>
      </c>
      <c r="E62" s="3" t="s">
        <v>127</v>
      </c>
      <c r="F62" s="3" t="s">
        <v>5595</v>
      </c>
      <c r="G62" s="20" t="s">
        <v>3841</v>
      </c>
      <c r="H62" s="68" t="s">
        <v>3696</v>
      </c>
      <c r="I62" s="69" t="s">
        <v>3841</v>
      </c>
      <c r="J62" s="68" t="s">
        <v>3696</v>
      </c>
      <c r="K62" s="19" t="s">
        <v>3841</v>
      </c>
      <c r="L62" s="20" t="s">
        <v>3696</v>
      </c>
      <c r="M62" s="22" t="b">
        <f t="shared" si="0"/>
        <v>0</v>
      </c>
      <c r="N62" s="22" t="b">
        <f t="shared" si="1"/>
        <v>1</v>
      </c>
      <c r="O62" s="22" t="b">
        <f t="shared" si="2"/>
        <v>1</v>
      </c>
      <c r="P62" s="24">
        <f t="shared" si="3"/>
        <v>3</v>
      </c>
      <c r="Q62" s="19" t="str">
        <f>VLOOKUP($A62,'[4]TOM T'!$C:$D,2,FALSE)</f>
        <v>Generic products details</v>
      </c>
      <c r="R62" s="22" t="b">
        <v>0</v>
      </c>
      <c r="S62" s="22" t="b">
        <f t="shared" si="4"/>
        <v>1</v>
      </c>
      <c r="T62" s="22" t="b">
        <f t="shared" si="5"/>
        <v>0</v>
      </c>
      <c r="U62" s="76" t="b">
        <f t="shared" si="6"/>
        <v>1</v>
      </c>
      <c r="V62" s="85" t="s">
        <v>3841</v>
      </c>
      <c r="W62" s="9" t="s">
        <v>3696</v>
      </c>
      <c r="X62" s="21" t="s">
        <v>3848</v>
      </c>
      <c r="Y62" s="22"/>
      <c r="Z62" s="22"/>
      <c r="AA62" s="22"/>
      <c r="AB62" s="22"/>
      <c r="AC62" s="22"/>
      <c r="AD62" s="22"/>
      <c r="AE62" s="22"/>
      <c r="AF62" s="22"/>
      <c r="AG62" s="22"/>
      <c r="AH62" s="22"/>
      <c r="AI62" s="22"/>
    </row>
    <row r="63" spans="1:35" ht="153" x14ac:dyDescent="0.45">
      <c r="A63" s="8">
        <v>116</v>
      </c>
      <c r="B63" s="7" t="s">
        <v>128</v>
      </c>
      <c r="C63" s="7" t="s">
        <v>128</v>
      </c>
      <c r="D63" s="3" t="s">
        <v>68</v>
      </c>
      <c r="E63" s="3" t="s">
        <v>69</v>
      </c>
      <c r="F63" s="3" t="s">
        <v>5598</v>
      </c>
      <c r="G63" s="20" t="s">
        <v>3841</v>
      </c>
      <c r="H63" s="68" t="s">
        <v>3696</v>
      </c>
      <c r="I63" s="69" t="s">
        <v>3841</v>
      </c>
      <c r="J63" s="68" t="s">
        <v>3696</v>
      </c>
      <c r="K63" s="19" t="s">
        <v>3841</v>
      </c>
      <c r="L63" s="20" t="s">
        <v>3696</v>
      </c>
      <c r="M63" s="22" t="b">
        <f t="shared" si="0"/>
        <v>0</v>
      </c>
      <c r="N63" s="22" t="b">
        <f t="shared" si="1"/>
        <v>1</v>
      </c>
      <c r="O63" s="22" t="b">
        <f t="shared" si="2"/>
        <v>1</v>
      </c>
      <c r="P63" s="24">
        <f t="shared" si="3"/>
        <v>3</v>
      </c>
      <c r="Q63" s="19" t="str">
        <f>VLOOKUP($A63,'[4]TOM T'!$C:$D,2,FALSE)</f>
        <v>Identification</v>
      </c>
      <c r="R63" s="22" t="b">
        <v>0</v>
      </c>
      <c r="S63" s="22" t="b">
        <f t="shared" si="4"/>
        <v>1</v>
      </c>
      <c r="T63" s="22" t="b">
        <f t="shared" si="5"/>
        <v>0</v>
      </c>
      <c r="U63" s="76" t="b">
        <f t="shared" si="6"/>
        <v>1</v>
      </c>
      <c r="V63" s="85" t="s">
        <v>3841</v>
      </c>
      <c r="W63" s="9" t="s">
        <v>3696</v>
      </c>
      <c r="X63" s="21" t="s">
        <v>3848</v>
      </c>
      <c r="Y63" s="22"/>
      <c r="Z63" s="22"/>
      <c r="AA63" s="22"/>
      <c r="AB63" s="22"/>
      <c r="AC63" s="22"/>
      <c r="AD63" s="22"/>
      <c r="AE63" s="22"/>
      <c r="AF63" s="22"/>
      <c r="AG63" s="22"/>
      <c r="AH63" s="22"/>
      <c r="AI63" s="22"/>
    </row>
    <row r="64" spans="1:35" ht="89.25" x14ac:dyDescent="0.45">
      <c r="A64" s="25">
        <v>117</v>
      </c>
      <c r="B64" s="7" t="s">
        <v>3877</v>
      </c>
      <c r="C64" s="7" t="s">
        <v>129</v>
      </c>
      <c r="D64" s="3" t="s">
        <v>71</v>
      </c>
      <c r="E64" s="7"/>
      <c r="F64" s="7" t="s">
        <v>6158</v>
      </c>
      <c r="G64" s="20" t="s">
        <v>3872</v>
      </c>
      <c r="H64" s="68" t="s">
        <v>6159</v>
      </c>
      <c r="I64" s="68" t="s">
        <v>3872</v>
      </c>
      <c r="J64" s="68" t="s">
        <v>6159</v>
      </c>
      <c r="K64" s="19" t="s">
        <v>3872</v>
      </c>
      <c r="L64" s="20" t="s">
        <v>6159</v>
      </c>
      <c r="M64" s="22" t="b">
        <f t="shared" si="0"/>
        <v>0</v>
      </c>
      <c r="N64" s="22" t="b">
        <f t="shared" si="1"/>
        <v>0</v>
      </c>
      <c r="O64" s="22" t="b">
        <f t="shared" si="2"/>
        <v>0</v>
      </c>
      <c r="P64" s="24">
        <f t="shared" si="3"/>
        <v>0</v>
      </c>
      <c r="Q64" s="19" t="str">
        <f>VLOOKUP($A64,'[4]TOM T'!$C:$D,2,FALSE)</f>
        <v>Identification</v>
      </c>
      <c r="R64" s="22" t="b">
        <v>0</v>
      </c>
      <c r="S64" s="22" t="b">
        <f t="shared" si="4"/>
        <v>0</v>
      </c>
      <c r="T64" s="22" t="b">
        <f t="shared" si="5"/>
        <v>0</v>
      </c>
      <c r="U64" s="76" t="b">
        <f t="shared" si="6"/>
        <v>0</v>
      </c>
      <c r="V64" s="85" t="s">
        <v>3872</v>
      </c>
      <c r="W64" s="22"/>
      <c r="X64" s="22"/>
      <c r="Y64" s="22"/>
      <c r="Z64" s="22"/>
      <c r="AA64" s="22"/>
      <c r="AB64" s="22"/>
      <c r="AC64" s="22"/>
      <c r="AD64" s="22"/>
      <c r="AE64" s="22"/>
      <c r="AF64" s="22"/>
      <c r="AG64" s="22"/>
      <c r="AH64" s="22"/>
      <c r="AI64" s="22"/>
    </row>
    <row r="65" spans="1:35" ht="102" x14ac:dyDescent="0.45">
      <c r="A65" s="18">
        <v>118</v>
      </c>
      <c r="B65" s="7" t="s">
        <v>130</v>
      </c>
      <c r="C65" s="7" t="s">
        <v>130</v>
      </c>
      <c r="D65" s="3" t="s">
        <v>73</v>
      </c>
      <c r="E65" s="7"/>
      <c r="F65" s="7" t="s">
        <v>6158</v>
      </c>
      <c r="G65" s="20" t="s">
        <v>3872</v>
      </c>
      <c r="H65" s="68" t="s">
        <v>6159</v>
      </c>
      <c r="I65" s="68" t="s">
        <v>3872</v>
      </c>
      <c r="J65" s="68" t="s">
        <v>6159</v>
      </c>
      <c r="K65" s="19" t="s">
        <v>3872</v>
      </c>
      <c r="L65" s="20" t="s">
        <v>6159</v>
      </c>
      <c r="M65" s="22" t="b">
        <f t="shared" si="0"/>
        <v>0</v>
      </c>
      <c r="N65" s="22" t="b">
        <f t="shared" si="1"/>
        <v>0</v>
      </c>
      <c r="O65" s="22" t="b">
        <f t="shared" si="2"/>
        <v>0</v>
      </c>
      <c r="P65" s="24">
        <f t="shared" si="3"/>
        <v>0</v>
      </c>
      <c r="Q65" s="19" t="str">
        <f>VLOOKUP($A65,'[4]TOM T'!$C:$D,2,FALSE)</f>
        <v>Identification</v>
      </c>
      <c r="R65" s="22" t="b">
        <v>0</v>
      </c>
      <c r="S65" s="22" t="b">
        <f t="shared" si="4"/>
        <v>0</v>
      </c>
      <c r="T65" s="22" t="b">
        <f t="shared" si="5"/>
        <v>0</v>
      </c>
      <c r="U65" s="76" t="b">
        <f t="shared" si="6"/>
        <v>0</v>
      </c>
      <c r="V65" s="85" t="s">
        <v>3872</v>
      </c>
      <c r="W65" s="22"/>
      <c r="X65" s="22"/>
      <c r="Y65" s="22"/>
      <c r="Z65" s="22"/>
      <c r="AA65" s="22"/>
      <c r="AB65" s="22"/>
      <c r="AC65" s="22"/>
      <c r="AD65" s="22"/>
      <c r="AE65" s="22"/>
      <c r="AF65" s="22"/>
      <c r="AG65" s="22"/>
      <c r="AH65" s="22"/>
      <c r="AI65" s="22"/>
    </row>
    <row r="66" spans="1:35" ht="89.25" x14ac:dyDescent="0.45">
      <c r="A66" s="8">
        <v>119</v>
      </c>
      <c r="B66" s="7" t="s">
        <v>131</v>
      </c>
      <c r="C66" s="7" t="s">
        <v>131</v>
      </c>
      <c r="D66" s="3" t="s">
        <v>75</v>
      </c>
      <c r="E66" s="7"/>
      <c r="F66" s="7" t="s">
        <v>6158</v>
      </c>
      <c r="G66" s="20" t="s">
        <v>3873</v>
      </c>
      <c r="H66" s="68" t="s">
        <v>6159</v>
      </c>
      <c r="I66" s="68" t="s">
        <v>3873</v>
      </c>
      <c r="J66" s="68" t="s">
        <v>6159</v>
      </c>
      <c r="K66" s="19" t="s">
        <v>3873</v>
      </c>
      <c r="L66" s="20" t="s">
        <v>6159</v>
      </c>
      <c r="M66" s="22" t="b">
        <f t="shared" si="0"/>
        <v>0</v>
      </c>
      <c r="N66" s="22" t="b">
        <f t="shared" si="1"/>
        <v>0</v>
      </c>
      <c r="O66" s="22" t="b">
        <f t="shared" si="2"/>
        <v>0</v>
      </c>
      <c r="P66" s="24">
        <f t="shared" si="3"/>
        <v>0</v>
      </c>
      <c r="Q66" s="19" t="str">
        <f>VLOOKUP($A66,'[4]TOM T'!$C:$D,2,FALSE)</f>
        <v>Metadata</v>
      </c>
      <c r="R66" s="22" t="b">
        <v>0</v>
      </c>
      <c r="S66" s="22" t="b">
        <f t="shared" si="4"/>
        <v>0</v>
      </c>
      <c r="T66" s="22" t="b">
        <f t="shared" si="5"/>
        <v>0</v>
      </c>
      <c r="U66" s="76" t="b">
        <f t="shared" si="6"/>
        <v>0</v>
      </c>
      <c r="V66" s="85" t="s">
        <v>3873</v>
      </c>
      <c r="W66" s="22"/>
      <c r="X66" s="22"/>
      <c r="Y66" s="22"/>
      <c r="Z66" s="22"/>
      <c r="AA66" s="22"/>
      <c r="AB66" s="22"/>
      <c r="AC66" s="22"/>
      <c r="AD66" s="22"/>
      <c r="AE66" s="22"/>
      <c r="AF66" s="22"/>
      <c r="AG66" s="22"/>
      <c r="AH66" s="22"/>
      <c r="AI66" s="22"/>
    </row>
    <row r="67" spans="1:35" ht="89.25" x14ac:dyDescent="0.45">
      <c r="A67" s="8">
        <v>121</v>
      </c>
      <c r="B67" s="7" t="s">
        <v>132</v>
      </c>
      <c r="C67" s="7" t="s">
        <v>132</v>
      </c>
      <c r="D67" s="3" t="s">
        <v>133</v>
      </c>
      <c r="E67" s="3" t="s">
        <v>134</v>
      </c>
      <c r="F67" s="3" t="s">
        <v>5601</v>
      </c>
      <c r="G67" s="20" t="s">
        <v>3872</v>
      </c>
      <c r="H67" s="68" t="s">
        <v>6159</v>
      </c>
      <c r="I67" s="68" t="s">
        <v>3872</v>
      </c>
      <c r="J67" s="68" t="s">
        <v>6159</v>
      </c>
      <c r="K67" s="19" t="s">
        <v>3872</v>
      </c>
      <c r="L67" s="20" t="s">
        <v>6159</v>
      </c>
      <c r="M67" s="22" t="b">
        <f t="shared" ref="M67:M130" si="7">AND($G67="Global Category",$H67="Mandatory",$I67="Global Category",$J67="Mandatory",$K67="Global Category",$L67="Mandatory")</f>
        <v>0</v>
      </c>
      <c r="N67" s="22" t="b">
        <f t="shared" ref="N67:N130" si="8">AND(OR($G67="Global Category",$G67="Regional Category"),OR($I67="Global Category",$I67="Regional Category"),OR($K67="Global Category",$K67="Regional Category"))</f>
        <v>0</v>
      </c>
      <c r="O67" s="22" t="b">
        <f t="shared" ref="O67:O130" si="9">OR(OR($G67="Global Category",$G67="Regional Category"),OR($I67="Global Category",$I67="Regional Category"),OR($K67="Global Category",$K67="Regional Category"))</f>
        <v>0</v>
      </c>
      <c r="P67" s="24">
        <f t="shared" ref="P67:P130" si="10">COUNTIF(G67:K67,"Global Category")+COUNTIF(G67:K67,"Regional Category")</f>
        <v>0</v>
      </c>
      <c r="Q67" s="19" t="str">
        <f>VLOOKUP($A67,'[4]TOM T'!$C:$D,2,FALSE)</f>
        <v>Generic products details</v>
      </c>
      <c r="R67" s="22" t="b">
        <v>0</v>
      </c>
      <c r="S67" s="22" t="b">
        <f t="shared" ref="S67:S130" si="11">OR($G67="Global Category",$G67="Regional Category")</f>
        <v>0</v>
      </c>
      <c r="T67" s="22" t="b">
        <f t="shared" ref="T67:T130" si="12">IFERROR(FIND("alcoholInformationModule",B67)&gt;0,FALSE)</f>
        <v>0</v>
      </c>
      <c r="U67" s="76" t="b">
        <f t="shared" ref="U67:U130" si="13">OR(S67,T67)</f>
        <v>0</v>
      </c>
      <c r="V67" s="85" t="s">
        <v>3872</v>
      </c>
      <c r="W67" s="22"/>
      <c r="X67" s="22"/>
      <c r="Y67" s="22"/>
      <c r="Z67" s="22"/>
      <c r="AA67" s="22"/>
      <c r="AB67" s="22"/>
      <c r="AC67" s="22"/>
      <c r="AD67" s="22"/>
      <c r="AE67" s="22"/>
      <c r="AF67" s="22"/>
      <c r="AG67" s="22"/>
      <c r="AH67" s="22"/>
      <c r="AI67" s="22"/>
    </row>
    <row r="68" spans="1:35" ht="89.25" x14ac:dyDescent="0.45">
      <c r="A68" s="18">
        <v>122</v>
      </c>
      <c r="B68" s="7" t="s">
        <v>135</v>
      </c>
      <c r="C68" s="7" t="s">
        <v>135</v>
      </c>
      <c r="D68" s="3" t="s">
        <v>136</v>
      </c>
      <c r="E68" s="3" t="s">
        <v>134</v>
      </c>
      <c r="F68" s="3" t="s">
        <v>6158</v>
      </c>
      <c r="G68" s="20" t="s">
        <v>3873</v>
      </c>
      <c r="H68" s="68" t="s">
        <v>6159</v>
      </c>
      <c r="I68" s="68" t="s">
        <v>3873</v>
      </c>
      <c r="J68" s="68" t="s">
        <v>6159</v>
      </c>
      <c r="K68" s="19" t="s">
        <v>6249</v>
      </c>
      <c r="L68" s="20" t="s">
        <v>6159</v>
      </c>
      <c r="M68" s="22" t="b">
        <f t="shared" si="7"/>
        <v>0</v>
      </c>
      <c r="N68" s="22" t="b">
        <f t="shared" si="8"/>
        <v>0</v>
      </c>
      <c r="O68" s="22" t="b">
        <f t="shared" si="9"/>
        <v>0</v>
      </c>
      <c r="P68" s="24">
        <f t="shared" si="10"/>
        <v>0</v>
      </c>
      <c r="Q68" s="19" t="str">
        <f>VLOOKUP($A68,'[4]TOM T'!$C:$D,2,FALSE)</f>
        <v>Generic products details</v>
      </c>
      <c r="R68" s="22" t="b">
        <v>0</v>
      </c>
      <c r="S68" s="22" t="b">
        <f t="shared" si="11"/>
        <v>0</v>
      </c>
      <c r="T68" s="22" t="b">
        <f t="shared" si="12"/>
        <v>0</v>
      </c>
      <c r="U68" s="76" t="b">
        <f t="shared" si="13"/>
        <v>0</v>
      </c>
      <c r="V68" s="85" t="s">
        <v>3873</v>
      </c>
      <c r="W68" s="22"/>
      <c r="X68" s="22"/>
      <c r="Y68" s="22"/>
      <c r="Z68" s="22"/>
      <c r="AA68" s="22"/>
      <c r="AB68" s="22"/>
      <c r="AC68" s="22"/>
      <c r="AD68" s="22"/>
      <c r="AE68" s="22"/>
      <c r="AF68" s="22"/>
      <c r="AG68" s="22"/>
      <c r="AH68" s="22"/>
      <c r="AI68" s="22"/>
    </row>
    <row r="69" spans="1:35" ht="114.75" x14ac:dyDescent="0.45">
      <c r="A69" s="8">
        <v>123</v>
      </c>
      <c r="B69" s="7" t="s">
        <v>137</v>
      </c>
      <c r="C69" s="7" t="s">
        <v>137</v>
      </c>
      <c r="D69" s="3" t="s">
        <v>138</v>
      </c>
      <c r="E69" s="3" t="s">
        <v>139</v>
      </c>
      <c r="F69" s="3" t="s">
        <v>5603</v>
      </c>
      <c r="G69" s="20" t="s">
        <v>3841</v>
      </c>
      <c r="H69" s="68" t="s">
        <v>3696</v>
      </c>
      <c r="I69" s="69" t="s">
        <v>3841</v>
      </c>
      <c r="J69" s="68" t="s">
        <v>3696</v>
      </c>
      <c r="K69" s="19" t="s">
        <v>3841</v>
      </c>
      <c r="L69" s="20" t="s">
        <v>3696</v>
      </c>
      <c r="M69" s="22" t="b">
        <f t="shared" si="7"/>
        <v>0</v>
      </c>
      <c r="N69" s="22" t="b">
        <f t="shared" si="8"/>
        <v>1</v>
      </c>
      <c r="O69" s="22" t="b">
        <f t="shared" si="9"/>
        <v>1</v>
      </c>
      <c r="P69" s="24">
        <f t="shared" si="10"/>
        <v>3</v>
      </c>
      <c r="Q69" s="19" t="str">
        <f>VLOOKUP($A69,'[4]TOM T'!$C:$D,2,FALSE)</f>
        <v>Generic products details</v>
      </c>
      <c r="R69" s="22" t="b">
        <v>1</v>
      </c>
      <c r="S69" s="22" t="b">
        <f t="shared" si="11"/>
        <v>1</v>
      </c>
      <c r="T69" s="22" t="b">
        <f t="shared" si="12"/>
        <v>0</v>
      </c>
      <c r="U69" s="76" t="b">
        <f t="shared" si="13"/>
        <v>1</v>
      </c>
      <c r="V69" s="85" t="s">
        <v>3841</v>
      </c>
      <c r="W69" s="9" t="s">
        <v>3696</v>
      </c>
      <c r="X69" s="21" t="s">
        <v>3863</v>
      </c>
      <c r="Y69" s="23" t="s">
        <v>6140</v>
      </c>
      <c r="Z69" s="22"/>
      <c r="AA69" s="22"/>
      <c r="AB69" s="22"/>
      <c r="AC69" s="22"/>
      <c r="AD69" s="22"/>
      <c r="AE69" s="22"/>
      <c r="AF69" s="22"/>
      <c r="AG69" s="22"/>
      <c r="AH69" s="22"/>
      <c r="AI69" s="22"/>
    </row>
    <row r="70" spans="1:35" ht="89.25" x14ac:dyDescent="0.45">
      <c r="A70" s="18">
        <v>124</v>
      </c>
      <c r="B70" s="7" t="s">
        <v>140</v>
      </c>
      <c r="C70" s="7" t="s">
        <v>140</v>
      </c>
      <c r="D70" s="3" t="s">
        <v>141</v>
      </c>
      <c r="E70" s="3" t="s">
        <v>142</v>
      </c>
      <c r="F70" s="3" t="s">
        <v>6158</v>
      </c>
      <c r="G70" s="20" t="s">
        <v>3872</v>
      </c>
      <c r="H70" s="68" t="s">
        <v>6159</v>
      </c>
      <c r="I70" s="68" t="s">
        <v>3872</v>
      </c>
      <c r="J70" s="68" t="s">
        <v>6159</v>
      </c>
      <c r="K70" s="19" t="s">
        <v>3872</v>
      </c>
      <c r="L70" s="20" t="s">
        <v>6159</v>
      </c>
      <c r="M70" s="22" t="b">
        <f t="shared" si="7"/>
        <v>0</v>
      </c>
      <c r="N70" s="22" t="b">
        <f t="shared" si="8"/>
        <v>0</v>
      </c>
      <c r="O70" s="22" t="b">
        <f t="shared" si="9"/>
        <v>0</v>
      </c>
      <c r="P70" s="24">
        <f t="shared" si="10"/>
        <v>0</v>
      </c>
      <c r="Q70" s="19" t="str">
        <f>VLOOKUP($A70,'[4]TOM T'!$C:$D,2,FALSE)</f>
        <v>Generic products details</v>
      </c>
      <c r="R70" s="22" t="b">
        <v>0</v>
      </c>
      <c r="S70" s="22" t="b">
        <f t="shared" si="11"/>
        <v>0</v>
      </c>
      <c r="T70" s="22" t="b">
        <f t="shared" si="12"/>
        <v>0</v>
      </c>
      <c r="U70" s="76" t="b">
        <f t="shared" si="13"/>
        <v>0</v>
      </c>
      <c r="V70" s="85" t="s">
        <v>3872</v>
      </c>
      <c r="W70" s="22"/>
      <c r="X70" s="22"/>
      <c r="Y70" s="22"/>
      <c r="Z70" s="22"/>
      <c r="AA70" s="22"/>
      <c r="AB70" s="22"/>
      <c r="AC70" s="22"/>
      <c r="AD70" s="22"/>
      <c r="AE70" s="22"/>
      <c r="AF70" s="22"/>
      <c r="AG70" s="22"/>
      <c r="AH70" s="22"/>
      <c r="AI70" s="22"/>
    </row>
    <row r="71" spans="1:35" ht="89.25" x14ac:dyDescent="0.45">
      <c r="A71" s="18">
        <v>125</v>
      </c>
      <c r="B71" s="7" t="s">
        <v>143</v>
      </c>
      <c r="C71" s="7" t="s">
        <v>143</v>
      </c>
      <c r="D71" s="3" t="s">
        <v>144</v>
      </c>
      <c r="E71" s="3" t="s">
        <v>142</v>
      </c>
      <c r="F71" s="3" t="s">
        <v>6158</v>
      </c>
      <c r="G71" s="20" t="s">
        <v>3873</v>
      </c>
      <c r="H71" s="68" t="s">
        <v>6159</v>
      </c>
      <c r="I71" s="68" t="s">
        <v>3873</v>
      </c>
      <c r="J71" s="68" t="s">
        <v>6159</v>
      </c>
      <c r="K71" s="19" t="s">
        <v>6249</v>
      </c>
      <c r="L71" s="20" t="s">
        <v>6159</v>
      </c>
      <c r="M71" s="22" t="b">
        <f t="shared" si="7"/>
        <v>0</v>
      </c>
      <c r="N71" s="22" t="b">
        <f t="shared" si="8"/>
        <v>0</v>
      </c>
      <c r="O71" s="22" t="b">
        <f t="shared" si="9"/>
        <v>0</v>
      </c>
      <c r="P71" s="24">
        <f t="shared" si="10"/>
        <v>0</v>
      </c>
      <c r="Q71" s="19" t="str">
        <f>VLOOKUP($A71,'[4]TOM T'!$C:$D,2,FALSE)</f>
        <v>Generic products details</v>
      </c>
      <c r="R71" s="22" t="b">
        <v>0</v>
      </c>
      <c r="S71" s="22" t="b">
        <f t="shared" si="11"/>
        <v>0</v>
      </c>
      <c r="T71" s="22" t="b">
        <f t="shared" si="12"/>
        <v>0</v>
      </c>
      <c r="U71" s="76" t="b">
        <f t="shared" si="13"/>
        <v>0</v>
      </c>
      <c r="V71" s="85" t="s">
        <v>3873</v>
      </c>
      <c r="W71" s="22"/>
      <c r="X71" s="22"/>
      <c r="Y71" s="22"/>
      <c r="Z71" s="22"/>
      <c r="AA71" s="22"/>
      <c r="AB71" s="22"/>
      <c r="AC71" s="22"/>
      <c r="AD71" s="22"/>
      <c r="AE71" s="22"/>
      <c r="AF71" s="22"/>
      <c r="AG71" s="22"/>
      <c r="AH71" s="22"/>
      <c r="AI71" s="22"/>
    </row>
    <row r="72" spans="1:35" ht="102" x14ac:dyDescent="0.45">
      <c r="A72" s="8">
        <v>126</v>
      </c>
      <c r="B72" s="7" t="s">
        <v>145</v>
      </c>
      <c r="C72" s="7" t="s">
        <v>145</v>
      </c>
      <c r="D72" s="3" t="s">
        <v>146</v>
      </c>
      <c r="E72" s="3" t="s">
        <v>147</v>
      </c>
      <c r="F72" s="3" t="s">
        <v>3870</v>
      </c>
      <c r="G72" s="20" t="s">
        <v>3841</v>
      </c>
      <c r="H72" s="68" t="s">
        <v>3696</v>
      </c>
      <c r="I72" s="69" t="s">
        <v>3841</v>
      </c>
      <c r="J72" s="68" t="s">
        <v>3696</v>
      </c>
      <c r="K72" s="19" t="s">
        <v>3841</v>
      </c>
      <c r="L72" s="20" t="s">
        <v>3696</v>
      </c>
      <c r="M72" s="22" t="b">
        <f t="shared" si="7"/>
        <v>0</v>
      </c>
      <c r="N72" s="22" t="b">
        <f t="shared" si="8"/>
        <v>1</v>
      </c>
      <c r="O72" s="22" t="b">
        <f t="shared" si="9"/>
        <v>1</v>
      </c>
      <c r="P72" s="24">
        <f t="shared" si="10"/>
        <v>3</v>
      </c>
      <c r="Q72" s="19" t="str">
        <f>VLOOKUP($A72,'[4]TOM T'!$C:$D,2,FALSE)</f>
        <v>Generic products details</v>
      </c>
      <c r="R72" s="22" t="b">
        <v>1</v>
      </c>
      <c r="S72" s="22" t="b">
        <f t="shared" si="11"/>
        <v>1</v>
      </c>
      <c r="T72" s="22" t="b">
        <f t="shared" si="12"/>
        <v>0</v>
      </c>
      <c r="U72" s="76" t="b">
        <f t="shared" si="13"/>
        <v>1</v>
      </c>
      <c r="V72" s="85" t="s">
        <v>3841</v>
      </c>
      <c r="W72" s="9" t="s">
        <v>3696</v>
      </c>
      <c r="X72" s="21" t="s">
        <v>3863</v>
      </c>
      <c r="Y72" s="23" t="s">
        <v>6140</v>
      </c>
      <c r="Z72" s="22"/>
      <c r="AA72" s="22"/>
      <c r="AB72" s="22"/>
      <c r="AC72" s="22"/>
      <c r="AD72" s="22"/>
      <c r="AE72" s="22"/>
      <c r="AF72" s="22"/>
      <c r="AG72" s="22"/>
      <c r="AH72" s="22"/>
      <c r="AI72" s="22"/>
    </row>
    <row r="73" spans="1:35" ht="102" x14ac:dyDescent="0.45">
      <c r="A73" s="8">
        <v>127</v>
      </c>
      <c r="B73" s="7" t="s">
        <v>148</v>
      </c>
      <c r="C73" s="7" t="s">
        <v>148</v>
      </c>
      <c r="D73" s="3" t="s">
        <v>149</v>
      </c>
      <c r="E73" s="3" t="s">
        <v>3691</v>
      </c>
      <c r="F73" s="3" t="s">
        <v>5606</v>
      </c>
      <c r="G73" s="20" t="s">
        <v>3841</v>
      </c>
      <c r="H73" s="68" t="s">
        <v>3696</v>
      </c>
      <c r="I73" s="69" t="s">
        <v>3841</v>
      </c>
      <c r="J73" s="68" t="s">
        <v>3696</v>
      </c>
      <c r="K73" s="19" t="s">
        <v>3841</v>
      </c>
      <c r="L73" s="20" t="s">
        <v>3696</v>
      </c>
      <c r="M73" s="22" t="b">
        <f t="shared" si="7"/>
        <v>0</v>
      </c>
      <c r="N73" s="22" t="b">
        <f t="shared" si="8"/>
        <v>1</v>
      </c>
      <c r="O73" s="22" t="b">
        <f t="shared" si="9"/>
        <v>1</v>
      </c>
      <c r="P73" s="24">
        <f t="shared" si="10"/>
        <v>3</v>
      </c>
      <c r="Q73" s="19" t="str">
        <f>VLOOKUP($A73,'[4]TOM T'!$C:$D,2,FALSE)</f>
        <v>Generic products details</v>
      </c>
      <c r="R73" s="22" t="b">
        <v>1</v>
      </c>
      <c r="S73" s="22" t="b">
        <f t="shared" si="11"/>
        <v>1</v>
      </c>
      <c r="T73" s="22" t="b">
        <f t="shared" si="12"/>
        <v>0</v>
      </c>
      <c r="U73" s="76" t="b">
        <f t="shared" si="13"/>
        <v>1</v>
      </c>
      <c r="V73" s="85" t="s">
        <v>3841</v>
      </c>
      <c r="W73" s="9" t="s">
        <v>3696</v>
      </c>
      <c r="X73" s="23" t="s">
        <v>3863</v>
      </c>
      <c r="Y73" s="23" t="s">
        <v>6140</v>
      </c>
      <c r="Z73" s="21"/>
      <c r="AA73" s="21"/>
      <c r="AB73" s="21"/>
      <c r="AC73" s="22"/>
      <c r="AD73" s="22"/>
      <c r="AE73" s="22"/>
      <c r="AF73" s="22"/>
      <c r="AG73" s="22"/>
      <c r="AH73" s="22"/>
      <c r="AI73" s="22"/>
    </row>
    <row r="74" spans="1:35" ht="127.5" x14ac:dyDescent="0.45">
      <c r="A74" s="18">
        <v>128</v>
      </c>
      <c r="B74" s="7" t="s">
        <v>151</v>
      </c>
      <c r="C74" s="7" t="s">
        <v>151</v>
      </c>
      <c r="D74" s="3" t="s">
        <v>4</v>
      </c>
      <c r="E74" s="3" t="s">
        <v>5</v>
      </c>
      <c r="F74" s="3" t="s">
        <v>5609</v>
      </c>
      <c r="G74" s="20" t="s">
        <v>3872</v>
      </c>
      <c r="H74" s="68" t="s">
        <v>6159</v>
      </c>
      <c r="I74" s="69" t="s">
        <v>3872</v>
      </c>
      <c r="J74" s="68" t="s">
        <v>6159</v>
      </c>
      <c r="K74" s="19" t="s">
        <v>3872</v>
      </c>
      <c r="L74" s="20" t="s">
        <v>6159</v>
      </c>
      <c r="M74" s="22" t="b">
        <f t="shared" si="7"/>
        <v>0</v>
      </c>
      <c r="N74" s="22" t="b">
        <f t="shared" si="8"/>
        <v>0</v>
      </c>
      <c r="O74" s="22" t="b">
        <f t="shared" si="9"/>
        <v>0</v>
      </c>
      <c r="P74" s="24">
        <f t="shared" si="10"/>
        <v>0</v>
      </c>
      <c r="Q74" s="19" t="str">
        <f>VLOOKUP($A74,'[4]TOM T'!$C:$D,2,FALSE)</f>
        <v>Identification</v>
      </c>
      <c r="R74" s="22" t="b">
        <v>0</v>
      </c>
      <c r="S74" s="22" t="b">
        <f t="shared" si="11"/>
        <v>0</v>
      </c>
      <c r="T74" s="22" t="b">
        <f t="shared" si="12"/>
        <v>0</v>
      </c>
      <c r="U74" s="76" t="b">
        <f t="shared" si="13"/>
        <v>0</v>
      </c>
      <c r="V74" s="85" t="s">
        <v>3872</v>
      </c>
      <c r="W74" s="22"/>
      <c r="X74" s="22"/>
      <c r="Y74" s="22"/>
      <c r="Z74" s="22"/>
      <c r="AA74" s="22"/>
      <c r="AB74" s="22"/>
      <c r="AC74" s="22"/>
      <c r="AD74" s="22"/>
      <c r="AE74" s="22"/>
      <c r="AF74" s="22"/>
      <c r="AG74" s="22"/>
      <c r="AH74" s="22"/>
      <c r="AI74" s="22"/>
    </row>
    <row r="75" spans="1:35" ht="89.25" x14ac:dyDescent="0.45">
      <c r="A75" s="18">
        <v>129</v>
      </c>
      <c r="B75" s="7" t="s">
        <v>152</v>
      </c>
      <c r="C75" s="7" t="s">
        <v>152</v>
      </c>
      <c r="D75" s="3" t="s">
        <v>14</v>
      </c>
      <c r="E75" s="3" t="s">
        <v>153</v>
      </c>
      <c r="F75" s="3" t="s">
        <v>6158</v>
      </c>
      <c r="G75" s="20" t="s">
        <v>3872</v>
      </c>
      <c r="H75" s="68" t="s">
        <v>6159</v>
      </c>
      <c r="I75" s="68" t="s">
        <v>3872</v>
      </c>
      <c r="J75" s="68" t="s">
        <v>6159</v>
      </c>
      <c r="K75" s="19" t="s">
        <v>3872</v>
      </c>
      <c r="L75" s="20" t="s">
        <v>6159</v>
      </c>
      <c r="M75" s="22" t="b">
        <f t="shared" si="7"/>
        <v>0</v>
      </c>
      <c r="N75" s="22" t="b">
        <f t="shared" si="8"/>
        <v>0</v>
      </c>
      <c r="O75" s="22" t="b">
        <f t="shared" si="9"/>
        <v>0</v>
      </c>
      <c r="P75" s="24">
        <f t="shared" si="10"/>
        <v>0</v>
      </c>
      <c r="Q75" s="19" t="str">
        <f>VLOOKUP($A75,'[4]TOM T'!$C:$D,2,FALSE)</f>
        <v>Identification</v>
      </c>
      <c r="R75" s="22" t="b">
        <v>0</v>
      </c>
      <c r="S75" s="22" t="b">
        <f t="shared" si="11"/>
        <v>0</v>
      </c>
      <c r="T75" s="22" t="b">
        <f t="shared" si="12"/>
        <v>0</v>
      </c>
      <c r="U75" s="76" t="b">
        <f t="shared" si="13"/>
        <v>0</v>
      </c>
      <c r="V75" s="85" t="s">
        <v>3872</v>
      </c>
      <c r="W75" s="22"/>
      <c r="X75" s="22"/>
      <c r="Y75" s="22"/>
      <c r="Z75" s="22"/>
      <c r="AA75" s="22"/>
      <c r="AB75" s="22"/>
      <c r="AC75" s="22"/>
      <c r="AD75" s="22"/>
      <c r="AE75" s="22"/>
      <c r="AF75" s="22"/>
      <c r="AG75" s="22"/>
      <c r="AH75" s="22"/>
      <c r="AI75" s="22"/>
    </row>
    <row r="76" spans="1:35" ht="102" x14ac:dyDescent="0.45">
      <c r="A76" s="18">
        <v>130</v>
      </c>
      <c r="B76" s="7" t="s">
        <v>154</v>
      </c>
      <c r="C76" s="7" t="s">
        <v>154</v>
      </c>
      <c r="D76" s="3" t="s">
        <v>17</v>
      </c>
      <c r="E76" s="3" t="s">
        <v>15</v>
      </c>
      <c r="F76" s="3" t="s">
        <v>6158</v>
      </c>
      <c r="G76" s="20" t="s">
        <v>3872</v>
      </c>
      <c r="H76" s="68" t="s">
        <v>6159</v>
      </c>
      <c r="I76" s="68" t="s">
        <v>3872</v>
      </c>
      <c r="J76" s="68" t="s">
        <v>6159</v>
      </c>
      <c r="K76" s="19" t="s">
        <v>3872</v>
      </c>
      <c r="L76" s="20" t="s">
        <v>6159</v>
      </c>
      <c r="M76" s="22" t="b">
        <f t="shared" si="7"/>
        <v>0</v>
      </c>
      <c r="N76" s="22" t="b">
        <f t="shared" si="8"/>
        <v>0</v>
      </c>
      <c r="O76" s="22" t="b">
        <f t="shared" si="9"/>
        <v>0</v>
      </c>
      <c r="P76" s="24">
        <f t="shared" si="10"/>
        <v>0</v>
      </c>
      <c r="Q76" s="19" t="str">
        <f>VLOOKUP($A76,'[4]TOM T'!$C:$D,2,FALSE)</f>
        <v>Identification</v>
      </c>
      <c r="R76" s="22" t="b">
        <v>0</v>
      </c>
      <c r="S76" s="22" t="b">
        <f t="shared" si="11"/>
        <v>0</v>
      </c>
      <c r="T76" s="22" t="b">
        <f t="shared" si="12"/>
        <v>0</v>
      </c>
      <c r="U76" s="76" t="b">
        <f t="shared" si="13"/>
        <v>0</v>
      </c>
      <c r="V76" s="85" t="s">
        <v>3872</v>
      </c>
      <c r="W76" s="22"/>
      <c r="X76" s="22"/>
      <c r="Y76" s="22"/>
      <c r="Z76" s="22"/>
      <c r="AA76" s="22"/>
      <c r="AB76" s="22"/>
      <c r="AC76" s="22"/>
      <c r="AD76" s="22"/>
      <c r="AE76" s="22"/>
      <c r="AF76" s="22"/>
      <c r="AG76" s="22"/>
      <c r="AH76" s="22"/>
      <c r="AI76" s="22"/>
    </row>
    <row r="77" spans="1:35" ht="102" x14ac:dyDescent="0.45">
      <c r="A77" s="18">
        <v>131</v>
      </c>
      <c r="B77" s="7" t="s">
        <v>155</v>
      </c>
      <c r="C77" s="7" t="s">
        <v>155</v>
      </c>
      <c r="D77" s="3" t="s">
        <v>19</v>
      </c>
      <c r="E77" s="3" t="s">
        <v>15</v>
      </c>
      <c r="F77" s="3" t="s">
        <v>6158</v>
      </c>
      <c r="G77" s="20" t="s">
        <v>3873</v>
      </c>
      <c r="H77" s="68" t="s">
        <v>6159</v>
      </c>
      <c r="I77" s="68" t="s">
        <v>3873</v>
      </c>
      <c r="J77" s="68" t="s">
        <v>6159</v>
      </c>
      <c r="K77" s="19" t="s">
        <v>3873</v>
      </c>
      <c r="L77" s="20" t="s">
        <v>6159</v>
      </c>
      <c r="M77" s="22" t="b">
        <f t="shared" si="7"/>
        <v>0</v>
      </c>
      <c r="N77" s="22" t="b">
        <f t="shared" si="8"/>
        <v>0</v>
      </c>
      <c r="O77" s="22" t="b">
        <f t="shared" si="9"/>
        <v>0</v>
      </c>
      <c r="P77" s="24">
        <f t="shared" si="10"/>
        <v>0</v>
      </c>
      <c r="Q77" s="19" t="str">
        <f>VLOOKUP($A77,'[4]TOM T'!$C:$D,2,FALSE)</f>
        <v>Identification</v>
      </c>
      <c r="R77" s="22" t="b">
        <v>0</v>
      </c>
      <c r="S77" s="22" t="b">
        <f t="shared" si="11"/>
        <v>0</v>
      </c>
      <c r="T77" s="22" t="b">
        <f t="shared" si="12"/>
        <v>0</v>
      </c>
      <c r="U77" s="76" t="b">
        <f t="shared" si="13"/>
        <v>0</v>
      </c>
      <c r="V77" s="85" t="s">
        <v>3873</v>
      </c>
      <c r="W77" s="22"/>
      <c r="X77" s="22"/>
      <c r="Y77" s="22"/>
      <c r="Z77" s="22"/>
      <c r="AA77" s="22"/>
      <c r="AB77" s="22"/>
      <c r="AC77" s="22"/>
      <c r="AD77" s="22"/>
      <c r="AE77" s="22"/>
      <c r="AF77" s="22"/>
      <c r="AG77" s="22"/>
      <c r="AH77" s="22"/>
      <c r="AI77" s="22"/>
    </row>
    <row r="78" spans="1:35" ht="114.75" x14ac:dyDescent="0.45">
      <c r="A78" s="8">
        <v>134</v>
      </c>
      <c r="B78" s="7" t="s">
        <v>156</v>
      </c>
      <c r="C78" s="7" t="s">
        <v>156</v>
      </c>
      <c r="D78" s="3" t="s">
        <v>157</v>
      </c>
      <c r="E78" s="3" t="s">
        <v>158</v>
      </c>
      <c r="F78" s="3" t="s">
        <v>5613</v>
      </c>
      <c r="G78" s="20" t="s">
        <v>3841</v>
      </c>
      <c r="H78" s="68" t="s">
        <v>3696</v>
      </c>
      <c r="I78" s="69" t="s">
        <v>3841</v>
      </c>
      <c r="J78" s="68" t="s">
        <v>3696</v>
      </c>
      <c r="K78" s="19" t="s">
        <v>3841</v>
      </c>
      <c r="L78" s="20" t="s">
        <v>3696</v>
      </c>
      <c r="M78" s="22" t="b">
        <f t="shared" si="7"/>
        <v>0</v>
      </c>
      <c r="N78" s="22" t="b">
        <f t="shared" si="8"/>
        <v>1</v>
      </c>
      <c r="O78" s="22" t="b">
        <f t="shared" si="9"/>
        <v>1</v>
      </c>
      <c r="P78" s="24">
        <f t="shared" si="10"/>
        <v>3</v>
      </c>
      <c r="Q78" s="19" t="str">
        <f>VLOOKUP($A78,'[4]TOM T'!$C:$D,2,FALSE)</f>
        <v>Generic products details</v>
      </c>
      <c r="R78" s="22" t="b">
        <v>0</v>
      </c>
      <c r="S78" s="22" t="b">
        <f t="shared" si="11"/>
        <v>1</v>
      </c>
      <c r="T78" s="22" t="b">
        <f t="shared" si="12"/>
        <v>0</v>
      </c>
      <c r="U78" s="76" t="b">
        <f t="shared" si="13"/>
        <v>1</v>
      </c>
      <c r="V78" s="85" t="s">
        <v>3841</v>
      </c>
      <c r="W78" s="9" t="s">
        <v>3696</v>
      </c>
      <c r="X78" s="21" t="s">
        <v>3863</v>
      </c>
      <c r="Y78" s="22"/>
      <c r="Z78" s="22"/>
      <c r="AA78" s="22"/>
      <c r="AB78" s="22"/>
      <c r="AC78" s="22"/>
      <c r="AD78" s="22"/>
      <c r="AE78" s="22"/>
      <c r="AF78" s="22"/>
      <c r="AG78" s="22"/>
      <c r="AH78" s="22"/>
      <c r="AI78" s="22"/>
    </row>
    <row r="79" spans="1:35" ht="114.75" x14ac:dyDescent="0.45">
      <c r="A79" s="8">
        <v>135</v>
      </c>
      <c r="B79" s="7" t="s">
        <v>159</v>
      </c>
      <c r="C79" s="7" t="s">
        <v>159</v>
      </c>
      <c r="D79" s="3" t="s">
        <v>160</v>
      </c>
      <c r="E79" s="3" t="s">
        <v>161</v>
      </c>
      <c r="F79" s="3" t="s">
        <v>5615</v>
      </c>
      <c r="G79" s="20" t="s">
        <v>3841</v>
      </c>
      <c r="H79" s="68" t="s">
        <v>3696</v>
      </c>
      <c r="I79" s="69" t="s">
        <v>3841</v>
      </c>
      <c r="J79" s="68" t="s">
        <v>3696</v>
      </c>
      <c r="K79" s="19" t="s">
        <v>3841</v>
      </c>
      <c r="L79" s="20" t="s">
        <v>3696</v>
      </c>
      <c r="M79" s="22" t="b">
        <f t="shared" si="7"/>
        <v>0</v>
      </c>
      <c r="N79" s="22" t="b">
        <f t="shared" si="8"/>
        <v>1</v>
      </c>
      <c r="O79" s="22" t="b">
        <f t="shared" si="9"/>
        <v>1</v>
      </c>
      <c r="P79" s="24">
        <f t="shared" si="10"/>
        <v>3</v>
      </c>
      <c r="Q79" s="19" t="str">
        <f>VLOOKUP($A79,'[4]TOM T'!$C:$D,2,FALSE)</f>
        <v>Generic products details</v>
      </c>
      <c r="R79" s="22" t="b">
        <v>0</v>
      </c>
      <c r="S79" s="22" t="b">
        <f t="shared" si="11"/>
        <v>1</v>
      </c>
      <c r="T79" s="22" t="b">
        <f t="shared" si="12"/>
        <v>0</v>
      </c>
      <c r="U79" s="76" t="b">
        <f t="shared" si="13"/>
        <v>1</v>
      </c>
      <c r="V79" s="85" t="s">
        <v>3841</v>
      </c>
      <c r="W79" s="9" t="s">
        <v>3696</v>
      </c>
      <c r="X79" s="21" t="s">
        <v>3863</v>
      </c>
      <c r="Y79" s="22"/>
      <c r="Z79" s="22"/>
      <c r="AA79" s="22"/>
      <c r="AB79" s="22"/>
      <c r="AC79" s="22"/>
      <c r="AD79" s="22"/>
      <c r="AE79" s="22"/>
      <c r="AF79" s="22"/>
      <c r="AG79" s="22"/>
      <c r="AH79" s="22"/>
      <c r="AI79" s="22"/>
    </row>
    <row r="80" spans="1:35" ht="114.75" x14ac:dyDescent="0.45">
      <c r="A80" s="18">
        <v>136</v>
      </c>
      <c r="B80" s="7" t="s">
        <v>162</v>
      </c>
      <c r="C80" s="7" t="s">
        <v>162</v>
      </c>
      <c r="D80" s="3" t="s">
        <v>163</v>
      </c>
      <c r="E80" s="3" t="s">
        <v>164</v>
      </c>
      <c r="F80" s="3" t="s">
        <v>6158</v>
      </c>
      <c r="G80" s="20" t="s">
        <v>3872</v>
      </c>
      <c r="H80" s="68" t="s">
        <v>6159</v>
      </c>
      <c r="I80" s="68" t="s">
        <v>3872</v>
      </c>
      <c r="J80" s="68" t="s">
        <v>6159</v>
      </c>
      <c r="K80" s="19" t="s">
        <v>3872</v>
      </c>
      <c r="L80" s="20" t="s">
        <v>6159</v>
      </c>
      <c r="M80" s="22" t="b">
        <f t="shared" si="7"/>
        <v>0</v>
      </c>
      <c r="N80" s="22" t="b">
        <f t="shared" si="8"/>
        <v>0</v>
      </c>
      <c r="O80" s="22" t="b">
        <f t="shared" si="9"/>
        <v>0</v>
      </c>
      <c r="P80" s="24">
        <f t="shared" si="10"/>
        <v>0</v>
      </c>
      <c r="Q80" s="19" t="str">
        <f>VLOOKUP($A80,'[4]TOM T'!$C:$D,2,FALSE)</f>
        <v>Generic products details</v>
      </c>
      <c r="R80" s="22" t="b">
        <v>0</v>
      </c>
      <c r="S80" s="22" t="b">
        <f t="shared" si="11"/>
        <v>0</v>
      </c>
      <c r="T80" s="22" t="b">
        <f t="shared" si="12"/>
        <v>0</v>
      </c>
      <c r="U80" s="76" t="b">
        <f t="shared" si="13"/>
        <v>0</v>
      </c>
      <c r="V80" s="85" t="s">
        <v>3872</v>
      </c>
      <c r="W80" s="22"/>
      <c r="X80" s="22"/>
      <c r="Y80" s="22"/>
      <c r="Z80" s="22"/>
      <c r="AA80" s="22"/>
      <c r="AB80" s="22"/>
      <c r="AC80" s="22"/>
      <c r="AD80" s="22"/>
      <c r="AE80" s="22"/>
      <c r="AF80" s="22"/>
      <c r="AG80" s="22"/>
      <c r="AH80" s="22"/>
      <c r="AI80" s="22"/>
    </row>
    <row r="81" spans="1:35" ht="102" x14ac:dyDescent="0.45">
      <c r="A81" s="8">
        <v>138</v>
      </c>
      <c r="B81" s="7" t="s">
        <v>165</v>
      </c>
      <c r="C81" s="7" t="s">
        <v>165</v>
      </c>
      <c r="D81" s="3" t="s">
        <v>123</v>
      </c>
      <c r="E81" s="3" t="s">
        <v>166</v>
      </c>
      <c r="F81" s="3" t="s">
        <v>6158</v>
      </c>
      <c r="G81" s="20" t="s">
        <v>3872</v>
      </c>
      <c r="H81" s="68" t="s">
        <v>6159</v>
      </c>
      <c r="I81" s="68" t="s">
        <v>3872</v>
      </c>
      <c r="J81" s="68" t="s">
        <v>6159</v>
      </c>
      <c r="K81" s="19" t="s">
        <v>3872</v>
      </c>
      <c r="L81" s="20" t="s">
        <v>6159</v>
      </c>
      <c r="M81" s="22" t="b">
        <f t="shared" si="7"/>
        <v>0</v>
      </c>
      <c r="N81" s="22" t="b">
        <f t="shared" si="8"/>
        <v>0</v>
      </c>
      <c r="O81" s="22" t="b">
        <f t="shared" si="9"/>
        <v>0</v>
      </c>
      <c r="P81" s="24">
        <f t="shared" si="10"/>
        <v>0</v>
      </c>
      <c r="Q81" s="19" t="str">
        <f>VLOOKUP($A81,'[4]TOM T'!$C:$D,2,FALSE)</f>
        <v>Metadata</v>
      </c>
      <c r="R81" s="22" t="b">
        <v>0</v>
      </c>
      <c r="S81" s="22" t="b">
        <f t="shared" si="11"/>
        <v>0</v>
      </c>
      <c r="T81" s="22" t="b">
        <f t="shared" si="12"/>
        <v>0</v>
      </c>
      <c r="U81" s="76" t="b">
        <f t="shared" si="13"/>
        <v>0</v>
      </c>
      <c r="V81" s="85" t="s">
        <v>3872</v>
      </c>
      <c r="W81" s="22"/>
      <c r="X81" s="22"/>
      <c r="Y81" s="22"/>
      <c r="Z81" s="22"/>
      <c r="AA81" s="22"/>
      <c r="AB81" s="22"/>
      <c r="AC81" s="22"/>
      <c r="AD81" s="22"/>
      <c r="AE81" s="22"/>
      <c r="AF81" s="22"/>
      <c r="AG81" s="22"/>
      <c r="AH81" s="22"/>
      <c r="AI81" s="22"/>
    </row>
    <row r="82" spans="1:35" ht="89.25" x14ac:dyDescent="0.45">
      <c r="A82" s="18">
        <v>141</v>
      </c>
      <c r="B82" s="7" t="s">
        <v>167</v>
      </c>
      <c r="C82" s="7" t="s">
        <v>167</v>
      </c>
      <c r="D82" s="3" t="s">
        <v>168</v>
      </c>
      <c r="E82" s="3" t="s">
        <v>169</v>
      </c>
      <c r="F82" s="3" t="s">
        <v>6158</v>
      </c>
      <c r="G82" s="20" t="s">
        <v>3872</v>
      </c>
      <c r="H82" s="68" t="s">
        <v>6159</v>
      </c>
      <c r="I82" s="68" t="s">
        <v>3872</v>
      </c>
      <c r="J82" s="68" t="s">
        <v>6159</v>
      </c>
      <c r="K82" s="19" t="s">
        <v>3872</v>
      </c>
      <c r="L82" s="20" t="s">
        <v>6159</v>
      </c>
      <c r="M82" s="22" t="b">
        <f t="shared" si="7"/>
        <v>0</v>
      </c>
      <c r="N82" s="22" t="b">
        <f t="shared" si="8"/>
        <v>0</v>
      </c>
      <c r="O82" s="22" t="b">
        <f t="shared" si="9"/>
        <v>0</v>
      </c>
      <c r="P82" s="24">
        <f t="shared" si="10"/>
        <v>0</v>
      </c>
      <c r="Q82" s="19" t="str">
        <f>VLOOKUP($A82,'[4]TOM T'!$C:$D,2,FALSE)</f>
        <v>Dates &amp; timings</v>
      </c>
      <c r="R82" s="22" t="b">
        <v>0</v>
      </c>
      <c r="S82" s="22" t="b">
        <f t="shared" si="11"/>
        <v>0</v>
      </c>
      <c r="T82" s="22" t="b">
        <f t="shared" si="12"/>
        <v>0</v>
      </c>
      <c r="U82" s="76" t="b">
        <f t="shared" si="13"/>
        <v>0</v>
      </c>
      <c r="V82" s="85" t="s">
        <v>3872</v>
      </c>
      <c r="W82" s="22"/>
      <c r="X82" s="22"/>
      <c r="Y82" s="22"/>
      <c r="Z82" s="22"/>
      <c r="AA82" s="22"/>
      <c r="AB82" s="22"/>
      <c r="AC82" s="22"/>
      <c r="AD82" s="22"/>
      <c r="AE82" s="22"/>
      <c r="AF82" s="22"/>
      <c r="AG82" s="22"/>
      <c r="AH82" s="22"/>
      <c r="AI82" s="22"/>
    </row>
    <row r="83" spans="1:35" ht="216.75" x14ac:dyDescent="0.45">
      <c r="A83" s="18">
        <v>142</v>
      </c>
      <c r="B83" s="7" t="s">
        <v>170</v>
      </c>
      <c r="C83" s="7" t="s">
        <v>170</v>
      </c>
      <c r="D83" s="3" t="s">
        <v>171</v>
      </c>
      <c r="E83" s="3" t="s">
        <v>172</v>
      </c>
      <c r="F83" s="3" t="s">
        <v>6158</v>
      </c>
      <c r="G83" s="20" t="s">
        <v>3872</v>
      </c>
      <c r="H83" s="68" t="s">
        <v>6159</v>
      </c>
      <c r="I83" s="68" t="s">
        <v>3872</v>
      </c>
      <c r="J83" s="68" t="s">
        <v>6159</v>
      </c>
      <c r="K83" s="19" t="s">
        <v>3872</v>
      </c>
      <c r="L83" s="20" t="s">
        <v>6159</v>
      </c>
      <c r="M83" s="22" t="b">
        <f t="shared" si="7"/>
        <v>0</v>
      </c>
      <c r="N83" s="22" t="b">
        <f t="shared" si="8"/>
        <v>0</v>
      </c>
      <c r="O83" s="22" t="b">
        <f t="shared" si="9"/>
        <v>0</v>
      </c>
      <c r="P83" s="24">
        <f t="shared" si="10"/>
        <v>0</v>
      </c>
      <c r="Q83" s="19" t="str">
        <f>VLOOKUP($A83,'[4]TOM T'!$C:$D,2,FALSE)</f>
        <v>Dates &amp; timings</v>
      </c>
      <c r="R83" s="22" t="b">
        <v>0</v>
      </c>
      <c r="S83" s="22" t="b">
        <f t="shared" si="11"/>
        <v>0</v>
      </c>
      <c r="T83" s="22" t="b">
        <f t="shared" si="12"/>
        <v>0</v>
      </c>
      <c r="U83" s="76" t="b">
        <f t="shared" si="13"/>
        <v>0</v>
      </c>
      <c r="V83" s="85" t="s">
        <v>3872</v>
      </c>
      <c r="W83" s="22"/>
      <c r="X83" s="22"/>
      <c r="Y83" s="22"/>
      <c r="Z83" s="22"/>
      <c r="AA83" s="22"/>
      <c r="AB83" s="22"/>
      <c r="AC83" s="22"/>
      <c r="AD83" s="22"/>
      <c r="AE83" s="22"/>
      <c r="AF83" s="22"/>
      <c r="AG83" s="22"/>
      <c r="AH83" s="22"/>
      <c r="AI83" s="22"/>
    </row>
    <row r="84" spans="1:35" ht="127.5" x14ac:dyDescent="0.45">
      <c r="A84" s="8">
        <v>143</v>
      </c>
      <c r="B84" s="7" t="s">
        <v>173</v>
      </c>
      <c r="C84" s="7" t="s">
        <v>173</v>
      </c>
      <c r="D84" s="3" t="s">
        <v>174</v>
      </c>
      <c r="E84" s="3" t="s">
        <v>175</v>
      </c>
      <c r="F84" s="3" t="s">
        <v>6158</v>
      </c>
      <c r="G84" s="20" t="s">
        <v>3872</v>
      </c>
      <c r="H84" s="68" t="s">
        <v>6159</v>
      </c>
      <c r="I84" s="69" t="s">
        <v>3872</v>
      </c>
      <c r="J84" s="68" t="s">
        <v>6159</v>
      </c>
      <c r="K84" s="19" t="s">
        <v>3872</v>
      </c>
      <c r="L84" s="20" t="s">
        <v>6159</v>
      </c>
      <c r="M84" s="22" t="b">
        <f t="shared" si="7"/>
        <v>0</v>
      </c>
      <c r="N84" s="22" t="b">
        <f t="shared" si="8"/>
        <v>0</v>
      </c>
      <c r="O84" s="22" t="b">
        <f t="shared" si="9"/>
        <v>0</v>
      </c>
      <c r="P84" s="24">
        <f t="shared" si="10"/>
        <v>0</v>
      </c>
      <c r="Q84" s="19" t="str">
        <f>VLOOKUP($A84,'[4]TOM T'!$C:$D,2,FALSE)</f>
        <v>Dates &amp; timings</v>
      </c>
      <c r="R84" s="22" t="b">
        <v>0</v>
      </c>
      <c r="S84" s="22" t="b">
        <f t="shared" si="11"/>
        <v>0</v>
      </c>
      <c r="T84" s="22" t="b">
        <f t="shared" si="12"/>
        <v>0</v>
      </c>
      <c r="U84" s="76" t="b">
        <f t="shared" si="13"/>
        <v>0</v>
      </c>
      <c r="V84" s="85" t="s">
        <v>3872</v>
      </c>
      <c r="W84" s="22"/>
      <c r="X84" s="22"/>
      <c r="Y84" s="22"/>
      <c r="Z84" s="22"/>
      <c r="AA84" s="22"/>
      <c r="AB84" s="22"/>
      <c r="AC84" s="22"/>
      <c r="AD84" s="22"/>
      <c r="AE84" s="22"/>
      <c r="AF84" s="22"/>
      <c r="AG84" s="22"/>
      <c r="AH84" s="22"/>
      <c r="AI84" s="22"/>
    </row>
    <row r="85" spans="1:35" ht="140.25" x14ac:dyDescent="0.45">
      <c r="A85" s="18">
        <v>144</v>
      </c>
      <c r="B85" s="7" t="s">
        <v>176</v>
      </c>
      <c r="C85" s="7" t="s">
        <v>176</v>
      </c>
      <c r="D85" s="3" t="s">
        <v>177</v>
      </c>
      <c r="E85" s="3" t="s">
        <v>3694</v>
      </c>
      <c r="F85" s="3" t="s">
        <v>5618</v>
      </c>
      <c r="G85" s="20" t="s">
        <v>3841</v>
      </c>
      <c r="H85" s="68" t="s">
        <v>3845</v>
      </c>
      <c r="I85" s="69" t="s">
        <v>3841</v>
      </c>
      <c r="J85" s="68" t="s">
        <v>3845</v>
      </c>
      <c r="K85" s="19" t="s">
        <v>3841</v>
      </c>
      <c r="L85" s="20" t="s">
        <v>3845</v>
      </c>
      <c r="M85" s="22" t="b">
        <f t="shared" si="7"/>
        <v>1</v>
      </c>
      <c r="N85" s="22" t="b">
        <f t="shared" si="8"/>
        <v>1</v>
      </c>
      <c r="O85" s="22" t="b">
        <f t="shared" si="9"/>
        <v>1</v>
      </c>
      <c r="P85" s="24">
        <f t="shared" si="10"/>
        <v>3</v>
      </c>
      <c r="Q85" s="19" t="str">
        <f>VLOOKUP($A85,'[4]TOM T'!$C:$D,2,FALSE)</f>
        <v>Dates &amp; timings</v>
      </c>
      <c r="R85" s="22" t="b">
        <v>0</v>
      </c>
      <c r="S85" s="22" t="b">
        <f t="shared" si="11"/>
        <v>1</v>
      </c>
      <c r="T85" s="22" t="b">
        <f t="shared" si="12"/>
        <v>0</v>
      </c>
      <c r="U85" s="76" t="b">
        <f t="shared" si="13"/>
        <v>1</v>
      </c>
      <c r="V85" s="85" t="s">
        <v>3841</v>
      </c>
      <c r="W85" s="68" t="s">
        <v>3845</v>
      </c>
      <c r="X85" s="22"/>
      <c r="Y85" s="22"/>
      <c r="Z85" s="22"/>
      <c r="AA85" s="22"/>
      <c r="AB85" s="22"/>
      <c r="AC85" s="22"/>
      <c r="AD85" s="22"/>
      <c r="AE85" s="22"/>
      <c r="AF85" s="22"/>
      <c r="AG85" s="22"/>
      <c r="AH85" s="22"/>
      <c r="AI85" s="22"/>
    </row>
    <row r="86" spans="1:35" ht="89.25" x14ac:dyDescent="0.45">
      <c r="A86" s="18">
        <v>145</v>
      </c>
      <c r="B86" s="7" t="s">
        <v>178</v>
      </c>
      <c r="C86" s="7" t="s">
        <v>178</v>
      </c>
      <c r="D86" s="3" t="s">
        <v>179</v>
      </c>
      <c r="E86" s="3" t="s">
        <v>180</v>
      </c>
      <c r="F86" s="3" t="s">
        <v>6158</v>
      </c>
      <c r="G86" s="20" t="s">
        <v>3873</v>
      </c>
      <c r="H86" s="68" t="s">
        <v>6159</v>
      </c>
      <c r="I86" s="68" t="s">
        <v>3873</v>
      </c>
      <c r="J86" s="68" t="s">
        <v>6159</v>
      </c>
      <c r="K86" s="19" t="s">
        <v>6250</v>
      </c>
      <c r="L86" s="20" t="s">
        <v>6159</v>
      </c>
      <c r="M86" s="22" t="b">
        <f t="shared" si="7"/>
        <v>0</v>
      </c>
      <c r="N86" s="22" t="b">
        <f t="shared" si="8"/>
        <v>0</v>
      </c>
      <c r="O86" s="22" t="b">
        <f t="shared" si="9"/>
        <v>0</v>
      </c>
      <c r="P86" s="24">
        <f t="shared" si="10"/>
        <v>0</v>
      </c>
      <c r="Q86" s="19" t="str">
        <f>VLOOKUP($A86,'[4]TOM T'!$C:$D,2,FALSE)</f>
        <v>Dates &amp; timings</v>
      </c>
      <c r="R86" s="22" t="b">
        <v>0</v>
      </c>
      <c r="S86" s="22" t="b">
        <f t="shared" si="11"/>
        <v>0</v>
      </c>
      <c r="T86" s="22" t="b">
        <f t="shared" si="12"/>
        <v>0</v>
      </c>
      <c r="U86" s="76" t="b">
        <f t="shared" si="13"/>
        <v>0</v>
      </c>
      <c r="V86" s="85" t="s">
        <v>3873</v>
      </c>
      <c r="W86" s="22"/>
      <c r="X86" s="22"/>
      <c r="Y86" s="22"/>
      <c r="Z86" s="22"/>
      <c r="AA86" s="22"/>
      <c r="AB86" s="22"/>
      <c r="AC86" s="22"/>
      <c r="AD86" s="22"/>
      <c r="AE86" s="22"/>
      <c r="AF86" s="22"/>
      <c r="AG86" s="22"/>
      <c r="AH86" s="22"/>
      <c r="AI86" s="22"/>
    </row>
    <row r="87" spans="1:35" ht="89.25" x14ac:dyDescent="0.45">
      <c r="A87" s="8">
        <v>146</v>
      </c>
      <c r="B87" s="7" t="s">
        <v>181</v>
      </c>
      <c r="C87" s="7" t="s">
        <v>181</v>
      </c>
      <c r="D87" s="3" t="s">
        <v>182</v>
      </c>
      <c r="E87" s="3" t="s">
        <v>183</v>
      </c>
      <c r="F87" s="3" t="s">
        <v>6158</v>
      </c>
      <c r="G87" s="20" t="s">
        <v>3873</v>
      </c>
      <c r="H87" s="68" t="s">
        <v>6159</v>
      </c>
      <c r="I87" s="68" t="s">
        <v>3873</v>
      </c>
      <c r="J87" s="68" t="s">
        <v>6159</v>
      </c>
      <c r="K87" s="19" t="s">
        <v>6250</v>
      </c>
      <c r="L87" s="20" t="s">
        <v>6159</v>
      </c>
      <c r="M87" s="22" t="b">
        <f t="shared" si="7"/>
        <v>0</v>
      </c>
      <c r="N87" s="22" t="b">
        <f t="shared" si="8"/>
        <v>0</v>
      </c>
      <c r="O87" s="22" t="b">
        <f t="shared" si="9"/>
        <v>0</v>
      </c>
      <c r="P87" s="24">
        <f t="shared" si="10"/>
        <v>0</v>
      </c>
      <c r="Q87" s="19" t="str">
        <f>VLOOKUP($A87,'[4]TOM T'!$C:$D,2,FALSE)</f>
        <v>Dates &amp; timings</v>
      </c>
      <c r="R87" s="22" t="b">
        <v>0</v>
      </c>
      <c r="S87" s="22" t="b">
        <f t="shared" si="11"/>
        <v>0</v>
      </c>
      <c r="T87" s="22" t="b">
        <f t="shared" si="12"/>
        <v>0</v>
      </c>
      <c r="U87" s="76" t="b">
        <f t="shared" si="13"/>
        <v>0</v>
      </c>
      <c r="V87" s="85" t="s">
        <v>3873</v>
      </c>
      <c r="W87" s="22"/>
      <c r="X87" s="22"/>
      <c r="Y87" s="22"/>
      <c r="Z87" s="22"/>
      <c r="AA87" s="22"/>
      <c r="AB87" s="22"/>
      <c r="AC87" s="22"/>
      <c r="AD87" s="22"/>
      <c r="AE87" s="22"/>
      <c r="AF87" s="22"/>
      <c r="AG87" s="22"/>
      <c r="AH87" s="22"/>
      <c r="AI87" s="22"/>
    </row>
    <row r="88" spans="1:35" ht="76.5" x14ac:dyDescent="0.45">
      <c r="A88" s="18">
        <v>149</v>
      </c>
      <c r="B88" s="7" t="s">
        <v>184</v>
      </c>
      <c r="C88" s="7" t="s">
        <v>184</v>
      </c>
      <c r="D88" s="3" t="s">
        <v>185</v>
      </c>
      <c r="E88" s="3" t="s">
        <v>186</v>
      </c>
      <c r="F88" s="3" t="s">
        <v>5622</v>
      </c>
      <c r="G88" s="20" t="s">
        <v>3841</v>
      </c>
      <c r="H88" s="68" t="s">
        <v>3696</v>
      </c>
      <c r="I88" s="69" t="s">
        <v>3841</v>
      </c>
      <c r="J88" s="68" t="s">
        <v>3696</v>
      </c>
      <c r="K88" s="19" t="s">
        <v>3841</v>
      </c>
      <c r="L88" s="20" t="s">
        <v>3696</v>
      </c>
      <c r="M88" s="22" t="b">
        <f t="shared" si="7"/>
        <v>0</v>
      </c>
      <c r="N88" s="22" t="b">
        <f t="shared" si="8"/>
        <v>1</v>
      </c>
      <c r="O88" s="22" t="b">
        <f t="shared" si="9"/>
        <v>1</v>
      </c>
      <c r="P88" s="24">
        <f t="shared" si="10"/>
        <v>3</v>
      </c>
      <c r="Q88" s="19" t="str">
        <f>VLOOKUP($A88,'[4]TOM T'!$C:$D,2,FALSE)</f>
        <v>Packaging, Hierarchy &amp; Logistics</v>
      </c>
      <c r="R88" s="22" t="b">
        <v>0</v>
      </c>
      <c r="S88" s="22" t="b">
        <f t="shared" si="11"/>
        <v>1</v>
      </c>
      <c r="T88" s="22" t="b">
        <f t="shared" si="12"/>
        <v>0</v>
      </c>
      <c r="U88" s="76" t="b">
        <f t="shared" si="13"/>
        <v>1</v>
      </c>
      <c r="V88" s="85" t="s">
        <v>3841</v>
      </c>
      <c r="W88" s="68" t="s">
        <v>3696</v>
      </c>
      <c r="X88" s="21" t="s">
        <v>3848</v>
      </c>
      <c r="Y88" s="22"/>
      <c r="Z88" s="22"/>
      <c r="AA88" s="22"/>
      <c r="AB88" s="22"/>
      <c r="AC88" s="22"/>
      <c r="AD88" s="22"/>
      <c r="AE88" s="22"/>
      <c r="AF88" s="22"/>
      <c r="AG88" s="22"/>
      <c r="AH88" s="22"/>
      <c r="AI88" s="22"/>
    </row>
    <row r="89" spans="1:35" ht="191.25" x14ac:dyDescent="0.45">
      <c r="A89" s="18">
        <v>150</v>
      </c>
      <c r="B89" s="7" t="s">
        <v>187</v>
      </c>
      <c r="C89" s="7" t="s">
        <v>187</v>
      </c>
      <c r="D89" s="3" t="s">
        <v>188</v>
      </c>
      <c r="E89" s="3" t="s">
        <v>189</v>
      </c>
      <c r="F89" s="3" t="s">
        <v>6158</v>
      </c>
      <c r="G89" s="20" t="s">
        <v>3872</v>
      </c>
      <c r="H89" s="68" t="s">
        <v>6159</v>
      </c>
      <c r="I89" s="69" t="s">
        <v>3872</v>
      </c>
      <c r="J89" s="68" t="s">
        <v>6159</v>
      </c>
      <c r="K89" s="19" t="s">
        <v>3872</v>
      </c>
      <c r="L89" s="20" t="s">
        <v>6159</v>
      </c>
      <c r="M89" s="22" t="b">
        <f t="shared" si="7"/>
        <v>0</v>
      </c>
      <c r="N89" s="22" t="b">
        <f t="shared" si="8"/>
        <v>0</v>
      </c>
      <c r="O89" s="22" t="b">
        <f t="shared" si="9"/>
        <v>0</v>
      </c>
      <c r="P89" s="24">
        <f t="shared" si="10"/>
        <v>0</v>
      </c>
      <c r="Q89" s="19" t="str">
        <f>VLOOKUP($A89,'[4]TOM T'!$C:$D,2,FALSE)</f>
        <v>Packaging, Hierarchy &amp; Logistics</v>
      </c>
      <c r="R89" s="22" t="b">
        <v>0</v>
      </c>
      <c r="S89" s="22" t="b">
        <f t="shared" si="11"/>
        <v>0</v>
      </c>
      <c r="T89" s="22" t="b">
        <f t="shared" si="12"/>
        <v>0</v>
      </c>
      <c r="U89" s="76" t="b">
        <f t="shared" si="13"/>
        <v>0</v>
      </c>
      <c r="V89" s="85" t="s">
        <v>3872</v>
      </c>
      <c r="W89" s="22"/>
      <c r="X89" s="22"/>
      <c r="Y89" s="22"/>
      <c r="Z89" s="22"/>
      <c r="AA89" s="22"/>
      <c r="AB89" s="22"/>
      <c r="AC89" s="22"/>
      <c r="AD89" s="22"/>
      <c r="AE89" s="22"/>
      <c r="AF89" s="22"/>
      <c r="AG89" s="22"/>
      <c r="AH89" s="22"/>
      <c r="AI89" s="22"/>
    </row>
    <row r="90" spans="1:35" ht="127.5" x14ac:dyDescent="0.45">
      <c r="A90" s="8">
        <v>151</v>
      </c>
      <c r="B90" s="7" t="s">
        <v>190</v>
      </c>
      <c r="C90" s="7" t="s">
        <v>190</v>
      </c>
      <c r="D90" s="3" t="s">
        <v>191</v>
      </c>
      <c r="E90" s="3" t="s">
        <v>192</v>
      </c>
      <c r="F90" s="3" t="s">
        <v>5626</v>
      </c>
      <c r="G90" s="20" t="s">
        <v>3872</v>
      </c>
      <c r="H90" s="68" t="s">
        <v>6159</v>
      </c>
      <c r="I90" s="68" t="s">
        <v>3872</v>
      </c>
      <c r="J90" s="68" t="s">
        <v>6159</v>
      </c>
      <c r="K90" s="19" t="s">
        <v>3872</v>
      </c>
      <c r="L90" s="20" t="s">
        <v>6159</v>
      </c>
      <c r="M90" s="22" t="b">
        <f t="shared" si="7"/>
        <v>0</v>
      </c>
      <c r="N90" s="22" t="b">
        <f t="shared" si="8"/>
        <v>0</v>
      </c>
      <c r="O90" s="22" t="b">
        <f t="shared" si="9"/>
        <v>0</v>
      </c>
      <c r="P90" s="24">
        <f t="shared" si="10"/>
        <v>0</v>
      </c>
      <c r="Q90" s="19" t="str">
        <f>VLOOKUP($A90,'[4]TOM T'!$C:$D,2,FALSE)</f>
        <v>Packaging, Hierarchy &amp; Logistics</v>
      </c>
      <c r="R90" s="22" t="b">
        <v>0</v>
      </c>
      <c r="S90" s="22" t="b">
        <f t="shared" si="11"/>
        <v>0</v>
      </c>
      <c r="T90" s="22" t="b">
        <f t="shared" si="12"/>
        <v>0</v>
      </c>
      <c r="U90" s="76" t="b">
        <f t="shared" si="13"/>
        <v>0</v>
      </c>
      <c r="V90" s="85" t="s">
        <v>3872</v>
      </c>
      <c r="W90" s="22"/>
      <c r="X90" s="22"/>
      <c r="Y90" s="22"/>
      <c r="Z90" s="22"/>
      <c r="AA90" s="22"/>
      <c r="AB90" s="22"/>
      <c r="AC90" s="22"/>
      <c r="AD90" s="22"/>
      <c r="AE90" s="22"/>
      <c r="AF90" s="22"/>
      <c r="AG90" s="22"/>
      <c r="AH90" s="22"/>
      <c r="AI90" s="22"/>
    </row>
    <row r="91" spans="1:35" ht="89.25" x14ac:dyDescent="0.45">
      <c r="A91" s="18">
        <v>153</v>
      </c>
      <c r="B91" s="7" t="s">
        <v>193</v>
      </c>
      <c r="C91" s="7" t="s">
        <v>193</v>
      </c>
      <c r="D91" s="3" t="s">
        <v>107</v>
      </c>
      <c r="E91" s="3" t="s">
        <v>108</v>
      </c>
      <c r="F91" s="3" t="s">
        <v>6158</v>
      </c>
      <c r="G91" s="20" t="s">
        <v>3872</v>
      </c>
      <c r="H91" s="68" t="s">
        <v>6159</v>
      </c>
      <c r="I91" s="68" t="s">
        <v>3872</v>
      </c>
      <c r="J91" s="68" t="s">
        <v>6159</v>
      </c>
      <c r="K91" s="19" t="s">
        <v>3872</v>
      </c>
      <c r="L91" s="20" t="s">
        <v>6159</v>
      </c>
      <c r="M91" s="22" t="b">
        <f t="shared" si="7"/>
        <v>0</v>
      </c>
      <c r="N91" s="22" t="b">
        <f t="shared" si="8"/>
        <v>0</v>
      </c>
      <c r="O91" s="22" t="b">
        <f t="shared" si="9"/>
        <v>0</v>
      </c>
      <c r="P91" s="24">
        <f t="shared" si="10"/>
        <v>0</v>
      </c>
      <c r="Q91" s="19" t="str">
        <f>VLOOKUP($A91,'[4]TOM T'!$C:$D,2,FALSE)</f>
        <v>Metadata</v>
      </c>
      <c r="R91" s="22" t="b">
        <v>0</v>
      </c>
      <c r="S91" s="22" t="b">
        <f t="shared" si="11"/>
        <v>0</v>
      </c>
      <c r="T91" s="22" t="b">
        <f t="shared" si="12"/>
        <v>0</v>
      </c>
      <c r="U91" s="76" t="b">
        <f t="shared" si="13"/>
        <v>0</v>
      </c>
      <c r="V91" s="85" t="s">
        <v>3872</v>
      </c>
      <c r="W91" s="22"/>
      <c r="X91" s="22"/>
      <c r="Y91" s="22"/>
      <c r="Z91" s="22"/>
      <c r="AA91" s="22"/>
      <c r="AB91" s="22"/>
      <c r="AC91" s="22"/>
      <c r="AD91" s="22"/>
      <c r="AE91" s="22"/>
      <c r="AF91" s="22"/>
      <c r="AG91" s="22"/>
      <c r="AH91" s="22"/>
      <c r="AI91" s="22"/>
    </row>
    <row r="92" spans="1:35" ht="89.25" x14ac:dyDescent="0.45">
      <c r="A92" s="18">
        <v>154</v>
      </c>
      <c r="B92" s="7" t="s">
        <v>194</v>
      </c>
      <c r="C92" s="7" t="s">
        <v>194</v>
      </c>
      <c r="D92" s="3" t="s">
        <v>110</v>
      </c>
      <c r="E92" s="3" t="s">
        <v>111</v>
      </c>
      <c r="F92" s="3" t="s">
        <v>6158</v>
      </c>
      <c r="G92" s="20" t="s">
        <v>3873</v>
      </c>
      <c r="H92" s="68" t="s">
        <v>6159</v>
      </c>
      <c r="I92" s="68" t="s">
        <v>3873</v>
      </c>
      <c r="J92" s="68" t="s">
        <v>6159</v>
      </c>
      <c r="K92" s="19" t="s">
        <v>3873</v>
      </c>
      <c r="L92" s="20" t="s">
        <v>6159</v>
      </c>
      <c r="M92" s="22" t="b">
        <f t="shared" si="7"/>
        <v>0</v>
      </c>
      <c r="N92" s="22" t="b">
        <f t="shared" si="8"/>
        <v>0</v>
      </c>
      <c r="O92" s="22" t="b">
        <f t="shared" si="9"/>
        <v>0</v>
      </c>
      <c r="P92" s="24">
        <f t="shared" si="10"/>
        <v>0</v>
      </c>
      <c r="Q92" s="19" t="str">
        <f>VLOOKUP($A92,'[4]TOM T'!$C:$D,2,FALSE)</f>
        <v>Metadata</v>
      </c>
      <c r="R92" s="22" t="b">
        <v>0</v>
      </c>
      <c r="S92" s="22" t="b">
        <f t="shared" si="11"/>
        <v>0</v>
      </c>
      <c r="T92" s="22" t="b">
        <f t="shared" si="12"/>
        <v>0</v>
      </c>
      <c r="U92" s="76" t="b">
        <f t="shared" si="13"/>
        <v>0</v>
      </c>
      <c r="V92" s="85" t="s">
        <v>3873</v>
      </c>
      <c r="W92" s="22"/>
      <c r="X92" s="22"/>
      <c r="Y92" s="22"/>
      <c r="Z92" s="22"/>
      <c r="AA92" s="22"/>
      <c r="AB92" s="22"/>
      <c r="AC92" s="22"/>
      <c r="AD92" s="22"/>
      <c r="AE92" s="22"/>
      <c r="AF92" s="22"/>
      <c r="AG92" s="22"/>
      <c r="AH92" s="22"/>
      <c r="AI92" s="22"/>
    </row>
    <row r="93" spans="1:35" ht="89.25" x14ac:dyDescent="0.45">
      <c r="A93" s="18">
        <v>155</v>
      </c>
      <c r="B93" s="7" t="s">
        <v>195</v>
      </c>
      <c r="C93" s="7" t="s">
        <v>195</v>
      </c>
      <c r="D93" s="3" t="s">
        <v>113</v>
      </c>
      <c r="E93" s="3" t="s">
        <v>114</v>
      </c>
      <c r="F93" s="3" t="s">
        <v>6158</v>
      </c>
      <c r="G93" s="20" t="s">
        <v>3873</v>
      </c>
      <c r="H93" s="68" t="s">
        <v>6159</v>
      </c>
      <c r="I93" s="68" t="s">
        <v>3873</v>
      </c>
      <c r="J93" s="68" t="s">
        <v>6159</v>
      </c>
      <c r="K93" s="19" t="s">
        <v>3873</v>
      </c>
      <c r="L93" s="20" t="s">
        <v>6159</v>
      </c>
      <c r="M93" s="22" t="b">
        <f t="shared" si="7"/>
        <v>0</v>
      </c>
      <c r="N93" s="22" t="b">
        <f t="shared" si="8"/>
        <v>0</v>
      </c>
      <c r="O93" s="22" t="b">
        <f t="shared" si="9"/>
        <v>0</v>
      </c>
      <c r="P93" s="24">
        <f t="shared" si="10"/>
        <v>0</v>
      </c>
      <c r="Q93" s="19" t="str">
        <f>VLOOKUP($A93,'[4]TOM T'!$C:$D,2,FALSE)</f>
        <v>Metadata</v>
      </c>
      <c r="R93" s="22" t="b">
        <v>0</v>
      </c>
      <c r="S93" s="22" t="b">
        <f t="shared" si="11"/>
        <v>0</v>
      </c>
      <c r="T93" s="22" t="b">
        <f t="shared" si="12"/>
        <v>0</v>
      </c>
      <c r="U93" s="76" t="b">
        <f t="shared" si="13"/>
        <v>0</v>
      </c>
      <c r="V93" s="85" t="s">
        <v>3873</v>
      </c>
      <c r="W93" s="22"/>
      <c r="X93" s="22"/>
      <c r="Y93" s="22"/>
      <c r="Z93" s="22"/>
      <c r="AA93" s="22"/>
      <c r="AB93" s="22"/>
      <c r="AC93" s="22"/>
      <c r="AD93" s="22"/>
      <c r="AE93" s="22"/>
      <c r="AF93" s="22"/>
      <c r="AG93" s="22"/>
      <c r="AH93" s="22"/>
      <c r="AI93" s="22"/>
    </row>
    <row r="94" spans="1:35" ht="89.25" x14ac:dyDescent="0.45">
      <c r="A94" s="18">
        <v>156</v>
      </c>
      <c r="B94" s="7" t="s">
        <v>196</v>
      </c>
      <c r="C94" s="7" t="s">
        <v>196</v>
      </c>
      <c r="D94" s="3" t="s">
        <v>116</v>
      </c>
      <c r="E94" s="3" t="s">
        <v>117</v>
      </c>
      <c r="F94" s="3" t="s">
        <v>6158</v>
      </c>
      <c r="G94" s="20" t="s">
        <v>3873</v>
      </c>
      <c r="H94" s="68" t="s">
        <v>6159</v>
      </c>
      <c r="I94" s="68" t="s">
        <v>3873</v>
      </c>
      <c r="J94" s="68" t="s">
        <v>6159</v>
      </c>
      <c r="K94" s="19" t="s">
        <v>3873</v>
      </c>
      <c r="L94" s="20" t="s">
        <v>6159</v>
      </c>
      <c r="M94" s="22" t="b">
        <f t="shared" si="7"/>
        <v>0</v>
      </c>
      <c r="N94" s="22" t="b">
        <f t="shared" si="8"/>
        <v>0</v>
      </c>
      <c r="O94" s="22" t="b">
        <f t="shared" si="9"/>
        <v>0</v>
      </c>
      <c r="P94" s="24">
        <f t="shared" si="10"/>
        <v>0</v>
      </c>
      <c r="Q94" s="19" t="str">
        <f>VLOOKUP($A94,'[4]TOM T'!$C:$D,2,FALSE)</f>
        <v>Metadata</v>
      </c>
      <c r="R94" s="22" t="b">
        <v>0</v>
      </c>
      <c r="S94" s="22" t="b">
        <f t="shared" si="11"/>
        <v>0</v>
      </c>
      <c r="T94" s="22" t="b">
        <f t="shared" si="12"/>
        <v>0</v>
      </c>
      <c r="U94" s="76" t="b">
        <f t="shared" si="13"/>
        <v>0</v>
      </c>
      <c r="V94" s="85" t="s">
        <v>3873</v>
      </c>
      <c r="W94" s="22"/>
      <c r="X94" s="22"/>
      <c r="Y94" s="22"/>
      <c r="Z94" s="22"/>
      <c r="AA94" s="22"/>
      <c r="AB94" s="22"/>
      <c r="AC94" s="22"/>
      <c r="AD94" s="22"/>
      <c r="AE94" s="22"/>
      <c r="AF94" s="22"/>
      <c r="AG94" s="22"/>
      <c r="AH94" s="22"/>
      <c r="AI94" s="22"/>
    </row>
    <row r="95" spans="1:35" ht="89.25" x14ac:dyDescent="0.45">
      <c r="A95" s="18">
        <v>157</v>
      </c>
      <c r="B95" s="7" t="s">
        <v>197</v>
      </c>
      <c r="C95" s="7" t="s">
        <v>197</v>
      </c>
      <c r="D95" s="3" t="s">
        <v>119</v>
      </c>
      <c r="E95" s="3" t="s">
        <v>3875</v>
      </c>
      <c r="F95" s="3" t="s">
        <v>6158</v>
      </c>
      <c r="G95" s="20" t="s">
        <v>3873</v>
      </c>
      <c r="H95" s="68" t="s">
        <v>6159</v>
      </c>
      <c r="I95" s="68" t="s">
        <v>3873</v>
      </c>
      <c r="J95" s="68" t="s">
        <v>6159</v>
      </c>
      <c r="K95" s="19" t="s">
        <v>3873</v>
      </c>
      <c r="L95" s="20" t="s">
        <v>6159</v>
      </c>
      <c r="M95" s="22" t="b">
        <f t="shared" si="7"/>
        <v>0</v>
      </c>
      <c r="N95" s="22" t="b">
        <f t="shared" si="8"/>
        <v>0</v>
      </c>
      <c r="O95" s="22" t="b">
        <f t="shared" si="9"/>
        <v>0</v>
      </c>
      <c r="P95" s="24">
        <f t="shared" si="10"/>
        <v>0</v>
      </c>
      <c r="Q95" s="19" t="str">
        <f>VLOOKUP($A95,'[4]TOM T'!$C:$D,2,FALSE)</f>
        <v>Metadata</v>
      </c>
      <c r="R95" s="22" t="b">
        <v>0</v>
      </c>
      <c r="S95" s="22" t="b">
        <f t="shared" si="11"/>
        <v>0</v>
      </c>
      <c r="T95" s="22" t="b">
        <f t="shared" si="12"/>
        <v>0</v>
      </c>
      <c r="U95" s="76" t="b">
        <f t="shared" si="13"/>
        <v>0</v>
      </c>
      <c r="V95" s="85" t="s">
        <v>3873</v>
      </c>
      <c r="W95" s="22"/>
      <c r="X95" s="22"/>
      <c r="Y95" s="22"/>
      <c r="Z95" s="22"/>
      <c r="AA95" s="22"/>
      <c r="AB95" s="22"/>
      <c r="AC95" s="22"/>
      <c r="AD95" s="22"/>
      <c r="AE95" s="22"/>
      <c r="AF95" s="22"/>
      <c r="AG95" s="22"/>
      <c r="AH95" s="22"/>
      <c r="AI95" s="22"/>
    </row>
    <row r="96" spans="1:35" ht="89.25" x14ac:dyDescent="0.45">
      <c r="A96" s="18">
        <v>161</v>
      </c>
      <c r="B96" s="7" t="s">
        <v>198</v>
      </c>
      <c r="C96" s="7" t="s">
        <v>198</v>
      </c>
      <c r="D96" s="3" t="s">
        <v>199</v>
      </c>
      <c r="E96" s="3" t="s">
        <v>200</v>
      </c>
      <c r="F96" s="3" t="s">
        <v>5630</v>
      </c>
      <c r="G96" s="20" t="s">
        <v>3841</v>
      </c>
      <c r="H96" s="68" t="s">
        <v>3845</v>
      </c>
      <c r="I96" s="69" t="s">
        <v>3841</v>
      </c>
      <c r="J96" s="68" t="s">
        <v>3845</v>
      </c>
      <c r="K96" s="19" t="s">
        <v>3841</v>
      </c>
      <c r="L96" s="20" t="s">
        <v>3845</v>
      </c>
      <c r="M96" s="22" t="b">
        <f t="shared" si="7"/>
        <v>1</v>
      </c>
      <c r="N96" s="22" t="b">
        <f t="shared" si="8"/>
        <v>1</v>
      </c>
      <c r="O96" s="22" t="b">
        <f t="shared" si="9"/>
        <v>1</v>
      </c>
      <c r="P96" s="24">
        <f t="shared" si="10"/>
        <v>3</v>
      </c>
      <c r="Q96" s="19" t="str">
        <f>VLOOKUP($A96,'[4]TOM T'!$C:$D,2,FALSE)</f>
        <v>Generic products details</v>
      </c>
      <c r="R96" s="22" t="b">
        <v>0</v>
      </c>
      <c r="S96" s="22" t="b">
        <f t="shared" si="11"/>
        <v>1</v>
      </c>
      <c r="T96" s="22" t="b">
        <f t="shared" si="12"/>
        <v>0</v>
      </c>
      <c r="U96" s="76" t="b">
        <f t="shared" si="13"/>
        <v>1</v>
      </c>
      <c r="V96" s="85" t="s">
        <v>3841</v>
      </c>
      <c r="W96" s="9" t="s">
        <v>3845</v>
      </c>
      <c r="X96" s="22"/>
      <c r="Y96" s="22"/>
      <c r="Z96" s="22"/>
      <c r="AA96" s="22"/>
      <c r="AB96" s="22"/>
      <c r="AC96" s="22"/>
      <c r="AD96" s="22"/>
      <c r="AE96" s="22"/>
      <c r="AF96" s="22"/>
      <c r="AG96" s="22"/>
      <c r="AH96" s="22"/>
      <c r="AI96" s="22"/>
    </row>
    <row r="97" spans="1:35" ht="89.25" x14ac:dyDescent="0.45">
      <c r="A97" s="18">
        <v>162</v>
      </c>
      <c r="B97" s="7" t="s">
        <v>201</v>
      </c>
      <c r="C97" s="7" t="s">
        <v>201</v>
      </c>
      <c r="D97" s="3" t="s">
        <v>202</v>
      </c>
      <c r="E97" s="3" t="s">
        <v>203</v>
      </c>
      <c r="F97" s="3" t="s">
        <v>6158</v>
      </c>
      <c r="G97" s="20" t="s">
        <v>3872</v>
      </c>
      <c r="H97" s="68" t="s">
        <v>6159</v>
      </c>
      <c r="I97" s="68" t="s">
        <v>3872</v>
      </c>
      <c r="J97" s="68" t="s">
        <v>6159</v>
      </c>
      <c r="K97" s="19" t="s">
        <v>3872</v>
      </c>
      <c r="L97" s="20" t="s">
        <v>6159</v>
      </c>
      <c r="M97" s="22" t="b">
        <f t="shared" si="7"/>
        <v>0</v>
      </c>
      <c r="N97" s="22" t="b">
        <f t="shared" si="8"/>
        <v>0</v>
      </c>
      <c r="O97" s="22" t="b">
        <f t="shared" si="9"/>
        <v>0</v>
      </c>
      <c r="P97" s="24">
        <f t="shared" si="10"/>
        <v>0</v>
      </c>
      <c r="Q97" s="19" t="str">
        <f>VLOOKUP($A97,'[4]TOM T'!$C:$D,2,FALSE)</f>
        <v>Generic products details</v>
      </c>
      <c r="R97" s="22" t="b">
        <v>0</v>
      </c>
      <c r="S97" s="22" t="b">
        <f t="shared" si="11"/>
        <v>0</v>
      </c>
      <c r="T97" s="22" t="b">
        <f t="shared" si="12"/>
        <v>0</v>
      </c>
      <c r="U97" s="76" t="b">
        <f t="shared" si="13"/>
        <v>0</v>
      </c>
      <c r="V97" s="85" t="s">
        <v>3872</v>
      </c>
      <c r="W97" s="22"/>
      <c r="X97" s="22"/>
      <c r="Y97" s="22"/>
      <c r="Z97" s="22"/>
      <c r="AA97" s="22"/>
      <c r="AB97" s="22"/>
      <c r="AC97" s="22"/>
      <c r="AD97" s="22"/>
      <c r="AE97" s="22"/>
      <c r="AF97" s="22"/>
      <c r="AG97" s="22"/>
      <c r="AH97" s="22"/>
      <c r="AI97" s="22"/>
    </row>
    <row r="98" spans="1:35" ht="89.25" x14ac:dyDescent="0.45">
      <c r="A98" s="18">
        <v>163</v>
      </c>
      <c r="B98" s="7" t="s">
        <v>204</v>
      </c>
      <c r="C98" s="7" t="s">
        <v>204</v>
      </c>
      <c r="D98" s="3" t="s">
        <v>205</v>
      </c>
      <c r="E98" s="3" t="s">
        <v>206</v>
      </c>
      <c r="F98" s="3" t="s">
        <v>6158</v>
      </c>
      <c r="G98" s="20" t="s">
        <v>3872</v>
      </c>
      <c r="H98" s="68" t="s">
        <v>6159</v>
      </c>
      <c r="I98" s="68" t="s">
        <v>3872</v>
      </c>
      <c r="J98" s="68" t="s">
        <v>6159</v>
      </c>
      <c r="K98" s="19" t="s">
        <v>3872</v>
      </c>
      <c r="L98" s="20" t="s">
        <v>6159</v>
      </c>
      <c r="M98" s="22" t="b">
        <f t="shared" si="7"/>
        <v>0</v>
      </c>
      <c r="N98" s="22" t="b">
        <f t="shared" si="8"/>
        <v>0</v>
      </c>
      <c r="O98" s="22" t="b">
        <f t="shared" si="9"/>
        <v>0</v>
      </c>
      <c r="P98" s="24">
        <f t="shared" si="10"/>
        <v>0</v>
      </c>
      <c r="Q98" s="19" t="str">
        <f>VLOOKUP($A98,'[4]TOM T'!$C:$D,2,FALSE)</f>
        <v>Generic products details</v>
      </c>
      <c r="R98" s="22" t="b">
        <v>0</v>
      </c>
      <c r="S98" s="22" t="b">
        <f t="shared" si="11"/>
        <v>0</v>
      </c>
      <c r="T98" s="22" t="b">
        <f t="shared" si="12"/>
        <v>0</v>
      </c>
      <c r="U98" s="76" t="b">
        <f t="shared" si="13"/>
        <v>0</v>
      </c>
      <c r="V98" s="85" t="s">
        <v>3872</v>
      </c>
      <c r="W98" s="22"/>
      <c r="X98" s="22"/>
      <c r="Y98" s="22"/>
      <c r="Z98" s="22"/>
      <c r="AA98" s="22"/>
      <c r="AB98" s="22"/>
      <c r="AC98" s="22"/>
      <c r="AD98" s="22"/>
      <c r="AE98" s="22"/>
      <c r="AF98" s="22"/>
      <c r="AG98" s="22"/>
      <c r="AH98" s="22"/>
      <c r="AI98" s="22"/>
    </row>
    <row r="99" spans="1:35" s="2" customFormat="1" ht="102" x14ac:dyDescent="0.45">
      <c r="A99" s="26">
        <v>165</v>
      </c>
      <c r="B99" s="7" t="s">
        <v>207</v>
      </c>
      <c r="C99" s="7" t="s">
        <v>207</v>
      </c>
      <c r="D99" s="3" t="s">
        <v>208</v>
      </c>
      <c r="E99" s="3" t="s">
        <v>209</v>
      </c>
      <c r="F99" s="3" t="s">
        <v>6158</v>
      </c>
      <c r="G99" s="20" t="s">
        <v>3841</v>
      </c>
      <c r="H99" s="68" t="s">
        <v>3696</v>
      </c>
      <c r="I99" s="68" t="s">
        <v>3872</v>
      </c>
      <c r="J99" s="68" t="s">
        <v>6159</v>
      </c>
      <c r="K99" s="19" t="s">
        <v>3872</v>
      </c>
      <c r="L99" s="20" t="s">
        <v>6159</v>
      </c>
      <c r="M99" s="22" t="b">
        <f t="shared" si="7"/>
        <v>0</v>
      </c>
      <c r="N99" s="22" t="b">
        <f t="shared" si="8"/>
        <v>0</v>
      </c>
      <c r="O99" s="22" t="b">
        <f t="shared" si="9"/>
        <v>1</v>
      </c>
      <c r="P99" s="24">
        <f t="shared" si="10"/>
        <v>1</v>
      </c>
      <c r="Q99" s="19" t="str">
        <f>VLOOKUP($A99,'[4]TOM T'!$C:$D,2,FALSE)</f>
        <v>Generic products details</v>
      </c>
      <c r="R99" s="22" t="b">
        <v>0</v>
      </c>
      <c r="S99" s="22" t="b">
        <f t="shared" si="11"/>
        <v>1</v>
      </c>
      <c r="T99" s="22" t="b">
        <f t="shared" si="12"/>
        <v>0</v>
      </c>
      <c r="U99" s="76" t="b">
        <f t="shared" si="13"/>
        <v>1</v>
      </c>
      <c r="V99" s="85" t="s">
        <v>3842</v>
      </c>
      <c r="W99" s="19" t="s">
        <v>3696</v>
      </c>
      <c r="X99" s="19"/>
      <c r="Y99" s="19"/>
      <c r="Z99" s="19"/>
      <c r="AA99" s="19"/>
      <c r="AB99" s="19" t="s">
        <v>3856</v>
      </c>
      <c r="AC99" s="19"/>
      <c r="AD99" s="19"/>
      <c r="AE99" s="19"/>
      <c r="AF99" s="19"/>
      <c r="AG99" s="19"/>
      <c r="AH99" s="19"/>
      <c r="AI99" s="19"/>
    </row>
    <row r="100" spans="1:35" s="2" customFormat="1" ht="102" x14ac:dyDescent="0.45">
      <c r="A100" s="26">
        <v>166</v>
      </c>
      <c r="B100" s="7" t="s">
        <v>210</v>
      </c>
      <c r="C100" s="7" t="s">
        <v>210</v>
      </c>
      <c r="D100" s="3" t="s">
        <v>211</v>
      </c>
      <c r="E100" s="3" t="s">
        <v>212</v>
      </c>
      <c r="F100" s="3" t="s">
        <v>6158</v>
      </c>
      <c r="G100" s="20" t="s">
        <v>3841</v>
      </c>
      <c r="H100" s="68" t="s">
        <v>3696</v>
      </c>
      <c r="I100" s="68" t="s">
        <v>3872</v>
      </c>
      <c r="J100" s="68" t="s">
        <v>6159</v>
      </c>
      <c r="K100" s="19" t="s">
        <v>3872</v>
      </c>
      <c r="L100" s="20" t="s">
        <v>6159</v>
      </c>
      <c r="M100" s="22" t="b">
        <f t="shared" si="7"/>
        <v>0</v>
      </c>
      <c r="N100" s="22" t="b">
        <f t="shared" si="8"/>
        <v>0</v>
      </c>
      <c r="O100" s="22" t="b">
        <f t="shared" si="9"/>
        <v>1</v>
      </c>
      <c r="P100" s="24">
        <f t="shared" si="10"/>
        <v>1</v>
      </c>
      <c r="Q100" s="19" t="str">
        <f>VLOOKUP($A100,'[4]TOM T'!$C:$D,2,FALSE)</f>
        <v>Generic products details</v>
      </c>
      <c r="R100" s="22" t="b">
        <v>0</v>
      </c>
      <c r="S100" s="22" t="b">
        <f t="shared" si="11"/>
        <v>1</v>
      </c>
      <c r="T100" s="22" t="b">
        <f t="shared" si="12"/>
        <v>0</v>
      </c>
      <c r="U100" s="76" t="b">
        <f t="shared" si="13"/>
        <v>1</v>
      </c>
      <c r="V100" s="85" t="s">
        <v>3842</v>
      </c>
      <c r="W100" s="19" t="s">
        <v>3696</v>
      </c>
      <c r="X100" s="19"/>
      <c r="Y100" s="19"/>
      <c r="Z100" s="19"/>
      <c r="AA100" s="19"/>
      <c r="AB100" s="19" t="s">
        <v>3856</v>
      </c>
      <c r="AC100" s="19"/>
      <c r="AD100" s="19"/>
      <c r="AE100" s="19"/>
      <c r="AF100" s="19"/>
      <c r="AG100" s="19"/>
      <c r="AH100" s="19"/>
      <c r="AI100" s="19"/>
    </row>
    <row r="101" spans="1:35" ht="102" x14ac:dyDescent="0.45">
      <c r="A101" s="18">
        <v>168</v>
      </c>
      <c r="B101" s="7" t="s">
        <v>215</v>
      </c>
      <c r="C101" s="7" t="s">
        <v>215</v>
      </c>
      <c r="D101" s="3" t="s">
        <v>216</v>
      </c>
      <c r="E101" s="3" t="s">
        <v>217</v>
      </c>
      <c r="F101" s="3" t="s">
        <v>6158</v>
      </c>
      <c r="G101" s="20" t="s">
        <v>3872</v>
      </c>
      <c r="H101" s="68" t="s">
        <v>6159</v>
      </c>
      <c r="I101" s="68" t="s">
        <v>3872</v>
      </c>
      <c r="J101" s="68" t="s">
        <v>6159</v>
      </c>
      <c r="K101" s="19" t="s">
        <v>3872</v>
      </c>
      <c r="L101" s="20" t="s">
        <v>6159</v>
      </c>
      <c r="M101" s="22" t="b">
        <f t="shared" si="7"/>
        <v>0</v>
      </c>
      <c r="N101" s="22" t="b">
        <f t="shared" si="8"/>
        <v>0</v>
      </c>
      <c r="O101" s="22" t="b">
        <f t="shared" si="9"/>
        <v>0</v>
      </c>
      <c r="P101" s="24">
        <f t="shared" si="10"/>
        <v>0</v>
      </c>
      <c r="Q101" s="19" t="str">
        <f>VLOOKUP($A101,'[4]TOM T'!$C:$D,2,FALSE)</f>
        <v>Generic products details</v>
      </c>
      <c r="R101" s="22" t="b">
        <v>0</v>
      </c>
      <c r="S101" s="22" t="b">
        <f t="shared" si="11"/>
        <v>0</v>
      </c>
      <c r="T101" s="22" t="b">
        <f t="shared" si="12"/>
        <v>0</v>
      </c>
      <c r="U101" s="76" t="b">
        <f t="shared" si="13"/>
        <v>0</v>
      </c>
      <c r="V101" s="85" t="s">
        <v>3872</v>
      </c>
      <c r="W101" s="22"/>
      <c r="X101" s="22"/>
      <c r="Y101" s="22"/>
      <c r="Z101" s="22"/>
      <c r="AA101" s="22"/>
      <c r="AB101" s="22"/>
      <c r="AC101" s="22"/>
      <c r="AD101" s="22"/>
      <c r="AE101" s="22"/>
      <c r="AF101" s="22"/>
      <c r="AG101" s="22"/>
      <c r="AH101" s="22"/>
      <c r="AI101" s="22"/>
    </row>
    <row r="102" spans="1:35" ht="102" x14ac:dyDescent="0.45">
      <c r="A102" s="18">
        <v>169</v>
      </c>
      <c r="B102" s="7" t="s">
        <v>218</v>
      </c>
      <c r="C102" s="7" t="s">
        <v>218</v>
      </c>
      <c r="D102" s="3" t="s">
        <v>219</v>
      </c>
      <c r="E102" s="3" t="s">
        <v>220</v>
      </c>
      <c r="F102" s="3" t="s">
        <v>6158</v>
      </c>
      <c r="G102" s="20" t="s">
        <v>3872</v>
      </c>
      <c r="H102" s="68" t="s">
        <v>6159</v>
      </c>
      <c r="I102" s="68" t="s">
        <v>3872</v>
      </c>
      <c r="J102" s="68" t="s">
        <v>6159</v>
      </c>
      <c r="K102" s="19" t="s">
        <v>3872</v>
      </c>
      <c r="L102" s="20" t="s">
        <v>6159</v>
      </c>
      <c r="M102" s="22" t="b">
        <f t="shared" si="7"/>
        <v>0</v>
      </c>
      <c r="N102" s="22" t="b">
        <f t="shared" si="8"/>
        <v>0</v>
      </c>
      <c r="O102" s="22" t="b">
        <f t="shared" si="9"/>
        <v>0</v>
      </c>
      <c r="P102" s="24">
        <f t="shared" si="10"/>
        <v>0</v>
      </c>
      <c r="Q102" s="19" t="str">
        <f>VLOOKUP($A102,'[4]TOM T'!$C:$D,2,FALSE)</f>
        <v>Generic products details</v>
      </c>
      <c r="R102" s="22" t="b">
        <v>0</v>
      </c>
      <c r="S102" s="22" t="b">
        <f t="shared" si="11"/>
        <v>0</v>
      </c>
      <c r="T102" s="22" t="b">
        <f t="shared" si="12"/>
        <v>0</v>
      </c>
      <c r="U102" s="76" t="b">
        <f t="shared" si="13"/>
        <v>0</v>
      </c>
      <c r="V102" s="85" t="s">
        <v>3872</v>
      </c>
      <c r="W102" s="22"/>
      <c r="X102" s="22"/>
      <c r="Y102" s="22"/>
      <c r="Z102" s="22"/>
      <c r="AA102" s="22"/>
      <c r="AB102" s="22"/>
      <c r="AC102" s="22"/>
      <c r="AD102" s="22"/>
      <c r="AE102" s="22"/>
      <c r="AF102" s="22"/>
      <c r="AG102" s="22"/>
      <c r="AH102" s="22"/>
      <c r="AI102" s="22"/>
    </row>
    <row r="103" spans="1:35" ht="102" x14ac:dyDescent="0.45">
      <c r="A103" s="8">
        <v>171</v>
      </c>
      <c r="B103" s="7" t="s">
        <v>221</v>
      </c>
      <c r="C103" s="7" t="s">
        <v>221</v>
      </c>
      <c r="D103" s="3" t="s">
        <v>222</v>
      </c>
      <c r="E103" s="3" t="s">
        <v>223</v>
      </c>
      <c r="F103" s="3" t="s">
        <v>6158</v>
      </c>
      <c r="G103" s="20" t="s">
        <v>3841</v>
      </c>
      <c r="H103" s="68" t="s">
        <v>3696</v>
      </c>
      <c r="I103" s="69" t="s">
        <v>3841</v>
      </c>
      <c r="J103" s="68" t="s">
        <v>3696</v>
      </c>
      <c r="K103" s="19" t="s">
        <v>3841</v>
      </c>
      <c r="L103" s="20" t="s">
        <v>3696</v>
      </c>
      <c r="M103" s="22" t="b">
        <f t="shared" si="7"/>
        <v>0</v>
      </c>
      <c r="N103" s="22" t="b">
        <f t="shared" si="8"/>
        <v>1</v>
      </c>
      <c r="O103" s="22" t="b">
        <f t="shared" si="9"/>
        <v>1</v>
      </c>
      <c r="P103" s="24">
        <f t="shared" si="10"/>
        <v>3</v>
      </c>
      <c r="Q103" s="19" t="str">
        <f>VLOOKUP($A103,'[4]TOM T'!$C:$D,2,FALSE)</f>
        <v>Generic products details</v>
      </c>
      <c r="R103" s="22" t="b">
        <v>0</v>
      </c>
      <c r="S103" s="22" t="b">
        <f t="shared" si="11"/>
        <v>1</v>
      </c>
      <c r="T103" s="22" t="b">
        <f t="shared" si="12"/>
        <v>0</v>
      </c>
      <c r="U103" s="76" t="b">
        <f t="shared" si="13"/>
        <v>1</v>
      </c>
      <c r="V103" s="85" t="s">
        <v>3841</v>
      </c>
      <c r="W103" s="9" t="s">
        <v>3696</v>
      </c>
      <c r="X103" s="21" t="s">
        <v>3863</v>
      </c>
      <c r="Y103" s="22"/>
      <c r="Z103" s="22"/>
      <c r="AA103" s="22"/>
      <c r="AB103" s="22"/>
      <c r="AC103" s="22"/>
      <c r="AD103" s="22"/>
      <c r="AE103" s="22"/>
      <c r="AF103" s="22"/>
      <c r="AG103" s="22"/>
      <c r="AH103" s="22"/>
      <c r="AI103" s="22"/>
    </row>
    <row r="104" spans="1:35" ht="127.5" x14ac:dyDescent="0.45">
      <c r="A104" s="8">
        <v>173</v>
      </c>
      <c r="B104" s="7" t="s">
        <v>224</v>
      </c>
      <c r="C104" s="7" t="s">
        <v>224</v>
      </c>
      <c r="D104" s="3" t="s">
        <v>225</v>
      </c>
      <c r="E104" s="3" t="s">
        <v>226</v>
      </c>
      <c r="F104" s="3" t="s">
        <v>6158</v>
      </c>
      <c r="G104" s="20" t="s">
        <v>3841</v>
      </c>
      <c r="H104" s="68" t="s">
        <v>3696</v>
      </c>
      <c r="I104" s="69" t="s">
        <v>3841</v>
      </c>
      <c r="J104" s="68" t="s">
        <v>3696</v>
      </c>
      <c r="K104" s="19" t="s">
        <v>3841</v>
      </c>
      <c r="L104" s="20" t="s">
        <v>3696</v>
      </c>
      <c r="M104" s="22" t="b">
        <f t="shared" si="7"/>
        <v>0</v>
      </c>
      <c r="N104" s="22" t="b">
        <f t="shared" si="8"/>
        <v>1</v>
      </c>
      <c r="O104" s="22" t="b">
        <f t="shared" si="9"/>
        <v>1</v>
      </c>
      <c r="P104" s="24">
        <f t="shared" si="10"/>
        <v>3</v>
      </c>
      <c r="Q104" s="19" t="str">
        <f>VLOOKUP($A104,'[4]TOM T'!$C:$D,2,FALSE)</f>
        <v>Generic products details</v>
      </c>
      <c r="R104" s="22" t="b">
        <v>0</v>
      </c>
      <c r="S104" s="22" t="b">
        <f t="shared" si="11"/>
        <v>1</v>
      </c>
      <c r="T104" s="22" t="b">
        <f t="shared" si="12"/>
        <v>0</v>
      </c>
      <c r="U104" s="76" t="b">
        <f t="shared" si="13"/>
        <v>1</v>
      </c>
      <c r="V104" s="85" t="s">
        <v>3841</v>
      </c>
      <c r="W104" s="9" t="s">
        <v>3696</v>
      </c>
      <c r="X104" s="21" t="s">
        <v>3863</v>
      </c>
      <c r="Y104" s="22"/>
      <c r="Z104" s="22"/>
      <c r="AA104" s="22"/>
      <c r="AB104" s="22"/>
      <c r="AC104" s="22"/>
      <c r="AD104" s="22"/>
      <c r="AE104" s="22"/>
      <c r="AF104" s="22"/>
      <c r="AG104" s="22"/>
      <c r="AH104" s="22"/>
      <c r="AI104" s="22"/>
    </row>
    <row r="105" spans="1:35" ht="127.5" x14ac:dyDescent="0.45">
      <c r="A105" s="18">
        <v>174</v>
      </c>
      <c r="B105" s="7" t="s">
        <v>227</v>
      </c>
      <c r="C105" s="7" t="s">
        <v>227</v>
      </c>
      <c r="D105" s="3" t="s">
        <v>228</v>
      </c>
      <c r="E105" s="3" t="s">
        <v>229</v>
      </c>
      <c r="F105" s="3" t="s">
        <v>6158</v>
      </c>
      <c r="G105" s="20" t="s">
        <v>3872</v>
      </c>
      <c r="H105" s="68" t="s">
        <v>6159</v>
      </c>
      <c r="I105" s="68" t="s">
        <v>3872</v>
      </c>
      <c r="J105" s="68" t="s">
        <v>6159</v>
      </c>
      <c r="K105" s="19" t="s">
        <v>3872</v>
      </c>
      <c r="L105" s="20" t="s">
        <v>6159</v>
      </c>
      <c r="M105" s="22" t="b">
        <f t="shared" si="7"/>
        <v>0</v>
      </c>
      <c r="N105" s="22" t="b">
        <f t="shared" si="8"/>
        <v>0</v>
      </c>
      <c r="O105" s="22" t="b">
        <f t="shared" si="9"/>
        <v>0</v>
      </c>
      <c r="P105" s="24">
        <f t="shared" si="10"/>
        <v>0</v>
      </c>
      <c r="Q105" s="19" t="str">
        <f>VLOOKUP($A105,'[4]TOM T'!$C:$D,2,FALSE)</f>
        <v>Generic products details</v>
      </c>
      <c r="R105" s="22" t="b">
        <v>0</v>
      </c>
      <c r="S105" s="22" t="b">
        <f t="shared" si="11"/>
        <v>0</v>
      </c>
      <c r="T105" s="22" t="b">
        <f t="shared" si="12"/>
        <v>0</v>
      </c>
      <c r="U105" s="76" t="b">
        <f t="shared" si="13"/>
        <v>0</v>
      </c>
      <c r="V105" s="85" t="s">
        <v>3872</v>
      </c>
      <c r="W105" s="22"/>
      <c r="X105" s="22"/>
      <c r="Y105" s="22"/>
      <c r="Z105" s="22"/>
      <c r="AA105" s="22"/>
      <c r="AB105" s="22"/>
      <c r="AC105" s="22"/>
      <c r="AD105" s="22"/>
      <c r="AE105" s="22"/>
      <c r="AF105" s="22"/>
      <c r="AG105" s="22"/>
      <c r="AH105" s="22"/>
      <c r="AI105" s="22"/>
    </row>
    <row r="106" spans="1:35" ht="114.75" x14ac:dyDescent="0.45">
      <c r="A106" s="18">
        <v>175</v>
      </c>
      <c r="B106" s="7" t="s">
        <v>230</v>
      </c>
      <c r="C106" s="7" t="s">
        <v>230</v>
      </c>
      <c r="D106" s="3" t="s">
        <v>231</v>
      </c>
      <c r="E106" s="3" t="s">
        <v>232</v>
      </c>
      <c r="F106" s="3" t="s">
        <v>6158</v>
      </c>
      <c r="G106" s="20" t="s">
        <v>3872</v>
      </c>
      <c r="H106" s="68" t="s">
        <v>6159</v>
      </c>
      <c r="I106" s="68" t="s">
        <v>3872</v>
      </c>
      <c r="J106" s="68" t="s">
        <v>6159</v>
      </c>
      <c r="K106" s="19" t="s">
        <v>3872</v>
      </c>
      <c r="L106" s="20" t="s">
        <v>6159</v>
      </c>
      <c r="M106" s="22" t="b">
        <f t="shared" si="7"/>
        <v>0</v>
      </c>
      <c r="N106" s="22" t="b">
        <f t="shared" si="8"/>
        <v>0</v>
      </c>
      <c r="O106" s="22" t="b">
        <f t="shared" si="9"/>
        <v>0</v>
      </c>
      <c r="P106" s="24">
        <f t="shared" si="10"/>
        <v>0</v>
      </c>
      <c r="Q106" s="19" t="str">
        <f>VLOOKUP($A106,'[4]TOM T'!$C:$D,2,FALSE)</f>
        <v>Generic products details</v>
      </c>
      <c r="R106" s="22" t="b">
        <v>0</v>
      </c>
      <c r="S106" s="22" t="b">
        <f t="shared" si="11"/>
        <v>0</v>
      </c>
      <c r="T106" s="22" t="b">
        <f t="shared" si="12"/>
        <v>0</v>
      </c>
      <c r="U106" s="76" t="b">
        <f t="shared" si="13"/>
        <v>0</v>
      </c>
      <c r="V106" s="85" t="s">
        <v>3872</v>
      </c>
      <c r="W106" s="22"/>
      <c r="X106" s="22"/>
      <c r="Y106" s="22"/>
      <c r="Z106" s="22"/>
      <c r="AA106" s="22"/>
      <c r="AB106" s="22"/>
      <c r="AC106" s="22"/>
      <c r="AD106" s="22"/>
      <c r="AE106" s="22"/>
      <c r="AF106" s="22"/>
      <c r="AG106" s="22"/>
      <c r="AH106" s="22"/>
      <c r="AI106" s="22"/>
    </row>
    <row r="107" spans="1:35" ht="140.25" x14ac:dyDescent="0.45">
      <c r="A107" s="18">
        <v>177</v>
      </c>
      <c r="B107" s="7" t="s">
        <v>233</v>
      </c>
      <c r="C107" s="7" t="s">
        <v>233</v>
      </c>
      <c r="D107" s="3" t="s">
        <v>234</v>
      </c>
      <c r="E107" s="3" t="s">
        <v>235</v>
      </c>
      <c r="F107" s="3" t="s">
        <v>6158</v>
      </c>
      <c r="G107" s="20" t="s">
        <v>3872</v>
      </c>
      <c r="H107" s="68" t="s">
        <v>6159</v>
      </c>
      <c r="I107" s="68" t="s">
        <v>3872</v>
      </c>
      <c r="J107" s="68" t="s">
        <v>6159</v>
      </c>
      <c r="K107" s="19" t="s">
        <v>3872</v>
      </c>
      <c r="L107" s="20" t="s">
        <v>6159</v>
      </c>
      <c r="M107" s="22" t="b">
        <f t="shared" si="7"/>
        <v>0</v>
      </c>
      <c r="N107" s="22" t="b">
        <f t="shared" si="8"/>
        <v>0</v>
      </c>
      <c r="O107" s="22" t="b">
        <f t="shared" si="9"/>
        <v>0</v>
      </c>
      <c r="P107" s="24">
        <f t="shared" si="10"/>
        <v>0</v>
      </c>
      <c r="Q107" s="19" t="str">
        <f>VLOOKUP($A107,'[4]TOM T'!$C:$D,2,FALSE)</f>
        <v>Generic products details</v>
      </c>
      <c r="R107" s="22" t="b">
        <v>0</v>
      </c>
      <c r="S107" s="22" t="b">
        <f t="shared" si="11"/>
        <v>0</v>
      </c>
      <c r="T107" s="22" t="b">
        <f t="shared" si="12"/>
        <v>0</v>
      </c>
      <c r="U107" s="76" t="b">
        <f t="shared" si="13"/>
        <v>0</v>
      </c>
      <c r="V107" s="85" t="s">
        <v>3872</v>
      </c>
      <c r="W107" s="22"/>
      <c r="X107" s="22"/>
      <c r="Y107" s="22"/>
      <c r="Z107" s="22"/>
      <c r="AA107" s="22"/>
      <c r="AB107" s="22"/>
      <c r="AC107" s="22"/>
      <c r="AD107" s="22"/>
      <c r="AE107" s="22"/>
      <c r="AF107" s="22"/>
      <c r="AG107" s="22"/>
      <c r="AH107" s="22"/>
      <c r="AI107" s="22"/>
    </row>
    <row r="108" spans="1:35" ht="140.25" x14ac:dyDescent="0.45">
      <c r="A108" s="18">
        <v>178</v>
      </c>
      <c r="B108" s="7" t="s">
        <v>236</v>
      </c>
      <c r="C108" s="7" t="s">
        <v>236</v>
      </c>
      <c r="D108" s="3" t="s">
        <v>237</v>
      </c>
      <c r="E108" s="3" t="s">
        <v>238</v>
      </c>
      <c r="F108" s="3" t="s">
        <v>6158</v>
      </c>
      <c r="G108" s="20" t="s">
        <v>3872</v>
      </c>
      <c r="H108" s="68" t="s">
        <v>6159</v>
      </c>
      <c r="I108" s="68" t="s">
        <v>3872</v>
      </c>
      <c r="J108" s="68" t="s">
        <v>6159</v>
      </c>
      <c r="K108" s="19" t="s">
        <v>3872</v>
      </c>
      <c r="L108" s="20" t="s">
        <v>6159</v>
      </c>
      <c r="M108" s="22" t="b">
        <f t="shared" si="7"/>
        <v>0</v>
      </c>
      <c r="N108" s="22" t="b">
        <f t="shared" si="8"/>
        <v>0</v>
      </c>
      <c r="O108" s="22" t="b">
        <f t="shared" si="9"/>
        <v>0</v>
      </c>
      <c r="P108" s="24">
        <f t="shared" si="10"/>
        <v>0</v>
      </c>
      <c r="Q108" s="19" t="str">
        <f>VLOOKUP($A108,'[4]TOM T'!$C:$D,2,FALSE)</f>
        <v>Generic products details</v>
      </c>
      <c r="R108" s="22" t="b">
        <v>0</v>
      </c>
      <c r="S108" s="22" t="b">
        <f t="shared" si="11"/>
        <v>0</v>
      </c>
      <c r="T108" s="22" t="b">
        <f t="shared" si="12"/>
        <v>0</v>
      </c>
      <c r="U108" s="76" t="b">
        <f t="shared" si="13"/>
        <v>0</v>
      </c>
      <c r="V108" s="85" t="s">
        <v>3872</v>
      </c>
      <c r="W108" s="22"/>
      <c r="X108" s="22"/>
      <c r="Y108" s="22"/>
      <c r="Z108" s="22"/>
      <c r="AA108" s="22"/>
      <c r="AB108" s="22"/>
      <c r="AC108" s="22"/>
      <c r="AD108" s="22"/>
      <c r="AE108" s="22"/>
      <c r="AF108" s="22"/>
      <c r="AG108" s="22"/>
      <c r="AH108" s="22"/>
      <c r="AI108" s="22"/>
    </row>
    <row r="109" spans="1:35" ht="140.25" x14ac:dyDescent="0.45">
      <c r="A109" s="18">
        <v>179</v>
      </c>
      <c r="B109" s="7" t="s">
        <v>239</v>
      </c>
      <c r="C109" s="7" t="s">
        <v>239</v>
      </c>
      <c r="D109" s="3" t="s">
        <v>240</v>
      </c>
      <c r="E109" s="3" t="s">
        <v>238</v>
      </c>
      <c r="F109" s="3" t="s">
        <v>6158</v>
      </c>
      <c r="G109" s="20" t="s">
        <v>3873</v>
      </c>
      <c r="H109" s="68" t="s">
        <v>6159</v>
      </c>
      <c r="I109" s="68" t="s">
        <v>3873</v>
      </c>
      <c r="J109" s="68" t="s">
        <v>6159</v>
      </c>
      <c r="K109" s="19" t="s">
        <v>3873</v>
      </c>
      <c r="L109" s="20" t="s">
        <v>6159</v>
      </c>
      <c r="M109" s="22" t="b">
        <f t="shared" si="7"/>
        <v>0</v>
      </c>
      <c r="N109" s="22" t="b">
        <f t="shared" si="8"/>
        <v>0</v>
      </c>
      <c r="O109" s="22" t="b">
        <f t="shared" si="9"/>
        <v>0</v>
      </c>
      <c r="P109" s="24">
        <f t="shared" si="10"/>
        <v>0</v>
      </c>
      <c r="Q109" s="19" t="str">
        <f>VLOOKUP($A109,'[4]TOM T'!$C:$D,2,FALSE)</f>
        <v>Generic products details</v>
      </c>
      <c r="R109" s="22" t="b">
        <v>0</v>
      </c>
      <c r="S109" s="22" t="b">
        <f t="shared" si="11"/>
        <v>0</v>
      </c>
      <c r="T109" s="22" t="b">
        <f t="shared" si="12"/>
        <v>0</v>
      </c>
      <c r="U109" s="76" t="b">
        <f t="shared" si="13"/>
        <v>0</v>
      </c>
      <c r="V109" s="85" t="s">
        <v>3873</v>
      </c>
      <c r="W109" s="22"/>
      <c r="X109" s="22"/>
      <c r="Y109" s="22"/>
      <c r="Z109" s="22"/>
      <c r="AA109" s="22"/>
      <c r="AB109" s="22"/>
      <c r="AC109" s="22"/>
      <c r="AD109" s="22"/>
      <c r="AE109" s="22"/>
      <c r="AF109" s="22"/>
      <c r="AG109" s="22"/>
      <c r="AH109" s="22"/>
      <c r="AI109" s="22"/>
    </row>
    <row r="110" spans="1:35" ht="127.5" x14ac:dyDescent="0.45">
      <c r="A110" s="18">
        <v>180</v>
      </c>
      <c r="B110" s="7" t="s">
        <v>241</v>
      </c>
      <c r="C110" s="7" t="s">
        <v>241</v>
      </c>
      <c r="D110" s="3" t="s">
        <v>242</v>
      </c>
      <c r="E110" s="3" t="s">
        <v>243</v>
      </c>
      <c r="F110" s="3" t="s">
        <v>6158</v>
      </c>
      <c r="G110" s="20" t="s">
        <v>3872</v>
      </c>
      <c r="H110" s="68" t="s">
        <v>6159</v>
      </c>
      <c r="I110" s="68" t="s">
        <v>3872</v>
      </c>
      <c r="J110" s="68" t="s">
        <v>6159</v>
      </c>
      <c r="K110" s="19" t="s">
        <v>3872</v>
      </c>
      <c r="L110" s="20" t="s">
        <v>6159</v>
      </c>
      <c r="M110" s="22" t="b">
        <f t="shared" si="7"/>
        <v>0</v>
      </c>
      <c r="N110" s="22" t="b">
        <f t="shared" si="8"/>
        <v>0</v>
      </c>
      <c r="O110" s="22" t="b">
        <f t="shared" si="9"/>
        <v>0</v>
      </c>
      <c r="P110" s="24">
        <f t="shared" si="10"/>
        <v>0</v>
      </c>
      <c r="Q110" s="19" t="str">
        <f>VLOOKUP($A110,'[4]TOM T'!$C:$D,2,FALSE)</f>
        <v>Generic products details</v>
      </c>
      <c r="R110" s="22" t="b">
        <v>0</v>
      </c>
      <c r="S110" s="22" t="b">
        <f t="shared" si="11"/>
        <v>0</v>
      </c>
      <c r="T110" s="22" t="b">
        <f t="shared" si="12"/>
        <v>0</v>
      </c>
      <c r="U110" s="76" t="b">
        <f t="shared" si="13"/>
        <v>0</v>
      </c>
      <c r="V110" s="85" t="s">
        <v>3872</v>
      </c>
      <c r="W110" s="22"/>
      <c r="X110" s="22"/>
      <c r="Y110" s="22"/>
      <c r="Z110" s="22"/>
      <c r="AA110" s="22"/>
      <c r="AB110" s="22"/>
      <c r="AC110" s="22"/>
      <c r="AD110" s="22"/>
      <c r="AE110" s="22"/>
      <c r="AF110" s="22"/>
      <c r="AG110" s="22"/>
      <c r="AH110" s="22"/>
      <c r="AI110" s="22"/>
    </row>
    <row r="111" spans="1:35" ht="127.5" x14ac:dyDescent="0.45">
      <c r="A111" s="18">
        <v>182</v>
      </c>
      <c r="B111" s="7" t="s">
        <v>244</v>
      </c>
      <c r="C111" s="7" t="s">
        <v>244</v>
      </c>
      <c r="D111" s="3" t="s">
        <v>245</v>
      </c>
      <c r="E111" s="3" t="s">
        <v>246</v>
      </c>
      <c r="F111" s="3" t="s">
        <v>6158</v>
      </c>
      <c r="G111" s="20" t="s">
        <v>3872</v>
      </c>
      <c r="H111" s="68" t="s">
        <v>6159</v>
      </c>
      <c r="I111" s="68" t="s">
        <v>3872</v>
      </c>
      <c r="J111" s="68" t="s">
        <v>6159</v>
      </c>
      <c r="K111" s="19" t="s">
        <v>3872</v>
      </c>
      <c r="L111" s="20" t="s">
        <v>6159</v>
      </c>
      <c r="M111" s="22" t="b">
        <f t="shared" si="7"/>
        <v>0</v>
      </c>
      <c r="N111" s="22" t="b">
        <f t="shared" si="8"/>
        <v>0</v>
      </c>
      <c r="O111" s="22" t="b">
        <f t="shared" si="9"/>
        <v>0</v>
      </c>
      <c r="P111" s="24">
        <f t="shared" si="10"/>
        <v>0</v>
      </c>
      <c r="Q111" s="19" t="str">
        <f>VLOOKUP($A111,'[4]TOM T'!$C:$D,2,FALSE)</f>
        <v>Generic products details</v>
      </c>
      <c r="R111" s="22" t="b">
        <v>0</v>
      </c>
      <c r="S111" s="22" t="b">
        <f t="shared" si="11"/>
        <v>0</v>
      </c>
      <c r="T111" s="22" t="b">
        <f t="shared" si="12"/>
        <v>0</v>
      </c>
      <c r="U111" s="76" t="b">
        <f t="shared" si="13"/>
        <v>0</v>
      </c>
      <c r="V111" s="85" t="s">
        <v>3872</v>
      </c>
      <c r="W111" s="22"/>
      <c r="X111" s="22"/>
      <c r="Y111" s="22"/>
      <c r="Z111" s="22"/>
      <c r="AA111" s="22"/>
      <c r="AB111" s="22"/>
      <c r="AC111" s="22"/>
      <c r="AD111" s="22"/>
      <c r="AE111" s="22"/>
      <c r="AF111" s="22"/>
      <c r="AG111" s="22"/>
      <c r="AH111" s="22"/>
      <c r="AI111" s="22"/>
    </row>
    <row r="112" spans="1:35" ht="127.5" x14ac:dyDescent="0.45">
      <c r="A112" s="18">
        <v>187</v>
      </c>
      <c r="B112" s="7" t="s">
        <v>247</v>
      </c>
      <c r="C112" s="7" t="s">
        <v>247</v>
      </c>
      <c r="D112" s="3" t="s">
        <v>248</v>
      </c>
      <c r="E112" s="3" t="s">
        <v>246</v>
      </c>
      <c r="F112" s="3" t="s">
        <v>6158</v>
      </c>
      <c r="G112" s="20" t="s">
        <v>3873</v>
      </c>
      <c r="H112" s="68" t="s">
        <v>6159</v>
      </c>
      <c r="I112" s="68" t="s">
        <v>3873</v>
      </c>
      <c r="J112" s="68" t="s">
        <v>6159</v>
      </c>
      <c r="K112" s="19" t="s">
        <v>6249</v>
      </c>
      <c r="L112" s="20" t="s">
        <v>6159</v>
      </c>
      <c r="M112" s="22" t="b">
        <f t="shared" si="7"/>
        <v>0</v>
      </c>
      <c r="N112" s="22" t="b">
        <f t="shared" si="8"/>
        <v>0</v>
      </c>
      <c r="O112" s="22" t="b">
        <f t="shared" si="9"/>
        <v>0</v>
      </c>
      <c r="P112" s="24">
        <f t="shared" si="10"/>
        <v>0</v>
      </c>
      <c r="Q112" s="19" t="str">
        <f>VLOOKUP($A112,'[4]TOM T'!$C:$D,2,FALSE)</f>
        <v>Generic products details</v>
      </c>
      <c r="R112" s="22" t="b">
        <v>0</v>
      </c>
      <c r="S112" s="22" t="b">
        <f t="shared" si="11"/>
        <v>0</v>
      </c>
      <c r="T112" s="22" t="b">
        <f t="shared" si="12"/>
        <v>0</v>
      </c>
      <c r="U112" s="76" t="b">
        <f t="shared" si="13"/>
        <v>0</v>
      </c>
      <c r="V112" s="85" t="s">
        <v>3873</v>
      </c>
      <c r="W112" s="22"/>
      <c r="X112" s="22"/>
      <c r="Y112" s="22"/>
      <c r="Z112" s="22"/>
      <c r="AA112" s="22"/>
      <c r="AB112" s="22"/>
      <c r="AC112" s="22"/>
      <c r="AD112" s="22"/>
      <c r="AE112" s="22"/>
      <c r="AF112" s="22"/>
      <c r="AG112" s="22"/>
      <c r="AH112" s="22"/>
      <c r="AI112" s="22"/>
    </row>
    <row r="113" spans="1:35" ht="127.5" x14ac:dyDescent="0.45">
      <c r="A113" s="18">
        <v>190</v>
      </c>
      <c r="B113" s="7" t="s">
        <v>249</v>
      </c>
      <c r="C113" s="7" t="s">
        <v>249</v>
      </c>
      <c r="D113" s="3" t="s">
        <v>250</v>
      </c>
      <c r="E113" s="3" t="s">
        <v>251</v>
      </c>
      <c r="F113" s="3" t="s">
        <v>6158</v>
      </c>
      <c r="G113" s="20" t="s">
        <v>3872</v>
      </c>
      <c r="H113" s="68" t="s">
        <v>6159</v>
      </c>
      <c r="I113" s="68" t="s">
        <v>3872</v>
      </c>
      <c r="J113" s="68" t="s">
        <v>6159</v>
      </c>
      <c r="K113" s="19" t="s">
        <v>3872</v>
      </c>
      <c r="L113" s="20" t="s">
        <v>6159</v>
      </c>
      <c r="M113" s="22" t="b">
        <f t="shared" si="7"/>
        <v>0</v>
      </c>
      <c r="N113" s="22" t="b">
        <f t="shared" si="8"/>
        <v>0</v>
      </c>
      <c r="O113" s="22" t="b">
        <f t="shared" si="9"/>
        <v>0</v>
      </c>
      <c r="P113" s="24">
        <f t="shared" si="10"/>
        <v>0</v>
      </c>
      <c r="Q113" s="19" t="str">
        <f>VLOOKUP($A113,'[4]TOM T'!$C:$D,2,FALSE)</f>
        <v>Dates &amp; timings</v>
      </c>
      <c r="R113" s="22" t="b">
        <v>0</v>
      </c>
      <c r="S113" s="22" t="b">
        <f t="shared" si="11"/>
        <v>0</v>
      </c>
      <c r="T113" s="22" t="b">
        <f t="shared" si="12"/>
        <v>0</v>
      </c>
      <c r="U113" s="76" t="b">
        <f t="shared" si="13"/>
        <v>0</v>
      </c>
      <c r="V113" s="85" t="s">
        <v>3872</v>
      </c>
      <c r="W113" s="22"/>
      <c r="X113" s="22"/>
      <c r="Y113" s="22"/>
      <c r="Z113" s="22"/>
      <c r="AA113" s="22"/>
      <c r="AB113" s="22"/>
      <c r="AC113" s="22"/>
      <c r="AD113" s="22"/>
      <c r="AE113" s="22"/>
      <c r="AF113" s="22"/>
      <c r="AG113" s="22"/>
      <c r="AH113" s="22"/>
      <c r="AI113" s="22"/>
    </row>
    <row r="114" spans="1:35" ht="127.5" x14ac:dyDescent="0.45">
      <c r="A114" s="18">
        <v>191</v>
      </c>
      <c r="B114" s="7" t="s">
        <v>252</v>
      </c>
      <c r="C114" s="7" t="s">
        <v>252</v>
      </c>
      <c r="D114" s="3" t="s">
        <v>253</v>
      </c>
      <c r="E114" s="3" t="s">
        <v>254</v>
      </c>
      <c r="F114" s="3" t="s">
        <v>6158</v>
      </c>
      <c r="G114" s="20" t="s">
        <v>3872</v>
      </c>
      <c r="H114" s="68" t="s">
        <v>6159</v>
      </c>
      <c r="I114" s="68" t="s">
        <v>3872</v>
      </c>
      <c r="J114" s="68" t="s">
        <v>6159</v>
      </c>
      <c r="K114" s="19" t="s">
        <v>3872</v>
      </c>
      <c r="L114" s="20" t="s">
        <v>6159</v>
      </c>
      <c r="M114" s="22" t="b">
        <f t="shared" si="7"/>
        <v>0</v>
      </c>
      <c r="N114" s="22" t="b">
        <f t="shared" si="8"/>
        <v>0</v>
      </c>
      <c r="O114" s="22" t="b">
        <f t="shared" si="9"/>
        <v>0</v>
      </c>
      <c r="P114" s="24">
        <f t="shared" si="10"/>
        <v>0</v>
      </c>
      <c r="Q114" s="19" t="str">
        <f>VLOOKUP($A114,'[4]TOM T'!$C:$D,2,FALSE)</f>
        <v>Generic products details</v>
      </c>
      <c r="R114" s="22" t="b">
        <v>0</v>
      </c>
      <c r="S114" s="22" t="b">
        <f t="shared" si="11"/>
        <v>0</v>
      </c>
      <c r="T114" s="22" t="b">
        <f t="shared" si="12"/>
        <v>0</v>
      </c>
      <c r="U114" s="76" t="b">
        <f t="shared" si="13"/>
        <v>0</v>
      </c>
      <c r="V114" s="85" t="s">
        <v>3872</v>
      </c>
      <c r="W114" s="22"/>
      <c r="X114" s="22"/>
      <c r="Y114" s="22"/>
      <c r="Z114" s="22"/>
      <c r="AA114" s="22"/>
      <c r="AB114" s="22"/>
      <c r="AC114" s="22"/>
      <c r="AD114" s="22"/>
      <c r="AE114" s="22"/>
      <c r="AF114" s="22"/>
      <c r="AG114" s="22"/>
      <c r="AH114" s="22"/>
      <c r="AI114" s="22"/>
    </row>
    <row r="115" spans="1:35" ht="127.5" x14ac:dyDescent="0.45">
      <c r="A115" s="18">
        <v>192</v>
      </c>
      <c r="B115" s="7" t="s">
        <v>255</v>
      </c>
      <c r="C115" s="7" t="s">
        <v>255</v>
      </c>
      <c r="D115" s="3" t="s">
        <v>256</v>
      </c>
      <c r="E115" s="3" t="s">
        <v>254</v>
      </c>
      <c r="F115" s="3" t="s">
        <v>6158</v>
      </c>
      <c r="G115" s="20" t="s">
        <v>3873</v>
      </c>
      <c r="H115" s="68" t="s">
        <v>6159</v>
      </c>
      <c r="I115" s="68" t="s">
        <v>3873</v>
      </c>
      <c r="J115" s="68" t="s">
        <v>6159</v>
      </c>
      <c r="K115" s="19" t="s">
        <v>3873</v>
      </c>
      <c r="L115" s="20" t="s">
        <v>6159</v>
      </c>
      <c r="M115" s="22" t="b">
        <f t="shared" si="7"/>
        <v>0</v>
      </c>
      <c r="N115" s="22" t="b">
        <f t="shared" si="8"/>
        <v>0</v>
      </c>
      <c r="O115" s="22" t="b">
        <f t="shared" si="9"/>
        <v>0</v>
      </c>
      <c r="P115" s="24">
        <f t="shared" si="10"/>
        <v>0</v>
      </c>
      <c r="Q115" s="19" t="str">
        <f>VLOOKUP($A115,'[4]TOM T'!$C:$D,2,FALSE)</f>
        <v>Generic products details</v>
      </c>
      <c r="R115" s="22" t="b">
        <v>0</v>
      </c>
      <c r="S115" s="22" t="b">
        <f t="shared" si="11"/>
        <v>0</v>
      </c>
      <c r="T115" s="22" t="b">
        <f t="shared" si="12"/>
        <v>0</v>
      </c>
      <c r="U115" s="76" t="b">
        <f t="shared" si="13"/>
        <v>0</v>
      </c>
      <c r="V115" s="85" t="s">
        <v>3873</v>
      </c>
      <c r="W115" s="22"/>
      <c r="X115" s="22"/>
      <c r="Y115" s="22"/>
      <c r="Z115" s="22"/>
      <c r="AA115" s="22"/>
      <c r="AB115" s="22"/>
      <c r="AC115" s="22"/>
      <c r="AD115" s="22"/>
      <c r="AE115" s="22"/>
      <c r="AF115" s="22"/>
      <c r="AG115" s="22"/>
      <c r="AH115" s="22"/>
      <c r="AI115" s="22"/>
    </row>
    <row r="116" spans="1:35" ht="127.5" x14ac:dyDescent="0.45">
      <c r="A116" s="18">
        <v>193</v>
      </c>
      <c r="B116" s="7" t="s">
        <v>257</v>
      </c>
      <c r="C116" s="7" t="s">
        <v>257</v>
      </c>
      <c r="D116" s="3" t="s">
        <v>258</v>
      </c>
      <c r="E116" s="3" t="s">
        <v>259</v>
      </c>
      <c r="F116" s="3" t="s">
        <v>6158</v>
      </c>
      <c r="G116" s="20" t="s">
        <v>3872</v>
      </c>
      <c r="H116" s="68" t="s">
        <v>6159</v>
      </c>
      <c r="I116" s="68" t="s">
        <v>3872</v>
      </c>
      <c r="J116" s="68" t="s">
        <v>6159</v>
      </c>
      <c r="K116" s="19" t="s">
        <v>3872</v>
      </c>
      <c r="L116" s="20" t="s">
        <v>6159</v>
      </c>
      <c r="M116" s="22" t="b">
        <f t="shared" si="7"/>
        <v>0</v>
      </c>
      <c r="N116" s="22" t="b">
        <f t="shared" si="8"/>
        <v>0</v>
      </c>
      <c r="O116" s="22" t="b">
        <f t="shared" si="9"/>
        <v>0</v>
      </c>
      <c r="P116" s="24">
        <f t="shared" si="10"/>
        <v>0</v>
      </c>
      <c r="Q116" s="19" t="str">
        <f>VLOOKUP($A116,'[4]TOM T'!$C:$D,2,FALSE)</f>
        <v>Generic products details</v>
      </c>
      <c r="R116" s="22" t="b">
        <v>0</v>
      </c>
      <c r="S116" s="22" t="b">
        <f t="shared" si="11"/>
        <v>0</v>
      </c>
      <c r="T116" s="22" t="b">
        <f t="shared" si="12"/>
        <v>0</v>
      </c>
      <c r="U116" s="76" t="b">
        <f t="shared" si="13"/>
        <v>0</v>
      </c>
      <c r="V116" s="85" t="s">
        <v>3872</v>
      </c>
      <c r="W116" s="22"/>
      <c r="X116" s="22"/>
      <c r="Y116" s="22"/>
      <c r="Z116" s="22"/>
      <c r="AA116" s="22"/>
      <c r="AB116" s="22"/>
      <c r="AC116" s="22"/>
      <c r="AD116" s="22"/>
      <c r="AE116" s="22"/>
      <c r="AF116" s="22"/>
      <c r="AG116" s="22"/>
      <c r="AH116" s="22"/>
      <c r="AI116" s="22"/>
    </row>
    <row r="117" spans="1:35" ht="127.5" x14ac:dyDescent="0.45">
      <c r="A117" s="18">
        <v>194</v>
      </c>
      <c r="B117" s="7" t="s">
        <v>260</v>
      </c>
      <c r="C117" s="7" t="s">
        <v>260</v>
      </c>
      <c r="D117" s="3" t="s">
        <v>261</v>
      </c>
      <c r="E117" s="3" t="s">
        <v>262</v>
      </c>
      <c r="F117" s="3" t="s">
        <v>6158</v>
      </c>
      <c r="G117" s="20" t="s">
        <v>3872</v>
      </c>
      <c r="H117" s="68" t="s">
        <v>6159</v>
      </c>
      <c r="I117" s="68" t="s">
        <v>3872</v>
      </c>
      <c r="J117" s="68" t="s">
        <v>6159</v>
      </c>
      <c r="K117" s="19" t="s">
        <v>3872</v>
      </c>
      <c r="L117" s="20" t="s">
        <v>6159</v>
      </c>
      <c r="M117" s="22" t="b">
        <f t="shared" si="7"/>
        <v>0</v>
      </c>
      <c r="N117" s="22" t="b">
        <f t="shared" si="8"/>
        <v>0</v>
      </c>
      <c r="O117" s="22" t="b">
        <f t="shared" si="9"/>
        <v>0</v>
      </c>
      <c r="P117" s="24">
        <f t="shared" si="10"/>
        <v>0</v>
      </c>
      <c r="Q117" s="19" t="str">
        <f>VLOOKUP($A117,'[4]TOM T'!$C:$D,2,FALSE)</f>
        <v>Generic products details</v>
      </c>
      <c r="R117" s="22" t="b">
        <v>0</v>
      </c>
      <c r="S117" s="22" t="b">
        <f t="shared" si="11"/>
        <v>0</v>
      </c>
      <c r="T117" s="22" t="b">
        <f t="shared" si="12"/>
        <v>0</v>
      </c>
      <c r="U117" s="76" t="b">
        <f t="shared" si="13"/>
        <v>0</v>
      </c>
      <c r="V117" s="85" t="s">
        <v>3872</v>
      </c>
      <c r="W117" s="22"/>
      <c r="X117" s="22"/>
      <c r="Y117" s="22"/>
      <c r="Z117" s="22"/>
      <c r="AA117" s="22"/>
      <c r="AB117" s="22"/>
      <c r="AC117" s="22"/>
      <c r="AD117" s="22"/>
      <c r="AE117" s="22"/>
      <c r="AF117" s="22"/>
      <c r="AG117" s="22"/>
      <c r="AH117" s="22"/>
      <c r="AI117" s="22"/>
    </row>
    <row r="118" spans="1:35" ht="127.5" x14ac:dyDescent="0.45">
      <c r="A118" s="18">
        <v>195</v>
      </c>
      <c r="B118" s="7" t="s">
        <v>263</v>
      </c>
      <c r="C118" s="7" t="s">
        <v>263</v>
      </c>
      <c r="D118" s="3" t="s">
        <v>264</v>
      </c>
      <c r="E118" s="3" t="s">
        <v>265</v>
      </c>
      <c r="F118" s="3" t="s">
        <v>6158</v>
      </c>
      <c r="G118" s="20" t="s">
        <v>3872</v>
      </c>
      <c r="H118" s="68" t="s">
        <v>6159</v>
      </c>
      <c r="I118" s="68" t="s">
        <v>3872</v>
      </c>
      <c r="J118" s="68" t="s">
        <v>6159</v>
      </c>
      <c r="K118" s="19" t="s">
        <v>3872</v>
      </c>
      <c r="L118" s="20" t="s">
        <v>6159</v>
      </c>
      <c r="M118" s="22" t="b">
        <f t="shared" si="7"/>
        <v>0</v>
      </c>
      <c r="N118" s="22" t="b">
        <f t="shared" si="8"/>
        <v>0</v>
      </c>
      <c r="O118" s="22" t="b">
        <f t="shared" si="9"/>
        <v>0</v>
      </c>
      <c r="P118" s="24">
        <f t="shared" si="10"/>
        <v>0</v>
      </c>
      <c r="Q118" s="19" t="str">
        <f>VLOOKUP($A118,'[4]TOM T'!$C:$D,2,FALSE)</f>
        <v>Generic products details</v>
      </c>
      <c r="R118" s="22" t="b">
        <v>0</v>
      </c>
      <c r="S118" s="22" t="b">
        <f t="shared" si="11"/>
        <v>0</v>
      </c>
      <c r="T118" s="22" t="b">
        <f t="shared" si="12"/>
        <v>0</v>
      </c>
      <c r="U118" s="76" t="b">
        <f t="shared" si="13"/>
        <v>0</v>
      </c>
      <c r="V118" s="85" t="s">
        <v>3872</v>
      </c>
      <c r="W118" s="22"/>
      <c r="X118" s="22"/>
      <c r="Y118" s="22"/>
      <c r="Z118" s="22"/>
      <c r="AA118" s="22"/>
      <c r="AB118" s="22"/>
      <c r="AC118" s="22"/>
      <c r="AD118" s="22"/>
      <c r="AE118" s="22"/>
      <c r="AF118" s="22"/>
      <c r="AG118" s="22"/>
      <c r="AH118" s="22"/>
      <c r="AI118" s="22"/>
    </row>
    <row r="119" spans="1:35" ht="140.25" x14ac:dyDescent="0.45">
      <c r="A119" s="18">
        <v>196</v>
      </c>
      <c r="B119" s="7" t="s">
        <v>266</v>
      </c>
      <c r="C119" s="7" t="s">
        <v>266</v>
      </c>
      <c r="D119" s="3" t="s">
        <v>267</v>
      </c>
      <c r="E119" s="3" t="s">
        <v>265</v>
      </c>
      <c r="F119" s="3" t="s">
        <v>6158</v>
      </c>
      <c r="G119" s="20" t="s">
        <v>3873</v>
      </c>
      <c r="H119" s="68" t="s">
        <v>6159</v>
      </c>
      <c r="I119" s="68" t="s">
        <v>3873</v>
      </c>
      <c r="J119" s="68" t="s">
        <v>6159</v>
      </c>
      <c r="K119" s="19" t="s">
        <v>3873</v>
      </c>
      <c r="L119" s="20" t="s">
        <v>6159</v>
      </c>
      <c r="M119" s="22" t="b">
        <f t="shared" si="7"/>
        <v>0</v>
      </c>
      <c r="N119" s="22" t="b">
        <f t="shared" si="8"/>
        <v>0</v>
      </c>
      <c r="O119" s="22" t="b">
        <f t="shared" si="9"/>
        <v>0</v>
      </c>
      <c r="P119" s="24">
        <f t="shared" si="10"/>
        <v>0</v>
      </c>
      <c r="Q119" s="19" t="str">
        <f>VLOOKUP($A119,'[4]TOM T'!$C:$D,2,FALSE)</f>
        <v>Generic products details</v>
      </c>
      <c r="R119" s="22" t="b">
        <v>0</v>
      </c>
      <c r="S119" s="22" t="b">
        <f t="shared" si="11"/>
        <v>0</v>
      </c>
      <c r="T119" s="22" t="b">
        <f t="shared" si="12"/>
        <v>0</v>
      </c>
      <c r="U119" s="76" t="b">
        <f t="shared" si="13"/>
        <v>0</v>
      </c>
      <c r="V119" s="85" t="s">
        <v>3873</v>
      </c>
      <c r="W119" s="22"/>
      <c r="X119" s="22"/>
      <c r="Y119" s="22"/>
      <c r="Z119" s="22"/>
      <c r="AA119" s="22"/>
      <c r="AB119" s="22"/>
      <c r="AC119" s="22"/>
      <c r="AD119" s="22"/>
      <c r="AE119" s="22"/>
      <c r="AF119" s="22"/>
      <c r="AG119" s="22"/>
      <c r="AH119" s="22"/>
      <c r="AI119" s="22"/>
    </row>
    <row r="120" spans="1:35" ht="127.5" x14ac:dyDescent="0.45">
      <c r="A120" s="18">
        <v>197</v>
      </c>
      <c r="B120" s="7" t="s">
        <v>268</v>
      </c>
      <c r="C120" s="7" t="s">
        <v>268</v>
      </c>
      <c r="D120" s="3" t="s">
        <v>269</v>
      </c>
      <c r="E120" s="3" t="s">
        <v>270</v>
      </c>
      <c r="F120" s="3" t="s">
        <v>6158</v>
      </c>
      <c r="G120" s="20" t="s">
        <v>3872</v>
      </c>
      <c r="H120" s="68" t="s">
        <v>6159</v>
      </c>
      <c r="I120" s="68" t="s">
        <v>3872</v>
      </c>
      <c r="J120" s="68" t="s">
        <v>6159</v>
      </c>
      <c r="K120" s="19" t="s">
        <v>3872</v>
      </c>
      <c r="L120" s="20" t="s">
        <v>6159</v>
      </c>
      <c r="M120" s="22" t="b">
        <f t="shared" si="7"/>
        <v>0</v>
      </c>
      <c r="N120" s="22" t="b">
        <f t="shared" si="8"/>
        <v>0</v>
      </c>
      <c r="O120" s="22" t="b">
        <f t="shared" si="9"/>
        <v>0</v>
      </c>
      <c r="P120" s="24">
        <f t="shared" si="10"/>
        <v>0</v>
      </c>
      <c r="Q120" s="19" t="str">
        <f>VLOOKUP($A120,'[4]TOM T'!$C:$D,2,FALSE)</f>
        <v>Generic products details</v>
      </c>
      <c r="R120" s="22" t="b">
        <v>0</v>
      </c>
      <c r="S120" s="22" t="b">
        <f t="shared" si="11"/>
        <v>0</v>
      </c>
      <c r="T120" s="22" t="b">
        <f t="shared" si="12"/>
        <v>0</v>
      </c>
      <c r="U120" s="76" t="b">
        <f t="shared" si="13"/>
        <v>0</v>
      </c>
      <c r="V120" s="85" t="s">
        <v>3872</v>
      </c>
      <c r="W120" s="22"/>
      <c r="X120" s="22"/>
      <c r="Y120" s="22"/>
      <c r="Z120" s="22"/>
      <c r="AA120" s="22"/>
      <c r="AB120" s="22"/>
      <c r="AC120" s="22"/>
      <c r="AD120" s="22"/>
      <c r="AE120" s="22"/>
      <c r="AF120" s="22"/>
      <c r="AG120" s="22"/>
      <c r="AH120" s="22"/>
      <c r="AI120" s="22"/>
    </row>
    <row r="121" spans="1:35" ht="89.25" x14ac:dyDescent="0.45">
      <c r="A121" s="18">
        <v>199</v>
      </c>
      <c r="B121" s="7" t="s">
        <v>271</v>
      </c>
      <c r="C121" s="7" t="s">
        <v>271</v>
      </c>
      <c r="D121" s="3" t="s">
        <v>272</v>
      </c>
      <c r="E121" s="3" t="s">
        <v>273</v>
      </c>
      <c r="F121" s="3" t="s">
        <v>5634</v>
      </c>
      <c r="G121" s="20" t="s">
        <v>3841</v>
      </c>
      <c r="H121" s="68" t="s">
        <v>3696</v>
      </c>
      <c r="I121" s="69" t="s">
        <v>3841</v>
      </c>
      <c r="J121" s="68" t="s">
        <v>3696</v>
      </c>
      <c r="K121" s="19" t="s">
        <v>3841</v>
      </c>
      <c r="L121" s="20" t="s">
        <v>3696</v>
      </c>
      <c r="M121" s="22" t="b">
        <f t="shared" si="7"/>
        <v>0</v>
      </c>
      <c r="N121" s="22" t="b">
        <f t="shared" si="8"/>
        <v>1</v>
      </c>
      <c r="O121" s="22" t="b">
        <f t="shared" si="9"/>
        <v>1</v>
      </c>
      <c r="P121" s="24">
        <f t="shared" si="10"/>
        <v>3</v>
      </c>
      <c r="Q121" s="19" t="str">
        <f>VLOOKUP($A121,'[4]TOM T'!$C:$D,2,FALSE)</f>
        <v>Packaging, Hierarchy &amp; Logistics</v>
      </c>
      <c r="R121" s="22" t="b">
        <v>0</v>
      </c>
      <c r="S121" s="22" t="b">
        <f t="shared" si="11"/>
        <v>1</v>
      </c>
      <c r="T121" s="22" t="b">
        <f t="shared" si="12"/>
        <v>0</v>
      </c>
      <c r="U121" s="76" t="b">
        <f t="shared" si="13"/>
        <v>1</v>
      </c>
      <c r="V121" s="85" t="s">
        <v>3841</v>
      </c>
      <c r="W121" s="68" t="s">
        <v>3696</v>
      </c>
      <c r="X121" s="21" t="s">
        <v>3847</v>
      </c>
      <c r="Y121" s="22"/>
      <c r="Z121" s="22"/>
      <c r="AA121" s="22"/>
      <c r="AB121" s="22"/>
      <c r="AC121" s="22"/>
      <c r="AD121" s="22"/>
      <c r="AE121" s="22"/>
      <c r="AF121" s="22"/>
      <c r="AG121" s="22"/>
      <c r="AH121" s="22"/>
      <c r="AI121" s="22"/>
    </row>
    <row r="122" spans="1:35" ht="102" x14ac:dyDescent="0.45">
      <c r="A122" s="18">
        <v>200</v>
      </c>
      <c r="B122" s="7" t="s">
        <v>274</v>
      </c>
      <c r="C122" s="7" t="s">
        <v>274</v>
      </c>
      <c r="D122" s="3" t="s">
        <v>275</v>
      </c>
      <c r="E122" s="3" t="s">
        <v>276</v>
      </c>
      <c r="F122" s="3" t="s">
        <v>5638</v>
      </c>
      <c r="G122" s="20" t="s">
        <v>3841</v>
      </c>
      <c r="H122" s="68" t="s">
        <v>3696</v>
      </c>
      <c r="I122" s="69" t="s">
        <v>3841</v>
      </c>
      <c r="J122" s="68" t="s">
        <v>3696</v>
      </c>
      <c r="K122" s="19" t="s">
        <v>3841</v>
      </c>
      <c r="L122" s="20" t="s">
        <v>3696</v>
      </c>
      <c r="M122" s="22" t="b">
        <f t="shared" si="7"/>
        <v>0</v>
      </c>
      <c r="N122" s="22" t="b">
        <f t="shared" si="8"/>
        <v>1</v>
      </c>
      <c r="O122" s="22" t="b">
        <f t="shared" si="9"/>
        <v>1</v>
      </c>
      <c r="P122" s="24">
        <f t="shared" si="10"/>
        <v>3</v>
      </c>
      <c r="Q122" s="19" t="str">
        <f>VLOOKUP($A122,'[4]TOM T'!$C:$D,2,FALSE)</f>
        <v>Packaging, Hierarchy &amp; Logistics</v>
      </c>
      <c r="R122" s="22" t="b">
        <v>0</v>
      </c>
      <c r="S122" s="22" t="b">
        <f t="shared" si="11"/>
        <v>1</v>
      </c>
      <c r="T122" s="22" t="b">
        <f t="shared" si="12"/>
        <v>0</v>
      </c>
      <c r="U122" s="76" t="b">
        <f t="shared" si="13"/>
        <v>1</v>
      </c>
      <c r="V122" s="85" t="s">
        <v>3841</v>
      </c>
      <c r="W122" s="68" t="s">
        <v>3696</v>
      </c>
      <c r="X122" s="21" t="s">
        <v>3847</v>
      </c>
      <c r="Y122" s="22"/>
      <c r="Z122" s="22"/>
      <c r="AA122" s="22"/>
      <c r="AB122" s="22"/>
      <c r="AC122" s="22"/>
      <c r="AD122" s="22"/>
      <c r="AE122" s="22"/>
      <c r="AF122" s="22"/>
      <c r="AG122" s="22"/>
      <c r="AH122" s="22"/>
      <c r="AI122" s="22"/>
    </row>
    <row r="123" spans="1:35" ht="127.5" x14ac:dyDescent="0.45">
      <c r="A123" s="18">
        <v>202</v>
      </c>
      <c r="B123" s="7" t="s">
        <v>277</v>
      </c>
      <c r="C123" s="7" t="s">
        <v>277</v>
      </c>
      <c r="D123" s="3" t="s">
        <v>278</v>
      </c>
      <c r="E123" s="3" t="s">
        <v>279</v>
      </c>
      <c r="F123" s="3" t="s">
        <v>5640</v>
      </c>
      <c r="G123" s="20" t="s">
        <v>3841</v>
      </c>
      <c r="H123" s="68" t="s">
        <v>3696</v>
      </c>
      <c r="I123" s="69" t="s">
        <v>3841</v>
      </c>
      <c r="J123" s="68" t="s">
        <v>3696</v>
      </c>
      <c r="K123" s="19" t="s">
        <v>3841</v>
      </c>
      <c r="L123" s="20" t="s">
        <v>3696</v>
      </c>
      <c r="M123" s="22" t="b">
        <f t="shared" si="7"/>
        <v>0</v>
      </c>
      <c r="N123" s="22" t="b">
        <f t="shared" si="8"/>
        <v>1</v>
      </c>
      <c r="O123" s="22" t="b">
        <f t="shared" si="9"/>
        <v>1</v>
      </c>
      <c r="P123" s="24">
        <f t="shared" si="10"/>
        <v>3</v>
      </c>
      <c r="Q123" s="19" t="str">
        <f>VLOOKUP($A123,'[4]TOM T'!$C:$D,2,FALSE)</f>
        <v>Packaging, Hierarchy &amp; Logistics</v>
      </c>
      <c r="R123" s="22" t="b">
        <v>0</v>
      </c>
      <c r="S123" s="22" t="b">
        <f t="shared" si="11"/>
        <v>1</v>
      </c>
      <c r="T123" s="22" t="b">
        <f t="shared" si="12"/>
        <v>0</v>
      </c>
      <c r="U123" s="76" t="b">
        <f t="shared" si="13"/>
        <v>1</v>
      </c>
      <c r="V123" s="85" t="s">
        <v>3841</v>
      </c>
      <c r="W123" s="68" t="s">
        <v>3696</v>
      </c>
      <c r="X123" s="21" t="s">
        <v>3847</v>
      </c>
      <c r="Y123" s="22"/>
      <c r="Z123" s="22"/>
      <c r="AA123" s="22"/>
      <c r="AB123" s="22"/>
      <c r="AC123" s="22"/>
      <c r="AD123" s="22"/>
      <c r="AE123" s="22"/>
      <c r="AF123" s="22"/>
      <c r="AG123" s="22"/>
      <c r="AH123" s="22"/>
      <c r="AI123" s="22"/>
    </row>
    <row r="124" spans="1:35" ht="153" x14ac:dyDescent="0.45">
      <c r="A124" s="18">
        <v>203</v>
      </c>
      <c r="B124" s="7" t="s">
        <v>280</v>
      </c>
      <c r="C124" s="7" t="s">
        <v>280</v>
      </c>
      <c r="D124" s="3" t="s">
        <v>3698</v>
      </c>
      <c r="E124" s="3" t="s">
        <v>69</v>
      </c>
      <c r="F124" s="3" t="s">
        <v>6158</v>
      </c>
      <c r="G124" s="20" t="s">
        <v>3841</v>
      </c>
      <c r="H124" s="68" t="s">
        <v>3696</v>
      </c>
      <c r="I124" s="69" t="s">
        <v>3841</v>
      </c>
      <c r="J124" s="68" t="s">
        <v>3696</v>
      </c>
      <c r="K124" s="19" t="s">
        <v>3841</v>
      </c>
      <c r="L124" s="20" t="s">
        <v>3696</v>
      </c>
      <c r="M124" s="22" t="b">
        <f t="shared" si="7"/>
        <v>0</v>
      </c>
      <c r="N124" s="22" t="b">
        <f t="shared" si="8"/>
        <v>1</v>
      </c>
      <c r="O124" s="22" t="b">
        <f t="shared" si="9"/>
        <v>1</v>
      </c>
      <c r="P124" s="24">
        <f t="shared" si="10"/>
        <v>3</v>
      </c>
      <c r="Q124" s="19" t="str">
        <f>VLOOKUP($A124,'[4]TOM T'!$C:$D,2,FALSE)</f>
        <v>Identification</v>
      </c>
      <c r="R124" s="22" t="b">
        <v>0</v>
      </c>
      <c r="S124" s="22" t="b">
        <f t="shared" si="11"/>
        <v>1</v>
      </c>
      <c r="T124" s="22" t="b">
        <f t="shared" si="12"/>
        <v>0</v>
      </c>
      <c r="U124" s="76" t="b">
        <f t="shared" si="13"/>
        <v>1</v>
      </c>
      <c r="V124" s="85" t="s">
        <v>3841</v>
      </c>
      <c r="W124" s="9" t="s">
        <v>3696</v>
      </c>
      <c r="X124" s="21" t="s">
        <v>3847</v>
      </c>
      <c r="Y124" s="22"/>
      <c r="Z124" s="22"/>
      <c r="AA124" s="22"/>
      <c r="AB124" s="22"/>
      <c r="AC124" s="22"/>
      <c r="AD124" s="22"/>
      <c r="AE124" s="22"/>
      <c r="AF124" s="22"/>
      <c r="AG124" s="22"/>
      <c r="AH124" s="22"/>
      <c r="AI124" s="22"/>
    </row>
    <row r="125" spans="1:35" ht="114.75" x14ac:dyDescent="0.45">
      <c r="A125" s="18">
        <v>204</v>
      </c>
      <c r="B125" s="7" t="s">
        <v>281</v>
      </c>
      <c r="C125" s="7" t="s">
        <v>3880</v>
      </c>
      <c r="D125" s="3" t="s">
        <v>282</v>
      </c>
      <c r="E125" s="3" t="s">
        <v>283</v>
      </c>
      <c r="F125" s="3" t="s">
        <v>6158</v>
      </c>
      <c r="G125" s="20" t="s">
        <v>3878</v>
      </c>
      <c r="H125" s="68" t="s">
        <v>6159</v>
      </c>
      <c r="I125" s="69" t="s">
        <v>3878</v>
      </c>
      <c r="J125" s="68" t="s">
        <v>6159</v>
      </c>
      <c r="K125" s="19" t="s">
        <v>3842</v>
      </c>
      <c r="L125" s="20" t="s">
        <v>3696</v>
      </c>
      <c r="M125" s="22" t="b">
        <f t="shared" si="7"/>
        <v>0</v>
      </c>
      <c r="N125" s="22" t="b">
        <f t="shared" si="8"/>
        <v>0</v>
      </c>
      <c r="O125" s="22" t="b">
        <f t="shared" si="9"/>
        <v>1</v>
      </c>
      <c r="P125" s="24">
        <f t="shared" si="10"/>
        <v>1</v>
      </c>
      <c r="Q125" s="19" t="str">
        <f>VLOOKUP($A125,'[4]TOM T'!$C:$D,2,FALSE)</f>
        <v>Animal facts</v>
      </c>
      <c r="R125" s="22" t="b">
        <v>0</v>
      </c>
      <c r="S125" s="22" t="b">
        <f t="shared" si="11"/>
        <v>0</v>
      </c>
      <c r="T125" s="22" t="b">
        <f t="shared" si="12"/>
        <v>0</v>
      </c>
      <c r="U125" s="76" t="b">
        <f t="shared" si="13"/>
        <v>0</v>
      </c>
      <c r="V125" s="85" t="s">
        <v>3878</v>
      </c>
      <c r="W125" s="22"/>
      <c r="X125" s="22"/>
      <c r="Y125" s="22"/>
      <c r="Z125" s="22"/>
      <c r="AA125" s="22"/>
      <c r="AB125" s="22"/>
      <c r="AC125" s="22"/>
      <c r="AD125" s="22"/>
      <c r="AE125" s="22"/>
      <c r="AF125" s="22"/>
      <c r="AG125" s="22"/>
      <c r="AH125" s="22"/>
      <c r="AI125" s="22"/>
    </row>
    <row r="126" spans="1:35" ht="114.75" x14ac:dyDescent="0.45">
      <c r="A126" s="18">
        <v>205</v>
      </c>
      <c r="B126" s="7" t="s">
        <v>284</v>
      </c>
      <c r="C126" s="7" t="s">
        <v>3881</v>
      </c>
      <c r="D126" s="3" t="s">
        <v>285</v>
      </c>
      <c r="E126" s="3" t="s">
        <v>286</v>
      </c>
      <c r="F126" s="3" t="s">
        <v>6158</v>
      </c>
      <c r="G126" s="20" t="s">
        <v>3878</v>
      </c>
      <c r="H126" s="68" t="s">
        <v>6159</v>
      </c>
      <c r="I126" s="69" t="s">
        <v>3878</v>
      </c>
      <c r="J126" s="68" t="s">
        <v>6159</v>
      </c>
      <c r="K126" s="19" t="s">
        <v>3842</v>
      </c>
      <c r="L126" s="20" t="s">
        <v>3696</v>
      </c>
      <c r="M126" s="22" t="b">
        <f t="shared" si="7"/>
        <v>0</v>
      </c>
      <c r="N126" s="22" t="b">
        <f t="shared" si="8"/>
        <v>0</v>
      </c>
      <c r="O126" s="22" t="b">
        <f t="shared" si="9"/>
        <v>1</v>
      </c>
      <c r="P126" s="24">
        <f t="shared" si="10"/>
        <v>1</v>
      </c>
      <c r="Q126" s="19" t="str">
        <f>VLOOKUP($A126,'[4]TOM T'!$C:$D,2,FALSE)</f>
        <v>Animal facts</v>
      </c>
      <c r="R126" s="22" t="b">
        <v>0</v>
      </c>
      <c r="S126" s="22" t="b">
        <f t="shared" si="11"/>
        <v>0</v>
      </c>
      <c r="T126" s="22" t="b">
        <f t="shared" si="12"/>
        <v>0</v>
      </c>
      <c r="U126" s="76" t="b">
        <f t="shared" si="13"/>
        <v>0</v>
      </c>
      <c r="V126" s="85" t="s">
        <v>3878</v>
      </c>
      <c r="W126" s="22"/>
      <c r="X126" s="22"/>
      <c r="Y126" s="22"/>
      <c r="Z126" s="22"/>
      <c r="AA126" s="22"/>
      <c r="AB126" s="22"/>
      <c r="AC126" s="22"/>
      <c r="AD126" s="22"/>
      <c r="AE126" s="22"/>
      <c r="AF126" s="22"/>
      <c r="AG126" s="22"/>
      <c r="AH126" s="22"/>
      <c r="AI126" s="22"/>
    </row>
    <row r="127" spans="1:35" ht="114.75" x14ac:dyDescent="0.45">
      <c r="A127" s="18">
        <v>206</v>
      </c>
      <c r="B127" s="7" t="s">
        <v>287</v>
      </c>
      <c r="C127" s="7" t="s">
        <v>3882</v>
      </c>
      <c r="D127" s="3" t="s">
        <v>288</v>
      </c>
      <c r="E127" s="3" t="s">
        <v>289</v>
      </c>
      <c r="F127" s="3" t="s">
        <v>6158</v>
      </c>
      <c r="G127" s="20" t="s">
        <v>3878</v>
      </c>
      <c r="H127" s="68" t="s">
        <v>6159</v>
      </c>
      <c r="I127" s="69" t="s">
        <v>3878</v>
      </c>
      <c r="J127" s="68" t="s">
        <v>6159</v>
      </c>
      <c r="K127" s="19" t="s">
        <v>3842</v>
      </c>
      <c r="L127" s="20" t="s">
        <v>3696</v>
      </c>
      <c r="M127" s="22" t="b">
        <f t="shared" si="7"/>
        <v>0</v>
      </c>
      <c r="N127" s="22" t="b">
        <f t="shared" si="8"/>
        <v>0</v>
      </c>
      <c r="O127" s="22" t="b">
        <f t="shared" si="9"/>
        <v>1</v>
      </c>
      <c r="P127" s="24">
        <f t="shared" si="10"/>
        <v>1</v>
      </c>
      <c r="Q127" s="19" t="str">
        <f>VLOOKUP($A127,'[4]TOM T'!$C:$D,2,FALSE)</f>
        <v>Animal facts</v>
      </c>
      <c r="R127" s="22" t="b">
        <v>0</v>
      </c>
      <c r="S127" s="22" t="b">
        <f t="shared" si="11"/>
        <v>0</v>
      </c>
      <c r="T127" s="22" t="b">
        <f t="shared" si="12"/>
        <v>0</v>
      </c>
      <c r="U127" s="76" t="b">
        <f t="shared" si="13"/>
        <v>0</v>
      </c>
      <c r="V127" s="85" t="s">
        <v>3878</v>
      </c>
      <c r="W127" s="22"/>
      <c r="X127" s="22"/>
      <c r="Y127" s="22"/>
      <c r="Z127" s="22"/>
      <c r="AA127" s="22"/>
      <c r="AB127" s="22"/>
      <c r="AC127" s="22"/>
      <c r="AD127" s="22"/>
      <c r="AE127" s="22"/>
      <c r="AF127" s="22"/>
      <c r="AG127" s="22"/>
      <c r="AH127" s="22"/>
      <c r="AI127" s="22"/>
    </row>
    <row r="128" spans="1:35" ht="114.75" x14ac:dyDescent="0.45">
      <c r="A128" s="18">
        <v>207</v>
      </c>
      <c r="B128" s="7" t="s">
        <v>290</v>
      </c>
      <c r="C128" s="7" t="s">
        <v>3883</v>
      </c>
      <c r="D128" s="3" t="s">
        <v>291</v>
      </c>
      <c r="E128" s="3" t="s">
        <v>289</v>
      </c>
      <c r="F128" s="3" t="s">
        <v>6158</v>
      </c>
      <c r="G128" s="20" t="s">
        <v>3878</v>
      </c>
      <c r="H128" s="68" t="s">
        <v>6159</v>
      </c>
      <c r="I128" s="69" t="s">
        <v>3878</v>
      </c>
      <c r="J128" s="68" t="s">
        <v>6159</v>
      </c>
      <c r="K128" s="19" t="s">
        <v>3842</v>
      </c>
      <c r="L128" s="20" t="s">
        <v>3696</v>
      </c>
      <c r="M128" s="22" t="b">
        <f t="shared" si="7"/>
        <v>0</v>
      </c>
      <c r="N128" s="22" t="b">
        <f t="shared" si="8"/>
        <v>0</v>
      </c>
      <c r="O128" s="22" t="b">
        <f t="shared" si="9"/>
        <v>1</v>
      </c>
      <c r="P128" s="24">
        <f t="shared" si="10"/>
        <v>1</v>
      </c>
      <c r="Q128" s="19" t="str">
        <f>VLOOKUP($A128,'[4]TOM T'!$C:$D,2,FALSE)</f>
        <v>Animal facts</v>
      </c>
      <c r="R128" s="22" t="b">
        <v>0</v>
      </c>
      <c r="S128" s="22" t="b">
        <f t="shared" si="11"/>
        <v>0</v>
      </c>
      <c r="T128" s="22" t="b">
        <f t="shared" si="12"/>
        <v>0</v>
      </c>
      <c r="U128" s="76" t="b">
        <f t="shared" si="13"/>
        <v>0</v>
      </c>
      <c r="V128" s="85" t="s">
        <v>3878</v>
      </c>
      <c r="W128" s="22"/>
      <c r="X128" s="22"/>
      <c r="Y128" s="22"/>
      <c r="Z128" s="22"/>
      <c r="AA128" s="22"/>
      <c r="AB128" s="22"/>
      <c r="AC128" s="22"/>
      <c r="AD128" s="22"/>
      <c r="AE128" s="22"/>
      <c r="AF128" s="22"/>
      <c r="AG128" s="22"/>
      <c r="AH128" s="22"/>
      <c r="AI128" s="22"/>
    </row>
    <row r="129" spans="1:35" ht="178.5" x14ac:dyDescent="0.45">
      <c r="A129" s="18">
        <v>208</v>
      </c>
      <c r="B129" s="7" t="s">
        <v>292</v>
      </c>
      <c r="C129" s="7" t="s">
        <v>3884</v>
      </c>
      <c r="D129" s="3" t="s">
        <v>293</v>
      </c>
      <c r="E129" s="3" t="s">
        <v>3885</v>
      </c>
      <c r="F129" s="3" t="s">
        <v>6158</v>
      </c>
      <c r="G129" s="20" t="s">
        <v>3878</v>
      </c>
      <c r="H129" s="68" t="s">
        <v>6159</v>
      </c>
      <c r="I129" s="69" t="s">
        <v>3878</v>
      </c>
      <c r="J129" s="68" t="s">
        <v>6159</v>
      </c>
      <c r="K129" s="19" t="s">
        <v>3842</v>
      </c>
      <c r="L129" s="20" t="s">
        <v>3696</v>
      </c>
      <c r="M129" s="22" t="b">
        <f t="shared" si="7"/>
        <v>0</v>
      </c>
      <c r="N129" s="22" t="b">
        <f t="shared" si="8"/>
        <v>0</v>
      </c>
      <c r="O129" s="22" t="b">
        <f t="shared" si="9"/>
        <v>1</v>
      </c>
      <c r="P129" s="24">
        <f t="shared" si="10"/>
        <v>1</v>
      </c>
      <c r="Q129" s="19" t="str">
        <f>VLOOKUP($A129,'[4]TOM T'!$C:$D,2,FALSE)</f>
        <v>Animal facts</v>
      </c>
      <c r="R129" s="22" t="b">
        <v>0</v>
      </c>
      <c r="S129" s="22" t="b">
        <f t="shared" si="11"/>
        <v>0</v>
      </c>
      <c r="T129" s="22" t="b">
        <f t="shared" si="12"/>
        <v>0</v>
      </c>
      <c r="U129" s="76" t="b">
        <f t="shared" si="13"/>
        <v>0</v>
      </c>
      <c r="V129" s="85" t="s">
        <v>3878</v>
      </c>
      <c r="W129" s="22"/>
      <c r="X129" s="22"/>
      <c r="Y129" s="22"/>
      <c r="Z129" s="22"/>
      <c r="AA129" s="22"/>
      <c r="AB129" s="22"/>
      <c r="AC129" s="22"/>
      <c r="AD129" s="22"/>
      <c r="AE129" s="22"/>
      <c r="AF129" s="22"/>
      <c r="AG129" s="22"/>
      <c r="AH129" s="22"/>
      <c r="AI129" s="22"/>
    </row>
    <row r="130" spans="1:35" ht="178.5" x14ac:dyDescent="0.45">
      <c r="A130" s="18">
        <v>209</v>
      </c>
      <c r="B130" s="7" t="s">
        <v>294</v>
      </c>
      <c r="C130" s="7" t="s">
        <v>3886</v>
      </c>
      <c r="D130" s="3" t="s">
        <v>295</v>
      </c>
      <c r="E130" s="3" t="s">
        <v>3885</v>
      </c>
      <c r="F130" s="3" t="s">
        <v>6158</v>
      </c>
      <c r="G130" s="20" t="s">
        <v>3873</v>
      </c>
      <c r="H130" s="68" t="s">
        <v>6159</v>
      </c>
      <c r="I130" s="68" t="s">
        <v>3873</v>
      </c>
      <c r="J130" s="68" t="s">
        <v>6159</v>
      </c>
      <c r="K130" s="19" t="s">
        <v>6251</v>
      </c>
      <c r="L130" s="20" t="s">
        <v>6159</v>
      </c>
      <c r="M130" s="22" t="b">
        <f t="shared" si="7"/>
        <v>0</v>
      </c>
      <c r="N130" s="22" t="b">
        <f t="shared" si="8"/>
        <v>0</v>
      </c>
      <c r="O130" s="22" t="b">
        <f t="shared" si="9"/>
        <v>0</v>
      </c>
      <c r="P130" s="24">
        <f t="shared" si="10"/>
        <v>0</v>
      </c>
      <c r="Q130" s="19" t="str">
        <f>VLOOKUP($A130,'[4]TOM T'!$C:$D,2,FALSE)</f>
        <v>Animal facts</v>
      </c>
      <c r="R130" s="22" t="b">
        <v>0</v>
      </c>
      <c r="S130" s="22" t="b">
        <f t="shared" si="11"/>
        <v>0</v>
      </c>
      <c r="T130" s="22" t="b">
        <f t="shared" si="12"/>
        <v>0</v>
      </c>
      <c r="U130" s="76" t="b">
        <f t="shared" si="13"/>
        <v>0</v>
      </c>
      <c r="V130" s="85" t="s">
        <v>3873</v>
      </c>
      <c r="W130" s="22"/>
      <c r="X130" s="22"/>
      <c r="Y130" s="22"/>
      <c r="Z130" s="22"/>
      <c r="AA130" s="22"/>
      <c r="AB130" s="22"/>
      <c r="AC130" s="22"/>
      <c r="AD130" s="22"/>
      <c r="AE130" s="22"/>
      <c r="AF130" s="22"/>
      <c r="AG130" s="22"/>
      <c r="AH130" s="22"/>
      <c r="AI130" s="22"/>
    </row>
    <row r="131" spans="1:35" ht="114.75" x14ac:dyDescent="0.45">
      <c r="A131" s="18">
        <v>211</v>
      </c>
      <c r="B131" s="7" t="s">
        <v>296</v>
      </c>
      <c r="C131" s="7" t="s">
        <v>3887</v>
      </c>
      <c r="D131" s="3" t="s">
        <v>107</v>
      </c>
      <c r="E131" s="3" t="s">
        <v>108</v>
      </c>
      <c r="F131" s="3" t="s">
        <v>6158</v>
      </c>
      <c r="G131" s="20" t="s">
        <v>3872</v>
      </c>
      <c r="H131" s="68" t="s">
        <v>6159</v>
      </c>
      <c r="I131" s="68" t="s">
        <v>3872</v>
      </c>
      <c r="J131" s="68" t="s">
        <v>6159</v>
      </c>
      <c r="K131" s="19" t="s">
        <v>3872</v>
      </c>
      <c r="L131" s="20" t="s">
        <v>6159</v>
      </c>
      <c r="M131" s="22" t="b">
        <f t="shared" ref="M131:M194" si="14">AND($G131="Global Category",$H131="Mandatory",$I131="Global Category",$J131="Mandatory",$K131="Global Category",$L131="Mandatory")</f>
        <v>0</v>
      </c>
      <c r="N131" s="22" t="b">
        <f t="shared" ref="N131:N194" si="15">AND(OR($G131="Global Category",$G131="Regional Category"),OR($I131="Global Category",$I131="Regional Category"),OR($K131="Global Category",$K131="Regional Category"))</f>
        <v>0</v>
      </c>
      <c r="O131" s="22" t="b">
        <f t="shared" ref="O131:O194" si="16">OR(OR($G131="Global Category",$G131="Regional Category"),OR($I131="Global Category",$I131="Regional Category"),OR($K131="Global Category",$K131="Regional Category"))</f>
        <v>0</v>
      </c>
      <c r="P131" s="24">
        <f t="shared" ref="P131:P194" si="17">COUNTIF(G131:K131,"Global Category")+COUNTIF(G131:K131,"Regional Category")</f>
        <v>0</v>
      </c>
      <c r="Q131" s="19" t="str">
        <f>VLOOKUP($A131,'[4]TOM T'!$C:$D,2,FALSE)</f>
        <v>Animal facts</v>
      </c>
      <c r="R131" s="22" t="b">
        <v>0</v>
      </c>
      <c r="S131" s="22" t="b">
        <f t="shared" ref="S131:S194" si="18">OR($G131="Global Category",$G131="Regional Category")</f>
        <v>0</v>
      </c>
      <c r="T131" s="22" t="b">
        <f t="shared" ref="T131:T194" si="19">IFERROR(FIND("alcoholInformationModule",B131)&gt;0,FALSE)</f>
        <v>0</v>
      </c>
      <c r="U131" s="76" t="b">
        <f t="shared" ref="U131:U194" si="20">OR(S131,T131)</f>
        <v>0</v>
      </c>
      <c r="V131" s="85" t="s">
        <v>3872</v>
      </c>
      <c r="W131" s="22"/>
      <c r="X131" s="22"/>
      <c r="Y131" s="22"/>
      <c r="Z131" s="22"/>
      <c r="AA131" s="22"/>
      <c r="AB131" s="22"/>
      <c r="AC131" s="22"/>
      <c r="AD131" s="22"/>
      <c r="AE131" s="22"/>
      <c r="AF131" s="22"/>
      <c r="AG131" s="22"/>
      <c r="AH131" s="22"/>
      <c r="AI131" s="22"/>
    </row>
    <row r="132" spans="1:35" ht="114.75" x14ac:dyDescent="0.45">
      <c r="A132" s="18">
        <v>212</v>
      </c>
      <c r="B132" s="7" t="s">
        <v>297</v>
      </c>
      <c r="C132" s="7" t="s">
        <v>3888</v>
      </c>
      <c r="D132" s="3" t="s">
        <v>110</v>
      </c>
      <c r="E132" s="3" t="s">
        <v>111</v>
      </c>
      <c r="F132" s="3" t="s">
        <v>6158</v>
      </c>
      <c r="G132" s="20" t="s">
        <v>3873</v>
      </c>
      <c r="H132" s="68" t="s">
        <v>6159</v>
      </c>
      <c r="I132" s="68" t="s">
        <v>3873</v>
      </c>
      <c r="J132" s="68" t="s">
        <v>6159</v>
      </c>
      <c r="K132" s="19" t="s">
        <v>3873</v>
      </c>
      <c r="L132" s="20" t="s">
        <v>6159</v>
      </c>
      <c r="M132" s="22" t="b">
        <f t="shared" si="14"/>
        <v>0</v>
      </c>
      <c r="N132" s="22" t="b">
        <f t="shared" si="15"/>
        <v>0</v>
      </c>
      <c r="O132" s="22" t="b">
        <f t="shared" si="16"/>
        <v>0</v>
      </c>
      <c r="P132" s="24">
        <f t="shared" si="17"/>
        <v>0</v>
      </c>
      <c r="Q132" s="19" t="str">
        <f>VLOOKUP($A132,'[4]TOM T'!$C:$D,2,FALSE)</f>
        <v>Animal facts</v>
      </c>
      <c r="R132" s="22" t="b">
        <v>0</v>
      </c>
      <c r="S132" s="22" t="b">
        <f t="shared" si="18"/>
        <v>0</v>
      </c>
      <c r="T132" s="22" t="b">
        <f t="shared" si="19"/>
        <v>0</v>
      </c>
      <c r="U132" s="76" t="b">
        <f t="shared" si="20"/>
        <v>0</v>
      </c>
      <c r="V132" s="85" t="s">
        <v>3873</v>
      </c>
      <c r="W132" s="22"/>
      <c r="X132" s="22"/>
      <c r="Y132" s="22"/>
      <c r="Z132" s="22"/>
      <c r="AA132" s="22"/>
      <c r="AB132" s="22"/>
      <c r="AC132" s="22"/>
      <c r="AD132" s="22"/>
      <c r="AE132" s="22"/>
      <c r="AF132" s="22"/>
      <c r="AG132" s="22"/>
      <c r="AH132" s="22"/>
      <c r="AI132" s="22"/>
    </row>
    <row r="133" spans="1:35" ht="114.75" x14ac:dyDescent="0.45">
      <c r="A133" s="18">
        <v>213</v>
      </c>
      <c r="B133" s="7" t="s">
        <v>298</v>
      </c>
      <c r="C133" s="7" t="s">
        <v>3889</v>
      </c>
      <c r="D133" s="3" t="s">
        <v>113</v>
      </c>
      <c r="E133" s="3" t="s">
        <v>114</v>
      </c>
      <c r="F133" s="3" t="s">
        <v>6158</v>
      </c>
      <c r="G133" s="20" t="s">
        <v>3873</v>
      </c>
      <c r="H133" s="68" t="s">
        <v>6159</v>
      </c>
      <c r="I133" s="68" t="s">
        <v>3873</v>
      </c>
      <c r="J133" s="68" t="s">
        <v>6159</v>
      </c>
      <c r="K133" s="19" t="s">
        <v>3873</v>
      </c>
      <c r="L133" s="20" t="s">
        <v>6159</v>
      </c>
      <c r="M133" s="22" t="b">
        <f t="shared" si="14"/>
        <v>0</v>
      </c>
      <c r="N133" s="22" t="b">
        <f t="shared" si="15"/>
        <v>0</v>
      </c>
      <c r="O133" s="22" t="b">
        <f t="shared" si="16"/>
        <v>0</v>
      </c>
      <c r="P133" s="24">
        <f t="shared" si="17"/>
        <v>0</v>
      </c>
      <c r="Q133" s="19" t="str">
        <f>VLOOKUP($A133,'[4]TOM T'!$C:$D,2,FALSE)</f>
        <v>Animal facts</v>
      </c>
      <c r="R133" s="22" t="b">
        <v>0</v>
      </c>
      <c r="S133" s="22" t="b">
        <f t="shared" si="18"/>
        <v>0</v>
      </c>
      <c r="T133" s="22" t="b">
        <f t="shared" si="19"/>
        <v>0</v>
      </c>
      <c r="U133" s="76" t="b">
        <f t="shared" si="20"/>
        <v>0</v>
      </c>
      <c r="V133" s="85" t="s">
        <v>3873</v>
      </c>
      <c r="W133" s="22"/>
      <c r="X133" s="22"/>
      <c r="Y133" s="22"/>
      <c r="Z133" s="22"/>
      <c r="AA133" s="22"/>
      <c r="AB133" s="22"/>
      <c r="AC133" s="22"/>
      <c r="AD133" s="22"/>
      <c r="AE133" s="22"/>
      <c r="AF133" s="22"/>
      <c r="AG133" s="22"/>
      <c r="AH133" s="22"/>
      <c r="AI133" s="22"/>
    </row>
    <row r="134" spans="1:35" ht="114.75" x14ac:dyDescent="0.45">
      <c r="A134" s="18">
        <v>214</v>
      </c>
      <c r="B134" s="7" t="s">
        <v>299</v>
      </c>
      <c r="C134" s="7" t="s">
        <v>3890</v>
      </c>
      <c r="D134" s="3" t="s">
        <v>116</v>
      </c>
      <c r="E134" s="3" t="s">
        <v>117</v>
      </c>
      <c r="F134" s="3" t="s">
        <v>6158</v>
      </c>
      <c r="G134" s="20" t="s">
        <v>3873</v>
      </c>
      <c r="H134" s="68" t="s">
        <v>6159</v>
      </c>
      <c r="I134" s="68" t="s">
        <v>3873</v>
      </c>
      <c r="J134" s="68" t="s">
        <v>6159</v>
      </c>
      <c r="K134" s="19" t="s">
        <v>3873</v>
      </c>
      <c r="L134" s="20" t="s">
        <v>6159</v>
      </c>
      <c r="M134" s="22" t="b">
        <f t="shared" si="14"/>
        <v>0</v>
      </c>
      <c r="N134" s="22" t="b">
        <f t="shared" si="15"/>
        <v>0</v>
      </c>
      <c r="O134" s="22" t="b">
        <f t="shared" si="16"/>
        <v>0</v>
      </c>
      <c r="P134" s="24">
        <f t="shared" si="17"/>
        <v>0</v>
      </c>
      <c r="Q134" s="19" t="str">
        <f>VLOOKUP($A134,'[4]TOM T'!$C:$D,2,FALSE)</f>
        <v>Animal facts</v>
      </c>
      <c r="R134" s="22" t="b">
        <v>0</v>
      </c>
      <c r="S134" s="22" t="b">
        <f t="shared" si="18"/>
        <v>0</v>
      </c>
      <c r="T134" s="22" t="b">
        <f t="shared" si="19"/>
        <v>0</v>
      </c>
      <c r="U134" s="76" t="b">
        <f t="shared" si="20"/>
        <v>0</v>
      </c>
      <c r="V134" s="85" t="s">
        <v>3873</v>
      </c>
      <c r="W134" s="22"/>
      <c r="X134" s="22"/>
      <c r="Y134" s="22"/>
      <c r="Z134" s="22"/>
      <c r="AA134" s="22"/>
      <c r="AB134" s="22"/>
      <c r="AC134" s="22"/>
      <c r="AD134" s="22"/>
      <c r="AE134" s="22"/>
      <c r="AF134" s="22"/>
      <c r="AG134" s="22"/>
      <c r="AH134" s="22"/>
      <c r="AI134" s="22"/>
    </row>
    <row r="135" spans="1:35" ht="114.75" x14ac:dyDescent="0.45">
      <c r="A135" s="18">
        <v>215</v>
      </c>
      <c r="B135" s="7" t="s">
        <v>300</v>
      </c>
      <c r="C135" s="7" t="s">
        <v>3891</v>
      </c>
      <c r="D135" s="3" t="s">
        <v>119</v>
      </c>
      <c r="E135" s="3" t="s">
        <v>3875</v>
      </c>
      <c r="F135" s="3" t="s">
        <v>6158</v>
      </c>
      <c r="G135" s="20" t="s">
        <v>3873</v>
      </c>
      <c r="H135" s="68" t="s">
        <v>6159</v>
      </c>
      <c r="I135" s="68" t="s">
        <v>3873</v>
      </c>
      <c r="J135" s="68" t="s">
        <v>6159</v>
      </c>
      <c r="K135" s="19" t="s">
        <v>3873</v>
      </c>
      <c r="L135" s="20" t="s">
        <v>6159</v>
      </c>
      <c r="M135" s="22" t="b">
        <f t="shared" si="14"/>
        <v>0</v>
      </c>
      <c r="N135" s="22" t="b">
        <f t="shared" si="15"/>
        <v>0</v>
      </c>
      <c r="O135" s="22" t="b">
        <f t="shared" si="16"/>
        <v>0</v>
      </c>
      <c r="P135" s="24">
        <f t="shared" si="17"/>
        <v>0</v>
      </c>
      <c r="Q135" s="19" t="str">
        <f>VLOOKUP($A135,'[4]TOM T'!$C:$D,2,FALSE)</f>
        <v>Animal facts</v>
      </c>
      <c r="R135" s="22" t="b">
        <v>0</v>
      </c>
      <c r="S135" s="22" t="b">
        <f t="shared" si="18"/>
        <v>0</v>
      </c>
      <c r="T135" s="22" t="b">
        <f t="shared" si="19"/>
        <v>0</v>
      </c>
      <c r="U135" s="76" t="b">
        <f t="shared" si="20"/>
        <v>0</v>
      </c>
      <c r="V135" s="85" t="s">
        <v>3873</v>
      </c>
      <c r="W135" s="22"/>
      <c r="X135" s="22"/>
      <c r="Y135" s="22"/>
      <c r="Z135" s="22"/>
      <c r="AA135" s="22"/>
      <c r="AB135" s="22"/>
      <c r="AC135" s="22"/>
      <c r="AD135" s="22"/>
      <c r="AE135" s="22"/>
      <c r="AF135" s="22"/>
      <c r="AG135" s="22"/>
      <c r="AH135" s="22"/>
      <c r="AI135" s="22"/>
    </row>
    <row r="136" spans="1:35" ht="127.5" x14ac:dyDescent="0.45">
      <c r="A136" s="18">
        <v>226</v>
      </c>
      <c r="B136" s="7" t="s">
        <v>301</v>
      </c>
      <c r="C136" s="7" t="s">
        <v>3892</v>
      </c>
      <c r="D136" s="3" t="s">
        <v>107</v>
      </c>
      <c r="E136" s="3" t="s">
        <v>108</v>
      </c>
      <c r="F136" s="3" t="s">
        <v>6158</v>
      </c>
      <c r="G136" s="20" t="s">
        <v>3872</v>
      </c>
      <c r="H136" s="68" t="s">
        <v>6159</v>
      </c>
      <c r="I136" s="68" t="s">
        <v>3872</v>
      </c>
      <c r="J136" s="68" t="s">
        <v>6159</v>
      </c>
      <c r="K136" s="19" t="s">
        <v>3872</v>
      </c>
      <c r="L136" s="20" t="s">
        <v>6159</v>
      </c>
      <c r="M136" s="22" t="b">
        <f t="shared" si="14"/>
        <v>0</v>
      </c>
      <c r="N136" s="22" t="b">
        <f t="shared" si="15"/>
        <v>0</v>
      </c>
      <c r="O136" s="22" t="b">
        <f t="shared" si="16"/>
        <v>0</v>
      </c>
      <c r="P136" s="24">
        <f t="shared" si="17"/>
        <v>0</v>
      </c>
      <c r="Q136" s="19" t="str">
        <f>VLOOKUP($A136,'[4]TOM T'!$C:$D,2,FALSE)</f>
        <v>Out of scope</v>
      </c>
      <c r="R136" s="22" t="b">
        <v>0</v>
      </c>
      <c r="S136" s="22" t="b">
        <f t="shared" si="18"/>
        <v>0</v>
      </c>
      <c r="T136" s="22" t="b">
        <f t="shared" si="19"/>
        <v>0</v>
      </c>
      <c r="U136" s="76" t="b">
        <f t="shared" si="20"/>
        <v>0</v>
      </c>
      <c r="V136" s="85" t="s">
        <v>3872</v>
      </c>
      <c r="W136" s="22"/>
      <c r="X136" s="22"/>
      <c r="Y136" s="22"/>
      <c r="Z136" s="22"/>
      <c r="AA136" s="22"/>
      <c r="AB136" s="22"/>
      <c r="AC136" s="22"/>
      <c r="AD136" s="22"/>
      <c r="AE136" s="22"/>
      <c r="AF136" s="22"/>
      <c r="AG136" s="22"/>
      <c r="AH136" s="22"/>
      <c r="AI136" s="22"/>
    </row>
    <row r="137" spans="1:35" ht="127.5" x14ac:dyDescent="0.45">
      <c r="A137" s="18">
        <v>227</v>
      </c>
      <c r="B137" s="7" t="s">
        <v>302</v>
      </c>
      <c r="C137" s="7" t="s">
        <v>3893</v>
      </c>
      <c r="D137" s="3" t="s">
        <v>110</v>
      </c>
      <c r="E137" s="3" t="s">
        <v>111</v>
      </c>
      <c r="F137" s="3" t="s">
        <v>6158</v>
      </c>
      <c r="G137" s="20" t="s">
        <v>3873</v>
      </c>
      <c r="H137" s="68" t="s">
        <v>6159</v>
      </c>
      <c r="I137" s="68" t="s">
        <v>3873</v>
      </c>
      <c r="J137" s="68" t="s">
        <v>6159</v>
      </c>
      <c r="K137" s="19" t="s">
        <v>3873</v>
      </c>
      <c r="L137" s="20" t="s">
        <v>6159</v>
      </c>
      <c r="M137" s="22" t="b">
        <f t="shared" si="14"/>
        <v>0</v>
      </c>
      <c r="N137" s="22" t="b">
        <f t="shared" si="15"/>
        <v>0</v>
      </c>
      <c r="O137" s="22" t="b">
        <f t="shared" si="16"/>
        <v>0</v>
      </c>
      <c r="P137" s="24">
        <f t="shared" si="17"/>
        <v>0</v>
      </c>
      <c r="Q137" s="19" t="str">
        <f>VLOOKUP($A137,'[4]TOM T'!$C:$D,2,FALSE)</f>
        <v>Out of scope</v>
      </c>
      <c r="R137" s="22" t="b">
        <v>0</v>
      </c>
      <c r="S137" s="22" t="b">
        <f t="shared" si="18"/>
        <v>0</v>
      </c>
      <c r="T137" s="22" t="b">
        <f t="shared" si="19"/>
        <v>0</v>
      </c>
      <c r="U137" s="76" t="b">
        <f t="shared" si="20"/>
        <v>0</v>
      </c>
      <c r="V137" s="85" t="s">
        <v>3873</v>
      </c>
      <c r="W137" s="22"/>
      <c r="X137" s="22"/>
      <c r="Y137" s="22"/>
      <c r="Z137" s="22"/>
      <c r="AA137" s="22"/>
      <c r="AB137" s="22"/>
      <c r="AC137" s="22"/>
      <c r="AD137" s="22"/>
      <c r="AE137" s="22"/>
      <c r="AF137" s="22"/>
      <c r="AG137" s="22"/>
      <c r="AH137" s="22"/>
      <c r="AI137" s="22"/>
    </row>
    <row r="138" spans="1:35" ht="127.5" x14ac:dyDescent="0.45">
      <c r="A138" s="18">
        <v>228</v>
      </c>
      <c r="B138" s="7" t="s">
        <v>303</v>
      </c>
      <c r="C138" s="7" t="s">
        <v>3894</v>
      </c>
      <c r="D138" s="3" t="s">
        <v>113</v>
      </c>
      <c r="E138" s="3" t="s">
        <v>114</v>
      </c>
      <c r="F138" s="3" t="s">
        <v>6158</v>
      </c>
      <c r="G138" s="20" t="s">
        <v>3873</v>
      </c>
      <c r="H138" s="68" t="s">
        <v>6159</v>
      </c>
      <c r="I138" s="68" t="s">
        <v>3873</v>
      </c>
      <c r="J138" s="68" t="s">
        <v>6159</v>
      </c>
      <c r="K138" s="19" t="s">
        <v>3873</v>
      </c>
      <c r="L138" s="20" t="s">
        <v>6159</v>
      </c>
      <c r="M138" s="22" t="b">
        <f t="shared" si="14"/>
        <v>0</v>
      </c>
      <c r="N138" s="22" t="b">
        <f t="shared" si="15"/>
        <v>0</v>
      </c>
      <c r="O138" s="22" t="b">
        <f t="shared" si="16"/>
        <v>0</v>
      </c>
      <c r="P138" s="24">
        <f t="shared" si="17"/>
        <v>0</v>
      </c>
      <c r="Q138" s="19" t="str">
        <f>VLOOKUP($A138,'[4]TOM T'!$C:$D,2,FALSE)</f>
        <v>Out of scope</v>
      </c>
      <c r="R138" s="22" t="b">
        <v>0</v>
      </c>
      <c r="S138" s="22" t="b">
        <f t="shared" si="18"/>
        <v>0</v>
      </c>
      <c r="T138" s="22" t="b">
        <f t="shared" si="19"/>
        <v>0</v>
      </c>
      <c r="U138" s="76" t="b">
        <f t="shared" si="20"/>
        <v>0</v>
      </c>
      <c r="V138" s="85" t="s">
        <v>3873</v>
      </c>
      <c r="W138" s="22"/>
      <c r="X138" s="22"/>
      <c r="Y138" s="22"/>
      <c r="Z138" s="22"/>
      <c r="AA138" s="22"/>
      <c r="AB138" s="22"/>
      <c r="AC138" s="22"/>
      <c r="AD138" s="22"/>
      <c r="AE138" s="22"/>
      <c r="AF138" s="22"/>
      <c r="AG138" s="22"/>
      <c r="AH138" s="22"/>
      <c r="AI138" s="22"/>
    </row>
    <row r="139" spans="1:35" ht="127.5" x14ac:dyDescent="0.45">
      <c r="A139" s="18">
        <v>229</v>
      </c>
      <c r="B139" s="7" t="s">
        <v>304</v>
      </c>
      <c r="C139" s="7" t="s">
        <v>3895</v>
      </c>
      <c r="D139" s="3" t="s">
        <v>119</v>
      </c>
      <c r="E139" s="3" t="s">
        <v>3875</v>
      </c>
      <c r="F139" s="3" t="s">
        <v>6158</v>
      </c>
      <c r="G139" s="20" t="s">
        <v>3873</v>
      </c>
      <c r="H139" s="68" t="s">
        <v>6159</v>
      </c>
      <c r="I139" s="68" t="s">
        <v>3873</v>
      </c>
      <c r="J139" s="68" t="s">
        <v>6159</v>
      </c>
      <c r="K139" s="19" t="s">
        <v>3873</v>
      </c>
      <c r="L139" s="20" t="s">
        <v>6159</v>
      </c>
      <c r="M139" s="22" t="b">
        <f t="shared" si="14"/>
        <v>0</v>
      </c>
      <c r="N139" s="22" t="b">
        <f t="shared" si="15"/>
        <v>0</v>
      </c>
      <c r="O139" s="22" t="b">
        <f t="shared" si="16"/>
        <v>0</v>
      </c>
      <c r="P139" s="24">
        <f t="shared" si="17"/>
        <v>0</v>
      </c>
      <c r="Q139" s="19" t="str">
        <f>VLOOKUP($A139,'[4]TOM T'!$C:$D,2,FALSE)</f>
        <v>Certifications &amp; Traceability &amp; Sustainability</v>
      </c>
      <c r="R139" s="22" t="b">
        <v>0</v>
      </c>
      <c r="S139" s="22" t="b">
        <f t="shared" si="18"/>
        <v>0</v>
      </c>
      <c r="T139" s="22" t="b">
        <f t="shared" si="19"/>
        <v>0</v>
      </c>
      <c r="U139" s="76" t="b">
        <f t="shared" si="20"/>
        <v>0</v>
      </c>
      <c r="V139" s="85" t="s">
        <v>3873</v>
      </c>
      <c r="W139" s="22"/>
      <c r="X139" s="22"/>
      <c r="Y139" s="22"/>
      <c r="Z139" s="22"/>
      <c r="AA139" s="22"/>
      <c r="AB139" s="22"/>
      <c r="AC139" s="22"/>
      <c r="AD139" s="22"/>
      <c r="AE139" s="22"/>
      <c r="AF139" s="22"/>
      <c r="AG139" s="22"/>
      <c r="AH139" s="22"/>
      <c r="AI139" s="22"/>
    </row>
    <row r="140" spans="1:35" ht="127.5" x14ac:dyDescent="0.45">
      <c r="A140" s="8">
        <v>233</v>
      </c>
      <c r="B140" s="7" t="s">
        <v>305</v>
      </c>
      <c r="C140" s="7" t="s">
        <v>3896</v>
      </c>
      <c r="D140" s="3" t="s">
        <v>306</v>
      </c>
      <c r="E140" s="3" t="s">
        <v>307</v>
      </c>
      <c r="F140" s="3" t="s">
        <v>6158</v>
      </c>
      <c r="G140" s="20" t="s">
        <v>3872</v>
      </c>
      <c r="H140" s="68" t="s">
        <v>6159</v>
      </c>
      <c r="I140" s="68" t="s">
        <v>3872</v>
      </c>
      <c r="J140" s="68" t="s">
        <v>6159</v>
      </c>
      <c r="K140" s="19" t="s">
        <v>3872</v>
      </c>
      <c r="L140" s="20" t="s">
        <v>6159</v>
      </c>
      <c r="M140" s="22" t="b">
        <f t="shared" si="14"/>
        <v>0</v>
      </c>
      <c r="N140" s="22" t="b">
        <f t="shared" si="15"/>
        <v>0</v>
      </c>
      <c r="O140" s="22" t="b">
        <f t="shared" si="16"/>
        <v>0</v>
      </c>
      <c r="P140" s="24">
        <f t="shared" si="17"/>
        <v>0</v>
      </c>
      <c r="Q140" s="19" t="str">
        <f>VLOOKUP($A140,'[4]TOM T'!$C:$D,2,FALSE)</f>
        <v>Certifications &amp; Traceability &amp; Sustainability</v>
      </c>
      <c r="R140" s="22" t="b">
        <v>0</v>
      </c>
      <c r="S140" s="22" t="b">
        <f t="shared" si="18"/>
        <v>0</v>
      </c>
      <c r="T140" s="22" t="b">
        <f t="shared" si="19"/>
        <v>0</v>
      </c>
      <c r="U140" s="76" t="b">
        <f t="shared" si="20"/>
        <v>0</v>
      </c>
      <c r="V140" s="85" t="s">
        <v>3872</v>
      </c>
      <c r="W140" s="22"/>
      <c r="X140" s="22"/>
      <c r="Y140" s="22"/>
      <c r="Z140" s="22"/>
      <c r="AA140" s="22"/>
      <c r="AB140" s="22"/>
      <c r="AC140" s="22"/>
      <c r="AD140" s="22"/>
      <c r="AE140" s="22"/>
      <c r="AF140" s="22"/>
      <c r="AG140" s="22"/>
      <c r="AH140" s="22"/>
      <c r="AI140" s="22"/>
    </row>
    <row r="141" spans="1:35" ht="127.5" x14ac:dyDescent="0.45">
      <c r="A141" s="18">
        <v>234</v>
      </c>
      <c r="B141" s="7" t="s">
        <v>308</v>
      </c>
      <c r="C141" s="7" t="s">
        <v>3897</v>
      </c>
      <c r="D141" s="3" t="s">
        <v>309</v>
      </c>
      <c r="E141" s="3" t="s">
        <v>307</v>
      </c>
      <c r="F141" s="3" t="s">
        <v>6158</v>
      </c>
      <c r="G141" s="20" t="s">
        <v>3873</v>
      </c>
      <c r="H141" s="68" t="s">
        <v>6159</v>
      </c>
      <c r="I141" s="68" t="s">
        <v>3873</v>
      </c>
      <c r="J141" s="68" t="s">
        <v>6159</v>
      </c>
      <c r="K141" s="19" t="s">
        <v>3873</v>
      </c>
      <c r="L141" s="20" t="s">
        <v>6159</v>
      </c>
      <c r="M141" s="22" t="b">
        <f t="shared" si="14"/>
        <v>0</v>
      </c>
      <c r="N141" s="22" t="b">
        <f t="shared" si="15"/>
        <v>0</v>
      </c>
      <c r="O141" s="22" t="b">
        <f t="shared" si="16"/>
        <v>0</v>
      </c>
      <c r="P141" s="24">
        <f t="shared" si="17"/>
        <v>0</v>
      </c>
      <c r="Q141" s="19" t="str">
        <f>VLOOKUP($A141,'[4]TOM T'!$C:$D,2,FALSE)</f>
        <v>Certifications &amp; Traceability &amp; Sustainability</v>
      </c>
      <c r="R141" s="22" t="b">
        <v>0</v>
      </c>
      <c r="S141" s="22" t="b">
        <f t="shared" si="18"/>
        <v>0</v>
      </c>
      <c r="T141" s="22" t="b">
        <f t="shared" si="19"/>
        <v>0</v>
      </c>
      <c r="U141" s="76" t="b">
        <f t="shared" si="20"/>
        <v>0</v>
      </c>
      <c r="V141" s="85" t="s">
        <v>3873</v>
      </c>
      <c r="W141" s="22"/>
      <c r="X141" s="22"/>
      <c r="Y141" s="22"/>
      <c r="Z141" s="22"/>
      <c r="AA141" s="22"/>
      <c r="AB141" s="22"/>
      <c r="AC141" s="22"/>
      <c r="AD141" s="22"/>
      <c r="AE141" s="22"/>
      <c r="AF141" s="22"/>
      <c r="AG141" s="22"/>
      <c r="AH141" s="22"/>
      <c r="AI141" s="22"/>
    </row>
    <row r="142" spans="1:35" ht="127.5" x14ac:dyDescent="0.45">
      <c r="A142" s="18">
        <v>244</v>
      </c>
      <c r="B142" s="7" t="s">
        <v>319</v>
      </c>
      <c r="C142" s="7" t="s">
        <v>3898</v>
      </c>
      <c r="D142" s="3" t="s">
        <v>107</v>
      </c>
      <c r="E142" s="3" t="s">
        <v>108</v>
      </c>
      <c r="F142" s="3" t="s">
        <v>6158</v>
      </c>
      <c r="G142" s="20" t="s">
        <v>3872</v>
      </c>
      <c r="H142" s="68" t="s">
        <v>6159</v>
      </c>
      <c r="I142" s="68" t="s">
        <v>3872</v>
      </c>
      <c r="J142" s="68" t="s">
        <v>6159</v>
      </c>
      <c r="K142" s="19" t="s">
        <v>3872</v>
      </c>
      <c r="L142" s="20" t="s">
        <v>6159</v>
      </c>
      <c r="M142" s="22" t="b">
        <f t="shared" si="14"/>
        <v>0</v>
      </c>
      <c r="N142" s="22" t="b">
        <f t="shared" si="15"/>
        <v>0</v>
      </c>
      <c r="O142" s="22" t="b">
        <f t="shared" si="16"/>
        <v>0</v>
      </c>
      <c r="P142" s="24">
        <f t="shared" si="17"/>
        <v>0</v>
      </c>
      <c r="Q142" s="19" t="str">
        <f>VLOOKUP($A142,'[4]TOM T'!$C:$D,2,FALSE)</f>
        <v>Hazardous materials &amp; safety data</v>
      </c>
      <c r="R142" s="22" t="b">
        <v>0</v>
      </c>
      <c r="S142" s="22" t="b">
        <f t="shared" si="18"/>
        <v>0</v>
      </c>
      <c r="T142" s="22" t="b">
        <f t="shared" si="19"/>
        <v>0</v>
      </c>
      <c r="U142" s="76" t="b">
        <f t="shared" si="20"/>
        <v>0</v>
      </c>
      <c r="V142" s="85" t="s">
        <v>3872</v>
      </c>
      <c r="W142" s="22"/>
      <c r="X142" s="22"/>
      <c r="Y142" s="22"/>
      <c r="Z142" s="22"/>
      <c r="AA142" s="22"/>
      <c r="AB142" s="22"/>
      <c r="AC142" s="22"/>
      <c r="AD142" s="22"/>
      <c r="AE142" s="22"/>
      <c r="AF142" s="22"/>
      <c r="AG142" s="22"/>
      <c r="AH142" s="22"/>
      <c r="AI142" s="22"/>
    </row>
    <row r="143" spans="1:35" ht="140.25" x14ac:dyDescent="0.45">
      <c r="A143" s="18">
        <v>245</v>
      </c>
      <c r="B143" s="7" t="s">
        <v>320</v>
      </c>
      <c r="C143" s="7" t="s">
        <v>3899</v>
      </c>
      <c r="D143" s="3" t="s">
        <v>110</v>
      </c>
      <c r="E143" s="3" t="s">
        <v>111</v>
      </c>
      <c r="F143" s="3" t="s">
        <v>6158</v>
      </c>
      <c r="G143" s="20" t="s">
        <v>3873</v>
      </c>
      <c r="H143" s="68" t="s">
        <v>6159</v>
      </c>
      <c r="I143" s="68" t="s">
        <v>3873</v>
      </c>
      <c r="J143" s="68" t="s">
        <v>6159</v>
      </c>
      <c r="K143" s="19" t="s">
        <v>3873</v>
      </c>
      <c r="L143" s="20" t="s">
        <v>6159</v>
      </c>
      <c r="M143" s="22" t="b">
        <f t="shared" si="14"/>
        <v>0</v>
      </c>
      <c r="N143" s="22" t="b">
        <f t="shared" si="15"/>
        <v>0</v>
      </c>
      <c r="O143" s="22" t="b">
        <f t="shared" si="16"/>
        <v>0</v>
      </c>
      <c r="P143" s="24">
        <f t="shared" si="17"/>
        <v>0</v>
      </c>
      <c r="Q143" s="19" t="str">
        <f>VLOOKUP($A143,'[4]TOM T'!$C:$D,2,FALSE)</f>
        <v>Hazardous materials &amp; safety data</v>
      </c>
      <c r="R143" s="22" t="b">
        <v>0</v>
      </c>
      <c r="S143" s="22" t="b">
        <f t="shared" si="18"/>
        <v>0</v>
      </c>
      <c r="T143" s="22" t="b">
        <f t="shared" si="19"/>
        <v>0</v>
      </c>
      <c r="U143" s="76" t="b">
        <f t="shared" si="20"/>
        <v>0</v>
      </c>
      <c r="V143" s="85" t="s">
        <v>3873</v>
      </c>
      <c r="W143" s="22"/>
      <c r="X143" s="22"/>
      <c r="Y143" s="22"/>
      <c r="Z143" s="22"/>
      <c r="AA143" s="22"/>
      <c r="AB143" s="22"/>
      <c r="AC143" s="22"/>
      <c r="AD143" s="22"/>
      <c r="AE143" s="22"/>
      <c r="AF143" s="22"/>
      <c r="AG143" s="22"/>
      <c r="AH143" s="22"/>
      <c r="AI143" s="22"/>
    </row>
    <row r="144" spans="1:35" ht="140.25" x14ac:dyDescent="0.45">
      <c r="A144" s="18">
        <v>246</v>
      </c>
      <c r="B144" s="7" t="s">
        <v>321</v>
      </c>
      <c r="C144" s="7" t="s">
        <v>3900</v>
      </c>
      <c r="D144" s="3" t="s">
        <v>113</v>
      </c>
      <c r="E144" s="3" t="s">
        <v>114</v>
      </c>
      <c r="F144" s="3" t="s">
        <v>6158</v>
      </c>
      <c r="G144" s="20" t="s">
        <v>3873</v>
      </c>
      <c r="H144" s="68" t="s">
        <v>6159</v>
      </c>
      <c r="I144" s="68" t="s">
        <v>3873</v>
      </c>
      <c r="J144" s="68" t="s">
        <v>6159</v>
      </c>
      <c r="K144" s="19" t="s">
        <v>3873</v>
      </c>
      <c r="L144" s="20" t="s">
        <v>6159</v>
      </c>
      <c r="M144" s="22" t="b">
        <f t="shared" si="14"/>
        <v>0</v>
      </c>
      <c r="N144" s="22" t="b">
        <f t="shared" si="15"/>
        <v>0</v>
      </c>
      <c r="O144" s="22" t="b">
        <f t="shared" si="16"/>
        <v>0</v>
      </c>
      <c r="P144" s="24">
        <f t="shared" si="17"/>
        <v>0</v>
      </c>
      <c r="Q144" s="19" t="str">
        <f>VLOOKUP($A144,'[4]TOM T'!$C:$D,2,FALSE)</f>
        <v>Hazardous materials &amp; safety data</v>
      </c>
      <c r="R144" s="22" t="b">
        <v>0</v>
      </c>
      <c r="S144" s="22" t="b">
        <f t="shared" si="18"/>
        <v>0</v>
      </c>
      <c r="T144" s="22" t="b">
        <f t="shared" si="19"/>
        <v>0</v>
      </c>
      <c r="U144" s="76" t="b">
        <f t="shared" si="20"/>
        <v>0</v>
      </c>
      <c r="V144" s="85" t="s">
        <v>3873</v>
      </c>
      <c r="W144" s="22"/>
      <c r="X144" s="22"/>
      <c r="Y144" s="22"/>
      <c r="Z144" s="22"/>
      <c r="AA144" s="22"/>
      <c r="AB144" s="22"/>
      <c r="AC144" s="22"/>
      <c r="AD144" s="22"/>
      <c r="AE144" s="22"/>
      <c r="AF144" s="22"/>
      <c r="AG144" s="22"/>
      <c r="AH144" s="22"/>
      <c r="AI144" s="22"/>
    </row>
    <row r="145" spans="1:35" ht="140.25" x14ac:dyDescent="0.45">
      <c r="A145" s="18">
        <v>247</v>
      </c>
      <c r="B145" s="7" t="s">
        <v>322</v>
      </c>
      <c r="C145" s="7" t="s">
        <v>3901</v>
      </c>
      <c r="D145" s="3" t="s">
        <v>116</v>
      </c>
      <c r="E145" s="3" t="s">
        <v>117</v>
      </c>
      <c r="F145" s="3" t="s">
        <v>6158</v>
      </c>
      <c r="G145" s="20" t="s">
        <v>3873</v>
      </c>
      <c r="H145" s="68" t="s">
        <v>6159</v>
      </c>
      <c r="I145" s="68" t="s">
        <v>3873</v>
      </c>
      <c r="J145" s="68" t="s">
        <v>6159</v>
      </c>
      <c r="K145" s="19" t="s">
        <v>3873</v>
      </c>
      <c r="L145" s="20" t="s">
        <v>6159</v>
      </c>
      <c r="M145" s="22" t="b">
        <f t="shared" si="14"/>
        <v>0</v>
      </c>
      <c r="N145" s="22" t="b">
        <f t="shared" si="15"/>
        <v>0</v>
      </c>
      <c r="O145" s="22" t="b">
        <f t="shared" si="16"/>
        <v>0</v>
      </c>
      <c r="P145" s="24">
        <f t="shared" si="17"/>
        <v>0</v>
      </c>
      <c r="Q145" s="19" t="str">
        <f>VLOOKUP($A145,'[4]TOM T'!$C:$D,2,FALSE)</f>
        <v>Hazardous materials &amp; safety data</v>
      </c>
      <c r="R145" s="22" t="b">
        <v>0</v>
      </c>
      <c r="S145" s="22" t="b">
        <f t="shared" si="18"/>
        <v>0</v>
      </c>
      <c r="T145" s="22" t="b">
        <f t="shared" si="19"/>
        <v>0</v>
      </c>
      <c r="U145" s="76" t="b">
        <f t="shared" si="20"/>
        <v>0</v>
      </c>
      <c r="V145" s="85" t="s">
        <v>3873</v>
      </c>
      <c r="W145" s="22"/>
      <c r="X145" s="22"/>
      <c r="Y145" s="22"/>
      <c r="Z145" s="22"/>
      <c r="AA145" s="22"/>
      <c r="AB145" s="22"/>
      <c r="AC145" s="22"/>
      <c r="AD145" s="22"/>
      <c r="AE145" s="22"/>
      <c r="AF145" s="22"/>
      <c r="AG145" s="22"/>
      <c r="AH145" s="22"/>
      <c r="AI145" s="22"/>
    </row>
    <row r="146" spans="1:35" ht="140.25" x14ac:dyDescent="0.45">
      <c r="A146" s="18">
        <v>248</v>
      </c>
      <c r="B146" s="7" t="s">
        <v>323</v>
      </c>
      <c r="C146" s="7" t="s">
        <v>3902</v>
      </c>
      <c r="D146" s="3" t="s">
        <v>119</v>
      </c>
      <c r="E146" s="3" t="s">
        <v>3875</v>
      </c>
      <c r="F146" s="3" t="s">
        <v>6158</v>
      </c>
      <c r="G146" s="20" t="s">
        <v>3873</v>
      </c>
      <c r="H146" s="68" t="s">
        <v>6159</v>
      </c>
      <c r="I146" s="68" t="s">
        <v>3873</v>
      </c>
      <c r="J146" s="68" t="s">
        <v>6159</v>
      </c>
      <c r="K146" s="19" t="s">
        <v>3873</v>
      </c>
      <c r="L146" s="20" t="s">
        <v>6159</v>
      </c>
      <c r="M146" s="22" t="b">
        <f t="shared" si="14"/>
        <v>0</v>
      </c>
      <c r="N146" s="22" t="b">
        <f t="shared" si="15"/>
        <v>0</v>
      </c>
      <c r="O146" s="22" t="b">
        <f t="shared" si="16"/>
        <v>0</v>
      </c>
      <c r="P146" s="24">
        <f t="shared" si="17"/>
        <v>0</v>
      </c>
      <c r="Q146" s="19" t="str">
        <f>VLOOKUP($A146,'[4]TOM T'!$C:$D,2,FALSE)</f>
        <v>Hazardous materials &amp; safety data</v>
      </c>
      <c r="R146" s="22" t="b">
        <v>0</v>
      </c>
      <c r="S146" s="22" t="b">
        <f t="shared" si="18"/>
        <v>0</v>
      </c>
      <c r="T146" s="22" t="b">
        <f t="shared" si="19"/>
        <v>0</v>
      </c>
      <c r="U146" s="76" t="b">
        <f t="shared" si="20"/>
        <v>0</v>
      </c>
      <c r="V146" s="85" t="s">
        <v>3873</v>
      </c>
      <c r="W146" s="22"/>
      <c r="X146" s="22"/>
      <c r="Y146" s="22"/>
      <c r="Z146" s="22"/>
      <c r="AA146" s="22"/>
      <c r="AB146" s="22"/>
      <c r="AC146" s="22"/>
      <c r="AD146" s="22"/>
      <c r="AE146" s="22"/>
      <c r="AF146" s="22"/>
      <c r="AG146" s="22"/>
      <c r="AH146" s="22"/>
      <c r="AI146" s="22"/>
    </row>
    <row r="147" spans="1:35" ht="127.5" x14ac:dyDescent="0.45">
      <c r="A147" s="18">
        <v>252</v>
      </c>
      <c r="B147" s="7" t="s">
        <v>324</v>
      </c>
      <c r="C147" s="7" t="s">
        <v>3903</v>
      </c>
      <c r="D147" s="3" t="s">
        <v>325</v>
      </c>
      <c r="E147" s="3" t="s">
        <v>326</v>
      </c>
      <c r="F147" s="3" t="s">
        <v>6158</v>
      </c>
      <c r="G147" s="20" t="s">
        <v>3872</v>
      </c>
      <c r="H147" s="68" t="s">
        <v>6159</v>
      </c>
      <c r="I147" s="68" t="s">
        <v>3872</v>
      </c>
      <c r="J147" s="68" t="s">
        <v>6159</v>
      </c>
      <c r="K147" s="19" t="s">
        <v>3872</v>
      </c>
      <c r="L147" s="20" t="s">
        <v>6159</v>
      </c>
      <c r="M147" s="22" t="b">
        <f t="shared" si="14"/>
        <v>0</v>
      </c>
      <c r="N147" s="22" t="b">
        <f t="shared" si="15"/>
        <v>0</v>
      </c>
      <c r="O147" s="22" t="b">
        <f t="shared" si="16"/>
        <v>0</v>
      </c>
      <c r="P147" s="24">
        <f t="shared" si="17"/>
        <v>0</v>
      </c>
      <c r="Q147" s="19" t="str">
        <f>VLOOKUP($A147,'[4]TOM T'!$C:$D,2,FALSE)</f>
        <v>Hazardous materials &amp; safety data</v>
      </c>
      <c r="R147" s="22" t="b">
        <v>0</v>
      </c>
      <c r="S147" s="22" t="b">
        <f t="shared" si="18"/>
        <v>0</v>
      </c>
      <c r="T147" s="22" t="b">
        <f t="shared" si="19"/>
        <v>0</v>
      </c>
      <c r="U147" s="76" t="b">
        <f t="shared" si="20"/>
        <v>0</v>
      </c>
      <c r="V147" s="85" t="s">
        <v>3872</v>
      </c>
      <c r="W147" s="22"/>
      <c r="X147" s="22"/>
      <c r="Y147" s="22"/>
      <c r="Z147" s="22"/>
      <c r="AA147" s="22"/>
      <c r="AB147" s="22"/>
      <c r="AC147" s="22"/>
      <c r="AD147" s="22"/>
      <c r="AE147" s="22"/>
      <c r="AF147" s="22"/>
      <c r="AG147" s="22"/>
      <c r="AH147" s="22"/>
      <c r="AI147" s="22"/>
    </row>
    <row r="148" spans="1:35" ht="127.5" x14ac:dyDescent="0.45">
      <c r="A148" s="18">
        <v>256</v>
      </c>
      <c r="B148" s="7" t="s">
        <v>329</v>
      </c>
      <c r="C148" s="7" t="s">
        <v>3904</v>
      </c>
      <c r="D148" s="3" t="s">
        <v>330</v>
      </c>
      <c r="E148" s="3" t="s">
        <v>331</v>
      </c>
      <c r="F148" s="3" t="s">
        <v>6158</v>
      </c>
      <c r="G148" s="20" t="s">
        <v>3872</v>
      </c>
      <c r="H148" s="68" t="s">
        <v>6159</v>
      </c>
      <c r="I148" s="68" t="s">
        <v>3878</v>
      </c>
      <c r="J148" s="68" t="s">
        <v>6159</v>
      </c>
      <c r="K148" s="19" t="s">
        <v>3872</v>
      </c>
      <c r="L148" s="20" t="s">
        <v>6159</v>
      </c>
      <c r="M148" s="22" t="b">
        <f t="shared" si="14"/>
        <v>0</v>
      </c>
      <c r="N148" s="22" t="b">
        <f t="shared" si="15"/>
        <v>0</v>
      </c>
      <c r="O148" s="22" t="b">
        <f t="shared" si="16"/>
        <v>0</v>
      </c>
      <c r="P148" s="24">
        <f t="shared" si="17"/>
        <v>0</v>
      </c>
      <c r="Q148" s="19" t="str">
        <f>VLOOKUP($A148,'[4]TOM T'!$C:$D,2,FALSE)</f>
        <v>Food facts (nutritions, etc)</v>
      </c>
      <c r="R148" s="22" t="b">
        <v>0</v>
      </c>
      <c r="S148" s="22" t="b">
        <f t="shared" si="18"/>
        <v>0</v>
      </c>
      <c r="T148" s="22" t="b">
        <f t="shared" si="19"/>
        <v>0</v>
      </c>
      <c r="U148" s="76" t="b">
        <f t="shared" si="20"/>
        <v>0</v>
      </c>
      <c r="V148" s="85" t="s">
        <v>3872</v>
      </c>
      <c r="W148" s="22"/>
      <c r="X148" s="22"/>
      <c r="Y148" s="22"/>
      <c r="Z148" s="22"/>
      <c r="AA148" s="22"/>
      <c r="AB148" s="22"/>
      <c r="AC148" s="22"/>
      <c r="AD148" s="22"/>
      <c r="AE148" s="22"/>
      <c r="AF148" s="22"/>
      <c r="AG148" s="22"/>
      <c r="AH148" s="22"/>
      <c r="AI148" s="22"/>
    </row>
    <row r="149" spans="1:35" ht="127.5" x14ac:dyDescent="0.45">
      <c r="A149" s="18">
        <v>258</v>
      </c>
      <c r="B149" s="7" t="s">
        <v>332</v>
      </c>
      <c r="C149" s="7" t="s">
        <v>3905</v>
      </c>
      <c r="D149" s="3" t="s">
        <v>107</v>
      </c>
      <c r="E149" s="3" t="s">
        <v>108</v>
      </c>
      <c r="F149" s="3" t="s">
        <v>6158</v>
      </c>
      <c r="G149" s="20" t="s">
        <v>3872</v>
      </c>
      <c r="H149" s="68" t="s">
        <v>6159</v>
      </c>
      <c r="I149" s="68" t="s">
        <v>3872</v>
      </c>
      <c r="J149" s="68" t="s">
        <v>6159</v>
      </c>
      <c r="K149" s="19" t="s">
        <v>3872</v>
      </c>
      <c r="L149" s="20" t="s">
        <v>6159</v>
      </c>
      <c r="M149" s="22" t="b">
        <f t="shared" si="14"/>
        <v>0</v>
      </c>
      <c r="N149" s="22" t="b">
        <f t="shared" si="15"/>
        <v>0</v>
      </c>
      <c r="O149" s="22" t="b">
        <f t="shared" si="16"/>
        <v>0</v>
      </c>
      <c r="P149" s="24">
        <f t="shared" si="17"/>
        <v>0</v>
      </c>
      <c r="Q149" s="19" t="str">
        <f>VLOOKUP($A149,'[4]TOM T'!$C:$D,2,FALSE)</f>
        <v>Food facts (nutritions, etc)</v>
      </c>
      <c r="R149" s="22" t="b">
        <v>0</v>
      </c>
      <c r="S149" s="22" t="b">
        <f t="shared" si="18"/>
        <v>0</v>
      </c>
      <c r="T149" s="22" t="b">
        <f t="shared" si="19"/>
        <v>0</v>
      </c>
      <c r="U149" s="76" t="b">
        <f t="shared" si="20"/>
        <v>0</v>
      </c>
      <c r="V149" s="85" t="s">
        <v>3872</v>
      </c>
      <c r="W149" s="22"/>
      <c r="X149" s="22"/>
      <c r="Y149" s="22"/>
      <c r="Z149" s="22"/>
      <c r="AA149" s="22"/>
      <c r="AB149" s="22"/>
      <c r="AC149" s="22"/>
      <c r="AD149" s="22"/>
      <c r="AE149" s="22"/>
      <c r="AF149" s="22"/>
      <c r="AG149" s="22"/>
      <c r="AH149" s="22"/>
      <c r="AI149" s="22"/>
    </row>
    <row r="150" spans="1:35" ht="140.25" x14ac:dyDescent="0.45">
      <c r="A150" s="18">
        <v>259</v>
      </c>
      <c r="B150" s="7" t="s">
        <v>333</v>
      </c>
      <c r="C150" s="7" t="s">
        <v>3906</v>
      </c>
      <c r="D150" s="3" t="s">
        <v>110</v>
      </c>
      <c r="E150" s="3" t="s">
        <v>111</v>
      </c>
      <c r="F150" s="3" t="s">
        <v>6158</v>
      </c>
      <c r="G150" s="20" t="s">
        <v>3873</v>
      </c>
      <c r="H150" s="68" t="s">
        <v>6159</v>
      </c>
      <c r="I150" s="68" t="s">
        <v>3873</v>
      </c>
      <c r="J150" s="68" t="s">
        <v>6159</v>
      </c>
      <c r="K150" s="19" t="s">
        <v>3873</v>
      </c>
      <c r="L150" s="20" t="s">
        <v>6159</v>
      </c>
      <c r="M150" s="22" t="b">
        <f t="shared" si="14"/>
        <v>0</v>
      </c>
      <c r="N150" s="22" t="b">
        <f t="shared" si="15"/>
        <v>0</v>
      </c>
      <c r="O150" s="22" t="b">
        <f t="shared" si="16"/>
        <v>0</v>
      </c>
      <c r="P150" s="24">
        <f t="shared" si="17"/>
        <v>0</v>
      </c>
      <c r="Q150" s="19" t="str">
        <f>VLOOKUP($A150,'[4]TOM T'!$C:$D,2,FALSE)</f>
        <v>Food facts (nutritions, etc)</v>
      </c>
      <c r="R150" s="22" t="b">
        <v>0</v>
      </c>
      <c r="S150" s="22" t="b">
        <f t="shared" si="18"/>
        <v>0</v>
      </c>
      <c r="T150" s="22" t="b">
        <f t="shared" si="19"/>
        <v>0</v>
      </c>
      <c r="U150" s="76" t="b">
        <f t="shared" si="20"/>
        <v>0</v>
      </c>
      <c r="V150" s="85" t="s">
        <v>3873</v>
      </c>
      <c r="W150" s="22"/>
      <c r="X150" s="22"/>
      <c r="Y150" s="22"/>
      <c r="Z150" s="22"/>
      <c r="AA150" s="22"/>
      <c r="AB150" s="22"/>
      <c r="AC150" s="22"/>
      <c r="AD150" s="22"/>
      <c r="AE150" s="22"/>
      <c r="AF150" s="22"/>
      <c r="AG150" s="22"/>
      <c r="AH150" s="22"/>
      <c r="AI150" s="22"/>
    </row>
    <row r="151" spans="1:35" ht="140.25" x14ac:dyDescent="0.45">
      <c r="A151" s="18">
        <v>260</v>
      </c>
      <c r="B151" s="7" t="s">
        <v>334</v>
      </c>
      <c r="C151" s="7" t="s">
        <v>3907</v>
      </c>
      <c r="D151" s="3" t="s">
        <v>113</v>
      </c>
      <c r="E151" s="3" t="s">
        <v>114</v>
      </c>
      <c r="F151" s="3" t="s">
        <v>6158</v>
      </c>
      <c r="G151" s="20" t="s">
        <v>3873</v>
      </c>
      <c r="H151" s="68" t="s">
        <v>6159</v>
      </c>
      <c r="I151" s="68" t="s">
        <v>3873</v>
      </c>
      <c r="J151" s="68" t="s">
        <v>6159</v>
      </c>
      <c r="K151" s="19" t="s">
        <v>3873</v>
      </c>
      <c r="L151" s="20" t="s">
        <v>6159</v>
      </c>
      <c r="M151" s="22" t="b">
        <f t="shared" si="14"/>
        <v>0</v>
      </c>
      <c r="N151" s="22" t="b">
        <f t="shared" si="15"/>
        <v>0</v>
      </c>
      <c r="O151" s="22" t="b">
        <f t="shared" si="16"/>
        <v>0</v>
      </c>
      <c r="P151" s="24">
        <f t="shared" si="17"/>
        <v>0</v>
      </c>
      <c r="Q151" s="19" t="str">
        <f>VLOOKUP($A151,'[4]TOM T'!$C:$D,2,FALSE)</f>
        <v>Food facts (nutritions, etc)</v>
      </c>
      <c r="R151" s="22" t="b">
        <v>0</v>
      </c>
      <c r="S151" s="22" t="b">
        <f t="shared" si="18"/>
        <v>0</v>
      </c>
      <c r="T151" s="22" t="b">
        <f t="shared" si="19"/>
        <v>0</v>
      </c>
      <c r="U151" s="76" t="b">
        <f t="shared" si="20"/>
        <v>0</v>
      </c>
      <c r="V151" s="85" t="s">
        <v>3873</v>
      </c>
      <c r="W151" s="22"/>
      <c r="X151" s="22"/>
      <c r="Y151" s="22"/>
      <c r="Z151" s="22"/>
      <c r="AA151" s="22"/>
      <c r="AB151" s="22"/>
      <c r="AC151" s="22"/>
      <c r="AD151" s="22"/>
      <c r="AE151" s="22"/>
      <c r="AF151" s="22"/>
      <c r="AG151" s="22"/>
      <c r="AH151" s="22"/>
      <c r="AI151" s="22"/>
    </row>
    <row r="152" spans="1:35" ht="140.25" x14ac:dyDescent="0.45">
      <c r="A152" s="18">
        <v>261</v>
      </c>
      <c r="B152" s="7" t="s">
        <v>335</v>
      </c>
      <c r="C152" s="7" t="s">
        <v>3908</v>
      </c>
      <c r="D152" s="3" t="s">
        <v>116</v>
      </c>
      <c r="E152" s="3" t="s">
        <v>117</v>
      </c>
      <c r="F152" s="3" t="s">
        <v>6158</v>
      </c>
      <c r="G152" s="20" t="s">
        <v>3873</v>
      </c>
      <c r="H152" s="68" t="s">
        <v>6159</v>
      </c>
      <c r="I152" s="68" t="s">
        <v>3873</v>
      </c>
      <c r="J152" s="68" t="s">
        <v>6159</v>
      </c>
      <c r="K152" s="19" t="s">
        <v>3873</v>
      </c>
      <c r="L152" s="20" t="s">
        <v>6159</v>
      </c>
      <c r="M152" s="22" t="b">
        <f t="shared" si="14"/>
        <v>0</v>
      </c>
      <c r="N152" s="22" t="b">
        <f t="shared" si="15"/>
        <v>0</v>
      </c>
      <c r="O152" s="22" t="b">
        <f t="shared" si="16"/>
        <v>0</v>
      </c>
      <c r="P152" s="24">
        <f t="shared" si="17"/>
        <v>0</v>
      </c>
      <c r="Q152" s="19" t="str">
        <f>VLOOKUP($A152,'[4]TOM T'!$C:$D,2,FALSE)</f>
        <v>Food facts (nutritions, etc)</v>
      </c>
      <c r="R152" s="22" t="b">
        <v>0</v>
      </c>
      <c r="S152" s="22" t="b">
        <f t="shared" si="18"/>
        <v>0</v>
      </c>
      <c r="T152" s="22" t="b">
        <f t="shared" si="19"/>
        <v>0</v>
      </c>
      <c r="U152" s="76" t="b">
        <f t="shared" si="20"/>
        <v>0</v>
      </c>
      <c r="V152" s="85" t="s">
        <v>3873</v>
      </c>
      <c r="W152" s="22"/>
      <c r="X152" s="22"/>
      <c r="Y152" s="22"/>
      <c r="Z152" s="22"/>
      <c r="AA152" s="22"/>
      <c r="AB152" s="22"/>
      <c r="AC152" s="22"/>
      <c r="AD152" s="22"/>
      <c r="AE152" s="22"/>
      <c r="AF152" s="22"/>
      <c r="AG152" s="22"/>
      <c r="AH152" s="22"/>
      <c r="AI152" s="22"/>
    </row>
    <row r="153" spans="1:35" ht="140.25" x14ac:dyDescent="0.45">
      <c r="A153" s="18">
        <v>262</v>
      </c>
      <c r="B153" s="7" t="s">
        <v>336</v>
      </c>
      <c r="C153" s="7" t="s">
        <v>3909</v>
      </c>
      <c r="D153" s="3" t="s">
        <v>119</v>
      </c>
      <c r="E153" s="3" t="s">
        <v>3875</v>
      </c>
      <c r="F153" s="3" t="s">
        <v>6158</v>
      </c>
      <c r="G153" s="20" t="s">
        <v>3873</v>
      </c>
      <c r="H153" s="68" t="s">
        <v>6159</v>
      </c>
      <c r="I153" s="68" t="s">
        <v>3873</v>
      </c>
      <c r="J153" s="68" t="s">
        <v>6159</v>
      </c>
      <c r="K153" s="19" t="s">
        <v>3873</v>
      </c>
      <c r="L153" s="20" t="s">
        <v>6159</v>
      </c>
      <c r="M153" s="22" t="b">
        <f t="shared" si="14"/>
        <v>0</v>
      </c>
      <c r="N153" s="22" t="b">
        <f t="shared" si="15"/>
        <v>0</v>
      </c>
      <c r="O153" s="22" t="b">
        <f t="shared" si="16"/>
        <v>0</v>
      </c>
      <c r="P153" s="24">
        <f t="shared" si="17"/>
        <v>0</v>
      </c>
      <c r="Q153" s="19" t="str">
        <f>VLOOKUP($A153,'[4]TOM T'!$C:$D,2,FALSE)</f>
        <v>Food facts (nutritions, etc)</v>
      </c>
      <c r="R153" s="22" t="b">
        <v>0</v>
      </c>
      <c r="S153" s="22" t="b">
        <f t="shared" si="18"/>
        <v>0</v>
      </c>
      <c r="T153" s="22" t="b">
        <f t="shared" si="19"/>
        <v>0</v>
      </c>
      <c r="U153" s="76" t="b">
        <f t="shared" si="20"/>
        <v>0</v>
      </c>
      <c r="V153" s="85" t="s">
        <v>3873</v>
      </c>
      <c r="W153" s="22"/>
      <c r="X153" s="22"/>
      <c r="Y153" s="22"/>
      <c r="Z153" s="22"/>
      <c r="AA153" s="22"/>
      <c r="AB153" s="22"/>
      <c r="AC153" s="22"/>
      <c r="AD153" s="22"/>
      <c r="AE153" s="22"/>
      <c r="AF153" s="22"/>
      <c r="AG153" s="22"/>
      <c r="AH153" s="22"/>
      <c r="AI153" s="22"/>
    </row>
    <row r="154" spans="1:35" ht="127.5" x14ac:dyDescent="0.45">
      <c r="A154" s="18">
        <v>266</v>
      </c>
      <c r="B154" s="7" t="s">
        <v>337</v>
      </c>
      <c r="C154" s="7" t="s">
        <v>3910</v>
      </c>
      <c r="D154" s="3" t="s">
        <v>338</v>
      </c>
      <c r="E154" s="3" t="s">
        <v>339</v>
      </c>
      <c r="F154" s="3" t="s">
        <v>6158</v>
      </c>
      <c r="G154" s="20" t="s">
        <v>3872</v>
      </c>
      <c r="H154" s="68" t="s">
        <v>6159</v>
      </c>
      <c r="I154" s="68" t="s">
        <v>3872</v>
      </c>
      <c r="J154" s="68" t="s">
        <v>6159</v>
      </c>
      <c r="K154" s="19" t="s">
        <v>3872</v>
      </c>
      <c r="L154" s="20" t="s">
        <v>6159</v>
      </c>
      <c r="M154" s="22" t="b">
        <f t="shared" si="14"/>
        <v>0</v>
      </c>
      <c r="N154" s="22" t="b">
        <f t="shared" si="15"/>
        <v>0</v>
      </c>
      <c r="O154" s="22" t="b">
        <f t="shared" si="16"/>
        <v>0</v>
      </c>
      <c r="P154" s="24">
        <f t="shared" si="17"/>
        <v>0</v>
      </c>
      <c r="Q154" s="19" t="str">
        <f>VLOOKUP($A154,'[4]TOM T'!$C:$D,2,FALSE)</f>
        <v>Food facts (nutritions, etc)</v>
      </c>
      <c r="R154" s="22" t="b">
        <v>0</v>
      </c>
      <c r="S154" s="22" t="b">
        <f t="shared" si="18"/>
        <v>0</v>
      </c>
      <c r="T154" s="22" t="b">
        <f t="shared" si="19"/>
        <v>0</v>
      </c>
      <c r="U154" s="76" t="b">
        <f t="shared" si="20"/>
        <v>0</v>
      </c>
      <c r="V154" s="85" t="s">
        <v>3872</v>
      </c>
      <c r="W154" s="22"/>
      <c r="X154" s="22"/>
      <c r="Y154" s="22"/>
      <c r="Z154" s="22"/>
      <c r="AA154" s="22"/>
      <c r="AB154" s="22"/>
      <c r="AC154" s="22"/>
      <c r="AD154" s="22"/>
      <c r="AE154" s="22"/>
      <c r="AF154" s="22"/>
      <c r="AG154" s="22"/>
      <c r="AH154" s="22"/>
      <c r="AI154" s="22"/>
    </row>
    <row r="155" spans="1:35" ht="114.75" x14ac:dyDescent="0.45">
      <c r="A155" s="18">
        <v>273</v>
      </c>
      <c r="B155" s="7" t="s">
        <v>340</v>
      </c>
      <c r="C155" s="7" t="s">
        <v>3911</v>
      </c>
      <c r="D155" s="3" t="s">
        <v>341</v>
      </c>
      <c r="E155" s="3" t="s">
        <v>342</v>
      </c>
      <c r="F155" s="3" t="s">
        <v>5642</v>
      </c>
      <c r="G155" s="20" t="s">
        <v>3878</v>
      </c>
      <c r="H155" s="68" t="s">
        <v>6159</v>
      </c>
      <c r="I155" s="69" t="s">
        <v>3841</v>
      </c>
      <c r="J155" s="68" t="s">
        <v>3696</v>
      </c>
      <c r="K155" s="19" t="s">
        <v>3872</v>
      </c>
      <c r="L155" s="20" t="s">
        <v>6159</v>
      </c>
      <c r="M155" s="22" t="b">
        <f t="shared" si="14"/>
        <v>0</v>
      </c>
      <c r="N155" s="22" t="b">
        <f t="shared" si="15"/>
        <v>0</v>
      </c>
      <c r="O155" s="22" t="b">
        <f t="shared" si="16"/>
        <v>1</v>
      </c>
      <c r="P155" s="24">
        <f t="shared" si="17"/>
        <v>1</v>
      </c>
      <c r="Q155" s="19" t="str">
        <f>VLOOKUP($A155,'[4]TOM T'!$C:$D,2,FALSE)</f>
        <v>Health related facts</v>
      </c>
      <c r="R155" s="22" t="b">
        <v>0</v>
      </c>
      <c r="S155" s="22" t="b">
        <f t="shared" si="18"/>
        <v>0</v>
      </c>
      <c r="T155" s="22" t="b">
        <f t="shared" si="19"/>
        <v>0</v>
      </c>
      <c r="U155" s="76" t="b">
        <f t="shared" si="20"/>
        <v>0</v>
      </c>
      <c r="V155" s="85" t="s">
        <v>3878</v>
      </c>
      <c r="W155" s="22"/>
      <c r="X155" s="22"/>
      <c r="Y155" s="22"/>
      <c r="Z155" s="22"/>
      <c r="AA155" s="22"/>
      <c r="AB155" s="22"/>
      <c r="AC155" s="22"/>
      <c r="AD155" s="22"/>
      <c r="AE155" s="22"/>
      <c r="AF155" s="22"/>
      <c r="AG155" s="22"/>
      <c r="AH155" s="22"/>
      <c r="AI155" s="22"/>
    </row>
    <row r="156" spans="1:35" ht="114.75" x14ac:dyDescent="0.45">
      <c r="A156" s="18">
        <v>276</v>
      </c>
      <c r="B156" s="7" t="s">
        <v>343</v>
      </c>
      <c r="C156" s="7" t="s">
        <v>3912</v>
      </c>
      <c r="D156" s="3" t="s">
        <v>107</v>
      </c>
      <c r="E156" s="3" t="s">
        <v>108</v>
      </c>
      <c r="F156" s="3" t="s">
        <v>6158</v>
      </c>
      <c r="G156" s="20" t="s">
        <v>3872</v>
      </c>
      <c r="H156" s="68" t="s">
        <v>6159</v>
      </c>
      <c r="I156" s="68" t="s">
        <v>3872</v>
      </c>
      <c r="J156" s="68" t="s">
        <v>6159</v>
      </c>
      <c r="K156" s="19" t="s">
        <v>3872</v>
      </c>
      <c r="L156" s="20" t="s">
        <v>6159</v>
      </c>
      <c r="M156" s="22" t="b">
        <f t="shared" si="14"/>
        <v>0</v>
      </c>
      <c r="N156" s="22" t="b">
        <f t="shared" si="15"/>
        <v>0</v>
      </c>
      <c r="O156" s="22" t="b">
        <f t="shared" si="16"/>
        <v>0</v>
      </c>
      <c r="P156" s="24">
        <f t="shared" si="17"/>
        <v>0</v>
      </c>
      <c r="Q156" s="19" t="str">
        <f>VLOOKUP($A156,'[4]TOM T'!$C:$D,2,FALSE)</f>
        <v>Health related facts</v>
      </c>
      <c r="R156" s="22" t="b">
        <v>0</v>
      </c>
      <c r="S156" s="22" t="b">
        <f t="shared" si="18"/>
        <v>0</v>
      </c>
      <c r="T156" s="22" t="b">
        <f t="shared" si="19"/>
        <v>0</v>
      </c>
      <c r="U156" s="76" t="b">
        <f t="shared" si="20"/>
        <v>0</v>
      </c>
      <c r="V156" s="85" t="s">
        <v>3872</v>
      </c>
      <c r="W156" s="22"/>
      <c r="X156" s="22"/>
      <c r="Y156" s="22"/>
      <c r="Z156" s="22"/>
      <c r="AA156" s="22"/>
      <c r="AB156" s="22"/>
      <c r="AC156" s="22"/>
      <c r="AD156" s="22"/>
      <c r="AE156" s="22"/>
      <c r="AF156" s="22"/>
      <c r="AG156" s="22"/>
      <c r="AH156" s="22"/>
      <c r="AI156" s="22"/>
    </row>
    <row r="157" spans="1:35" ht="127.5" x14ac:dyDescent="0.45">
      <c r="A157" s="18">
        <v>277</v>
      </c>
      <c r="B157" s="7" t="s">
        <v>344</v>
      </c>
      <c r="C157" s="7" t="s">
        <v>3913</v>
      </c>
      <c r="D157" s="3" t="s">
        <v>110</v>
      </c>
      <c r="E157" s="3" t="s">
        <v>111</v>
      </c>
      <c r="F157" s="3" t="s">
        <v>6158</v>
      </c>
      <c r="G157" s="20" t="s">
        <v>3873</v>
      </c>
      <c r="H157" s="68" t="s">
        <v>6159</v>
      </c>
      <c r="I157" s="68" t="s">
        <v>3873</v>
      </c>
      <c r="J157" s="68" t="s">
        <v>6159</v>
      </c>
      <c r="K157" s="19" t="s">
        <v>3873</v>
      </c>
      <c r="L157" s="20" t="s">
        <v>6159</v>
      </c>
      <c r="M157" s="22" t="b">
        <f t="shared" si="14"/>
        <v>0</v>
      </c>
      <c r="N157" s="22" t="b">
        <f t="shared" si="15"/>
        <v>0</v>
      </c>
      <c r="O157" s="22" t="b">
        <f t="shared" si="16"/>
        <v>0</v>
      </c>
      <c r="P157" s="24">
        <f t="shared" si="17"/>
        <v>0</v>
      </c>
      <c r="Q157" s="19" t="str">
        <f>VLOOKUP($A157,'[4]TOM T'!$C:$D,2,FALSE)</f>
        <v>Health related facts</v>
      </c>
      <c r="R157" s="22" t="b">
        <v>0</v>
      </c>
      <c r="S157" s="22" t="b">
        <f t="shared" si="18"/>
        <v>0</v>
      </c>
      <c r="T157" s="22" t="b">
        <f t="shared" si="19"/>
        <v>0</v>
      </c>
      <c r="U157" s="76" t="b">
        <f t="shared" si="20"/>
        <v>0</v>
      </c>
      <c r="V157" s="85" t="s">
        <v>3873</v>
      </c>
      <c r="W157" s="22"/>
      <c r="X157" s="22"/>
      <c r="Y157" s="22"/>
      <c r="Z157" s="22"/>
      <c r="AA157" s="22"/>
      <c r="AB157" s="22"/>
      <c r="AC157" s="22"/>
      <c r="AD157" s="22"/>
      <c r="AE157" s="22"/>
      <c r="AF157" s="22"/>
      <c r="AG157" s="22"/>
      <c r="AH157" s="22"/>
      <c r="AI157" s="22"/>
    </row>
    <row r="158" spans="1:35" ht="127.5" x14ac:dyDescent="0.45">
      <c r="A158" s="18">
        <v>278</v>
      </c>
      <c r="B158" s="7" t="s">
        <v>345</v>
      </c>
      <c r="C158" s="7" t="s">
        <v>3914</v>
      </c>
      <c r="D158" s="3" t="s">
        <v>113</v>
      </c>
      <c r="E158" s="3" t="s">
        <v>114</v>
      </c>
      <c r="F158" s="3" t="s">
        <v>6158</v>
      </c>
      <c r="G158" s="20" t="s">
        <v>3873</v>
      </c>
      <c r="H158" s="68" t="s">
        <v>6159</v>
      </c>
      <c r="I158" s="68" t="s">
        <v>3873</v>
      </c>
      <c r="J158" s="68" t="s">
        <v>6159</v>
      </c>
      <c r="K158" s="19" t="s">
        <v>3873</v>
      </c>
      <c r="L158" s="20" t="s">
        <v>6159</v>
      </c>
      <c r="M158" s="22" t="b">
        <f t="shared" si="14"/>
        <v>0</v>
      </c>
      <c r="N158" s="22" t="b">
        <f t="shared" si="15"/>
        <v>0</v>
      </c>
      <c r="O158" s="22" t="b">
        <f t="shared" si="16"/>
        <v>0</v>
      </c>
      <c r="P158" s="24">
        <f t="shared" si="17"/>
        <v>0</v>
      </c>
      <c r="Q158" s="19" t="str">
        <f>VLOOKUP($A158,'[4]TOM T'!$C:$D,2,FALSE)</f>
        <v>Health related facts</v>
      </c>
      <c r="R158" s="22" t="b">
        <v>0</v>
      </c>
      <c r="S158" s="22" t="b">
        <f t="shared" si="18"/>
        <v>0</v>
      </c>
      <c r="T158" s="22" t="b">
        <f t="shared" si="19"/>
        <v>0</v>
      </c>
      <c r="U158" s="76" t="b">
        <f t="shared" si="20"/>
        <v>0</v>
      </c>
      <c r="V158" s="85" t="s">
        <v>3873</v>
      </c>
      <c r="W158" s="22"/>
      <c r="X158" s="22"/>
      <c r="Y158" s="22"/>
      <c r="Z158" s="22"/>
      <c r="AA158" s="22"/>
      <c r="AB158" s="22"/>
      <c r="AC158" s="22"/>
      <c r="AD158" s="22"/>
      <c r="AE158" s="22"/>
      <c r="AF158" s="22"/>
      <c r="AG158" s="22"/>
      <c r="AH158" s="22"/>
      <c r="AI158" s="22"/>
    </row>
    <row r="159" spans="1:35" ht="127.5" x14ac:dyDescent="0.45">
      <c r="A159" s="18">
        <v>279</v>
      </c>
      <c r="B159" s="7" t="s">
        <v>346</v>
      </c>
      <c r="C159" s="7" t="s">
        <v>3915</v>
      </c>
      <c r="D159" s="3" t="s">
        <v>116</v>
      </c>
      <c r="E159" s="3" t="s">
        <v>117</v>
      </c>
      <c r="F159" s="3" t="s">
        <v>6158</v>
      </c>
      <c r="G159" s="20" t="s">
        <v>3873</v>
      </c>
      <c r="H159" s="68" t="s">
        <v>6159</v>
      </c>
      <c r="I159" s="68" t="s">
        <v>3873</v>
      </c>
      <c r="J159" s="68" t="s">
        <v>6159</v>
      </c>
      <c r="K159" s="19" t="s">
        <v>3873</v>
      </c>
      <c r="L159" s="20" t="s">
        <v>6159</v>
      </c>
      <c r="M159" s="22" t="b">
        <f t="shared" si="14"/>
        <v>0</v>
      </c>
      <c r="N159" s="22" t="b">
        <f t="shared" si="15"/>
        <v>0</v>
      </c>
      <c r="O159" s="22" t="b">
        <f t="shared" si="16"/>
        <v>0</v>
      </c>
      <c r="P159" s="24">
        <f t="shared" si="17"/>
        <v>0</v>
      </c>
      <c r="Q159" s="19" t="str">
        <f>VLOOKUP($A159,'[4]TOM T'!$C:$D,2,FALSE)</f>
        <v>Health related facts</v>
      </c>
      <c r="R159" s="22" t="b">
        <v>0</v>
      </c>
      <c r="S159" s="22" t="b">
        <f t="shared" si="18"/>
        <v>0</v>
      </c>
      <c r="T159" s="22" t="b">
        <f t="shared" si="19"/>
        <v>0</v>
      </c>
      <c r="U159" s="76" t="b">
        <f t="shared" si="20"/>
        <v>0</v>
      </c>
      <c r="V159" s="85" t="s">
        <v>3873</v>
      </c>
      <c r="W159" s="22"/>
      <c r="X159" s="22"/>
      <c r="Y159" s="22"/>
      <c r="Z159" s="22"/>
      <c r="AA159" s="22"/>
      <c r="AB159" s="22"/>
      <c r="AC159" s="22"/>
      <c r="AD159" s="22"/>
      <c r="AE159" s="22"/>
      <c r="AF159" s="22"/>
      <c r="AG159" s="22"/>
      <c r="AH159" s="22"/>
      <c r="AI159" s="22"/>
    </row>
    <row r="160" spans="1:35" ht="114.75" x14ac:dyDescent="0.45">
      <c r="A160" s="18">
        <v>281</v>
      </c>
      <c r="B160" s="7" t="s">
        <v>347</v>
      </c>
      <c r="C160" s="7" t="s">
        <v>3916</v>
      </c>
      <c r="D160" s="3" t="s">
        <v>107</v>
      </c>
      <c r="E160" s="3" t="s">
        <v>108</v>
      </c>
      <c r="F160" s="3" t="s">
        <v>6158</v>
      </c>
      <c r="G160" s="20" t="s">
        <v>3872</v>
      </c>
      <c r="H160" s="68" t="s">
        <v>6159</v>
      </c>
      <c r="I160" s="68" t="s">
        <v>3872</v>
      </c>
      <c r="J160" s="68" t="s">
        <v>6159</v>
      </c>
      <c r="K160" s="19" t="s">
        <v>3872</v>
      </c>
      <c r="L160" s="20" t="s">
        <v>6159</v>
      </c>
      <c r="M160" s="22" t="b">
        <f t="shared" si="14"/>
        <v>0</v>
      </c>
      <c r="N160" s="22" t="b">
        <f t="shared" si="15"/>
        <v>0</v>
      </c>
      <c r="O160" s="22" t="b">
        <f t="shared" si="16"/>
        <v>0</v>
      </c>
      <c r="P160" s="24">
        <f t="shared" si="17"/>
        <v>0</v>
      </c>
      <c r="Q160" s="19" t="str">
        <f>VLOOKUP($A160,'[4]TOM T'!$C:$D,2,FALSE)</f>
        <v>Food facts (nutritions, etc)</v>
      </c>
      <c r="R160" s="22" t="b">
        <v>0</v>
      </c>
      <c r="S160" s="22" t="b">
        <f t="shared" si="18"/>
        <v>0</v>
      </c>
      <c r="T160" s="22" t="b">
        <f t="shared" si="19"/>
        <v>0</v>
      </c>
      <c r="U160" s="76" t="b">
        <f t="shared" si="20"/>
        <v>0</v>
      </c>
      <c r="V160" s="85" t="s">
        <v>3872</v>
      </c>
      <c r="W160" s="22"/>
      <c r="X160" s="22"/>
      <c r="Y160" s="22"/>
      <c r="Z160" s="22"/>
      <c r="AA160" s="22"/>
      <c r="AB160" s="22"/>
      <c r="AC160" s="22"/>
      <c r="AD160" s="22"/>
      <c r="AE160" s="22"/>
      <c r="AF160" s="22"/>
      <c r="AG160" s="22"/>
      <c r="AH160" s="22"/>
      <c r="AI160" s="22"/>
    </row>
    <row r="161" spans="1:35" ht="127.5" x14ac:dyDescent="0.45">
      <c r="A161" s="18">
        <v>282</v>
      </c>
      <c r="B161" s="7" t="s">
        <v>348</v>
      </c>
      <c r="C161" s="7" t="s">
        <v>3917</v>
      </c>
      <c r="D161" s="3" t="s">
        <v>110</v>
      </c>
      <c r="E161" s="3" t="s">
        <v>111</v>
      </c>
      <c r="F161" s="3" t="s">
        <v>6158</v>
      </c>
      <c r="G161" s="20" t="s">
        <v>3873</v>
      </c>
      <c r="H161" s="68" t="s">
        <v>6159</v>
      </c>
      <c r="I161" s="68" t="s">
        <v>3873</v>
      </c>
      <c r="J161" s="68" t="s">
        <v>6159</v>
      </c>
      <c r="K161" s="19" t="s">
        <v>3873</v>
      </c>
      <c r="L161" s="20" t="s">
        <v>6159</v>
      </c>
      <c r="M161" s="22" t="b">
        <f t="shared" si="14"/>
        <v>0</v>
      </c>
      <c r="N161" s="22" t="b">
        <f t="shared" si="15"/>
        <v>0</v>
      </c>
      <c r="O161" s="22" t="b">
        <f t="shared" si="16"/>
        <v>0</v>
      </c>
      <c r="P161" s="24">
        <f t="shared" si="17"/>
        <v>0</v>
      </c>
      <c r="Q161" s="19" t="str">
        <f>VLOOKUP($A161,'[4]TOM T'!$C:$D,2,FALSE)</f>
        <v>Food facts (nutritions, etc)</v>
      </c>
      <c r="R161" s="22" t="b">
        <v>0</v>
      </c>
      <c r="S161" s="22" t="b">
        <f t="shared" si="18"/>
        <v>0</v>
      </c>
      <c r="T161" s="22" t="b">
        <f t="shared" si="19"/>
        <v>0</v>
      </c>
      <c r="U161" s="76" t="b">
        <f t="shared" si="20"/>
        <v>0</v>
      </c>
      <c r="V161" s="85" t="s">
        <v>3873</v>
      </c>
      <c r="W161" s="22"/>
      <c r="X161" s="22"/>
      <c r="Y161" s="22"/>
      <c r="Z161" s="22"/>
      <c r="AA161" s="22"/>
      <c r="AB161" s="22"/>
      <c r="AC161" s="22"/>
      <c r="AD161" s="22"/>
      <c r="AE161" s="22"/>
      <c r="AF161" s="22"/>
      <c r="AG161" s="22"/>
      <c r="AH161" s="22"/>
      <c r="AI161" s="22"/>
    </row>
    <row r="162" spans="1:35" ht="127.5" x14ac:dyDescent="0.45">
      <c r="A162" s="18">
        <v>283</v>
      </c>
      <c r="B162" s="7" t="s">
        <v>349</v>
      </c>
      <c r="C162" s="7" t="s">
        <v>3918</v>
      </c>
      <c r="D162" s="3" t="s">
        <v>113</v>
      </c>
      <c r="E162" s="3" t="s">
        <v>114</v>
      </c>
      <c r="F162" s="3" t="s">
        <v>6158</v>
      </c>
      <c r="G162" s="20" t="s">
        <v>3873</v>
      </c>
      <c r="H162" s="68" t="s">
        <v>6159</v>
      </c>
      <c r="I162" s="68" t="s">
        <v>3873</v>
      </c>
      <c r="J162" s="68" t="s">
        <v>6159</v>
      </c>
      <c r="K162" s="19" t="s">
        <v>3873</v>
      </c>
      <c r="L162" s="20" t="s">
        <v>6159</v>
      </c>
      <c r="M162" s="22" t="b">
        <f t="shared" si="14"/>
        <v>0</v>
      </c>
      <c r="N162" s="22" t="b">
        <f t="shared" si="15"/>
        <v>0</v>
      </c>
      <c r="O162" s="22" t="b">
        <f t="shared" si="16"/>
        <v>0</v>
      </c>
      <c r="P162" s="24">
        <f t="shared" si="17"/>
        <v>0</v>
      </c>
      <c r="Q162" s="19" t="str">
        <f>VLOOKUP($A162,'[4]TOM T'!$C:$D,2,FALSE)</f>
        <v>Food facts (nutritions, etc)</v>
      </c>
      <c r="R162" s="22" t="b">
        <v>0</v>
      </c>
      <c r="S162" s="22" t="b">
        <f t="shared" si="18"/>
        <v>0</v>
      </c>
      <c r="T162" s="22" t="b">
        <f t="shared" si="19"/>
        <v>0</v>
      </c>
      <c r="U162" s="76" t="b">
        <f t="shared" si="20"/>
        <v>0</v>
      </c>
      <c r="V162" s="85" t="s">
        <v>3873</v>
      </c>
      <c r="W162" s="22"/>
      <c r="X162" s="22"/>
      <c r="Y162" s="22"/>
      <c r="Z162" s="22"/>
      <c r="AA162" s="22"/>
      <c r="AB162" s="22"/>
      <c r="AC162" s="22"/>
      <c r="AD162" s="22"/>
      <c r="AE162" s="22"/>
      <c r="AF162" s="22"/>
      <c r="AG162" s="22"/>
      <c r="AH162" s="22"/>
      <c r="AI162" s="22"/>
    </row>
    <row r="163" spans="1:35" ht="127.5" x14ac:dyDescent="0.45">
      <c r="A163" s="18">
        <v>284</v>
      </c>
      <c r="B163" s="7" t="s">
        <v>350</v>
      </c>
      <c r="C163" s="7" t="s">
        <v>3919</v>
      </c>
      <c r="D163" s="3" t="s">
        <v>116</v>
      </c>
      <c r="E163" s="3" t="s">
        <v>117</v>
      </c>
      <c r="F163" s="3" t="s">
        <v>6158</v>
      </c>
      <c r="G163" s="20" t="s">
        <v>3873</v>
      </c>
      <c r="H163" s="68" t="s">
        <v>6159</v>
      </c>
      <c r="I163" s="68" t="s">
        <v>3873</v>
      </c>
      <c r="J163" s="68" t="s">
        <v>6159</v>
      </c>
      <c r="K163" s="19" t="s">
        <v>3873</v>
      </c>
      <c r="L163" s="20" t="s">
        <v>6159</v>
      </c>
      <c r="M163" s="22" t="b">
        <f t="shared" si="14"/>
        <v>0</v>
      </c>
      <c r="N163" s="22" t="b">
        <f t="shared" si="15"/>
        <v>0</v>
      </c>
      <c r="O163" s="22" t="b">
        <f t="shared" si="16"/>
        <v>0</v>
      </c>
      <c r="P163" s="24">
        <f t="shared" si="17"/>
        <v>0</v>
      </c>
      <c r="Q163" s="19" t="str">
        <f>VLOOKUP($A163,'[4]TOM T'!$C:$D,2,FALSE)</f>
        <v>Food facts (nutritions, etc)</v>
      </c>
      <c r="R163" s="22" t="b">
        <v>0</v>
      </c>
      <c r="S163" s="22" t="b">
        <f t="shared" si="18"/>
        <v>0</v>
      </c>
      <c r="T163" s="22" t="b">
        <f t="shared" si="19"/>
        <v>0</v>
      </c>
      <c r="U163" s="76" t="b">
        <f t="shared" si="20"/>
        <v>0</v>
      </c>
      <c r="V163" s="85" t="s">
        <v>3873</v>
      </c>
      <c r="W163" s="22"/>
      <c r="X163" s="22"/>
      <c r="Y163" s="22"/>
      <c r="Z163" s="22"/>
      <c r="AA163" s="22"/>
      <c r="AB163" s="22"/>
      <c r="AC163" s="22"/>
      <c r="AD163" s="22"/>
      <c r="AE163" s="22"/>
      <c r="AF163" s="22"/>
      <c r="AG163" s="22"/>
      <c r="AH163" s="22"/>
      <c r="AI163" s="22"/>
    </row>
    <row r="164" spans="1:35" ht="127.5" x14ac:dyDescent="0.45">
      <c r="A164" s="18">
        <v>285</v>
      </c>
      <c r="B164" s="7" t="s">
        <v>351</v>
      </c>
      <c r="C164" s="7" t="s">
        <v>3920</v>
      </c>
      <c r="D164" s="3" t="s">
        <v>119</v>
      </c>
      <c r="E164" s="3" t="s">
        <v>3875</v>
      </c>
      <c r="F164" s="3" t="s">
        <v>6158</v>
      </c>
      <c r="G164" s="20" t="s">
        <v>3873</v>
      </c>
      <c r="H164" s="68" t="s">
        <v>6159</v>
      </c>
      <c r="I164" s="68" t="s">
        <v>3873</v>
      </c>
      <c r="J164" s="68" t="s">
        <v>6159</v>
      </c>
      <c r="K164" s="19" t="s">
        <v>3873</v>
      </c>
      <c r="L164" s="20" t="s">
        <v>6159</v>
      </c>
      <c r="M164" s="22" t="b">
        <f t="shared" si="14"/>
        <v>0</v>
      </c>
      <c r="N164" s="22" t="b">
        <f t="shared" si="15"/>
        <v>0</v>
      </c>
      <c r="O164" s="22" t="b">
        <f t="shared" si="16"/>
        <v>0</v>
      </c>
      <c r="P164" s="24">
        <f t="shared" si="17"/>
        <v>0</v>
      </c>
      <c r="Q164" s="19" t="str">
        <f>VLOOKUP($A164,'[4]TOM T'!$C:$D,2,FALSE)</f>
        <v>Food facts (nutritions, etc)</v>
      </c>
      <c r="R164" s="22" t="b">
        <v>0</v>
      </c>
      <c r="S164" s="22" t="b">
        <f t="shared" si="18"/>
        <v>0</v>
      </c>
      <c r="T164" s="22" t="b">
        <f t="shared" si="19"/>
        <v>0</v>
      </c>
      <c r="U164" s="76" t="b">
        <f t="shared" si="20"/>
        <v>0</v>
      </c>
      <c r="V164" s="85" t="s">
        <v>3873</v>
      </c>
      <c r="W164" s="22"/>
      <c r="X164" s="22"/>
      <c r="Y164" s="22"/>
      <c r="Z164" s="22"/>
      <c r="AA164" s="22"/>
      <c r="AB164" s="22"/>
      <c r="AC164" s="22"/>
      <c r="AD164" s="22"/>
      <c r="AE164" s="22"/>
      <c r="AF164" s="22"/>
      <c r="AG164" s="22"/>
      <c r="AH164" s="22"/>
      <c r="AI164" s="22"/>
    </row>
    <row r="165" spans="1:35" ht="204" x14ac:dyDescent="0.45">
      <c r="A165" s="18">
        <v>290</v>
      </c>
      <c r="B165" s="7" t="s">
        <v>352</v>
      </c>
      <c r="C165" s="7" t="s">
        <v>3921</v>
      </c>
      <c r="D165" s="3" t="s">
        <v>353</v>
      </c>
      <c r="E165" s="3" t="s">
        <v>354</v>
      </c>
      <c r="F165" s="3" t="s">
        <v>6158</v>
      </c>
      <c r="G165" s="20" t="s">
        <v>3872</v>
      </c>
      <c r="H165" s="68" t="s">
        <v>6159</v>
      </c>
      <c r="I165" s="68" t="s">
        <v>3872</v>
      </c>
      <c r="J165" s="68" t="s">
        <v>6159</v>
      </c>
      <c r="K165" s="19" t="s">
        <v>3872</v>
      </c>
      <c r="L165" s="20" t="s">
        <v>6159</v>
      </c>
      <c r="M165" s="22" t="b">
        <f t="shared" si="14"/>
        <v>0</v>
      </c>
      <c r="N165" s="22" t="b">
        <f t="shared" si="15"/>
        <v>0</v>
      </c>
      <c r="O165" s="22" t="b">
        <f t="shared" si="16"/>
        <v>0</v>
      </c>
      <c r="P165" s="24">
        <f t="shared" si="17"/>
        <v>0</v>
      </c>
      <c r="Q165" s="19" t="str">
        <f>VLOOKUP($A165,'[4]TOM T'!$C:$D,2,FALSE)</f>
        <v>Out of scope</v>
      </c>
      <c r="R165" s="22" t="b">
        <v>0</v>
      </c>
      <c r="S165" s="22" t="b">
        <f t="shared" si="18"/>
        <v>0</v>
      </c>
      <c r="T165" s="22" t="b">
        <f t="shared" si="19"/>
        <v>0</v>
      </c>
      <c r="U165" s="76" t="b">
        <f t="shared" si="20"/>
        <v>0</v>
      </c>
      <c r="V165" s="85" t="s">
        <v>3872</v>
      </c>
      <c r="W165" s="22"/>
      <c r="X165" s="22"/>
      <c r="Y165" s="22"/>
      <c r="Z165" s="22"/>
      <c r="AA165" s="22"/>
      <c r="AB165" s="22"/>
      <c r="AC165" s="22"/>
      <c r="AD165" s="22"/>
      <c r="AE165" s="22"/>
      <c r="AF165" s="22"/>
      <c r="AG165" s="22"/>
      <c r="AH165" s="22"/>
      <c r="AI165" s="22"/>
    </row>
    <row r="166" spans="1:35" ht="204" x14ac:dyDescent="0.45">
      <c r="A166" s="18">
        <v>291</v>
      </c>
      <c r="B166" s="7" t="s">
        <v>355</v>
      </c>
      <c r="C166" s="7" t="s">
        <v>3922</v>
      </c>
      <c r="D166" s="3" t="s">
        <v>356</v>
      </c>
      <c r="E166" s="3" t="s">
        <v>354</v>
      </c>
      <c r="F166" s="3" t="s">
        <v>6158</v>
      </c>
      <c r="G166" s="20" t="s">
        <v>3873</v>
      </c>
      <c r="H166" s="68" t="s">
        <v>6159</v>
      </c>
      <c r="I166" s="68" t="s">
        <v>3873</v>
      </c>
      <c r="J166" s="68" t="s">
        <v>6159</v>
      </c>
      <c r="K166" s="19" t="s">
        <v>3873</v>
      </c>
      <c r="L166" s="20" t="s">
        <v>6159</v>
      </c>
      <c r="M166" s="22" t="b">
        <f t="shared" si="14"/>
        <v>0</v>
      </c>
      <c r="N166" s="22" t="b">
        <f t="shared" si="15"/>
        <v>0</v>
      </c>
      <c r="O166" s="22" t="b">
        <f t="shared" si="16"/>
        <v>0</v>
      </c>
      <c r="P166" s="24">
        <f t="shared" si="17"/>
        <v>0</v>
      </c>
      <c r="Q166" s="19" t="str">
        <f>VLOOKUP($A166,'[4]TOM T'!$C:$D,2,FALSE)</f>
        <v>Out of scope</v>
      </c>
      <c r="R166" s="22" t="b">
        <v>0</v>
      </c>
      <c r="S166" s="22" t="b">
        <f t="shared" si="18"/>
        <v>0</v>
      </c>
      <c r="T166" s="22" t="b">
        <f t="shared" si="19"/>
        <v>0</v>
      </c>
      <c r="U166" s="76" t="b">
        <f t="shared" si="20"/>
        <v>0</v>
      </c>
      <c r="V166" s="85" t="s">
        <v>3873</v>
      </c>
      <c r="W166" s="22"/>
      <c r="X166" s="22"/>
      <c r="Y166" s="22"/>
      <c r="Z166" s="22"/>
      <c r="AA166" s="22"/>
      <c r="AB166" s="22"/>
      <c r="AC166" s="22"/>
      <c r="AD166" s="22"/>
      <c r="AE166" s="22"/>
      <c r="AF166" s="22"/>
      <c r="AG166" s="22"/>
      <c r="AH166" s="22"/>
      <c r="AI166" s="22"/>
    </row>
    <row r="167" spans="1:35" ht="102" x14ac:dyDescent="0.45">
      <c r="A167" s="8">
        <v>293</v>
      </c>
      <c r="B167" s="7" t="s">
        <v>357</v>
      </c>
      <c r="C167" s="7" t="s">
        <v>357</v>
      </c>
      <c r="D167" s="3" t="s">
        <v>71</v>
      </c>
      <c r="E167" s="7"/>
      <c r="F167" s="7" t="s">
        <v>6158</v>
      </c>
      <c r="G167" s="20" t="s">
        <v>3872</v>
      </c>
      <c r="H167" s="68" t="s">
        <v>6159</v>
      </c>
      <c r="I167" s="68" t="s">
        <v>3872</v>
      </c>
      <c r="J167" s="68" t="s">
        <v>6159</v>
      </c>
      <c r="K167" s="19" t="s">
        <v>3872</v>
      </c>
      <c r="L167" s="20" t="s">
        <v>6159</v>
      </c>
      <c r="M167" s="22" t="b">
        <f t="shared" si="14"/>
        <v>0</v>
      </c>
      <c r="N167" s="22" t="b">
        <f t="shared" si="15"/>
        <v>0</v>
      </c>
      <c r="O167" s="22" t="b">
        <f t="shared" si="16"/>
        <v>0</v>
      </c>
      <c r="P167" s="24">
        <f t="shared" si="17"/>
        <v>0</v>
      </c>
      <c r="Q167" s="19" t="str">
        <f>VLOOKUP($A167,'[4]TOM T'!$C:$D,2,FALSE)</f>
        <v>Identification</v>
      </c>
      <c r="R167" s="22" t="b">
        <v>0</v>
      </c>
      <c r="S167" s="22" t="b">
        <f t="shared" si="18"/>
        <v>0</v>
      </c>
      <c r="T167" s="22" t="b">
        <f t="shared" si="19"/>
        <v>0</v>
      </c>
      <c r="U167" s="76" t="b">
        <f t="shared" si="20"/>
        <v>0</v>
      </c>
      <c r="V167" s="85" t="s">
        <v>3872</v>
      </c>
      <c r="W167" s="22"/>
      <c r="X167" s="22"/>
      <c r="Y167" s="22"/>
      <c r="Z167" s="22"/>
      <c r="AA167" s="22"/>
      <c r="AB167" s="22"/>
      <c r="AC167" s="22"/>
      <c r="AD167" s="22"/>
      <c r="AE167" s="22"/>
      <c r="AF167" s="22"/>
      <c r="AG167" s="22"/>
      <c r="AH167" s="22"/>
      <c r="AI167" s="22"/>
    </row>
    <row r="168" spans="1:35" ht="114.75" x14ac:dyDescent="0.45">
      <c r="A168" s="18">
        <v>294</v>
      </c>
      <c r="B168" s="7" t="s">
        <v>358</v>
      </c>
      <c r="C168" s="7" t="s">
        <v>358</v>
      </c>
      <c r="D168" s="3" t="s">
        <v>73</v>
      </c>
      <c r="E168" s="7"/>
      <c r="F168" s="7" t="s">
        <v>6158</v>
      </c>
      <c r="G168" s="20" t="s">
        <v>3872</v>
      </c>
      <c r="H168" s="68" t="s">
        <v>6159</v>
      </c>
      <c r="I168" s="68" t="s">
        <v>3872</v>
      </c>
      <c r="J168" s="68" t="s">
        <v>6159</v>
      </c>
      <c r="K168" s="19" t="s">
        <v>3872</v>
      </c>
      <c r="L168" s="20" t="s">
        <v>6159</v>
      </c>
      <c r="M168" s="22" t="b">
        <f t="shared" si="14"/>
        <v>0</v>
      </c>
      <c r="N168" s="22" t="b">
        <f t="shared" si="15"/>
        <v>0</v>
      </c>
      <c r="O168" s="22" t="b">
        <f t="shared" si="16"/>
        <v>0</v>
      </c>
      <c r="P168" s="24">
        <f t="shared" si="17"/>
        <v>0</v>
      </c>
      <c r="Q168" s="19" t="str">
        <f>VLOOKUP($A168,'[4]TOM T'!$C:$D,2,FALSE)</f>
        <v>Identification</v>
      </c>
      <c r="R168" s="22" t="b">
        <v>0</v>
      </c>
      <c r="S168" s="22" t="b">
        <f t="shared" si="18"/>
        <v>0</v>
      </c>
      <c r="T168" s="22" t="b">
        <f t="shared" si="19"/>
        <v>0</v>
      </c>
      <c r="U168" s="76" t="b">
        <f t="shared" si="20"/>
        <v>0</v>
      </c>
      <c r="V168" s="85" t="s">
        <v>3872</v>
      </c>
      <c r="W168" s="22"/>
      <c r="X168" s="22"/>
      <c r="Y168" s="22"/>
      <c r="Z168" s="22"/>
      <c r="AA168" s="22"/>
      <c r="AB168" s="22"/>
      <c r="AC168" s="22"/>
      <c r="AD168" s="22"/>
      <c r="AE168" s="22"/>
      <c r="AF168" s="22"/>
      <c r="AG168" s="22"/>
      <c r="AH168" s="22"/>
      <c r="AI168" s="22"/>
    </row>
    <row r="169" spans="1:35" ht="102" x14ac:dyDescent="0.45">
      <c r="A169" s="18">
        <v>295</v>
      </c>
      <c r="B169" s="7" t="s">
        <v>359</v>
      </c>
      <c r="C169" s="7" t="s">
        <v>359</v>
      </c>
      <c r="D169" s="3" t="s">
        <v>360</v>
      </c>
      <c r="E169" s="7"/>
      <c r="F169" s="7" t="s">
        <v>6158</v>
      </c>
      <c r="G169" s="20" t="s">
        <v>3873</v>
      </c>
      <c r="H169" s="68" t="s">
        <v>6159</v>
      </c>
      <c r="I169" s="68" t="s">
        <v>3873</v>
      </c>
      <c r="J169" s="68" t="s">
        <v>6159</v>
      </c>
      <c r="K169" s="19" t="s">
        <v>3873</v>
      </c>
      <c r="L169" s="20" t="s">
        <v>6159</v>
      </c>
      <c r="M169" s="22" t="b">
        <f t="shared" si="14"/>
        <v>0</v>
      </c>
      <c r="N169" s="22" t="b">
        <f t="shared" si="15"/>
        <v>0</v>
      </c>
      <c r="O169" s="22" t="b">
        <f t="shared" si="16"/>
        <v>0</v>
      </c>
      <c r="P169" s="24">
        <f t="shared" si="17"/>
        <v>0</v>
      </c>
      <c r="Q169" s="19" t="str">
        <f>VLOOKUP($A169,'[4]TOM T'!$C:$D,2,FALSE)</f>
        <v>Identification</v>
      </c>
      <c r="R169" s="22" t="b">
        <v>0</v>
      </c>
      <c r="S169" s="22" t="b">
        <f t="shared" si="18"/>
        <v>0</v>
      </c>
      <c r="T169" s="22" t="b">
        <f t="shared" si="19"/>
        <v>0</v>
      </c>
      <c r="U169" s="76" t="b">
        <f t="shared" si="20"/>
        <v>0</v>
      </c>
      <c r="V169" s="85" t="s">
        <v>3873</v>
      </c>
      <c r="W169" s="22"/>
      <c r="X169" s="22"/>
      <c r="Y169" s="22"/>
      <c r="Z169" s="22"/>
      <c r="AA169" s="22"/>
      <c r="AB169" s="22"/>
      <c r="AC169" s="22"/>
      <c r="AD169" s="22"/>
      <c r="AE169" s="22"/>
      <c r="AF169" s="22"/>
      <c r="AG169" s="22"/>
      <c r="AH169" s="22"/>
      <c r="AI169" s="22"/>
    </row>
    <row r="170" spans="1:35" ht="89.25" x14ac:dyDescent="0.45">
      <c r="A170" s="18">
        <v>297</v>
      </c>
      <c r="B170" s="7" t="s">
        <v>361</v>
      </c>
      <c r="C170" s="7" t="s">
        <v>361</v>
      </c>
      <c r="D170" s="3" t="s">
        <v>362</v>
      </c>
      <c r="E170" s="3" t="s">
        <v>3923</v>
      </c>
      <c r="F170" s="3" t="s">
        <v>6158</v>
      </c>
      <c r="G170" s="20" t="s">
        <v>3872</v>
      </c>
      <c r="H170" s="68" t="s">
        <v>6159</v>
      </c>
      <c r="I170" s="68" t="s">
        <v>3872</v>
      </c>
      <c r="J170" s="68" t="s">
        <v>6159</v>
      </c>
      <c r="K170" s="19" t="s">
        <v>3872</v>
      </c>
      <c r="L170" s="20" t="s">
        <v>6159</v>
      </c>
      <c r="M170" s="22" t="b">
        <f t="shared" si="14"/>
        <v>0</v>
      </c>
      <c r="N170" s="22" t="b">
        <f t="shared" si="15"/>
        <v>0</v>
      </c>
      <c r="O170" s="22" t="b">
        <f t="shared" si="16"/>
        <v>0</v>
      </c>
      <c r="P170" s="24">
        <f t="shared" si="17"/>
        <v>0</v>
      </c>
      <c r="Q170" s="19" t="str">
        <f>VLOOKUP($A170,'[4]TOM T'!$C:$D,2,FALSE)</f>
        <v>Generic products details</v>
      </c>
      <c r="R170" s="22" t="b">
        <v>0</v>
      </c>
      <c r="S170" s="22" t="b">
        <f t="shared" si="18"/>
        <v>0</v>
      </c>
      <c r="T170" s="22" t="b">
        <f t="shared" si="19"/>
        <v>0</v>
      </c>
      <c r="U170" s="76" t="b">
        <f t="shared" si="20"/>
        <v>0</v>
      </c>
      <c r="V170" s="85" t="s">
        <v>3872</v>
      </c>
      <c r="W170" s="22"/>
      <c r="X170" s="22"/>
      <c r="Y170" s="22"/>
      <c r="Z170" s="22"/>
      <c r="AA170" s="22"/>
      <c r="AB170" s="22"/>
      <c r="AC170" s="22"/>
      <c r="AD170" s="22"/>
      <c r="AE170" s="22"/>
      <c r="AF170" s="22"/>
      <c r="AG170" s="22"/>
      <c r="AH170" s="22"/>
      <c r="AI170" s="22"/>
    </row>
    <row r="171" spans="1:35" ht="89.25" x14ac:dyDescent="0.45">
      <c r="A171" s="18">
        <v>298</v>
      </c>
      <c r="B171" s="7" t="s">
        <v>363</v>
      </c>
      <c r="C171" s="7" t="s">
        <v>363</v>
      </c>
      <c r="D171" s="3" t="s">
        <v>364</v>
      </c>
      <c r="E171" s="3" t="s">
        <v>3923</v>
      </c>
      <c r="F171" s="3" t="s">
        <v>6158</v>
      </c>
      <c r="G171" s="20" t="s">
        <v>3873</v>
      </c>
      <c r="H171" s="68" t="s">
        <v>6159</v>
      </c>
      <c r="I171" s="68" t="s">
        <v>3873</v>
      </c>
      <c r="J171" s="68" t="s">
        <v>6159</v>
      </c>
      <c r="K171" s="19" t="s">
        <v>3873</v>
      </c>
      <c r="L171" s="20" t="s">
        <v>6159</v>
      </c>
      <c r="M171" s="22" t="b">
        <f t="shared" si="14"/>
        <v>0</v>
      </c>
      <c r="N171" s="22" t="b">
        <f t="shared" si="15"/>
        <v>0</v>
      </c>
      <c r="O171" s="22" t="b">
        <f t="shared" si="16"/>
        <v>0</v>
      </c>
      <c r="P171" s="24">
        <f t="shared" si="17"/>
        <v>0</v>
      </c>
      <c r="Q171" s="19" t="str">
        <f>VLOOKUP($A171,'[4]TOM T'!$C:$D,2,FALSE)</f>
        <v>Generic products details</v>
      </c>
      <c r="R171" s="22" t="b">
        <v>0</v>
      </c>
      <c r="S171" s="22" t="b">
        <f t="shared" si="18"/>
        <v>0</v>
      </c>
      <c r="T171" s="22" t="b">
        <f t="shared" si="19"/>
        <v>0</v>
      </c>
      <c r="U171" s="76" t="b">
        <f t="shared" si="20"/>
        <v>0</v>
      </c>
      <c r="V171" s="85" t="s">
        <v>3873</v>
      </c>
      <c r="W171" s="22"/>
      <c r="X171" s="22"/>
      <c r="Y171" s="22"/>
      <c r="Z171" s="22"/>
      <c r="AA171" s="22"/>
      <c r="AB171" s="22"/>
      <c r="AC171" s="22"/>
      <c r="AD171" s="22"/>
      <c r="AE171" s="22"/>
      <c r="AF171" s="22"/>
      <c r="AG171" s="22"/>
      <c r="AH171" s="22"/>
      <c r="AI171" s="22"/>
    </row>
    <row r="172" spans="1:35" ht="178.5" x14ac:dyDescent="0.45">
      <c r="A172" s="18">
        <v>299</v>
      </c>
      <c r="B172" s="7" t="s">
        <v>365</v>
      </c>
      <c r="C172" s="7" t="s">
        <v>365</v>
      </c>
      <c r="D172" s="3" t="s">
        <v>366</v>
      </c>
      <c r="E172" s="3" t="s">
        <v>367</v>
      </c>
      <c r="F172" s="3" t="s">
        <v>6158</v>
      </c>
      <c r="G172" s="20" t="s">
        <v>3872</v>
      </c>
      <c r="H172" s="68" t="s">
        <v>6159</v>
      </c>
      <c r="I172" s="68" t="s">
        <v>3872</v>
      </c>
      <c r="J172" s="68" t="s">
        <v>6159</v>
      </c>
      <c r="K172" s="19" t="s">
        <v>3872</v>
      </c>
      <c r="L172" s="20" t="s">
        <v>6159</v>
      </c>
      <c r="M172" s="22" t="b">
        <f t="shared" si="14"/>
        <v>0</v>
      </c>
      <c r="N172" s="22" t="b">
        <f t="shared" si="15"/>
        <v>0</v>
      </c>
      <c r="O172" s="22" t="b">
        <f t="shared" si="16"/>
        <v>0</v>
      </c>
      <c r="P172" s="24">
        <f t="shared" si="17"/>
        <v>0</v>
      </c>
      <c r="Q172" s="19" t="str">
        <f>VLOOKUP($A172,'[4]TOM T'!$C:$D,2,FALSE)</f>
        <v>Dates &amp; timings</v>
      </c>
      <c r="R172" s="22" t="b">
        <v>0</v>
      </c>
      <c r="S172" s="22" t="b">
        <f t="shared" si="18"/>
        <v>0</v>
      </c>
      <c r="T172" s="22" t="b">
        <f t="shared" si="19"/>
        <v>0</v>
      </c>
      <c r="U172" s="76" t="b">
        <f t="shared" si="20"/>
        <v>0</v>
      </c>
      <c r="V172" s="85" t="s">
        <v>3872</v>
      </c>
      <c r="W172" s="22"/>
      <c r="X172" s="22"/>
      <c r="Y172" s="22"/>
      <c r="Z172" s="22"/>
      <c r="AA172" s="22"/>
      <c r="AB172" s="22"/>
      <c r="AC172" s="22"/>
      <c r="AD172" s="22"/>
      <c r="AE172" s="22"/>
      <c r="AF172" s="22"/>
      <c r="AG172" s="22"/>
      <c r="AH172" s="22"/>
      <c r="AI172" s="22"/>
    </row>
    <row r="173" spans="1:35" ht="89.25" x14ac:dyDescent="0.45">
      <c r="A173" s="18">
        <v>304</v>
      </c>
      <c r="B173" s="7" t="s">
        <v>368</v>
      </c>
      <c r="C173" s="7" t="s">
        <v>368</v>
      </c>
      <c r="D173" s="3" t="s">
        <v>107</v>
      </c>
      <c r="E173" s="3" t="s">
        <v>108</v>
      </c>
      <c r="F173" s="3" t="s">
        <v>6158</v>
      </c>
      <c r="G173" s="20" t="s">
        <v>3872</v>
      </c>
      <c r="H173" s="68" t="s">
        <v>6159</v>
      </c>
      <c r="I173" s="68" t="s">
        <v>3872</v>
      </c>
      <c r="J173" s="68" t="s">
        <v>6159</v>
      </c>
      <c r="K173" s="19" t="s">
        <v>3872</v>
      </c>
      <c r="L173" s="20" t="s">
        <v>6159</v>
      </c>
      <c r="M173" s="22" t="b">
        <f t="shared" si="14"/>
        <v>0</v>
      </c>
      <c r="N173" s="22" t="b">
        <f t="shared" si="15"/>
        <v>0</v>
      </c>
      <c r="O173" s="22" t="b">
        <f t="shared" si="16"/>
        <v>0</v>
      </c>
      <c r="P173" s="24">
        <f t="shared" si="17"/>
        <v>0</v>
      </c>
      <c r="Q173" s="19" t="str">
        <f>VLOOKUP($A173,'[4]TOM T'!$C:$D,2,FALSE)</f>
        <v>Metadata</v>
      </c>
      <c r="R173" s="22" t="b">
        <v>0</v>
      </c>
      <c r="S173" s="22" t="b">
        <f t="shared" si="18"/>
        <v>0</v>
      </c>
      <c r="T173" s="22" t="b">
        <f t="shared" si="19"/>
        <v>0</v>
      </c>
      <c r="U173" s="76" t="b">
        <f t="shared" si="20"/>
        <v>0</v>
      </c>
      <c r="V173" s="85" t="s">
        <v>3872</v>
      </c>
      <c r="W173" s="22"/>
      <c r="X173" s="22"/>
      <c r="Y173" s="22"/>
      <c r="Z173" s="22"/>
      <c r="AA173" s="22"/>
      <c r="AB173" s="22"/>
      <c r="AC173" s="22"/>
      <c r="AD173" s="22"/>
      <c r="AE173" s="22"/>
      <c r="AF173" s="22"/>
      <c r="AG173" s="22"/>
      <c r="AH173" s="22"/>
      <c r="AI173" s="22"/>
    </row>
    <row r="174" spans="1:35" ht="89.25" x14ac:dyDescent="0.45">
      <c r="A174" s="18">
        <v>305</v>
      </c>
      <c r="B174" s="7" t="s">
        <v>369</v>
      </c>
      <c r="C174" s="7" t="s">
        <v>369</v>
      </c>
      <c r="D174" s="3" t="s">
        <v>110</v>
      </c>
      <c r="E174" s="3" t="s">
        <v>111</v>
      </c>
      <c r="F174" s="3" t="s">
        <v>6158</v>
      </c>
      <c r="G174" s="20" t="s">
        <v>3873</v>
      </c>
      <c r="H174" s="68" t="s">
        <v>6159</v>
      </c>
      <c r="I174" s="68" t="s">
        <v>3873</v>
      </c>
      <c r="J174" s="68" t="s">
        <v>6159</v>
      </c>
      <c r="K174" s="19" t="s">
        <v>3873</v>
      </c>
      <c r="L174" s="20" t="s">
        <v>6159</v>
      </c>
      <c r="M174" s="22" t="b">
        <f t="shared" si="14"/>
        <v>0</v>
      </c>
      <c r="N174" s="22" t="b">
        <f t="shared" si="15"/>
        <v>0</v>
      </c>
      <c r="O174" s="22" t="b">
        <f t="shared" si="16"/>
        <v>0</v>
      </c>
      <c r="P174" s="24">
        <f t="shared" si="17"/>
        <v>0</v>
      </c>
      <c r="Q174" s="19" t="str">
        <f>VLOOKUP($A174,'[4]TOM T'!$C:$D,2,FALSE)</f>
        <v>Metadata</v>
      </c>
      <c r="R174" s="22" t="b">
        <v>0</v>
      </c>
      <c r="S174" s="22" t="b">
        <f t="shared" si="18"/>
        <v>0</v>
      </c>
      <c r="T174" s="22" t="b">
        <f t="shared" si="19"/>
        <v>0</v>
      </c>
      <c r="U174" s="76" t="b">
        <f t="shared" si="20"/>
        <v>0</v>
      </c>
      <c r="V174" s="85" t="s">
        <v>3873</v>
      </c>
      <c r="W174" s="22"/>
      <c r="X174" s="22"/>
      <c r="Y174" s="22"/>
      <c r="Z174" s="22"/>
      <c r="AA174" s="22"/>
      <c r="AB174" s="22"/>
      <c r="AC174" s="22"/>
      <c r="AD174" s="22"/>
      <c r="AE174" s="22"/>
      <c r="AF174" s="22"/>
      <c r="AG174" s="22"/>
      <c r="AH174" s="22"/>
      <c r="AI174" s="22"/>
    </row>
    <row r="175" spans="1:35" ht="89.25" x14ac:dyDescent="0.45">
      <c r="A175" s="18">
        <v>306</v>
      </c>
      <c r="B175" s="7" t="s">
        <v>370</v>
      </c>
      <c r="C175" s="7" t="s">
        <v>370</v>
      </c>
      <c r="D175" s="3" t="s">
        <v>113</v>
      </c>
      <c r="E175" s="3" t="s">
        <v>114</v>
      </c>
      <c r="F175" s="3" t="s">
        <v>6158</v>
      </c>
      <c r="G175" s="20" t="s">
        <v>3873</v>
      </c>
      <c r="H175" s="68" t="s">
        <v>6159</v>
      </c>
      <c r="I175" s="68" t="s">
        <v>3873</v>
      </c>
      <c r="J175" s="68" t="s">
        <v>6159</v>
      </c>
      <c r="K175" s="19" t="s">
        <v>3873</v>
      </c>
      <c r="L175" s="20" t="s">
        <v>6159</v>
      </c>
      <c r="M175" s="22" t="b">
        <f t="shared" si="14"/>
        <v>0</v>
      </c>
      <c r="N175" s="22" t="b">
        <f t="shared" si="15"/>
        <v>0</v>
      </c>
      <c r="O175" s="22" t="b">
        <f t="shared" si="16"/>
        <v>0</v>
      </c>
      <c r="P175" s="24">
        <f t="shared" si="17"/>
        <v>0</v>
      </c>
      <c r="Q175" s="19" t="str">
        <f>VLOOKUP($A175,'[4]TOM T'!$C:$D,2,FALSE)</f>
        <v>Metadata</v>
      </c>
      <c r="R175" s="22" t="b">
        <v>0</v>
      </c>
      <c r="S175" s="22" t="b">
        <f t="shared" si="18"/>
        <v>0</v>
      </c>
      <c r="T175" s="22" t="b">
        <f t="shared" si="19"/>
        <v>0</v>
      </c>
      <c r="U175" s="76" t="b">
        <f t="shared" si="20"/>
        <v>0</v>
      </c>
      <c r="V175" s="85" t="s">
        <v>3873</v>
      </c>
      <c r="W175" s="22"/>
      <c r="X175" s="22"/>
      <c r="Y175" s="22"/>
      <c r="Z175" s="22"/>
      <c r="AA175" s="22"/>
      <c r="AB175" s="22"/>
      <c r="AC175" s="22"/>
      <c r="AD175" s="22"/>
      <c r="AE175" s="22"/>
      <c r="AF175" s="22"/>
      <c r="AG175" s="22"/>
      <c r="AH175" s="22"/>
      <c r="AI175" s="22"/>
    </row>
    <row r="176" spans="1:35" ht="89.25" x14ac:dyDescent="0.45">
      <c r="A176" s="18">
        <v>307</v>
      </c>
      <c r="B176" s="7" t="s">
        <v>371</v>
      </c>
      <c r="C176" s="7" t="s">
        <v>371</v>
      </c>
      <c r="D176" s="3" t="s">
        <v>116</v>
      </c>
      <c r="E176" s="3" t="s">
        <v>117</v>
      </c>
      <c r="F176" s="3" t="s">
        <v>6158</v>
      </c>
      <c r="G176" s="20" t="s">
        <v>3873</v>
      </c>
      <c r="H176" s="68" t="s">
        <v>6159</v>
      </c>
      <c r="I176" s="68" t="s">
        <v>3873</v>
      </c>
      <c r="J176" s="68" t="s">
        <v>6159</v>
      </c>
      <c r="K176" s="19" t="s">
        <v>3873</v>
      </c>
      <c r="L176" s="20" t="s">
        <v>6159</v>
      </c>
      <c r="M176" s="22" t="b">
        <f t="shared" si="14"/>
        <v>0</v>
      </c>
      <c r="N176" s="22" t="b">
        <f t="shared" si="15"/>
        <v>0</v>
      </c>
      <c r="O176" s="22" t="b">
        <f t="shared" si="16"/>
        <v>0</v>
      </c>
      <c r="P176" s="24">
        <f t="shared" si="17"/>
        <v>0</v>
      </c>
      <c r="Q176" s="19" t="str">
        <f>VLOOKUP($A176,'[4]TOM T'!$C:$D,2,FALSE)</f>
        <v>Metadata</v>
      </c>
      <c r="R176" s="22" t="b">
        <v>0</v>
      </c>
      <c r="S176" s="22" t="b">
        <f t="shared" si="18"/>
        <v>0</v>
      </c>
      <c r="T176" s="22" t="b">
        <f t="shared" si="19"/>
        <v>0</v>
      </c>
      <c r="U176" s="76" t="b">
        <f t="shared" si="20"/>
        <v>0</v>
      </c>
      <c r="V176" s="85" t="s">
        <v>3873</v>
      </c>
      <c r="W176" s="22"/>
      <c r="X176" s="22"/>
      <c r="Y176" s="22"/>
      <c r="Z176" s="22"/>
      <c r="AA176" s="22"/>
      <c r="AB176" s="22"/>
      <c r="AC176" s="22"/>
      <c r="AD176" s="22"/>
      <c r="AE176" s="22"/>
      <c r="AF176" s="22"/>
      <c r="AG176" s="22"/>
      <c r="AH176" s="22"/>
      <c r="AI176" s="22"/>
    </row>
    <row r="177" spans="1:35" ht="89.25" x14ac:dyDescent="0.45">
      <c r="A177" s="18">
        <v>308</v>
      </c>
      <c r="B177" s="7" t="s">
        <v>372</v>
      </c>
      <c r="C177" s="7" t="s">
        <v>372</v>
      </c>
      <c r="D177" s="3" t="s">
        <v>119</v>
      </c>
      <c r="E177" s="3" t="s">
        <v>3875</v>
      </c>
      <c r="F177" s="3" t="s">
        <v>6158</v>
      </c>
      <c r="G177" s="20" t="s">
        <v>3873</v>
      </c>
      <c r="H177" s="68" t="s">
        <v>6159</v>
      </c>
      <c r="I177" s="68" t="s">
        <v>3873</v>
      </c>
      <c r="J177" s="68" t="s">
        <v>6159</v>
      </c>
      <c r="K177" s="19" t="s">
        <v>3873</v>
      </c>
      <c r="L177" s="20" t="s">
        <v>6159</v>
      </c>
      <c r="M177" s="22" t="b">
        <f t="shared" si="14"/>
        <v>0</v>
      </c>
      <c r="N177" s="22" t="b">
        <f t="shared" si="15"/>
        <v>0</v>
      </c>
      <c r="O177" s="22" t="b">
        <f t="shared" si="16"/>
        <v>0</v>
      </c>
      <c r="P177" s="24">
        <f t="shared" si="17"/>
        <v>0</v>
      </c>
      <c r="Q177" s="19" t="str">
        <f>VLOOKUP($A177,'[4]TOM T'!$C:$D,2,FALSE)</f>
        <v>Metadata</v>
      </c>
      <c r="R177" s="22" t="b">
        <v>0</v>
      </c>
      <c r="S177" s="22" t="b">
        <f t="shared" si="18"/>
        <v>0</v>
      </c>
      <c r="T177" s="22" t="b">
        <f t="shared" si="19"/>
        <v>0</v>
      </c>
      <c r="U177" s="76" t="b">
        <f t="shared" si="20"/>
        <v>0</v>
      </c>
      <c r="V177" s="85" t="s">
        <v>3873</v>
      </c>
      <c r="W177" s="22"/>
      <c r="X177" s="22"/>
      <c r="Y177" s="22"/>
      <c r="Z177" s="22"/>
      <c r="AA177" s="22"/>
      <c r="AB177" s="22"/>
      <c r="AC177" s="22"/>
      <c r="AD177" s="22"/>
      <c r="AE177" s="22"/>
      <c r="AF177" s="22"/>
      <c r="AG177" s="22"/>
      <c r="AH177" s="22"/>
      <c r="AI177" s="22"/>
    </row>
    <row r="178" spans="1:35" ht="102" x14ac:dyDescent="0.45">
      <c r="A178" s="8">
        <v>312</v>
      </c>
      <c r="B178" s="7" t="s">
        <v>373</v>
      </c>
      <c r="C178" s="7" t="s">
        <v>373</v>
      </c>
      <c r="D178" s="3" t="s">
        <v>374</v>
      </c>
      <c r="E178" s="3" t="s">
        <v>3924</v>
      </c>
      <c r="F178" s="3" t="s">
        <v>6158</v>
      </c>
      <c r="G178" s="20" t="s">
        <v>3872</v>
      </c>
      <c r="H178" s="68" t="s">
        <v>6159</v>
      </c>
      <c r="I178" s="68" t="s">
        <v>3872</v>
      </c>
      <c r="J178" s="68" t="s">
        <v>6159</v>
      </c>
      <c r="K178" s="19" t="s">
        <v>3872</v>
      </c>
      <c r="L178" s="20" t="s">
        <v>6159</v>
      </c>
      <c r="M178" s="22" t="b">
        <f t="shared" si="14"/>
        <v>0</v>
      </c>
      <c r="N178" s="22" t="b">
        <f t="shared" si="15"/>
        <v>0</v>
      </c>
      <c r="O178" s="22" t="b">
        <f t="shared" si="16"/>
        <v>0</v>
      </c>
      <c r="P178" s="24">
        <f t="shared" si="17"/>
        <v>0</v>
      </c>
      <c r="Q178" s="19" t="str">
        <f>VLOOKUP($A178,'[4]TOM T'!$C:$D,2,FALSE)</f>
        <v>Packaging, Hierarchy &amp; Logistics</v>
      </c>
      <c r="R178" s="22" t="b">
        <v>0</v>
      </c>
      <c r="S178" s="22" t="b">
        <f t="shared" si="18"/>
        <v>0</v>
      </c>
      <c r="T178" s="22" t="b">
        <f t="shared" si="19"/>
        <v>0</v>
      </c>
      <c r="U178" s="76" t="b">
        <f t="shared" si="20"/>
        <v>0</v>
      </c>
      <c r="V178" s="85" t="s">
        <v>3872</v>
      </c>
      <c r="W178" s="22"/>
      <c r="X178" s="22"/>
      <c r="Y178" s="22"/>
      <c r="Z178" s="22"/>
      <c r="AA178" s="22"/>
      <c r="AB178" s="22"/>
      <c r="AC178" s="22"/>
      <c r="AD178" s="22"/>
      <c r="AE178" s="22"/>
      <c r="AF178" s="22"/>
      <c r="AG178" s="22"/>
      <c r="AH178" s="22"/>
      <c r="AI178" s="22"/>
    </row>
    <row r="179" spans="1:35" ht="102" x14ac:dyDescent="0.45">
      <c r="A179" s="18">
        <v>313</v>
      </c>
      <c r="B179" s="7" t="s">
        <v>375</v>
      </c>
      <c r="C179" s="7" t="s">
        <v>375</v>
      </c>
      <c r="D179" s="3" t="s">
        <v>376</v>
      </c>
      <c r="E179" s="3" t="s">
        <v>3925</v>
      </c>
      <c r="F179" s="3" t="s">
        <v>6158</v>
      </c>
      <c r="G179" s="20" t="s">
        <v>3873</v>
      </c>
      <c r="H179" s="68" t="s">
        <v>6159</v>
      </c>
      <c r="I179" s="68" t="s">
        <v>3873</v>
      </c>
      <c r="J179" s="68" t="s">
        <v>6159</v>
      </c>
      <c r="K179" s="19" t="s">
        <v>3873</v>
      </c>
      <c r="L179" s="20" t="s">
        <v>6159</v>
      </c>
      <c r="M179" s="22" t="b">
        <f t="shared" si="14"/>
        <v>0</v>
      </c>
      <c r="N179" s="22" t="b">
        <f t="shared" si="15"/>
        <v>0</v>
      </c>
      <c r="O179" s="22" t="b">
        <f t="shared" si="16"/>
        <v>0</v>
      </c>
      <c r="P179" s="24">
        <f t="shared" si="17"/>
        <v>0</v>
      </c>
      <c r="Q179" s="19" t="str">
        <f>VLOOKUP($A179,'[4]TOM T'!$C:$D,2,FALSE)</f>
        <v>Packaging, Hierarchy &amp; Logistics</v>
      </c>
      <c r="R179" s="22" t="b">
        <v>0</v>
      </c>
      <c r="S179" s="22" t="b">
        <f t="shared" si="18"/>
        <v>0</v>
      </c>
      <c r="T179" s="22" t="b">
        <f t="shared" si="19"/>
        <v>0</v>
      </c>
      <c r="U179" s="76" t="b">
        <f t="shared" si="20"/>
        <v>0</v>
      </c>
      <c r="V179" s="85" t="s">
        <v>3873</v>
      </c>
      <c r="W179" s="22"/>
      <c r="X179" s="22"/>
      <c r="Y179" s="22"/>
      <c r="Z179" s="22"/>
      <c r="AA179" s="22"/>
      <c r="AB179" s="22"/>
      <c r="AC179" s="22"/>
      <c r="AD179" s="22"/>
      <c r="AE179" s="22"/>
      <c r="AF179" s="22"/>
      <c r="AG179" s="22"/>
      <c r="AH179" s="22"/>
      <c r="AI179" s="22"/>
    </row>
    <row r="180" spans="1:35" ht="89.25" x14ac:dyDescent="0.45">
      <c r="A180" s="18">
        <v>316</v>
      </c>
      <c r="B180" s="7" t="s">
        <v>377</v>
      </c>
      <c r="C180" s="7" t="s">
        <v>377</v>
      </c>
      <c r="D180" s="3" t="s">
        <v>378</v>
      </c>
      <c r="E180" s="3" t="s">
        <v>379</v>
      </c>
      <c r="F180" s="3" t="s">
        <v>6158</v>
      </c>
      <c r="G180" s="20" t="s">
        <v>3872</v>
      </c>
      <c r="H180" s="68" t="s">
        <v>6159</v>
      </c>
      <c r="I180" s="68" t="s">
        <v>3872</v>
      </c>
      <c r="J180" s="68" t="s">
        <v>6159</v>
      </c>
      <c r="K180" s="19" t="s">
        <v>3872</v>
      </c>
      <c r="L180" s="20" t="s">
        <v>6159</v>
      </c>
      <c r="M180" s="22" t="b">
        <f t="shared" si="14"/>
        <v>0</v>
      </c>
      <c r="N180" s="22" t="b">
        <f t="shared" si="15"/>
        <v>0</v>
      </c>
      <c r="O180" s="22" t="b">
        <f t="shared" si="16"/>
        <v>0</v>
      </c>
      <c r="P180" s="24">
        <f t="shared" si="17"/>
        <v>0</v>
      </c>
      <c r="Q180" s="19" t="str">
        <f>VLOOKUP($A180,'[4]TOM T'!$C:$D,2,FALSE)</f>
        <v>Packaging, Hierarchy &amp; Logistics</v>
      </c>
      <c r="R180" s="22" t="b">
        <v>0</v>
      </c>
      <c r="S180" s="22" t="b">
        <f t="shared" si="18"/>
        <v>0</v>
      </c>
      <c r="T180" s="22" t="b">
        <f t="shared" si="19"/>
        <v>0</v>
      </c>
      <c r="U180" s="76" t="b">
        <f t="shared" si="20"/>
        <v>0</v>
      </c>
      <c r="V180" s="85" t="s">
        <v>3872</v>
      </c>
      <c r="W180" s="22"/>
      <c r="X180" s="22"/>
      <c r="Y180" s="22"/>
      <c r="Z180" s="22"/>
      <c r="AA180" s="22"/>
      <c r="AB180" s="22"/>
      <c r="AC180" s="22"/>
      <c r="AD180" s="22"/>
      <c r="AE180" s="22"/>
      <c r="AF180" s="22"/>
      <c r="AG180" s="22"/>
      <c r="AH180" s="22"/>
      <c r="AI180" s="22"/>
    </row>
    <row r="181" spans="1:35" ht="89.25" x14ac:dyDescent="0.45">
      <c r="A181" s="18">
        <v>317</v>
      </c>
      <c r="B181" s="7" t="s">
        <v>380</v>
      </c>
      <c r="C181" s="7" t="s">
        <v>380</v>
      </c>
      <c r="D181" s="3" t="s">
        <v>381</v>
      </c>
      <c r="E181" s="3" t="s">
        <v>382</v>
      </c>
      <c r="F181" s="3" t="s">
        <v>6158</v>
      </c>
      <c r="G181" s="20" t="s">
        <v>3872</v>
      </c>
      <c r="H181" s="68" t="s">
        <v>6159</v>
      </c>
      <c r="I181" s="68" t="s">
        <v>3872</v>
      </c>
      <c r="J181" s="68" t="s">
        <v>6159</v>
      </c>
      <c r="K181" s="19" t="s">
        <v>3872</v>
      </c>
      <c r="L181" s="20" t="s">
        <v>6159</v>
      </c>
      <c r="M181" s="22" t="b">
        <f t="shared" si="14"/>
        <v>0</v>
      </c>
      <c r="N181" s="22" t="b">
        <f t="shared" si="15"/>
        <v>0</v>
      </c>
      <c r="O181" s="22" t="b">
        <f t="shared" si="16"/>
        <v>0</v>
      </c>
      <c r="P181" s="24">
        <f t="shared" si="17"/>
        <v>0</v>
      </c>
      <c r="Q181" s="19" t="str">
        <f>VLOOKUP($A181,'[4]TOM T'!$C:$D,2,FALSE)</f>
        <v>Packaging, Hierarchy &amp; Logistics</v>
      </c>
      <c r="R181" s="22" t="b">
        <v>0</v>
      </c>
      <c r="S181" s="22" t="b">
        <f t="shared" si="18"/>
        <v>0</v>
      </c>
      <c r="T181" s="22" t="b">
        <f t="shared" si="19"/>
        <v>0</v>
      </c>
      <c r="U181" s="76" t="b">
        <f t="shared" si="20"/>
        <v>0</v>
      </c>
      <c r="V181" s="85" t="s">
        <v>3872</v>
      </c>
      <c r="W181" s="22"/>
      <c r="X181" s="22"/>
      <c r="Y181" s="22"/>
      <c r="Z181" s="22"/>
      <c r="AA181" s="22"/>
      <c r="AB181" s="22"/>
      <c r="AC181" s="22"/>
      <c r="AD181" s="22"/>
      <c r="AE181" s="22"/>
      <c r="AF181" s="22"/>
      <c r="AG181" s="22"/>
      <c r="AH181" s="22"/>
      <c r="AI181" s="22"/>
    </row>
    <row r="182" spans="1:35" ht="153" x14ac:dyDescent="0.45">
      <c r="A182" s="18">
        <v>318</v>
      </c>
      <c r="B182" s="7" t="s">
        <v>383</v>
      </c>
      <c r="C182" s="7" t="s">
        <v>383</v>
      </c>
      <c r="D182" s="3" t="s">
        <v>384</v>
      </c>
      <c r="E182" s="3" t="s">
        <v>3926</v>
      </c>
      <c r="F182" s="3" t="s">
        <v>6158</v>
      </c>
      <c r="G182" s="20" t="s">
        <v>3872</v>
      </c>
      <c r="H182" s="68" t="s">
        <v>6159</v>
      </c>
      <c r="I182" s="68" t="s">
        <v>3872</v>
      </c>
      <c r="J182" s="68" t="s">
        <v>6159</v>
      </c>
      <c r="K182" s="19" t="s">
        <v>3872</v>
      </c>
      <c r="L182" s="20" t="s">
        <v>6159</v>
      </c>
      <c r="M182" s="22" t="b">
        <f t="shared" si="14"/>
        <v>0</v>
      </c>
      <c r="N182" s="22" t="b">
        <f t="shared" si="15"/>
        <v>0</v>
      </c>
      <c r="O182" s="22" t="b">
        <f t="shared" si="16"/>
        <v>0</v>
      </c>
      <c r="P182" s="24">
        <f t="shared" si="17"/>
        <v>0</v>
      </c>
      <c r="Q182" s="19" t="str">
        <f>VLOOKUP($A182,'[4]TOM T'!$C:$D,2,FALSE)</f>
        <v>Packaging, Hierarchy &amp; Logistics</v>
      </c>
      <c r="R182" s="22" t="b">
        <v>0</v>
      </c>
      <c r="S182" s="22" t="b">
        <f t="shared" si="18"/>
        <v>0</v>
      </c>
      <c r="T182" s="22" t="b">
        <f t="shared" si="19"/>
        <v>0</v>
      </c>
      <c r="U182" s="76" t="b">
        <f t="shared" si="20"/>
        <v>0</v>
      </c>
      <c r="V182" s="85" t="s">
        <v>3872</v>
      </c>
      <c r="W182" s="22"/>
      <c r="X182" s="22"/>
      <c r="Y182" s="22"/>
      <c r="Z182" s="22"/>
      <c r="AA182" s="22"/>
      <c r="AB182" s="22"/>
      <c r="AC182" s="22"/>
      <c r="AD182" s="22"/>
      <c r="AE182" s="22"/>
      <c r="AF182" s="22"/>
      <c r="AG182" s="22"/>
      <c r="AH182" s="22"/>
      <c r="AI182" s="22"/>
    </row>
    <row r="183" spans="1:35" ht="102" x14ac:dyDescent="0.45">
      <c r="A183" s="18">
        <v>320</v>
      </c>
      <c r="B183" s="7" t="s">
        <v>385</v>
      </c>
      <c r="C183" s="7" t="s">
        <v>385</v>
      </c>
      <c r="D183" s="3" t="s">
        <v>386</v>
      </c>
      <c r="E183" s="3" t="s">
        <v>387</v>
      </c>
      <c r="F183" s="3" t="s">
        <v>6158</v>
      </c>
      <c r="G183" s="20" t="s">
        <v>3872</v>
      </c>
      <c r="H183" s="68" t="s">
        <v>6159</v>
      </c>
      <c r="I183" s="68" t="s">
        <v>3872</v>
      </c>
      <c r="J183" s="68" t="s">
        <v>6159</v>
      </c>
      <c r="K183" s="19" t="s">
        <v>3872</v>
      </c>
      <c r="L183" s="20" t="s">
        <v>6159</v>
      </c>
      <c r="M183" s="22" t="b">
        <f t="shared" si="14"/>
        <v>0</v>
      </c>
      <c r="N183" s="22" t="b">
        <f t="shared" si="15"/>
        <v>0</v>
      </c>
      <c r="O183" s="22" t="b">
        <f t="shared" si="16"/>
        <v>0</v>
      </c>
      <c r="P183" s="24">
        <f t="shared" si="17"/>
        <v>0</v>
      </c>
      <c r="Q183" s="19" t="str">
        <f>VLOOKUP($A183,'[4]TOM T'!$C:$D,2,FALSE)</f>
        <v>Packaging, Hierarchy &amp; Logistics</v>
      </c>
      <c r="R183" s="22" t="b">
        <v>0</v>
      </c>
      <c r="S183" s="22" t="b">
        <f t="shared" si="18"/>
        <v>0</v>
      </c>
      <c r="T183" s="22" t="b">
        <f t="shared" si="19"/>
        <v>0</v>
      </c>
      <c r="U183" s="76" t="b">
        <f t="shared" si="20"/>
        <v>0</v>
      </c>
      <c r="V183" s="85" t="s">
        <v>3872</v>
      </c>
      <c r="W183" s="22"/>
      <c r="X183" s="22"/>
      <c r="Y183" s="22"/>
      <c r="Z183" s="22"/>
      <c r="AA183" s="22"/>
      <c r="AB183" s="22"/>
      <c r="AC183" s="22"/>
      <c r="AD183" s="22"/>
      <c r="AE183" s="22"/>
      <c r="AF183" s="22"/>
      <c r="AG183" s="22"/>
      <c r="AH183" s="22"/>
      <c r="AI183" s="22"/>
    </row>
    <row r="184" spans="1:35" ht="102" x14ac:dyDescent="0.45">
      <c r="A184" s="18">
        <v>321</v>
      </c>
      <c r="B184" s="7" t="s">
        <v>388</v>
      </c>
      <c r="C184" s="7" t="s">
        <v>388</v>
      </c>
      <c r="D184" s="3" t="s">
        <v>389</v>
      </c>
      <c r="E184" s="3" t="s">
        <v>387</v>
      </c>
      <c r="F184" s="3" t="s">
        <v>6158</v>
      </c>
      <c r="G184" s="20" t="s">
        <v>3873</v>
      </c>
      <c r="H184" s="68" t="s">
        <v>6159</v>
      </c>
      <c r="I184" s="68" t="s">
        <v>3873</v>
      </c>
      <c r="J184" s="68" t="s">
        <v>6159</v>
      </c>
      <c r="K184" s="19" t="s">
        <v>3873</v>
      </c>
      <c r="L184" s="20" t="s">
        <v>6159</v>
      </c>
      <c r="M184" s="22" t="b">
        <f t="shared" si="14"/>
        <v>0</v>
      </c>
      <c r="N184" s="22" t="b">
        <f t="shared" si="15"/>
        <v>0</v>
      </c>
      <c r="O184" s="22" t="b">
        <f t="shared" si="16"/>
        <v>0</v>
      </c>
      <c r="P184" s="24">
        <f t="shared" si="17"/>
        <v>0</v>
      </c>
      <c r="Q184" s="19" t="str">
        <f>VLOOKUP($A184,'[4]TOM T'!$C:$D,2,FALSE)</f>
        <v>Packaging, Hierarchy &amp; Logistics</v>
      </c>
      <c r="R184" s="22" t="b">
        <v>0</v>
      </c>
      <c r="S184" s="22" t="b">
        <f t="shared" si="18"/>
        <v>0</v>
      </c>
      <c r="T184" s="22" t="b">
        <f t="shared" si="19"/>
        <v>0</v>
      </c>
      <c r="U184" s="76" t="b">
        <f t="shared" si="20"/>
        <v>0</v>
      </c>
      <c r="V184" s="85" t="s">
        <v>3873</v>
      </c>
      <c r="W184" s="22"/>
      <c r="X184" s="22"/>
      <c r="Y184" s="22"/>
      <c r="Z184" s="22"/>
      <c r="AA184" s="22"/>
      <c r="AB184" s="22"/>
      <c r="AC184" s="22"/>
      <c r="AD184" s="22"/>
      <c r="AE184" s="22"/>
      <c r="AF184" s="22"/>
      <c r="AG184" s="22"/>
      <c r="AH184" s="22"/>
      <c r="AI184" s="22"/>
    </row>
    <row r="185" spans="1:35" ht="102" x14ac:dyDescent="0.45">
      <c r="A185" s="18">
        <v>322</v>
      </c>
      <c r="B185" s="7" t="s">
        <v>390</v>
      </c>
      <c r="C185" s="7" t="s">
        <v>390</v>
      </c>
      <c r="D185" s="3" t="s">
        <v>391</v>
      </c>
      <c r="E185" s="3" t="s">
        <v>392</v>
      </c>
      <c r="F185" s="3" t="s">
        <v>6158</v>
      </c>
      <c r="G185" s="20" t="s">
        <v>3872</v>
      </c>
      <c r="H185" s="68" t="s">
        <v>6159</v>
      </c>
      <c r="I185" s="68" t="s">
        <v>3872</v>
      </c>
      <c r="J185" s="68" t="s">
        <v>6159</v>
      </c>
      <c r="K185" s="19" t="s">
        <v>3872</v>
      </c>
      <c r="L185" s="20" t="s">
        <v>6159</v>
      </c>
      <c r="M185" s="22" t="b">
        <f t="shared" si="14"/>
        <v>0</v>
      </c>
      <c r="N185" s="22" t="b">
        <f t="shared" si="15"/>
        <v>0</v>
      </c>
      <c r="O185" s="22" t="b">
        <f t="shared" si="16"/>
        <v>0</v>
      </c>
      <c r="P185" s="24">
        <f t="shared" si="17"/>
        <v>0</v>
      </c>
      <c r="Q185" s="19" t="str">
        <f>VLOOKUP($A185,'[4]TOM T'!$C:$D,2,FALSE)</f>
        <v>Packaging, Hierarchy &amp; Logistics</v>
      </c>
      <c r="R185" s="22" t="b">
        <v>0</v>
      </c>
      <c r="S185" s="22" t="b">
        <f t="shared" si="18"/>
        <v>0</v>
      </c>
      <c r="T185" s="22" t="b">
        <f t="shared" si="19"/>
        <v>0</v>
      </c>
      <c r="U185" s="76" t="b">
        <f t="shared" si="20"/>
        <v>0</v>
      </c>
      <c r="V185" s="85" t="s">
        <v>3872</v>
      </c>
      <c r="W185" s="22"/>
      <c r="X185" s="22"/>
      <c r="Y185" s="22"/>
      <c r="Z185" s="22"/>
      <c r="AA185" s="22"/>
      <c r="AB185" s="22"/>
      <c r="AC185" s="22"/>
      <c r="AD185" s="22"/>
      <c r="AE185" s="22"/>
      <c r="AF185" s="22"/>
      <c r="AG185" s="22"/>
      <c r="AH185" s="22"/>
      <c r="AI185" s="22"/>
    </row>
    <row r="186" spans="1:35" ht="102" x14ac:dyDescent="0.45">
      <c r="A186" s="18">
        <v>323</v>
      </c>
      <c r="B186" s="7" t="s">
        <v>393</v>
      </c>
      <c r="C186" s="7" t="s">
        <v>393</v>
      </c>
      <c r="D186" s="3" t="s">
        <v>35</v>
      </c>
      <c r="E186" s="3" t="s">
        <v>394</v>
      </c>
      <c r="F186" s="3" t="s">
        <v>6158</v>
      </c>
      <c r="G186" s="20" t="s">
        <v>3872</v>
      </c>
      <c r="H186" s="68" t="s">
        <v>6159</v>
      </c>
      <c r="I186" s="68" t="s">
        <v>3872</v>
      </c>
      <c r="J186" s="68" t="s">
        <v>6159</v>
      </c>
      <c r="K186" s="19" t="s">
        <v>3872</v>
      </c>
      <c r="L186" s="20" t="s">
        <v>6159</v>
      </c>
      <c r="M186" s="22" t="b">
        <f t="shared" si="14"/>
        <v>0</v>
      </c>
      <c r="N186" s="22" t="b">
        <f t="shared" si="15"/>
        <v>0</v>
      </c>
      <c r="O186" s="22" t="b">
        <f t="shared" si="16"/>
        <v>0</v>
      </c>
      <c r="P186" s="24">
        <f t="shared" si="17"/>
        <v>0</v>
      </c>
      <c r="Q186" s="19" t="str">
        <f>VLOOKUP($A186,'[4]TOM T'!$C:$D,2,FALSE)</f>
        <v>Metadata</v>
      </c>
      <c r="R186" s="22" t="b">
        <v>0</v>
      </c>
      <c r="S186" s="22" t="b">
        <f t="shared" si="18"/>
        <v>0</v>
      </c>
      <c r="T186" s="22" t="b">
        <f t="shared" si="19"/>
        <v>0</v>
      </c>
      <c r="U186" s="76" t="b">
        <f t="shared" si="20"/>
        <v>0</v>
      </c>
      <c r="V186" s="85" t="s">
        <v>3872</v>
      </c>
      <c r="W186" s="22"/>
      <c r="X186" s="22"/>
      <c r="Y186" s="22"/>
      <c r="Z186" s="22"/>
      <c r="AA186" s="22"/>
      <c r="AB186" s="22"/>
      <c r="AC186" s="22"/>
      <c r="AD186" s="22"/>
      <c r="AE186" s="22"/>
      <c r="AF186" s="22"/>
      <c r="AG186" s="22"/>
      <c r="AH186" s="22"/>
      <c r="AI186" s="22"/>
    </row>
    <row r="187" spans="1:35" ht="102" x14ac:dyDescent="0.45">
      <c r="A187" s="8">
        <v>324</v>
      </c>
      <c r="B187" s="7" t="s">
        <v>395</v>
      </c>
      <c r="C187" s="7" t="s">
        <v>395</v>
      </c>
      <c r="D187" s="3" t="s">
        <v>199</v>
      </c>
      <c r="E187" s="3" t="s">
        <v>200</v>
      </c>
      <c r="F187" s="3" t="s">
        <v>6158</v>
      </c>
      <c r="G187" s="20" t="s">
        <v>3872</v>
      </c>
      <c r="H187" s="68" t="s">
        <v>6159</v>
      </c>
      <c r="I187" s="68" t="s">
        <v>3872</v>
      </c>
      <c r="J187" s="68" t="s">
        <v>6159</v>
      </c>
      <c r="K187" s="19" t="s">
        <v>3872</v>
      </c>
      <c r="L187" s="20" t="s">
        <v>6159</v>
      </c>
      <c r="M187" s="22" t="b">
        <f t="shared" si="14"/>
        <v>0</v>
      </c>
      <c r="N187" s="22" t="b">
        <f t="shared" si="15"/>
        <v>0</v>
      </c>
      <c r="O187" s="22" t="b">
        <f t="shared" si="16"/>
        <v>0</v>
      </c>
      <c r="P187" s="24">
        <f t="shared" si="17"/>
        <v>0</v>
      </c>
      <c r="Q187" s="19" t="str">
        <f>VLOOKUP($A187,'[4]TOM T'!$C:$D,2,FALSE)</f>
        <v>Generic products details</v>
      </c>
      <c r="R187" s="22" t="b">
        <v>0</v>
      </c>
      <c r="S187" s="22" t="b">
        <f t="shared" si="18"/>
        <v>0</v>
      </c>
      <c r="T187" s="22" t="b">
        <f t="shared" si="19"/>
        <v>0</v>
      </c>
      <c r="U187" s="76" t="b">
        <f t="shared" si="20"/>
        <v>0</v>
      </c>
      <c r="V187" s="85" t="s">
        <v>3872</v>
      </c>
      <c r="W187" s="22"/>
      <c r="X187" s="22"/>
      <c r="Y187" s="22"/>
      <c r="Z187" s="22"/>
      <c r="AA187" s="22"/>
      <c r="AB187" s="22"/>
      <c r="AC187" s="22"/>
      <c r="AD187" s="22"/>
      <c r="AE187" s="22"/>
      <c r="AF187" s="22"/>
      <c r="AG187" s="22"/>
      <c r="AH187" s="22"/>
      <c r="AI187" s="22"/>
    </row>
    <row r="188" spans="1:35" ht="102" x14ac:dyDescent="0.45">
      <c r="A188" s="18">
        <v>325</v>
      </c>
      <c r="B188" s="7" t="s">
        <v>396</v>
      </c>
      <c r="C188" s="7" t="s">
        <v>396</v>
      </c>
      <c r="D188" s="3" t="s">
        <v>397</v>
      </c>
      <c r="E188" s="3" t="s">
        <v>398</v>
      </c>
      <c r="F188" s="3" t="s">
        <v>6158</v>
      </c>
      <c r="G188" s="20" t="s">
        <v>3872</v>
      </c>
      <c r="H188" s="68" t="s">
        <v>6159</v>
      </c>
      <c r="I188" s="68" t="s">
        <v>3872</v>
      </c>
      <c r="J188" s="68" t="s">
        <v>6159</v>
      </c>
      <c r="K188" s="19" t="s">
        <v>3872</v>
      </c>
      <c r="L188" s="20" t="s">
        <v>6159</v>
      </c>
      <c r="M188" s="22" t="b">
        <f t="shared" si="14"/>
        <v>0</v>
      </c>
      <c r="N188" s="22" t="b">
        <f t="shared" si="15"/>
        <v>0</v>
      </c>
      <c r="O188" s="22" t="b">
        <f t="shared" si="16"/>
        <v>0</v>
      </c>
      <c r="P188" s="24">
        <f t="shared" si="17"/>
        <v>0</v>
      </c>
      <c r="Q188" s="19" t="str">
        <f>VLOOKUP($A188,'[4]TOM T'!$C:$D,2,FALSE)</f>
        <v>Packaging, Hierarchy &amp; Logistics</v>
      </c>
      <c r="R188" s="22" t="b">
        <v>0</v>
      </c>
      <c r="S188" s="22" t="b">
        <f t="shared" si="18"/>
        <v>0</v>
      </c>
      <c r="T188" s="22" t="b">
        <f t="shared" si="19"/>
        <v>0</v>
      </c>
      <c r="U188" s="76" t="b">
        <f t="shared" si="20"/>
        <v>0</v>
      </c>
      <c r="V188" s="85" t="s">
        <v>3872</v>
      </c>
      <c r="W188" s="22"/>
      <c r="X188" s="22"/>
      <c r="Y188" s="22"/>
      <c r="Z188" s="22"/>
      <c r="AA188" s="22"/>
      <c r="AB188" s="22"/>
      <c r="AC188" s="22"/>
      <c r="AD188" s="22"/>
      <c r="AE188" s="22"/>
      <c r="AF188" s="22"/>
      <c r="AG188" s="22"/>
      <c r="AH188" s="22"/>
      <c r="AI188" s="22"/>
    </row>
    <row r="189" spans="1:35" ht="114.75" x14ac:dyDescent="0.45">
      <c r="A189" s="18">
        <v>326</v>
      </c>
      <c r="B189" s="7" t="s">
        <v>399</v>
      </c>
      <c r="C189" s="7" t="s">
        <v>399</v>
      </c>
      <c r="D189" s="19" t="s">
        <v>400</v>
      </c>
      <c r="E189" s="3" t="s">
        <v>398</v>
      </c>
      <c r="F189" s="3" t="s">
        <v>6158</v>
      </c>
      <c r="G189" s="20" t="s">
        <v>3873</v>
      </c>
      <c r="H189" s="68" t="s">
        <v>6159</v>
      </c>
      <c r="I189" s="68" t="s">
        <v>3873</v>
      </c>
      <c r="J189" s="68" t="s">
        <v>6159</v>
      </c>
      <c r="K189" s="19" t="s">
        <v>3873</v>
      </c>
      <c r="L189" s="20" t="s">
        <v>6159</v>
      </c>
      <c r="M189" s="22" t="b">
        <f t="shared" si="14"/>
        <v>0</v>
      </c>
      <c r="N189" s="22" t="b">
        <f t="shared" si="15"/>
        <v>0</v>
      </c>
      <c r="O189" s="22" t="b">
        <f t="shared" si="16"/>
        <v>0</v>
      </c>
      <c r="P189" s="24">
        <f t="shared" si="17"/>
        <v>0</v>
      </c>
      <c r="Q189" s="19" t="str">
        <f>VLOOKUP($A189,'[4]TOM T'!$C:$D,2,FALSE)</f>
        <v>Packaging, Hierarchy &amp; Logistics</v>
      </c>
      <c r="R189" s="22" t="b">
        <v>0</v>
      </c>
      <c r="S189" s="22" t="b">
        <f t="shared" si="18"/>
        <v>0</v>
      </c>
      <c r="T189" s="22" t="b">
        <f t="shared" si="19"/>
        <v>0</v>
      </c>
      <c r="U189" s="76" t="b">
        <f t="shared" si="20"/>
        <v>0</v>
      </c>
      <c r="V189" s="85" t="s">
        <v>3873</v>
      </c>
      <c r="W189" s="22"/>
      <c r="X189" s="22"/>
      <c r="Y189" s="22"/>
      <c r="Z189" s="22"/>
      <c r="AA189" s="22"/>
      <c r="AB189" s="22"/>
      <c r="AC189" s="22"/>
      <c r="AD189" s="22"/>
      <c r="AE189" s="22"/>
      <c r="AF189" s="22"/>
      <c r="AG189" s="22"/>
      <c r="AH189" s="22"/>
      <c r="AI189" s="22"/>
    </row>
    <row r="190" spans="1:35" ht="114.75" x14ac:dyDescent="0.45">
      <c r="A190" s="18">
        <v>327</v>
      </c>
      <c r="B190" s="7" t="s">
        <v>401</v>
      </c>
      <c r="C190" s="7" t="s">
        <v>401</v>
      </c>
      <c r="D190" s="3" t="s">
        <v>402</v>
      </c>
      <c r="E190" s="3" t="s">
        <v>398</v>
      </c>
      <c r="F190" s="3" t="s">
        <v>6158</v>
      </c>
      <c r="G190" s="20" t="s">
        <v>3873</v>
      </c>
      <c r="H190" s="68" t="s">
        <v>6159</v>
      </c>
      <c r="I190" s="68" t="s">
        <v>3873</v>
      </c>
      <c r="J190" s="68" t="s">
        <v>6159</v>
      </c>
      <c r="K190" s="19" t="s">
        <v>3873</v>
      </c>
      <c r="L190" s="20" t="s">
        <v>6159</v>
      </c>
      <c r="M190" s="22" t="b">
        <f t="shared" si="14"/>
        <v>0</v>
      </c>
      <c r="N190" s="22" t="b">
        <f t="shared" si="15"/>
        <v>0</v>
      </c>
      <c r="O190" s="22" t="b">
        <f t="shared" si="16"/>
        <v>0</v>
      </c>
      <c r="P190" s="24">
        <f t="shared" si="17"/>
        <v>0</v>
      </c>
      <c r="Q190" s="19" t="str">
        <f>VLOOKUP($A190,'[4]TOM T'!$C:$D,2,FALSE)</f>
        <v>Packaging, Hierarchy &amp; Logistics</v>
      </c>
      <c r="R190" s="22" t="b">
        <v>0</v>
      </c>
      <c r="S190" s="22" t="b">
        <f t="shared" si="18"/>
        <v>0</v>
      </c>
      <c r="T190" s="22" t="b">
        <f t="shared" si="19"/>
        <v>0</v>
      </c>
      <c r="U190" s="76" t="b">
        <f t="shared" si="20"/>
        <v>0</v>
      </c>
      <c r="V190" s="85" t="s">
        <v>3873</v>
      </c>
      <c r="W190" s="22"/>
      <c r="X190" s="22"/>
      <c r="Y190" s="22"/>
      <c r="Z190" s="22"/>
      <c r="AA190" s="22"/>
      <c r="AB190" s="22"/>
      <c r="AC190" s="22"/>
      <c r="AD190" s="22"/>
      <c r="AE190" s="22"/>
      <c r="AF190" s="22"/>
      <c r="AG190" s="22"/>
      <c r="AH190" s="22"/>
      <c r="AI190" s="22"/>
    </row>
    <row r="191" spans="1:35" ht="114.75" x14ac:dyDescent="0.45">
      <c r="A191" s="18">
        <v>328</v>
      </c>
      <c r="B191" s="7" t="s">
        <v>403</v>
      </c>
      <c r="C191" s="7" t="s">
        <v>403</v>
      </c>
      <c r="D191" s="3" t="s">
        <v>404</v>
      </c>
      <c r="E191" s="3" t="s">
        <v>398</v>
      </c>
      <c r="F191" s="3" t="s">
        <v>6158</v>
      </c>
      <c r="G191" s="20" t="s">
        <v>3873</v>
      </c>
      <c r="H191" s="68" t="s">
        <v>6159</v>
      </c>
      <c r="I191" s="68" t="s">
        <v>3873</v>
      </c>
      <c r="J191" s="68" t="s">
        <v>6159</v>
      </c>
      <c r="K191" s="19" t="s">
        <v>3873</v>
      </c>
      <c r="L191" s="20" t="s">
        <v>6159</v>
      </c>
      <c r="M191" s="22" t="b">
        <f t="shared" si="14"/>
        <v>0</v>
      </c>
      <c r="N191" s="22" t="b">
        <f t="shared" si="15"/>
        <v>0</v>
      </c>
      <c r="O191" s="22" t="b">
        <f t="shared" si="16"/>
        <v>0</v>
      </c>
      <c r="P191" s="24">
        <f t="shared" si="17"/>
        <v>0</v>
      </c>
      <c r="Q191" s="19" t="str">
        <f>VLOOKUP($A191,'[4]TOM T'!$C:$D,2,FALSE)</f>
        <v>Packaging, Hierarchy &amp; Logistics</v>
      </c>
      <c r="R191" s="22" t="b">
        <v>0</v>
      </c>
      <c r="S191" s="22" t="b">
        <f t="shared" si="18"/>
        <v>0</v>
      </c>
      <c r="T191" s="22" t="b">
        <f t="shared" si="19"/>
        <v>0</v>
      </c>
      <c r="U191" s="76" t="b">
        <f t="shared" si="20"/>
        <v>0</v>
      </c>
      <c r="V191" s="85" t="s">
        <v>3873</v>
      </c>
      <c r="W191" s="22"/>
      <c r="X191" s="22"/>
      <c r="Y191" s="22"/>
      <c r="Z191" s="22"/>
      <c r="AA191" s="22"/>
      <c r="AB191" s="22"/>
      <c r="AC191" s="22"/>
      <c r="AD191" s="22"/>
      <c r="AE191" s="22"/>
      <c r="AF191" s="22"/>
      <c r="AG191" s="22"/>
      <c r="AH191" s="22"/>
      <c r="AI191" s="22"/>
    </row>
    <row r="192" spans="1:35" ht="114.75" x14ac:dyDescent="0.45">
      <c r="A192" s="18">
        <v>329</v>
      </c>
      <c r="B192" s="7" t="s">
        <v>405</v>
      </c>
      <c r="C192" s="7" t="s">
        <v>405</v>
      </c>
      <c r="D192" s="3" t="s">
        <v>406</v>
      </c>
      <c r="E192" s="3" t="s">
        <v>398</v>
      </c>
      <c r="F192" s="3" t="s">
        <v>6158</v>
      </c>
      <c r="G192" s="20" t="s">
        <v>3873</v>
      </c>
      <c r="H192" s="68" t="s">
        <v>6159</v>
      </c>
      <c r="I192" s="68" t="s">
        <v>3873</v>
      </c>
      <c r="J192" s="68" t="s">
        <v>6159</v>
      </c>
      <c r="K192" s="19" t="s">
        <v>3873</v>
      </c>
      <c r="L192" s="20" t="s">
        <v>6159</v>
      </c>
      <c r="M192" s="22" t="b">
        <f t="shared" si="14"/>
        <v>0</v>
      </c>
      <c r="N192" s="22" t="b">
        <f t="shared" si="15"/>
        <v>0</v>
      </c>
      <c r="O192" s="22" t="b">
        <f t="shared" si="16"/>
        <v>0</v>
      </c>
      <c r="P192" s="24">
        <f t="shared" si="17"/>
        <v>0</v>
      </c>
      <c r="Q192" s="19" t="str">
        <f>VLOOKUP($A192,'[4]TOM T'!$C:$D,2,FALSE)</f>
        <v>Packaging, Hierarchy &amp; Logistics</v>
      </c>
      <c r="R192" s="22" t="b">
        <v>0</v>
      </c>
      <c r="S192" s="22" t="b">
        <f t="shared" si="18"/>
        <v>0</v>
      </c>
      <c r="T192" s="22" t="b">
        <f t="shared" si="19"/>
        <v>0</v>
      </c>
      <c r="U192" s="76" t="b">
        <f t="shared" si="20"/>
        <v>0</v>
      </c>
      <c r="V192" s="85" t="s">
        <v>3873</v>
      </c>
      <c r="W192" s="22"/>
      <c r="X192" s="22"/>
      <c r="Y192" s="22"/>
      <c r="Z192" s="22"/>
      <c r="AA192" s="22"/>
      <c r="AB192" s="22"/>
      <c r="AC192" s="22"/>
      <c r="AD192" s="22"/>
      <c r="AE192" s="22"/>
      <c r="AF192" s="22"/>
      <c r="AG192" s="22"/>
      <c r="AH192" s="22"/>
      <c r="AI192" s="22"/>
    </row>
    <row r="193" spans="1:35" ht="191.25" x14ac:dyDescent="0.45">
      <c r="A193" s="18">
        <v>330</v>
      </c>
      <c r="B193" s="7" t="s">
        <v>407</v>
      </c>
      <c r="C193" s="7" t="s">
        <v>407</v>
      </c>
      <c r="D193" s="3" t="s">
        <v>408</v>
      </c>
      <c r="E193" s="3" t="s">
        <v>3927</v>
      </c>
      <c r="F193" s="3" t="s">
        <v>6158</v>
      </c>
      <c r="G193" s="20" t="s">
        <v>3872</v>
      </c>
      <c r="H193" s="68" t="s">
        <v>6159</v>
      </c>
      <c r="I193" s="68" t="s">
        <v>3872</v>
      </c>
      <c r="J193" s="68" t="s">
        <v>6159</v>
      </c>
      <c r="K193" s="19" t="s">
        <v>3872</v>
      </c>
      <c r="L193" s="20" t="s">
        <v>6159</v>
      </c>
      <c r="M193" s="22" t="b">
        <f t="shared" si="14"/>
        <v>0</v>
      </c>
      <c r="N193" s="22" t="b">
        <f t="shared" si="15"/>
        <v>0</v>
      </c>
      <c r="O193" s="22" t="b">
        <f t="shared" si="16"/>
        <v>0</v>
      </c>
      <c r="P193" s="24">
        <f t="shared" si="17"/>
        <v>0</v>
      </c>
      <c r="Q193" s="19" t="str">
        <f>VLOOKUP($A193,'[4]TOM T'!$C:$D,2,FALSE)</f>
        <v>Packaging, Hierarchy &amp; Logistics</v>
      </c>
      <c r="R193" s="22" t="b">
        <v>0</v>
      </c>
      <c r="S193" s="22" t="b">
        <f t="shared" si="18"/>
        <v>0</v>
      </c>
      <c r="T193" s="22" t="b">
        <f t="shared" si="19"/>
        <v>0</v>
      </c>
      <c r="U193" s="76" t="b">
        <f t="shared" si="20"/>
        <v>0</v>
      </c>
      <c r="V193" s="85" t="s">
        <v>3872</v>
      </c>
      <c r="W193" s="22"/>
      <c r="X193" s="22"/>
      <c r="Y193" s="22"/>
      <c r="Z193" s="22"/>
      <c r="AA193" s="22"/>
      <c r="AB193" s="22"/>
      <c r="AC193" s="22"/>
      <c r="AD193" s="22"/>
      <c r="AE193" s="22"/>
      <c r="AF193" s="22"/>
      <c r="AG193" s="22"/>
      <c r="AH193" s="22"/>
      <c r="AI193" s="22"/>
    </row>
    <row r="194" spans="1:35" ht="102" x14ac:dyDescent="0.45">
      <c r="A194" s="18">
        <v>331</v>
      </c>
      <c r="B194" s="7" t="s">
        <v>409</v>
      </c>
      <c r="C194" s="7" t="s">
        <v>409</v>
      </c>
      <c r="D194" s="3" t="s">
        <v>410</v>
      </c>
      <c r="E194" s="3" t="s">
        <v>411</v>
      </c>
      <c r="F194" s="3" t="s">
        <v>6158</v>
      </c>
      <c r="G194" s="20" t="s">
        <v>3872</v>
      </c>
      <c r="H194" s="68" t="s">
        <v>6159</v>
      </c>
      <c r="I194" s="68" t="s">
        <v>3872</v>
      </c>
      <c r="J194" s="68" t="s">
        <v>6159</v>
      </c>
      <c r="K194" s="19" t="s">
        <v>3872</v>
      </c>
      <c r="L194" s="20" t="s">
        <v>6159</v>
      </c>
      <c r="M194" s="22" t="b">
        <f t="shared" si="14"/>
        <v>0</v>
      </c>
      <c r="N194" s="22" t="b">
        <f t="shared" si="15"/>
        <v>0</v>
      </c>
      <c r="O194" s="22" t="b">
        <f t="shared" si="16"/>
        <v>0</v>
      </c>
      <c r="P194" s="24">
        <f t="shared" si="17"/>
        <v>0</v>
      </c>
      <c r="Q194" s="19" t="str">
        <f>VLOOKUP($A194,'[4]TOM T'!$C:$D,2,FALSE)</f>
        <v>Packaging, Hierarchy &amp; Logistics</v>
      </c>
      <c r="R194" s="22" t="b">
        <v>0</v>
      </c>
      <c r="S194" s="22" t="b">
        <f t="shared" si="18"/>
        <v>0</v>
      </c>
      <c r="T194" s="22" t="b">
        <f t="shared" si="19"/>
        <v>0</v>
      </c>
      <c r="U194" s="76" t="b">
        <f t="shared" si="20"/>
        <v>0</v>
      </c>
      <c r="V194" s="85" t="s">
        <v>3872</v>
      </c>
      <c r="W194" s="22"/>
      <c r="X194" s="22"/>
      <c r="Y194" s="22"/>
      <c r="Z194" s="22"/>
      <c r="AA194" s="22"/>
      <c r="AB194" s="22"/>
      <c r="AC194" s="22"/>
      <c r="AD194" s="22"/>
      <c r="AE194" s="22"/>
      <c r="AF194" s="22"/>
      <c r="AG194" s="22"/>
      <c r="AH194" s="22"/>
      <c r="AI194" s="22"/>
    </row>
    <row r="195" spans="1:35" ht="102" x14ac:dyDescent="0.45">
      <c r="A195" s="18">
        <v>333</v>
      </c>
      <c r="B195" s="7" t="s">
        <v>412</v>
      </c>
      <c r="C195" s="7" t="s">
        <v>412</v>
      </c>
      <c r="D195" s="3" t="s">
        <v>107</v>
      </c>
      <c r="E195" s="3" t="s">
        <v>108</v>
      </c>
      <c r="F195" s="3" t="s">
        <v>6158</v>
      </c>
      <c r="G195" s="20" t="s">
        <v>3872</v>
      </c>
      <c r="H195" s="68" t="s">
        <v>6159</v>
      </c>
      <c r="I195" s="68" t="s">
        <v>3872</v>
      </c>
      <c r="J195" s="68" t="s">
        <v>6159</v>
      </c>
      <c r="K195" s="19" t="s">
        <v>3872</v>
      </c>
      <c r="L195" s="20" t="s">
        <v>6159</v>
      </c>
      <c r="M195" s="22" t="b">
        <f t="shared" ref="M195:M258" si="21">AND($G195="Global Category",$H195="Mandatory",$I195="Global Category",$J195="Mandatory",$K195="Global Category",$L195="Mandatory")</f>
        <v>0</v>
      </c>
      <c r="N195" s="22" t="b">
        <f t="shared" ref="N195:N258" si="22">AND(OR($G195="Global Category",$G195="Regional Category"),OR($I195="Global Category",$I195="Regional Category"),OR($K195="Global Category",$K195="Regional Category"))</f>
        <v>0</v>
      </c>
      <c r="O195" s="22" t="b">
        <f t="shared" ref="O195:O258" si="23">OR(OR($G195="Global Category",$G195="Regional Category"),OR($I195="Global Category",$I195="Regional Category"),OR($K195="Global Category",$K195="Regional Category"))</f>
        <v>0</v>
      </c>
      <c r="P195" s="24">
        <f t="shared" ref="P195:P258" si="24">COUNTIF(G195:K195,"Global Category")+COUNTIF(G195:K195,"Regional Category")</f>
        <v>0</v>
      </c>
      <c r="Q195" s="19" t="str">
        <f>VLOOKUP($A195,'[4]TOM T'!$C:$D,2,FALSE)</f>
        <v>Metadata</v>
      </c>
      <c r="R195" s="22" t="b">
        <v>0</v>
      </c>
      <c r="S195" s="22" t="b">
        <f t="shared" ref="S195:S258" si="25">OR($G195="Global Category",$G195="Regional Category")</f>
        <v>0</v>
      </c>
      <c r="T195" s="22" t="b">
        <f t="shared" ref="T195:T258" si="26">IFERROR(FIND("alcoholInformationModule",B195)&gt;0,FALSE)</f>
        <v>0</v>
      </c>
      <c r="U195" s="76" t="b">
        <f t="shared" ref="U195:U258" si="27">OR(S195,T195)</f>
        <v>0</v>
      </c>
      <c r="V195" s="85" t="s">
        <v>3872</v>
      </c>
      <c r="W195" s="22"/>
      <c r="X195" s="22"/>
      <c r="Y195" s="22"/>
      <c r="Z195" s="22"/>
      <c r="AA195" s="22"/>
      <c r="AB195" s="22"/>
      <c r="AC195" s="22"/>
      <c r="AD195" s="22"/>
      <c r="AE195" s="22"/>
      <c r="AF195" s="22"/>
      <c r="AG195" s="22"/>
      <c r="AH195" s="22"/>
      <c r="AI195" s="22"/>
    </row>
    <row r="196" spans="1:35" ht="114.75" x14ac:dyDescent="0.45">
      <c r="A196" s="18">
        <v>334</v>
      </c>
      <c r="B196" s="7" t="s">
        <v>413</v>
      </c>
      <c r="C196" s="7" t="s">
        <v>413</v>
      </c>
      <c r="D196" s="3" t="s">
        <v>110</v>
      </c>
      <c r="E196" s="3" t="s">
        <v>111</v>
      </c>
      <c r="F196" s="3" t="s">
        <v>6158</v>
      </c>
      <c r="G196" s="20" t="s">
        <v>3873</v>
      </c>
      <c r="H196" s="68" t="s">
        <v>6159</v>
      </c>
      <c r="I196" s="68" t="s">
        <v>3873</v>
      </c>
      <c r="J196" s="68" t="s">
        <v>6159</v>
      </c>
      <c r="K196" s="19" t="s">
        <v>3873</v>
      </c>
      <c r="L196" s="20" t="s">
        <v>6159</v>
      </c>
      <c r="M196" s="22" t="b">
        <f t="shared" si="21"/>
        <v>0</v>
      </c>
      <c r="N196" s="22" t="b">
        <f t="shared" si="22"/>
        <v>0</v>
      </c>
      <c r="O196" s="22" t="b">
        <f t="shared" si="23"/>
        <v>0</v>
      </c>
      <c r="P196" s="24">
        <f t="shared" si="24"/>
        <v>0</v>
      </c>
      <c r="Q196" s="19" t="str">
        <f>VLOOKUP($A196,'[4]TOM T'!$C:$D,2,FALSE)</f>
        <v>Metadata</v>
      </c>
      <c r="R196" s="22" t="b">
        <v>0</v>
      </c>
      <c r="S196" s="22" t="b">
        <f t="shared" si="25"/>
        <v>0</v>
      </c>
      <c r="T196" s="22" t="b">
        <f t="shared" si="26"/>
        <v>0</v>
      </c>
      <c r="U196" s="76" t="b">
        <f t="shared" si="27"/>
        <v>0</v>
      </c>
      <c r="V196" s="85" t="s">
        <v>3873</v>
      </c>
      <c r="W196" s="22"/>
      <c r="X196" s="22"/>
      <c r="Y196" s="22"/>
      <c r="Z196" s="22"/>
      <c r="AA196" s="22"/>
      <c r="AB196" s="22"/>
      <c r="AC196" s="22"/>
      <c r="AD196" s="22"/>
      <c r="AE196" s="22"/>
      <c r="AF196" s="22"/>
      <c r="AG196" s="22"/>
      <c r="AH196" s="22"/>
      <c r="AI196" s="22"/>
    </row>
    <row r="197" spans="1:35" ht="114.75" x14ac:dyDescent="0.45">
      <c r="A197" s="18">
        <v>335</v>
      </c>
      <c r="B197" s="7" t="s">
        <v>414</v>
      </c>
      <c r="C197" s="7" t="s">
        <v>414</v>
      </c>
      <c r="D197" s="3" t="s">
        <v>113</v>
      </c>
      <c r="E197" s="3" t="s">
        <v>114</v>
      </c>
      <c r="F197" s="3" t="s">
        <v>6158</v>
      </c>
      <c r="G197" s="20" t="s">
        <v>3873</v>
      </c>
      <c r="H197" s="68" t="s">
        <v>6159</v>
      </c>
      <c r="I197" s="68" t="s">
        <v>3873</v>
      </c>
      <c r="J197" s="68" t="s">
        <v>6159</v>
      </c>
      <c r="K197" s="19" t="s">
        <v>3873</v>
      </c>
      <c r="L197" s="20" t="s">
        <v>6159</v>
      </c>
      <c r="M197" s="22" t="b">
        <f t="shared" si="21"/>
        <v>0</v>
      </c>
      <c r="N197" s="22" t="b">
        <f t="shared" si="22"/>
        <v>0</v>
      </c>
      <c r="O197" s="22" t="b">
        <f t="shared" si="23"/>
        <v>0</v>
      </c>
      <c r="P197" s="24">
        <f t="shared" si="24"/>
        <v>0</v>
      </c>
      <c r="Q197" s="19" t="str">
        <f>VLOOKUP($A197,'[4]TOM T'!$C:$D,2,FALSE)</f>
        <v>Metadata</v>
      </c>
      <c r="R197" s="22" t="b">
        <v>0</v>
      </c>
      <c r="S197" s="22" t="b">
        <f t="shared" si="25"/>
        <v>0</v>
      </c>
      <c r="T197" s="22" t="b">
        <f t="shared" si="26"/>
        <v>0</v>
      </c>
      <c r="U197" s="76" t="b">
        <f t="shared" si="27"/>
        <v>0</v>
      </c>
      <c r="V197" s="85" t="s">
        <v>3873</v>
      </c>
      <c r="W197" s="22"/>
      <c r="X197" s="22"/>
      <c r="Y197" s="22"/>
      <c r="Z197" s="22"/>
      <c r="AA197" s="22"/>
      <c r="AB197" s="22"/>
      <c r="AC197" s="22"/>
      <c r="AD197" s="22"/>
      <c r="AE197" s="22"/>
      <c r="AF197" s="22"/>
      <c r="AG197" s="22"/>
      <c r="AH197" s="22"/>
      <c r="AI197" s="22"/>
    </row>
    <row r="198" spans="1:35" ht="114.75" x14ac:dyDescent="0.45">
      <c r="A198" s="18">
        <v>336</v>
      </c>
      <c r="B198" s="7" t="s">
        <v>415</v>
      </c>
      <c r="C198" s="7" t="s">
        <v>415</v>
      </c>
      <c r="D198" s="3" t="s">
        <v>116</v>
      </c>
      <c r="E198" s="3" t="s">
        <v>117</v>
      </c>
      <c r="F198" s="3" t="s">
        <v>6158</v>
      </c>
      <c r="G198" s="20" t="s">
        <v>3873</v>
      </c>
      <c r="H198" s="68" t="s">
        <v>6159</v>
      </c>
      <c r="I198" s="68" t="s">
        <v>3873</v>
      </c>
      <c r="J198" s="68" t="s">
        <v>6159</v>
      </c>
      <c r="K198" s="19" t="s">
        <v>3873</v>
      </c>
      <c r="L198" s="20" t="s">
        <v>6159</v>
      </c>
      <c r="M198" s="22" t="b">
        <f t="shared" si="21"/>
        <v>0</v>
      </c>
      <c r="N198" s="22" t="b">
        <f t="shared" si="22"/>
        <v>0</v>
      </c>
      <c r="O198" s="22" t="b">
        <f t="shared" si="23"/>
        <v>0</v>
      </c>
      <c r="P198" s="24">
        <f t="shared" si="24"/>
        <v>0</v>
      </c>
      <c r="Q198" s="19" t="str">
        <f>VLOOKUP($A198,'[4]TOM T'!$C:$D,2,FALSE)</f>
        <v>Metadata</v>
      </c>
      <c r="R198" s="22" t="b">
        <v>0</v>
      </c>
      <c r="S198" s="22" t="b">
        <f t="shared" si="25"/>
        <v>0</v>
      </c>
      <c r="T198" s="22" t="b">
        <f t="shared" si="26"/>
        <v>0</v>
      </c>
      <c r="U198" s="76" t="b">
        <f t="shared" si="27"/>
        <v>0</v>
      </c>
      <c r="V198" s="85" t="s">
        <v>3873</v>
      </c>
      <c r="W198" s="22"/>
      <c r="X198" s="22"/>
      <c r="Y198" s="22"/>
      <c r="Z198" s="22"/>
      <c r="AA198" s="22"/>
      <c r="AB198" s="22"/>
      <c r="AC198" s="22"/>
      <c r="AD198" s="22"/>
      <c r="AE198" s="22"/>
      <c r="AF198" s="22"/>
      <c r="AG198" s="22"/>
      <c r="AH198" s="22"/>
      <c r="AI198" s="22"/>
    </row>
    <row r="199" spans="1:35" ht="114.75" x14ac:dyDescent="0.45">
      <c r="A199" s="18">
        <v>337</v>
      </c>
      <c r="B199" s="7" t="s">
        <v>416</v>
      </c>
      <c r="C199" s="7" t="s">
        <v>416</v>
      </c>
      <c r="D199" s="3" t="s">
        <v>119</v>
      </c>
      <c r="E199" s="3" t="s">
        <v>3875</v>
      </c>
      <c r="F199" s="3" t="s">
        <v>6158</v>
      </c>
      <c r="G199" s="20" t="s">
        <v>3873</v>
      </c>
      <c r="H199" s="68" t="s">
        <v>6159</v>
      </c>
      <c r="I199" s="68" t="s">
        <v>3873</v>
      </c>
      <c r="J199" s="68" t="s">
        <v>6159</v>
      </c>
      <c r="K199" s="19" t="s">
        <v>3873</v>
      </c>
      <c r="L199" s="20" t="s">
        <v>6159</v>
      </c>
      <c r="M199" s="22" t="b">
        <f t="shared" si="21"/>
        <v>0</v>
      </c>
      <c r="N199" s="22" t="b">
        <f t="shared" si="22"/>
        <v>0</v>
      </c>
      <c r="O199" s="22" t="b">
        <f t="shared" si="23"/>
        <v>0</v>
      </c>
      <c r="P199" s="24">
        <f t="shared" si="24"/>
        <v>0</v>
      </c>
      <c r="Q199" s="19" t="str">
        <f>VLOOKUP($A199,'[4]TOM T'!$C:$D,2,FALSE)</f>
        <v>Metadata</v>
      </c>
      <c r="R199" s="22" t="b">
        <v>0</v>
      </c>
      <c r="S199" s="22" t="b">
        <f t="shared" si="25"/>
        <v>0</v>
      </c>
      <c r="T199" s="22" t="b">
        <f t="shared" si="26"/>
        <v>0</v>
      </c>
      <c r="U199" s="76" t="b">
        <f t="shared" si="27"/>
        <v>0</v>
      </c>
      <c r="V199" s="85" t="s">
        <v>3873</v>
      </c>
      <c r="W199" s="22"/>
      <c r="X199" s="22"/>
      <c r="Y199" s="22"/>
      <c r="Z199" s="22"/>
      <c r="AA199" s="22"/>
      <c r="AB199" s="22"/>
      <c r="AC199" s="22"/>
      <c r="AD199" s="22"/>
      <c r="AE199" s="22"/>
      <c r="AF199" s="22"/>
      <c r="AG199" s="22"/>
      <c r="AH199" s="22"/>
      <c r="AI199" s="22"/>
    </row>
    <row r="200" spans="1:35" ht="114.75" x14ac:dyDescent="0.45">
      <c r="A200" s="18">
        <v>342</v>
      </c>
      <c r="B200" s="7" t="s">
        <v>417</v>
      </c>
      <c r="C200" s="7" t="s">
        <v>417</v>
      </c>
      <c r="D200" s="3" t="s">
        <v>208</v>
      </c>
      <c r="E200" s="3" t="s">
        <v>209</v>
      </c>
      <c r="F200" s="3" t="s">
        <v>6158</v>
      </c>
      <c r="G200" s="20" t="s">
        <v>3872</v>
      </c>
      <c r="H200" s="68" t="s">
        <v>6159</v>
      </c>
      <c r="I200" s="68" t="s">
        <v>3872</v>
      </c>
      <c r="J200" s="68" t="s">
        <v>6159</v>
      </c>
      <c r="K200" s="19" t="s">
        <v>3872</v>
      </c>
      <c r="L200" s="20" t="s">
        <v>6159</v>
      </c>
      <c r="M200" s="22" t="b">
        <f t="shared" si="21"/>
        <v>0</v>
      </c>
      <c r="N200" s="22" t="b">
        <f t="shared" si="22"/>
        <v>0</v>
      </c>
      <c r="O200" s="22" t="b">
        <f t="shared" si="23"/>
        <v>0</v>
      </c>
      <c r="P200" s="24">
        <f t="shared" si="24"/>
        <v>0</v>
      </c>
      <c r="Q200" s="19" t="str">
        <f>VLOOKUP($A200,'[4]TOM T'!$C:$D,2,FALSE)</f>
        <v>Generic products details</v>
      </c>
      <c r="R200" s="22" t="b">
        <v>0</v>
      </c>
      <c r="S200" s="22" t="b">
        <f t="shared" si="25"/>
        <v>0</v>
      </c>
      <c r="T200" s="22" t="b">
        <f t="shared" si="26"/>
        <v>0</v>
      </c>
      <c r="U200" s="76" t="b">
        <f t="shared" si="27"/>
        <v>0</v>
      </c>
      <c r="V200" s="85" t="s">
        <v>3872</v>
      </c>
      <c r="W200" s="22"/>
      <c r="X200" s="22"/>
      <c r="Y200" s="22"/>
      <c r="Z200" s="22"/>
      <c r="AA200" s="22"/>
      <c r="AB200" s="22"/>
      <c r="AC200" s="22"/>
      <c r="AD200" s="22"/>
      <c r="AE200" s="22"/>
      <c r="AF200" s="22"/>
      <c r="AG200" s="22"/>
      <c r="AH200" s="22"/>
      <c r="AI200" s="22"/>
    </row>
    <row r="201" spans="1:35" ht="114.75" x14ac:dyDescent="0.45">
      <c r="A201" s="18">
        <v>343</v>
      </c>
      <c r="B201" s="7" t="s">
        <v>418</v>
      </c>
      <c r="C201" s="7" t="s">
        <v>418</v>
      </c>
      <c r="D201" s="3" t="s">
        <v>211</v>
      </c>
      <c r="E201" s="3" t="s">
        <v>212</v>
      </c>
      <c r="F201" s="3" t="s">
        <v>6158</v>
      </c>
      <c r="G201" s="20" t="s">
        <v>3872</v>
      </c>
      <c r="H201" s="68" t="s">
        <v>6159</v>
      </c>
      <c r="I201" s="68" t="s">
        <v>3872</v>
      </c>
      <c r="J201" s="68" t="s">
        <v>6159</v>
      </c>
      <c r="K201" s="19" t="s">
        <v>3872</v>
      </c>
      <c r="L201" s="20" t="s">
        <v>6159</v>
      </c>
      <c r="M201" s="22" t="b">
        <f t="shared" si="21"/>
        <v>0</v>
      </c>
      <c r="N201" s="22" t="b">
        <f t="shared" si="22"/>
        <v>0</v>
      </c>
      <c r="O201" s="22" t="b">
        <f t="shared" si="23"/>
        <v>0</v>
      </c>
      <c r="P201" s="24">
        <f t="shared" si="24"/>
        <v>0</v>
      </c>
      <c r="Q201" s="19" t="str">
        <f>VLOOKUP($A201,'[4]TOM T'!$C:$D,2,FALSE)</f>
        <v>Generic products details</v>
      </c>
      <c r="R201" s="22" t="b">
        <v>0</v>
      </c>
      <c r="S201" s="22" t="b">
        <f t="shared" si="25"/>
        <v>0</v>
      </c>
      <c r="T201" s="22" t="b">
        <f t="shared" si="26"/>
        <v>0</v>
      </c>
      <c r="U201" s="76" t="b">
        <f t="shared" si="27"/>
        <v>0</v>
      </c>
      <c r="V201" s="85" t="s">
        <v>3872</v>
      </c>
      <c r="W201" s="22"/>
      <c r="X201" s="22"/>
      <c r="Y201" s="22"/>
      <c r="Z201" s="22"/>
      <c r="AA201" s="22"/>
      <c r="AB201" s="22"/>
      <c r="AC201" s="22"/>
      <c r="AD201" s="22"/>
      <c r="AE201" s="22"/>
      <c r="AF201" s="22"/>
      <c r="AG201" s="22"/>
      <c r="AH201" s="22"/>
      <c r="AI201" s="22"/>
    </row>
    <row r="202" spans="1:35" ht="114.75" x14ac:dyDescent="0.45">
      <c r="A202" s="18">
        <v>344</v>
      </c>
      <c r="B202" s="7" t="s">
        <v>419</v>
      </c>
      <c r="C202" s="7" t="s">
        <v>419</v>
      </c>
      <c r="D202" s="3" t="s">
        <v>213</v>
      </c>
      <c r="E202" s="3" t="s">
        <v>214</v>
      </c>
      <c r="F202" s="3" t="s">
        <v>6158</v>
      </c>
      <c r="G202" s="20" t="s">
        <v>3872</v>
      </c>
      <c r="H202" s="68" t="s">
        <v>6159</v>
      </c>
      <c r="I202" s="68" t="s">
        <v>3872</v>
      </c>
      <c r="J202" s="68" t="s">
        <v>6159</v>
      </c>
      <c r="K202" s="19" t="s">
        <v>3872</v>
      </c>
      <c r="L202" s="20" t="s">
        <v>6159</v>
      </c>
      <c r="M202" s="22" t="b">
        <f t="shared" si="21"/>
        <v>0</v>
      </c>
      <c r="N202" s="22" t="b">
        <f t="shared" si="22"/>
        <v>0</v>
      </c>
      <c r="O202" s="22" t="b">
        <f t="shared" si="23"/>
        <v>0</v>
      </c>
      <c r="P202" s="24">
        <f t="shared" si="24"/>
        <v>0</v>
      </c>
      <c r="Q202" s="19" t="str">
        <f>VLOOKUP($A202,'[4]TOM T'!$C:$D,2,FALSE)</f>
        <v>Generic products details</v>
      </c>
      <c r="R202" s="22" t="b">
        <v>0</v>
      </c>
      <c r="S202" s="22" t="b">
        <f t="shared" si="25"/>
        <v>0</v>
      </c>
      <c r="T202" s="22" t="b">
        <f t="shared" si="26"/>
        <v>0</v>
      </c>
      <c r="U202" s="76" t="b">
        <f t="shared" si="27"/>
        <v>0</v>
      </c>
      <c r="V202" s="85" t="s">
        <v>3872</v>
      </c>
      <c r="W202" s="22"/>
      <c r="X202" s="22"/>
      <c r="Y202" s="22"/>
      <c r="Z202" s="22"/>
      <c r="AA202" s="22"/>
      <c r="AB202" s="22"/>
      <c r="AC202" s="22"/>
      <c r="AD202" s="22"/>
      <c r="AE202" s="22"/>
      <c r="AF202" s="22"/>
      <c r="AG202" s="22"/>
      <c r="AH202" s="22"/>
      <c r="AI202" s="22"/>
    </row>
    <row r="203" spans="1:35" ht="114.75" x14ac:dyDescent="0.45">
      <c r="A203" s="18">
        <v>349</v>
      </c>
      <c r="B203" s="7" t="s">
        <v>420</v>
      </c>
      <c r="C203" s="7" t="s">
        <v>3928</v>
      </c>
      <c r="D203" s="3" t="s">
        <v>421</v>
      </c>
      <c r="E203" s="3" t="s">
        <v>422</v>
      </c>
      <c r="F203" s="3" t="s">
        <v>6158</v>
      </c>
      <c r="G203" s="20" t="s">
        <v>3878</v>
      </c>
      <c r="H203" s="68" t="s">
        <v>6159</v>
      </c>
      <c r="I203" s="69" t="s">
        <v>3878</v>
      </c>
      <c r="J203" s="68" t="s">
        <v>6159</v>
      </c>
      <c r="K203" s="19" t="s">
        <v>3878</v>
      </c>
      <c r="L203" s="20" t="s">
        <v>6159</v>
      </c>
      <c r="M203" s="22" t="b">
        <f t="shared" si="21"/>
        <v>0</v>
      </c>
      <c r="N203" s="22" t="b">
        <f t="shared" si="22"/>
        <v>0</v>
      </c>
      <c r="O203" s="22" t="b">
        <f t="shared" si="23"/>
        <v>0</v>
      </c>
      <c r="P203" s="24">
        <f t="shared" si="24"/>
        <v>0</v>
      </c>
      <c r="Q203" s="19" t="s">
        <v>6284</v>
      </c>
      <c r="R203" s="22" t="b">
        <v>0</v>
      </c>
      <c r="S203" s="22" t="b">
        <f t="shared" si="25"/>
        <v>0</v>
      </c>
      <c r="T203" s="22" t="b">
        <f t="shared" si="26"/>
        <v>1</v>
      </c>
      <c r="U203" s="76" t="b">
        <f t="shared" si="27"/>
        <v>1</v>
      </c>
      <c r="V203" s="85" t="s">
        <v>3872</v>
      </c>
      <c r="W203" s="22" t="s">
        <v>3696</v>
      </c>
      <c r="X203" s="22" t="s">
        <v>3850</v>
      </c>
      <c r="Y203" s="22"/>
      <c r="Z203" s="22"/>
      <c r="AA203" s="22"/>
      <c r="AB203" s="22"/>
      <c r="AC203" s="22"/>
      <c r="AD203" s="22"/>
      <c r="AE203" s="22"/>
      <c r="AF203" s="22"/>
      <c r="AG203" s="22"/>
      <c r="AH203" s="22"/>
      <c r="AI203" s="19" t="s">
        <v>6287</v>
      </c>
    </row>
    <row r="204" spans="1:35" ht="114.75" x14ac:dyDescent="0.45">
      <c r="A204" s="8">
        <v>350</v>
      </c>
      <c r="B204" s="7" t="s">
        <v>423</v>
      </c>
      <c r="C204" s="7" t="s">
        <v>3929</v>
      </c>
      <c r="D204" s="3" t="s">
        <v>424</v>
      </c>
      <c r="E204" s="3" t="s">
        <v>425</v>
      </c>
      <c r="F204" s="3" t="s">
        <v>6158</v>
      </c>
      <c r="G204" s="20" t="s">
        <v>3878</v>
      </c>
      <c r="H204" s="68" t="s">
        <v>6159</v>
      </c>
      <c r="I204" s="69" t="s">
        <v>3878</v>
      </c>
      <c r="J204" s="68" t="s">
        <v>6159</v>
      </c>
      <c r="K204" s="19" t="s">
        <v>3878</v>
      </c>
      <c r="L204" s="20" t="s">
        <v>6159</v>
      </c>
      <c r="M204" s="22" t="b">
        <f t="shared" si="21"/>
        <v>0</v>
      </c>
      <c r="N204" s="22" t="b">
        <f t="shared" si="22"/>
        <v>0</v>
      </c>
      <c r="O204" s="22" t="b">
        <f t="shared" si="23"/>
        <v>0</v>
      </c>
      <c r="P204" s="24">
        <f t="shared" si="24"/>
        <v>0</v>
      </c>
      <c r="Q204" s="19" t="s">
        <v>6284</v>
      </c>
      <c r="R204" s="22" t="b">
        <v>0</v>
      </c>
      <c r="S204" s="22" t="b">
        <f t="shared" si="25"/>
        <v>0</v>
      </c>
      <c r="T204" s="22" t="b">
        <f t="shared" si="26"/>
        <v>1</v>
      </c>
      <c r="U204" s="76" t="b">
        <f t="shared" si="27"/>
        <v>1</v>
      </c>
      <c r="V204" s="85" t="s">
        <v>4722</v>
      </c>
      <c r="W204" s="22"/>
      <c r="X204" s="22"/>
      <c r="Y204" s="22"/>
      <c r="Z204" s="22"/>
      <c r="AA204" s="22"/>
      <c r="AB204" s="22"/>
      <c r="AC204" s="22"/>
      <c r="AD204" s="22"/>
      <c r="AE204" s="22"/>
      <c r="AF204" s="22"/>
      <c r="AG204" s="22"/>
      <c r="AH204" s="22"/>
      <c r="AI204" s="22" t="s">
        <v>6288</v>
      </c>
    </row>
    <row r="205" spans="1:35" ht="126" customHeight="1" x14ac:dyDescent="0.45">
      <c r="A205" s="18">
        <v>351</v>
      </c>
      <c r="B205" s="7" t="s">
        <v>426</v>
      </c>
      <c r="C205" s="7" t="s">
        <v>3930</v>
      </c>
      <c r="D205" s="3" t="s">
        <v>427</v>
      </c>
      <c r="E205" s="3" t="s">
        <v>428</v>
      </c>
      <c r="F205" s="3" t="s">
        <v>6158</v>
      </c>
      <c r="G205" s="20" t="s">
        <v>3878</v>
      </c>
      <c r="H205" s="68" t="s">
        <v>6159</v>
      </c>
      <c r="I205" s="69" t="s">
        <v>3878</v>
      </c>
      <c r="J205" s="68" t="s">
        <v>6159</v>
      </c>
      <c r="K205" s="19" t="s">
        <v>3878</v>
      </c>
      <c r="L205" s="20" t="s">
        <v>6159</v>
      </c>
      <c r="M205" s="22" t="b">
        <f t="shared" si="21"/>
        <v>0</v>
      </c>
      <c r="N205" s="22" t="b">
        <f t="shared" si="22"/>
        <v>0</v>
      </c>
      <c r="O205" s="22" t="b">
        <f t="shared" si="23"/>
        <v>0</v>
      </c>
      <c r="P205" s="24">
        <f t="shared" si="24"/>
        <v>0</v>
      </c>
      <c r="Q205" s="19" t="s">
        <v>6284</v>
      </c>
      <c r="R205" s="22" t="b">
        <v>0</v>
      </c>
      <c r="S205" s="22" t="b">
        <f t="shared" si="25"/>
        <v>0</v>
      </c>
      <c r="T205" s="22" t="b">
        <f t="shared" si="26"/>
        <v>1</v>
      </c>
      <c r="U205" s="76" t="b">
        <f t="shared" si="27"/>
        <v>1</v>
      </c>
      <c r="V205" s="85" t="s">
        <v>3872</v>
      </c>
      <c r="W205" s="22" t="s">
        <v>3696</v>
      </c>
      <c r="X205" s="19" t="s">
        <v>6291</v>
      </c>
      <c r="Y205" s="22"/>
      <c r="Z205" s="22"/>
      <c r="AA205" s="22"/>
      <c r="AB205" s="22"/>
      <c r="AC205" s="22" t="s">
        <v>6289</v>
      </c>
      <c r="AD205" s="22" t="s">
        <v>6289</v>
      </c>
      <c r="AE205" s="22" t="s">
        <v>6290</v>
      </c>
      <c r="AF205" s="22" t="s">
        <v>6290</v>
      </c>
      <c r="AG205" s="22" t="s">
        <v>6290</v>
      </c>
      <c r="AH205" s="22" t="s">
        <v>6290</v>
      </c>
      <c r="AI205" s="19" t="s">
        <v>6292</v>
      </c>
    </row>
    <row r="206" spans="1:35" ht="182.1" customHeight="1" x14ac:dyDescent="0.45">
      <c r="A206" s="18">
        <v>352</v>
      </c>
      <c r="B206" s="7" t="s">
        <v>429</v>
      </c>
      <c r="C206" s="7" t="s">
        <v>3704</v>
      </c>
      <c r="D206" s="3" t="s">
        <v>430</v>
      </c>
      <c r="E206" s="3" t="s">
        <v>431</v>
      </c>
      <c r="F206" s="3" t="s">
        <v>5646</v>
      </c>
      <c r="G206" s="20" t="s">
        <v>3841</v>
      </c>
      <c r="H206" s="68" t="s">
        <v>3696</v>
      </c>
      <c r="I206" s="69" t="s">
        <v>3841</v>
      </c>
      <c r="J206" s="68" t="s">
        <v>3696</v>
      </c>
      <c r="K206" s="19" t="s">
        <v>3878</v>
      </c>
      <c r="L206" s="20" t="s">
        <v>6159</v>
      </c>
      <c r="M206" s="22" t="b">
        <f t="shared" si="21"/>
        <v>0</v>
      </c>
      <c r="N206" s="22" t="b">
        <f t="shared" si="22"/>
        <v>0</v>
      </c>
      <c r="O206" s="22" t="b">
        <f t="shared" si="23"/>
        <v>1</v>
      </c>
      <c r="P206" s="24">
        <f t="shared" si="24"/>
        <v>2</v>
      </c>
      <c r="Q206" s="19" t="s">
        <v>6284</v>
      </c>
      <c r="R206" s="22" t="b">
        <v>1</v>
      </c>
      <c r="S206" s="22" t="b">
        <f t="shared" si="25"/>
        <v>1</v>
      </c>
      <c r="T206" s="22" t="b">
        <f t="shared" si="26"/>
        <v>1</v>
      </c>
      <c r="U206" s="76" t="b">
        <f t="shared" si="27"/>
        <v>1</v>
      </c>
      <c r="V206" s="85" t="s">
        <v>3841</v>
      </c>
      <c r="W206" s="22" t="s">
        <v>3696</v>
      </c>
      <c r="X206" s="22" t="s">
        <v>3848</v>
      </c>
      <c r="Y206" s="22"/>
      <c r="Z206" s="22"/>
      <c r="AA206" s="22"/>
      <c r="AB206" s="22"/>
      <c r="AC206" s="22"/>
      <c r="AD206" s="22"/>
      <c r="AE206" s="22"/>
      <c r="AF206" s="22"/>
      <c r="AG206" s="22"/>
      <c r="AH206" s="22"/>
      <c r="AI206" s="19" t="s">
        <v>6298</v>
      </c>
    </row>
    <row r="207" spans="1:35" ht="114.75" x14ac:dyDescent="0.45">
      <c r="A207" s="8">
        <v>353</v>
      </c>
      <c r="B207" s="7" t="s">
        <v>432</v>
      </c>
      <c r="C207" s="7" t="s">
        <v>3931</v>
      </c>
      <c r="D207" s="3" t="s">
        <v>433</v>
      </c>
      <c r="E207" s="3" t="s">
        <v>434</v>
      </c>
      <c r="F207" s="3" t="s">
        <v>6158</v>
      </c>
      <c r="G207" s="20" t="s">
        <v>3878</v>
      </c>
      <c r="H207" s="68" t="s">
        <v>6159</v>
      </c>
      <c r="I207" s="69" t="s">
        <v>3878</v>
      </c>
      <c r="J207" s="68" t="s">
        <v>6159</v>
      </c>
      <c r="K207" s="19" t="s">
        <v>3878</v>
      </c>
      <c r="L207" s="20" t="s">
        <v>6159</v>
      </c>
      <c r="M207" s="22" t="b">
        <f t="shared" si="21"/>
        <v>0</v>
      </c>
      <c r="N207" s="22" t="b">
        <f t="shared" si="22"/>
        <v>0</v>
      </c>
      <c r="O207" s="22" t="b">
        <f t="shared" si="23"/>
        <v>0</v>
      </c>
      <c r="P207" s="24">
        <f t="shared" si="24"/>
        <v>0</v>
      </c>
      <c r="Q207" s="19" t="s">
        <v>6284</v>
      </c>
      <c r="R207" s="22" t="b">
        <v>0</v>
      </c>
      <c r="S207" s="22" t="b">
        <f t="shared" si="25"/>
        <v>0</v>
      </c>
      <c r="T207" s="22" t="b">
        <f t="shared" si="26"/>
        <v>1</v>
      </c>
      <c r="U207" s="76" t="b">
        <f t="shared" si="27"/>
        <v>1</v>
      </c>
      <c r="V207" s="85" t="s">
        <v>3872</v>
      </c>
      <c r="W207" s="22"/>
      <c r="X207" s="22"/>
      <c r="Y207" s="22"/>
      <c r="Z207" s="22"/>
      <c r="AA207" s="22"/>
      <c r="AB207" s="22"/>
      <c r="AC207" s="22"/>
      <c r="AD207" s="22"/>
      <c r="AE207" s="22"/>
      <c r="AF207" s="22"/>
      <c r="AG207" s="22"/>
      <c r="AH207" s="22"/>
      <c r="AI207" s="19" t="s">
        <v>6293</v>
      </c>
    </row>
    <row r="208" spans="1:35" ht="114.75" x14ac:dyDescent="0.45">
      <c r="A208" s="8">
        <v>354</v>
      </c>
      <c r="B208" s="7" t="s">
        <v>435</v>
      </c>
      <c r="C208" s="7" t="s">
        <v>3932</v>
      </c>
      <c r="D208" s="3" t="s">
        <v>436</v>
      </c>
      <c r="E208" s="3" t="s">
        <v>437</v>
      </c>
      <c r="F208" s="3" t="s">
        <v>6158</v>
      </c>
      <c r="G208" s="20" t="s">
        <v>3878</v>
      </c>
      <c r="H208" s="68" t="s">
        <v>6159</v>
      </c>
      <c r="I208" s="69" t="s">
        <v>3878</v>
      </c>
      <c r="J208" s="68" t="s">
        <v>6159</v>
      </c>
      <c r="K208" s="19" t="s">
        <v>3878</v>
      </c>
      <c r="L208" s="20" t="s">
        <v>6159</v>
      </c>
      <c r="M208" s="22" t="b">
        <f t="shared" si="21"/>
        <v>0</v>
      </c>
      <c r="N208" s="22" t="b">
        <f t="shared" si="22"/>
        <v>0</v>
      </c>
      <c r="O208" s="22" t="b">
        <f t="shared" si="23"/>
        <v>0</v>
      </c>
      <c r="P208" s="24">
        <f t="shared" si="24"/>
        <v>0</v>
      </c>
      <c r="Q208" s="19" t="s">
        <v>6284</v>
      </c>
      <c r="R208" s="22" t="b">
        <v>0</v>
      </c>
      <c r="S208" s="22" t="b">
        <f t="shared" si="25"/>
        <v>0</v>
      </c>
      <c r="T208" s="22" t="b">
        <f t="shared" si="26"/>
        <v>1</v>
      </c>
      <c r="U208" s="76" t="b">
        <f t="shared" si="27"/>
        <v>1</v>
      </c>
      <c r="V208" s="85" t="s">
        <v>3872</v>
      </c>
      <c r="W208" s="22"/>
      <c r="X208" s="22"/>
      <c r="Y208" s="22"/>
      <c r="Z208" s="22"/>
      <c r="AA208" s="22"/>
      <c r="AB208" s="22"/>
      <c r="AC208" s="22" t="s">
        <v>6290</v>
      </c>
      <c r="AD208" s="22" t="s">
        <v>6289</v>
      </c>
      <c r="AE208" s="22" t="s">
        <v>6289</v>
      </c>
      <c r="AF208" s="22" t="s">
        <v>6289</v>
      </c>
      <c r="AG208" s="22" t="s">
        <v>6290</v>
      </c>
      <c r="AH208" s="22" t="s">
        <v>6289</v>
      </c>
      <c r="AI208" s="19" t="s">
        <v>6294</v>
      </c>
    </row>
    <row r="209" spans="1:35" ht="126" customHeight="1" x14ac:dyDescent="0.45">
      <c r="A209" s="18">
        <v>355</v>
      </c>
      <c r="B209" s="7" t="s">
        <v>438</v>
      </c>
      <c r="C209" s="7" t="s">
        <v>3933</v>
      </c>
      <c r="D209" s="3" t="s">
        <v>439</v>
      </c>
      <c r="E209" s="3" t="s">
        <v>3934</v>
      </c>
      <c r="F209" s="3" t="s">
        <v>6158</v>
      </c>
      <c r="G209" s="20" t="s">
        <v>3878</v>
      </c>
      <c r="H209" s="68" t="s">
        <v>6159</v>
      </c>
      <c r="I209" s="69" t="s">
        <v>3878</v>
      </c>
      <c r="J209" s="68" t="s">
        <v>6159</v>
      </c>
      <c r="K209" s="19" t="s">
        <v>3878</v>
      </c>
      <c r="L209" s="20" t="s">
        <v>6159</v>
      </c>
      <c r="M209" s="22" t="b">
        <f t="shared" si="21"/>
        <v>0</v>
      </c>
      <c r="N209" s="22" t="b">
        <f t="shared" si="22"/>
        <v>0</v>
      </c>
      <c r="O209" s="22" t="b">
        <f t="shared" si="23"/>
        <v>0</v>
      </c>
      <c r="P209" s="24">
        <f t="shared" si="24"/>
        <v>0</v>
      </c>
      <c r="Q209" s="19" t="s">
        <v>6284</v>
      </c>
      <c r="R209" s="22" t="b">
        <v>0</v>
      </c>
      <c r="S209" s="22" t="b">
        <f t="shared" si="25"/>
        <v>0</v>
      </c>
      <c r="T209" s="22" t="b">
        <f t="shared" si="26"/>
        <v>1</v>
      </c>
      <c r="U209" s="76" t="b">
        <f t="shared" si="27"/>
        <v>1</v>
      </c>
      <c r="V209" s="85" t="s">
        <v>3872</v>
      </c>
      <c r="W209" s="22"/>
      <c r="X209" s="22"/>
      <c r="Y209" s="22"/>
      <c r="Z209" s="22"/>
      <c r="AA209" s="22"/>
      <c r="AB209" s="22"/>
      <c r="AC209" s="22"/>
      <c r="AD209" s="22"/>
      <c r="AE209" s="22"/>
      <c r="AF209" s="22"/>
      <c r="AG209" s="22"/>
      <c r="AH209" s="22"/>
      <c r="AI209" s="19" t="s">
        <v>6295</v>
      </c>
    </row>
    <row r="210" spans="1:35" ht="140.1" customHeight="1" x14ac:dyDescent="0.45">
      <c r="A210" s="18">
        <v>356</v>
      </c>
      <c r="B210" s="7" t="s">
        <v>440</v>
      </c>
      <c r="C210" s="7" t="s">
        <v>3935</v>
      </c>
      <c r="D210" s="3" t="s">
        <v>441</v>
      </c>
      <c r="E210" s="3" t="s">
        <v>3934</v>
      </c>
      <c r="F210" s="3" t="s">
        <v>6158</v>
      </c>
      <c r="G210" s="20" t="s">
        <v>3873</v>
      </c>
      <c r="H210" s="68" t="s">
        <v>6159</v>
      </c>
      <c r="I210" s="68" t="s">
        <v>3873</v>
      </c>
      <c r="J210" s="68" t="s">
        <v>6159</v>
      </c>
      <c r="K210" s="19" t="s">
        <v>3873</v>
      </c>
      <c r="L210" s="20" t="s">
        <v>6159</v>
      </c>
      <c r="M210" s="22" t="b">
        <f t="shared" si="21"/>
        <v>0</v>
      </c>
      <c r="N210" s="22" t="b">
        <f t="shared" si="22"/>
        <v>0</v>
      </c>
      <c r="O210" s="22" t="b">
        <f t="shared" si="23"/>
        <v>0</v>
      </c>
      <c r="P210" s="24">
        <f t="shared" si="24"/>
        <v>0</v>
      </c>
      <c r="Q210" s="19" t="s">
        <v>6284</v>
      </c>
      <c r="R210" s="22" t="b">
        <v>0</v>
      </c>
      <c r="S210" s="22" t="b">
        <f t="shared" si="25"/>
        <v>0</v>
      </c>
      <c r="T210" s="22" t="b">
        <f t="shared" si="26"/>
        <v>1</v>
      </c>
      <c r="U210" s="76" t="b">
        <f t="shared" si="27"/>
        <v>1</v>
      </c>
      <c r="V210" s="85" t="s">
        <v>6249</v>
      </c>
      <c r="W210" s="22"/>
      <c r="X210" s="22"/>
      <c r="Y210" s="22"/>
      <c r="Z210" s="22"/>
      <c r="AA210" s="22"/>
      <c r="AB210" s="22"/>
      <c r="AC210" s="22"/>
      <c r="AD210" s="22"/>
      <c r="AE210" s="22"/>
      <c r="AF210" s="22"/>
      <c r="AG210" s="22"/>
      <c r="AH210" s="22"/>
      <c r="AI210" s="22"/>
    </row>
    <row r="211" spans="1:35" ht="126" customHeight="1" x14ac:dyDescent="0.45">
      <c r="A211" s="18">
        <v>357</v>
      </c>
      <c r="B211" s="7" t="s">
        <v>442</v>
      </c>
      <c r="C211" s="7" t="s">
        <v>3936</v>
      </c>
      <c r="D211" s="3" t="s">
        <v>443</v>
      </c>
      <c r="E211" s="3" t="s">
        <v>444</v>
      </c>
      <c r="F211" s="3" t="s">
        <v>6158</v>
      </c>
      <c r="G211" s="20" t="s">
        <v>3878</v>
      </c>
      <c r="H211" s="68" t="s">
        <v>6159</v>
      </c>
      <c r="I211" s="69" t="s">
        <v>3878</v>
      </c>
      <c r="J211" s="68" t="s">
        <v>6159</v>
      </c>
      <c r="K211" s="19" t="s">
        <v>3878</v>
      </c>
      <c r="L211" s="20" t="s">
        <v>6159</v>
      </c>
      <c r="M211" s="22" t="b">
        <f t="shared" si="21"/>
        <v>0</v>
      </c>
      <c r="N211" s="22" t="b">
        <f t="shared" si="22"/>
        <v>0</v>
      </c>
      <c r="O211" s="22" t="b">
        <f t="shared" si="23"/>
        <v>0</v>
      </c>
      <c r="P211" s="24">
        <f t="shared" si="24"/>
        <v>0</v>
      </c>
      <c r="Q211" s="19" t="s">
        <v>6284</v>
      </c>
      <c r="R211" s="22" t="b">
        <v>0</v>
      </c>
      <c r="S211" s="22" t="b">
        <f t="shared" si="25"/>
        <v>0</v>
      </c>
      <c r="T211" s="22" t="b">
        <f t="shared" si="26"/>
        <v>1</v>
      </c>
      <c r="U211" s="76" t="b">
        <f t="shared" si="27"/>
        <v>1</v>
      </c>
      <c r="V211" s="85" t="s">
        <v>3842</v>
      </c>
      <c r="W211" s="22" t="s">
        <v>3696</v>
      </c>
      <c r="X211" s="22" t="s">
        <v>3848</v>
      </c>
      <c r="Y211" s="22"/>
      <c r="Z211" s="22" t="s">
        <v>3855</v>
      </c>
      <c r="AA211" s="19" t="s">
        <v>3690</v>
      </c>
      <c r="AB211" s="22"/>
      <c r="AC211" s="22" t="s">
        <v>6290</v>
      </c>
      <c r="AD211" s="22" t="s">
        <v>6290</v>
      </c>
      <c r="AE211" s="22" t="s">
        <v>6290</v>
      </c>
      <c r="AF211" s="22" t="s">
        <v>6290</v>
      </c>
      <c r="AG211" s="22" t="s">
        <v>6289</v>
      </c>
      <c r="AH211" s="22" t="s">
        <v>6289</v>
      </c>
      <c r="AI211" s="19" t="s">
        <v>6296</v>
      </c>
    </row>
    <row r="212" spans="1:35" ht="126" customHeight="1" x14ac:dyDescent="0.45">
      <c r="A212" s="18">
        <v>359</v>
      </c>
      <c r="B212" s="7" t="s">
        <v>445</v>
      </c>
      <c r="C212" s="7" t="s">
        <v>3937</v>
      </c>
      <c r="D212" s="3" t="s">
        <v>107</v>
      </c>
      <c r="E212" s="3" t="s">
        <v>108</v>
      </c>
      <c r="F212" s="3" t="s">
        <v>6158</v>
      </c>
      <c r="G212" s="20" t="s">
        <v>3872</v>
      </c>
      <c r="H212" s="68" t="s">
        <v>6159</v>
      </c>
      <c r="I212" s="68" t="s">
        <v>3872</v>
      </c>
      <c r="J212" s="68" t="s">
        <v>6159</v>
      </c>
      <c r="K212" s="19" t="s">
        <v>3872</v>
      </c>
      <c r="L212" s="20" t="s">
        <v>6159</v>
      </c>
      <c r="M212" s="22" t="b">
        <f t="shared" si="21"/>
        <v>0</v>
      </c>
      <c r="N212" s="22" t="b">
        <f t="shared" si="22"/>
        <v>0</v>
      </c>
      <c r="O212" s="22" t="b">
        <f t="shared" si="23"/>
        <v>0</v>
      </c>
      <c r="P212" s="24">
        <f t="shared" si="24"/>
        <v>0</v>
      </c>
      <c r="Q212" s="19" t="s">
        <v>6284</v>
      </c>
      <c r="R212" s="22" t="b">
        <v>0</v>
      </c>
      <c r="S212" s="22" t="b">
        <f t="shared" si="25"/>
        <v>0</v>
      </c>
      <c r="T212" s="22" t="b">
        <f t="shared" si="26"/>
        <v>1</v>
      </c>
      <c r="U212" s="76" t="b">
        <f t="shared" si="27"/>
        <v>1</v>
      </c>
      <c r="V212" s="85" t="s">
        <v>3872</v>
      </c>
      <c r="W212" s="22"/>
      <c r="X212" s="22"/>
      <c r="Y212" s="22"/>
      <c r="Z212" s="22"/>
      <c r="AA212" s="22"/>
      <c r="AB212" s="22"/>
      <c r="AC212" s="22"/>
      <c r="AD212" s="22"/>
      <c r="AE212" s="22"/>
      <c r="AF212" s="22"/>
      <c r="AG212" s="22"/>
      <c r="AH212" s="22"/>
      <c r="AI212" s="19" t="s">
        <v>6297</v>
      </c>
    </row>
    <row r="213" spans="1:35" ht="126" customHeight="1" x14ac:dyDescent="0.45">
      <c r="A213" s="18">
        <v>360</v>
      </c>
      <c r="B213" s="7" t="s">
        <v>446</v>
      </c>
      <c r="C213" s="7" t="s">
        <v>3938</v>
      </c>
      <c r="D213" s="3" t="s">
        <v>110</v>
      </c>
      <c r="E213" s="3" t="s">
        <v>111</v>
      </c>
      <c r="F213" s="3" t="s">
        <v>6158</v>
      </c>
      <c r="G213" s="20" t="s">
        <v>3873</v>
      </c>
      <c r="H213" s="68" t="s">
        <v>6159</v>
      </c>
      <c r="I213" s="68" t="s">
        <v>3873</v>
      </c>
      <c r="J213" s="68" t="s">
        <v>6159</v>
      </c>
      <c r="K213" s="19" t="s">
        <v>3873</v>
      </c>
      <c r="L213" s="20" t="s">
        <v>6159</v>
      </c>
      <c r="M213" s="22" t="b">
        <f t="shared" si="21"/>
        <v>0</v>
      </c>
      <c r="N213" s="22" t="b">
        <f t="shared" si="22"/>
        <v>0</v>
      </c>
      <c r="O213" s="22" t="b">
        <f t="shared" si="23"/>
        <v>0</v>
      </c>
      <c r="P213" s="24">
        <f t="shared" si="24"/>
        <v>0</v>
      </c>
      <c r="Q213" s="19" t="s">
        <v>6284</v>
      </c>
      <c r="R213" s="22" t="b">
        <v>0</v>
      </c>
      <c r="S213" s="22" t="b">
        <f t="shared" si="25"/>
        <v>0</v>
      </c>
      <c r="T213" s="22" t="b">
        <f t="shared" si="26"/>
        <v>1</v>
      </c>
      <c r="U213" s="76" t="b">
        <f t="shared" si="27"/>
        <v>1</v>
      </c>
      <c r="V213" s="85" t="s">
        <v>3873</v>
      </c>
      <c r="W213" s="22"/>
      <c r="X213" s="22"/>
      <c r="Y213" s="22"/>
      <c r="Z213" s="22"/>
      <c r="AA213" s="22"/>
      <c r="AB213" s="22"/>
      <c r="AC213" s="22"/>
      <c r="AD213" s="22"/>
      <c r="AE213" s="22"/>
      <c r="AF213" s="22"/>
      <c r="AG213" s="22"/>
      <c r="AH213" s="22"/>
      <c r="AI213" s="22"/>
    </row>
    <row r="214" spans="1:35" ht="126" customHeight="1" x14ac:dyDescent="0.45">
      <c r="A214" s="18">
        <v>361</v>
      </c>
      <c r="B214" s="7" t="s">
        <v>447</v>
      </c>
      <c r="C214" s="7" t="s">
        <v>3939</v>
      </c>
      <c r="D214" s="3" t="s">
        <v>113</v>
      </c>
      <c r="E214" s="3" t="s">
        <v>114</v>
      </c>
      <c r="F214" s="3" t="s">
        <v>6158</v>
      </c>
      <c r="G214" s="20" t="s">
        <v>3873</v>
      </c>
      <c r="H214" s="68" t="s">
        <v>6159</v>
      </c>
      <c r="I214" s="68" t="s">
        <v>3873</v>
      </c>
      <c r="J214" s="68" t="s">
        <v>6159</v>
      </c>
      <c r="K214" s="19" t="s">
        <v>3873</v>
      </c>
      <c r="L214" s="20" t="s">
        <v>6159</v>
      </c>
      <c r="M214" s="22" t="b">
        <f t="shared" si="21"/>
        <v>0</v>
      </c>
      <c r="N214" s="22" t="b">
        <f t="shared" si="22"/>
        <v>0</v>
      </c>
      <c r="O214" s="22" t="b">
        <f t="shared" si="23"/>
        <v>0</v>
      </c>
      <c r="P214" s="24">
        <f t="shared" si="24"/>
        <v>0</v>
      </c>
      <c r="Q214" s="19" t="s">
        <v>6284</v>
      </c>
      <c r="R214" s="22" t="b">
        <v>0</v>
      </c>
      <c r="S214" s="22" t="b">
        <f t="shared" si="25"/>
        <v>0</v>
      </c>
      <c r="T214" s="22" t="b">
        <f t="shared" si="26"/>
        <v>1</v>
      </c>
      <c r="U214" s="76" t="b">
        <f t="shared" si="27"/>
        <v>1</v>
      </c>
      <c r="V214" s="85" t="s">
        <v>3873</v>
      </c>
      <c r="W214" s="22"/>
      <c r="X214" s="22"/>
      <c r="Y214" s="22"/>
      <c r="Z214" s="22"/>
      <c r="AA214" s="22"/>
      <c r="AB214" s="22"/>
      <c r="AC214" s="22"/>
      <c r="AD214" s="22"/>
      <c r="AE214" s="22"/>
      <c r="AF214" s="22"/>
      <c r="AG214" s="22"/>
      <c r="AH214" s="22"/>
      <c r="AI214" s="22"/>
    </row>
    <row r="215" spans="1:35" ht="126" customHeight="1" x14ac:dyDescent="0.45">
      <c r="A215" s="18">
        <v>362</v>
      </c>
      <c r="B215" s="7" t="s">
        <v>448</v>
      </c>
      <c r="C215" s="7" t="s">
        <v>3940</v>
      </c>
      <c r="D215" s="3" t="s">
        <v>116</v>
      </c>
      <c r="E215" s="3" t="s">
        <v>117</v>
      </c>
      <c r="F215" s="3" t="s">
        <v>6158</v>
      </c>
      <c r="G215" s="20" t="s">
        <v>3873</v>
      </c>
      <c r="H215" s="68" t="s">
        <v>6159</v>
      </c>
      <c r="I215" s="68" t="s">
        <v>3873</v>
      </c>
      <c r="J215" s="68" t="s">
        <v>6159</v>
      </c>
      <c r="K215" s="19" t="s">
        <v>3873</v>
      </c>
      <c r="L215" s="20" t="s">
        <v>6159</v>
      </c>
      <c r="M215" s="22" t="b">
        <f t="shared" si="21"/>
        <v>0</v>
      </c>
      <c r="N215" s="22" t="b">
        <f t="shared" si="22"/>
        <v>0</v>
      </c>
      <c r="O215" s="22" t="b">
        <f t="shared" si="23"/>
        <v>0</v>
      </c>
      <c r="P215" s="24">
        <f t="shared" si="24"/>
        <v>0</v>
      </c>
      <c r="Q215" s="19" t="s">
        <v>6284</v>
      </c>
      <c r="R215" s="22" t="b">
        <v>0</v>
      </c>
      <c r="S215" s="22" t="b">
        <f t="shared" si="25"/>
        <v>0</v>
      </c>
      <c r="T215" s="22" t="b">
        <f t="shared" si="26"/>
        <v>1</v>
      </c>
      <c r="U215" s="76" t="b">
        <f t="shared" si="27"/>
        <v>1</v>
      </c>
      <c r="V215" s="85" t="s">
        <v>3873</v>
      </c>
      <c r="W215" s="22"/>
      <c r="X215" s="22"/>
      <c r="Y215" s="22"/>
      <c r="Z215" s="22"/>
      <c r="AA215" s="22"/>
      <c r="AB215" s="22"/>
      <c r="AC215" s="22"/>
      <c r="AD215" s="22"/>
      <c r="AE215" s="22"/>
      <c r="AF215" s="22"/>
      <c r="AG215" s="22"/>
      <c r="AH215" s="22"/>
      <c r="AI215" s="22"/>
    </row>
    <row r="216" spans="1:35" ht="126" customHeight="1" x14ac:dyDescent="0.45">
      <c r="A216" s="18">
        <v>363</v>
      </c>
      <c r="B216" s="7" t="s">
        <v>449</v>
      </c>
      <c r="C216" s="7" t="s">
        <v>3941</v>
      </c>
      <c r="D216" s="3" t="s">
        <v>119</v>
      </c>
      <c r="E216" s="3" t="s">
        <v>3875</v>
      </c>
      <c r="F216" s="3" t="s">
        <v>6158</v>
      </c>
      <c r="G216" s="20" t="s">
        <v>3873</v>
      </c>
      <c r="H216" s="68" t="s">
        <v>6159</v>
      </c>
      <c r="I216" s="68" t="s">
        <v>3873</v>
      </c>
      <c r="J216" s="68" t="s">
        <v>6159</v>
      </c>
      <c r="K216" s="19" t="s">
        <v>3873</v>
      </c>
      <c r="L216" s="20" t="s">
        <v>6159</v>
      </c>
      <c r="M216" s="22" t="b">
        <f t="shared" si="21"/>
        <v>0</v>
      </c>
      <c r="N216" s="22" t="b">
        <f t="shared" si="22"/>
        <v>0</v>
      </c>
      <c r="O216" s="22" t="b">
        <f t="shared" si="23"/>
        <v>0</v>
      </c>
      <c r="P216" s="24">
        <f t="shared" si="24"/>
        <v>0</v>
      </c>
      <c r="Q216" s="19" t="s">
        <v>6284</v>
      </c>
      <c r="R216" s="22" t="b">
        <v>0</v>
      </c>
      <c r="S216" s="22" t="b">
        <f t="shared" si="25"/>
        <v>0</v>
      </c>
      <c r="T216" s="22" t="b">
        <f t="shared" si="26"/>
        <v>1</v>
      </c>
      <c r="U216" s="76" t="b">
        <f t="shared" si="27"/>
        <v>1</v>
      </c>
      <c r="V216" s="85" t="s">
        <v>3873</v>
      </c>
      <c r="W216" s="22"/>
      <c r="X216" s="22"/>
      <c r="Y216" s="22"/>
      <c r="Z216" s="22"/>
      <c r="AA216" s="22"/>
      <c r="AB216" s="22"/>
      <c r="AC216" s="22"/>
      <c r="AD216" s="22"/>
      <c r="AE216" s="22"/>
      <c r="AF216" s="22"/>
      <c r="AG216" s="22"/>
      <c r="AH216" s="22"/>
      <c r="AI216" s="22"/>
    </row>
    <row r="217" spans="1:35" ht="182.1" customHeight="1" x14ac:dyDescent="0.45">
      <c r="A217" s="8">
        <v>368</v>
      </c>
      <c r="B217" s="7" t="s">
        <v>450</v>
      </c>
      <c r="C217" s="7" t="s">
        <v>3705</v>
      </c>
      <c r="D217" s="3" t="s">
        <v>451</v>
      </c>
      <c r="E217" s="3" t="s">
        <v>452</v>
      </c>
      <c r="F217" s="3" t="s">
        <v>6158</v>
      </c>
      <c r="G217" s="20" t="s">
        <v>3842</v>
      </c>
      <c r="H217" s="68" t="s">
        <v>3696</v>
      </c>
      <c r="I217" s="68" t="s">
        <v>3872</v>
      </c>
      <c r="J217" s="68" t="s">
        <v>6159</v>
      </c>
      <c r="K217" s="19" t="s">
        <v>3878</v>
      </c>
      <c r="L217" s="20" t="s">
        <v>6159</v>
      </c>
      <c r="M217" s="22" t="b">
        <f t="shared" si="21"/>
        <v>0</v>
      </c>
      <c r="N217" s="22" t="b">
        <f t="shared" si="22"/>
        <v>0</v>
      </c>
      <c r="O217" s="22" t="b">
        <f t="shared" si="23"/>
        <v>1</v>
      </c>
      <c r="P217" s="24">
        <f t="shared" si="24"/>
        <v>1</v>
      </c>
      <c r="Q217" s="19" t="str">
        <f>VLOOKUP($A217,'[4]TOM T'!$C:$D,2,FALSE)</f>
        <v>Food facts (nutritions, etc)</v>
      </c>
      <c r="R217" s="22" t="b">
        <v>0</v>
      </c>
      <c r="S217" s="22" t="b">
        <f t="shared" si="25"/>
        <v>1</v>
      </c>
      <c r="T217" s="22" t="b">
        <f t="shared" si="26"/>
        <v>0</v>
      </c>
      <c r="U217" s="76" t="b">
        <f t="shared" si="27"/>
        <v>1</v>
      </c>
      <c r="V217" s="85" t="s">
        <v>3872</v>
      </c>
      <c r="W217" s="22"/>
      <c r="X217" s="22"/>
      <c r="Y217" s="22"/>
      <c r="Z217" s="22"/>
      <c r="AA217" s="22"/>
      <c r="AB217" s="22"/>
      <c r="AC217" s="22"/>
      <c r="AD217" s="22"/>
      <c r="AE217" s="22"/>
      <c r="AF217" s="22"/>
      <c r="AG217" s="22"/>
      <c r="AH217" s="22"/>
      <c r="AI217" s="22"/>
    </row>
    <row r="218" spans="1:35" ht="182.1" customHeight="1" x14ac:dyDescent="0.45">
      <c r="A218" s="8">
        <v>369</v>
      </c>
      <c r="B218" s="7" t="s">
        <v>453</v>
      </c>
      <c r="C218" s="7" t="s">
        <v>3706</v>
      </c>
      <c r="D218" s="3" t="s">
        <v>454</v>
      </c>
      <c r="E218" s="3" t="s">
        <v>455</v>
      </c>
      <c r="F218" s="3" t="s">
        <v>6158</v>
      </c>
      <c r="G218" s="20" t="s">
        <v>3842</v>
      </c>
      <c r="H218" s="68" t="s">
        <v>3696</v>
      </c>
      <c r="I218" s="68" t="s">
        <v>3872</v>
      </c>
      <c r="J218" s="68" t="s">
        <v>6159</v>
      </c>
      <c r="K218" s="19" t="s">
        <v>3878</v>
      </c>
      <c r="L218" s="20" t="s">
        <v>6159</v>
      </c>
      <c r="M218" s="22" t="b">
        <f t="shared" si="21"/>
        <v>0</v>
      </c>
      <c r="N218" s="22" t="b">
        <f t="shared" si="22"/>
        <v>0</v>
      </c>
      <c r="O218" s="22" t="b">
        <f t="shared" si="23"/>
        <v>1</v>
      </c>
      <c r="P218" s="24">
        <f t="shared" si="24"/>
        <v>1</v>
      </c>
      <c r="Q218" s="19" t="str">
        <f>VLOOKUP($A218,'[4]TOM T'!$C:$D,2,FALSE)</f>
        <v>Food facts (nutritions, etc)</v>
      </c>
      <c r="R218" s="22" t="b">
        <v>0</v>
      </c>
      <c r="S218" s="22" t="b">
        <f t="shared" si="25"/>
        <v>1</v>
      </c>
      <c r="T218" s="22" t="b">
        <f t="shared" si="26"/>
        <v>0</v>
      </c>
      <c r="U218" s="76" t="b">
        <f t="shared" si="27"/>
        <v>1</v>
      </c>
      <c r="V218" s="85" t="s">
        <v>3872</v>
      </c>
      <c r="W218" s="22"/>
      <c r="X218" s="22"/>
      <c r="Y218" s="22"/>
      <c r="Z218" s="22"/>
      <c r="AA218" s="22"/>
      <c r="AB218" s="22"/>
      <c r="AC218" s="22"/>
      <c r="AD218" s="22"/>
      <c r="AE218" s="22"/>
      <c r="AF218" s="22"/>
      <c r="AG218" s="22"/>
      <c r="AH218" s="22"/>
      <c r="AI218" s="22"/>
    </row>
    <row r="219" spans="1:35" ht="154.15" customHeight="1" x14ac:dyDescent="0.45">
      <c r="A219" s="8">
        <v>370</v>
      </c>
      <c r="B219" s="7" t="s">
        <v>456</v>
      </c>
      <c r="C219" s="7" t="s">
        <v>3707</v>
      </c>
      <c r="D219" s="3" t="s">
        <v>457</v>
      </c>
      <c r="E219" s="3" t="s">
        <v>458</v>
      </c>
      <c r="F219" s="3" t="s">
        <v>5650</v>
      </c>
      <c r="G219" s="20" t="s">
        <v>3842</v>
      </c>
      <c r="H219" s="68" t="s">
        <v>3696</v>
      </c>
      <c r="I219" s="69" t="s">
        <v>3842</v>
      </c>
      <c r="J219" s="68" t="s">
        <v>3696</v>
      </c>
      <c r="K219" s="19" t="s">
        <v>3878</v>
      </c>
      <c r="L219" s="20" t="s">
        <v>6159</v>
      </c>
      <c r="M219" s="22" t="b">
        <f t="shared" si="21"/>
        <v>0</v>
      </c>
      <c r="N219" s="22" t="b">
        <f t="shared" si="22"/>
        <v>0</v>
      </c>
      <c r="O219" s="22" t="b">
        <f t="shared" si="23"/>
        <v>1</v>
      </c>
      <c r="P219" s="24">
        <f t="shared" si="24"/>
        <v>2</v>
      </c>
      <c r="Q219" s="19" t="str">
        <f>VLOOKUP($A219,'[4]TOM T'!$C:$D,2,FALSE)</f>
        <v>Food facts (nutritions, etc)</v>
      </c>
      <c r="R219" s="22" t="b">
        <v>0</v>
      </c>
      <c r="S219" s="22" t="b">
        <f t="shared" si="25"/>
        <v>1</v>
      </c>
      <c r="T219" s="22" t="b">
        <f t="shared" si="26"/>
        <v>0</v>
      </c>
      <c r="U219" s="76" t="b">
        <f t="shared" si="27"/>
        <v>1</v>
      </c>
      <c r="V219" s="85" t="s">
        <v>3842</v>
      </c>
      <c r="W219" s="9" t="s">
        <v>3696</v>
      </c>
      <c r="X219" s="21" t="s">
        <v>3848</v>
      </c>
      <c r="Y219" s="21"/>
      <c r="Z219" s="10" t="s">
        <v>3855</v>
      </c>
      <c r="AA219" s="22"/>
      <c r="AB219" s="22"/>
      <c r="AC219" s="22"/>
      <c r="AD219" s="22"/>
      <c r="AE219" s="22"/>
      <c r="AF219" s="22"/>
      <c r="AG219" s="22"/>
      <c r="AH219" s="22"/>
      <c r="AI219" s="22"/>
    </row>
    <row r="220" spans="1:35" ht="126" customHeight="1" x14ac:dyDescent="0.45">
      <c r="A220" s="18">
        <v>371</v>
      </c>
      <c r="B220" s="7" t="s">
        <v>459</v>
      </c>
      <c r="C220" s="7" t="s">
        <v>3942</v>
      </c>
      <c r="D220" s="3" t="s">
        <v>460</v>
      </c>
      <c r="E220" s="3" t="s">
        <v>458</v>
      </c>
      <c r="F220" s="3" t="s">
        <v>6158</v>
      </c>
      <c r="G220" s="20" t="s">
        <v>3873</v>
      </c>
      <c r="H220" s="68" t="s">
        <v>6159</v>
      </c>
      <c r="I220" s="68" t="s">
        <v>3873</v>
      </c>
      <c r="J220" s="68" t="s">
        <v>6159</v>
      </c>
      <c r="K220" s="19" t="s">
        <v>6249</v>
      </c>
      <c r="L220" s="20" t="s">
        <v>6159</v>
      </c>
      <c r="M220" s="22" t="b">
        <f t="shared" si="21"/>
        <v>0</v>
      </c>
      <c r="N220" s="22" t="b">
        <f t="shared" si="22"/>
        <v>0</v>
      </c>
      <c r="O220" s="22" t="b">
        <f t="shared" si="23"/>
        <v>0</v>
      </c>
      <c r="P220" s="24">
        <f t="shared" si="24"/>
        <v>0</v>
      </c>
      <c r="Q220" s="19" t="str">
        <f>VLOOKUP($A220,'[4]TOM T'!$C:$D,2,FALSE)</f>
        <v>Food facts (nutritions, etc)</v>
      </c>
      <c r="R220" s="22" t="b">
        <v>0</v>
      </c>
      <c r="S220" s="22" t="b">
        <f t="shared" si="25"/>
        <v>0</v>
      </c>
      <c r="T220" s="22" t="b">
        <f t="shared" si="26"/>
        <v>0</v>
      </c>
      <c r="U220" s="76" t="b">
        <f t="shared" si="27"/>
        <v>0</v>
      </c>
      <c r="V220" s="85" t="s">
        <v>3873</v>
      </c>
      <c r="W220" s="22"/>
      <c r="X220" s="22"/>
      <c r="Y220" s="22"/>
      <c r="Z220" s="22"/>
      <c r="AA220" s="22"/>
      <c r="AB220" s="22"/>
      <c r="AC220" s="22"/>
      <c r="AD220" s="22"/>
      <c r="AE220" s="22"/>
      <c r="AF220" s="22"/>
      <c r="AG220" s="22"/>
      <c r="AH220" s="22"/>
      <c r="AI220" s="22"/>
    </row>
    <row r="221" spans="1:35" ht="126" customHeight="1" x14ac:dyDescent="0.45">
      <c r="A221" s="8">
        <v>372</v>
      </c>
      <c r="B221" s="7" t="s">
        <v>461</v>
      </c>
      <c r="C221" s="7" t="s">
        <v>3943</v>
      </c>
      <c r="D221" s="3" t="s">
        <v>462</v>
      </c>
      <c r="E221" s="3" t="s">
        <v>463</v>
      </c>
      <c r="F221" s="3" t="s">
        <v>6158</v>
      </c>
      <c r="G221" s="20" t="s">
        <v>3872</v>
      </c>
      <c r="H221" s="68" t="s">
        <v>6159</v>
      </c>
      <c r="I221" s="68" t="s">
        <v>3872</v>
      </c>
      <c r="J221" s="68" t="s">
        <v>6159</v>
      </c>
      <c r="K221" s="19" t="s">
        <v>3872</v>
      </c>
      <c r="L221" s="20" t="s">
        <v>6159</v>
      </c>
      <c r="M221" s="22" t="b">
        <f t="shared" si="21"/>
        <v>0</v>
      </c>
      <c r="N221" s="22" t="b">
        <f t="shared" si="22"/>
        <v>0</v>
      </c>
      <c r="O221" s="22" t="b">
        <f t="shared" si="23"/>
        <v>0</v>
      </c>
      <c r="P221" s="24">
        <f t="shared" si="24"/>
        <v>0</v>
      </c>
      <c r="Q221" s="19" t="str">
        <f>VLOOKUP($A221,'[4]TOM T'!$C:$D,2,FALSE)</f>
        <v>Food facts (nutritions, etc)</v>
      </c>
      <c r="R221" s="22" t="b">
        <v>0</v>
      </c>
      <c r="S221" s="22" t="b">
        <f t="shared" si="25"/>
        <v>0</v>
      </c>
      <c r="T221" s="22" t="b">
        <f t="shared" si="26"/>
        <v>0</v>
      </c>
      <c r="U221" s="76" t="b">
        <f t="shared" si="27"/>
        <v>0</v>
      </c>
      <c r="V221" s="85" t="s">
        <v>3872</v>
      </c>
      <c r="W221" s="22"/>
      <c r="X221" s="22"/>
      <c r="Y221" s="22"/>
      <c r="Z221" s="22"/>
      <c r="AA221" s="22"/>
      <c r="AB221" s="22"/>
      <c r="AC221" s="22"/>
      <c r="AD221" s="22"/>
      <c r="AE221" s="22"/>
      <c r="AF221" s="22"/>
      <c r="AG221" s="22"/>
      <c r="AH221" s="22"/>
      <c r="AI221" s="22"/>
    </row>
    <row r="222" spans="1:35" ht="239.1" customHeight="1" x14ac:dyDescent="0.45">
      <c r="A222" s="8">
        <v>373</v>
      </c>
      <c r="B222" s="7" t="s">
        <v>464</v>
      </c>
      <c r="C222" s="7" t="s">
        <v>3708</v>
      </c>
      <c r="D222" s="3" t="s">
        <v>465</v>
      </c>
      <c r="E222" s="3" t="s">
        <v>466</v>
      </c>
      <c r="F222" s="3" t="s">
        <v>5654</v>
      </c>
      <c r="G222" s="20" t="s">
        <v>3841</v>
      </c>
      <c r="H222" s="68" t="s">
        <v>3696</v>
      </c>
      <c r="I222" s="69" t="s">
        <v>3841</v>
      </c>
      <c r="J222" s="68" t="s">
        <v>3696</v>
      </c>
      <c r="K222" s="19" t="s">
        <v>3872</v>
      </c>
      <c r="L222" s="20" t="s">
        <v>6159</v>
      </c>
      <c r="M222" s="22" t="b">
        <f t="shared" si="21"/>
        <v>0</v>
      </c>
      <c r="N222" s="22" t="b">
        <f t="shared" si="22"/>
        <v>0</v>
      </c>
      <c r="O222" s="22" t="b">
        <f t="shared" si="23"/>
        <v>1</v>
      </c>
      <c r="P222" s="24">
        <f t="shared" si="24"/>
        <v>2</v>
      </c>
      <c r="Q222" s="19" t="str">
        <f>VLOOKUP($A222,'[4]TOM T'!$C:$D,2,FALSE)</f>
        <v>Food facts (nutritions, etc)</v>
      </c>
      <c r="R222" s="22" t="b">
        <v>0</v>
      </c>
      <c r="S222" s="22" t="b">
        <f t="shared" si="25"/>
        <v>1</v>
      </c>
      <c r="T222" s="22" t="b">
        <f t="shared" si="26"/>
        <v>0</v>
      </c>
      <c r="U222" s="76" t="b">
        <f t="shared" si="27"/>
        <v>1</v>
      </c>
      <c r="V222" s="85" t="s">
        <v>6301</v>
      </c>
      <c r="W222" s="22"/>
      <c r="X222" s="22"/>
      <c r="Y222" s="22"/>
      <c r="Z222" s="22" t="s">
        <v>3855</v>
      </c>
      <c r="AA222" s="22"/>
      <c r="AB222" s="22"/>
      <c r="AC222" s="22"/>
      <c r="AD222" s="22"/>
      <c r="AE222" s="22"/>
      <c r="AF222" s="22"/>
      <c r="AG222" s="22"/>
      <c r="AH222" s="22"/>
      <c r="AI222" s="22" t="s">
        <v>6302</v>
      </c>
    </row>
    <row r="223" spans="1:35" ht="126" customHeight="1" x14ac:dyDescent="0.45">
      <c r="A223" s="18">
        <v>375</v>
      </c>
      <c r="B223" s="7" t="s">
        <v>467</v>
      </c>
      <c r="C223" s="7" t="s">
        <v>3709</v>
      </c>
      <c r="D223" s="3" t="s">
        <v>468</v>
      </c>
      <c r="E223" s="3" t="s">
        <v>469</v>
      </c>
      <c r="F223" s="3" t="s">
        <v>5658</v>
      </c>
      <c r="G223" s="20" t="s">
        <v>3841</v>
      </c>
      <c r="H223" s="68" t="s">
        <v>3696</v>
      </c>
      <c r="I223" s="69" t="s">
        <v>3841</v>
      </c>
      <c r="J223" s="68" t="s">
        <v>3696</v>
      </c>
      <c r="K223" s="19" t="s">
        <v>3878</v>
      </c>
      <c r="L223" s="20" t="s">
        <v>6159</v>
      </c>
      <c r="M223" s="22" t="b">
        <f t="shared" si="21"/>
        <v>0</v>
      </c>
      <c r="N223" s="22" t="b">
        <f t="shared" si="22"/>
        <v>0</v>
      </c>
      <c r="O223" s="22" t="b">
        <f t="shared" si="23"/>
        <v>1</v>
      </c>
      <c r="P223" s="24">
        <f t="shared" si="24"/>
        <v>2</v>
      </c>
      <c r="Q223" s="19" t="str">
        <f>VLOOKUP($A223,'[4]TOM T'!$C:$D,2,FALSE)</f>
        <v>Food facts (nutritions, etc)</v>
      </c>
      <c r="R223" s="22" t="b">
        <v>0</v>
      </c>
      <c r="S223" s="22" t="b">
        <f t="shared" si="25"/>
        <v>1</v>
      </c>
      <c r="T223" s="22" t="b">
        <f t="shared" si="26"/>
        <v>0</v>
      </c>
      <c r="U223" s="76" t="b">
        <f t="shared" si="27"/>
        <v>1</v>
      </c>
      <c r="V223" s="85" t="s">
        <v>3841</v>
      </c>
      <c r="W223" s="9" t="s">
        <v>3696</v>
      </c>
      <c r="X223" s="21" t="s">
        <v>3848</v>
      </c>
      <c r="Y223" s="22"/>
      <c r="Z223" s="22"/>
      <c r="AA223" s="22"/>
      <c r="AB223" s="22"/>
      <c r="AC223" s="22"/>
      <c r="AD223" s="22"/>
      <c r="AE223" s="22"/>
      <c r="AF223" s="22"/>
      <c r="AG223" s="22"/>
      <c r="AH223" s="22"/>
      <c r="AI223" s="22"/>
    </row>
    <row r="224" spans="1:35" ht="126" customHeight="1" x14ac:dyDescent="0.45">
      <c r="A224" s="18">
        <v>376</v>
      </c>
      <c r="B224" s="7" t="s">
        <v>470</v>
      </c>
      <c r="C224" s="7" t="s">
        <v>3710</v>
      </c>
      <c r="D224" s="3" t="s">
        <v>471</v>
      </c>
      <c r="E224" s="3" t="s">
        <v>472</v>
      </c>
      <c r="F224" s="3" t="s">
        <v>5662</v>
      </c>
      <c r="G224" s="20" t="s">
        <v>3841</v>
      </c>
      <c r="H224" s="68" t="s">
        <v>3696</v>
      </c>
      <c r="I224" s="69" t="s">
        <v>3841</v>
      </c>
      <c r="J224" s="68" t="s">
        <v>3696</v>
      </c>
      <c r="K224" s="19" t="s">
        <v>3878</v>
      </c>
      <c r="L224" s="20" t="s">
        <v>6159</v>
      </c>
      <c r="M224" s="22" t="b">
        <f t="shared" si="21"/>
        <v>0</v>
      </c>
      <c r="N224" s="22" t="b">
        <f t="shared" si="22"/>
        <v>0</v>
      </c>
      <c r="O224" s="22" t="b">
        <f t="shared" si="23"/>
        <v>1</v>
      </c>
      <c r="P224" s="24">
        <f t="shared" si="24"/>
        <v>2</v>
      </c>
      <c r="Q224" s="19" t="str">
        <f>VLOOKUP($A224,'[4]TOM T'!$C:$D,2,FALSE)</f>
        <v>Food facts (nutritions, etc)</v>
      </c>
      <c r="R224" s="22" t="b">
        <v>0</v>
      </c>
      <c r="S224" s="22" t="b">
        <f t="shared" si="25"/>
        <v>1</v>
      </c>
      <c r="T224" s="22" t="b">
        <f t="shared" si="26"/>
        <v>0</v>
      </c>
      <c r="U224" s="76" t="b">
        <f t="shared" si="27"/>
        <v>1</v>
      </c>
      <c r="V224" s="85" t="s">
        <v>3841</v>
      </c>
      <c r="W224" s="9" t="s">
        <v>3696</v>
      </c>
      <c r="X224" s="21" t="s">
        <v>3848</v>
      </c>
      <c r="Y224" s="22"/>
      <c r="Z224" s="22"/>
      <c r="AA224" s="22"/>
      <c r="AB224" s="22"/>
      <c r="AC224" s="22"/>
      <c r="AD224" s="22"/>
      <c r="AE224" s="22"/>
      <c r="AF224" s="22"/>
      <c r="AG224" s="22"/>
      <c r="AH224" s="22"/>
      <c r="AI224" s="22"/>
    </row>
    <row r="225" spans="1:35" ht="126" customHeight="1" x14ac:dyDescent="0.45">
      <c r="A225" s="18">
        <v>378</v>
      </c>
      <c r="B225" s="7" t="s">
        <v>473</v>
      </c>
      <c r="C225" s="7" t="s">
        <v>3944</v>
      </c>
      <c r="D225" s="3" t="s">
        <v>107</v>
      </c>
      <c r="E225" s="3" t="s">
        <v>108</v>
      </c>
      <c r="F225" s="3" t="s">
        <v>6158</v>
      </c>
      <c r="G225" s="20" t="s">
        <v>3872</v>
      </c>
      <c r="H225" s="68" t="s">
        <v>6159</v>
      </c>
      <c r="I225" s="68" t="s">
        <v>3872</v>
      </c>
      <c r="J225" s="68" t="s">
        <v>6159</v>
      </c>
      <c r="K225" s="19" t="s">
        <v>3872</v>
      </c>
      <c r="L225" s="20" t="s">
        <v>6159</v>
      </c>
      <c r="M225" s="22" t="b">
        <f t="shared" si="21"/>
        <v>0</v>
      </c>
      <c r="N225" s="22" t="b">
        <f t="shared" si="22"/>
        <v>0</v>
      </c>
      <c r="O225" s="22" t="b">
        <f t="shared" si="23"/>
        <v>0</v>
      </c>
      <c r="P225" s="24">
        <f t="shared" si="24"/>
        <v>0</v>
      </c>
      <c r="Q225" s="19" t="str">
        <f>VLOOKUP($A225,'[4]TOM T'!$C:$D,2,FALSE)</f>
        <v>Food facts (nutritions, etc)</v>
      </c>
      <c r="R225" s="22" t="b">
        <v>0</v>
      </c>
      <c r="S225" s="22" t="b">
        <f t="shared" si="25"/>
        <v>0</v>
      </c>
      <c r="T225" s="22" t="b">
        <f t="shared" si="26"/>
        <v>0</v>
      </c>
      <c r="U225" s="76" t="b">
        <f t="shared" si="27"/>
        <v>0</v>
      </c>
      <c r="V225" s="85" t="s">
        <v>3872</v>
      </c>
      <c r="W225" s="22"/>
      <c r="X225" s="22"/>
      <c r="Y225" s="22"/>
      <c r="Z225" s="22"/>
      <c r="AA225" s="22"/>
      <c r="AB225" s="22"/>
      <c r="AC225" s="22"/>
      <c r="AD225" s="22"/>
      <c r="AE225" s="22"/>
      <c r="AF225" s="22"/>
      <c r="AG225" s="22"/>
      <c r="AH225" s="22"/>
      <c r="AI225" s="22"/>
    </row>
    <row r="226" spans="1:35" ht="140.1" customHeight="1" x14ac:dyDescent="0.45">
      <c r="A226" s="18">
        <v>379</v>
      </c>
      <c r="B226" s="7" t="s">
        <v>474</v>
      </c>
      <c r="C226" s="7" t="s">
        <v>3945</v>
      </c>
      <c r="D226" s="3" t="s">
        <v>110</v>
      </c>
      <c r="E226" s="3" t="s">
        <v>111</v>
      </c>
      <c r="F226" s="3" t="s">
        <v>6158</v>
      </c>
      <c r="G226" s="20" t="s">
        <v>3873</v>
      </c>
      <c r="H226" s="68" t="s">
        <v>6159</v>
      </c>
      <c r="I226" s="68" t="s">
        <v>3873</v>
      </c>
      <c r="J226" s="68" t="s">
        <v>6159</v>
      </c>
      <c r="K226" s="19" t="s">
        <v>3873</v>
      </c>
      <c r="L226" s="20" t="s">
        <v>6159</v>
      </c>
      <c r="M226" s="22" t="b">
        <f t="shared" si="21"/>
        <v>0</v>
      </c>
      <c r="N226" s="22" t="b">
        <f t="shared" si="22"/>
        <v>0</v>
      </c>
      <c r="O226" s="22" t="b">
        <f t="shared" si="23"/>
        <v>0</v>
      </c>
      <c r="P226" s="24">
        <f t="shared" si="24"/>
        <v>0</v>
      </c>
      <c r="Q226" s="19" t="str">
        <f>VLOOKUP($A226,'[4]TOM T'!$C:$D,2,FALSE)</f>
        <v>Food facts (nutritions, etc)</v>
      </c>
      <c r="R226" s="22" t="b">
        <v>0</v>
      </c>
      <c r="S226" s="22" t="b">
        <f t="shared" si="25"/>
        <v>0</v>
      </c>
      <c r="T226" s="22" t="b">
        <f t="shared" si="26"/>
        <v>0</v>
      </c>
      <c r="U226" s="76" t="b">
        <f t="shared" si="27"/>
        <v>0</v>
      </c>
      <c r="V226" s="85" t="s">
        <v>3873</v>
      </c>
      <c r="W226" s="22"/>
      <c r="X226" s="22"/>
      <c r="Y226" s="22"/>
      <c r="Z226" s="22"/>
      <c r="AA226" s="22"/>
      <c r="AB226" s="22"/>
      <c r="AC226" s="22"/>
      <c r="AD226" s="22"/>
      <c r="AE226" s="22"/>
      <c r="AF226" s="22"/>
      <c r="AG226" s="22"/>
      <c r="AH226" s="22"/>
      <c r="AI226" s="22"/>
    </row>
    <row r="227" spans="1:35" ht="140.1" customHeight="1" x14ac:dyDescent="0.45">
      <c r="A227" s="18">
        <v>380</v>
      </c>
      <c r="B227" s="7" t="s">
        <v>475</v>
      </c>
      <c r="C227" s="7" t="s">
        <v>3946</v>
      </c>
      <c r="D227" s="3" t="s">
        <v>113</v>
      </c>
      <c r="E227" s="3" t="s">
        <v>114</v>
      </c>
      <c r="F227" s="3" t="s">
        <v>6158</v>
      </c>
      <c r="G227" s="20" t="s">
        <v>3873</v>
      </c>
      <c r="H227" s="68" t="s">
        <v>6159</v>
      </c>
      <c r="I227" s="68" t="s">
        <v>3873</v>
      </c>
      <c r="J227" s="68" t="s">
        <v>6159</v>
      </c>
      <c r="K227" s="19" t="s">
        <v>3873</v>
      </c>
      <c r="L227" s="20" t="s">
        <v>6159</v>
      </c>
      <c r="M227" s="22" t="b">
        <f t="shared" si="21"/>
        <v>0</v>
      </c>
      <c r="N227" s="22" t="b">
        <f t="shared" si="22"/>
        <v>0</v>
      </c>
      <c r="O227" s="22" t="b">
        <f t="shared" si="23"/>
        <v>0</v>
      </c>
      <c r="P227" s="24">
        <f t="shared" si="24"/>
        <v>0</v>
      </c>
      <c r="Q227" s="19" t="str">
        <f>VLOOKUP($A227,'[4]TOM T'!$C:$D,2,FALSE)</f>
        <v>Food facts (nutritions, etc)</v>
      </c>
      <c r="R227" s="22" t="b">
        <v>0</v>
      </c>
      <c r="S227" s="22" t="b">
        <f t="shared" si="25"/>
        <v>0</v>
      </c>
      <c r="T227" s="22" t="b">
        <f t="shared" si="26"/>
        <v>0</v>
      </c>
      <c r="U227" s="76" t="b">
        <f t="shared" si="27"/>
        <v>0</v>
      </c>
      <c r="V227" s="85" t="s">
        <v>3873</v>
      </c>
      <c r="W227" s="22"/>
      <c r="X227" s="22"/>
      <c r="Y227" s="22"/>
      <c r="Z227" s="22"/>
      <c r="AA227" s="22"/>
      <c r="AB227" s="22"/>
      <c r="AC227" s="22"/>
      <c r="AD227" s="22"/>
      <c r="AE227" s="22"/>
      <c r="AF227" s="22"/>
      <c r="AG227" s="22"/>
      <c r="AH227" s="22"/>
      <c r="AI227" s="22"/>
    </row>
    <row r="228" spans="1:35" ht="140.1" customHeight="1" x14ac:dyDescent="0.45">
      <c r="A228" s="18">
        <v>381</v>
      </c>
      <c r="B228" s="7" t="s">
        <v>476</v>
      </c>
      <c r="C228" s="7" t="s">
        <v>3947</v>
      </c>
      <c r="D228" s="3" t="s">
        <v>116</v>
      </c>
      <c r="E228" s="3" t="s">
        <v>117</v>
      </c>
      <c r="F228" s="3" t="s">
        <v>6158</v>
      </c>
      <c r="G228" s="20" t="s">
        <v>3873</v>
      </c>
      <c r="H228" s="68" t="s">
        <v>6159</v>
      </c>
      <c r="I228" s="68" t="s">
        <v>3873</v>
      </c>
      <c r="J228" s="68" t="s">
        <v>6159</v>
      </c>
      <c r="K228" s="19" t="s">
        <v>3873</v>
      </c>
      <c r="L228" s="20" t="s">
        <v>6159</v>
      </c>
      <c r="M228" s="22" t="b">
        <f t="shared" si="21"/>
        <v>0</v>
      </c>
      <c r="N228" s="22" t="b">
        <f t="shared" si="22"/>
        <v>0</v>
      </c>
      <c r="O228" s="22" t="b">
        <f t="shared" si="23"/>
        <v>0</v>
      </c>
      <c r="P228" s="24">
        <f t="shared" si="24"/>
        <v>0</v>
      </c>
      <c r="Q228" s="19" t="str">
        <f>VLOOKUP($A228,'[4]TOM T'!$C:$D,2,FALSE)</f>
        <v>Food facts (nutritions, etc)</v>
      </c>
      <c r="R228" s="22" t="b">
        <v>0</v>
      </c>
      <c r="S228" s="22" t="b">
        <f t="shared" si="25"/>
        <v>0</v>
      </c>
      <c r="T228" s="22" t="b">
        <f t="shared" si="26"/>
        <v>0</v>
      </c>
      <c r="U228" s="76" t="b">
        <f t="shared" si="27"/>
        <v>0</v>
      </c>
      <c r="V228" s="85" t="s">
        <v>3873</v>
      </c>
      <c r="W228" s="22"/>
      <c r="X228" s="22"/>
      <c r="Y228" s="22"/>
      <c r="Z228" s="22"/>
      <c r="AA228" s="22"/>
      <c r="AB228" s="22"/>
      <c r="AC228" s="22"/>
      <c r="AD228" s="22"/>
      <c r="AE228" s="22"/>
      <c r="AF228" s="22"/>
      <c r="AG228" s="22"/>
      <c r="AH228" s="22"/>
      <c r="AI228" s="22"/>
    </row>
    <row r="229" spans="1:35" ht="140.1" customHeight="1" x14ac:dyDescent="0.45">
      <c r="A229" s="18">
        <v>382</v>
      </c>
      <c r="B229" s="7" t="s">
        <v>477</v>
      </c>
      <c r="C229" s="7" t="s">
        <v>3948</v>
      </c>
      <c r="D229" s="3" t="s">
        <v>119</v>
      </c>
      <c r="E229" s="3" t="s">
        <v>3875</v>
      </c>
      <c r="F229" s="3" t="s">
        <v>6158</v>
      </c>
      <c r="G229" s="20" t="s">
        <v>3873</v>
      </c>
      <c r="H229" s="68" t="s">
        <v>6159</v>
      </c>
      <c r="I229" s="68" t="s">
        <v>3873</v>
      </c>
      <c r="J229" s="68" t="s">
        <v>6159</v>
      </c>
      <c r="K229" s="19" t="s">
        <v>3873</v>
      </c>
      <c r="L229" s="20" t="s">
        <v>6159</v>
      </c>
      <c r="M229" s="22" t="b">
        <f t="shared" si="21"/>
        <v>0</v>
      </c>
      <c r="N229" s="22" t="b">
        <f t="shared" si="22"/>
        <v>0</v>
      </c>
      <c r="O229" s="22" t="b">
        <f t="shared" si="23"/>
        <v>0</v>
      </c>
      <c r="P229" s="24">
        <f t="shared" si="24"/>
        <v>0</v>
      </c>
      <c r="Q229" s="19" t="str">
        <f>VLOOKUP($A229,'[4]TOM T'!$C:$D,2,FALSE)</f>
        <v>Food facts (nutritions, etc)</v>
      </c>
      <c r="R229" s="22" t="b">
        <v>0</v>
      </c>
      <c r="S229" s="22" t="b">
        <f t="shared" si="25"/>
        <v>0</v>
      </c>
      <c r="T229" s="22" t="b">
        <f t="shared" si="26"/>
        <v>0</v>
      </c>
      <c r="U229" s="76" t="b">
        <f t="shared" si="27"/>
        <v>0</v>
      </c>
      <c r="V229" s="85" t="s">
        <v>3873</v>
      </c>
      <c r="W229" s="22"/>
      <c r="X229" s="22"/>
      <c r="Y229" s="22"/>
      <c r="Z229" s="22"/>
      <c r="AA229" s="22"/>
      <c r="AB229" s="22"/>
      <c r="AC229" s="22"/>
      <c r="AD229" s="22"/>
      <c r="AE229" s="22"/>
      <c r="AF229" s="22"/>
      <c r="AG229" s="22"/>
      <c r="AH229" s="22"/>
      <c r="AI229" s="22"/>
    </row>
    <row r="230" spans="1:35" ht="112.15" customHeight="1" x14ac:dyDescent="0.45">
      <c r="A230" s="18">
        <v>386</v>
      </c>
      <c r="B230" s="7" t="s">
        <v>478</v>
      </c>
      <c r="C230" s="7" t="s">
        <v>3949</v>
      </c>
      <c r="D230" s="3" t="s">
        <v>479</v>
      </c>
      <c r="E230" s="3" t="s">
        <v>480</v>
      </c>
      <c r="F230" s="3" t="s">
        <v>6158</v>
      </c>
      <c r="G230" s="20" t="s">
        <v>3878</v>
      </c>
      <c r="H230" s="68" t="s">
        <v>6159</v>
      </c>
      <c r="I230" s="69" t="s">
        <v>3878</v>
      </c>
      <c r="J230" s="68" t="s">
        <v>6159</v>
      </c>
      <c r="K230" s="19" t="s">
        <v>3841</v>
      </c>
      <c r="L230" s="20" t="s">
        <v>3696</v>
      </c>
      <c r="M230" s="22" t="b">
        <f t="shared" si="21"/>
        <v>0</v>
      </c>
      <c r="N230" s="22" t="b">
        <f t="shared" si="22"/>
        <v>0</v>
      </c>
      <c r="O230" s="22" t="b">
        <f t="shared" si="23"/>
        <v>1</v>
      </c>
      <c r="P230" s="24">
        <f t="shared" si="24"/>
        <v>1</v>
      </c>
      <c r="Q230" s="19" t="str">
        <f>VLOOKUP($A230,'[4]TOM T'!$C:$D,2,FALSE)</f>
        <v>Animal facts</v>
      </c>
      <c r="R230" s="22" t="b">
        <v>0</v>
      </c>
      <c r="S230" s="22" t="b">
        <f t="shared" si="25"/>
        <v>0</v>
      </c>
      <c r="T230" s="22" t="b">
        <f t="shared" si="26"/>
        <v>0</v>
      </c>
      <c r="U230" s="76" t="b">
        <f t="shared" si="27"/>
        <v>0</v>
      </c>
      <c r="V230" s="85" t="s">
        <v>3878</v>
      </c>
      <c r="W230" s="22"/>
      <c r="X230" s="22"/>
      <c r="Y230" s="22"/>
      <c r="Z230" s="22"/>
      <c r="AA230" s="22"/>
      <c r="AB230" s="22"/>
      <c r="AC230" s="22"/>
      <c r="AD230" s="22"/>
      <c r="AE230" s="22"/>
      <c r="AF230" s="22"/>
      <c r="AG230" s="22"/>
      <c r="AH230" s="22"/>
      <c r="AI230" s="22"/>
    </row>
    <row r="231" spans="1:35" ht="112.15" customHeight="1" x14ac:dyDescent="0.45">
      <c r="A231" s="18">
        <v>387</v>
      </c>
      <c r="B231" s="7" t="s">
        <v>481</v>
      </c>
      <c r="C231" s="7" t="s">
        <v>3950</v>
      </c>
      <c r="D231" s="3" t="s">
        <v>482</v>
      </c>
      <c r="E231" s="3" t="s">
        <v>480</v>
      </c>
      <c r="F231" s="3" t="s">
        <v>6158</v>
      </c>
      <c r="G231" s="20" t="s">
        <v>3873</v>
      </c>
      <c r="H231" s="68" t="s">
        <v>6159</v>
      </c>
      <c r="I231" s="68" t="s">
        <v>3873</v>
      </c>
      <c r="J231" s="68" t="s">
        <v>6159</v>
      </c>
      <c r="K231" s="19" t="s">
        <v>6250</v>
      </c>
      <c r="L231" s="20" t="s">
        <v>6159</v>
      </c>
      <c r="M231" s="22" t="b">
        <f t="shared" si="21"/>
        <v>0</v>
      </c>
      <c r="N231" s="22" t="b">
        <f t="shared" si="22"/>
        <v>0</v>
      </c>
      <c r="O231" s="22" t="b">
        <f t="shared" si="23"/>
        <v>0</v>
      </c>
      <c r="P231" s="24">
        <f t="shared" si="24"/>
        <v>0</v>
      </c>
      <c r="Q231" s="19" t="str">
        <f>VLOOKUP($A231,'[4]TOM T'!$C:$D,2,FALSE)</f>
        <v>Animal facts</v>
      </c>
      <c r="R231" s="22" t="b">
        <v>0</v>
      </c>
      <c r="S231" s="22" t="b">
        <f t="shared" si="25"/>
        <v>0</v>
      </c>
      <c r="T231" s="22" t="b">
        <f t="shared" si="26"/>
        <v>0</v>
      </c>
      <c r="U231" s="76" t="b">
        <f t="shared" si="27"/>
        <v>0</v>
      </c>
      <c r="V231" s="85" t="s">
        <v>3873</v>
      </c>
      <c r="W231" s="22"/>
      <c r="X231" s="22"/>
      <c r="Y231" s="22"/>
      <c r="Z231" s="22"/>
      <c r="AA231" s="22"/>
      <c r="AB231" s="22"/>
      <c r="AC231" s="22"/>
      <c r="AD231" s="22"/>
      <c r="AE231" s="22"/>
      <c r="AF231" s="22"/>
      <c r="AG231" s="22"/>
      <c r="AH231" s="22"/>
      <c r="AI231" s="22"/>
    </row>
    <row r="232" spans="1:35" ht="84" customHeight="1" x14ac:dyDescent="0.45">
      <c r="A232" s="18">
        <v>388</v>
      </c>
      <c r="B232" s="7" t="s">
        <v>483</v>
      </c>
      <c r="C232" s="7" t="s">
        <v>3951</v>
      </c>
      <c r="D232" s="3" t="s">
        <v>484</v>
      </c>
      <c r="E232" s="3" t="s">
        <v>485</v>
      </c>
      <c r="F232" s="3" t="s">
        <v>6158</v>
      </c>
      <c r="G232" s="20" t="s">
        <v>3878</v>
      </c>
      <c r="H232" s="68" t="s">
        <v>6159</v>
      </c>
      <c r="I232" s="69" t="s">
        <v>3878</v>
      </c>
      <c r="J232" s="68" t="s">
        <v>6159</v>
      </c>
      <c r="K232" s="19" t="s">
        <v>3841</v>
      </c>
      <c r="L232" s="20" t="s">
        <v>3696</v>
      </c>
      <c r="M232" s="22" t="b">
        <f t="shared" si="21"/>
        <v>0</v>
      </c>
      <c r="N232" s="22" t="b">
        <f t="shared" si="22"/>
        <v>0</v>
      </c>
      <c r="O232" s="22" t="b">
        <f t="shared" si="23"/>
        <v>1</v>
      </c>
      <c r="P232" s="24">
        <f t="shared" si="24"/>
        <v>1</v>
      </c>
      <c r="Q232" s="19" t="str">
        <f>VLOOKUP($A232,'[4]TOM T'!$C:$D,2,FALSE)</f>
        <v>Animal facts</v>
      </c>
      <c r="R232" s="22" t="b">
        <v>0</v>
      </c>
      <c r="S232" s="22" t="b">
        <f t="shared" si="25"/>
        <v>0</v>
      </c>
      <c r="T232" s="22" t="b">
        <f t="shared" si="26"/>
        <v>0</v>
      </c>
      <c r="U232" s="76" t="b">
        <f t="shared" si="27"/>
        <v>0</v>
      </c>
      <c r="V232" s="85" t="s">
        <v>3878</v>
      </c>
      <c r="W232" s="22"/>
      <c r="X232" s="22"/>
      <c r="Y232" s="22"/>
      <c r="Z232" s="22"/>
      <c r="AA232" s="22"/>
      <c r="AB232" s="22"/>
      <c r="AC232" s="22"/>
      <c r="AD232" s="22"/>
      <c r="AE232" s="22"/>
      <c r="AF232" s="22"/>
      <c r="AG232" s="22"/>
      <c r="AH232" s="22"/>
      <c r="AI232" s="22"/>
    </row>
    <row r="233" spans="1:35" ht="112.15" customHeight="1" x14ac:dyDescent="0.45">
      <c r="A233" s="18">
        <v>389</v>
      </c>
      <c r="B233" s="7" t="s">
        <v>486</v>
      </c>
      <c r="C233" s="7" t="s">
        <v>3952</v>
      </c>
      <c r="D233" s="3" t="s">
        <v>487</v>
      </c>
      <c r="E233" s="3" t="s">
        <v>3953</v>
      </c>
      <c r="F233" s="3" t="s">
        <v>6158</v>
      </c>
      <c r="G233" s="20" t="s">
        <v>3878</v>
      </c>
      <c r="H233" s="68" t="s">
        <v>6159</v>
      </c>
      <c r="I233" s="69" t="s">
        <v>3878</v>
      </c>
      <c r="J233" s="68" t="s">
        <v>6159</v>
      </c>
      <c r="K233" s="19" t="s">
        <v>3841</v>
      </c>
      <c r="L233" s="20" t="s">
        <v>3696</v>
      </c>
      <c r="M233" s="22" t="b">
        <f t="shared" si="21"/>
        <v>0</v>
      </c>
      <c r="N233" s="22" t="b">
        <f t="shared" si="22"/>
        <v>0</v>
      </c>
      <c r="O233" s="22" t="b">
        <f t="shared" si="23"/>
        <v>1</v>
      </c>
      <c r="P233" s="24">
        <f t="shared" si="24"/>
        <v>1</v>
      </c>
      <c r="Q233" s="19" t="str">
        <f>VLOOKUP($A233,'[4]TOM T'!$C:$D,2,FALSE)</f>
        <v>Animal facts</v>
      </c>
      <c r="R233" s="22" t="b">
        <v>0</v>
      </c>
      <c r="S233" s="22" t="b">
        <f t="shared" si="25"/>
        <v>0</v>
      </c>
      <c r="T233" s="22" t="b">
        <f t="shared" si="26"/>
        <v>0</v>
      </c>
      <c r="U233" s="76" t="b">
        <f t="shared" si="27"/>
        <v>0</v>
      </c>
      <c r="V233" s="85" t="s">
        <v>3878</v>
      </c>
      <c r="W233" s="22"/>
      <c r="X233" s="22"/>
      <c r="Y233" s="22"/>
      <c r="Z233" s="22"/>
      <c r="AA233" s="22"/>
      <c r="AB233" s="22"/>
      <c r="AC233" s="22"/>
      <c r="AD233" s="22"/>
      <c r="AE233" s="22"/>
      <c r="AF233" s="22"/>
      <c r="AG233" s="22"/>
      <c r="AH233" s="22"/>
      <c r="AI233" s="22"/>
    </row>
    <row r="234" spans="1:35" ht="154.15" customHeight="1" x14ac:dyDescent="0.45">
      <c r="A234" s="18">
        <v>391</v>
      </c>
      <c r="B234" s="7" t="s">
        <v>488</v>
      </c>
      <c r="C234" s="7" t="s">
        <v>3954</v>
      </c>
      <c r="D234" s="3" t="s">
        <v>107</v>
      </c>
      <c r="E234" s="3" t="s">
        <v>108</v>
      </c>
      <c r="F234" s="3" t="s">
        <v>6158</v>
      </c>
      <c r="G234" s="20" t="s">
        <v>3872</v>
      </c>
      <c r="H234" s="68" t="s">
        <v>6159</v>
      </c>
      <c r="I234" s="68" t="s">
        <v>3872</v>
      </c>
      <c r="J234" s="68" t="s">
        <v>6159</v>
      </c>
      <c r="K234" s="19" t="s">
        <v>3872</v>
      </c>
      <c r="L234" s="20" t="s">
        <v>6159</v>
      </c>
      <c r="M234" s="22" t="b">
        <f t="shared" si="21"/>
        <v>0</v>
      </c>
      <c r="N234" s="22" t="b">
        <f t="shared" si="22"/>
        <v>0</v>
      </c>
      <c r="O234" s="22" t="b">
        <f t="shared" si="23"/>
        <v>0</v>
      </c>
      <c r="P234" s="24">
        <f t="shared" si="24"/>
        <v>0</v>
      </c>
      <c r="Q234" s="19" t="str">
        <f>VLOOKUP($A234,'[4]TOM T'!$C:$D,2,FALSE)</f>
        <v>Animal facts</v>
      </c>
      <c r="R234" s="22" t="b">
        <v>0</v>
      </c>
      <c r="S234" s="22" t="b">
        <f t="shared" si="25"/>
        <v>0</v>
      </c>
      <c r="T234" s="22" t="b">
        <f t="shared" si="26"/>
        <v>0</v>
      </c>
      <c r="U234" s="76" t="b">
        <f t="shared" si="27"/>
        <v>0</v>
      </c>
      <c r="V234" s="85" t="s">
        <v>3872</v>
      </c>
      <c r="W234" s="22"/>
      <c r="X234" s="22"/>
      <c r="Y234" s="22"/>
      <c r="Z234" s="22"/>
      <c r="AA234" s="22"/>
      <c r="AB234" s="22"/>
      <c r="AC234" s="22"/>
      <c r="AD234" s="22"/>
      <c r="AE234" s="22"/>
      <c r="AF234" s="22"/>
      <c r="AG234" s="22"/>
      <c r="AH234" s="22"/>
      <c r="AI234" s="22"/>
    </row>
    <row r="235" spans="1:35" ht="112.15" customHeight="1" x14ac:dyDescent="0.45">
      <c r="A235" s="18">
        <v>392</v>
      </c>
      <c r="B235" s="7" t="s">
        <v>489</v>
      </c>
      <c r="C235" s="7" t="s">
        <v>3955</v>
      </c>
      <c r="D235" s="3" t="s">
        <v>110</v>
      </c>
      <c r="E235" s="3" t="s">
        <v>111</v>
      </c>
      <c r="F235" s="3" t="s">
        <v>6158</v>
      </c>
      <c r="G235" s="20" t="s">
        <v>3873</v>
      </c>
      <c r="H235" s="68" t="s">
        <v>6159</v>
      </c>
      <c r="I235" s="68" t="s">
        <v>3873</v>
      </c>
      <c r="J235" s="68" t="s">
        <v>6159</v>
      </c>
      <c r="K235" s="19" t="s">
        <v>3873</v>
      </c>
      <c r="L235" s="20" t="s">
        <v>6159</v>
      </c>
      <c r="M235" s="22" t="b">
        <f t="shared" si="21"/>
        <v>0</v>
      </c>
      <c r="N235" s="22" t="b">
        <f t="shared" si="22"/>
        <v>0</v>
      </c>
      <c r="O235" s="22" t="b">
        <f t="shared" si="23"/>
        <v>0</v>
      </c>
      <c r="P235" s="24">
        <f t="shared" si="24"/>
        <v>0</v>
      </c>
      <c r="Q235" s="19" t="str">
        <f>VLOOKUP($A235,'[4]TOM T'!$C:$D,2,FALSE)</f>
        <v>Animal facts</v>
      </c>
      <c r="R235" s="22" t="b">
        <v>0</v>
      </c>
      <c r="S235" s="22" t="b">
        <f t="shared" si="25"/>
        <v>0</v>
      </c>
      <c r="T235" s="22" t="b">
        <f t="shared" si="26"/>
        <v>0</v>
      </c>
      <c r="U235" s="76" t="b">
        <f t="shared" si="27"/>
        <v>0</v>
      </c>
      <c r="V235" s="85" t="s">
        <v>3873</v>
      </c>
      <c r="W235" s="22"/>
      <c r="X235" s="22"/>
      <c r="Y235" s="22"/>
      <c r="Z235" s="22"/>
      <c r="AA235" s="22"/>
      <c r="AB235" s="22"/>
      <c r="AC235" s="22"/>
      <c r="AD235" s="22"/>
      <c r="AE235" s="22"/>
      <c r="AF235" s="22"/>
      <c r="AG235" s="22"/>
      <c r="AH235" s="22"/>
      <c r="AI235" s="22"/>
    </row>
    <row r="236" spans="1:35" ht="112.15" customHeight="1" x14ac:dyDescent="0.45">
      <c r="A236" s="18">
        <v>393</v>
      </c>
      <c r="B236" s="7" t="s">
        <v>490</v>
      </c>
      <c r="C236" s="7" t="s">
        <v>3956</v>
      </c>
      <c r="D236" s="3" t="s">
        <v>113</v>
      </c>
      <c r="E236" s="3" t="s">
        <v>114</v>
      </c>
      <c r="F236" s="3" t="s">
        <v>6158</v>
      </c>
      <c r="G236" s="20" t="s">
        <v>3873</v>
      </c>
      <c r="H236" s="68" t="s">
        <v>6159</v>
      </c>
      <c r="I236" s="68" t="s">
        <v>3873</v>
      </c>
      <c r="J236" s="68" t="s">
        <v>6159</v>
      </c>
      <c r="K236" s="19" t="s">
        <v>3873</v>
      </c>
      <c r="L236" s="20" t="s">
        <v>6159</v>
      </c>
      <c r="M236" s="22" t="b">
        <f t="shared" si="21"/>
        <v>0</v>
      </c>
      <c r="N236" s="22" t="b">
        <f t="shared" si="22"/>
        <v>0</v>
      </c>
      <c r="O236" s="22" t="b">
        <f t="shared" si="23"/>
        <v>0</v>
      </c>
      <c r="P236" s="24">
        <f t="shared" si="24"/>
        <v>0</v>
      </c>
      <c r="Q236" s="19" t="str">
        <f>VLOOKUP($A236,'[4]TOM T'!$C:$D,2,FALSE)</f>
        <v>Animal facts</v>
      </c>
      <c r="R236" s="22" t="b">
        <v>0</v>
      </c>
      <c r="S236" s="22" t="b">
        <f t="shared" si="25"/>
        <v>0</v>
      </c>
      <c r="T236" s="22" t="b">
        <f t="shared" si="26"/>
        <v>0</v>
      </c>
      <c r="U236" s="76" t="b">
        <f t="shared" si="27"/>
        <v>0</v>
      </c>
      <c r="V236" s="85" t="s">
        <v>3873</v>
      </c>
      <c r="W236" s="22"/>
      <c r="X236" s="22"/>
      <c r="Y236" s="22"/>
      <c r="Z236" s="22"/>
      <c r="AA236" s="22"/>
      <c r="AB236" s="22"/>
      <c r="AC236" s="22"/>
      <c r="AD236" s="22"/>
      <c r="AE236" s="22"/>
      <c r="AF236" s="22"/>
      <c r="AG236" s="22"/>
      <c r="AH236" s="22"/>
      <c r="AI236" s="22"/>
    </row>
    <row r="237" spans="1:35" ht="112.15" customHeight="1" x14ac:dyDescent="0.45">
      <c r="A237" s="18">
        <v>394</v>
      </c>
      <c r="B237" s="7" t="s">
        <v>491</v>
      </c>
      <c r="C237" s="7" t="s">
        <v>3957</v>
      </c>
      <c r="D237" s="3" t="s">
        <v>116</v>
      </c>
      <c r="E237" s="3" t="s">
        <v>117</v>
      </c>
      <c r="F237" s="3" t="s">
        <v>6158</v>
      </c>
      <c r="G237" s="20" t="s">
        <v>3873</v>
      </c>
      <c r="H237" s="68" t="s">
        <v>6159</v>
      </c>
      <c r="I237" s="68" t="s">
        <v>3873</v>
      </c>
      <c r="J237" s="68" t="s">
        <v>6159</v>
      </c>
      <c r="K237" s="19" t="s">
        <v>3873</v>
      </c>
      <c r="L237" s="20" t="s">
        <v>6159</v>
      </c>
      <c r="M237" s="22" t="b">
        <f t="shared" si="21"/>
        <v>0</v>
      </c>
      <c r="N237" s="22" t="b">
        <f t="shared" si="22"/>
        <v>0</v>
      </c>
      <c r="O237" s="22" t="b">
        <f t="shared" si="23"/>
        <v>0</v>
      </c>
      <c r="P237" s="24">
        <f t="shared" si="24"/>
        <v>0</v>
      </c>
      <c r="Q237" s="19" t="str">
        <f>VLOOKUP($A237,'[4]TOM T'!$C:$D,2,FALSE)</f>
        <v>Animal facts</v>
      </c>
      <c r="R237" s="22" t="b">
        <v>0</v>
      </c>
      <c r="S237" s="22" t="b">
        <f t="shared" si="25"/>
        <v>0</v>
      </c>
      <c r="T237" s="22" t="b">
        <f t="shared" si="26"/>
        <v>0</v>
      </c>
      <c r="U237" s="76" t="b">
        <f t="shared" si="27"/>
        <v>0</v>
      </c>
      <c r="V237" s="85" t="s">
        <v>3873</v>
      </c>
      <c r="W237" s="22"/>
      <c r="X237" s="22"/>
      <c r="Y237" s="22"/>
      <c r="Z237" s="22"/>
      <c r="AA237" s="22"/>
      <c r="AB237" s="22"/>
      <c r="AC237" s="22"/>
      <c r="AD237" s="22"/>
      <c r="AE237" s="22"/>
      <c r="AF237" s="22"/>
      <c r="AG237" s="22"/>
      <c r="AH237" s="22"/>
      <c r="AI237" s="22"/>
    </row>
    <row r="238" spans="1:35" ht="112.15" customHeight="1" x14ac:dyDescent="0.45">
      <c r="A238" s="18">
        <v>395</v>
      </c>
      <c r="B238" s="7" t="s">
        <v>492</v>
      </c>
      <c r="C238" s="7" t="s">
        <v>3958</v>
      </c>
      <c r="D238" s="3" t="s">
        <v>119</v>
      </c>
      <c r="E238" s="3" t="s">
        <v>3875</v>
      </c>
      <c r="F238" s="3" t="s">
        <v>6158</v>
      </c>
      <c r="G238" s="20" t="s">
        <v>3873</v>
      </c>
      <c r="H238" s="68" t="s">
        <v>6159</v>
      </c>
      <c r="I238" s="68" t="s">
        <v>3873</v>
      </c>
      <c r="J238" s="68" t="s">
        <v>6159</v>
      </c>
      <c r="K238" s="19" t="s">
        <v>3873</v>
      </c>
      <c r="L238" s="20" t="s">
        <v>6159</v>
      </c>
      <c r="M238" s="22" t="b">
        <f t="shared" si="21"/>
        <v>0</v>
      </c>
      <c r="N238" s="22" t="b">
        <f t="shared" si="22"/>
        <v>0</v>
      </c>
      <c r="O238" s="22" t="b">
        <f t="shared" si="23"/>
        <v>0</v>
      </c>
      <c r="P238" s="24">
        <f t="shared" si="24"/>
        <v>0</v>
      </c>
      <c r="Q238" s="19" t="str">
        <f>VLOOKUP($A238,'[4]TOM T'!$C:$D,2,FALSE)</f>
        <v>Animal facts</v>
      </c>
      <c r="R238" s="22" t="b">
        <v>0</v>
      </c>
      <c r="S238" s="22" t="b">
        <f t="shared" si="25"/>
        <v>0</v>
      </c>
      <c r="T238" s="22" t="b">
        <f t="shared" si="26"/>
        <v>0</v>
      </c>
      <c r="U238" s="76" t="b">
        <f t="shared" si="27"/>
        <v>0</v>
      </c>
      <c r="V238" s="85" t="s">
        <v>3873</v>
      </c>
      <c r="W238" s="22"/>
      <c r="X238" s="22"/>
      <c r="Y238" s="22"/>
      <c r="Z238" s="22"/>
      <c r="AA238" s="22"/>
      <c r="AB238" s="22"/>
      <c r="AC238" s="22"/>
      <c r="AD238" s="22"/>
      <c r="AE238" s="22"/>
      <c r="AF238" s="22"/>
      <c r="AG238" s="22"/>
      <c r="AH238" s="22"/>
      <c r="AI238" s="22"/>
    </row>
    <row r="239" spans="1:35" ht="112.15" customHeight="1" x14ac:dyDescent="0.45">
      <c r="A239" s="18">
        <v>399</v>
      </c>
      <c r="B239" s="7" t="s">
        <v>493</v>
      </c>
      <c r="C239" s="7" t="s">
        <v>3959</v>
      </c>
      <c r="D239" s="3" t="s">
        <v>494</v>
      </c>
      <c r="E239" s="3" t="s">
        <v>495</v>
      </c>
      <c r="F239" s="3" t="s">
        <v>6158</v>
      </c>
      <c r="G239" s="20" t="s">
        <v>3878</v>
      </c>
      <c r="H239" s="68" t="s">
        <v>6159</v>
      </c>
      <c r="I239" s="69" t="s">
        <v>3878</v>
      </c>
      <c r="J239" s="68" t="s">
        <v>6159</v>
      </c>
      <c r="K239" s="19" t="s">
        <v>3841</v>
      </c>
      <c r="L239" s="20" t="s">
        <v>3696</v>
      </c>
      <c r="M239" s="22" t="b">
        <f t="shared" si="21"/>
        <v>0</v>
      </c>
      <c r="N239" s="22" t="b">
        <f t="shared" si="22"/>
        <v>0</v>
      </c>
      <c r="O239" s="22" t="b">
        <f t="shared" si="23"/>
        <v>1</v>
      </c>
      <c r="P239" s="24">
        <f t="shared" si="24"/>
        <v>1</v>
      </c>
      <c r="Q239" s="19" t="str">
        <f>VLOOKUP($A239,'[4]TOM T'!$C:$D,2,FALSE)</f>
        <v>Animal facts</v>
      </c>
      <c r="R239" s="22" t="b">
        <v>0</v>
      </c>
      <c r="S239" s="22" t="b">
        <f t="shared" si="25"/>
        <v>0</v>
      </c>
      <c r="T239" s="22" t="b">
        <f t="shared" si="26"/>
        <v>0</v>
      </c>
      <c r="U239" s="76" t="b">
        <f t="shared" si="27"/>
        <v>0</v>
      </c>
      <c r="V239" s="85" t="s">
        <v>3878</v>
      </c>
      <c r="W239" s="22"/>
      <c r="X239" s="22"/>
      <c r="Y239" s="22"/>
      <c r="Z239" s="22"/>
      <c r="AA239" s="22"/>
      <c r="AB239" s="22"/>
      <c r="AC239" s="22"/>
      <c r="AD239" s="22"/>
      <c r="AE239" s="22"/>
      <c r="AF239" s="22"/>
      <c r="AG239" s="22"/>
      <c r="AH239" s="22"/>
      <c r="AI239" s="22"/>
    </row>
    <row r="240" spans="1:35" ht="112.15" customHeight="1" x14ac:dyDescent="0.45">
      <c r="A240" s="18">
        <v>400</v>
      </c>
      <c r="B240" s="7" t="s">
        <v>496</v>
      </c>
      <c r="C240" s="7" t="s">
        <v>3960</v>
      </c>
      <c r="D240" s="3" t="s">
        <v>497</v>
      </c>
      <c r="E240" s="3" t="s">
        <v>495</v>
      </c>
      <c r="F240" s="3" t="s">
        <v>6158</v>
      </c>
      <c r="G240" s="20" t="s">
        <v>3873</v>
      </c>
      <c r="H240" s="68" t="s">
        <v>6159</v>
      </c>
      <c r="I240" s="68" t="s">
        <v>3873</v>
      </c>
      <c r="J240" s="68" t="s">
        <v>6159</v>
      </c>
      <c r="K240" s="19" t="s">
        <v>6250</v>
      </c>
      <c r="L240" s="20" t="s">
        <v>6159</v>
      </c>
      <c r="M240" s="22" t="b">
        <f t="shared" si="21"/>
        <v>0</v>
      </c>
      <c r="N240" s="22" t="b">
        <f t="shared" si="22"/>
        <v>0</v>
      </c>
      <c r="O240" s="22" t="b">
        <f t="shared" si="23"/>
        <v>0</v>
      </c>
      <c r="P240" s="24">
        <f t="shared" si="24"/>
        <v>0</v>
      </c>
      <c r="Q240" s="19" t="str">
        <f>VLOOKUP($A240,'[4]TOM T'!$C:$D,2,FALSE)</f>
        <v>Animal facts</v>
      </c>
      <c r="R240" s="22" t="b">
        <v>0</v>
      </c>
      <c r="S240" s="22" t="b">
        <f t="shared" si="25"/>
        <v>0</v>
      </c>
      <c r="T240" s="22" t="b">
        <f t="shared" si="26"/>
        <v>0</v>
      </c>
      <c r="U240" s="76" t="b">
        <f t="shared" si="27"/>
        <v>0</v>
      </c>
      <c r="V240" s="85" t="s">
        <v>3873</v>
      </c>
      <c r="W240" s="22"/>
      <c r="X240" s="22"/>
      <c r="Y240" s="22"/>
      <c r="Z240" s="22"/>
      <c r="AA240" s="22"/>
      <c r="AB240" s="22"/>
      <c r="AC240" s="22"/>
      <c r="AD240" s="22"/>
      <c r="AE240" s="22"/>
      <c r="AF240" s="22"/>
      <c r="AG240" s="22"/>
      <c r="AH240" s="22"/>
      <c r="AI240" s="22"/>
    </row>
    <row r="241" spans="1:35" ht="112.15" customHeight="1" x14ac:dyDescent="0.45">
      <c r="A241" s="18">
        <v>401</v>
      </c>
      <c r="B241" s="7" t="s">
        <v>498</v>
      </c>
      <c r="C241" s="7" t="s">
        <v>3961</v>
      </c>
      <c r="D241" s="3" t="s">
        <v>499</v>
      </c>
      <c r="E241" s="3" t="s">
        <v>500</v>
      </c>
      <c r="F241" s="3" t="s">
        <v>6158</v>
      </c>
      <c r="G241" s="20" t="s">
        <v>3878</v>
      </c>
      <c r="H241" s="68" t="s">
        <v>6159</v>
      </c>
      <c r="I241" s="69" t="s">
        <v>3878</v>
      </c>
      <c r="J241" s="68" t="s">
        <v>6159</v>
      </c>
      <c r="K241" s="19" t="s">
        <v>3841</v>
      </c>
      <c r="L241" s="20" t="s">
        <v>3696</v>
      </c>
      <c r="M241" s="22" t="b">
        <f t="shared" si="21"/>
        <v>0</v>
      </c>
      <c r="N241" s="22" t="b">
        <f t="shared" si="22"/>
        <v>0</v>
      </c>
      <c r="O241" s="22" t="b">
        <f t="shared" si="23"/>
        <v>1</v>
      </c>
      <c r="P241" s="24">
        <f t="shared" si="24"/>
        <v>1</v>
      </c>
      <c r="Q241" s="19" t="str">
        <f>VLOOKUP($A241,'[4]TOM T'!$C:$D,2,FALSE)</f>
        <v>Animal facts</v>
      </c>
      <c r="R241" s="22" t="b">
        <v>0</v>
      </c>
      <c r="S241" s="22" t="b">
        <f t="shared" si="25"/>
        <v>0</v>
      </c>
      <c r="T241" s="22" t="b">
        <f t="shared" si="26"/>
        <v>0</v>
      </c>
      <c r="U241" s="76" t="b">
        <f t="shared" si="27"/>
        <v>0</v>
      </c>
      <c r="V241" s="85" t="s">
        <v>3878</v>
      </c>
      <c r="W241" s="22"/>
      <c r="X241" s="22"/>
      <c r="Y241" s="22"/>
      <c r="Z241" s="22"/>
      <c r="AA241" s="22"/>
      <c r="AB241" s="22"/>
      <c r="AC241" s="22"/>
      <c r="AD241" s="22"/>
      <c r="AE241" s="22"/>
      <c r="AF241" s="22"/>
      <c r="AG241" s="22"/>
      <c r="AH241" s="22"/>
      <c r="AI241" s="22"/>
    </row>
    <row r="242" spans="1:35" ht="126" customHeight="1" x14ac:dyDescent="0.45">
      <c r="A242" s="18">
        <v>402</v>
      </c>
      <c r="B242" s="7" t="s">
        <v>501</v>
      </c>
      <c r="C242" s="7" t="s">
        <v>3962</v>
      </c>
      <c r="D242" s="3" t="s">
        <v>502</v>
      </c>
      <c r="E242" s="3" t="s">
        <v>500</v>
      </c>
      <c r="F242" s="3" t="s">
        <v>6158</v>
      </c>
      <c r="G242" s="20" t="s">
        <v>3873</v>
      </c>
      <c r="H242" s="68" t="s">
        <v>6159</v>
      </c>
      <c r="I242" s="68" t="s">
        <v>3873</v>
      </c>
      <c r="J242" s="68" t="s">
        <v>6159</v>
      </c>
      <c r="K242" s="19" t="s">
        <v>6250</v>
      </c>
      <c r="L242" s="20" t="s">
        <v>6159</v>
      </c>
      <c r="M242" s="22" t="b">
        <f t="shared" si="21"/>
        <v>0</v>
      </c>
      <c r="N242" s="22" t="b">
        <f t="shared" si="22"/>
        <v>0</v>
      </c>
      <c r="O242" s="22" t="b">
        <f t="shared" si="23"/>
        <v>0</v>
      </c>
      <c r="P242" s="24">
        <f t="shared" si="24"/>
        <v>0</v>
      </c>
      <c r="Q242" s="19" t="str">
        <f>VLOOKUP($A242,'[4]TOM T'!$C:$D,2,FALSE)</f>
        <v>Animal facts</v>
      </c>
      <c r="R242" s="22" t="b">
        <v>0</v>
      </c>
      <c r="S242" s="22" t="b">
        <f t="shared" si="25"/>
        <v>0</v>
      </c>
      <c r="T242" s="22" t="b">
        <f t="shared" si="26"/>
        <v>0</v>
      </c>
      <c r="U242" s="76" t="b">
        <f t="shared" si="27"/>
        <v>0</v>
      </c>
      <c r="V242" s="85" t="s">
        <v>3873</v>
      </c>
      <c r="W242" s="22"/>
      <c r="X242" s="22"/>
      <c r="Y242" s="22"/>
      <c r="Z242" s="22"/>
      <c r="AA242" s="22"/>
      <c r="AB242" s="22"/>
      <c r="AC242" s="22"/>
      <c r="AD242" s="22"/>
      <c r="AE242" s="22"/>
      <c r="AF242" s="22"/>
      <c r="AG242" s="22"/>
      <c r="AH242" s="22"/>
      <c r="AI242" s="22"/>
    </row>
    <row r="243" spans="1:35" ht="112.15" customHeight="1" x14ac:dyDescent="0.45">
      <c r="A243" s="18">
        <v>403</v>
      </c>
      <c r="B243" s="7" t="s">
        <v>503</v>
      </c>
      <c r="C243" s="7" t="s">
        <v>3963</v>
      </c>
      <c r="D243" s="3" t="s">
        <v>504</v>
      </c>
      <c r="E243" s="3" t="s">
        <v>505</v>
      </c>
      <c r="F243" s="3" t="s">
        <v>6158</v>
      </c>
      <c r="G243" s="20" t="s">
        <v>3878</v>
      </c>
      <c r="H243" s="68" t="s">
        <v>6159</v>
      </c>
      <c r="I243" s="69" t="s">
        <v>3878</v>
      </c>
      <c r="J243" s="68" t="s">
        <v>6159</v>
      </c>
      <c r="K243" s="19" t="s">
        <v>3841</v>
      </c>
      <c r="L243" s="20" t="s">
        <v>3696</v>
      </c>
      <c r="M243" s="22" t="b">
        <f t="shared" si="21"/>
        <v>0</v>
      </c>
      <c r="N243" s="22" t="b">
        <f t="shared" si="22"/>
        <v>0</v>
      </c>
      <c r="O243" s="22" t="b">
        <f t="shared" si="23"/>
        <v>1</v>
      </c>
      <c r="P243" s="24">
        <f t="shared" si="24"/>
        <v>1</v>
      </c>
      <c r="Q243" s="19" t="str">
        <f>VLOOKUP($A243,'[4]TOM T'!$C:$D,2,FALSE)</f>
        <v>Animal facts</v>
      </c>
      <c r="R243" s="22" t="b">
        <v>0</v>
      </c>
      <c r="S243" s="22" t="b">
        <f t="shared" si="25"/>
        <v>0</v>
      </c>
      <c r="T243" s="22" t="b">
        <f t="shared" si="26"/>
        <v>0</v>
      </c>
      <c r="U243" s="76" t="b">
        <f t="shared" si="27"/>
        <v>0</v>
      </c>
      <c r="V243" s="85" t="s">
        <v>3878</v>
      </c>
      <c r="W243" s="22"/>
      <c r="X243" s="22"/>
      <c r="Y243" s="22"/>
      <c r="Z243" s="22"/>
      <c r="AA243" s="22"/>
      <c r="AB243" s="22"/>
      <c r="AC243" s="22"/>
      <c r="AD243" s="22"/>
      <c r="AE243" s="22"/>
      <c r="AF243" s="22"/>
      <c r="AG243" s="22"/>
      <c r="AH243" s="22"/>
      <c r="AI243" s="22"/>
    </row>
    <row r="244" spans="1:35" ht="126" customHeight="1" x14ac:dyDescent="0.45">
      <c r="A244" s="18">
        <v>404</v>
      </c>
      <c r="B244" s="7" t="s">
        <v>506</v>
      </c>
      <c r="C244" s="7" t="s">
        <v>3964</v>
      </c>
      <c r="D244" s="3" t="s">
        <v>507</v>
      </c>
      <c r="E244" s="3" t="s">
        <v>505</v>
      </c>
      <c r="F244" s="3" t="s">
        <v>6158</v>
      </c>
      <c r="G244" s="20" t="s">
        <v>3873</v>
      </c>
      <c r="H244" s="68" t="s">
        <v>6159</v>
      </c>
      <c r="I244" s="68" t="s">
        <v>3873</v>
      </c>
      <c r="J244" s="68" t="s">
        <v>6159</v>
      </c>
      <c r="K244" s="19" t="s">
        <v>6250</v>
      </c>
      <c r="L244" s="20" t="s">
        <v>6159</v>
      </c>
      <c r="M244" s="22" t="b">
        <f t="shared" si="21"/>
        <v>0</v>
      </c>
      <c r="N244" s="22" t="b">
        <f t="shared" si="22"/>
        <v>0</v>
      </c>
      <c r="O244" s="22" t="b">
        <f t="shared" si="23"/>
        <v>0</v>
      </c>
      <c r="P244" s="24">
        <f t="shared" si="24"/>
        <v>0</v>
      </c>
      <c r="Q244" s="19" t="str">
        <f>VLOOKUP($A244,'[4]TOM T'!$C:$D,2,FALSE)</f>
        <v>Animal facts</v>
      </c>
      <c r="R244" s="22" t="b">
        <v>0</v>
      </c>
      <c r="S244" s="22" t="b">
        <f t="shared" si="25"/>
        <v>0</v>
      </c>
      <c r="T244" s="22" t="b">
        <f t="shared" si="26"/>
        <v>0</v>
      </c>
      <c r="U244" s="76" t="b">
        <f t="shared" si="27"/>
        <v>0</v>
      </c>
      <c r="V244" s="85" t="s">
        <v>3873</v>
      </c>
      <c r="W244" s="22"/>
      <c r="X244" s="22"/>
      <c r="Y244" s="22"/>
      <c r="Z244" s="22"/>
      <c r="AA244" s="22"/>
      <c r="AB244" s="22"/>
      <c r="AC244" s="22"/>
      <c r="AD244" s="22"/>
      <c r="AE244" s="22"/>
      <c r="AF244" s="22"/>
      <c r="AG244" s="22"/>
      <c r="AH244" s="22"/>
      <c r="AI244" s="22"/>
    </row>
    <row r="245" spans="1:35" ht="154.15" customHeight="1" x14ac:dyDescent="0.45">
      <c r="A245" s="18">
        <v>406</v>
      </c>
      <c r="B245" s="7" t="s">
        <v>508</v>
      </c>
      <c r="C245" s="7" t="s">
        <v>3965</v>
      </c>
      <c r="D245" s="3" t="s">
        <v>107</v>
      </c>
      <c r="E245" s="3" t="s">
        <v>108</v>
      </c>
      <c r="F245" s="3" t="s">
        <v>6158</v>
      </c>
      <c r="G245" s="20" t="s">
        <v>3872</v>
      </c>
      <c r="H245" s="68" t="s">
        <v>6159</v>
      </c>
      <c r="I245" s="68" t="s">
        <v>3872</v>
      </c>
      <c r="J245" s="68" t="s">
        <v>6159</v>
      </c>
      <c r="K245" s="19" t="s">
        <v>3872</v>
      </c>
      <c r="L245" s="20" t="s">
        <v>6159</v>
      </c>
      <c r="M245" s="22" t="b">
        <f t="shared" si="21"/>
        <v>0</v>
      </c>
      <c r="N245" s="22" t="b">
        <f t="shared" si="22"/>
        <v>0</v>
      </c>
      <c r="O245" s="22" t="b">
        <f t="shared" si="23"/>
        <v>0</v>
      </c>
      <c r="P245" s="24">
        <f t="shared" si="24"/>
        <v>0</v>
      </c>
      <c r="Q245" s="19" t="str">
        <f>VLOOKUP($A245,'[4]TOM T'!$C:$D,2,FALSE)</f>
        <v>Animal facts</v>
      </c>
      <c r="R245" s="22" t="b">
        <v>0</v>
      </c>
      <c r="S245" s="22" t="b">
        <f t="shared" si="25"/>
        <v>0</v>
      </c>
      <c r="T245" s="22" t="b">
        <f t="shared" si="26"/>
        <v>0</v>
      </c>
      <c r="U245" s="76" t="b">
        <f t="shared" si="27"/>
        <v>0</v>
      </c>
      <c r="V245" s="85" t="s">
        <v>3872</v>
      </c>
      <c r="W245" s="22"/>
      <c r="X245" s="22"/>
      <c r="Y245" s="22"/>
      <c r="Z245" s="22"/>
      <c r="AA245" s="22"/>
      <c r="AB245" s="22"/>
      <c r="AC245" s="22"/>
      <c r="AD245" s="22"/>
      <c r="AE245" s="22"/>
      <c r="AF245" s="22"/>
      <c r="AG245" s="22"/>
      <c r="AH245" s="22"/>
      <c r="AI245" s="22"/>
    </row>
    <row r="246" spans="1:35" ht="112.15" customHeight="1" x14ac:dyDescent="0.45">
      <c r="A246" s="18">
        <v>407</v>
      </c>
      <c r="B246" s="7" t="s">
        <v>509</v>
      </c>
      <c r="C246" s="7" t="s">
        <v>3966</v>
      </c>
      <c r="D246" s="3" t="s">
        <v>110</v>
      </c>
      <c r="E246" s="3" t="s">
        <v>111</v>
      </c>
      <c r="F246" s="3" t="s">
        <v>6158</v>
      </c>
      <c r="G246" s="20" t="s">
        <v>3873</v>
      </c>
      <c r="H246" s="68" t="s">
        <v>6159</v>
      </c>
      <c r="I246" s="68" t="s">
        <v>3873</v>
      </c>
      <c r="J246" s="68" t="s">
        <v>6159</v>
      </c>
      <c r="K246" s="19" t="s">
        <v>3873</v>
      </c>
      <c r="L246" s="20" t="s">
        <v>6159</v>
      </c>
      <c r="M246" s="22" t="b">
        <f t="shared" si="21"/>
        <v>0</v>
      </c>
      <c r="N246" s="22" t="b">
        <f t="shared" si="22"/>
        <v>0</v>
      </c>
      <c r="O246" s="22" t="b">
        <f t="shared" si="23"/>
        <v>0</v>
      </c>
      <c r="P246" s="24">
        <f t="shared" si="24"/>
        <v>0</v>
      </c>
      <c r="Q246" s="19" t="str">
        <f>VLOOKUP($A246,'[4]TOM T'!$C:$D,2,FALSE)</f>
        <v>Animal facts</v>
      </c>
      <c r="R246" s="22" t="b">
        <v>0</v>
      </c>
      <c r="S246" s="22" t="b">
        <f t="shared" si="25"/>
        <v>0</v>
      </c>
      <c r="T246" s="22" t="b">
        <f t="shared" si="26"/>
        <v>0</v>
      </c>
      <c r="U246" s="76" t="b">
        <f t="shared" si="27"/>
        <v>0</v>
      </c>
      <c r="V246" s="85" t="s">
        <v>3873</v>
      </c>
      <c r="W246" s="22"/>
      <c r="X246" s="22"/>
      <c r="Y246" s="22"/>
      <c r="Z246" s="22"/>
      <c r="AA246" s="22"/>
      <c r="AB246" s="22"/>
      <c r="AC246" s="22"/>
      <c r="AD246" s="22"/>
      <c r="AE246" s="22"/>
      <c r="AF246" s="22"/>
      <c r="AG246" s="22"/>
      <c r="AH246" s="22"/>
      <c r="AI246" s="22"/>
    </row>
    <row r="247" spans="1:35" ht="112.15" customHeight="1" x14ac:dyDescent="0.45">
      <c r="A247" s="18">
        <v>408</v>
      </c>
      <c r="B247" s="7" t="s">
        <v>510</v>
      </c>
      <c r="C247" s="7" t="s">
        <v>3967</v>
      </c>
      <c r="D247" s="3" t="s">
        <v>113</v>
      </c>
      <c r="E247" s="3" t="s">
        <v>114</v>
      </c>
      <c r="F247" s="3" t="s">
        <v>6158</v>
      </c>
      <c r="G247" s="20" t="s">
        <v>3873</v>
      </c>
      <c r="H247" s="68" t="s">
        <v>6159</v>
      </c>
      <c r="I247" s="68" t="s">
        <v>3873</v>
      </c>
      <c r="J247" s="68" t="s">
        <v>6159</v>
      </c>
      <c r="K247" s="19" t="s">
        <v>3873</v>
      </c>
      <c r="L247" s="20" t="s">
        <v>6159</v>
      </c>
      <c r="M247" s="22" t="b">
        <f t="shared" si="21"/>
        <v>0</v>
      </c>
      <c r="N247" s="22" t="b">
        <f t="shared" si="22"/>
        <v>0</v>
      </c>
      <c r="O247" s="22" t="b">
        <f t="shared" si="23"/>
        <v>0</v>
      </c>
      <c r="P247" s="24">
        <f t="shared" si="24"/>
        <v>0</v>
      </c>
      <c r="Q247" s="19" t="str">
        <f>VLOOKUP($A247,'[4]TOM T'!$C:$D,2,FALSE)</f>
        <v>Animal facts</v>
      </c>
      <c r="R247" s="22" t="b">
        <v>0</v>
      </c>
      <c r="S247" s="22" t="b">
        <f t="shared" si="25"/>
        <v>0</v>
      </c>
      <c r="T247" s="22" t="b">
        <f t="shared" si="26"/>
        <v>0</v>
      </c>
      <c r="U247" s="76" t="b">
        <f t="shared" si="27"/>
        <v>0</v>
      </c>
      <c r="V247" s="85" t="s">
        <v>3873</v>
      </c>
      <c r="W247" s="22"/>
      <c r="X247" s="22"/>
      <c r="Y247" s="22"/>
      <c r="Z247" s="22"/>
      <c r="AA247" s="22"/>
      <c r="AB247" s="22"/>
      <c r="AC247" s="22"/>
      <c r="AD247" s="22"/>
      <c r="AE247" s="22"/>
      <c r="AF247" s="22"/>
      <c r="AG247" s="22"/>
      <c r="AH247" s="22"/>
      <c r="AI247" s="22"/>
    </row>
    <row r="248" spans="1:35" ht="112.15" customHeight="1" x14ac:dyDescent="0.45">
      <c r="A248" s="18">
        <v>409</v>
      </c>
      <c r="B248" s="7" t="s">
        <v>511</v>
      </c>
      <c r="C248" s="7" t="s">
        <v>3968</v>
      </c>
      <c r="D248" s="3" t="s">
        <v>116</v>
      </c>
      <c r="E248" s="3" t="s">
        <v>117</v>
      </c>
      <c r="F248" s="3" t="s">
        <v>6158</v>
      </c>
      <c r="G248" s="20" t="s">
        <v>3873</v>
      </c>
      <c r="H248" s="68" t="s">
        <v>6159</v>
      </c>
      <c r="I248" s="68" t="s">
        <v>3873</v>
      </c>
      <c r="J248" s="68" t="s">
        <v>6159</v>
      </c>
      <c r="K248" s="19" t="s">
        <v>3873</v>
      </c>
      <c r="L248" s="20" t="s">
        <v>6159</v>
      </c>
      <c r="M248" s="22" t="b">
        <f t="shared" si="21"/>
        <v>0</v>
      </c>
      <c r="N248" s="22" t="b">
        <f t="shared" si="22"/>
        <v>0</v>
      </c>
      <c r="O248" s="22" t="b">
        <f t="shared" si="23"/>
        <v>0</v>
      </c>
      <c r="P248" s="24">
        <f t="shared" si="24"/>
        <v>0</v>
      </c>
      <c r="Q248" s="19" t="str">
        <f>VLOOKUP($A248,'[4]TOM T'!$C:$D,2,FALSE)</f>
        <v>Animal facts</v>
      </c>
      <c r="R248" s="22" t="b">
        <v>0</v>
      </c>
      <c r="S248" s="22" t="b">
        <f t="shared" si="25"/>
        <v>0</v>
      </c>
      <c r="T248" s="22" t="b">
        <f t="shared" si="26"/>
        <v>0</v>
      </c>
      <c r="U248" s="76" t="b">
        <f t="shared" si="27"/>
        <v>0</v>
      </c>
      <c r="V248" s="85" t="s">
        <v>3873</v>
      </c>
      <c r="W248" s="22"/>
      <c r="X248" s="22"/>
      <c r="Y248" s="22"/>
      <c r="Z248" s="22"/>
      <c r="AA248" s="22"/>
      <c r="AB248" s="22"/>
      <c r="AC248" s="22"/>
      <c r="AD248" s="22"/>
      <c r="AE248" s="22"/>
      <c r="AF248" s="22"/>
      <c r="AG248" s="22"/>
      <c r="AH248" s="22"/>
      <c r="AI248" s="22"/>
    </row>
    <row r="249" spans="1:35" ht="112.15" customHeight="1" x14ac:dyDescent="0.45">
      <c r="A249" s="18">
        <v>410</v>
      </c>
      <c r="B249" s="7" t="s">
        <v>512</v>
      </c>
      <c r="C249" s="7" t="s">
        <v>3969</v>
      </c>
      <c r="D249" s="3" t="s">
        <v>119</v>
      </c>
      <c r="E249" s="3" t="s">
        <v>3875</v>
      </c>
      <c r="F249" s="3" t="s">
        <v>6158</v>
      </c>
      <c r="G249" s="20" t="s">
        <v>3873</v>
      </c>
      <c r="H249" s="68" t="s">
        <v>6159</v>
      </c>
      <c r="I249" s="68" t="s">
        <v>3873</v>
      </c>
      <c r="J249" s="68" t="s">
        <v>6159</v>
      </c>
      <c r="K249" s="19" t="s">
        <v>3873</v>
      </c>
      <c r="L249" s="20" t="s">
        <v>6159</v>
      </c>
      <c r="M249" s="22" t="b">
        <f t="shared" si="21"/>
        <v>0</v>
      </c>
      <c r="N249" s="22" t="b">
        <f t="shared" si="22"/>
        <v>0</v>
      </c>
      <c r="O249" s="22" t="b">
        <f t="shared" si="23"/>
        <v>0</v>
      </c>
      <c r="P249" s="24">
        <f t="shared" si="24"/>
        <v>0</v>
      </c>
      <c r="Q249" s="19" t="str">
        <f>VLOOKUP($A249,'[4]TOM T'!$C:$D,2,FALSE)</f>
        <v>Animal facts</v>
      </c>
      <c r="R249" s="22" t="b">
        <v>0</v>
      </c>
      <c r="S249" s="22" t="b">
        <f t="shared" si="25"/>
        <v>0</v>
      </c>
      <c r="T249" s="22" t="b">
        <f t="shared" si="26"/>
        <v>0</v>
      </c>
      <c r="U249" s="76" t="b">
        <f t="shared" si="27"/>
        <v>0</v>
      </c>
      <c r="V249" s="85" t="s">
        <v>3873</v>
      </c>
      <c r="W249" s="22"/>
      <c r="X249" s="22"/>
      <c r="Y249" s="22"/>
      <c r="Z249" s="22"/>
      <c r="AA249" s="22"/>
      <c r="AB249" s="22"/>
      <c r="AC249" s="22"/>
      <c r="AD249" s="22"/>
      <c r="AE249" s="22"/>
      <c r="AF249" s="22"/>
      <c r="AG249" s="22"/>
      <c r="AH249" s="22"/>
      <c r="AI249" s="22"/>
    </row>
    <row r="250" spans="1:35" ht="126" customHeight="1" x14ac:dyDescent="0.45">
      <c r="A250" s="18">
        <v>414</v>
      </c>
      <c r="B250" s="7" t="s">
        <v>513</v>
      </c>
      <c r="C250" s="7" t="s">
        <v>3970</v>
      </c>
      <c r="D250" s="3" t="s">
        <v>514</v>
      </c>
      <c r="E250" s="3" t="s">
        <v>515</v>
      </c>
      <c r="F250" s="3" t="s">
        <v>6158</v>
      </c>
      <c r="G250" s="20" t="s">
        <v>3878</v>
      </c>
      <c r="H250" s="68" t="s">
        <v>6159</v>
      </c>
      <c r="I250" s="69" t="s">
        <v>3878</v>
      </c>
      <c r="J250" s="68" t="s">
        <v>6159</v>
      </c>
      <c r="K250" s="19" t="s">
        <v>3872</v>
      </c>
      <c r="L250" s="20" t="s">
        <v>6159</v>
      </c>
      <c r="M250" s="22" t="b">
        <f t="shared" si="21"/>
        <v>0</v>
      </c>
      <c r="N250" s="22" t="b">
        <f t="shared" si="22"/>
        <v>0</v>
      </c>
      <c r="O250" s="22" t="b">
        <f t="shared" si="23"/>
        <v>0</v>
      </c>
      <c r="P250" s="24">
        <f t="shared" si="24"/>
        <v>0</v>
      </c>
      <c r="Q250" s="19" t="str">
        <f>VLOOKUP($A250,'[4]TOM T'!$C:$D,2,FALSE)</f>
        <v>Animal facts</v>
      </c>
      <c r="R250" s="22" t="b">
        <v>0</v>
      </c>
      <c r="S250" s="22" t="b">
        <f t="shared" si="25"/>
        <v>0</v>
      </c>
      <c r="T250" s="22" t="b">
        <f t="shared" si="26"/>
        <v>0</v>
      </c>
      <c r="U250" s="76" t="b">
        <f t="shared" si="27"/>
        <v>0</v>
      </c>
      <c r="V250" s="85" t="s">
        <v>3878</v>
      </c>
      <c r="W250" s="22"/>
      <c r="X250" s="22"/>
      <c r="Y250" s="22"/>
      <c r="Z250" s="22"/>
      <c r="AA250" s="22"/>
      <c r="AB250" s="22"/>
      <c r="AC250" s="22"/>
      <c r="AD250" s="22"/>
      <c r="AE250" s="22"/>
      <c r="AF250" s="22"/>
      <c r="AG250" s="22"/>
      <c r="AH250" s="22"/>
      <c r="AI250" s="22"/>
    </row>
    <row r="251" spans="1:35" ht="126" customHeight="1" x14ac:dyDescent="0.45">
      <c r="A251" s="18">
        <v>415</v>
      </c>
      <c r="B251" s="7" t="s">
        <v>516</v>
      </c>
      <c r="C251" s="7" t="s">
        <v>3971</v>
      </c>
      <c r="D251" s="3" t="s">
        <v>517</v>
      </c>
      <c r="E251" s="3" t="s">
        <v>515</v>
      </c>
      <c r="F251" s="3" t="s">
        <v>6158</v>
      </c>
      <c r="G251" s="20" t="s">
        <v>3873</v>
      </c>
      <c r="H251" s="68" t="s">
        <v>6159</v>
      </c>
      <c r="I251" s="68" t="s">
        <v>3873</v>
      </c>
      <c r="J251" s="68" t="s">
        <v>6159</v>
      </c>
      <c r="K251" s="19" t="s">
        <v>6249</v>
      </c>
      <c r="L251" s="20" t="s">
        <v>6159</v>
      </c>
      <c r="M251" s="22" t="b">
        <f t="shared" si="21"/>
        <v>0</v>
      </c>
      <c r="N251" s="22" t="b">
        <f t="shared" si="22"/>
        <v>0</v>
      </c>
      <c r="O251" s="22" t="b">
        <f t="shared" si="23"/>
        <v>0</v>
      </c>
      <c r="P251" s="24">
        <f t="shared" si="24"/>
        <v>0</v>
      </c>
      <c r="Q251" s="19" t="str">
        <f>VLOOKUP($A251,'[4]TOM T'!$C:$D,2,FALSE)</f>
        <v>Animal facts</v>
      </c>
      <c r="R251" s="22" t="b">
        <v>0</v>
      </c>
      <c r="S251" s="22" t="b">
        <f t="shared" si="25"/>
        <v>0</v>
      </c>
      <c r="T251" s="22" t="b">
        <f t="shared" si="26"/>
        <v>0</v>
      </c>
      <c r="U251" s="76" t="b">
        <f t="shared" si="27"/>
        <v>0</v>
      </c>
      <c r="V251" s="85" t="s">
        <v>3873</v>
      </c>
      <c r="W251" s="22"/>
      <c r="X251" s="22"/>
      <c r="Y251" s="22"/>
      <c r="Z251" s="22"/>
      <c r="AA251" s="22"/>
      <c r="AB251" s="22"/>
      <c r="AC251" s="22"/>
      <c r="AD251" s="22"/>
      <c r="AE251" s="22"/>
      <c r="AF251" s="22"/>
      <c r="AG251" s="22"/>
      <c r="AH251" s="22"/>
      <c r="AI251" s="22"/>
    </row>
    <row r="252" spans="1:35" ht="112.15" customHeight="1" x14ac:dyDescent="0.45">
      <c r="A252" s="18">
        <v>416</v>
      </c>
      <c r="B252" s="7" t="s">
        <v>518</v>
      </c>
      <c r="C252" s="7" t="s">
        <v>3972</v>
      </c>
      <c r="D252" s="3" t="s">
        <v>519</v>
      </c>
      <c r="E252" s="3" t="s">
        <v>520</v>
      </c>
      <c r="F252" s="3" t="s">
        <v>6158</v>
      </c>
      <c r="G252" s="20" t="s">
        <v>3878</v>
      </c>
      <c r="H252" s="68" t="s">
        <v>6159</v>
      </c>
      <c r="I252" s="69" t="s">
        <v>3878</v>
      </c>
      <c r="J252" s="68" t="s">
        <v>6159</v>
      </c>
      <c r="K252" s="19" t="s">
        <v>3841</v>
      </c>
      <c r="L252" s="20" t="s">
        <v>3696</v>
      </c>
      <c r="M252" s="22" t="b">
        <f t="shared" si="21"/>
        <v>0</v>
      </c>
      <c r="N252" s="22" t="b">
        <f t="shared" si="22"/>
        <v>0</v>
      </c>
      <c r="O252" s="22" t="b">
        <f t="shared" si="23"/>
        <v>1</v>
      </c>
      <c r="P252" s="24">
        <f t="shared" si="24"/>
        <v>1</v>
      </c>
      <c r="Q252" s="19" t="str">
        <f>VLOOKUP($A252,'[4]TOM T'!$C:$D,2,FALSE)</f>
        <v>Animal facts</v>
      </c>
      <c r="R252" s="22" t="b">
        <v>0</v>
      </c>
      <c r="S252" s="22" t="b">
        <f t="shared" si="25"/>
        <v>0</v>
      </c>
      <c r="T252" s="22" t="b">
        <f t="shared" si="26"/>
        <v>0</v>
      </c>
      <c r="U252" s="76" t="b">
        <f t="shared" si="27"/>
        <v>0</v>
      </c>
      <c r="V252" s="85" t="s">
        <v>3878</v>
      </c>
      <c r="W252" s="22"/>
      <c r="X252" s="22"/>
      <c r="Y252" s="22"/>
      <c r="Z252" s="22"/>
      <c r="AA252" s="22"/>
      <c r="AB252" s="22"/>
      <c r="AC252" s="22"/>
      <c r="AD252" s="22"/>
      <c r="AE252" s="22"/>
      <c r="AF252" s="22"/>
      <c r="AG252" s="22"/>
      <c r="AH252" s="22"/>
      <c r="AI252" s="22"/>
    </row>
    <row r="253" spans="1:35" ht="126" customHeight="1" x14ac:dyDescent="0.45">
      <c r="A253" s="18">
        <v>417</v>
      </c>
      <c r="B253" s="7" t="s">
        <v>521</v>
      </c>
      <c r="C253" s="7" t="s">
        <v>3973</v>
      </c>
      <c r="D253" s="3" t="s">
        <v>522</v>
      </c>
      <c r="E253" s="3" t="s">
        <v>520</v>
      </c>
      <c r="F253" s="3" t="s">
        <v>6158</v>
      </c>
      <c r="G253" s="20" t="s">
        <v>3873</v>
      </c>
      <c r="H253" s="68" t="s">
        <v>6159</v>
      </c>
      <c r="I253" s="68" t="s">
        <v>3873</v>
      </c>
      <c r="J253" s="68" t="s">
        <v>6159</v>
      </c>
      <c r="K253" s="19" t="s">
        <v>6250</v>
      </c>
      <c r="L253" s="20" t="s">
        <v>6159</v>
      </c>
      <c r="M253" s="22" t="b">
        <f t="shared" si="21"/>
        <v>0</v>
      </c>
      <c r="N253" s="22" t="b">
        <f t="shared" si="22"/>
        <v>0</v>
      </c>
      <c r="O253" s="22" t="b">
        <f t="shared" si="23"/>
        <v>0</v>
      </c>
      <c r="P253" s="24">
        <f t="shared" si="24"/>
        <v>0</v>
      </c>
      <c r="Q253" s="19" t="str">
        <f>VLOOKUP($A253,'[4]TOM T'!$C:$D,2,FALSE)</f>
        <v>Animal facts</v>
      </c>
      <c r="R253" s="22" t="b">
        <v>0</v>
      </c>
      <c r="S253" s="22" t="b">
        <f t="shared" si="25"/>
        <v>0</v>
      </c>
      <c r="T253" s="22" t="b">
        <f t="shared" si="26"/>
        <v>0</v>
      </c>
      <c r="U253" s="76" t="b">
        <f t="shared" si="27"/>
        <v>0</v>
      </c>
      <c r="V253" s="85" t="s">
        <v>3873</v>
      </c>
      <c r="W253" s="22"/>
      <c r="X253" s="22"/>
      <c r="Y253" s="22"/>
      <c r="Z253" s="22"/>
      <c r="AA253" s="22"/>
      <c r="AB253" s="22"/>
      <c r="AC253" s="22"/>
      <c r="AD253" s="22"/>
      <c r="AE253" s="22"/>
      <c r="AF253" s="22"/>
      <c r="AG253" s="22"/>
      <c r="AH253" s="22"/>
      <c r="AI253" s="22"/>
    </row>
    <row r="254" spans="1:35" ht="112.15" customHeight="1" x14ac:dyDescent="0.45">
      <c r="A254" s="18">
        <v>418</v>
      </c>
      <c r="B254" s="7" t="s">
        <v>523</v>
      </c>
      <c r="C254" s="7" t="s">
        <v>3974</v>
      </c>
      <c r="D254" s="3" t="s">
        <v>524</v>
      </c>
      <c r="E254" s="3" t="s">
        <v>525</v>
      </c>
      <c r="F254" s="3" t="s">
        <v>6158</v>
      </c>
      <c r="G254" s="20" t="s">
        <v>3878</v>
      </c>
      <c r="H254" s="68" t="s">
        <v>6159</v>
      </c>
      <c r="I254" s="69" t="s">
        <v>3878</v>
      </c>
      <c r="J254" s="68" t="s">
        <v>6159</v>
      </c>
      <c r="K254" s="19" t="s">
        <v>3872</v>
      </c>
      <c r="L254" s="20" t="s">
        <v>6159</v>
      </c>
      <c r="M254" s="22" t="b">
        <f t="shared" si="21"/>
        <v>0</v>
      </c>
      <c r="N254" s="22" t="b">
        <f t="shared" si="22"/>
        <v>0</v>
      </c>
      <c r="O254" s="22" t="b">
        <f t="shared" si="23"/>
        <v>0</v>
      </c>
      <c r="P254" s="24">
        <f t="shared" si="24"/>
        <v>0</v>
      </c>
      <c r="Q254" s="19" t="str">
        <f>VLOOKUP($A254,'[4]TOM T'!$C:$D,2,FALSE)</f>
        <v>Animal facts</v>
      </c>
      <c r="R254" s="22" t="b">
        <v>0</v>
      </c>
      <c r="S254" s="22" t="b">
        <f t="shared" si="25"/>
        <v>0</v>
      </c>
      <c r="T254" s="22" t="b">
        <f t="shared" si="26"/>
        <v>0</v>
      </c>
      <c r="U254" s="76" t="b">
        <f t="shared" si="27"/>
        <v>0</v>
      </c>
      <c r="V254" s="85" t="s">
        <v>3878</v>
      </c>
      <c r="W254" s="22"/>
      <c r="X254" s="22"/>
      <c r="Y254" s="22"/>
      <c r="Z254" s="22"/>
      <c r="AA254" s="22"/>
      <c r="AB254" s="22"/>
      <c r="AC254" s="22"/>
      <c r="AD254" s="22"/>
      <c r="AE254" s="22"/>
      <c r="AF254" s="22"/>
      <c r="AG254" s="22"/>
      <c r="AH254" s="22"/>
      <c r="AI254" s="22"/>
    </row>
    <row r="255" spans="1:35" ht="126" customHeight="1" x14ac:dyDescent="0.45">
      <c r="A255" s="18">
        <v>419</v>
      </c>
      <c r="B255" s="7" t="s">
        <v>526</v>
      </c>
      <c r="C255" s="7" t="s">
        <v>3975</v>
      </c>
      <c r="D255" s="3" t="s">
        <v>527</v>
      </c>
      <c r="E255" s="3" t="s">
        <v>525</v>
      </c>
      <c r="F255" s="3" t="s">
        <v>6158</v>
      </c>
      <c r="G255" s="20" t="s">
        <v>3873</v>
      </c>
      <c r="H255" s="68" t="s">
        <v>6159</v>
      </c>
      <c r="I255" s="68" t="s">
        <v>3873</v>
      </c>
      <c r="J255" s="68" t="s">
        <v>6159</v>
      </c>
      <c r="K255" s="19" t="s">
        <v>6249</v>
      </c>
      <c r="L255" s="20" t="s">
        <v>6159</v>
      </c>
      <c r="M255" s="22" t="b">
        <f t="shared" si="21"/>
        <v>0</v>
      </c>
      <c r="N255" s="22" t="b">
        <f t="shared" si="22"/>
        <v>0</v>
      </c>
      <c r="O255" s="22" t="b">
        <f t="shared" si="23"/>
        <v>0</v>
      </c>
      <c r="P255" s="24">
        <f t="shared" si="24"/>
        <v>0</v>
      </c>
      <c r="Q255" s="19" t="str">
        <f>VLOOKUP($A255,'[4]TOM T'!$C:$D,2,FALSE)</f>
        <v>Animal facts</v>
      </c>
      <c r="R255" s="22" t="b">
        <v>0</v>
      </c>
      <c r="S255" s="22" t="b">
        <f t="shared" si="25"/>
        <v>0</v>
      </c>
      <c r="T255" s="22" t="b">
        <f t="shared" si="26"/>
        <v>0</v>
      </c>
      <c r="U255" s="76" t="b">
        <f t="shared" si="27"/>
        <v>0</v>
      </c>
      <c r="V255" s="85" t="s">
        <v>3873</v>
      </c>
      <c r="W255" s="22"/>
      <c r="X255" s="22"/>
      <c r="Y255" s="22"/>
      <c r="Z255" s="22"/>
      <c r="AA255" s="22"/>
      <c r="AB255" s="22"/>
      <c r="AC255" s="22"/>
      <c r="AD255" s="22"/>
      <c r="AE255" s="22"/>
      <c r="AF255" s="22"/>
      <c r="AG255" s="22"/>
      <c r="AH255" s="22"/>
      <c r="AI255" s="22"/>
    </row>
    <row r="256" spans="1:35" ht="112.15" customHeight="1" x14ac:dyDescent="0.45">
      <c r="A256" s="18">
        <v>420</v>
      </c>
      <c r="B256" s="7" t="s">
        <v>528</v>
      </c>
      <c r="C256" s="7" t="s">
        <v>3976</v>
      </c>
      <c r="D256" s="3" t="s">
        <v>529</v>
      </c>
      <c r="E256" s="3" t="s">
        <v>530</v>
      </c>
      <c r="F256" s="3" t="s">
        <v>6158</v>
      </c>
      <c r="G256" s="20" t="s">
        <v>3878</v>
      </c>
      <c r="H256" s="68" t="s">
        <v>6159</v>
      </c>
      <c r="I256" s="69" t="s">
        <v>3878</v>
      </c>
      <c r="J256" s="68" t="s">
        <v>6159</v>
      </c>
      <c r="K256" s="19" t="s">
        <v>3842</v>
      </c>
      <c r="L256" s="20" t="s">
        <v>3696</v>
      </c>
      <c r="M256" s="22" t="b">
        <f t="shared" si="21"/>
        <v>0</v>
      </c>
      <c r="N256" s="22" t="b">
        <f t="shared" si="22"/>
        <v>0</v>
      </c>
      <c r="O256" s="22" t="b">
        <f t="shared" si="23"/>
        <v>1</v>
      </c>
      <c r="P256" s="24">
        <f t="shared" si="24"/>
        <v>1</v>
      </c>
      <c r="Q256" s="19" t="str">
        <f>VLOOKUP($A256,'[4]TOM T'!$C:$D,2,FALSE)</f>
        <v>Animal facts</v>
      </c>
      <c r="R256" s="22" t="b">
        <v>0</v>
      </c>
      <c r="S256" s="22" t="b">
        <f t="shared" si="25"/>
        <v>0</v>
      </c>
      <c r="T256" s="22" t="b">
        <f t="shared" si="26"/>
        <v>0</v>
      </c>
      <c r="U256" s="76" t="b">
        <f t="shared" si="27"/>
        <v>0</v>
      </c>
      <c r="V256" s="85" t="s">
        <v>3878</v>
      </c>
      <c r="W256" s="22"/>
      <c r="X256" s="22"/>
      <c r="Y256" s="22"/>
      <c r="Z256" s="22"/>
      <c r="AA256" s="22"/>
      <c r="AB256" s="22"/>
      <c r="AC256" s="22"/>
      <c r="AD256" s="22"/>
      <c r="AE256" s="22"/>
      <c r="AF256" s="22"/>
      <c r="AG256" s="22"/>
      <c r="AH256" s="22"/>
      <c r="AI256" s="22"/>
    </row>
    <row r="257" spans="1:35" ht="126" customHeight="1" x14ac:dyDescent="0.45">
      <c r="A257" s="18">
        <v>421</v>
      </c>
      <c r="B257" s="7" t="s">
        <v>531</v>
      </c>
      <c r="C257" s="7" t="s">
        <v>3977</v>
      </c>
      <c r="D257" s="3" t="s">
        <v>532</v>
      </c>
      <c r="E257" s="3" t="s">
        <v>530</v>
      </c>
      <c r="F257" s="3" t="s">
        <v>6158</v>
      </c>
      <c r="G257" s="20" t="s">
        <v>3873</v>
      </c>
      <c r="H257" s="68" t="s">
        <v>6159</v>
      </c>
      <c r="I257" s="68" t="s">
        <v>3873</v>
      </c>
      <c r="J257" s="68" t="s">
        <v>6159</v>
      </c>
      <c r="K257" s="19" t="s">
        <v>6251</v>
      </c>
      <c r="L257" s="20" t="s">
        <v>6159</v>
      </c>
      <c r="M257" s="22" t="b">
        <f t="shared" si="21"/>
        <v>0</v>
      </c>
      <c r="N257" s="22" t="b">
        <f t="shared" si="22"/>
        <v>0</v>
      </c>
      <c r="O257" s="22" t="b">
        <f t="shared" si="23"/>
        <v>0</v>
      </c>
      <c r="P257" s="24">
        <f t="shared" si="24"/>
        <v>0</v>
      </c>
      <c r="Q257" s="19" t="str">
        <f>VLOOKUP($A257,'[4]TOM T'!$C:$D,2,FALSE)</f>
        <v>Animal facts</v>
      </c>
      <c r="R257" s="22" t="b">
        <v>0</v>
      </c>
      <c r="S257" s="22" t="b">
        <f t="shared" si="25"/>
        <v>0</v>
      </c>
      <c r="T257" s="22" t="b">
        <f t="shared" si="26"/>
        <v>0</v>
      </c>
      <c r="U257" s="76" t="b">
        <f t="shared" si="27"/>
        <v>0</v>
      </c>
      <c r="V257" s="85" t="s">
        <v>3873</v>
      </c>
      <c r="W257" s="22"/>
      <c r="X257" s="22"/>
      <c r="Y257" s="22"/>
      <c r="Z257" s="22"/>
      <c r="AA257" s="22"/>
      <c r="AB257" s="22"/>
      <c r="AC257" s="22"/>
      <c r="AD257" s="22"/>
      <c r="AE257" s="22"/>
      <c r="AF257" s="22"/>
      <c r="AG257" s="22"/>
      <c r="AH257" s="22"/>
      <c r="AI257" s="22"/>
    </row>
    <row r="258" spans="1:35" ht="112.15" customHeight="1" x14ac:dyDescent="0.45">
      <c r="A258" s="18">
        <v>422</v>
      </c>
      <c r="B258" s="7" t="s">
        <v>533</v>
      </c>
      <c r="C258" s="7" t="s">
        <v>3978</v>
      </c>
      <c r="D258" s="3" t="s">
        <v>534</v>
      </c>
      <c r="E258" s="3" t="s">
        <v>535</v>
      </c>
      <c r="F258" s="3" t="s">
        <v>6158</v>
      </c>
      <c r="G258" s="20" t="s">
        <v>3878</v>
      </c>
      <c r="H258" s="68" t="s">
        <v>6159</v>
      </c>
      <c r="I258" s="69" t="s">
        <v>3878</v>
      </c>
      <c r="J258" s="68" t="s">
        <v>6159</v>
      </c>
      <c r="K258" s="19" t="s">
        <v>3842</v>
      </c>
      <c r="L258" s="20" t="s">
        <v>3696</v>
      </c>
      <c r="M258" s="22" t="b">
        <f t="shared" si="21"/>
        <v>0</v>
      </c>
      <c r="N258" s="22" t="b">
        <f t="shared" si="22"/>
        <v>0</v>
      </c>
      <c r="O258" s="22" t="b">
        <f t="shared" si="23"/>
        <v>1</v>
      </c>
      <c r="P258" s="24">
        <f t="shared" si="24"/>
        <v>1</v>
      </c>
      <c r="Q258" s="19" t="str">
        <f>VLOOKUP($A258,'[4]TOM T'!$C:$D,2,FALSE)</f>
        <v>Animal facts</v>
      </c>
      <c r="R258" s="22" t="b">
        <v>0</v>
      </c>
      <c r="S258" s="22" t="b">
        <f t="shared" si="25"/>
        <v>0</v>
      </c>
      <c r="T258" s="22" t="b">
        <f t="shared" si="26"/>
        <v>0</v>
      </c>
      <c r="U258" s="76" t="b">
        <f t="shared" si="27"/>
        <v>0</v>
      </c>
      <c r="V258" s="85" t="s">
        <v>3878</v>
      </c>
      <c r="W258" s="22"/>
      <c r="X258" s="22"/>
      <c r="Y258" s="22"/>
      <c r="Z258" s="22"/>
      <c r="AA258" s="22"/>
      <c r="AB258" s="22"/>
      <c r="AC258" s="22"/>
      <c r="AD258" s="22"/>
      <c r="AE258" s="22"/>
      <c r="AF258" s="22"/>
      <c r="AG258" s="22"/>
      <c r="AH258" s="22"/>
      <c r="AI258" s="22"/>
    </row>
    <row r="259" spans="1:35" ht="126" customHeight="1" x14ac:dyDescent="0.45">
      <c r="A259" s="18">
        <v>423</v>
      </c>
      <c r="B259" s="7" t="s">
        <v>536</v>
      </c>
      <c r="C259" s="7" t="s">
        <v>3979</v>
      </c>
      <c r="D259" s="3" t="s">
        <v>537</v>
      </c>
      <c r="E259" s="3" t="s">
        <v>535</v>
      </c>
      <c r="F259" s="3" t="s">
        <v>6158</v>
      </c>
      <c r="G259" s="20" t="s">
        <v>3873</v>
      </c>
      <c r="H259" s="68" t="s">
        <v>6159</v>
      </c>
      <c r="I259" s="68" t="s">
        <v>3873</v>
      </c>
      <c r="J259" s="68" t="s">
        <v>6159</v>
      </c>
      <c r="K259" s="19" t="s">
        <v>6251</v>
      </c>
      <c r="L259" s="20" t="s">
        <v>6159</v>
      </c>
      <c r="M259" s="22" t="b">
        <f t="shared" ref="M259:M322" si="28">AND($G259="Global Category",$H259="Mandatory",$I259="Global Category",$J259="Mandatory",$K259="Global Category",$L259="Mandatory")</f>
        <v>0</v>
      </c>
      <c r="N259" s="22" t="b">
        <f t="shared" ref="N259:N322" si="29">AND(OR($G259="Global Category",$G259="Regional Category"),OR($I259="Global Category",$I259="Regional Category"),OR($K259="Global Category",$K259="Regional Category"))</f>
        <v>0</v>
      </c>
      <c r="O259" s="22" t="b">
        <f t="shared" ref="O259:O322" si="30">OR(OR($G259="Global Category",$G259="Regional Category"),OR($I259="Global Category",$I259="Regional Category"),OR($K259="Global Category",$K259="Regional Category"))</f>
        <v>0</v>
      </c>
      <c r="P259" s="24">
        <f t="shared" ref="P259:P322" si="31">COUNTIF(G259:K259,"Global Category")+COUNTIF(G259:K259,"Regional Category")</f>
        <v>0</v>
      </c>
      <c r="Q259" s="19" t="str">
        <f>VLOOKUP($A259,'[4]TOM T'!$C:$D,2,FALSE)</f>
        <v>Animal facts</v>
      </c>
      <c r="R259" s="22" t="b">
        <v>0</v>
      </c>
      <c r="S259" s="22" t="b">
        <f t="shared" ref="S259:S322" si="32">OR($G259="Global Category",$G259="Regional Category")</f>
        <v>0</v>
      </c>
      <c r="T259" s="22" t="b">
        <f t="shared" ref="T259:T322" si="33">IFERROR(FIND("alcoholInformationModule",B259)&gt;0,FALSE)</f>
        <v>0</v>
      </c>
      <c r="U259" s="76" t="b">
        <f t="shared" ref="U259:U322" si="34">OR(S259,T259)</f>
        <v>0</v>
      </c>
      <c r="V259" s="85" t="s">
        <v>3873</v>
      </c>
      <c r="W259" s="22"/>
      <c r="X259" s="22"/>
      <c r="Y259" s="22"/>
      <c r="Z259" s="22"/>
      <c r="AA259" s="22"/>
      <c r="AB259" s="22"/>
      <c r="AC259" s="22"/>
      <c r="AD259" s="22"/>
      <c r="AE259" s="22"/>
      <c r="AF259" s="22"/>
      <c r="AG259" s="22"/>
      <c r="AH259" s="22"/>
      <c r="AI259" s="22"/>
    </row>
    <row r="260" spans="1:35" ht="112.15" customHeight="1" x14ac:dyDescent="0.45">
      <c r="A260" s="18">
        <v>424</v>
      </c>
      <c r="B260" s="7" t="s">
        <v>538</v>
      </c>
      <c r="C260" s="7" t="s">
        <v>3980</v>
      </c>
      <c r="D260" s="3" t="s">
        <v>539</v>
      </c>
      <c r="E260" s="3" t="s">
        <v>540</v>
      </c>
      <c r="F260" s="3" t="s">
        <v>6158</v>
      </c>
      <c r="G260" s="20" t="s">
        <v>3878</v>
      </c>
      <c r="H260" s="68" t="s">
        <v>6159</v>
      </c>
      <c r="I260" s="69" t="s">
        <v>3878</v>
      </c>
      <c r="J260" s="68" t="s">
        <v>6159</v>
      </c>
      <c r="K260" s="19" t="s">
        <v>3842</v>
      </c>
      <c r="L260" s="20" t="s">
        <v>3696</v>
      </c>
      <c r="M260" s="22" t="b">
        <f t="shared" si="28"/>
        <v>0</v>
      </c>
      <c r="N260" s="22" t="b">
        <f t="shared" si="29"/>
        <v>0</v>
      </c>
      <c r="O260" s="22" t="b">
        <f t="shared" si="30"/>
        <v>1</v>
      </c>
      <c r="P260" s="24">
        <f t="shared" si="31"/>
        <v>1</v>
      </c>
      <c r="Q260" s="19" t="str">
        <f>VLOOKUP($A260,'[4]TOM T'!$C:$D,2,FALSE)</f>
        <v>Animal facts</v>
      </c>
      <c r="R260" s="22" t="b">
        <v>0</v>
      </c>
      <c r="S260" s="22" t="b">
        <f t="shared" si="32"/>
        <v>0</v>
      </c>
      <c r="T260" s="22" t="b">
        <f t="shared" si="33"/>
        <v>0</v>
      </c>
      <c r="U260" s="76" t="b">
        <f t="shared" si="34"/>
        <v>0</v>
      </c>
      <c r="V260" s="85" t="s">
        <v>3878</v>
      </c>
      <c r="W260" s="22"/>
      <c r="X260" s="22"/>
      <c r="Y260" s="22"/>
      <c r="Z260" s="22"/>
      <c r="AA260" s="22"/>
      <c r="AB260" s="22"/>
      <c r="AC260" s="22"/>
      <c r="AD260" s="22"/>
      <c r="AE260" s="22"/>
      <c r="AF260" s="22"/>
      <c r="AG260" s="22"/>
      <c r="AH260" s="22"/>
      <c r="AI260" s="22"/>
    </row>
    <row r="261" spans="1:35" ht="126" customHeight="1" x14ac:dyDescent="0.45">
      <c r="A261" s="18">
        <v>425</v>
      </c>
      <c r="B261" s="7" t="s">
        <v>541</v>
      </c>
      <c r="C261" s="7" t="s">
        <v>3981</v>
      </c>
      <c r="D261" s="3" t="s">
        <v>542</v>
      </c>
      <c r="E261" s="3" t="s">
        <v>540</v>
      </c>
      <c r="F261" s="3" t="s">
        <v>6158</v>
      </c>
      <c r="G261" s="20" t="s">
        <v>3873</v>
      </c>
      <c r="H261" s="68" t="s">
        <v>6159</v>
      </c>
      <c r="I261" s="68" t="s">
        <v>3873</v>
      </c>
      <c r="J261" s="68" t="s">
        <v>6159</v>
      </c>
      <c r="K261" s="19" t="s">
        <v>6251</v>
      </c>
      <c r="L261" s="20" t="s">
        <v>6159</v>
      </c>
      <c r="M261" s="22" t="b">
        <f t="shared" si="28"/>
        <v>0</v>
      </c>
      <c r="N261" s="22" t="b">
        <f t="shared" si="29"/>
        <v>0</v>
      </c>
      <c r="O261" s="22" t="b">
        <f t="shared" si="30"/>
        <v>0</v>
      </c>
      <c r="P261" s="24">
        <f t="shared" si="31"/>
        <v>0</v>
      </c>
      <c r="Q261" s="19" t="str">
        <f>VLOOKUP($A261,'[4]TOM T'!$C:$D,2,FALSE)</f>
        <v>Animal facts</v>
      </c>
      <c r="R261" s="22" t="b">
        <v>0</v>
      </c>
      <c r="S261" s="22" t="b">
        <f t="shared" si="32"/>
        <v>0</v>
      </c>
      <c r="T261" s="22" t="b">
        <f t="shared" si="33"/>
        <v>0</v>
      </c>
      <c r="U261" s="76" t="b">
        <f t="shared" si="34"/>
        <v>0</v>
      </c>
      <c r="V261" s="85" t="s">
        <v>3873</v>
      </c>
      <c r="W261" s="22"/>
      <c r="X261" s="22"/>
      <c r="Y261" s="22"/>
      <c r="Z261" s="22"/>
      <c r="AA261" s="22"/>
      <c r="AB261" s="22"/>
      <c r="AC261" s="22"/>
      <c r="AD261" s="22"/>
      <c r="AE261" s="22"/>
      <c r="AF261" s="22"/>
      <c r="AG261" s="22"/>
      <c r="AH261" s="22"/>
      <c r="AI261" s="22"/>
    </row>
    <row r="262" spans="1:35" ht="154.15" customHeight="1" x14ac:dyDescent="0.45">
      <c r="A262" s="18">
        <v>427</v>
      </c>
      <c r="B262" s="7" t="s">
        <v>543</v>
      </c>
      <c r="C262" s="7" t="s">
        <v>3982</v>
      </c>
      <c r="D262" s="3" t="s">
        <v>107</v>
      </c>
      <c r="E262" s="3" t="s">
        <v>108</v>
      </c>
      <c r="F262" s="3" t="s">
        <v>6158</v>
      </c>
      <c r="G262" s="20" t="s">
        <v>3872</v>
      </c>
      <c r="H262" s="68" t="s">
        <v>6159</v>
      </c>
      <c r="I262" s="68" t="s">
        <v>3872</v>
      </c>
      <c r="J262" s="68" t="s">
        <v>6159</v>
      </c>
      <c r="K262" s="19" t="s">
        <v>3872</v>
      </c>
      <c r="L262" s="20" t="s">
        <v>6159</v>
      </c>
      <c r="M262" s="22" t="b">
        <f t="shared" si="28"/>
        <v>0</v>
      </c>
      <c r="N262" s="22" t="b">
        <f t="shared" si="29"/>
        <v>0</v>
      </c>
      <c r="O262" s="22" t="b">
        <f t="shared" si="30"/>
        <v>0</v>
      </c>
      <c r="P262" s="24">
        <f t="shared" si="31"/>
        <v>0</v>
      </c>
      <c r="Q262" s="19" t="str">
        <f>VLOOKUP($A262,'[4]TOM T'!$C:$D,2,FALSE)</f>
        <v>Animal facts</v>
      </c>
      <c r="R262" s="22" t="b">
        <v>0</v>
      </c>
      <c r="S262" s="22" t="b">
        <f t="shared" si="32"/>
        <v>0</v>
      </c>
      <c r="T262" s="22" t="b">
        <f t="shared" si="33"/>
        <v>0</v>
      </c>
      <c r="U262" s="76" t="b">
        <f t="shared" si="34"/>
        <v>0</v>
      </c>
      <c r="V262" s="85" t="s">
        <v>3872</v>
      </c>
      <c r="W262" s="22"/>
      <c r="X262" s="22"/>
      <c r="Y262" s="22"/>
      <c r="Z262" s="22"/>
      <c r="AA262" s="22"/>
      <c r="AB262" s="22"/>
      <c r="AC262" s="22"/>
      <c r="AD262" s="22"/>
      <c r="AE262" s="22"/>
      <c r="AF262" s="22"/>
      <c r="AG262" s="22"/>
      <c r="AH262" s="22"/>
      <c r="AI262" s="22"/>
    </row>
    <row r="263" spans="1:35" ht="126" customHeight="1" x14ac:dyDescent="0.45">
      <c r="A263" s="18">
        <v>428</v>
      </c>
      <c r="B263" s="7" t="s">
        <v>544</v>
      </c>
      <c r="C263" s="7" t="s">
        <v>3983</v>
      </c>
      <c r="D263" s="3" t="s">
        <v>110</v>
      </c>
      <c r="E263" s="3" t="s">
        <v>111</v>
      </c>
      <c r="F263" s="3" t="s">
        <v>6158</v>
      </c>
      <c r="G263" s="20" t="s">
        <v>3873</v>
      </c>
      <c r="H263" s="68" t="s">
        <v>6159</v>
      </c>
      <c r="I263" s="68" t="s">
        <v>3873</v>
      </c>
      <c r="J263" s="68" t="s">
        <v>6159</v>
      </c>
      <c r="K263" s="19" t="s">
        <v>3873</v>
      </c>
      <c r="L263" s="20" t="s">
        <v>6159</v>
      </c>
      <c r="M263" s="22" t="b">
        <f t="shared" si="28"/>
        <v>0</v>
      </c>
      <c r="N263" s="22" t="b">
        <f t="shared" si="29"/>
        <v>0</v>
      </c>
      <c r="O263" s="22" t="b">
        <f t="shared" si="30"/>
        <v>0</v>
      </c>
      <c r="P263" s="24">
        <f t="shared" si="31"/>
        <v>0</v>
      </c>
      <c r="Q263" s="19" t="str">
        <f>VLOOKUP($A263,'[4]TOM T'!$C:$D,2,FALSE)</f>
        <v>Animal facts</v>
      </c>
      <c r="R263" s="22" t="b">
        <v>0</v>
      </c>
      <c r="S263" s="22" t="b">
        <f t="shared" si="32"/>
        <v>0</v>
      </c>
      <c r="T263" s="22" t="b">
        <f t="shared" si="33"/>
        <v>0</v>
      </c>
      <c r="U263" s="76" t="b">
        <f t="shared" si="34"/>
        <v>0</v>
      </c>
      <c r="V263" s="85" t="s">
        <v>3873</v>
      </c>
      <c r="W263" s="22"/>
      <c r="X263" s="22"/>
      <c r="Y263" s="22"/>
      <c r="Z263" s="22"/>
      <c r="AA263" s="22"/>
      <c r="AB263" s="22"/>
      <c r="AC263" s="22"/>
      <c r="AD263" s="22"/>
      <c r="AE263" s="22"/>
      <c r="AF263" s="22"/>
      <c r="AG263" s="22"/>
      <c r="AH263" s="22"/>
      <c r="AI263" s="22"/>
    </row>
    <row r="264" spans="1:35" ht="126" customHeight="1" x14ac:dyDescent="0.45">
      <c r="A264" s="18">
        <v>429</v>
      </c>
      <c r="B264" s="7" t="s">
        <v>545</v>
      </c>
      <c r="C264" s="7" t="s">
        <v>3984</v>
      </c>
      <c r="D264" s="3" t="s">
        <v>113</v>
      </c>
      <c r="E264" s="3" t="s">
        <v>114</v>
      </c>
      <c r="F264" s="3" t="s">
        <v>6158</v>
      </c>
      <c r="G264" s="20" t="s">
        <v>3873</v>
      </c>
      <c r="H264" s="68" t="s">
        <v>6159</v>
      </c>
      <c r="I264" s="68" t="s">
        <v>3873</v>
      </c>
      <c r="J264" s="68" t="s">
        <v>6159</v>
      </c>
      <c r="K264" s="19" t="s">
        <v>3873</v>
      </c>
      <c r="L264" s="20" t="s">
        <v>6159</v>
      </c>
      <c r="M264" s="22" t="b">
        <f t="shared" si="28"/>
        <v>0</v>
      </c>
      <c r="N264" s="22" t="b">
        <f t="shared" si="29"/>
        <v>0</v>
      </c>
      <c r="O264" s="22" t="b">
        <f t="shared" si="30"/>
        <v>0</v>
      </c>
      <c r="P264" s="24">
        <f t="shared" si="31"/>
        <v>0</v>
      </c>
      <c r="Q264" s="19" t="str">
        <f>VLOOKUP($A264,'[4]TOM T'!$C:$D,2,FALSE)</f>
        <v>Animal facts</v>
      </c>
      <c r="R264" s="22" t="b">
        <v>0</v>
      </c>
      <c r="S264" s="22" t="b">
        <f t="shared" si="32"/>
        <v>0</v>
      </c>
      <c r="T264" s="22" t="b">
        <f t="shared" si="33"/>
        <v>0</v>
      </c>
      <c r="U264" s="76" t="b">
        <f t="shared" si="34"/>
        <v>0</v>
      </c>
      <c r="V264" s="85" t="s">
        <v>3873</v>
      </c>
      <c r="W264" s="22"/>
      <c r="X264" s="22"/>
      <c r="Y264" s="22"/>
      <c r="Z264" s="22"/>
      <c r="AA264" s="22"/>
      <c r="AB264" s="22"/>
      <c r="AC264" s="22"/>
      <c r="AD264" s="22"/>
      <c r="AE264" s="22"/>
      <c r="AF264" s="22"/>
      <c r="AG264" s="22"/>
      <c r="AH264" s="22"/>
      <c r="AI264" s="22"/>
    </row>
    <row r="265" spans="1:35" ht="126" customHeight="1" x14ac:dyDescent="0.45">
      <c r="A265" s="18">
        <v>430</v>
      </c>
      <c r="B265" s="7" t="s">
        <v>546</v>
      </c>
      <c r="C265" s="7" t="s">
        <v>3985</v>
      </c>
      <c r="D265" s="3" t="s">
        <v>116</v>
      </c>
      <c r="E265" s="3" t="s">
        <v>117</v>
      </c>
      <c r="F265" s="3" t="s">
        <v>6158</v>
      </c>
      <c r="G265" s="20" t="s">
        <v>3873</v>
      </c>
      <c r="H265" s="68" t="s">
        <v>6159</v>
      </c>
      <c r="I265" s="68" t="s">
        <v>3873</v>
      </c>
      <c r="J265" s="68" t="s">
        <v>6159</v>
      </c>
      <c r="K265" s="19" t="s">
        <v>3873</v>
      </c>
      <c r="L265" s="20" t="s">
        <v>6159</v>
      </c>
      <c r="M265" s="22" t="b">
        <f t="shared" si="28"/>
        <v>0</v>
      </c>
      <c r="N265" s="22" t="b">
        <f t="shared" si="29"/>
        <v>0</v>
      </c>
      <c r="O265" s="22" t="b">
        <f t="shared" si="30"/>
        <v>0</v>
      </c>
      <c r="P265" s="24">
        <f t="shared" si="31"/>
        <v>0</v>
      </c>
      <c r="Q265" s="19" t="str">
        <f>VLOOKUP($A265,'[4]TOM T'!$C:$D,2,FALSE)</f>
        <v>Animal facts</v>
      </c>
      <c r="R265" s="22" t="b">
        <v>0</v>
      </c>
      <c r="S265" s="22" t="b">
        <f t="shared" si="32"/>
        <v>0</v>
      </c>
      <c r="T265" s="22" t="b">
        <f t="shared" si="33"/>
        <v>0</v>
      </c>
      <c r="U265" s="76" t="b">
        <f t="shared" si="34"/>
        <v>0</v>
      </c>
      <c r="V265" s="85" t="s">
        <v>3873</v>
      </c>
      <c r="W265" s="22"/>
      <c r="X265" s="22"/>
      <c r="Y265" s="22"/>
      <c r="Z265" s="22"/>
      <c r="AA265" s="22"/>
      <c r="AB265" s="22"/>
      <c r="AC265" s="22"/>
      <c r="AD265" s="22"/>
      <c r="AE265" s="22"/>
      <c r="AF265" s="22"/>
      <c r="AG265" s="22"/>
      <c r="AH265" s="22"/>
      <c r="AI265" s="22"/>
    </row>
    <row r="266" spans="1:35" ht="126" customHeight="1" x14ac:dyDescent="0.45">
      <c r="A266" s="18">
        <v>431</v>
      </c>
      <c r="B266" s="7" t="s">
        <v>547</v>
      </c>
      <c r="C266" s="7" t="s">
        <v>3986</v>
      </c>
      <c r="D266" s="3" t="s">
        <v>119</v>
      </c>
      <c r="E266" s="3" t="s">
        <v>3875</v>
      </c>
      <c r="F266" s="3" t="s">
        <v>6158</v>
      </c>
      <c r="G266" s="20" t="s">
        <v>3873</v>
      </c>
      <c r="H266" s="68" t="s">
        <v>6159</v>
      </c>
      <c r="I266" s="68" t="s">
        <v>3873</v>
      </c>
      <c r="J266" s="68" t="s">
        <v>6159</v>
      </c>
      <c r="K266" s="19" t="s">
        <v>3873</v>
      </c>
      <c r="L266" s="20" t="s">
        <v>6159</v>
      </c>
      <c r="M266" s="22" t="b">
        <f t="shared" si="28"/>
        <v>0</v>
      </c>
      <c r="N266" s="22" t="b">
        <f t="shared" si="29"/>
        <v>0</v>
      </c>
      <c r="O266" s="22" t="b">
        <f t="shared" si="30"/>
        <v>0</v>
      </c>
      <c r="P266" s="24">
        <f t="shared" si="31"/>
        <v>0</v>
      </c>
      <c r="Q266" s="19" t="str">
        <f>VLOOKUP($A266,'[4]TOM T'!$C:$D,2,FALSE)</f>
        <v>Animal facts</v>
      </c>
      <c r="R266" s="22" t="b">
        <v>0</v>
      </c>
      <c r="S266" s="22" t="b">
        <f t="shared" si="32"/>
        <v>0</v>
      </c>
      <c r="T266" s="22" t="b">
        <f t="shared" si="33"/>
        <v>0</v>
      </c>
      <c r="U266" s="76" t="b">
        <f t="shared" si="34"/>
        <v>0</v>
      </c>
      <c r="V266" s="85" t="s">
        <v>3873</v>
      </c>
      <c r="W266" s="22"/>
      <c r="X266" s="22"/>
      <c r="Y266" s="22"/>
      <c r="Z266" s="22"/>
      <c r="AA266" s="22"/>
      <c r="AB266" s="22"/>
      <c r="AC266" s="22"/>
      <c r="AD266" s="22"/>
      <c r="AE266" s="22"/>
      <c r="AF266" s="22"/>
      <c r="AG266" s="22"/>
      <c r="AH266" s="22"/>
      <c r="AI266" s="22"/>
    </row>
    <row r="267" spans="1:35" ht="154.15" customHeight="1" x14ac:dyDescent="0.45">
      <c r="A267" s="18">
        <v>442</v>
      </c>
      <c r="B267" s="7" t="s">
        <v>548</v>
      </c>
      <c r="C267" s="7" t="s">
        <v>3987</v>
      </c>
      <c r="D267" s="3" t="s">
        <v>107</v>
      </c>
      <c r="E267" s="3" t="s">
        <v>108</v>
      </c>
      <c r="F267" s="3" t="s">
        <v>6158</v>
      </c>
      <c r="G267" s="20" t="s">
        <v>3872</v>
      </c>
      <c r="H267" s="68" t="s">
        <v>6159</v>
      </c>
      <c r="I267" s="68" t="s">
        <v>3872</v>
      </c>
      <c r="J267" s="68" t="s">
        <v>6159</v>
      </c>
      <c r="K267" s="19" t="s">
        <v>3872</v>
      </c>
      <c r="L267" s="20" t="s">
        <v>6159</v>
      </c>
      <c r="M267" s="22" t="b">
        <f t="shared" si="28"/>
        <v>0</v>
      </c>
      <c r="N267" s="22" t="b">
        <f t="shared" si="29"/>
        <v>0</v>
      </c>
      <c r="O267" s="22" t="b">
        <f t="shared" si="30"/>
        <v>0</v>
      </c>
      <c r="P267" s="24">
        <f t="shared" si="31"/>
        <v>0</v>
      </c>
      <c r="Q267" s="19" t="str">
        <f>VLOOKUP($A267,'[4]TOM T'!$C:$D,2,FALSE)</f>
        <v>Out of scope</v>
      </c>
      <c r="R267" s="22" t="b">
        <v>0</v>
      </c>
      <c r="S267" s="22" t="b">
        <f t="shared" si="32"/>
        <v>0</v>
      </c>
      <c r="T267" s="22" t="b">
        <f t="shared" si="33"/>
        <v>0</v>
      </c>
      <c r="U267" s="76" t="b">
        <f t="shared" si="34"/>
        <v>0</v>
      </c>
      <c r="V267" s="85" t="s">
        <v>3872</v>
      </c>
      <c r="W267" s="22"/>
      <c r="X267" s="22"/>
      <c r="Y267" s="22"/>
      <c r="Z267" s="22"/>
      <c r="AA267" s="22"/>
      <c r="AB267" s="22"/>
      <c r="AC267" s="22"/>
      <c r="AD267" s="22"/>
      <c r="AE267" s="22"/>
      <c r="AF267" s="22"/>
      <c r="AG267" s="22"/>
      <c r="AH267" s="22"/>
      <c r="AI267" s="22"/>
    </row>
    <row r="268" spans="1:35" ht="126" customHeight="1" x14ac:dyDescent="0.45">
      <c r="A268" s="18">
        <v>443</v>
      </c>
      <c r="B268" s="7" t="s">
        <v>549</v>
      </c>
      <c r="C268" s="7" t="s">
        <v>3988</v>
      </c>
      <c r="D268" s="3" t="s">
        <v>110</v>
      </c>
      <c r="E268" s="3" t="s">
        <v>111</v>
      </c>
      <c r="F268" s="3" t="s">
        <v>6158</v>
      </c>
      <c r="G268" s="20" t="s">
        <v>3873</v>
      </c>
      <c r="H268" s="68" t="s">
        <v>6159</v>
      </c>
      <c r="I268" s="68" t="s">
        <v>3873</v>
      </c>
      <c r="J268" s="68" t="s">
        <v>6159</v>
      </c>
      <c r="K268" s="19" t="s">
        <v>3873</v>
      </c>
      <c r="L268" s="20" t="s">
        <v>6159</v>
      </c>
      <c r="M268" s="22" t="b">
        <f t="shared" si="28"/>
        <v>0</v>
      </c>
      <c r="N268" s="22" t="b">
        <f t="shared" si="29"/>
        <v>0</v>
      </c>
      <c r="O268" s="22" t="b">
        <f t="shared" si="30"/>
        <v>0</v>
      </c>
      <c r="P268" s="24">
        <f t="shared" si="31"/>
        <v>0</v>
      </c>
      <c r="Q268" s="19" t="str">
        <f>VLOOKUP($A268,'[4]TOM T'!$C:$D,2,FALSE)</f>
        <v>Out of scope</v>
      </c>
      <c r="R268" s="22" t="b">
        <v>0</v>
      </c>
      <c r="S268" s="22" t="b">
        <f t="shared" si="32"/>
        <v>0</v>
      </c>
      <c r="T268" s="22" t="b">
        <f t="shared" si="33"/>
        <v>0</v>
      </c>
      <c r="U268" s="76" t="b">
        <f t="shared" si="34"/>
        <v>0</v>
      </c>
      <c r="V268" s="85" t="s">
        <v>3873</v>
      </c>
      <c r="W268" s="22"/>
      <c r="X268" s="22"/>
      <c r="Y268" s="22"/>
      <c r="Z268" s="22"/>
      <c r="AA268" s="22"/>
      <c r="AB268" s="22"/>
      <c r="AC268" s="22"/>
      <c r="AD268" s="22"/>
      <c r="AE268" s="22"/>
      <c r="AF268" s="22"/>
      <c r="AG268" s="22"/>
      <c r="AH268" s="22"/>
      <c r="AI268" s="22"/>
    </row>
    <row r="269" spans="1:35" ht="126" customHeight="1" x14ac:dyDescent="0.45">
      <c r="A269" s="18">
        <v>444</v>
      </c>
      <c r="B269" s="7" t="s">
        <v>550</v>
      </c>
      <c r="C269" s="7" t="s">
        <v>3989</v>
      </c>
      <c r="D269" s="3" t="s">
        <v>113</v>
      </c>
      <c r="E269" s="3" t="s">
        <v>114</v>
      </c>
      <c r="F269" s="3" t="s">
        <v>6158</v>
      </c>
      <c r="G269" s="20" t="s">
        <v>3873</v>
      </c>
      <c r="H269" s="68" t="s">
        <v>6159</v>
      </c>
      <c r="I269" s="68" t="s">
        <v>3873</v>
      </c>
      <c r="J269" s="68" t="s">
        <v>6159</v>
      </c>
      <c r="K269" s="19" t="s">
        <v>3873</v>
      </c>
      <c r="L269" s="20" t="s">
        <v>6159</v>
      </c>
      <c r="M269" s="22" t="b">
        <f t="shared" si="28"/>
        <v>0</v>
      </c>
      <c r="N269" s="22" t="b">
        <f t="shared" si="29"/>
        <v>0</v>
      </c>
      <c r="O269" s="22" t="b">
        <f t="shared" si="30"/>
        <v>0</v>
      </c>
      <c r="P269" s="24">
        <f t="shared" si="31"/>
        <v>0</v>
      </c>
      <c r="Q269" s="19" t="str">
        <f>VLOOKUP($A269,'[4]TOM T'!$C:$D,2,FALSE)</f>
        <v>Out of scope</v>
      </c>
      <c r="R269" s="22" t="b">
        <v>0</v>
      </c>
      <c r="S269" s="22" t="b">
        <f t="shared" si="32"/>
        <v>0</v>
      </c>
      <c r="T269" s="22" t="b">
        <f t="shared" si="33"/>
        <v>0</v>
      </c>
      <c r="U269" s="76" t="b">
        <f t="shared" si="34"/>
        <v>0</v>
      </c>
      <c r="V269" s="85" t="s">
        <v>3873</v>
      </c>
      <c r="W269" s="22"/>
      <c r="X269" s="22"/>
      <c r="Y269" s="22"/>
      <c r="Z269" s="22"/>
      <c r="AA269" s="22"/>
      <c r="AB269" s="22"/>
      <c r="AC269" s="22"/>
      <c r="AD269" s="22"/>
      <c r="AE269" s="22"/>
      <c r="AF269" s="22"/>
      <c r="AG269" s="22"/>
      <c r="AH269" s="22"/>
      <c r="AI269" s="22"/>
    </row>
    <row r="270" spans="1:35" ht="140.1" customHeight="1" x14ac:dyDescent="0.45">
      <c r="A270" s="18">
        <v>445</v>
      </c>
      <c r="B270" s="7" t="s">
        <v>551</v>
      </c>
      <c r="C270" s="7" t="s">
        <v>3990</v>
      </c>
      <c r="D270" s="3" t="s">
        <v>116</v>
      </c>
      <c r="E270" s="3" t="s">
        <v>117</v>
      </c>
      <c r="F270" s="3" t="s">
        <v>6158</v>
      </c>
      <c r="G270" s="20" t="s">
        <v>3873</v>
      </c>
      <c r="H270" s="68" t="s">
        <v>6159</v>
      </c>
      <c r="I270" s="68" t="s">
        <v>3873</v>
      </c>
      <c r="J270" s="68" t="s">
        <v>6159</v>
      </c>
      <c r="K270" s="19" t="s">
        <v>3873</v>
      </c>
      <c r="L270" s="20" t="s">
        <v>6159</v>
      </c>
      <c r="M270" s="22" t="b">
        <f t="shared" si="28"/>
        <v>0</v>
      </c>
      <c r="N270" s="22" t="b">
        <f t="shared" si="29"/>
        <v>0</v>
      </c>
      <c r="O270" s="22" t="b">
        <f t="shared" si="30"/>
        <v>0</v>
      </c>
      <c r="P270" s="24">
        <f t="shared" si="31"/>
        <v>0</v>
      </c>
      <c r="Q270" s="19" t="str">
        <f>VLOOKUP($A270,'[4]TOM T'!$C:$D,2,FALSE)</f>
        <v>Out of scope</v>
      </c>
      <c r="R270" s="22" t="b">
        <v>0</v>
      </c>
      <c r="S270" s="22" t="b">
        <f t="shared" si="32"/>
        <v>0</v>
      </c>
      <c r="T270" s="22" t="b">
        <f t="shared" si="33"/>
        <v>0</v>
      </c>
      <c r="U270" s="76" t="b">
        <f t="shared" si="34"/>
        <v>0</v>
      </c>
      <c r="V270" s="85" t="s">
        <v>3873</v>
      </c>
      <c r="W270" s="22"/>
      <c r="X270" s="22"/>
      <c r="Y270" s="22"/>
      <c r="Z270" s="22"/>
      <c r="AA270" s="22"/>
      <c r="AB270" s="22"/>
      <c r="AC270" s="22"/>
      <c r="AD270" s="22"/>
      <c r="AE270" s="22"/>
      <c r="AF270" s="22"/>
      <c r="AG270" s="22"/>
      <c r="AH270" s="22"/>
      <c r="AI270" s="22"/>
    </row>
    <row r="271" spans="1:35" ht="126" customHeight="1" x14ac:dyDescent="0.45">
      <c r="A271" s="18">
        <v>446</v>
      </c>
      <c r="B271" s="7" t="s">
        <v>552</v>
      </c>
      <c r="C271" s="7" t="s">
        <v>3991</v>
      </c>
      <c r="D271" s="3" t="s">
        <v>119</v>
      </c>
      <c r="E271" s="3" t="s">
        <v>3875</v>
      </c>
      <c r="F271" s="3" t="s">
        <v>6158</v>
      </c>
      <c r="G271" s="20" t="s">
        <v>3873</v>
      </c>
      <c r="H271" s="68" t="s">
        <v>6159</v>
      </c>
      <c r="I271" s="68" t="s">
        <v>3873</v>
      </c>
      <c r="J271" s="68" t="s">
        <v>6159</v>
      </c>
      <c r="K271" s="19" t="s">
        <v>3873</v>
      </c>
      <c r="L271" s="20" t="s">
        <v>6159</v>
      </c>
      <c r="M271" s="22" t="b">
        <f t="shared" si="28"/>
        <v>0</v>
      </c>
      <c r="N271" s="22" t="b">
        <f t="shared" si="29"/>
        <v>0</v>
      </c>
      <c r="O271" s="22" t="b">
        <f t="shared" si="30"/>
        <v>0</v>
      </c>
      <c r="P271" s="24">
        <f t="shared" si="31"/>
        <v>0</v>
      </c>
      <c r="Q271" s="19" t="str">
        <f>VLOOKUP($A271,'[4]TOM T'!$C:$D,2,FALSE)</f>
        <v>Out of scope</v>
      </c>
      <c r="R271" s="22" t="b">
        <v>0</v>
      </c>
      <c r="S271" s="22" t="b">
        <f t="shared" si="32"/>
        <v>0</v>
      </c>
      <c r="T271" s="22" t="b">
        <f t="shared" si="33"/>
        <v>0</v>
      </c>
      <c r="U271" s="76" t="b">
        <f t="shared" si="34"/>
        <v>0</v>
      </c>
      <c r="V271" s="85" t="s">
        <v>3873</v>
      </c>
      <c r="W271" s="22"/>
      <c r="X271" s="22"/>
      <c r="Y271" s="22"/>
      <c r="Z271" s="22"/>
      <c r="AA271" s="22"/>
      <c r="AB271" s="22"/>
      <c r="AC271" s="22"/>
      <c r="AD271" s="22"/>
      <c r="AE271" s="22"/>
      <c r="AF271" s="22"/>
      <c r="AG271" s="22"/>
      <c r="AH271" s="22"/>
      <c r="AI271" s="22"/>
    </row>
    <row r="272" spans="1:35" ht="114.75" x14ac:dyDescent="0.45">
      <c r="A272" s="8">
        <v>450</v>
      </c>
      <c r="B272" s="7" t="s">
        <v>553</v>
      </c>
      <c r="C272" s="7" t="s">
        <v>3992</v>
      </c>
      <c r="D272" s="3" t="s">
        <v>554</v>
      </c>
      <c r="E272" s="3" t="s">
        <v>555</v>
      </c>
      <c r="F272" s="3" t="s">
        <v>6158</v>
      </c>
      <c r="G272" s="20" t="s">
        <v>3878</v>
      </c>
      <c r="H272" s="68" t="s">
        <v>6159</v>
      </c>
      <c r="I272" s="69" t="s">
        <v>3878</v>
      </c>
      <c r="J272" s="68" t="s">
        <v>6159</v>
      </c>
      <c r="K272" s="19" t="s">
        <v>3878</v>
      </c>
      <c r="L272" s="20" t="s">
        <v>6159</v>
      </c>
      <c r="M272" s="22" t="b">
        <f t="shared" si="28"/>
        <v>0</v>
      </c>
      <c r="N272" s="22" t="b">
        <f t="shared" si="29"/>
        <v>0</v>
      </c>
      <c r="O272" s="22" t="b">
        <f t="shared" si="30"/>
        <v>0</v>
      </c>
      <c r="P272" s="24">
        <f t="shared" si="31"/>
        <v>0</v>
      </c>
      <c r="Q272" s="19" t="str">
        <f>VLOOKUP($A272,'[4]TOM T'!$C:$D,2,FALSE)</f>
        <v>Out of scope</v>
      </c>
      <c r="R272" s="22" t="b">
        <v>0</v>
      </c>
      <c r="S272" s="22" t="b">
        <f t="shared" si="32"/>
        <v>0</v>
      </c>
      <c r="T272" s="22" t="b">
        <f t="shared" si="33"/>
        <v>0</v>
      </c>
      <c r="U272" s="76" t="b">
        <f t="shared" si="34"/>
        <v>0</v>
      </c>
      <c r="V272" s="85" t="s">
        <v>3878</v>
      </c>
      <c r="W272" s="22"/>
      <c r="X272" s="22"/>
      <c r="Y272" s="22"/>
      <c r="Z272" s="22"/>
      <c r="AA272" s="22"/>
      <c r="AB272" s="22"/>
      <c r="AC272" s="22"/>
      <c r="AD272" s="22"/>
      <c r="AE272" s="22"/>
      <c r="AF272" s="22"/>
      <c r="AG272" s="22"/>
      <c r="AH272" s="22"/>
      <c r="AI272" s="22"/>
    </row>
    <row r="273" spans="1:35" ht="126" customHeight="1" x14ac:dyDescent="0.45">
      <c r="A273" s="18">
        <v>451</v>
      </c>
      <c r="B273" s="7" t="s">
        <v>556</v>
      </c>
      <c r="C273" s="7" t="s">
        <v>3993</v>
      </c>
      <c r="D273" s="3" t="s">
        <v>557</v>
      </c>
      <c r="E273" s="3" t="s">
        <v>555</v>
      </c>
      <c r="F273" s="3" t="s">
        <v>6158</v>
      </c>
      <c r="G273" s="20" t="s">
        <v>3873</v>
      </c>
      <c r="H273" s="68" t="s">
        <v>6159</v>
      </c>
      <c r="I273" s="68" t="s">
        <v>3873</v>
      </c>
      <c r="J273" s="68" t="s">
        <v>6159</v>
      </c>
      <c r="K273" s="19" t="s">
        <v>3873</v>
      </c>
      <c r="L273" s="20" t="s">
        <v>6159</v>
      </c>
      <c r="M273" s="22" t="b">
        <f t="shared" si="28"/>
        <v>0</v>
      </c>
      <c r="N273" s="22" t="b">
        <f t="shared" si="29"/>
        <v>0</v>
      </c>
      <c r="O273" s="22" t="b">
        <f t="shared" si="30"/>
        <v>0</v>
      </c>
      <c r="P273" s="24">
        <f t="shared" si="31"/>
        <v>0</v>
      </c>
      <c r="Q273" s="19" t="str">
        <f>VLOOKUP($A273,'[4]TOM T'!$C:$D,2,FALSE)</f>
        <v>Out of scope</v>
      </c>
      <c r="R273" s="22" t="b">
        <v>0</v>
      </c>
      <c r="S273" s="22" t="b">
        <f t="shared" si="32"/>
        <v>0</v>
      </c>
      <c r="T273" s="22" t="b">
        <f t="shared" si="33"/>
        <v>0</v>
      </c>
      <c r="U273" s="76" t="b">
        <f t="shared" si="34"/>
        <v>0</v>
      </c>
      <c r="V273" s="85" t="s">
        <v>3873</v>
      </c>
      <c r="W273" s="22"/>
      <c r="X273" s="22"/>
      <c r="Y273" s="22"/>
      <c r="Z273" s="22"/>
      <c r="AA273" s="22"/>
      <c r="AB273" s="22"/>
      <c r="AC273" s="22"/>
      <c r="AD273" s="22"/>
      <c r="AE273" s="22"/>
      <c r="AF273" s="22"/>
      <c r="AG273" s="22"/>
      <c r="AH273" s="22"/>
      <c r="AI273" s="22"/>
    </row>
    <row r="274" spans="1:35" ht="114.75" x14ac:dyDescent="0.45">
      <c r="A274" s="8">
        <v>452</v>
      </c>
      <c r="B274" s="7" t="s">
        <v>558</v>
      </c>
      <c r="C274" s="7" t="s">
        <v>3994</v>
      </c>
      <c r="D274" s="3" t="s">
        <v>559</v>
      </c>
      <c r="E274" s="3" t="s">
        <v>560</v>
      </c>
      <c r="F274" s="3" t="s">
        <v>6158</v>
      </c>
      <c r="G274" s="20" t="s">
        <v>3878</v>
      </c>
      <c r="H274" s="68" t="s">
        <v>6159</v>
      </c>
      <c r="I274" s="69" t="s">
        <v>3878</v>
      </c>
      <c r="J274" s="68" t="s">
        <v>6159</v>
      </c>
      <c r="K274" s="19" t="s">
        <v>3878</v>
      </c>
      <c r="L274" s="20" t="s">
        <v>6159</v>
      </c>
      <c r="M274" s="22" t="b">
        <f t="shared" si="28"/>
        <v>0</v>
      </c>
      <c r="N274" s="22" t="b">
        <f t="shared" si="29"/>
        <v>0</v>
      </c>
      <c r="O274" s="22" t="b">
        <f t="shared" si="30"/>
        <v>0</v>
      </c>
      <c r="P274" s="24">
        <f t="shared" si="31"/>
        <v>0</v>
      </c>
      <c r="Q274" s="19" t="str">
        <f>VLOOKUP($A274,'[4]TOM T'!$C:$D,2,FALSE)</f>
        <v>Out of scope</v>
      </c>
      <c r="R274" s="22" t="b">
        <v>0</v>
      </c>
      <c r="S274" s="22" t="b">
        <f t="shared" si="32"/>
        <v>0</v>
      </c>
      <c r="T274" s="22" t="b">
        <f t="shared" si="33"/>
        <v>0</v>
      </c>
      <c r="U274" s="76" t="b">
        <f t="shared" si="34"/>
        <v>0</v>
      </c>
      <c r="V274" s="85" t="s">
        <v>3878</v>
      </c>
      <c r="W274" s="22"/>
      <c r="X274" s="22"/>
      <c r="Y274" s="22"/>
      <c r="Z274" s="22"/>
      <c r="AA274" s="22"/>
      <c r="AB274" s="22"/>
      <c r="AC274" s="22"/>
      <c r="AD274" s="22"/>
      <c r="AE274" s="22"/>
      <c r="AF274" s="22"/>
      <c r="AG274" s="22"/>
      <c r="AH274" s="22"/>
      <c r="AI274" s="22"/>
    </row>
    <row r="275" spans="1:35" ht="126" customHeight="1" x14ac:dyDescent="0.45">
      <c r="A275" s="18">
        <v>453</v>
      </c>
      <c r="B275" s="7" t="s">
        <v>561</v>
      </c>
      <c r="C275" s="7" t="s">
        <v>3995</v>
      </c>
      <c r="D275" s="3" t="s">
        <v>562</v>
      </c>
      <c r="E275" s="3" t="s">
        <v>560</v>
      </c>
      <c r="F275" s="3" t="s">
        <v>6158</v>
      </c>
      <c r="G275" s="20" t="s">
        <v>3873</v>
      </c>
      <c r="H275" s="68" t="s">
        <v>6159</v>
      </c>
      <c r="I275" s="68" t="s">
        <v>3873</v>
      </c>
      <c r="J275" s="68" t="s">
        <v>6159</v>
      </c>
      <c r="K275" s="19" t="s">
        <v>3873</v>
      </c>
      <c r="L275" s="20" t="s">
        <v>6159</v>
      </c>
      <c r="M275" s="22" t="b">
        <f t="shared" si="28"/>
        <v>0</v>
      </c>
      <c r="N275" s="22" t="b">
        <f t="shared" si="29"/>
        <v>0</v>
      </c>
      <c r="O275" s="22" t="b">
        <f t="shared" si="30"/>
        <v>0</v>
      </c>
      <c r="P275" s="24">
        <f t="shared" si="31"/>
        <v>0</v>
      </c>
      <c r="Q275" s="19" t="str">
        <f>VLOOKUP($A275,'[4]TOM T'!$C:$D,2,FALSE)</f>
        <v>Out of scope</v>
      </c>
      <c r="R275" s="22" t="b">
        <v>0</v>
      </c>
      <c r="S275" s="22" t="b">
        <f t="shared" si="32"/>
        <v>0</v>
      </c>
      <c r="T275" s="22" t="b">
        <f t="shared" si="33"/>
        <v>0</v>
      </c>
      <c r="U275" s="76" t="b">
        <f t="shared" si="34"/>
        <v>0</v>
      </c>
      <c r="V275" s="85" t="s">
        <v>3873</v>
      </c>
      <c r="W275" s="22"/>
      <c r="X275" s="22"/>
      <c r="Y275" s="22"/>
      <c r="Z275" s="22"/>
      <c r="AA275" s="22"/>
      <c r="AB275" s="22"/>
      <c r="AC275" s="22"/>
      <c r="AD275" s="22"/>
      <c r="AE275" s="22"/>
      <c r="AF275" s="22"/>
      <c r="AG275" s="22"/>
      <c r="AH275" s="22"/>
      <c r="AI275" s="22"/>
    </row>
    <row r="276" spans="1:35" ht="127.5" x14ac:dyDescent="0.45">
      <c r="A276" s="8">
        <v>457</v>
      </c>
      <c r="B276" s="7" t="s">
        <v>563</v>
      </c>
      <c r="C276" s="7" t="s">
        <v>3996</v>
      </c>
      <c r="D276" s="3" t="s">
        <v>564</v>
      </c>
      <c r="E276" s="3" t="s">
        <v>565</v>
      </c>
      <c r="F276" s="3" t="s">
        <v>6158</v>
      </c>
      <c r="G276" s="20" t="s">
        <v>3878</v>
      </c>
      <c r="H276" s="68" t="s">
        <v>6159</v>
      </c>
      <c r="I276" s="69" t="s">
        <v>3878</v>
      </c>
      <c r="J276" s="68" t="s">
        <v>6159</v>
      </c>
      <c r="K276" s="19" t="s">
        <v>3878</v>
      </c>
      <c r="L276" s="20" t="s">
        <v>6159</v>
      </c>
      <c r="M276" s="22" t="b">
        <f t="shared" si="28"/>
        <v>0</v>
      </c>
      <c r="N276" s="22" t="b">
        <f t="shared" si="29"/>
        <v>0</v>
      </c>
      <c r="O276" s="22" t="b">
        <f t="shared" si="30"/>
        <v>0</v>
      </c>
      <c r="P276" s="24">
        <f t="shared" si="31"/>
        <v>0</v>
      </c>
      <c r="Q276" s="19" t="str">
        <f>VLOOKUP($A276,'[4]TOM T'!$C:$D,2,FALSE)</f>
        <v>Out of scope</v>
      </c>
      <c r="R276" s="22" t="b">
        <v>0</v>
      </c>
      <c r="S276" s="22" t="b">
        <f t="shared" si="32"/>
        <v>0</v>
      </c>
      <c r="T276" s="22" t="b">
        <f t="shared" si="33"/>
        <v>0</v>
      </c>
      <c r="U276" s="76" t="b">
        <f t="shared" si="34"/>
        <v>0</v>
      </c>
      <c r="V276" s="85" t="s">
        <v>3878</v>
      </c>
      <c r="W276" s="22"/>
      <c r="X276" s="22"/>
      <c r="Y276" s="22"/>
      <c r="Z276" s="22"/>
      <c r="AA276" s="22"/>
      <c r="AB276" s="22"/>
      <c r="AC276" s="22"/>
      <c r="AD276" s="22"/>
      <c r="AE276" s="22"/>
      <c r="AF276" s="22"/>
      <c r="AG276" s="22"/>
      <c r="AH276" s="22"/>
      <c r="AI276" s="22"/>
    </row>
    <row r="277" spans="1:35" ht="127.5" x14ac:dyDescent="0.45">
      <c r="A277" s="8">
        <v>458</v>
      </c>
      <c r="B277" s="7" t="s">
        <v>566</v>
      </c>
      <c r="C277" s="7" t="s">
        <v>3997</v>
      </c>
      <c r="D277" s="3" t="s">
        <v>567</v>
      </c>
      <c r="E277" s="3" t="s">
        <v>568</v>
      </c>
      <c r="F277" s="3" t="s">
        <v>6158</v>
      </c>
      <c r="G277" s="20" t="s">
        <v>3878</v>
      </c>
      <c r="H277" s="68" t="s">
        <v>6159</v>
      </c>
      <c r="I277" s="69" t="s">
        <v>3878</v>
      </c>
      <c r="J277" s="68" t="s">
        <v>6159</v>
      </c>
      <c r="K277" s="19" t="s">
        <v>3878</v>
      </c>
      <c r="L277" s="20" t="s">
        <v>6159</v>
      </c>
      <c r="M277" s="22" t="b">
        <f t="shared" si="28"/>
        <v>0</v>
      </c>
      <c r="N277" s="22" t="b">
        <f t="shared" si="29"/>
        <v>0</v>
      </c>
      <c r="O277" s="22" t="b">
        <f t="shared" si="30"/>
        <v>0</v>
      </c>
      <c r="P277" s="24">
        <f t="shared" si="31"/>
        <v>0</v>
      </c>
      <c r="Q277" s="19" t="str">
        <f>VLOOKUP($A277,'[4]TOM T'!$C:$D,2,FALSE)</f>
        <v>Out of scope</v>
      </c>
      <c r="R277" s="22" t="b">
        <v>0</v>
      </c>
      <c r="S277" s="22" t="b">
        <f t="shared" si="32"/>
        <v>0</v>
      </c>
      <c r="T277" s="22" t="b">
        <f t="shared" si="33"/>
        <v>0</v>
      </c>
      <c r="U277" s="76" t="b">
        <f t="shared" si="34"/>
        <v>0</v>
      </c>
      <c r="V277" s="85" t="s">
        <v>3878</v>
      </c>
      <c r="W277" s="22"/>
      <c r="X277" s="22"/>
      <c r="Y277" s="22"/>
      <c r="Z277" s="22"/>
      <c r="AA277" s="22"/>
      <c r="AB277" s="22"/>
      <c r="AC277" s="22"/>
      <c r="AD277" s="22"/>
      <c r="AE277" s="22"/>
      <c r="AF277" s="22"/>
      <c r="AG277" s="22"/>
      <c r="AH277" s="22"/>
      <c r="AI277" s="22"/>
    </row>
    <row r="278" spans="1:35" ht="140.1" customHeight="1" x14ac:dyDescent="0.45">
      <c r="A278" s="18">
        <v>459</v>
      </c>
      <c r="B278" s="7" t="s">
        <v>569</v>
      </c>
      <c r="C278" s="7" t="s">
        <v>3998</v>
      </c>
      <c r="D278" s="3" t="s">
        <v>570</v>
      </c>
      <c r="E278" s="3" t="s">
        <v>568</v>
      </c>
      <c r="F278" s="3" t="s">
        <v>6158</v>
      </c>
      <c r="G278" s="20" t="s">
        <v>3873</v>
      </c>
      <c r="H278" s="68" t="s">
        <v>6159</v>
      </c>
      <c r="I278" s="68" t="s">
        <v>3873</v>
      </c>
      <c r="J278" s="68" t="s">
        <v>6159</v>
      </c>
      <c r="K278" s="19" t="s">
        <v>3873</v>
      </c>
      <c r="L278" s="20" t="s">
        <v>6159</v>
      </c>
      <c r="M278" s="22" t="b">
        <f t="shared" si="28"/>
        <v>0</v>
      </c>
      <c r="N278" s="22" t="b">
        <f t="shared" si="29"/>
        <v>0</v>
      </c>
      <c r="O278" s="22" t="b">
        <f t="shared" si="30"/>
        <v>0</v>
      </c>
      <c r="P278" s="24">
        <f t="shared" si="31"/>
        <v>0</v>
      </c>
      <c r="Q278" s="19" t="str">
        <f>VLOOKUP($A278,'[4]TOM T'!$C:$D,2,FALSE)</f>
        <v>Out of scope</v>
      </c>
      <c r="R278" s="22" t="b">
        <v>0</v>
      </c>
      <c r="S278" s="22" t="b">
        <f t="shared" si="32"/>
        <v>0</v>
      </c>
      <c r="T278" s="22" t="b">
        <f t="shared" si="33"/>
        <v>0</v>
      </c>
      <c r="U278" s="76" t="b">
        <f t="shared" si="34"/>
        <v>0</v>
      </c>
      <c r="V278" s="85" t="s">
        <v>3873</v>
      </c>
      <c r="W278" s="22"/>
      <c r="X278" s="22"/>
      <c r="Y278" s="22"/>
      <c r="Z278" s="22"/>
      <c r="AA278" s="22"/>
      <c r="AB278" s="22"/>
      <c r="AC278" s="22"/>
      <c r="AD278" s="22"/>
      <c r="AE278" s="22"/>
      <c r="AF278" s="22"/>
      <c r="AG278" s="22"/>
      <c r="AH278" s="22"/>
      <c r="AI278" s="22"/>
    </row>
    <row r="279" spans="1:35" ht="114.75" x14ac:dyDescent="0.45">
      <c r="A279" s="8">
        <v>475</v>
      </c>
      <c r="B279" s="7" t="s">
        <v>571</v>
      </c>
      <c r="C279" s="7" t="s">
        <v>3999</v>
      </c>
      <c r="D279" s="3" t="s">
        <v>572</v>
      </c>
      <c r="E279" s="3" t="s">
        <v>573</v>
      </c>
      <c r="F279" s="3" t="s">
        <v>6158</v>
      </c>
      <c r="G279" s="20" t="s">
        <v>3878</v>
      </c>
      <c r="H279" s="68" t="s">
        <v>6159</v>
      </c>
      <c r="I279" s="69" t="s">
        <v>3878</v>
      </c>
      <c r="J279" s="68" t="s">
        <v>6159</v>
      </c>
      <c r="K279" s="19" t="s">
        <v>3878</v>
      </c>
      <c r="L279" s="20" t="s">
        <v>6159</v>
      </c>
      <c r="M279" s="22" t="b">
        <f t="shared" si="28"/>
        <v>0</v>
      </c>
      <c r="N279" s="22" t="b">
        <f t="shared" si="29"/>
        <v>0</v>
      </c>
      <c r="O279" s="22" t="b">
        <f t="shared" si="30"/>
        <v>0</v>
      </c>
      <c r="P279" s="24">
        <f t="shared" si="31"/>
        <v>0</v>
      </c>
      <c r="Q279" s="19" t="str">
        <f>VLOOKUP($A279,'[4]TOM T'!$C:$D,2,FALSE)</f>
        <v>Out of scope</v>
      </c>
      <c r="R279" s="22" t="b">
        <v>0</v>
      </c>
      <c r="S279" s="22" t="b">
        <f t="shared" si="32"/>
        <v>0</v>
      </c>
      <c r="T279" s="22" t="b">
        <f t="shared" si="33"/>
        <v>0</v>
      </c>
      <c r="U279" s="76" t="b">
        <f t="shared" si="34"/>
        <v>0</v>
      </c>
      <c r="V279" s="85" t="s">
        <v>3878</v>
      </c>
      <c r="W279" s="22"/>
      <c r="X279" s="22"/>
      <c r="Y279" s="22"/>
      <c r="Z279" s="22"/>
      <c r="AA279" s="22"/>
      <c r="AB279" s="22"/>
      <c r="AC279" s="22"/>
      <c r="AD279" s="22"/>
      <c r="AE279" s="22"/>
      <c r="AF279" s="22"/>
      <c r="AG279" s="22"/>
      <c r="AH279" s="22"/>
      <c r="AI279" s="22"/>
    </row>
    <row r="280" spans="1:35" ht="140.1" customHeight="1" x14ac:dyDescent="0.45">
      <c r="A280" s="18">
        <v>476</v>
      </c>
      <c r="B280" s="7" t="s">
        <v>574</v>
      </c>
      <c r="C280" s="7" t="s">
        <v>4000</v>
      </c>
      <c r="D280" s="3" t="s">
        <v>575</v>
      </c>
      <c r="E280" s="3" t="s">
        <v>573</v>
      </c>
      <c r="F280" s="3" t="s">
        <v>6158</v>
      </c>
      <c r="G280" s="20" t="s">
        <v>3873</v>
      </c>
      <c r="H280" s="68" t="s">
        <v>6159</v>
      </c>
      <c r="I280" s="68" t="s">
        <v>3873</v>
      </c>
      <c r="J280" s="68" t="s">
        <v>6159</v>
      </c>
      <c r="K280" s="19" t="s">
        <v>3873</v>
      </c>
      <c r="L280" s="20" t="s">
        <v>6159</v>
      </c>
      <c r="M280" s="22" t="b">
        <f t="shared" si="28"/>
        <v>0</v>
      </c>
      <c r="N280" s="22" t="b">
        <f t="shared" si="29"/>
        <v>0</v>
      </c>
      <c r="O280" s="22" t="b">
        <f t="shared" si="30"/>
        <v>0</v>
      </c>
      <c r="P280" s="24">
        <f t="shared" si="31"/>
        <v>0</v>
      </c>
      <c r="Q280" s="19" t="str">
        <f>VLOOKUP($A280,'[4]TOM T'!$C:$D,2,FALSE)</f>
        <v>Out of scope</v>
      </c>
      <c r="R280" s="22" t="b">
        <v>0</v>
      </c>
      <c r="S280" s="22" t="b">
        <f t="shared" si="32"/>
        <v>0</v>
      </c>
      <c r="T280" s="22" t="b">
        <f t="shared" si="33"/>
        <v>0</v>
      </c>
      <c r="U280" s="76" t="b">
        <f t="shared" si="34"/>
        <v>0</v>
      </c>
      <c r="V280" s="85" t="s">
        <v>3873</v>
      </c>
      <c r="W280" s="22"/>
      <c r="X280" s="22"/>
      <c r="Y280" s="22"/>
      <c r="Z280" s="22"/>
      <c r="AA280" s="22"/>
      <c r="AB280" s="22"/>
      <c r="AC280" s="22"/>
      <c r="AD280" s="22"/>
      <c r="AE280" s="22"/>
      <c r="AF280" s="22"/>
      <c r="AG280" s="22"/>
      <c r="AH280" s="22"/>
      <c r="AI280" s="22"/>
    </row>
    <row r="281" spans="1:35" ht="127.5" x14ac:dyDescent="0.45">
      <c r="A281" s="8">
        <v>486</v>
      </c>
      <c r="B281" s="7" t="s">
        <v>576</v>
      </c>
      <c r="C281" s="7" t="s">
        <v>4001</v>
      </c>
      <c r="D281" s="3" t="s">
        <v>107</v>
      </c>
      <c r="E281" s="3" t="s">
        <v>108</v>
      </c>
      <c r="F281" s="3" t="s">
        <v>6158</v>
      </c>
      <c r="G281" s="20" t="s">
        <v>3878</v>
      </c>
      <c r="H281" s="68" t="s">
        <v>6159</v>
      </c>
      <c r="I281" s="69" t="s">
        <v>3878</v>
      </c>
      <c r="J281" s="68" t="s">
        <v>6159</v>
      </c>
      <c r="K281" s="19" t="s">
        <v>3878</v>
      </c>
      <c r="L281" s="20" t="s">
        <v>6159</v>
      </c>
      <c r="M281" s="22" t="b">
        <f t="shared" si="28"/>
        <v>0</v>
      </c>
      <c r="N281" s="22" t="b">
        <f t="shared" si="29"/>
        <v>0</v>
      </c>
      <c r="O281" s="22" t="b">
        <f t="shared" si="30"/>
        <v>0</v>
      </c>
      <c r="P281" s="24">
        <f t="shared" si="31"/>
        <v>0</v>
      </c>
      <c r="Q281" s="19" t="str">
        <f>VLOOKUP($A281,'[4]TOM T'!$C:$D,2,FALSE)</f>
        <v>Out of scope</v>
      </c>
      <c r="R281" s="22" t="b">
        <v>0</v>
      </c>
      <c r="S281" s="22" t="b">
        <f t="shared" si="32"/>
        <v>0</v>
      </c>
      <c r="T281" s="22" t="b">
        <f t="shared" si="33"/>
        <v>0</v>
      </c>
      <c r="U281" s="76" t="b">
        <f t="shared" si="34"/>
        <v>0</v>
      </c>
      <c r="V281" s="85" t="s">
        <v>3878</v>
      </c>
      <c r="W281" s="22"/>
      <c r="X281" s="22"/>
      <c r="Y281" s="22"/>
      <c r="Z281" s="22"/>
      <c r="AA281" s="22"/>
      <c r="AB281" s="22"/>
      <c r="AC281" s="22"/>
      <c r="AD281" s="22"/>
      <c r="AE281" s="22"/>
      <c r="AF281" s="22"/>
      <c r="AG281" s="22"/>
      <c r="AH281" s="22"/>
      <c r="AI281" s="22"/>
    </row>
    <row r="282" spans="1:35" ht="140.1" customHeight="1" x14ac:dyDescent="0.45">
      <c r="A282" s="18">
        <v>487</v>
      </c>
      <c r="B282" s="7" t="s">
        <v>577</v>
      </c>
      <c r="C282" s="7" t="s">
        <v>4002</v>
      </c>
      <c r="D282" s="3" t="s">
        <v>110</v>
      </c>
      <c r="E282" s="3" t="s">
        <v>111</v>
      </c>
      <c r="F282" s="3" t="s">
        <v>6158</v>
      </c>
      <c r="G282" s="20" t="s">
        <v>3873</v>
      </c>
      <c r="H282" s="68" t="s">
        <v>6159</v>
      </c>
      <c r="I282" s="68" t="s">
        <v>3873</v>
      </c>
      <c r="J282" s="68" t="s">
        <v>6159</v>
      </c>
      <c r="K282" s="19" t="s">
        <v>3873</v>
      </c>
      <c r="L282" s="20" t="s">
        <v>6159</v>
      </c>
      <c r="M282" s="22" t="b">
        <f t="shared" si="28"/>
        <v>0</v>
      </c>
      <c r="N282" s="22" t="b">
        <f t="shared" si="29"/>
        <v>0</v>
      </c>
      <c r="O282" s="22" t="b">
        <f t="shared" si="30"/>
        <v>0</v>
      </c>
      <c r="P282" s="24">
        <f t="shared" si="31"/>
        <v>0</v>
      </c>
      <c r="Q282" s="19" t="str">
        <f>VLOOKUP($A282,'[4]TOM T'!$C:$D,2,FALSE)</f>
        <v>Out of scope</v>
      </c>
      <c r="R282" s="22" t="b">
        <v>0</v>
      </c>
      <c r="S282" s="22" t="b">
        <f t="shared" si="32"/>
        <v>0</v>
      </c>
      <c r="T282" s="22" t="b">
        <f t="shared" si="33"/>
        <v>0</v>
      </c>
      <c r="U282" s="76" t="b">
        <f t="shared" si="34"/>
        <v>0</v>
      </c>
      <c r="V282" s="85" t="s">
        <v>3873</v>
      </c>
      <c r="W282" s="22"/>
      <c r="X282" s="22"/>
      <c r="Y282" s="22"/>
      <c r="Z282" s="22"/>
      <c r="AA282" s="22"/>
      <c r="AB282" s="22"/>
      <c r="AC282" s="22"/>
      <c r="AD282" s="22"/>
      <c r="AE282" s="22"/>
      <c r="AF282" s="22"/>
      <c r="AG282" s="22"/>
      <c r="AH282" s="22"/>
      <c r="AI282" s="22"/>
    </row>
    <row r="283" spans="1:35" ht="140.1" customHeight="1" x14ac:dyDescent="0.45">
      <c r="A283" s="18">
        <v>488</v>
      </c>
      <c r="B283" s="7" t="s">
        <v>578</v>
      </c>
      <c r="C283" s="7" t="s">
        <v>4003</v>
      </c>
      <c r="D283" s="3" t="s">
        <v>113</v>
      </c>
      <c r="E283" s="3" t="s">
        <v>114</v>
      </c>
      <c r="F283" s="3" t="s">
        <v>6158</v>
      </c>
      <c r="G283" s="20" t="s">
        <v>3873</v>
      </c>
      <c r="H283" s="68" t="s">
        <v>6159</v>
      </c>
      <c r="I283" s="68" t="s">
        <v>3873</v>
      </c>
      <c r="J283" s="68" t="s">
        <v>6159</v>
      </c>
      <c r="K283" s="19" t="s">
        <v>3873</v>
      </c>
      <c r="L283" s="20" t="s">
        <v>6159</v>
      </c>
      <c r="M283" s="22" t="b">
        <f t="shared" si="28"/>
        <v>0</v>
      </c>
      <c r="N283" s="22" t="b">
        <f t="shared" si="29"/>
        <v>0</v>
      </c>
      <c r="O283" s="22" t="b">
        <f t="shared" si="30"/>
        <v>0</v>
      </c>
      <c r="P283" s="24">
        <f t="shared" si="31"/>
        <v>0</v>
      </c>
      <c r="Q283" s="19" t="str">
        <f>VLOOKUP($A283,'[4]TOM T'!$C:$D,2,FALSE)</f>
        <v>Out of scope</v>
      </c>
      <c r="R283" s="22" t="b">
        <v>0</v>
      </c>
      <c r="S283" s="22" t="b">
        <f t="shared" si="32"/>
        <v>0</v>
      </c>
      <c r="T283" s="22" t="b">
        <f t="shared" si="33"/>
        <v>0</v>
      </c>
      <c r="U283" s="76" t="b">
        <f t="shared" si="34"/>
        <v>0</v>
      </c>
      <c r="V283" s="85" t="s">
        <v>3873</v>
      </c>
      <c r="W283" s="22"/>
      <c r="X283" s="22"/>
      <c r="Y283" s="22"/>
      <c r="Z283" s="22"/>
      <c r="AA283" s="22"/>
      <c r="AB283" s="22"/>
      <c r="AC283" s="22"/>
      <c r="AD283" s="22"/>
      <c r="AE283" s="22"/>
      <c r="AF283" s="22"/>
      <c r="AG283" s="22"/>
      <c r="AH283" s="22"/>
      <c r="AI283" s="22"/>
    </row>
    <row r="284" spans="1:35" ht="140.1" customHeight="1" x14ac:dyDescent="0.45">
      <c r="A284" s="18">
        <v>489</v>
      </c>
      <c r="B284" s="7" t="s">
        <v>579</v>
      </c>
      <c r="C284" s="7" t="s">
        <v>4004</v>
      </c>
      <c r="D284" s="3" t="s">
        <v>116</v>
      </c>
      <c r="E284" s="3" t="s">
        <v>117</v>
      </c>
      <c r="F284" s="3" t="s">
        <v>6158</v>
      </c>
      <c r="G284" s="20" t="s">
        <v>3873</v>
      </c>
      <c r="H284" s="68" t="s">
        <v>6159</v>
      </c>
      <c r="I284" s="68" t="s">
        <v>3873</v>
      </c>
      <c r="J284" s="68" t="s">
        <v>6159</v>
      </c>
      <c r="K284" s="19" t="s">
        <v>3873</v>
      </c>
      <c r="L284" s="20" t="s">
        <v>6159</v>
      </c>
      <c r="M284" s="22" t="b">
        <f t="shared" si="28"/>
        <v>0</v>
      </c>
      <c r="N284" s="22" t="b">
        <f t="shared" si="29"/>
        <v>0</v>
      </c>
      <c r="O284" s="22" t="b">
        <f t="shared" si="30"/>
        <v>0</v>
      </c>
      <c r="P284" s="24">
        <f t="shared" si="31"/>
        <v>0</v>
      </c>
      <c r="Q284" s="19" t="str">
        <f>VLOOKUP($A284,'[4]TOM T'!$C:$D,2,FALSE)</f>
        <v>Out of scope</v>
      </c>
      <c r="R284" s="22" t="b">
        <v>0</v>
      </c>
      <c r="S284" s="22" t="b">
        <f t="shared" si="32"/>
        <v>0</v>
      </c>
      <c r="T284" s="22" t="b">
        <f t="shared" si="33"/>
        <v>0</v>
      </c>
      <c r="U284" s="76" t="b">
        <f t="shared" si="34"/>
        <v>0</v>
      </c>
      <c r="V284" s="85" t="s">
        <v>3873</v>
      </c>
      <c r="W284" s="22"/>
      <c r="X284" s="22"/>
      <c r="Y284" s="22"/>
      <c r="Z284" s="22"/>
      <c r="AA284" s="22"/>
      <c r="AB284" s="22"/>
      <c r="AC284" s="22"/>
      <c r="AD284" s="22"/>
      <c r="AE284" s="22"/>
      <c r="AF284" s="22"/>
      <c r="AG284" s="22"/>
      <c r="AH284" s="22"/>
      <c r="AI284" s="22"/>
    </row>
    <row r="285" spans="1:35" ht="140.1" customHeight="1" x14ac:dyDescent="0.45">
      <c r="A285" s="18">
        <v>490</v>
      </c>
      <c r="B285" s="7" t="s">
        <v>580</v>
      </c>
      <c r="C285" s="7" t="s">
        <v>4005</v>
      </c>
      <c r="D285" s="3" t="s">
        <v>119</v>
      </c>
      <c r="E285" s="3" t="s">
        <v>3875</v>
      </c>
      <c r="F285" s="3" t="s">
        <v>6158</v>
      </c>
      <c r="G285" s="20" t="s">
        <v>3873</v>
      </c>
      <c r="H285" s="68" t="s">
        <v>6159</v>
      </c>
      <c r="I285" s="68" t="s">
        <v>3873</v>
      </c>
      <c r="J285" s="68" t="s">
        <v>6159</v>
      </c>
      <c r="K285" s="19" t="s">
        <v>3873</v>
      </c>
      <c r="L285" s="20" t="s">
        <v>6159</v>
      </c>
      <c r="M285" s="22" t="b">
        <f t="shared" si="28"/>
        <v>0</v>
      </c>
      <c r="N285" s="22" t="b">
        <f t="shared" si="29"/>
        <v>0</v>
      </c>
      <c r="O285" s="22" t="b">
        <f t="shared" si="30"/>
        <v>0</v>
      </c>
      <c r="P285" s="24">
        <f t="shared" si="31"/>
        <v>0</v>
      </c>
      <c r="Q285" s="19" t="str">
        <f>VLOOKUP($A285,'[4]TOM T'!$C:$D,2,FALSE)</f>
        <v>Out of scope</v>
      </c>
      <c r="R285" s="22" t="b">
        <v>0</v>
      </c>
      <c r="S285" s="22" t="b">
        <f t="shared" si="32"/>
        <v>0</v>
      </c>
      <c r="T285" s="22" t="b">
        <f t="shared" si="33"/>
        <v>0</v>
      </c>
      <c r="U285" s="76" t="b">
        <f t="shared" si="34"/>
        <v>0</v>
      </c>
      <c r="V285" s="85" t="s">
        <v>3873</v>
      </c>
      <c r="W285" s="22"/>
      <c r="X285" s="22"/>
      <c r="Y285" s="22"/>
      <c r="Z285" s="22"/>
      <c r="AA285" s="22"/>
      <c r="AB285" s="22"/>
      <c r="AC285" s="22"/>
      <c r="AD285" s="22"/>
      <c r="AE285" s="22"/>
      <c r="AF285" s="22"/>
      <c r="AG285" s="22"/>
      <c r="AH285" s="22"/>
      <c r="AI285" s="22"/>
    </row>
    <row r="286" spans="1:35" ht="127.5" x14ac:dyDescent="0.45">
      <c r="A286" s="8">
        <v>504</v>
      </c>
      <c r="B286" s="7" t="s">
        <v>581</v>
      </c>
      <c r="C286" s="7" t="s">
        <v>4006</v>
      </c>
      <c r="D286" s="3" t="s">
        <v>107</v>
      </c>
      <c r="E286" s="3" t="s">
        <v>108</v>
      </c>
      <c r="F286" s="3" t="s">
        <v>6158</v>
      </c>
      <c r="G286" s="20" t="s">
        <v>3878</v>
      </c>
      <c r="H286" s="68" t="s">
        <v>6159</v>
      </c>
      <c r="I286" s="69" t="s">
        <v>3878</v>
      </c>
      <c r="J286" s="68" t="s">
        <v>6159</v>
      </c>
      <c r="K286" s="19" t="s">
        <v>3878</v>
      </c>
      <c r="L286" s="20" t="s">
        <v>6159</v>
      </c>
      <c r="M286" s="22" t="b">
        <f t="shared" si="28"/>
        <v>0</v>
      </c>
      <c r="N286" s="22" t="b">
        <f t="shared" si="29"/>
        <v>0</v>
      </c>
      <c r="O286" s="22" t="b">
        <f t="shared" si="30"/>
        <v>0</v>
      </c>
      <c r="P286" s="24">
        <f t="shared" si="31"/>
        <v>0</v>
      </c>
      <c r="Q286" s="19" t="str">
        <f>VLOOKUP($A286,'[4]TOM T'!$C:$D,2,FALSE)</f>
        <v>Out of scope</v>
      </c>
      <c r="R286" s="22" t="b">
        <v>0</v>
      </c>
      <c r="S286" s="22" t="b">
        <f t="shared" si="32"/>
        <v>0</v>
      </c>
      <c r="T286" s="22" t="b">
        <f t="shared" si="33"/>
        <v>0</v>
      </c>
      <c r="U286" s="76" t="b">
        <f t="shared" si="34"/>
        <v>0</v>
      </c>
      <c r="V286" s="85" t="s">
        <v>3878</v>
      </c>
      <c r="W286" s="22"/>
      <c r="X286" s="22"/>
      <c r="Y286" s="22"/>
      <c r="Z286" s="22"/>
      <c r="AA286" s="22"/>
      <c r="AB286" s="22"/>
      <c r="AC286" s="22"/>
      <c r="AD286" s="22"/>
      <c r="AE286" s="22"/>
      <c r="AF286" s="22"/>
      <c r="AG286" s="22"/>
      <c r="AH286" s="22"/>
      <c r="AI286" s="22"/>
    </row>
    <row r="287" spans="1:35" ht="140.1" customHeight="1" x14ac:dyDescent="0.45">
      <c r="A287" s="18">
        <v>505</v>
      </c>
      <c r="B287" s="7" t="s">
        <v>582</v>
      </c>
      <c r="C287" s="7" t="s">
        <v>4007</v>
      </c>
      <c r="D287" s="3" t="s">
        <v>110</v>
      </c>
      <c r="E287" s="3" t="s">
        <v>111</v>
      </c>
      <c r="F287" s="3" t="s">
        <v>6158</v>
      </c>
      <c r="G287" s="20" t="s">
        <v>3873</v>
      </c>
      <c r="H287" s="68" t="s">
        <v>6159</v>
      </c>
      <c r="I287" s="68" t="s">
        <v>3873</v>
      </c>
      <c r="J287" s="68" t="s">
        <v>6159</v>
      </c>
      <c r="K287" s="19" t="s">
        <v>3873</v>
      </c>
      <c r="L287" s="20" t="s">
        <v>6159</v>
      </c>
      <c r="M287" s="22" t="b">
        <f t="shared" si="28"/>
        <v>0</v>
      </c>
      <c r="N287" s="22" t="b">
        <f t="shared" si="29"/>
        <v>0</v>
      </c>
      <c r="O287" s="22" t="b">
        <f t="shared" si="30"/>
        <v>0</v>
      </c>
      <c r="P287" s="24">
        <f t="shared" si="31"/>
        <v>0</v>
      </c>
      <c r="Q287" s="19" t="str">
        <f>VLOOKUP($A287,'[4]TOM T'!$C:$D,2,FALSE)</f>
        <v>Out of scope</v>
      </c>
      <c r="R287" s="22" t="b">
        <v>0</v>
      </c>
      <c r="S287" s="22" t="b">
        <f t="shared" si="32"/>
        <v>0</v>
      </c>
      <c r="T287" s="22" t="b">
        <f t="shared" si="33"/>
        <v>0</v>
      </c>
      <c r="U287" s="76" t="b">
        <f t="shared" si="34"/>
        <v>0</v>
      </c>
      <c r="V287" s="85" t="s">
        <v>3873</v>
      </c>
      <c r="W287" s="22"/>
      <c r="X287" s="22"/>
      <c r="Y287" s="22"/>
      <c r="Z287" s="22"/>
      <c r="AA287" s="22"/>
      <c r="AB287" s="22"/>
      <c r="AC287" s="22"/>
      <c r="AD287" s="22"/>
      <c r="AE287" s="22"/>
      <c r="AF287" s="22"/>
      <c r="AG287" s="22"/>
      <c r="AH287" s="22"/>
      <c r="AI287" s="22"/>
    </row>
    <row r="288" spans="1:35" ht="140.1" customHeight="1" x14ac:dyDescent="0.45">
      <c r="A288" s="18">
        <v>506</v>
      </c>
      <c r="B288" s="7" t="s">
        <v>583</v>
      </c>
      <c r="C288" s="7" t="s">
        <v>4008</v>
      </c>
      <c r="D288" s="3" t="s">
        <v>113</v>
      </c>
      <c r="E288" s="3" t="s">
        <v>114</v>
      </c>
      <c r="F288" s="3" t="s">
        <v>6158</v>
      </c>
      <c r="G288" s="20" t="s">
        <v>3873</v>
      </c>
      <c r="H288" s="68" t="s">
        <v>6159</v>
      </c>
      <c r="I288" s="68" t="s">
        <v>3873</v>
      </c>
      <c r="J288" s="68" t="s">
        <v>6159</v>
      </c>
      <c r="K288" s="19" t="s">
        <v>3873</v>
      </c>
      <c r="L288" s="20" t="s">
        <v>6159</v>
      </c>
      <c r="M288" s="22" t="b">
        <f t="shared" si="28"/>
        <v>0</v>
      </c>
      <c r="N288" s="22" t="b">
        <f t="shared" si="29"/>
        <v>0</v>
      </c>
      <c r="O288" s="22" t="b">
        <f t="shared" si="30"/>
        <v>0</v>
      </c>
      <c r="P288" s="24">
        <f t="shared" si="31"/>
        <v>0</v>
      </c>
      <c r="Q288" s="19" t="str">
        <f>VLOOKUP($A288,'[4]TOM T'!$C:$D,2,FALSE)</f>
        <v>Out of scope</v>
      </c>
      <c r="R288" s="22" t="b">
        <v>0</v>
      </c>
      <c r="S288" s="22" t="b">
        <f t="shared" si="32"/>
        <v>0</v>
      </c>
      <c r="T288" s="22" t="b">
        <f t="shared" si="33"/>
        <v>0</v>
      </c>
      <c r="U288" s="76" t="b">
        <f t="shared" si="34"/>
        <v>0</v>
      </c>
      <c r="V288" s="85" t="s">
        <v>3873</v>
      </c>
      <c r="W288" s="22"/>
      <c r="X288" s="22"/>
      <c r="Y288" s="22"/>
      <c r="Z288" s="22"/>
      <c r="AA288" s="22"/>
      <c r="AB288" s="22"/>
      <c r="AC288" s="22"/>
      <c r="AD288" s="22"/>
      <c r="AE288" s="22"/>
      <c r="AF288" s="22"/>
      <c r="AG288" s="22"/>
      <c r="AH288" s="22"/>
      <c r="AI288" s="22"/>
    </row>
    <row r="289" spans="1:35" ht="140.1" customHeight="1" x14ac:dyDescent="0.45">
      <c r="A289" s="18">
        <v>507</v>
      </c>
      <c r="B289" s="7" t="s">
        <v>584</v>
      </c>
      <c r="C289" s="7" t="s">
        <v>4009</v>
      </c>
      <c r="D289" s="3" t="s">
        <v>116</v>
      </c>
      <c r="E289" s="3" t="s">
        <v>117</v>
      </c>
      <c r="F289" s="3" t="s">
        <v>6158</v>
      </c>
      <c r="G289" s="20" t="s">
        <v>3873</v>
      </c>
      <c r="H289" s="68" t="s">
        <v>6159</v>
      </c>
      <c r="I289" s="68" t="s">
        <v>3873</v>
      </c>
      <c r="J289" s="68" t="s">
        <v>6159</v>
      </c>
      <c r="K289" s="19" t="s">
        <v>3873</v>
      </c>
      <c r="L289" s="20" t="s">
        <v>6159</v>
      </c>
      <c r="M289" s="22" t="b">
        <f t="shared" si="28"/>
        <v>0</v>
      </c>
      <c r="N289" s="22" t="b">
        <f t="shared" si="29"/>
        <v>0</v>
      </c>
      <c r="O289" s="22" t="b">
        <f t="shared" si="30"/>
        <v>0</v>
      </c>
      <c r="P289" s="24">
        <f t="shared" si="31"/>
        <v>0</v>
      </c>
      <c r="Q289" s="19" t="str">
        <f>VLOOKUP($A289,'[4]TOM T'!$C:$D,2,FALSE)</f>
        <v>Out of scope</v>
      </c>
      <c r="R289" s="22" t="b">
        <v>0</v>
      </c>
      <c r="S289" s="22" t="b">
        <f t="shared" si="32"/>
        <v>0</v>
      </c>
      <c r="T289" s="22" t="b">
        <f t="shared" si="33"/>
        <v>0</v>
      </c>
      <c r="U289" s="76" t="b">
        <f t="shared" si="34"/>
        <v>0</v>
      </c>
      <c r="V289" s="85" t="s">
        <v>3873</v>
      </c>
      <c r="W289" s="22"/>
      <c r="X289" s="22"/>
      <c r="Y289" s="22"/>
      <c r="Z289" s="22"/>
      <c r="AA289" s="22"/>
      <c r="AB289" s="22"/>
      <c r="AC289" s="22"/>
      <c r="AD289" s="22"/>
      <c r="AE289" s="22"/>
      <c r="AF289" s="22"/>
      <c r="AG289" s="22"/>
      <c r="AH289" s="22"/>
      <c r="AI289" s="22"/>
    </row>
    <row r="290" spans="1:35" ht="140.1" customHeight="1" x14ac:dyDescent="0.45">
      <c r="A290" s="18">
        <v>508</v>
      </c>
      <c r="B290" s="7" t="s">
        <v>585</v>
      </c>
      <c r="C290" s="7" t="s">
        <v>4010</v>
      </c>
      <c r="D290" s="3" t="s">
        <v>119</v>
      </c>
      <c r="E290" s="3" t="s">
        <v>3875</v>
      </c>
      <c r="F290" s="3" t="s">
        <v>6158</v>
      </c>
      <c r="G290" s="20" t="s">
        <v>3873</v>
      </c>
      <c r="H290" s="68" t="s">
        <v>6159</v>
      </c>
      <c r="I290" s="68" t="s">
        <v>3873</v>
      </c>
      <c r="J290" s="68" t="s">
        <v>6159</v>
      </c>
      <c r="K290" s="19" t="s">
        <v>3873</v>
      </c>
      <c r="L290" s="20" t="s">
        <v>6159</v>
      </c>
      <c r="M290" s="22" t="b">
        <f t="shared" si="28"/>
        <v>0</v>
      </c>
      <c r="N290" s="22" t="b">
        <f t="shared" si="29"/>
        <v>0</v>
      </c>
      <c r="O290" s="22" t="b">
        <f t="shared" si="30"/>
        <v>0</v>
      </c>
      <c r="P290" s="24">
        <f t="shared" si="31"/>
        <v>0</v>
      </c>
      <c r="Q290" s="19" t="str">
        <f>VLOOKUP($A290,'[4]TOM T'!$C:$D,2,FALSE)</f>
        <v>Out of scope</v>
      </c>
      <c r="R290" s="22" t="b">
        <v>0</v>
      </c>
      <c r="S290" s="22" t="b">
        <f t="shared" si="32"/>
        <v>0</v>
      </c>
      <c r="T290" s="22" t="b">
        <f t="shared" si="33"/>
        <v>0</v>
      </c>
      <c r="U290" s="76" t="b">
        <f t="shared" si="34"/>
        <v>0</v>
      </c>
      <c r="V290" s="85" t="s">
        <v>3873</v>
      </c>
      <c r="W290" s="22"/>
      <c r="X290" s="22"/>
      <c r="Y290" s="22"/>
      <c r="Z290" s="22"/>
      <c r="AA290" s="22"/>
      <c r="AB290" s="22"/>
      <c r="AC290" s="22"/>
      <c r="AD290" s="22"/>
      <c r="AE290" s="22"/>
      <c r="AF290" s="22"/>
      <c r="AG290" s="22"/>
      <c r="AH290" s="22"/>
      <c r="AI290" s="22"/>
    </row>
    <row r="291" spans="1:35" ht="140.25" x14ac:dyDescent="0.45">
      <c r="A291" s="8">
        <v>514</v>
      </c>
      <c r="B291" s="7" t="s">
        <v>586</v>
      </c>
      <c r="C291" s="7" t="s">
        <v>4011</v>
      </c>
      <c r="D291" s="3" t="s">
        <v>107</v>
      </c>
      <c r="E291" s="3" t="s">
        <v>108</v>
      </c>
      <c r="F291" s="3" t="s">
        <v>6158</v>
      </c>
      <c r="G291" s="20" t="s">
        <v>3878</v>
      </c>
      <c r="H291" s="68" t="s">
        <v>6159</v>
      </c>
      <c r="I291" s="69" t="s">
        <v>3878</v>
      </c>
      <c r="J291" s="68" t="s">
        <v>6159</v>
      </c>
      <c r="K291" s="19" t="s">
        <v>3878</v>
      </c>
      <c r="L291" s="20" t="s">
        <v>6159</v>
      </c>
      <c r="M291" s="22" t="b">
        <f t="shared" si="28"/>
        <v>0</v>
      </c>
      <c r="N291" s="22" t="b">
        <f t="shared" si="29"/>
        <v>0</v>
      </c>
      <c r="O291" s="22" t="b">
        <f t="shared" si="30"/>
        <v>0</v>
      </c>
      <c r="P291" s="24">
        <f t="shared" si="31"/>
        <v>0</v>
      </c>
      <c r="Q291" s="19" t="str">
        <f>VLOOKUP($A291,'[4]TOM T'!$C:$D,2,FALSE)</f>
        <v>Out of scope</v>
      </c>
      <c r="R291" s="22" t="b">
        <v>0</v>
      </c>
      <c r="S291" s="22" t="b">
        <f t="shared" si="32"/>
        <v>0</v>
      </c>
      <c r="T291" s="22" t="b">
        <f t="shared" si="33"/>
        <v>0</v>
      </c>
      <c r="U291" s="76" t="b">
        <f t="shared" si="34"/>
        <v>0</v>
      </c>
      <c r="V291" s="85" t="s">
        <v>3878</v>
      </c>
      <c r="W291" s="22"/>
      <c r="X291" s="22"/>
      <c r="Y291" s="22"/>
      <c r="Z291" s="22"/>
      <c r="AA291" s="22"/>
      <c r="AB291" s="22"/>
      <c r="AC291" s="22"/>
      <c r="AD291" s="22"/>
      <c r="AE291" s="22"/>
      <c r="AF291" s="22"/>
      <c r="AG291" s="22"/>
      <c r="AH291" s="22"/>
      <c r="AI291" s="22"/>
    </row>
    <row r="292" spans="1:35" ht="154.15" customHeight="1" x14ac:dyDescent="0.45">
      <c r="A292" s="18">
        <v>515</v>
      </c>
      <c r="B292" s="7" t="s">
        <v>587</v>
      </c>
      <c r="C292" s="7" t="s">
        <v>4012</v>
      </c>
      <c r="D292" s="3" t="s">
        <v>110</v>
      </c>
      <c r="E292" s="3" t="s">
        <v>111</v>
      </c>
      <c r="F292" s="3" t="s">
        <v>6158</v>
      </c>
      <c r="G292" s="20" t="s">
        <v>3873</v>
      </c>
      <c r="H292" s="68" t="s">
        <v>6159</v>
      </c>
      <c r="I292" s="68" t="s">
        <v>3873</v>
      </c>
      <c r="J292" s="68" t="s">
        <v>6159</v>
      </c>
      <c r="K292" s="19" t="s">
        <v>3873</v>
      </c>
      <c r="L292" s="20" t="s">
        <v>6159</v>
      </c>
      <c r="M292" s="22" t="b">
        <f t="shared" si="28"/>
        <v>0</v>
      </c>
      <c r="N292" s="22" t="b">
        <f t="shared" si="29"/>
        <v>0</v>
      </c>
      <c r="O292" s="22" t="b">
        <f t="shared" si="30"/>
        <v>0</v>
      </c>
      <c r="P292" s="24">
        <f t="shared" si="31"/>
        <v>0</v>
      </c>
      <c r="Q292" s="19" t="str">
        <f>VLOOKUP($A292,'[4]TOM T'!$C:$D,2,FALSE)</f>
        <v>Out of scope</v>
      </c>
      <c r="R292" s="22" t="b">
        <v>0</v>
      </c>
      <c r="S292" s="22" t="b">
        <f t="shared" si="32"/>
        <v>0</v>
      </c>
      <c r="T292" s="22" t="b">
        <f t="shared" si="33"/>
        <v>0</v>
      </c>
      <c r="U292" s="76" t="b">
        <f t="shared" si="34"/>
        <v>0</v>
      </c>
      <c r="V292" s="85" t="s">
        <v>3873</v>
      </c>
      <c r="W292" s="22"/>
      <c r="X292" s="22"/>
      <c r="Y292" s="22"/>
      <c r="Z292" s="22"/>
      <c r="AA292" s="22"/>
      <c r="AB292" s="22"/>
      <c r="AC292" s="22"/>
      <c r="AD292" s="22"/>
      <c r="AE292" s="22"/>
      <c r="AF292" s="22"/>
      <c r="AG292" s="22"/>
      <c r="AH292" s="22"/>
      <c r="AI292" s="22"/>
    </row>
    <row r="293" spans="1:35" ht="154.15" customHeight="1" x14ac:dyDescent="0.45">
      <c r="A293" s="18">
        <v>516</v>
      </c>
      <c r="B293" s="7" t="s">
        <v>588</v>
      </c>
      <c r="C293" s="7" t="s">
        <v>4013</v>
      </c>
      <c r="D293" s="3" t="s">
        <v>113</v>
      </c>
      <c r="E293" s="3" t="s">
        <v>114</v>
      </c>
      <c r="F293" s="3" t="s">
        <v>6158</v>
      </c>
      <c r="G293" s="20" t="s">
        <v>3873</v>
      </c>
      <c r="H293" s="68" t="s">
        <v>6159</v>
      </c>
      <c r="I293" s="68" t="s">
        <v>3873</v>
      </c>
      <c r="J293" s="68" t="s">
        <v>6159</v>
      </c>
      <c r="K293" s="19" t="s">
        <v>3873</v>
      </c>
      <c r="L293" s="20" t="s">
        <v>6159</v>
      </c>
      <c r="M293" s="22" t="b">
        <f t="shared" si="28"/>
        <v>0</v>
      </c>
      <c r="N293" s="22" t="b">
        <f t="shared" si="29"/>
        <v>0</v>
      </c>
      <c r="O293" s="22" t="b">
        <f t="shared" si="30"/>
        <v>0</v>
      </c>
      <c r="P293" s="24">
        <f t="shared" si="31"/>
        <v>0</v>
      </c>
      <c r="Q293" s="19" t="str">
        <f>VLOOKUP($A293,'[4]TOM T'!$C:$D,2,FALSE)</f>
        <v>Out of scope</v>
      </c>
      <c r="R293" s="22" t="b">
        <v>0</v>
      </c>
      <c r="S293" s="22" t="b">
        <f t="shared" si="32"/>
        <v>0</v>
      </c>
      <c r="T293" s="22" t="b">
        <f t="shared" si="33"/>
        <v>0</v>
      </c>
      <c r="U293" s="76" t="b">
        <f t="shared" si="34"/>
        <v>0</v>
      </c>
      <c r="V293" s="85" t="s">
        <v>3873</v>
      </c>
      <c r="W293" s="22"/>
      <c r="X293" s="22"/>
      <c r="Y293" s="22"/>
      <c r="Z293" s="22"/>
      <c r="AA293" s="22"/>
      <c r="AB293" s="22"/>
      <c r="AC293" s="22"/>
      <c r="AD293" s="22"/>
      <c r="AE293" s="22"/>
      <c r="AF293" s="22"/>
      <c r="AG293" s="22"/>
      <c r="AH293" s="22"/>
      <c r="AI293" s="22"/>
    </row>
    <row r="294" spans="1:35" ht="154.15" customHeight="1" x14ac:dyDescent="0.45">
      <c r="A294" s="18">
        <v>517</v>
      </c>
      <c r="B294" s="7" t="s">
        <v>589</v>
      </c>
      <c r="C294" s="7" t="s">
        <v>4014</v>
      </c>
      <c r="D294" s="3" t="s">
        <v>116</v>
      </c>
      <c r="E294" s="3" t="s">
        <v>117</v>
      </c>
      <c r="F294" s="3" t="s">
        <v>6158</v>
      </c>
      <c r="G294" s="20" t="s">
        <v>3873</v>
      </c>
      <c r="H294" s="68" t="s">
        <v>6159</v>
      </c>
      <c r="I294" s="68" t="s">
        <v>3873</v>
      </c>
      <c r="J294" s="68" t="s">
        <v>6159</v>
      </c>
      <c r="K294" s="19" t="s">
        <v>3873</v>
      </c>
      <c r="L294" s="20" t="s">
        <v>6159</v>
      </c>
      <c r="M294" s="22" t="b">
        <f t="shared" si="28"/>
        <v>0</v>
      </c>
      <c r="N294" s="22" t="b">
        <f t="shared" si="29"/>
        <v>0</v>
      </c>
      <c r="O294" s="22" t="b">
        <f t="shared" si="30"/>
        <v>0</v>
      </c>
      <c r="P294" s="24">
        <f t="shared" si="31"/>
        <v>0</v>
      </c>
      <c r="Q294" s="19" t="str">
        <f>VLOOKUP($A294,'[4]TOM T'!$C:$D,2,FALSE)</f>
        <v>Out of scope</v>
      </c>
      <c r="R294" s="22" t="b">
        <v>0</v>
      </c>
      <c r="S294" s="22" t="b">
        <f t="shared" si="32"/>
        <v>0</v>
      </c>
      <c r="T294" s="22" t="b">
        <f t="shared" si="33"/>
        <v>0</v>
      </c>
      <c r="U294" s="76" t="b">
        <f t="shared" si="34"/>
        <v>0</v>
      </c>
      <c r="V294" s="85" t="s">
        <v>3873</v>
      </c>
      <c r="W294" s="22"/>
      <c r="X294" s="22"/>
      <c r="Y294" s="22"/>
      <c r="Z294" s="22"/>
      <c r="AA294" s="22"/>
      <c r="AB294" s="22"/>
      <c r="AC294" s="22"/>
      <c r="AD294" s="22"/>
      <c r="AE294" s="22"/>
      <c r="AF294" s="22"/>
      <c r="AG294" s="22"/>
      <c r="AH294" s="22"/>
      <c r="AI294" s="22"/>
    </row>
    <row r="295" spans="1:35" ht="154.15" customHeight="1" x14ac:dyDescent="0.45">
      <c r="A295" s="18">
        <v>518</v>
      </c>
      <c r="B295" s="7" t="s">
        <v>590</v>
      </c>
      <c r="C295" s="7" t="s">
        <v>4015</v>
      </c>
      <c r="D295" s="3" t="s">
        <v>119</v>
      </c>
      <c r="E295" s="3" t="s">
        <v>3875</v>
      </c>
      <c r="F295" s="3" t="s">
        <v>6158</v>
      </c>
      <c r="G295" s="20" t="s">
        <v>3873</v>
      </c>
      <c r="H295" s="68" t="s">
        <v>6159</v>
      </c>
      <c r="I295" s="68" t="s">
        <v>3873</v>
      </c>
      <c r="J295" s="68" t="s">
        <v>6159</v>
      </c>
      <c r="K295" s="19" t="s">
        <v>3873</v>
      </c>
      <c r="L295" s="20" t="s">
        <v>6159</v>
      </c>
      <c r="M295" s="22" t="b">
        <f t="shared" si="28"/>
        <v>0</v>
      </c>
      <c r="N295" s="22" t="b">
        <f t="shared" si="29"/>
        <v>0</v>
      </c>
      <c r="O295" s="22" t="b">
        <f t="shared" si="30"/>
        <v>0</v>
      </c>
      <c r="P295" s="24">
        <f t="shared" si="31"/>
        <v>0</v>
      </c>
      <c r="Q295" s="19" t="str">
        <f>VLOOKUP($A295,'[4]TOM T'!$C:$D,2,FALSE)</f>
        <v>Out of scope</v>
      </c>
      <c r="R295" s="22" t="b">
        <v>0</v>
      </c>
      <c r="S295" s="22" t="b">
        <f t="shared" si="32"/>
        <v>0</v>
      </c>
      <c r="T295" s="22" t="b">
        <f t="shared" si="33"/>
        <v>0</v>
      </c>
      <c r="U295" s="76" t="b">
        <f t="shared" si="34"/>
        <v>0</v>
      </c>
      <c r="V295" s="85" t="s">
        <v>3873</v>
      </c>
      <c r="W295" s="22"/>
      <c r="X295" s="22"/>
      <c r="Y295" s="22"/>
      <c r="Z295" s="22"/>
      <c r="AA295" s="22"/>
      <c r="AB295" s="22"/>
      <c r="AC295" s="22"/>
      <c r="AD295" s="22"/>
      <c r="AE295" s="22"/>
      <c r="AF295" s="22"/>
      <c r="AG295" s="22"/>
      <c r="AH295" s="22"/>
      <c r="AI295" s="22"/>
    </row>
    <row r="296" spans="1:35" ht="140.25" x14ac:dyDescent="0.45">
      <c r="A296" s="8">
        <v>522</v>
      </c>
      <c r="B296" s="7" t="s">
        <v>591</v>
      </c>
      <c r="C296" s="7" t="s">
        <v>4016</v>
      </c>
      <c r="D296" s="3" t="s">
        <v>592</v>
      </c>
      <c r="E296" s="3" t="s">
        <v>593</v>
      </c>
      <c r="F296" s="3" t="s">
        <v>6158</v>
      </c>
      <c r="G296" s="20" t="s">
        <v>3878</v>
      </c>
      <c r="H296" s="68" t="s">
        <v>6159</v>
      </c>
      <c r="I296" s="69" t="s">
        <v>3878</v>
      </c>
      <c r="J296" s="68" t="s">
        <v>6159</v>
      </c>
      <c r="K296" s="19" t="s">
        <v>3878</v>
      </c>
      <c r="L296" s="20" t="s">
        <v>6159</v>
      </c>
      <c r="M296" s="22" t="b">
        <f t="shared" si="28"/>
        <v>0</v>
      </c>
      <c r="N296" s="22" t="b">
        <f t="shared" si="29"/>
        <v>0</v>
      </c>
      <c r="O296" s="22" t="b">
        <f t="shared" si="30"/>
        <v>0</v>
      </c>
      <c r="P296" s="24">
        <f t="shared" si="31"/>
        <v>0</v>
      </c>
      <c r="Q296" s="19" t="str">
        <f>VLOOKUP($A296,'[4]TOM T'!$C:$D,2,FALSE)</f>
        <v>Out of scope</v>
      </c>
      <c r="R296" s="22" t="b">
        <v>0</v>
      </c>
      <c r="S296" s="22" t="b">
        <f t="shared" si="32"/>
        <v>0</v>
      </c>
      <c r="T296" s="22" t="b">
        <f t="shared" si="33"/>
        <v>0</v>
      </c>
      <c r="U296" s="76" t="b">
        <f t="shared" si="34"/>
        <v>0</v>
      </c>
      <c r="V296" s="85" t="s">
        <v>3878</v>
      </c>
      <c r="W296" s="22"/>
      <c r="X296" s="22"/>
      <c r="Y296" s="22"/>
      <c r="Z296" s="22"/>
      <c r="AA296" s="22"/>
      <c r="AB296" s="22"/>
      <c r="AC296" s="22"/>
      <c r="AD296" s="22"/>
      <c r="AE296" s="22"/>
      <c r="AF296" s="22"/>
      <c r="AG296" s="22"/>
      <c r="AH296" s="22"/>
      <c r="AI296" s="22"/>
    </row>
    <row r="297" spans="1:35" ht="140.25" x14ac:dyDescent="0.45">
      <c r="A297" s="8">
        <v>523</v>
      </c>
      <c r="B297" s="7" t="s">
        <v>594</v>
      </c>
      <c r="C297" s="7" t="s">
        <v>4017</v>
      </c>
      <c r="D297" s="3" t="s">
        <v>595</v>
      </c>
      <c r="E297" s="3" t="s">
        <v>596</v>
      </c>
      <c r="F297" s="3" t="s">
        <v>6158</v>
      </c>
      <c r="G297" s="20" t="s">
        <v>3878</v>
      </c>
      <c r="H297" s="68" t="s">
        <v>6159</v>
      </c>
      <c r="I297" s="69" t="s">
        <v>3878</v>
      </c>
      <c r="J297" s="68" t="s">
        <v>6159</v>
      </c>
      <c r="K297" s="19" t="s">
        <v>3878</v>
      </c>
      <c r="L297" s="20" t="s">
        <v>6159</v>
      </c>
      <c r="M297" s="22" t="b">
        <f t="shared" si="28"/>
        <v>0</v>
      </c>
      <c r="N297" s="22" t="b">
        <f t="shared" si="29"/>
        <v>0</v>
      </c>
      <c r="O297" s="22" t="b">
        <f t="shared" si="30"/>
        <v>0</v>
      </c>
      <c r="P297" s="24">
        <f t="shared" si="31"/>
        <v>0</v>
      </c>
      <c r="Q297" s="19" t="str">
        <f>VLOOKUP($A297,'[4]TOM T'!$C:$D,2,FALSE)</f>
        <v>Out of scope</v>
      </c>
      <c r="R297" s="22" t="b">
        <v>0</v>
      </c>
      <c r="S297" s="22" t="b">
        <f t="shared" si="32"/>
        <v>0</v>
      </c>
      <c r="T297" s="22" t="b">
        <f t="shared" si="33"/>
        <v>0</v>
      </c>
      <c r="U297" s="76" t="b">
        <f t="shared" si="34"/>
        <v>0</v>
      </c>
      <c r="V297" s="85" t="s">
        <v>3878</v>
      </c>
      <c r="W297" s="22"/>
      <c r="X297" s="22"/>
      <c r="Y297" s="22"/>
      <c r="Z297" s="22"/>
      <c r="AA297" s="22"/>
      <c r="AB297" s="22"/>
      <c r="AC297" s="22"/>
      <c r="AD297" s="22"/>
      <c r="AE297" s="22"/>
      <c r="AF297" s="22"/>
      <c r="AG297" s="22"/>
      <c r="AH297" s="22"/>
      <c r="AI297" s="22"/>
    </row>
    <row r="298" spans="1:35" ht="140.25" x14ac:dyDescent="0.45">
      <c r="A298" s="8">
        <v>530</v>
      </c>
      <c r="B298" s="7" t="s">
        <v>597</v>
      </c>
      <c r="C298" s="7" t="s">
        <v>4018</v>
      </c>
      <c r="D298" s="3" t="s">
        <v>598</v>
      </c>
      <c r="E298" s="3" t="s">
        <v>599</v>
      </c>
      <c r="F298" s="3" t="s">
        <v>6158</v>
      </c>
      <c r="G298" s="20" t="s">
        <v>3878</v>
      </c>
      <c r="H298" s="68" t="s">
        <v>6159</v>
      </c>
      <c r="I298" s="69" t="s">
        <v>3878</v>
      </c>
      <c r="J298" s="68" t="s">
        <v>6159</v>
      </c>
      <c r="K298" s="19" t="s">
        <v>3878</v>
      </c>
      <c r="L298" s="20" t="s">
        <v>6159</v>
      </c>
      <c r="M298" s="22" t="b">
        <f t="shared" si="28"/>
        <v>0</v>
      </c>
      <c r="N298" s="22" t="b">
        <f t="shared" si="29"/>
        <v>0</v>
      </c>
      <c r="O298" s="22" t="b">
        <f t="shared" si="30"/>
        <v>0</v>
      </c>
      <c r="P298" s="24">
        <f t="shared" si="31"/>
        <v>0</v>
      </c>
      <c r="Q298" s="19" t="str">
        <f>VLOOKUP($A298,'[4]TOM T'!$C:$D,2,FALSE)</f>
        <v>Out of scope</v>
      </c>
      <c r="R298" s="22" t="b">
        <v>0</v>
      </c>
      <c r="S298" s="22" t="b">
        <f t="shared" si="32"/>
        <v>0</v>
      </c>
      <c r="T298" s="22" t="b">
        <f t="shared" si="33"/>
        <v>0</v>
      </c>
      <c r="U298" s="76" t="b">
        <f t="shared" si="34"/>
        <v>0</v>
      </c>
      <c r="V298" s="85" t="s">
        <v>3878</v>
      </c>
      <c r="W298" s="22"/>
      <c r="X298" s="22"/>
      <c r="Y298" s="22"/>
      <c r="Z298" s="22"/>
      <c r="AA298" s="22"/>
      <c r="AB298" s="22"/>
      <c r="AC298" s="22"/>
      <c r="AD298" s="22"/>
      <c r="AE298" s="22"/>
      <c r="AF298" s="22"/>
      <c r="AG298" s="22"/>
      <c r="AH298" s="22"/>
      <c r="AI298" s="22"/>
    </row>
    <row r="299" spans="1:35" ht="140.25" x14ac:dyDescent="0.45">
      <c r="A299" s="8">
        <v>531</v>
      </c>
      <c r="B299" s="7" t="s">
        <v>600</v>
      </c>
      <c r="C299" s="7" t="s">
        <v>4019</v>
      </c>
      <c r="D299" s="3" t="s">
        <v>601</v>
      </c>
      <c r="E299" s="3" t="s">
        <v>602</v>
      </c>
      <c r="F299" s="3" t="s">
        <v>6158</v>
      </c>
      <c r="G299" s="20" t="s">
        <v>3878</v>
      </c>
      <c r="H299" s="68" t="s">
        <v>6159</v>
      </c>
      <c r="I299" s="69" t="s">
        <v>3878</v>
      </c>
      <c r="J299" s="68" t="s">
        <v>6159</v>
      </c>
      <c r="K299" s="19" t="s">
        <v>3878</v>
      </c>
      <c r="L299" s="20" t="s">
        <v>6159</v>
      </c>
      <c r="M299" s="22" t="b">
        <f t="shared" si="28"/>
        <v>0</v>
      </c>
      <c r="N299" s="22" t="b">
        <f t="shared" si="29"/>
        <v>0</v>
      </c>
      <c r="O299" s="22" t="b">
        <f t="shared" si="30"/>
        <v>0</v>
      </c>
      <c r="P299" s="24">
        <f t="shared" si="31"/>
        <v>0</v>
      </c>
      <c r="Q299" s="19" t="str">
        <f>VLOOKUP($A299,'[4]TOM T'!$C:$D,2,FALSE)</f>
        <v>Out of scope</v>
      </c>
      <c r="R299" s="22" t="b">
        <v>0</v>
      </c>
      <c r="S299" s="22" t="b">
        <f t="shared" si="32"/>
        <v>0</v>
      </c>
      <c r="T299" s="22" t="b">
        <f t="shared" si="33"/>
        <v>0</v>
      </c>
      <c r="U299" s="76" t="b">
        <f t="shared" si="34"/>
        <v>0</v>
      </c>
      <c r="V299" s="85" t="s">
        <v>3878</v>
      </c>
      <c r="W299" s="22"/>
      <c r="X299" s="22"/>
      <c r="Y299" s="22"/>
      <c r="Z299" s="22"/>
      <c r="AA299" s="22"/>
      <c r="AB299" s="22"/>
      <c r="AC299" s="22"/>
      <c r="AD299" s="22"/>
      <c r="AE299" s="22"/>
      <c r="AF299" s="22"/>
      <c r="AG299" s="22"/>
      <c r="AH299" s="22"/>
      <c r="AI299" s="22"/>
    </row>
    <row r="300" spans="1:35" ht="153" x14ac:dyDescent="0.45">
      <c r="A300" s="8">
        <v>538</v>
      </c>
      <c r="B300" s="7" t="s">
        <v>603</v>
      </c>
      <c r="C300" s="7" t="s">
        <v>4020</v>
      </c>
      <c r="D300" s="3" t="s">
        <v>598</v>
      </c>
      <c r="E300" s="3" t="s">
        <v>599</v>
      </c>
      <c r="F300" s="3" t="s">
        <v>6158</v>
      </c>
      <c r="G300" s="20" t="s">
        <v>3878</v>
      </c>
      <c r="H300" s="68" t="s">
        <v>6159</v>
      </c>
      <c r="I300" s="69" t="s">
        <v>3878</v>
      </c>
      <c r="J300" s="68" t="s">
        <v>6159</v>
      </c>
      <c r="K300" s="19" t="s">
        <v>3878</v>
      </c>
      <c r="L300" s="20" t="s">
        <v>6159</v>
      </c>
      <c r="M300" s="22" t="b">
        <f t="shared" si="28"/>
        <v>0</v>
      </c>
      <c r="N300" s="22" t="b">
        <f t="shared" si="29"/>
        <v>0</v>
      </c>
      <c r="O300" s="22" t="b">
        <f t="shared" si="30"/>
        <v>0</v>
      </c>
      <c r="P300" s="24">
        <f t="shared" si="31"/>
        <v>0</v>
      </c>
      <c r="Q300" s="19" t="str">
        <f>VLOOKUP($A300,'[4]TOM T'!$C:$D,2,FALSE)</f>
        <v>Out of scope</v>
      </c>
      <c r="R300" s="22" t="b">
        <v>0</v>
      </c>
      <c r="S300" s="22" t="b">
        <f t="shared" si="32"/>
        <v>0</v>
      </c>
      <c r="T300" s="22" t="b">
        <f t="shared" si="33"/>
        <v>0</v>
      </c>
      <c r="U300" s="76" t="b">
        <f t="shared" si="34"/>
        <v>0</v>
      </c>
      <c r="V300" s="85" t="s">
        <v>3878</v>
      </c>
      <c r="W300" s="22"/>
      <c r="X300" s="22"/>
      <c r="Y300" s="22"/>
      <c r="Z300" s="22"/>
      <c r="AA300" s="22"/>
      <c r="AB300" s="22"/>
      <c r="AC300" s="22"/>
      <c r="AD300" s="22"/>
      <c r="AE300" s="22"/>
      <c r="AF300" s="22"/>
      <c r="AG300" s="22"/>
      <c r="AH300" s="22"/>
      <c r="AI300" s="22"/>
    </row>
    <row r="301" spans="1:35" ht="153" x14ac:dyDescent="0.45">
      <c r="A301" s="8">
        <v>539</v>
      </c>
      <c r="B301" s="7" t="s">
        <v>604</v>
      </c>
      <c r="C301" s="7" t="s">
        <v>4021</v>
      </c>
      <c r="D301" s="3" t="s">
        <v>601</v>
      </c>
      <c r="E301" s="3" t="s">
        <v>602</v>
      </c>
      <c r="F301" s="3" t="s">
        <v>6158</v>
      </c>
      <c r="G301" s="20" t="s">
        <v>3878</v>
      </c>
      <c r="H301" s="68" t="s">
        <v>6159</v>
      </c>
      <c r="I301" s="69" t="s">
        <v>3878</v>
      </c>
      <c r="J301" s="68" t="s">
        <v>6159</v>
      </c>
      <c r="K301" s="19" t="s">
        <v>3878</v>
      </c>
      <c r="L301" s="20" t="s">
        <v>6159</v>
      </c>
      <c r="M301" s="22" t="b">
        <f t="shared" si="28"/>
        <v>0</v>
      </c>
      <c r="N301" s="22" t="b">
        <f t="shared" si="29"/>
        <v>0</v>
      </c>
      <c r="O301" s="22" t="b">
        <f t="shared" si="30"/>
        <v>0</v>
      </c>
      <c r="P301" s="24">
        <f t="shared" si="31"/>
        <v>0</v>
      </c>
      <c r="Q301" s="19" t="str">
        <f>VLOOKUP($A301,'[4]TOM T'!$C:$D,2,FALSE)</f>
        <v>Out of scope</v>
      </c>
      <c r="R301" s="22" t="b">
        <v>0</v>
      </c>
      <c r="S301" s="22" t="b">
        <f t="shared" si="32"/>
        <v>0</v>
      </c>
      <c r="T301" s="22" t="b">
        <f t="shared" si="33"/>
        <v>0</v>
      </c>
      <c r="U301" s="76" t="b">
        <f t="shared" si="34"/>
        <v>0</v>
      </c>
      <c r="V301" s="85" t="s">
        <v>3878</v>
      </c>
      <c r="W301" s="22"/>
      <c r="X301" s="22"/>
      <c r="Y301" s="22"/>
      <c r="Z301" s="22"/>
      <c r="AA301" s="22"/>
      <c r="AB301" s="22"/>
      <c r="AC301" s="22"/>
      <c r="AD301" s="22"/>
      <c r="AE301" s="22"/>
      <c r="AF301" s="22"/>
      <c r="AG301" s="22"/>
      <c r="AH301" s="22"/>
      <c r="AI301" s="22"/>
    </row>
    <row r="302" spans="1:35" ht="127.5" x14ac:dyDescent="0.45">
      <c r="A302" s="8">
        <v>542</v>
      </c>
      <c r="B302" s="7" t="s">
        <v>605</v>
      </c>
      <c r="C302" s="7" t="s">
        <v>4022</v>
      </c>
      <c r="D302" s="3" t="s">
        <v>606</v>
      </c>
      <c r="E302" s="3" t="s">
        <v>607</v>
      </c>
      <c r="F302" s="3" t="s">
        <v>6158</v>
      </c>
      <c r="G302" s="20" t="s">
        <v>3878</v>
      </c>
      <c r="H302" s="68" t="s">
        <v>6159</v>
      </c>
      <c r="I302" s="69" t="s">
        <v>3878</v>
      </c>
      <c r="J302" s="68" t="s">
        <v>6159</v>
      </c>
      <c r="K302" s="19" t="s">
        <v>3878</v>
      </c>
      <c r="L302" s="20" t="s">
        <v>6159</v>
      </c>
      <c r="M302" s="22" t="b">
        <f t="shared" si="28"/>
        <v>0</v>
      </c>
      <c r="N302" s="22" t="b">
        <f t="shared" si="29"/>
        <v>0</v>
      </c>
      <c r="O302" s="22" t="b">
        <f t="shared" si="30"/>
        <v>0</v>
      </c>
      <c r="P302" s="24">
        <f t="shared" si="31"/>
        <v>0</v>
      </c>
      <c r="Q302" s="19" t="str">
        <f>VLOOKUP($A302,'[4]TOM T'!$C:$D,2,FALSE)</f>
        <v>Out of scope</v>
      </c>
      <c r="R302" s="22" t="b">
        <v>0</v>
      </c>
      <c r="S302" s="22" t="b">
        <f t="shared" si="32"/>
        <v>0</v>
      </c>
      <c r="T302" s="22" t="b">
        <f t="shared" si="33"/>
        <v>0</v>
      </c>
      <c r="U302" s="76" t="b">
        <f t="shared" si="34"/>
        <v>0</v>
      </c>
      <c r="V302" s="85" t="s">
        <v>3878</v>
      </c>
      <c r="W302" s="22"/>
      <c r="X302" s="22"/>
      <c r="Y302" s="22"/>
      <c r="Z302" s="22"/>
      <c r="AA302" s="22"/>
      <c r="AB302" s="22"/>
      <c r="AC302" s="22"/>
      <c r="AD302" s="22"/>
      <c r="AE302" s="22"/>
      <c r="AF302" s="22"/>
      <c r="AG302" s="22"/>
      <c r="AH302" s="22"/>
      <c r="AI302" s="22"/>
    </row>
    <row r="303" spans="1:35" ht="127.5" x14ac:dyDescent="0.45">
      <c r="A303" s="8">
        <v>543</v>
      </c>
      <c r="B303" s="7" t="s">
        <v>608</v>
      </c>
      <c r="C303" s="7" t="s">
        <v>4023</v>
      </c>
      <c r="D303" s="3" t="s">
        <v>609</v>
      </c>
      <c r="E303" s="3" t="s">
        <v>610</v>
      </c>
      <c r="F303" s="3" t="s">
        <v>6158</v>
      </c>
      <c r="G303" s="20" t="s">
        <v>3878</v>
      </c>
      <c r="H303" s="68" t="s">
        <v>6159</v>
      </c>
      <c r="I303" s="69" t="s">
        <v>3878</v>
      </c>
      <c r="J303" s="68" t="s">
        <v>6159</v>
      </c>
      <c r="K303" s="19" t="s">
        <v>3878</v>
      </c>
      <c r="L303" s="20" t="s">
        <v>6159</v>
      </c>
      <c r="M303" s="22" t="b">
        <f t="shared" si="28"/>
        <v>0</v>
      </c>
      <c r="N303" s="22" t="b">
        <f t="shared" si="29"/>
        <v>0</v>
      </c>
      <c r="O303" s="22" t="b">
        <f t="shared" si="30"/>
        <v>0</v>
      </c>
      <c r="P303" s="24">
        <f t="shared" si="31"/>
        <v>0</v>
      </c>
      <c r="Q303" s="19" t="str">
        <f>VLOOKUP($A303,'[4]TOM T'!$C:$D,2,FALSE)</f>
        <v>Out of scope</v>
      </c>
      <c r="R303" s="22" t="b">
        <v>0</v>
      </c>
      <c r="S303" s="22" t="b">
        <f t="shared" si="32"/>
        <v>0</v>
      </c>
      <c r="T303" s="22" t="b">
        <f t="shared" si="33"/>
        <v>0</v>
      </c>
      <c r="U303" s="76" t="b">
        <f t="shared" si="34"/>
        <v>0</v>
      </c>
      <c r="V303" s="85" t="s">
        <v>3878</v>
      </c>
      <c r="W303" s="22"/>
      <c r="X303" s="22"/>
      <c r="Y303" s="22"/>
      <c r="Z303" s="22"/>
      <c r="AA303" s="22"/>
      <c r="AB303" s="22"/>
      <c r="AC303" s="22"/>
      <c r="AD303" s="22"/>
      <c r="AE303" s="22"/>
      <c r="AF303" s="22"/>
      <c r="AG303" s="22"/>
      <c r="AH303" s="22"/>
      <c r="AI303" s="22"/>
    </row>
    <row r="304" spans="1:35" ht="127.5" x14ac:dyDescent="0.45">
      <c r="A304" s="8">
        <v>544</v>
      </c>
      <c r="B304" s="7" t="s">
        <v>611</v>
      </c>
      <c r="C304" s="7" t="s">
        <v>4024</v>
      </c>
      <c r="D304" s="3" t="s">
        <v>612</v>
      </c>
      <c r="E304" s="3" t="s">
        <v>613</v>
      </c>
      <c r="F304" s="3" t="s">
        <v>6158</v>
      </c>
      <c r="G304" s="20" t="s">
        <v>3878</v>
      </c>
      <c r="H304" s="68" t="s">
        <v>6159</v>
      </c>
      <c r="I304" s="69" t="s">
        <v>3878</v>
      </c>
      <c r="J304" s="68" t="s">
        <v>6159</v>
      </c>
      <c r="K304" s="19" t="s">
        <v>3878</v>
      </c>
      <c r="L304" s="20" t="s">
        <v>6159</v>
      </c>
      <c r="M304" s="22" t="b">
        <f t="shared" si="28"/>
        <v>0</v>
      </c>
      <c r="N304" s="22" t="b">
        <f t="shared" si="29"/>
        <v>0</v>
      </c>
      <c r="O304" s="22" t="b">
        <f t="shared" si="30"/>
        <v>0</v>
      </c>
      <c r="P304" s="24">
        <f t="shared" si="31"/>
        <v>0</v>
      </c>
      <c r="Q304" s="19" t="str">
        <f>VLOOKUP($A304,'[4]TOM T'!$C:$D,2,FALSE)</f>
        <v>Out of scope</v>
      </c>
      <c r="R304" s="22" t="b">
        <v>0</v>
      </c>
      <c r="S304" s="22" t="b">
        <f t="shared" si="32"/>
        <v>0</v>
      </c>
      <c r="T304" s="22" t="b">
        <f t="shared" si="33"/>
        <v>0</v>
      </c>
      <c r="U304" s="76" t="b">
        <f t="shared" si="34"/>
        <v>0</v>
      </c>
      <c r="V304" s="85" t="s">
        <v>3878</v>
      </c>
      <c r="W304" s="22"/>
      <c r="X304" s="22"/>
      <c r="Y304" s="22"/>
      <c r="Z304" s="22"/>
      <c r="AA304" s="22"/>
      <c r="AB304" s="22"/>
      <c r="AC304" s="22"/>
      <c r="AD304" s="22"/>
      <c r="AE304" s="22"/>
      <c r="AF304" s="22"/>
      <c r="AG304" s="22"/>
      <c r="AH304" s="22"/>
      <c r="AI304" s="22"/>
    </row>
    <row r="305" spans="1:35" ht="140.1" customHeight="1" x14ac:dyDescent="0.45">
      <c r="A305" s="18">
        <v>545</v>
      </c>
      <c r="B305" s="7" t="s">
        <v>614</v>
      </c>
      <c r="C305" s="7" t="s">
        <v>4025</v>
      </c>
      <c r="D305" s="3" t="s">
        <v>615</v>
      </c>
      <c r="E305" s="3" t="s">
        <v>613</v>
      </c>
      <c r="F305" s="3" t="s">
        <v>6158</v>
      </c>
      <c r="G305" s="20" t="s">
        <v>3873</v>
      </c>
      <c r="H305" s="68" t="s">
        <v>6159</v>
      </c>
      <c r="I305" s="68" t="s">
        <v>3873</v>
      </c>
      <c r="J305" s="68" t="s">
        <v>6159</v>
      </c>
      <c r="K305" s="19" t="s">
        <v>3873</v>
      </c>
      <c r="L305" s="20" t="s">
        <v>6159</v>
      </c>
      <c r="M305" s="22" t="b">
        <f t="shared" si="28"/>
        <v>0</v>
      </c>
      <c r="N305" s="22" t="b">
        <f t="shared" si="29"/>
        <v>0</v>
      </c>
      <c r="O305" s="22" t="b">
        <f t="shared" si="30"/>
        <v>0</v>
      </c>
      <c r="P305" s="24">
        <f t="shared" si="31"/>
        <v>0</v>
      </c>
      <c r="Q305" s="19" t="str">
        <f>VLOOKUP($A305,'[4]TOM T'!$C:$D,2,FALSE)</f>
        <v>Out of scope</v>
      </c>
      <c r="R305" s="22" t="b">
        <v>0</v>
      </c>
      <c r="S305" s="22" t="b">
        <f t="shared" si="32"/>
        <v>0</v>
      </c>
      <c r="T305" s="22" t="b">
        <f t="shared" si="33"/>
        <v>0</v>
      </c>
      <c r="U305" s="76" t="b">
        <f t="shared" si="34"/>
        <v>0</v>
      </c>
      <c r="V305" s="85" t="s">
        <v>3873</v>
      </c>
      <c r="W305" s="22"/>
      <c r="X305" s="22"/>
      <c r="Y305" s="22"/>
      <c r="Z305" s="22"/>
      <c r="AA305" s="22"/>
      <c r="AB305" s="22"/>
      <c r="AC305" s="22"/>
      <c r="AD305" s="22"/>
      <c r="AE305" s="22"/>
      <c r="AF305" s="22"/>
      <c r="AG305" s="22"/>
      <c r="AH305" s="22"/>
      <c r="AI305" s="22"/>
    </row>
    <row r="306" spans="1:35" ht="127.5" x14ac:dyDescent="0.45">
      <c r="A306" s="8">
        <v>546</v>
      </c>
      <c r="B306" s="7" t="s">
        <v>616</v>
      </c>
      <c r="C306" s="7" t="s">
        <v>4026</v>
      </c>
      <c r="D306" s="3" t="s">
        <v>617</v>
      </c>
      <c r="E306" s="3" t="s">
        <v>618</v>
      </c>
      <c r="F306" s="3" t="s">
        <v>6158</v>
      </c>
      <c r="G306" s="20" t="s">
        <v>3878</v>
      </c>
      <c r="H306" s="68" t="s">
        <v>6159</v>
      </c>
      <c r="I306" s="69" t="s">
        <v>3878</v>
      </c>
      <c r="J306" s="68" t="s">
        <v>6159</v>
      </c>
      <c r="K306" s="19" t="s">
        <v>3878</v>
      </c>
      <c r="L306" s="20" t="s">
        <v>6159</v>
      </c>
      <c r="M306" s="22" t="b">
        <f t="shared" si="28"/>
        <v>0</v>
      </c>
      <c r="N306" s="22" t="b">
        <f t="shared" si="29"/>
        <v>0</v>
      </c>
      <c r="O306" s="22" t="b">
        <f t="shared" si="30"/>
        <v>0</v>
      </c>
      <c r="P306" s="24">
        <f t="shared" si="31"/>
        <v>0</v>
      </c>
      <c r="Q306" s="19" t="str">
        <f>VLOOKUP($A306,'[4]TOM T'!$C:$D,2,FALSE)</f>
        <v>Out of scope</v>
      </c>
      <c r="R306" s="22" t="b">
        <v>0</v>
      </c>
      <c r="S306" s="22" t="b">
        <f t="shared" si="32"/>
        <v>0</v>
      </c>
      <c r="T306" s="22" t="b">
        <f t="shared" si="33"/>
        <v>0</v>
      </c>
      <c r="U306" s="76" t="b">
        <f t="shared" si="34"/>
        <v>0</v>
      </c>
      <c r="V306" s="85" t="s">
        <v>3878</v>
      </c>
      <c r="W306" s="22"/>
      <c r="X306" s="22"/>
      <c r="Y306" s="22"/>
      <c r="Z306" s="22"/>
      <c r="AA306" s="22"/>
      <c r="AB306" s="22"/>
      <c r="AC306" s="22"/>
      <c r="AD306" s="22"/>
      <c r="AE306" s="22"/>
      <c r="AF306" s="22"/>
      <c r="AG306" s="22"/>
      <c r="AH306" s="22"/>
      <c r="AI306" s="22"/>
    </row>
    <row r="307" spans="1:35" ht="140.1" customHeight="1" x14ac:dyDescent="0.45">
      <c r="A307" s="18">
        <v>559</v>
      </c>
      <c r="B307" s="7" t="s">
        <v>619</v>
      </c>
      <c r="C307" s="7" t="s">
        <v>4027</v>
      </c>
      <c r="D307" s="3" t="s">
        <v>116</v>
      </c>
      <c r="E307" s="3" t="s">
        <v>117</v>
      </c>
      <c r="F307" s="3" t="s">
        <v>6158</v>
      </c>
      <c r="G307" s="20" t="s">
        <v>3873</v>
      </c>
      <c r="H307" s="68" t="s">
        <v>6159</v>
      </c>
      <c r="I307" s="68" t="s">
        <v>3873</v>
      </c>
      <c r="J307" s="68" t="s">
        <v>6159</v>
      </c>
      <c r="K307" s="19" t="s">
        <v>3873</v>
      </c>
      <c r="L307" s="20" t="s">
        <v>6159</v>
      </c>
      <c r="M307" s="22" t="b">
        <f t="shared" si="28"/>
        <v>0</v>
      </c>
      <c r="N307" s="22" t="b">
        <f t="shared" si="29"/>
        <v>0</v>
      </c>
      <c r="O307" s="22" t="b">
        <f t="shared" si="30"/>
        <v>0</v>
      </c>
      <c r="P307" s="24">
        <f t="shared" si="31"/>
        <v>0</v>
      </c>
      <c r="Q307" s="19" t="str">
        <f>VLOOKUP($A307,'[4]TOM T'!$C:$D,2,FALSE)</f>
        <v>Out of scope</v>
      </c>
      <c r="R307" s="22" t="b">
        <v>0</v>
      </c>
      <c r="S307" s="22" t="b">
        <f t="shared" si="32"/>
        <v>0</v>
      </c>
      <c r="T307" s="22" t="b">
        <f t="shared" si="33"/>
        <v>0</v>
      </c>
      <c r="U307" s="76" t="b">
        <f t="shared" si="34"/>
        <v>0</v>
      </c>
      <c r="V307" s="85" t="s">
        <v>3873</v>
      </c>
      <c r="W307" s="22"/>
      <c r="X307" s="22"/>
      <c r="Y307" s="22"/>
      <c r="Z307" s="22"/>
      <c r="AA307" s="22"/>
      <c r="AB307" s="22"/>
      <c r="AC307" s="22"/>
      <c r="AD307" s="22"/>
      <c r="AE307" s="22"/>
      <c r="AF307" s="22"/>
      <c r="AG307" s="22"/>
      <c r="AH307" s="22"/>
      <c r="AI307" s="22"/>
    </row>
    <row r="308" spans="1:35" ht="127.5" x14ac:dyDescent="0.45">
      <c r="A308" s="18">
        <v>560</v>
      </c>
      <c r="B308" s="7" t="s">
        <v>620</v>
      </c>
      <c r="C308" s="7" t="s">
        <v>4028</v>
      </c>
      <c r="D308" s="3" t="s">
        <v>119</v>
      </c>
      <c r="E308" s="3" t="s">
        <v>3875</v>
      </c>
      <c r="F308" s="3" t="s">
        <v>6158</v>
      </c>
      <c r="G308" s="20" t="s">
        <v>3873</v>
      </c>
      <c r="H308" s="68" t="s">
        <v>6159</v>
      </c>
      <c r="I308" s="68" t="s">
        <v>3873</v>
      </c>
      <c r="J308" s="68" t="s">
        <v>6159</v>
      </c>
      <c r="K308" s="19" t="s">
        <v>3873</v>
      </c>
      <c r="L308" s="20" t="s">
        <v>6159</v>
      </c>
      <c r="M308" s="22" t="b">
        <f t="shared" si="28"/>
        <v>0</v>
      </c>
      <c r="N308" s="22" t="b">
        <f t="shared" si="29"/>
        <v>0</v>
      </c>
      <c r="O308" s="22" t="b">
        <f t="shared" si="30"/>
        <v>0</v>
      </c>
      <c r="P308" s="24">
        <f t="shared" si="31"/>
        <v>0</v>
      </c>
      <c r="Q308" s="19" t="str">
        <f>VLOOKUP($A308,'[4]TOM T'!$C:$D,2,FALSE)</f>
        <v>Out of scope</v>
      </c>
      <c r="R308" s="22" t="b">
        <v>0</v>
      </c>
      <c r="S308" s="22" t="b">
        <f t="shared" si="32"/>
        <v>0</v>
      </c>
      <c r="T308" s="22" t="b">
        <f t="shared" si="33"/>
        <v>0</v>
      </c>
      <c r="U308" s="76" t="b">
        <f t="shared" si="34"/>
        <v>0</v>
      </c>
      <c r="V308" s="85" t="s">
        <v>3873</v>
      </c>
      <c r="W308" s="22"/>
      <c r="X308" s="22"/>
      <c r="Y308" s="22"/>
      <c r="Z308" s="22"/>
      <c r="AA308" s="22"/>
      <c r="AB308" s="22"/>
      <c r="AC308" s="22"/>
      <c r="AD308" s="22"/>
      <c r="AE308" s="22"/>
      <c r="AF308" s="22"/>
      <c r="AG308" s="22"/>
      <c r="AH308" s="22"/>
      <c r="AI308" s="22"/>
    </row>
    <row r="309" spans="1:35" ht="140.25" x14ac:dyDescent="0.45">
      <c r="A309" s="8">
        <v>564</v>
      </c>
      <c r="B309" s="7" t="s">
        <v>621</v>
      </c>
      <c r="C309" s="7" t="s">
        <v>4029</v>
      </c>
      <c r="D309" s="3" t="s">
        <v>622</v>
      </c>
      <c r="E309" s="3" t="s">
        <v>623</v>
      </c>
      <c r="F309" s="3" t="s">
        <v>6158</v>
      </c>
      <c r="G309" s="20" t="s">
        <v>3878</v>
      </c>
      <c r="H309" s="68" t="s">
        <v>6159</v>
      </c>
      <c r="I309" s="69" t="s">
        <v>3878</v>
      </c>
      <c r="J309" s="68" t="s">
        <v>6159</v>
      </c>
      <c r="K309" s="19" t="s">
        <v>3878</v>
      </c>
      <c r="L309" s="20" t="s">
        <v>6159</v>
      </c>
      <c r="M309" s="22" t="b">
        <f t="shared" si="28"/>
        <v>0</v>
      </c>
      <c r="N309" s="22" t="b">
        <f t="shared" si="29"/>
        <v>0</v>
      </c>
      <c r="O309" s="22" t="b">
        <f t="shared" si="30"/>
        <v>0</v>
      </c>
      <c r="P309" s="24">
        <f t="shared" si="31"/>
        <v>0</v>
      </c>
      <c r="Q309" s="19" t="str">
        <f>VLOOKUP($A309,'[4]TOM T'!$C:$D,2,FALSE)</f>
        <v>Out of scope</v>
      </c>
      <c r="R309" s="22" t="b">
        <v>0</v>
      </c>
      <c r="S309" s="22" t="b">
        <f t="shared" si="32"/>
        <v>0</v>
      </c>
      <c r="T309" s="22" t="b">
        <f t="shared" si="33"/>
        <v>0</v>
      </c>
      <c r="U309" s="76" t="b">
        <f t="shared" si="34"/>
        <v>0</v>
      </c>
      <c r="V309" s="85" t="s">
        <v>3878</v>
      </c>
      <c r="W309" s="22"/>
      <c r="X309" s="22"/>
      <c r="Y309" s="22"/>
      <c r="Z309" s="22"/>
      <c r="AA309" s="22"/>
      <c r="AB309" s="22"/>
      <c r="AC309" s="22"/>
      <c r="AD309" s="22"/>
      <c r="AE309" s="22"/>
      <c r="AF309" s="22"/>
      <c r="AG309" s="22"/>
      <c r="AH309" s="22"/>
      <c r="AI309" s="22"/>
    </row>
    <row r="310" spans="1:35" ht="140.25" x14ac:dyDescent="0.45">
      <c r="A310" s="8">
        <v>565</v>
      </c>
      <c r="B310" s="7" t="s">
        <v>624</v>
      </c>
      <c r="C310" s="7" t="s">
        <v>4030</v>
      </c>
      <c r="D310" s="3" t="s">
        <v>625</v>
      </c>
      <c r="E310" s="3" t="s">
        <v>626</v>
      </c>
      <c r="F310" s="3" t="s">
        <v>6158</v>
      </c>
      <c r="G310" s="20" t="s">
        <v>3878</v>
      </c>
      <c r="H310" s="68" t="s">
        <v>6159</v>
      </c>
      <c r="I310" s="69" t="s">
        <v>3878</v>
      </c>
      <c r="J310" s="68" t="s">
        <v>6159</v>
      </c>
      <c r="K310" s="19" t="s">
        <v>3878</v>
      </c>
      <c r="L310" s="20" t="s">
        <v>6159</v>
      </c>
      <c r="M310" s="22" t="b">
        <f t="shared" si="28"/>
        <v>0</v>
      </c>
      <c r="N310" s="22" t="b">
        <f t="shared" si="29"/>
        <v>0</v>
      </c>
      <c r="O310" s="22" t="b">
        <f t="shared" si="30"/>
        <v>0</v>
      </c>
      <c r="P310" s="24">
        <f t="shared" si="31"/>
        <v>0</v>
      </c>
      <c r="Q310" s="19" t="str">
        <f>VLOOKUP($A310,'[4]TOM T'!$C:$D,2,FALSE)</f>
        <v>Out of scope</v>
      </c>
      <c r="R310" s="22" t="b">
        <v>0</v>
      </c>
      <c r="S310" s="22" t="b">
        <f t="shared" si="32"/>
        <v>0</v>
      </c>
      <c r="T310" s="22" t="b">
        <f t="shared" si="33"/>
        <v>0</v>
      </c>
      <c r="U310" s="76" t="b">
        <f t="shared" si="34"/>
        <v>0</v>
      </c>
      <c r="V310" s="85" t="s">
        <v>3878</v>
      </c>
      <c r="W310" s="22"/>
      <c r="X310" s="22"/>
      <c r="Y310" s="22"/>
      <c r="Z310" s="22"/>
      <c r="AA310" s="22"/>
      <c r="AB310" s="22"/>
      <c r="AC310" s="22"/>
      <c r="AD310" s="22"/>
      <c r="AE310" s="22"/>
      <c r="AF310" s="22"/>
      <c r="AG310" s="22"/>
      <c r="AH310" s="22"/>
      <c r="AI310" s="22"/>
    </row>
    <row r="311" spans="1:35" ht="127.5" x14ac:dyDescent="0.45">
      <c r="A311" s="8">
        <v>568</v>
      </c>
      <c r="B311" s="7" t="s">
        <v>627</v>
      </c>
      <c r="C311" s="7" t="s">
        <v>4031</v>
      </c>
      <c r="D311" s="3" t="s">
        <v>628</v>
      </c>
      <c r="E311" s="3" t="s">
        <v>629</v>
      </c>
      <c r="F311" s="3" t="s">
        <v>6158</v>
      </c>
      <c r="G311" s="20" t="s">
        <v>3878</v>
      </c>
      <c r="H311" s="68" t="s">
        <v>6159</v>
      </c>
      <c r="I311" s="69" t="s">
        <v>3878</v>
      </c>
      <c r="J311" s="68" t="s">
        <v>6159</v>
      </c>
      <c r="K311" s="19" t="s">
        <v>3878</v>
      </c>
      <c r="L311" s="20" t="s">
        <v>6159</v>
      </c>
      <c r="M311" s="22" t="b">
        <f t="shared" si="28"/>
        <v>0</v>
      </c>
      <c r="N311" s="22" t="b">
        <f t="shared" si="29"/>
        <v>0</v>
      </c>
      <c r="O311" s="22" t="b">
        <f t="shared" si="30"/>
        <v>0</v>
      </c>
      <c r="P311" s="24">
        <f t="shared" si="31"/>
        <v>0</v>
      </c>
      <c r="Q311" s="19" t="str">
        <f>VLOOKUP($A311,'[4]TOM T'!$C:$D,2,FALSE)</f>
        <v>Out of scope</v>
      </c>
      <c r="R311" s="22" t="b">
        <v>0</v>
      </c>
      <c r="S311" s="22" t="b">
        <f t="shared" si="32"/>
        <v>0</v>
      </c>
      <c r="T311" s="22" t="b">
        <f t="shared" si="33"/>
        <v>0</v>
      </c>
      <c r="U311" s="76" t="b">
        <f t="shared" si="34"/>
        <v>0</v>
      </c>
      <c r="V311" s="85" t="s">
        <v>3878</v>
      </c>
      <c r="W311" s="22"/>
      <c r="X311" s="22"/>
      <c r="Y311" s="22"/>
      <c r="Z311" s="22"/>
      <c r="AA311" s="22"/>
      <c r="AB311" s="22"/>
      <c r="AC311" s="22"/>
      <c r="AD311" s="22"/>
      <c r="AE311" s="22"/>
      <c r="AF311" s="22"/>
      <c r="AG311" s="22"/>
      <c r="AH311" s="22"/>
      <c r="AI311" s="22"/>
    </row>
    <row r="312" spans="1:35" ht="127.5" x14ac:dyDescent="0.45">
      <c r="A312" s="8">
        <v>572</v>
      </c>
      <c r="B312" s="7" t="s">
        <v>630</v>
      </c>
      <c r="C312" s="7" t="s">
        <v>4032</v>
      </c>
      <c r="D312" s="3" t="s">
        <v>107</v>
      </c>
      <c r="E312" s="3" t="s">
        <v>108</v>
      </c>
      <c r="F312" s="3" t="s">
        <v>6158</v>
      </c>
      <c r="G312" s="20" t="s">
        <v>3878</v>
      </c>
      <c r="H312" s="68" t="s">
        <v>6159</v>
      </c>
      <c r="I312" s="69" t="s">
        <v>3878</v>
      </c>
      <c r="J312" s="68" t="s">
        <v>6159</v>
      </c>
      <c r="K312" s="19" t="s">
        <v>3878</v>
      </c>
      <c r="L312" s="20" t="s">
        <v>6159</v>
      </c>
      <c r="M312" s="22" t="b">
        <f t="shared" si="28"/>
        <v>0</v>
      </c>
      <c r="N312" s="22" t="b">
        <f t="shared" si="29"/>
        <v>0</v>
      </c>
      <c r="O312" s="22" t="b">
        <f t="shared" si="30"/>
        <v>0</v>
      </c>
      <c r="P312" s="24">
        <f t="shared" si="31"/>
        <v>0</v>
      </c>
      <c r="Q312" s="19" t="str">
        <f>VLOOKUP($A312,'[4]TOM T'!$C:$D,2,FALSE)</f>
        <v>Out of scope</v>
      </c>
      <c r="R312" s="22" t="b">
        <v>0</v>
      </c>
      <c r="S312" s="22" t="b">
        <f t="shared" si="32"/>
        <v>0</v>
      </c>
      <c r="T312" s="22" t="b">
        <f t="shared" si="33"/>
        <v>0</v>
      </c>
      <c r="U312" s="76" t="b">
        <f t="shared" si="34"/>
        <v>0</v>
      </c>
      <c r="V312" s="85" t="s">
        <v>3878</v>
      </c>
      <c r="W312" s="22"/>
      <c r="X312" s="22"/>
      <c r="Y312" s="22"/>
      <c r="Z312" s="22"/>
      <c r="AA312" s="22"/>
      <c r="AB312" s="22"/>
      <c r="AC312" s="22"/>
      <c r="AD312" s="22"/>
      <c r="AE312" s="22"/>
      <c r="AF312" s="22"/>
      <c r="AG312" s="22"/>
      <c r="AH312" s="22"/>
      <c r="AI312" s="22"/>
    </row>
    <row r="313" spans="1:35" ht="127.5" x14ac:dyDescent="0.45">
      <c r="A313" s="18">
        <v>573</v>
      </c>
      <c r="B313" s="7" t="s">
        <v>631</v>
      </c>
      <c r="C313" s="7" t="s">
        <v>4033</v>
      </c>
      <c r="D313" s="3" t="s">
        <v>110</v>
      </c>
      <c r="E313" s="3" t="s">
        <v>111</v>
      </c>
      <c r="F313" s="3" t="s">
        <v>6158</v>
      </c>
      <c r="G313" s="20" t="s">
        <v>3873</v>
      </c>
      <c r="H313" s="68" t="s">
        <v>6159</v>
      </c>
      <c r="I313" s="68" t="s">
        <v>3873</v>
      </c>
      <c r="J313" s="68" t="s">
        <v>6159</v>
      </c>
      <c r="K313" s="19" t="s">
        <v>3873</v>
      </c>
      <c r="L313" s="20" t="s">
        <v>6159</v>
      </c>
      <c r="M313" s="22" t="b">
        <f t="shared" si="28"/>
        <v>0</v>
      </c>
      <c r="N313" s="22" t="b">
        <f t="shared" si="29"/>
        <v>0</v>
      </c>
      <c r="O313" s="22" t="b">
        <f t="shared" si="30"/>
        <v>0</v>
      </c>
      <c r="P313" s="24">
        <f t="shared" si="31"/>
        <v>0</v>
      </c>
      <c r="Q313" s="19" t="str">
        <f>VLOOKUP($A313,'[4]TOM T'!$C:$D,2,FALSE)</f>
        <v>Out of scope</v>
      </c>
      <c r="R313" s="22" t="b">
        <v>0</v>
      </c>
      <c r="S313" s="22" t="b">
        <f t="shared" si="32"/>
        <v>0</v>
      </c>
      <c r="T313" s="22" t="b">
        <f t="shared" si="33"/>
        <v>0</v>
      </c>
      <c r="U313" s="76" t="b">
        <f t="shared" si="34"/>
        <v>0</v>
      </c>
      <c r="V313" s="85" t="s">
        <v>3873</v>
      </c>
      <c r="W313" s="22"/>
      <c r="X313" s="22"/>
      <c r="Y313" s="22"/>
      <c r="Z313" s="22"/>
      <c r="AA313" s="22"/>
      <c r="AB313" s="22"/>
      <c r="AC313" s="22"/>
      <c r="AD313" s="22"/>
      <c r="AE313" s="22"/>
      <c r="AF313" s="22"/>
      <c r="AG313" s="22"/>
      <c r="AH313" s="22"/>
      <c r="AI313" s="22"/>
    </row>
    <row r="314" spans="1:35" ht="127.5" x14ac:dyDescent="0.45">
      <c r="A314" s="18">
        <v>574</v>
      </c>
      <c r="B314" s="7" t="s">
        <v>632</v>
      </c>
      <c r="C314" s="7" t="s">
        <v>4034</v>
      </c>
      <c r="D314" s="3" t="s">
        <v>113</v>
      </c>
      <c r="E314" s="3" t="s">
        <v>114</v>
      </c>
      <c r="F314" s="3" t="s">
        <v>6158</v>
      </c>
      <c r="G314" s="20" t="s">
        <v>3873</v>
      </c>
      <c r="H314" s="68" t="s">
        <v>6159</v>
      </c>
      <c r="I314" s="68" t="s">
        <v>3873</v>
      </c>
      <c r="J314" s="68" t="s">
        <v>6159</v>
      </c>
      <c r="K314" s="19" t="s">
        <v>3873</v>
      </c>
      <c r="L314" s="20" t="s">
        <v>6159</v>
      </c>
      <c r="M314" s="22" t="b">
        <f t="shared" si="28"/>
        <v>0</v>
      </c>
      <c r="N314" s="22" t="b">
        <f t="shared" si="29"/>
        <v>0</v>
      </c>
      <c r="O314" s="22" t="b">
        <f t="shared" si="30"/>
        <v>0</v>
      </c>
      <c r="P314" s="24">
        <f t="shared" si="31"/>
        <v>0</v>
      </c>
      <c r="Q314" s="19" t="str">
        <f>VLOOKUP($A314,'[4]TOM T'!$C:$D,2,FALSE)</f>
        <v>Out of scope</v>
      </c>
      <c r="R314" s="22" t="b">
        <v>0</v>
      </c>
      <c r="S314" s="22" t="b">
        <f t="shared" si="32"/>
        <v>0</v>
      </c>
      <c r="T314" s="22" t="b">
        <f t="shared" si="33"/>
        <v>0</v>
      </c>
      <c r="U314" s="76" t="b">
        <f t="shared" si="34"/>
        <v>0</v>
      </c>
      <c r="V314" s="85" t="s">
        <v>3873</v>
      </c>
      <c r="W314" s="22"/>
      <c r="X314" s="22"/>
      <c r="Y314" s="22"/>
      <c r="Z314" s="22"/>
      <c r="AA314" s="22"/>
      <c r="AB314" s="22"/>
      <c r="AC314" s="22"/>
      <c r="AD314" s="22"/>
      <c r="AE314" s="22"/>
      <c r="AF314" s="22"/>
      <c r="AG314" s="22"/>
      <c r="AH314" s="22"/>
      <c r="AI314" s="22"/>
    </row>
    <row r="315" spans="1:35" ht="127.5" x14ac:dyDescent="0.45">
      <c r="A315" s="18">
        <v>575</v>
      </c>
      <c r="B315" s="7" t="s">
        <v>633</v>
      </c>
      <c r="C315" s="7" t="s">
        <v>4035</v>
      </c>
      <c r="D315" s="3" t="s">
        <v>116</v>
      </c>
      <c r="E315" s="3" t="s">
        <v>117</v>
      </c>
      <c r="F315" s="3" t="s">
        <v>6158</v>
      </c>
      <c r="G315" s="20" t="s">
        <v>3873</v>
      </c>
      <c r="H315" s="68" t="s">
        <v>6159</v>
      </c>
      <c r="I315" s="68" t="s">
        <v>3873</v>
      </c>
      <c r="J315" s="68" t="s">
        <v>6159</v>
      </c>
      <c r="K315" s="19" t="s">
        <v>3873</v>
      </c>
      <c r="L315" s="20" t="s">
        <v>6159</v>
      </c>
      <c r="M315" s="22" t="b">
        <f t="shared" si="28"/>
        <v>0</v>
      </c>
      <c r="N315" s="22" t="b">
        <f t="shared" si="29"/>
        <v>0</v>
      </c>
      <c r="O315" s="22" t="b">
        <f t="shared" si="30"/>
        <v>0</v>
      </c>
      <c r="P315" s="24">
        <f t="shared" si="31"/>
        <v>0</v>
      </c>
      <c r="Q315" s="19" t="str">
        <f>VLOOKUP($A315,'[4]TOM T'!$C:$D,2,FALSE)</f>
        <v>Out of scope</v>
      </c>
      <c r="R315" s="22" t="b">
        <v>0</v>
      </c>
      <c r="S315" s="22" t="b">
        <f t="shared" si="32"/>
        <v>0</v>
      </c>
      <c r="T315" s="22" t="b">
        <f t="shared" si="33"/>
        <v>0</v>
      </c>
      <c r="U315" s="76" t="b">
        <f t="shared" si="34"/>
        <v>0</v>
      </c>
      <c r="V315" s="85" t="s">
        <v>3873</v>
      </c>
      <c r="W315" s="22"/>
      <c r="X315" s="22"/>
      <c r="Y315" s="22"/>
      <c r="Z315" s="22"/>
      <c r="AA315" s="22"/>
      <c r="AB315" s="22"/>
      <c r="AC315" s="22"/>
      <c r="AD315" s="22"/>
      <c r="AE315" s="22"/>
      <c r="AF315" s="22"/>
      <c r="AG315" s="22"/>
      <c r="AH315" s="22"/>
      <c r="AI315" s="22"/>
    </row>
    <row r="316" spans="1:35" ht="127.5" x14ac:dyDescent="0.45">
      <c r="A316" s="18">
        <v>576</v>
      </c>
      <c r="B316" s="7" t="s">
        <v>634</v>
      </c>
      <c r="C316" s="7" t="s">
        <v>4036</v>
      </c>
      <c r="D316" s="3" t="s">
        <v>119</v>
      </c>
      <c r="E316" s="3" t="s">
        <v>3875</v>
      </c>
      <c r="F316" s="3" t="s">
        <v>6158</v>
      </c>
      <c r="G316" s="20" t="s">
        <v>3873</v>
      </c>
      <c r="H316" s="68" t="s">
        <v>6159</v>
      </c>
      <c r="I316" s="68" t="s">
        <v>3873</v>
      </c>
      <c r="J316" s="68" t="s">
        <v>6159</v>
      </c>
      <c r="K316" s="19" t="s">
        <v>3873</v>
      </c>
      <c r="L316" s="20" t="s">
        <v>6159</v>
      </c>
      <c r="M316" s="22" t="b">
        <f t="shared" si="28"/>
        <v>0</v>
      </c>
      <c r="N316" s="22" t="b">
        <f t="shared" si="29"/>
        <v>0</v>
      </c>
      <c r="O316" s="22" t="b">
        <f t="shared" si="30"/>
        <v>0</v>
      </c>
      <c r="P316" s="24">
        <f t="shared" si="31"/>
        <v>0</v>
      </c>
      <c r="Q316" s="19" t="str">
        <f>VLOOKUP($A316,'[4]TOM T'!$C:$D,2,FALSE)</f>
        <v>Out of scope</v>
      </c>
      <c r="R316" s="22" t="b">
        <v>0</v>
      </c>
      <c r="S316" s="22" t="b">
        <f t="shared" si="32"/>
        <v>0</v>
      </c>
      <c r="T316" s="22" t="b">
        <f t="shared" si="33"/>
        <v>0</v>
      </c>
      <c r="U316" s="76" t="b">
        <f t="shared" si="34"/>
        <v>0</v>
      </c>
      <c r="V316" s="85" t="s">
        <v>3873</v>
      </c>
      <c r="W316" s="22"/>
      <c r="X316" s="22"/>
      <c r="Y316" s="22"/>
      <c r="Z316" s="22"/>
      <c r="AA316" s="22"/>
      <c r="AB316" s="22"/>
      <c r="AC316" s="22"/>
      <c r="AD316" s="22"/>
      <c r="AE316" s="22"/>
      <c r="AF316" s="22"/>
      <c r="AG316" s="22"/>
      <c r="AH316" s="22"/>
      <c r="AI316" s="22"/>
    </row>
    <row r="317" spans="1:35" ht="127.5" x14ac:dyDescent="0.45">
      <c r="A317" s="8">
        <v>580</v>
      </c>
      <c r="B317" s="7" t="s">
        <v>635</v>
      </c>
      <c r="C317" s="7" t="s">
        <v>4037</v>
      </c>
      <c r="D317" s="3" t="s">
        <v>636</v>
      </c>
      <c r="E317" s="3" t="s">
        <v>637</v>
      </c>
      <c r="F317" s="3" t="s">
        <v>6158</v>
      </c>
      <c r="G317" s="20" t="s">
        <v>3878</v>
      </c>
      <c r="H317" s="68" t="s">
        <v>6159</v>
      </c>
      <c r="I317" s="69" t="s">
        <v>3878</v>
      </c>
      <c r="J317" s="68" t="s">
        <v>6159</v>
      </c>
      <c r="K317" s="19" t="s">
        <v>3878</v>
      </c>
      <c r="L317" s="20" t="s">
        <v>6159</v>
      </c>
      <c r="M317" s="22" t="b">
        <f t="shared" si="28"/>
        <v>0</v>
      </c>
      <c r="N317" s="22" t="b">
        <f t="shared" si="29"/>
        <v>0</v>
      </c>
      <c r="O317" s="22" t="b">
        <f t="shared" si="30"/>
        <v>0</v>
      </c>
      <c r="P317" s="24">
        <f t="shared" si="31"/>
        <v>0</v>
      </c>
      <c r="Q317" s="19" t="str">
        <f>VLOOKUP($A317,'[4]TOM T'!$C:$D,2,FALSE)</f>
        <v>Out of scope</v>
      </c>
      <c r="R317" s="22" t="b">
        <v>0</v>
      </c>
      <c r="S317" s="22" t="b">
        <f t="shared" si="32"/>
        <v>0</v>
      </c>
      <c r="T317" s="22" t="b">
        <f t="shared" si="33"/>
        <v>0</v>
      </c>
      <c r="U317" s="76" t="b">
        <f t="shared" si="34"/>
        <v>0</v>
      </c>
      <c r="V317" s="85" t="s">
        <v>3878</v>
      </c>
      <c r="W317" s="22"/>
      <c r="X317" s="22"/>
      <c r="Y317" s="22"/>
      <c r="Z317" s="22"/>
      <c r="AA317" s="22"/>
      <c r="AB317" s="22"/>
      <c r="AC317" s="22"/>
      <c r="AD317" s="22"/>
      <c r="AE317" s="22"/>
      <c r="AF317" s="22"/>
      <c r="AG317" s="22"/>
      <c r="AH317" s="22"/>
      <c r="AI317" s="22"/>
    </row>
    <row r="318" spans="1:35" ht="127.5" x14ac:dyDescent="0.45">
      <c r="A318" s="8">
        <v>581</v>
      </c>
      <c r="B318" s="7" t="s">
        <v>638</v>
      </c>
      <c r="C318" s="7" t="s">
        <v>4038</v>
      </c>
      <c r="D318" s="3" t="s">
        <v>639</v>
      </c>
      <c r="E318" s="3" t="s">
        <v>640</v>
      </c>
      <c r="F318" s="3" t="s">
        <v>6158</v>
      </c>
      <c r="G318" s="20" t="s">
        <v>3878</v>
      </c>
      <c r="H318" s="68" t="s">
        <v>6159</v>
      </c>
      <c r="I318" s="69" t="s">
        <v>3878</v>
      </c>
      <c r="J318" s="68" t="s">
        <v>6159</v>
      </c>
      <c r="K318" s="19" t="s">
        <v>3878</v>
      </c>
      <c r="L318" s="20" t="s">
        <v>6159</v>
      </c>
      <c r="M318" s="22" t="b">
        <f t="shared" si="28"/>
        <v>0</v>
      </c>
      <c r="N318" s="22" t="b">
        <f t="shared" si="29"/>
        <v>0</v>
      </c>
      <c r="O318" s="22" t="b">
        <f t="shared" si="30"/>
        <v>0</v>
      </c>
      <c r="P318" s="24">
        <f t="shared" si="31"/>
        <v>0</v>
      </c>
      <c r="Q318" s="19" t="str">
        <f>VLOOKUP($A318,'[4]TOM T'!$C:$D,2,FALSE)</f>
        <v>Out of scope</v>
      </c>
      <c r="R318" s="22" t="b">
        <v>0</v>
      </c>
      <c r="S318" s="22" t="b">
        <f t="shared" si="32"/>
        <v>0</v>
      </c>
      <c r="T318" s="22" t="b">
        <f t="shared" si="33"/>
        <v>0</v>
      </c>
      <c r="U318" s="76" t="b">
        <f t="shared" si="34"/>
        <v>0</v>
      </c>
      <c r="V318" s="85" t="s">
        <v>3878</v>
      </c>
      <c r="W318" s="22"/>
      <c r="X318" s="22"/>
      <c r="Y318" s="22"/>
      <c r="Z318" s="22"/>
      <c r="AA318" s="22"/>
      <c r="AB318" s="22"/>
      <c r="AC318" s="22"/>
      <c r="AD318" s="22"/>
      <c r="AE318" s="22"/>
      <c r="AF318" s="22"/>
      <c r="AG318" s="22"/>
      <c r="AH318" s="22"/>
      <c r="AI318" s="22"/>
    </row>
    <row r="319" spans="1:35" ht="102" x14ac:dyDescent="0.45">
      <c r="A319" s="18">
        <v>584</v>
      </c>
      <c r="B319" s="7" t="s">
        <v>641</v>
      </c>
      <c r="C319" s="7" t="s">
        <v>4039</v>
      </c>
      <c r="D319" s="3" t="s">
        <v>642</v>
      </c>
      <c r="E319" s="3" t="s">
        <v>643</v>
      </c>
      <c r="F319" s="3" t="s">
        <v>6158</v>
      </c>
      <c r="G319" s="20" t="s">
        <v>3872</v>
      </c>
      <c r="H319" s="68" t="s">
        <v>6159</v>
      </c>
      <c r="I319" s="68" t="s">
        <v>3872</v>
      </c>
      <c r="J319" s="68" t="s">
        <v>6159</v>
      </c>
      <c r="K319" s="19" t="s">
        <v>3872</v>
      </c>
      <c r="L319" s="20" t="s">
        <v>6159</v>
      </c>
      <c r="M319" s="22" t="b">
        <f t="shared" si="28"/>
        <v>0</v>
      </c>
      <c r="N319" s="22" t="b">
        <f t="shared" si="29"/>
        <v>0</v>
      </c>
      <c r="O319" s="22" t="b">
        <f t="shared" si="30"/>
        <v>0</v>
      </c>
      <c r="P319" s="24">
        <f t="shared" si="31"/>
        <v>0</v>
      </c>
      <c r="Q319" s="19" t="str">
        <f>VLOOKUP($A319,'[4]TOM T'!$C:$D,2,FALSE)</f>
        <v>Generic products details</v>
      </c>
      <c r="R319" s="22" t="b">
        <v>0</v>
      </c>
      <c r="S319" s="22" t="b">
        <f t="shared" si="32"/>
        <v>0</v>
      </c>
      <c r="T319" s="22" t="b">
        <f t="shared" si="33"/>
        <v>0</v>
      </c>
      <c r="U319" s="76" t="b">
        <f t="shared" si="34"/>
        <v>0</v>
      </c>
      <c r="V319" s="85" t="s">
        <v>3872</v>
      </c>
      <c r="W319" s="22"/>
      <c r="X319" s="22"/>
      <c r="Y319" s="22"/>
      <c r="Z319" s="22"/>
      <c r="AA319" s="22"/>
      <c r="AB319" s="22"/>
      <c r="AC319" s="22"/>
      <c r="AD319" s="22"/>
      <c r="AE319" s="22"/>
      <c r="AF319" s="22"/>
      <c r="AG319" s="22"/>
      <c r="AH319" s="22"/>
      <c r="AI319" s="22"/>
    </row>
    <row r="320" spans="1:35" ht="102" x14ac:dyDescent="0.45">
      <c r="A320" s="18">
        <v>585</v>
      </c>
      <c r="B320" s="7" t="s">
        <v>644</v>
      </c>
      <c r="C320" s="7" t="s">
        <v>4040</v>
      </c>
      <c r="D320" s="3" t="s">
        <v>645</v>
      </c>
      <c r="E320" s="3" t="s">
        <v>646</v>
      </c>
      <c r="F320" s="3" t="s">
        <v>6158</v>
      </c>
      <c r="G320" s="20" t="s">
        <v>3872</v>
      </c>
      <c r="H320" s="68" t="s">
        <v>6159</v>
      </c>
      <c r="I320" s="68" t="s">
        <v>3872</v>
      </c>
      <c r="J320" s="68" t="s">
        <v>6159</v>
      </c>
      <c r="K320" s="19" t="s">
        <v>3872</v>
      </c>
      <c r="L320" s="20" t="s">
        <v>6159</v>
      </c>
      <c r="M320" s="22" t="b">
        <f t="shared" si="28"/>
        <v>0</v>
      </c>
      <c r="N320" s="22" t="b">
        <f t="shared" si="29"/>
        <v>0</v>
      </c>
      <c r="O320" s="22" t="b">
        <f t="shared" si="30"/>
        <v>0</v>
      </c>
      <c r="P320" s="24">
        <f t="shared" si="31"/>
        <v>0</v>
      </c>
      <c r="Q320" s="19" t="str">
        <f>VLOOKUP($A320,'[4]TOM T'!$C:$D,2,FALSE)</f>
        <v>Generic products details</v>
      </c>
      <c r="R320" s="22" t="b">
        <v>0</v>
      </c>
      <c r="S320" s="22" t="b">
        <f t="shared" si="32"/>
        <v>0</v>
      </c>
      <c r="T320" s="22" t="b">
        <f t="shared" si="33"/>
        <v>0</v>
      </c>
      <c r="U320" s="76" t="b">
        <f t="shared" si="34"/>
        <v>0</v>
      </c>
      <c r="V320" s="85" t="s">
        <v>3872</v>
      </c>
      <c r="W320" s="22"/>
      <c r="X320" s="22"/>
      <c r="Y320" s="22"/>
      <c r="Z320" s="22"/>
      <c r="AA320" s="22"/>
      <c r="AB320" s="22"/>
      <c r="AC320" s="22"/>
      <c r="AD320" s="22"/>
      <c r="AE320" s="22"/>
      <c r="AF320" s="22"/>
      <c r="AG320" s="22"/>
      <c r="AH320" s="22"/>
      <c r="AI320" s="22"/>
    </row>
    <row r="321" spans="1:35" ht="102" x14ac:dyDescent="0.45">
      <c r="A321" s="18">
        <v>586</v>
      </c>
      <c r="B321" s="7" t="s">
        <v>647</v>
      </c>
      <c r="C321" s="7" t="s">
        <v>4041</v>
      </c>
      <c r="D321" s="3" t="s">
        <v>648</v>
      </c>
      <c r="E321" s="3" t="s">
        <v>649</v>
      </c>
      <c r="F321" s="3" t="s">
        <v>6158</v>
      </c>
      <c r="G321" s="20" t="s">
        <v>3872</v>
      </c>
      <c r="H321" s="68" t="s">
        <v>6159</v>
      </c>
      <c r="I321" s="68" t="s">
        <v>3872</v>
      </c>
      <c r="J321" s="68" t="s">
        <v>6159</v>
      </c>
      <c r="K321" s="19" t="s">
        <v>3872</v>
      </c>
      <c r="L321" s="20" t="s">
        <v>6159</v>
      </c>
      <c r="M321" s="22" t="b">
        <f t="shared" si="28"/>
        <v>0</v>
      </c>
      <c r="N321" s="22" t="b">
        <f t="shared" si="29"/>
        <v>0</v>
      </c>
      <c r="O321" s="22" t="b">
        <f t="shared" si="30"/>
        <v>0</v>
      </c>
      <c r="P321" s="24">
        <f t="shared" si="31"/>
        <v>0</v>
      </c>
      <c r="Q321" s="19" t="str">
        <f>VLOOKUP($A321,'[4]TOM T'!$C:$D,2,FALSE)</f>
        <v>Generic products details</v>
      </c>
      <c r="R321" s="22" t="b">
        <v>0</v>
      </c>
      <c r="S321" s="22" t="b">
        <f t="shared" si="32"/>
        <v>0</v>
      </c>
      <c r="T321" s="22" t="b">
        <f t="shared" si="33"/>
        <v>0</v>
      </c>
      <c r="U321" s="76" t="b">
        <f t="shared" si="34"/>
        <v>0</v>
      </c>
      <c r="V321" s="85" t="s">
        <v>3872</v>
      </c>
      <c r="W321" s="22"/>
      <c r="X321" s="22"/>
      <c r="Y321" s="22"/>
      <c r="Z321" s="22"/>
      <c r="AA321" s="22"/>
      <c r="AB321" s="22"/>
      <c r="AC321" s="22"/>
      <c r="AD321" s="22"/>
      <c r="AE321" s="22"/>
      <c r="AF321" s="22"/>
      <c r="AG321" s="22"/>
      <c r="AH321" s="22"/>
      <c r="AI321" s="22"/>
    </row>
    <row r="322" spans="1:35" ht="102" x14ac:dyDescent="0.45">
      <c r="A322" s="18">
        <v>587</v>
      </c>
      <c r="B322" s="7" t="s">
        <v>650</v>
      </c>
      <c r="C322" s="7" t="s">
        <v>4042</v>
      </c>
      <c r="D322" s="3" t="s">
        <v>651</v>
      </c>
      <c r="E322" s="3" t="s">
        <v>649</v>
      </c>
      <c r="F322" s="3" t="s">
        <v>6158</v>
      </c>
      <c r="G322" s="20" t="s">
        <v>3873</v>
      </c>
      <c r="H322" s="68" t="s">
        <v>6159</v>
      </c>
      <c r="I322" s="68" t="s">
        <v>3873</v>
      </c>
      <c r="J322" s="68" t="s">
        <v>6159</v>
      </c>
      <c r="K322" s="19" t="s">
        <v>3873</v>
      </c>
      <c r="L322" s="20" t="s">
        <v>6159</v>
      </c>
      <c r="M322" s="22" t="b">
        <f t="shared" si="28"/>
        <v>0</v>
      </c>
      <c r="N322" s="22" t="b">
        <f t="shared" si="29"/>
        <v>0</v>
      </c>
      <c r="O322" s="22" t="b">
        <f t="shared" si="30"/>
        <v>0</v>
      </c>
      <c r="P322" s="24">
        <f t="shared" si="31"/>
        <v>0</v>
      </c>
      <c r="Q322" s="19" t="str">
        <f>VLOOKUP($A322,'[4]TOM T'!$C:$D,2,FALSE)</f>
        <v>Generic products details</v>
      </c>
      <c r="R322" s="22" t="b">
        <v>0</v>
      </c>
      <c r="S322" s="22" t="b">
        <f t="shared" si="32"/>
        <v>0</v>
      </c>
      <c r="T322" s="22" t="b">
        <f t="shared" si="33"/>
        <v>0</v>
      </c>
      <c r="U322" s="76" t="b">
        <f t="shared" si="34"/>
        <v>0</v>
      </c>
      <c r="V322" s="85" t="s">
        <v>3873</v>
      </c>
      <c r="W322" s="22"/>
      <c r="X322" s="22"/>
      <c r="Y322" s="22"/>
      <c r="Z322" s="22"/>
      <c r="AA322" s="22"/>
      <c r="AB322" s="22"/>
      <c r="AC322" s="22"/>
      <c r="AD322" s="22"/>
      <c r="AE322" s="22"/>
      <c r="AF322" s="22"/>
      <c r="AG322" s="22"/>
      <c r="AH322" s="22"/>
      <c r="AI322" s="22"/>
    </row>
    <row r="323" spans="1:35" ht="102" x14ac:dyDescent="0.45">
      <c r="A323" s="18">
        <v>588</v>
      </c>
      <c r="B323" s="7" t="s">
        <v>652</v>
      </c>
      <c r="C323" s="7" t="s">
        <v>4043</v>
      </c>
      <c r="D323" s="3" t="s">
        <v>653</v>
      </c>
      <c r="E323" s="3" t="s">
        <v>654</v>
      </c>
      <c r="F323" s="3" t="s">
        <v>6158</v>
      </c>
      <c r="G323" s="20" t="s">
        <v>3872</v>
      </c>
      <c r="H323" s="68" t="s">
        <v>6159</v>
      </c>
      <c r="I323" s="68" t="s">
        <v>3872</v>
      </c>
      <c r="J323" s="68" t="s">
        <v>6159</v>
      </c>
      <c r="K323" s="19" t="s">
        <v>3872</v>
      </c>
      <c r="L323" s="20" t="s">
        <v>6159</v>
      </c>
      <c r="M323" s="22" t="b">
        <f t="shared" ref="M323:M386" si="35">AND($G323="Global Category",$H323="Mandatory",$I323="Global Category",$J323="Mandatory",$K323="Global Category",$L323="Mandatory")</f>
        <v>0</v>
      </c>
      <c r="N323" s="22" t="b">
        <f t="shared" ref="N323:N386" si="36">AND(OR($G323="Global Category",$G323="Regional Category"),OR($I323="Global Category",$I323="Regional Category"),OR($K323="Global Category",$K323="Regional Category"))</f>
        <v>0</v>
      </c>
      <c r="O323" s="22" t="b">
        <f t="shared" ref="O323:O386" si="37">OR(OR($G323="Global Category",$G323="Regional Category"),OR($I323="Global Category",$I323="Regional Category"),OR($K323="Global Category",$K323="Regional Category"))</f>
        <v>0</v>
      </c>
      <c r="P323" s="24">
        <f t="shared" ref="P323:P386" si="38">COUNTIF(G323:K323,"Global Category")+COUNTIF(G323:K323,"Regional Category")</f>
        <v>0</v>
      </c>
      <c r="Q323" s="19" t="str">
        <f>VLOOKUP($A323,'[4]TOM T'!$C:$D,2,FALSE)</f>
        <v>Generic products details</v>
      </c>
      <c r="R323" s="22" t="b">
        <v>0</v>
      </c>
      <c r="S323" s="22" t="b">
        <f t="shared" ref="S323:S386" si="39">OR($G323="Global Category",$G323="Regional Category")</f>
        <v>0</v>
      </c>
      <c r="T323" s="22" t="b">
        <f t="shared" ref="T323:T386" si="40">IFERROR(FIND("alcoholInformationModule",B323)&gt;0,FALSE)</f>
        <v>0</v>
      </c>
      <c r="U323" s="76" t="b">
        <f t="shared" ref="U323:U386" si="41">OR(S323,T323)</f>
        <v>0</v>
      </c>
      <c r="V323" s="85" t="s">
        <v>3872</v>
      </c>
      <c r="W323" s="22"/>
      <c r="X323" s="22"/>
      <c r="Y323" s="22"/>
      <c r="Z323" s="22"/>
      <c r="AA323" s="22"/>
      <c r="AB323" s="22"/>
      <c r="AC323" s="22"/>
      <c r="AD323" s="22"/>
      <c r="AE323" s="22"/>
      <c r="AF323" s="22"/>
      <c r="AG323" s="22"/>
      <c r="AH323" s="22"/>
      <c r="AI323" s="22"/>
    </row>
    <row r="324" spans="1:35" ht="102" x14ac:dyDescent="0.45">
      <c r="A324" s="18">
        <v>589</v>
      </c>
      <c r="B324" s="7" t="s">
        <v>655</v>
      </c>
      <c r="C324" s="7" t="s">
        <v>4044</v>
      </c>
      <c r="D324" s="3" t="s">
        <v>656</v>
      </c>
      <c r="E324" s="3" t="s">
        <v>657</v>
      </c>
      <c r="F324" s="3" t="s">
        <v>6158</v>
      </c>
      <c r="G324" s="20" t="s">
        <v>3872</v>
      </c>
      <c r="H324" s="68" t="s">
        <v>6159</v>
      </c>
      <c r="I324" s="68" t="s">
        <v>3872</v>
      </c>
      <c r="J324" s="68" t="s">
        <v>6159</v>
      </c>
      <c r="K324" s="19" t="s">
        <v>3872</v>
      </c>
      <c r="L324" s="20" t="s">
        <v>6159</v>
      </c>
      <c r="M324" s="22" t="b">
        <f t="shared" si="35"/>
        <v>0</v>
      </c>
      <c r="N324" s="22" t="b">
        <f t="shared" si="36"/>
        <v>0</v>
      </c>
      <c r="O324" s="22" t="b">
        <f t="shared" si="37"/>
        <v>0</v>
      </c>
      <c r="P324" s="24">
        <f t="shared" si="38"/>
        <v>0</v>
      </c>
      <c r="Q324" s="19" t="str">
        <f>VLOOKUP($A324,'[4]TOM T'!$C:$D,2,FALSE)</f>
        <v>Generic products details</v>
      </c>
      <c r="R324" s="22" t="b">
        <v>0</v>
      </c>
      <c r="S324" s="22" t="b">
        <f t="shared" si="39"/>
        <v>0</v>
      </c>
      <c r="T324" s="22" t="b">
        <f t="shared" si="40"/>
        <v>0</v>
      </c>
      <c r="U324" s="76" t="b">
        <f t="shared" si="41"/>
        <v>0</v>
      </c>
      <c r="V324" s="85" t="s">
        <v>3872</v>
      </c>
      <c r="W324" s="22"/>
      <c r="X324" s="22"/>
      <c r="Y324" s="22"/>
      <c r="Z324" s="22"/>
      <c r="AA324" s="22"/>
      <c r="AB324" s="22"/>
      <c r="AC324" s="22"/>
      <c r="AD324" s="22"/>
      <c r="AE324" s="22"/>
      <c r="AF324" s="22"/>
      <c r="AG324" s="22"/>
      <c r="AH324" s="22"/>
      <c r="AI324" s="22"/>
    </row>
    <row r="325" spans="1:35" ht="102" x14ac:dyDescent="0.45">
      <c r="A325" s="18">
        <v>590</v>
      </c>
      <c r="B325" s="7" t="s">
        <v>658</v>
      </c>
      <c r="C325" s="7" t="s">
        <v>4045</v>
      </c>
      <c r="D325" s="3" t="s">
        <v>659</v>
      </c>
      <c r="E325" s="3" t="s">
        <v>660</v>
      </c>
      <c r="F325" s="3" t="s">
        <v>6158</v>
      </c>
      <c r="G325" s="20" t="s">
        <v>3872</v>
      </c>
      <c r="H325" s="68" t="s">
        <v>6159</v>
      </c>
      <c r="I325" s="68" t="s">
        <v>3872</v>
      </c>
      <c r="J325" s="68" t="s">
        <v>6159</v>
      </c>
      <c r="K325" s="19" t="s">
        <v>3872</v>
      </c>
      <c r="L325" s="20" t="s">
        <v>6159</v>
      </c>
      <c r="M325" s="22" t="b">
        <f t="shared" si="35"/>
        <v>0</v>
      </c>
      <c r="N325" s="22" t="b">
        <f t="shared" si="36"/>
        <v>0</v>
      </c>
      <c r="O325" s="22" t="b">
        <f t="shared" si="37"/>
        <v>0</v>
      </c>
      <c r="P325" s="24">
        <f t="shared" si="38"/>
        <v>0</v>
      </c>
      <c r="Q325" s="19" t="str">
        <f>VLOOKUP($A325,'[4]TOM T'!$C:$D,2,FALSE)</f>
        <v>Generic products details</v>
      </c>
      <c r="R325" s="22" t="b">
        <v>0</v>
      </c>
      <c r="S325" s="22" t="b">
        <f t="shared" si="39"/>
        <v>0</v>
      </c>
      <c r="T325" s="22" t="b">
        <f t="shared" si="40"/>
        <v>0</v>
      </c>
      <c r="U325" s="76" t="b">
        <f t="shared" si="41"/>
        <v>0</v>
      </c>
      <c r="V325" s="85" t="s">
        <v>3872</v>
      </c>
      <c r="W325" s="22"/>
      <c r="X325" s="22"/>
      <c r="Y325" s="22"/>
      <c r="Z325" s="22"/>
      <c r="AA325" s="22"/>
      <c r="AB325" s="22"/>
      <c r="AC325" s="22"/>
      <c r="AD325" s="22"/>
      <c r="AE325" s="22"/>
      <c r="AF325" s="22"/>
      <c r="AG325" s="22"/>
      <c r="AH325" s="22"/>
      <c r="AI325" s="22"/>
    </row>
    <row r="326" spans="1:35" ht="102" x14ac:dyDescent="0.45">
      <c r="A326" s="18">
        <v>592</v>
      </c>
      <c r="B326" s="7" t="s">
        <v>661</v>
      </c>
      <c r="C326" s="7" t="s">
        <v>4046</v>
      </c>
      <c r="D326" s="3" t="s">
        <v>107</v>
      </c>
      <c r="E326" s="3" t="s">
        <v>108</v>
      </c>
      <c r="F326" s="3" t="s">
        <v>6158</v>
      </c>
      <c r="G326" s="20" t="s">
        <v>3872</v>
      </c>
      <c r="H326" s="68" t="s">
        <v>6159</v>
      </c>
      <c r="I326" s="68" t="s">
        <v>3872</v>
      </c>
      <c r="J326" s="68" t="s">
        <v>6159</v>
      </c>
      <c r="K326" s="19" t="s">
        <v>3872</v>
      </c>
      <c r="L326" s="20" t="s">
        <v>6159</v>
      </c>
      <c r="M326" s="22" t="b">
        <f t="shared" si="35"/>
        <v>0</v>
      </c>
      <c r="N326" s="22" t="b">
        <f t="shared" si="36"/>
        <v>0</v>
      </c>
      <c r="O326" s="22" t="b">
        <f t="shared" si="37"/>
        <v>0</v>
      </c>
      <c r="P326" s="24">
        <f t="shared" si="38"/>
        <v>0</v>
      </c>
      <c r="Q326" s="19" t="str">
        <f>VLOOKUP($A326,'[4]TOM T'!$C:$D,2,FALSE)</f>
        <v>Generic products details</v>
      </c>
      <c r="R326" s="22" t="b">
        <v>0</v>
      </c>
      <c r="S326" s="22" t="b">
        <f t="shared" si="39"/>
        <v>0</v>
      </c>
      <c r="T326" s="22" t="b">
        <f t="shared" si="40"/>
        <v>0</v>
      </c>
      <c r="U326" s="76" t="b">
        <f t="shared" si="41"/>
        <v>0</v>
      </c>
      <c r="V326" s="85" t="s">
        <v>3872</v>
      </c>
      <c r="W326" s="22"/>
      <c r="X326" s="22"/>
      <c r="Y326" s="22"/>
      <c r="Z326" s="22"/>
      <c r="AA326" s="22"/>
      <c r="AB326" s="22"/>
      <c r="AC326" s="22"/>
      <c r="AD326" s="22"/>
      <c r="AE326" s="22"/>
      <c r="AF326" s="22"/>
      <c r="AG326" s="22"/>
      <c r="AH326" s="22"/>
      <c r="AI326" s="22"/>
    </row>
    <row r="327" spans="1:35" ht="102" x14ac:dyDescent="0.45">
      <c r="A327" s="18">
        <v>593</v>
      </c>
      <c r="B327" s="7" t="s">
        <v>662</v>
      </c>
      <c r="C327" s="7" t="s">
        <v>4047</v>
      </c>
      <c r="D327" s="3" t="s">
        <v>110</v>
      </c>
      <c r="E327" s="3" t="s">
        <v>111</v>
      </c>
      <c r="F327" s="3" t="s">
        <v>6158</v>
      </c>
      <c r="G327" s="20" t="s">
        <v>3873</v>
      </c>
      <c r="H327" s="68" t="s">
        <v>6159</v>
      </c>
      <c r="I327" s="68" t="s">
        <v>3873</v>
      </c>
      <c r="J327" s="68" t="s">
        <v>6159</v>
      </c>
      <c r="K327" s="19" t="s">
        <v>3873</v>
      </c>
      <c r="L327" s="20" t="s">
        <v>6159</v>
      </c>
      <c r="M327" s="22" t="b">
        <f t="shared" si="35"/>
        <v>0</v>
      </c>
      <c r="N327" s="22" t="b">
        <f t="shared" si="36"/>
        <v>0</v>
      </c>
      <c r="O327" s="22" t="b">
        <f t="shared" si="37"/>
        <v>0</v>
      </c>
      <c r="P327" s="24">
        <f t="shared" si="38"/>
        <v>0</v>
      </c>
      <c r="Q327" s="19" t="str">
        <f>VLOOKUP($A327,'[4]TOM T'!$C:$D,2,FALSE)</f>
        <v>Generic products details</v>
      </c>
      <c r="R327" s="22" t="b">
        <v>0</v>
      </c>
      <c r="S327" s="22" t="b">
        <f t="shared" si="39"/>
        <v>0</v>
      </c>
      <c r="T327" s="22" t="b">
        <f t="shared" si="40"/>
        <v>0</v>
      </c>
      <c r="U327" s="76" t="b">
        <f t="shared" si="41"/>
        <v>0</v>
      </c>
      <c r="V327" s="85" t="s">
        <v>3873</v>
      </c>
      <c r="W327" s="22"/>
      <c r="X327" s="22"/>
      <c r="Y327" s="22"/>
      <c r="Z327" s="22"/>
      <c r="AA327" s="22"/>
      <c r="AB327" s="22"/>
      <c r="AC327" s="22"/>
      <c r="AD327" s="22"/>
      <c r="AE327" s="22"/>
      <c r="AF327" s="22"/>
      <c r="AG327" s="22"/>
      <c r="AH327" s="22"/>
      <c r="AI327" s="22"/>
    </row>
    <row r="328" spans="1:35" ht="102" x14ac:dyDescent="0.45">
      <c r="A328" s="18">
        <v>594</v>
      </c>
      <c r="B328" s="7" t="s">
        <v>663</v>
      </c>
      <c r="C328" s="7" t="s">
        <v>4048</v>
      </c>
      <c r="D328" s="3" t="s">
        <v>113</v>
      </c>
      <c r="E328" s="3" t="s">
        <v>114</v>
      </c>
      <c r="F328" s="3" t="s">
        <v>6158</v>
      </c>
      <c r="G328" s="20" t="s">
        <v>3873</v>
      </c>
      <c r="H328" s="68" t="s">
        <v>6159</v>
      </c>
      <c r="I328" s="68" t="s">
        <v>3873</v>
      </c>
      <c r="J328" s="68" t="s">
        <v>6159</v>
      </c>
      <c r="K328" s="19" t="s">
        <v>3873</v>
      </c>
      <c r="L328" s="20" t="s">
        <v>6159</v>
      </c>
      <c r="M328" s="22" t="b">
        <f t="shared" si="35"/>
        <v>0</v>
      </c>
      <c r="N328" s="22" t="b">
        <f t="shared" si="36"/>
        <v>0</v>
      </c>
      <c r="O328" s="22" t="b">
        <f t="shared" si="37"/>
        <v>0</v>
      </c>
      <c r="P328" s="24">
        <f t="shared" si="38"/>
        <v>0</v>
      </c>
      <c r="Q328" s="19" t="str">
        <f>VLOOKUP($A328,'[4]TOM T'!$C:$D,2,FALSE)</f>
        <v>Generic products details</v>
      </c>
      <c r="R328" s="22" t="b">
        <v>0</v>
      </c>
      <c r="S328" s="22" t="b">
        <f t="shared" si="39"/>
        <v>0</v>
      </c>
      <c r="T328" s="22" t="b">
        <f t="shared" si="40"/>
        <v>0</v>
      </c>
      <c r="U328" s="76" t="b">
        <f t="shared" si="41"/>
        <v>0</v>
      </c>
      <c r="V328" s="85" t="s">
        <v>3873</v>
      </c>
      <c r="W328" s="22"/>
      <c r="X328" s="22"/>
      <c r="Y328" s="22"/>
      <c r="Z328" s="22"/>
      <c r="AA328" s="22"/>
      <c r="AB328" s="22"/>
      <c r="AC328" s="22"/>
      <c r="AD328" s="22"/>
      <c r="AE328" s="22"/>
      <c r="AF328" s="22"/>
      <c r="AG328" s="22"/>
      <c r="AH328" s="22"/>
      <c r="AI328" s="22"/>
    </row>
    <row r="329" spans="1:35" ht="102" x14ac:dyDescent="0.45">
      <c r="A329" s="18">
        <v>595</v>
      </c>
      <c r="B329" s="7" t="s">
        <v>664</v>
      </c>
      <c r="C329" s="7" t="s">
        <v>4049</v>
      </c>
      <c r="D329" s="3" t="s">
        <v>116</v>
      </c>
      <c r="E329" s="3" t="s">
        <v>117</v>
      </c>
      <c r="F329" s="3" t="s">
        <v>6158</v>
      </c>
      <c r="G329" s="20" t="s">
        <v>3873</v>
      </c>
      <c r="H329" s="68" t="s">
        <v>6159</v>
      </c>
      <c r="I329" s="68" t="s">
        <v>3873</v>
      </c>
      <c r="J329" s="68" t="s">
        <v>6159</v>
      </c>
      <c r="K329" s="19" t="s">
        <v>3873</v>
      </c>
      <c r="L329" s="20" t="s">
        <v>6159</v>
      </c>
      <c r="M329" s="22" t="b">
        <f t="shared" si="35"/>
        <v>0</v>
      </c>
      <c r="N329" s="22" t="b">
        <f t="shared" si="36"/>
        <v>0</v>
      </c>
      <c r="O329" s="22" t="b">
        <f t="shared" si="37"/>
        <v>0</v>
      </c>
      <c r="P329" s="24">
        <f t="shared" si="38"/>
        <v>0</v>
      </c>
      <c r="Q329" s="19" t="str">
        <f>VLOOKUP($A329,'[4]TOM T'!$C:$D,2,FALSE)</f>
        <v>Generic products details</v>
      </c>
      <c r="R329" s="22" t="b">
        <v>0</v>
      </c>
      <c r="S329" s="22" t="b">
        <f t="shared" si="39"/>
        <v>0</v>
      </c>
      <c r="T329" s="22" t="b">
        <f t="shared" si="40"/>
        <v>0</v>
      </c>
      <c r="U329" s="76" t="b">
        <f t="shared" si="41"/>
        <v>0</v>
      </c>
      <c r="V329" s="85" t="s">
        <v>3873</v>
      </c>
      <c r="W329" s="22"/>
      <c r="X329" s="22"/>
      <c r="Y329" s="22"/>
      <c r="Z329" s="22"/>
      <c r="AA329" s="22"/>
      <c r="AB329" s="22"/>
      <c r="AC329" s="22"/>
      <c r="AD329" s="22"/>
      <c r="AE329" s="22"/>
      <c r="AF329" s="22"/>
      <c r="AG329" s="22"/>
      <c r="AH329" s="22"/>
      <c r="AI329" s="22"/>
    </row>
    <row r="330" spans="1:35" ht="102" x14ac:dyDescent="0.45">
      <c r="A330" s="18">
        <v>596</v>
      </c>
      <c r="B330" s="7" t="s">
        <v>665</v>
      </c>
      <c r="C330" s="7" t="s">
        <v>4050</v>
      </c>
      <c r="D330" s="3" t="s">
        <v>119</v>
      </c>
      <c r="E330" s="3" t="s">
        <v>3875</v>
      </c>
      <c r="F330" s="3" t="s">
        <v>6158</v>
      </c>
      <c r="G330" s="20" t="s">
        <v>3873</v>
      </c>
      <c r="H330" s="68" t="s">
        <v>6159</v>
      </c>
      <c r="I330" s="68" t="s">
        <v>3873</v>
      </c>
      <c r="J330" s="68" t="s">
        <v>6159</v>
      </c>
      <c r="K330" s="19" t="s">
        <v>3873</v>
      </c>
      <c r="L330" s="20" t="s">
        <v>6159</v>
      </c>
      <c r="M330" s="22" t="b">
        <f t="shared" si="35"/>
        <v>0</v>
      </c>
      <c r="N330" s="22" t="b">
        <f t="shared" si="36"/>
        <v>0</v>
      </c>
      <c r="O330" s="22" t="b">
        <f t="shared" si="37"/>
        <v>0</v>
      </c>
      <c r="P330" s="24">
        <f t="shared" si="38"/>
        <v>0</v>
      </c>
      <c r="Q330" s="19" t="str">
        <f>VLOOKUP($A330,'[4]TOM T'!$C:$D,2,FALSE)</f>
        <v>Generic products details</v>
      </c>
      <c r="R330" s="22" t="b">
        <v>0</v>
      </c>
      <c r="S330" s="22" t="b">
        <f t="shared" si="39"/>
        <v>0</v>
      </c>
      <c r="T330" s="22" t="b">
        <f t="shared" si="40"/>
        <v>0</v>
      </c>
      <c r="U330" s="76" t="b">
        <f t="shared" si="41"/>
        <v>0</v>
      </c>
      <c r="V330" s="85" t="s">
        <v>3873</v>
      </c>
      <c r="W330" s="22"/>
      <c r="X330" s="22"/>
      <c r="Y330" s="22"/>
      <c r="Z330" s="22"/>
      <c r="AA330" s="22"/>
      <c r="AB330" s="22"/>
      <c r="AC330" s="22"/>
      <c r="AD330" s="22"/>
      <c r="AE330" s="22"/>
      <c r="AF330" s="22"/>
      <c r="AG330" s="22"/>
      <c r="AH330" s="22"/>
      <c r="AI330" s="22"/>
    </row>
    <row r="331" spans="1:35" ht="114.75" x14ac:dyDescent="0.45">
      <c r="A331" s="18">
        <v>600</v>
      </c>
      <c r="B331" s="7" t="s">
        <v>666</v>
      </c>
      <c r="C331" s="7" t="s">
        <v>4051</v>
      </c>
      <c r="D331" s="3" t="s">
        <v>667</v>
      </c>
      <c r="E331" s="3" t="s">
        <v>668</v>
      </c>
      <c r="F331" s="3" t="s">
        <v>5666</v>
      </c>
      <c r="G331" s="20" t="s">
        <v>3872</v>
      </c>
      <c r="H331" s="68" t="s">
        <v>6159</v>
      </c>
      <c r="I331" s="69" t="s">
        <v>3841</v>
      </c>
      <c r="J331" s="68" t="s">
        <v>3696</v>
      </c>
      <c r="K331" s="19" t="s">
        <v>3872</v>
      </c>
      <c r="L331" s="20" t="s">
        <v>6159</v>
      </c>
      <c r="M331" s="22" t="b">
        <f t="shared" si="35"/>
        <v>0</v>
      </c>
      <c r="N331" s="22" t="b">
        <f t="shared" si="36"/>
        <v>0</v>
      </c>
      <c r="O331" s="22" t="b">
        <f t="shared" si="37"/>
        <v>1</v>
      </c>
      <c r="P331" s="24">
        <f t="shared" si="38"/>
        <v>1</v>
      </c>
      <c r="Q331" s="19" t="str">
        <f>VLOOKUP($A331,'[4]TOM T'!$C:$D,2,FALSE)</f>
        <v>Energy &amp; electricity</v>
      </c>
      <c r="R331" s="22" t="b">
        <v>0</v>
      </c>
      <c r="S331" s="22" t="b">
        <f t="shared" si="39"/>
        <v>0</v>
      </c>
      <c r="T331" s="22" t="b">
        <f t="shared" si="40"/>
        <v>0</v>
      </c>
      <c r="U331" s="76" t="b">
        <f t="shared" si="41"/>
        <v>0</v>
      </c>
      <c r="V331" s="85" t="s">
        <v>3872</v>
      </c>
      <c r="W331" s="22"/>
      <c r="X331" s="22"/>
      <c r="Y331" s="22"/>
      <c r="Z331" s="22"/>
      <c r="AA331" s="22"/>
      <c r="AB331" s="22"/>
      <c r="AC331" s="22"/>
      <c r="AD331" s="22"/>
      <c r="AE331" s="22"/>
      <c r="AF331" s="22"/>
      <c r="AG331" s="22"/>
      <c r="AH331" s="22"/>
      <c r="AI331" s="22"/>
    </row>
    <row r="332" spans="1:35" ht="114.75" x14ac:dyDescent="0.45">
      <c r="A332" s="18">
        <v>601</v>
      </c>
      <c r="B332" s="7" t="s">
        <v>669</v>
      </c>
      <c r="C332" s="7" t="s">
        <v>4052</v>
      </c>
      <c r="D332" s="3" t="s">
        <v>670</v>
      </c>
      <c r="E332" s="3" t="s">
        <v>671</v>
      </c>
      <c r="F332" s="3" t="s">
        <v>5670</v>
      </c>
      <c r="G332" s="20" t="s">
        <v>3872</v>
      </c>
      <c r="H332" s="68" t="s">
        <v>6159</v>
      </c>
      <c r="I332" s="69" t="s">
        <v>3841</v>
      </c>
      <c r="J332" s="68" t="s">
        <v>3696</v>
      </c>
      <c r="K332" s="19" t="s">
        <v>3872</v>
      </c>
      <c r="L332" s="20" t="s">
        <v>6159</v>
      </c>
      <c r="M332" s="22" t="b">
        <f t="shared" si="35"/>
        <v>0</v>
      </c>
      <c r="N332" s="22" t="b">
        <f t="shared" si="36"/>
        <v>0</v>
      </c>
      <c r="O332" s="22" t="b">
        <f t="shared" si="37"/>
        <v>1</v>
      </c>
      <c r="P332" s="24">
        <f t="shared" si="38"/>
        <v>1</v>
      </c>
      <c r="Q332" s="19" t="str">
        <f>VLOOKUP($A332,'[4]TOM T'!$C:$D,2,FALSE)</f>
        <v>Energy &amp; electricity</v>
      </c>
      <c r="R332" s="22" t="b">
        <v>0</v>
      </c>
      <c r="S332" s="22" t="b">
        <f t="shared" si="39"/>
        <v>0</v>
      </c>
      <c r="T332" s="22" t="b">
        <f t="shared" si="40"/>
        <v>0</v>
      </c>
      <c r="U332" s="76" t="b">
        <f t="shared" si="41"/>
        <v>0</v>
      </c>
      <c r="V332" s="85" t="s">
        <v>3872</v>
      </c>
      <c r="W332" s="22"/>
      <c r="X332" s="22"/>
      <c r="Y332" s="22"/>
      <c r="Z332" s="22"/>
      <c r="AA332" s="22"/>
      <c r="AB332" s="22"/>
      <c r="AC332" s="22"/>
      <c r="AD332" s="22"/>
      <c r="AE332" s="22"/>
      <c r="AF332" s="22"/>
      <c r="AG332" s="22"/>
      <c r="AH332" s="22"/>
      <c r="AI332" s="22"/>
    </row>
    <row r="333" spans="1:35" ht="114.75" x14ac:dyDescent="0.45">
      <c r="A333" s="18">
        <v>604</v>
      </c>
      <c r="B333" s="7" t="s">
        <v>672</v>
      </c>
      <c r="C333" s="7" t="s">
        <v>4053</v>
      </c>
      <c r="D333" s="3" t="s">
        <v>107</v>
      </c>
      <c r="E333" s="3" t="s">
        <v>108</v>
      </c>
      <c r="F333" s="3" t="s">
        <v>6158</v>
      </c>
      <c r="G333" s="20" t="s">
        <v>3872</v>
      </c>
      <c r="H333" s="68" t="s">
        <v>6159</v>
      </c>
      <c r="I333" s="68" t="s">
        <v>3872</v>
      </c>
      <c r="J333" s="68" t="s">
        <v>6159</v>
      </c>
      <c r="K333" s="19" t="s">
        <v>3872</v>
      </c>
      <c r="L333" s="20" t="s">
        <v>6159</v>
      </c>
      <c r="M333" s="22" t="b">
        <f t="shared" si="35"/>
        <v>0</v>
      </c>
      <c r="N333" s="22" t="b">
        <f t="shared" si="36"/>
        <v>0</v>
      </c>
      <c r="O333" s="22" t="b">
        <f t="shared" si="37"/>
        <v>0</v>
      </c>
      <c r="P333" s="24">
        <f t="shared" si="38"/>
        <v>0</v>
      </c>
      <c r="Q333" s="19" t="str">
        <f>VLOOKUP($A333,'[4]TOM T'!$C:$D,2,FALSE)</f>
        <v>Energy &amp; electricity</v>
      </c>
      <c r="R333" s="22" t="b">
        <v>0</v>
      </c>
      <c r="S333" s="22" t="b">
        <f t="shared" si="39"/>
        <v>0</v>
      </c>
      <c r="T333" s="22" t="b">
        <f t="shared" si="40"/>
        <v>0</v>
      </c>
      <c r="U333" s="76" t="b">
        <f t="shared" si="41"/>
        <v>0</v>
      </c>
      <c r="V333" s="85" t="s">
        <v>3872</v>
      </c>
      <c r="W333" s="22"/>
      <c r="X333" s="22"/>
      <c r="Y333" s="22"/>
      <c r="Z333" s="22"/>
      <c r="AA333" s="22"/>
      <c r="AB333" s="22"/>
      <c r="AC333" s="22"/>
      <c r="AD333" s="22"/>
      <c r="AE333" s="22"/>
      <c r="AF333" s="22"/>
      <c r="AG333" s="22"/>
      <c r="AH333" s="22"/>
      <c r="AI333" s="22"/>
    </row>
    <row r="334" spans="1:35" ht="114.75" x14ac:dyDescent="0.45">
      <c r="A334" s="18">
        <v>605</v>
      </c>
      <c r="B334" s="7" t="s">
        <v>673</v>
      </c>
      <c r="C334" s="7" t="s">
        <v>4054</v>
      </c>
      <c r="D334" s="3" t="s">
        <v>110</v>
      </c>
      <c r="E334" s="3" t="s">
        <v>111</v>
      </c>
      <c r="F334" s="3" t="s">
        <v>6158</v>
      </c>
      <c r="G334" s="20" t="s">
        <v>3873</v>
      </c>
      <c r="H334" s="68" t="s">
        <v>6159</v>
      </c>
      <c r="I334" s="68" t="s">
        <v>3873</v>
      </c>
      <c r="J334" s="68" t="s">
        <v>6159</v>
      </c>
      <c r="K334" s="19" t="s">
        <v>3873</v>
      </c>
      <c r="L334" s="20" t="s">
        <v>6159</v>
      </c>
      <c r="M334" s="22" t="b">
        <f t="shared" si="35"/>
        <v>0</v>
      </c>
      <c r="N334" s="22" t="b">
        <f t="shared" si="36"/>
        <v>0</v>
      </c>
      <c r="O334" s="22" t="b">
        <f t="shared" si="37"/>
        <v>0</v>
      </c>
      <c r="P334" s="24">
        <f t="shared" si="38"/>
        <v>0</v>
      </c>
      <c r="Q334" s="19" t="str">
        <f>VLOOKUP($A334,'[4]TOM T'!$C:$D,2,FALSE)</f>
        <v>Energy &amp; electricity</v>
      </c>
      <c r="R334" s="22" t="b">
        <v>0</v>
      </c>
      <c r="S334" s="22" t="b">
        <f t="shared" si="39"/>
        <v>0</v>
      </c>
      <c r="T334" s="22" t="b">
        <f t="shared" si="40"/>
        <v>0</v>
      </c>
      <c r="U334" s="76" t="b">
        <f t="shared" si="41"/>
        <v>0</v>
      </c>
      <c r="V334" s="85" t="s">
        <v>3873</v>
      </c>
      <c r="W334" s="22"/>
      <c r="X334" s="22"/>
      <c r="Y334" s="22"/>
      <c r="Z334" s="22"/>
      <c r="AA334" s="22"/>
      <c r="AB334" s="22"/>
      <c r="AC334" s="22"/>
      <c r="AD334" s="22"/>
      <c r="AE334" s="22"/>
      <c r="AF334" s="22"/>
      <c r="AG334" s="22"/>
      <c r="AH334" s="22"/>
      <c r="AI334" s="22"/>
    </row>
    <row r="335" spans="1:35" ht="114.75" x14ac:dyDescent="0.45">
      <c r="A335" s="18">
        <v>606</v>
      </c>
      <c r="B335" s="7" t="s">
        <v>674</v>
      </c>
      <c r="C335" s="7" t="s">
        <v>4055</v>
      </c>
      <c r="D335" s="3" t="s">
        <v>113</v>
      </c>
      <c r="E335" s="3" t="s">
        <v>114</v>
      </c>
      <c r="F335" s="3" t="s">
        <v>6158</v>
      </c>
      <c r="G335" s="20" t="s">
        <v>3873</v>
      </c>
      <c r="H335" s="68" t="s">
        <v>6159</v>
      </c>
      <c r="I335" s="68" t="s">
        <v>3873</v>
      </c>
      <c r="J335" s="68" t="s">
        <v>6159</v>
      </c>
      <c r="K335" s="19" t="s">
        <v>3873</v>
      </c>
      <c r="L335" s="20" t="s">
        <v>6159</v>
      </c>
      <c r="M335" s="22" t="b">
        <f t="shared" si="35"/>
        <v>0</v>
      </c>
      <c r="N335" s="22" t="b">
        <f t="shared" si="36"/>
        <v>0</v>
      </c>
      <c r="O335" s="22" t="b">
        <f t="shared" si="37"/>
        <v>0</v>
      </c>
      <c r="P335" s="24">
        <f t="shared" si="38"/>
        <v>0</v>
      </c>
      <c r="Q335" s="19" t="str">
        <f>VLOOKUP($A335,'[4]TOM T'!$C:$D,2,FALSE)</f>
        <v>Energy &amp; electricity</v>
      </c>
      <c r="R335" s="22" t="b">
        <v>0</v>
      </c>
      <c r="S335" s="22" t="b">
        <f t="shared" si="39"/>
        <v>0</v>
      </c>
      <c r="T335" s="22" t="b">
        <f t="shared" si="40"/>
        <v>0</v>
      </c>
      <c r="U335" s="76" t="b">
        <f t="shared" si="41"/>
        <v>0</v>
      </c>
      <c r="V335" s="85" t="s">
        <v>3873</v>
      </c>
      <c r="W335" s="22"/>
      <c r="X335" s="22"/>
      <c r="Y335" s="22"/>
      <c r="Z335" s="22"/>
      <c r="AA335" s="22"/>
      <c r="AB335" s="22"/>
      <c r="AC335" s="22"/>
      <c r="AD335" s="22"/>
      <c r="AE335" s="22"/>
      <c r="AF335" s="22"/>
      <c r="AG335" s="22"/>
      <c r="AH335" s="22"/>
      <c r="AI335" s="22"/>
    </row>
    <row r="336" spans="1:35" ht="114.75" x14ac:dyDescent="0.45">
      <c r="A336" s="18">
        <v>607</v>
      </c>
      <c r="B336" s="7" t="s">
        <v>675</v>
      </c>
      <c r="C336" s="7" t="s">
        <v>4056</v>
      </c>
      <c r="D336" s="3" t="s">
        <v>116</v>
      </c>
      <c r="E336" s="3" t="s">
        <v>117</v>
      </c>
      <c r="F336" s="3" t="s">
        <v>6158</v>
      </c>
      <c r="G336" s="20" t="s">
        <v>3873</v>
      </c>
      <c r="H336" s="68" t="s">
        <v>6159</v>
      </c>
      <c r="I336" s="68" t="s">
        <v>3873</v>
      </c>
      <c r="J336" s="68" t="s">
        <v>6159</v>
      </c>
      <c r="K336" s="19" t="s">
        <v>3873</v>
      </c>
      <c r="L336" s="20" t="s">
        <v>6159</v>
      </c>
      <c r="M336" s="22" t="b">
        <f t="shared" si="35"/>
        <v>0</v>
      </c>
      <c r="N336" s="22" t="b">
        <f t="shared" si="36"/>
        <v>0</v>
      </c>
      <c r="O336" s="22" t="b">
        <f t="shared" si="37"/>
        <v>0</v>
      </c>
      <c r="P336" s="24">
        <f t="shared" si="38"/>
        <v>0</v>
      </c>
      <c r="Q336" s="19" t="str">
        <f>VLOOKUP($A336,'[4]TOM T'!$C:$D,2,FALSE)</f>
        <v>Energy &amp; electricity</v>
      </c>
      <c r="R336" s="22" t="b">
        <v>0</v>
      </c>
      <c r="S336" s="22" t="b">
        <f t="shared" si="39"/>
        <v>0</v>
      </c>
      <c r="T336" s="22" t="b">
        <f t="shared" si="40"/>
        <v>0</v>
      </c>
      <c r="U336" s="76" t="b">
        <f t="shared" si="41"/>
        <v>0</v>
      </c>
      <c r="V336" s="85" t="s">
        <v>3873</v>
      </c>
      <c r="W336" s="22"/>
      <c r="X336" s="22"/>
      <c r="Y336" s="22"/>
      <c r="Z336" s="22"/>
      <c r="AA336" s="22"/>
      <c r="AB336" s="22"/>
      <c r="AC336" s="22"/>
      <c r="AD336" s="22"/>
      <c r="AE336" s="22"/>
      <c r="AF336" s="22"/>
      <c r="AG336" s="22"/>
      <c r="AH336" s="22"/>
      <c r="AI336" s="22"/>
    </row>
    <row r="337" spans="1:35" ht="114.75" x14ac:dyDescent="0.45">
      <c r="A337" s="18">
        <v>608</v>
      </c>
      <c r="B337" s="7" t="s">
        <v>676</v>
      </c>
      <c r="C337" s="7" t="s">
        <v>4057</v>
      </c>
      <c r="D337" s="3" t="s">
        <v>119</v>
      </c>
      <c r="E337" s="3" t="s">
        <v>3875</v>
      </c>
      <c r="F337" s="3" t="s">
        <v>6158</v>
      </c>
      <c r="G337" s="20" t="s">
        <v>3873</v>
      </c>
      <c r="H337" s="68" t="s">
        <v>6159</v>
      </c>
      <c r="I337" s="68" t="s">
        <v>3873</v>
      </c>
      <c r="J337" s="68" t="s">
        <v>6159</v>
      </c>
      <c r="K337" s="19" t="s">
        <v>3873</v>
      </c>
      <c r="L337" s="20" t="s">
        <v>6159</v>
      </c>
      <c r="M337" s="22" t="b">
        <f t="shared" si="35"/>
        <v>0</v>
      </c>
      <c r="N337" s="22" t="b">
        <f t="shared" si="36"/>
        <v>0</v>
      </c>
      <c r="O337" s="22" t="b">
        <f t="shared" si="37"/>
        <v>0</v>
      </c>
      <c r="P337" s="24">
        <f t="shared" si="38"/>
        <v>0</v>
      </c>
      <c r="Q337" s="19" t="str">
        <f>VLOOKUP($A337,'[4]TOM T'!$C:$D,2,FALSE)</f>
        <v>Energy &amp; electricity</v>
      </c>
      <c r="R337" s="22" t="b">
        <v>0</v>
      </c>
      <c r="S337" s="22" t="b">
        <f t="shared" si="39"/>
        <v>0</v>
      </c>
      <c r="T337" s="22" t="b">
        <f t="shared" si="40"/>
        <v>0</v>
      </c>
      <c r="U337" s="76" t="b">
        <f t="shared" si="41"/>
        <v>0</v>
      </c>
      <c r="V337" s="85" t="s">
        <v>3873</v>
      </c>
      <c r="W337" s="22"/>
      <c r="X337" s="22"/>
      <c r="Y337" s="22"/>
      <c r="Z337" s="22"/>
      <c r="AA337" s="22"/>
      <c r="AB337" s="22"/>
      <c r="AC337" s="22"/>
      <c r="AD337" s="22"/>
      <c r="AE337" s="22"/>
      <c r="AF337" s="22"/>
      <c r="AG337" s="22"/>
      <c r="AH337" s="22"/>
      <c r="AI337" s="22"/>
    </row>
    <row r="338" spans="1:35" ht="114.75" x14ac:dyDescent="0.45">
      <c r="A338" s="18">
        <v>612</v>
      </c>
      <c r="B338" s="7" t="s">
        <v>677</v>
      </c>
      <c r="C338" s="7" t="s">
        <v>4058</v>
      </c>
      <c r="D338" s="3" t="s">
        <v>678</v>
      </c>
      <c r="E338" s="3" t="s">
        <v>679</v>
      </c>
      <c r="F338" s="3" t="s">
        <v>5673</v>
      </c>
      <c r="G338" s="20" t="s">
        <v>3872</v>
      </c>
      <c r="H338" s="68" t="s">
        <v>6159</v>
      </c>
      <c r="I338" s="69" t="s">
        <v>3841</v>
      </c>
      <c r="J338" s="68" t="s">
        <v>3696</v>
      </c>
      <c r="K338" s="19" t="s">
        <v>3872</v>
      </c>
      <c r="L338" s="20" t="s">
        <v>6159</v>
      </c>
      <c r="M338" s="22" t="b">
        <f t="shared" si="35"/>
        <v>0</v>
      </c>
      <c r="N338" s="22" t="b">
        <f t="shared" si="36"/>
        <v>0</v>
      </c>
      <c r="O338" s="22" t="b">
        <f t="shared" si="37"/>
        <v>1</v>
      </c>
      <c r="P338" s="24">
        <f t="shared" si="38"/>
        <v>1</v>
      </c>
      <c r="Q338" s="19" t="str">
        <f>VLOOKUP($A338,'[4]TOM T'!$C:$D,2,FALSE)</f>
        <v>Energy &amp; electricity</v>
      </c>
      <c r="R338" s="22" t="b">
        <v>0</v>
      </c>
      <c r="S338" s="22" t="b">
        <f t="shared" si="39"/>
        <v>0</v>
      </c>
      <c r="T338" s="22" t="b">
        <f t="shared" si="40"/>
        <v>0</v>
      </c>
      <c r="U338" s="76" t="b">
        <f t="shared" si="41"/>
        <v>0</v>
      </c>
      <c r="V338" s="85" t="s">
        <v>3872</v>
      </c>
      <c r="W338" s="22"/>
      <c r="X338" s="22"/>
      <c r="Y338" s="22"/>
      <c r="Z338" s="22"/>
      <c r="AA338" s="22"/>
      <c r="AB338" s="22"/>
      <c r="AC338" s="22"/>
      <c r="AD338" s="22"/>
      <c r="AE338" s="22"/>
      <c r="AF338" s="22"/>
      <c r="AG338" s="22"/>
      <c r="AH338" s="22"/>
      <c r="AI338" s="22"/>
    </row>
    <row r="339" spans="1:35" ht="114.75" x14ac:dyDescent="0.45">
      <c r="A339" s="18">
        <v>613</v>
      </c>
      <c r="B339" s="7" t="s">
        <v>680</v>
      </c>
      <c r="C339" s="7" t="s">
        <v>4059</v>
      </c>
      <c r="D339" s="3" t="s">
        <v>681</v>
      </c>
      <c r="E339" s="3" t="s">
        <v>682</v>
      </c>
      <c r="F339" s="3" t="s">
        <v>5677</v>
      </c>
      <c r="G339" s="20" t="s">
        <v>3872</v>
      </c>
      <c r="H339" s="68" t="s">
        <v>6159</v>
      </c>
      <c r="I339" s="69" t="s">
        <v>3841</v>
      </c>
      <c r="J339" s="68" t="s">
        <v>3696</v>
      </c>
      <c r="K339" s="19" t="s">
        <v>3872</v>
      </c>
      <c r="L339" s="20" t="s">
        <v>6159</v>
      </c>
      <c r="M339" s="22" t="b">
        <f t="shared" si="35"/>
        <v>0</v>
      </c>
      <c r="N339" s="22" t="b">
        <f t="shared" si="36"/>
        <v>0</v>
      </c>
      <c r="O339" s="22" t="b">
        <f t="shared" si="37"/>
        <v>1</v>
      </c>
      <c r="P339" s="24">
        <f t="shared" si="38"/>
        <v>1</v>
      </c>
      <c r="Q339" s="19" t="str">
        <f>VLOOKUP($A339,'[4]TOM T'!$C:$D,2,FALSE)</f>
        <v>Energy &amp; electricity</v>
      </c>
      <c r="R339" s="22" t="b">
        <v>0</v>
      </c>
      <c r="S339" s="22" t="b">
        <f t="shared" si="39"/>
        <v>0</v>
      </c>
      <c r="T339" s="22" t="b">
        <f t="shared" si="40"/>
        <v>0</v>
      </c>
      <c r="U339" s="76" t="b">
        <f t="shared" si="41"/>
        <v>0</v>
      </c>
      <c r="V339" s="85" t="s">
        <v>3872</v>
      </c>
      <c r="W339" s="22"/>
      <c r="X339" s="22"/>
      <c r="Y339" s="22"/>
      <c r="Z339" s="22"/>
      <c r="AA339" s="22"/>
      <c r="AB339" s="22"/>
      <c r="AC339" s="22"/>
      <c r="AD339" s="22"/>
      <c r="AE339" s="22"/>
      <c r="AF339" s="22"/>
      <c r="AG339" s="22"/>
      <c r="AH339" s="22"/>
      <c r="AI339" s="22"/>
    </row>
    <row r="340" spans="1:35" ht="140.25" x14ac:dyDescent="0.45">
      <c r="A340" s="18">
        <v>614</v>
      </c>
      <c r="B340" s="7" t="s">
        <v>683</v>
      </c>
      <c r="C340" s="7" t="s">
        <v>4060</v>
      </c>
      <c r="D340" s="3" t="s">
        <v>684</v>
      </c>
      <c r="E340" s="3" t="s">
        <v>685</v>
      </c>
      <c r="F340" s="3" t="s">
        <v>5681</v>
      </c>
      <c r="G340" s="20" t="s">
        <v>3872</v>
      </c>
      <c r="H340" s="68" t="s">
        <v>6159</v>
      </c>
      <c r="I340" s="69" t="s">
        <v>3841</v>
      </c>
      <c r="J340" s="68" t="s">
        <v>3696</v>
      </c>
      <c r="K340" s="19" t="s">
        <v>3872</v>
      </c>
      <c r="L340" s="20" t="s">
        <v>6159</v>
      </c>
      <c r="M340" s="22" t="b">
        <f t="shared" si="35"/>
        <v>0</v>
      </c>
      <c r="N340" s="22" t="b">
        <f t="shared" si="36"/>
        <v>0</v>
      </c>
      <c r="O340" s="22" t="b">
        <f t="shared" si="37"/>
        <v>1</v>
      </c>
      <c r="P340" s="24">
        <f t="shared" si="38"/>
        <v>1</v>
      </c>
      <c r="Q340" s="19" t="str">
        <f>VLOOKUP($A340,'[4]TOM T'!$C:$D,2,FALSE)</f>
        <v>Energy &amp; electricity</v>
      </c>
      <c r="R340" s="22" t="b">
        <v>0</v>
      </c>
      <c r="S340" s="22" t="b">
        <f t="shared" si="39"/>
        <v>0</v>
      </c>
      <c r="T340" s="22" t="b">
        <f t="shared" si="40"/>
        <v>0</v>
      </c>
      <c r="U340" s="76" t="b">
        <f t="shared" si="41"/>
        <v>0</v>
      </c>
      <c r="V340" s="85" t="s">
        <v>3872</v>
      </c>
      <c r="W340" s="22"/>
      <c r="X340" s="22"/>
      <c r="Y340" s="22"/>
      <c r="Z340" s="22"/>
      <c r="AA340" s="22"/>
      <c r="AB340" s="22"/>
      <c r="AC340" s="22"/>
      <c r="AD340" s="22"/>
      <c r="AE340" s="22"/>
      <c r="AF340" s="22"/>
      <c r="AG340" s="22"/>
      <c r="AH340" s="22"/>
      <c r="AI340" s="22"/>
    </row>
    <row r="341" spans="1:35" ht="114.75" x14ac:dyDescent="0.45">
      <c r="A341" s="18">
        <v>615</v>
      </c>
      <c r="B341" s="7" t="s">
        <v>686</v>
      </c>
      <c r="C341" s="7" t="s">
        <v>4061</v>
      </c>
      <c r="D341" s="3" t="s">
        <v>687</v>
      </c>
      <c r="E341" s="3" t="s">
        <v>688</v>
      </c>
      <c r="F341" s="3" t="s">
        <v>6158</v>
      </c>
      <c r="G341" s="20" t="s">
        <v>3872</v>
      </c>
      <c r="H341" s="68" t="s">
        <v>6159</v>
      </c>
      <c r="I341" s="69" t="s">
        <v>3841</v>
      </c>
      <c r="J341" s="68" t="s">
        <v>3696</v>
      </c>
      <c r="K341" s="19" t="s">
        <v>3872</v>
      </c>
      <c r="L341" s="20" t="s">
        <v>6159</v>
      </c>
      <c r="M341" s="22" t="b">
        <f t="shared" si="35"/>
        <v>0</v>
      </c>
      <c r="N341" s="22" t="b">
        <f t="shared" si="36"/>
        <v>0</v>
      </c>
      <c r="O341" s="22" t="b">
        <f t="shared" si="37"/>
        <v>1</v>
      </c>
      <c r="P341" s="24">
        <f t="shared" si="38"/>
        <v>1</v>
      </c>
      <c r="Q341" s="19" t="str">
        <f>VLOOKUP($A341,'[4]TOM T'!$C:$D,2,FALSE)</f>
        <v>Energy &amp; electricity</v>
      </c>
      <c r="R341" s="22" t="b">
        <v>0</v>
      </c>
      <c r="S341" s="22" t="b">
        <f t="shared" si="39"/>
        <v>0</v>
      </c>
      <c r="T341" s="22" t="b">
        <f t="shared" si="40"/>
        <v>0</v>
      </c>
      <c r="U341" s="76" t="b">
        <f t="shared" si="41"/>
        <v>0</v>
      </c>
      <c r="V341" s="85" t="s">
        <v>3872</v>
      </c>
      <c r="W341" s="22"/>
      <c r="X341" s="22"/>
      <c r="Y341" s="22"/>
      <c r="Z341" s="22"/>
      <c r="AA341" s="22"/>
      <c r="AB341" s="22"/>
      <c r="AC341" s="22"/>
      <c r="AD341" s="22"/>
      <c r="AE341" s="22"/>
      <c r="AF341" s="22"/>
      <c r="AG341" s="22"/>
      <c r="AH341" s="22"/>
      <c r="AI341" s="22"/>
    </row>
    <row r="342" spans="1:35" ht="114.75" x14ac:dyDescent="0.45">
      <c r="A342" s="18">
        <v>616</v>
      </c>
      <c r="B342" s="7" t="s">
        <v>689</v>
      </c>
      <c r="C342" s="7" t="s">
        <v>4062</v>
      </c>
      <c r="D342" s="3" t="s">
        <v>690</v>
      </c>
      <c r="E342" s="3" t="s">
        <v>688</v>
      </c>
      <c r="F342" s="3" t="s">
        <v>6158</v>
      </c>
      <c r="G342" s="20" t="s">
        <v>3873</v>
      </c>
      <c r="H342" s="68" t="s">
        <v>6159</v>
      </c>
      <c r="I342" s="68" t="s">
        <v>3873</v>
      </c>
      <c r="J342" s="68" t="s">
        <v>6159</v>
      </c>
      <c r="K342" s="19" t="s">
        <v>3873</v>
      </c>
      <c r="L342" s="20" t="s">
        <v>6159</v>
      </c>
      <c r="M342" s="22" t="b">
        <f t="shared" si="35"/>
        <v>0</v>
      </c>
      <c r="N342" s="22" t="b">
        <f t="shared" si="36"/>
        <v>0</v>
      </c>
      <c r="O342" s="22" t="b">
        <f t="shared" si="37"/>
        <v>0</v>
      </c>
      <c r="P342" s="24">
        <f t="shared" si="38"/>
        <v>0</v>
      </c>
      <c r="Q342" s="19" t="str">
        <f>VLOOKUP($A342,'[4]TOM T'!$C:$D,2,FALSE)</f>
        <v>Energy &amp; electricity</v>
      </c>
      <c r="R342" s="22" t="b">
        <v>0</v>
      </c>
      <c r="S342" s="22" t="b">
        <f t="shared" si="39"/>
        <v>0</v>
      </c>
      <c r="T342" s="22" t="b">
        <f t="shared" si="40"/>
        <v>0</v>
      </c>
      <c r="U342" s="76" t="b">
        <f t="shared" si="41"/>
        <v>0</v>
      </c>
      <c r="V342" s="85" t="s">
        <v>3873</v>
      </c>
      <c r="W342" s="22"/>
      <c r="X342" s="22"/>
      <c r="Y342" s="22"/>
      <c r="Z342" s="22"/>
      <c r="AA342" s="22"/>
      <c r="AB342" s="22"/>
      <c r="AC342" s="22"/>
      <c r="AD342" s="22"/>
      <c r="AE342" s="22"/>
      <c r="AF342" s="22"/>
      <c r="AG342" s="22"/>
      <c r="AH342" s="22"/>
      <c r="AI342" s="22"/>
    </row>
    <row r="343" spans="1:35" ht="114.75" x14ac:dyDescent="0.45">
      <c r="A343" s="18">
        <v>617</v>
      </c>
      <c r="B343" s="7" t="s">
        <v>691</v>
      </c>
      <c r="C343" s="7" t="s">
        <v>4063</v>
      </c>
      <c r="D343" s="3" t="s">
        <v>692</v>
      </c>
      <c r="E343" s="3" t="s">
        <v>693</v>
      </c>
      <c r="F343" s="3" t="s">
        <v>5684</v>
      </c>
      <c r="G343" s="20" t="s">
        <v>3872</v>
      </c>
      <c r="H343" s="68" t="s">
        <v>6159</v>
      </c>
      <c r="I343" s="69" t="s">
        <v>3841</v>
      </c>
      <c r="J343" s="68" t="s">
        <v>3696</v>
      </c>
      <c r="K343" s="19" t="s">
        <v>3872</v>
      </c>
      <c r="L343" s="20" t="s">
        <v>6159</v>
      </c>
      <c r="M343" s="22" t="b">
        <f t="shared" si="35"/>
        <v>0</v>
      </c>
      <c r="N343" s="22" t="b">
        <f t="shared" si="36"/>
        <v>0</v>
      </c>
      <c r="O343" s="22" t="b">
        <f t="shared" si="37"/>
        <v>1</v>
      </c>
      <c r="P343" s="24">
        <f t="shared" si="38"/>
        <v>1</v>
      </c>
      <c r="Q343" s="19" t="str">
        <f>VLOOKUP($A343,'[4]TOM T'!$C:$D,2,FALSE)</f>
        <v>Energy &amp; electricity</v>
      </c>
      <c r="R343" s="22" t="b">
        <v>0</v>
      </c>
      <c r="S343" s="22" t="b">
        <f t="shared" si="39"/>
        <v>0</v>
      </c>
      <c r="T343" s="22" t="b">
        <f t="shared" si="40"/>
        <v>0</v>
      </c>
      <c r="U343" s="76" t="b">
        <f t="shared" si="41"/>
        <v>0</v>
      </c>
      <c r="V343" s="85" t="s">
        <v>3872</v>
      </c>
      <c r="W343" s="22"/>
      <c r="X343" s="22"/>
      <c r="Y343" s="22"/>
      <c r="Z343" s="22"/>
      <c r="AA343" s="22"/>
      <c r="AB343" s="22"/>
      <c r="AC343" s="22"/>
      <c r="AD343" s="22"/>
      <c r="AE343" s="22"/>
      <c r="AF343" s="22"/>
      <c r="AG343" s="22"/>
      <c r="AH343" s="22"/>
      <c r="AI343" s="22"/>
    </row>
    <row r="344" spans="1:35" ht="114.75" x14ac:dyDescent="0.45">
      <c r="A344" s="18">
        <v>618</v>
      </c>
      <c r="B344" s="7" t="s">
        <v>694</v>
      </c>
      <c r="C344" s="7" t="s">
        <v>4064</v>
      </c>
      <c r="D344" s="3" t="s">
        <v>695</v>
      </c>
      <c r="E344" s="3" t="s">
        <v>696</v>
      </c>
      <c r="F344" s="3" t="s">
        <v>6175</v>
      </c>
      <c r="G344" s="20" t="s">
        <v>3872</v>
      </c>
      <c r="H344" s="68" t="s">
        <v>6159</v>
      </c>
      <c r="I344" s="69" t="s">
        <v>3841</v>
      </c>
      <c r="J344" s="68" t="s">
        <v>3696</v>
      </c>
      <c r="K344" s="19" t="s">
        <v>3872</v>
      </c>
      <c r="L344" s="20" t="s">
        <v>6159</v>
      </c>
      <c r="M344" s="22" t="b">
        <f t="shared" si="35"/>
        <v>0</v>
      </c>
      <c r="N344" s="22" t="b">
        <f t="shared" si="36"/>
        <v>0</v>
      </c>
      <c r="O344" s="22" t="b">
        <f t="shared" si="37"/>
        <v>1</v>
      </c>
      <c r="P344" s="24">
        <f t="shared" si="38"/>
        <v>1</v>
      </c>
      <c r="Q344" s="19" t="str">
        <f>VLOOKUP($A344,'[4]TOM T'!$C:$D,2,FALSE)</f>
        <v>Energy &amp; electricity</v>
      </c>
      <c r="R344" s="22" t="b">
        <v>0</v>
      </c>
      <c r="S344" s="22" t="b">
        <f t="shared" si="39"/>
        <v>0</v>
      </c>
      <c r="T344" s="22" t="b">
        <f t="shared" si="40"/>
        <v>0</v>
      </c>
      <c r="U344" s="76" t="b">
        <f t="shared" si="41"/>
        <v>0</v>
      </c>
      <c r="V344" s="85" t="s">
        <v>3872</v>
      </c>
      <c r="W344" s="22"/>
      <c r="X344" s="22"/>
      <c r="Y344" s="22"/>
      <c r="Z344" s="22"/>
      <c r="AA344" s="22"/>
      <c r="AB344" s="22"/>
      <c r="AC344" s="22"/>
      <c r="AD344" s="22"/>
      <c r="AE344" s="22"/>
      <c r="AF344" s="22"/>
      <c r="AG344" s="22"/>
      <c r="AH344" s="22"/>
      <c r="AI344" s="22"/>
    </row>
    <row r="345" spans="1:35" ht="114.75" x14ac:dyDescent="0.45">
      <c r="A345" s="18">
        <v>619</v>
      </c>
      <c r="B345" s="7" t="s">
        <v>697</v>
      </c>
      <c r="C345" s="7" t="s">
        <v>4065</v>
      </c>
      <c r="D345" s="3" t="s">
        <v>698</v>
      </c>
      <c r="E345" s="3" t="s">
        <v>699</v>
      </c>
      <c r="F345" s="3" t="s">
        <v>6158</v>
      </c>
      <c r="G345" s="20" t="s">
        <v>3872</v>
      </c>
      <c r="H345" s="68" t="s">
        <v>6159</v>
      </c>
      <c r="I345" s="68" t="s">
        <v>3872</v>
      </c>
      <c r="J345" s="68" t="s">
        <v>6159</v>
      </c>
      <c r="K345" s="19" t="s">
        <v>3872</v>
      </c>
      <c r="L345" s="20" t="s">
        <v>6159</v>
      </c>
      <c r="M345" s="22" t="b">
        <f t="shared" si="35"/>
        <v>0</v>
      </c>
      <c r="N345" s="22" t="b">
        <f t="shared" si="36"/>
        <v>0</v>
      </c>
      <c r="O345" s="22" t="b">
        <f t="shared" si="37"/>
        <v>0</v>
      </c>
      <c r="P345" s="24">
        <f t="shared" si="38"/>
        <v>0</v>
      </c>
      <c r="Q345" s="19" t="str">
        <f>VLOOKUP($A345,'[4]TOM T'!$C:$D,2,FALSE)</f>
        <v>Energy &amp; electricity</v>
      </c>
      <c r="R345" s="22" t="b">
        <v>0</v>
      </c>
      <c r="S345" s="22" t="b">
        <f t="shared" si="39"/>
        <v>0</v>
      </c>
      <c r="T345" s="22" t="b">
        <f t="shared" si="40"/>
        <v>0</v>
      </c>
      <c r="U345" s="76" t="b">
        <f t="shared" si="41"/>
        <v>0</v>
      </c>
      <c r="V345" s="85" t="s">
        <v>3872</v>
      </c>
      <c r="W345" s="22"/>
      <c r="X345" s="22"/>
      <c r="Y345" s="22"/>
      <c r="Z345" s="22"/>
      <c r="AA345" s="22"/>
      <c r="AB345" s="22"/>
      <c r="AC345" s="22"/>
      <c r="AD345" s="22"/>
      <c r="AE345" s="22"/>
      <c r="AF345" s="22"/>
      <c r="AG345" s="22"/>
      <c r="AH345" s="22"/>
      <c r="AI345" s="22"/>
    </row>
    <row r="346" spans="1:35" ht="114.75" x14ac:dyDescent="0.45">
      <c r="A346" s="18">
        <v>620</v>
      </c>
      <c r="B346" s="7" t="s">
        <v>700</v>
      </c>
      <c r="C346" s="7" t="s">
        <v>4066</v>
      </c>
      <c r="D346" s="3" t="s">
        <v>701</v>
      </c>
      <c r="E346" s="3" t="s">
        <v>702</v>
      </c>
      <c r="F346" s="3" t="s">
        <v>6158</v>
      </c>
      <c r="G346" s="20" t="s">
        <v>3872</v>
      </c>
      <c r="H346" s="68" t="s">
        <v>6159</v>
      </c>
      <c r="I346" s="68" t="s">
        <v>3872</v>
      </c>
      <c r="J346" s="68" t="s">
        <v>6159</v>
      </c>
      <c r="K346" s="19" t="s">
        <v>3872</v>
      </c>
      <c r="L346" s="20" t="s">
        <v>6159</v>
      </c>
      <c r="M346" s="22" t="b">
        <f t="shared" si="35"/>
        <v>0</v>
      </c>
      <c r="N346" s="22" t="b">
        <f t="shared" si="36"/>
        <v>0</v>
      </c>
      <c r="O346" s="22" t="b">
        <f t="shared" si="37"/>
        <v>0</v>
      </c>
      <c r="P346" s="24">
        <f t="shared" si="38"/>
        <v>0</v>
      </c>
      <c r="Q346" s="19" t="str">
        <f>VLOOKUP($A346,'[4]TOM T'!$C:$D,2,FALSE)</f>
        <v>Energy &amp; electricity</v>
      </c>
      <c r="R346" s="22" t="b">
        <v>0</v>
      </c>
      <c r="S346" s="22" t="b">
        <f t="shared" si="39"/>
        <v>0</v>
      </c>
      <c r="T346" s="22" t="b">
        <f t="shared" si="40"/>
        <v>0</v>
      </c>
      <c r="U346" s="76" t="b">
        <f t="shared" si="41"/>
        <v>0</v>
      </c>
      <c r="V346" s="85" t="s">
        <v>3872</v>
      </c>
      <c r="W346" s="22"/>
      <c r="X346" s="22"/>
      <c r="Y346" s="22"/>
      <c r="Z346" s="22"/>
      <c r="AA346" s="22"/>
      <c r="AB346" s="22"/>
      <c r="AC346" s="22"/>
      <c r="AD346" s="22"/>
      <c r="AE346" s="22"/>
      <c r="AF346" s="22"/>
      <c r="AG346" s="22"/>
      <c r="AH346" s="22"/>
      <c r="AI346" s="22"/>
    </row>
    <row r="347" spans="1:35" ht="114.75" x14ac:dyDescent="0.45">
      <c r="A347" s="18">
        <v>624</v>
      </c>
      <c r="B347" s="7" t="s">
        <v>703</v>
      </c>
      <c r="C347" s="7" t="s">
        <v>4067</v>
      </c>
      <c r="D347" s="3" t="s">
        <v>107</v>
      </c>
      <c r="E347" s="3" t="s">
        <v>108</v>
      </c>
      <c r="F347" s="3" t="s">
        <v>6158</v>
      </c>
      <c r="G347" s="20" t="s">
        <v>3872</v>
      </c>
      <c r="H347" s="68" t="s">
        <v>6159</v>
      </c>
      <c r="I347" s="68" t="s">
        <v>3872</v>
      </c>
      <c r="J347" s="68" t="s">
        <v>6159</v>
      </c>
      <c r="K347" s="19" t="s">
        <v>3872</v>
      </c>
      <c r="L347" s="20" t="s">
        <v>6159</v>
      </c>
      <c r="M347" s="22" t="b">
        <f t="shared" si="35"/>
        <v>0</v>
      </c>
      <c r="N347" s="22" t="b">
        <f t="shared" si="36"/>
        <v>0</v>
      </c>
      <c r="O347" s="22" t="b">
        <f t="shared" si="37"/>
        <v>0</v>
      </c>
      <c r="P347" s="24">
        <f t="shared" si="38"/>
        <v>0</v>
      </c>
      <c r="Q347" s="19" t="str">
        <f>VLOOKUP($A347,'[4]TOM T'!$C:$D,2,FALSE)</f>
        <v>Energy &amp; electricity</v>
      </c>
      <c r="R347" s="22" t="b">
        <v>0</v>
      </c>
      <c r="S347" s="22" t="b">
        <f t="shared" si="39"/>
        <v>0</v>
      </c>
      <c r="T347" s="22" t="b">
        <f t="shared" si="40"/>
        <v>0</v>
      </c>
      <c r="U347" s="76" t="b">
        <f t="shared" si="41"/>
        <v>0</v>
      </c>
      <c r="V347" s="85" t="s">
        <v>3872</v>
      </c>
      <c r="W347" s="22"/>
      <c r="X347" s="22"/>
      <c r="Y347" s="22"/>
      <c r="Z347" s="22"/>
      <c r="AA347" s="22"/>
      <c r="AB347" s="22"/>
      <c r="AC347" s="22"/>
      <c r="AD347" s="22"/>
      <c r="AE347" s="22"/>
      <c r="AF347" s="22"/>
      <c r="AG347" s="22"/>
      <c r="AH347" s="22"/>
      <c r="AI347" s="22"/>
    </row>
    <row r="348" spans="1:35" ht="114.75" x14ac:dyDescent="0.45">
      <c r="A348" s="18">
        <v>625</v>
      </c>
      <c r="B348" s="7" t="s">
        <v>704</v>
      </c>
      <c r="C348" s="7" t="s">
        <v>4068</v>
      </c>
      <c r="D348" s="3" t="s">
        <v>110</v>
      </c>
      <c r="E348" s="3" t="s">
        <v>111</v>
      </c>
      <c r="F348" s="3" t="s">
        <v>6158</v>
      </c>
      <c r="G348" s="20" t="s">
        <v>3873</v>
      </c>
      <c r="H348" s="68" t="s">
        <v>6159</v>
      </c>
      <c r="I348" s="68" t="s">
        <v>3873</v>
      </c>
      <c r="J348" s="68" t="s">
        <v>6159</v>
      </c>
      <c r="K348" s="19" t="s">
        <v>3873</v>
      </c>
      <c r="L348" s="20" t="s">
        <v>6159</v>
      </c>
      <c r="M348" s="22" t="b">
        <f t="shared" si="35"/>
        <v>0</v>
      </c>
      <c r="N348" s="22" t="b">
        <f t="shared" si="36"/>
        <v>0</v>
      </c>
      <c r="O348" s="22" t="b">
        <f t="shared" si="37"/>
        <v>0</v>
      </c>
      <c r="P348" s="24">
        <f t="shared" si="38"/>
        <v>0</v>
      </c>
      <c r="Q348" s="19" t="str">
        <f>VLOOKUP($A348,'[4]TOM T'!$C:$D,2,FALSE)</f>
        <v>Energy &amp; electricity</v>
      </c>
      <c r="R348" s="22" t="b">
        <v>0</v>
      </c>
      <c r="S348" s="22" t="b">
        <f t="shared" si="39"/>
        <v>0</v>
      </c>
      <c r="T348" s="22" t="b">
        <f t="shared" si="40"/>
        <v>0</v>
      </c>
      <c r="U348" s="76" t="b">
        <f t="shared" si="41"/>
        <v>0</v>
      </c>
      <c r="V348" s="85" t="s">
        <v>3873</v>
      </c>
      <c r="W348" s="22"/>
      <c r="X348" s="22"/>
      <c r="Y348" s="22"/>
      <c r="Z348" s="22"/>
      <c r="AA348" s="22"/>
      <c r="AB348" s="22"/>
      <c r="AC348" s="22"/>
      <c r="AD348" s="22"/>
      <c r="AE348" s="22"/>
      <c r="AF348" s="22"/>
      <c r="AG348" s="22"/>
      <c r="AH348" s="22"/>
      <c r="AI348" s="22"/>
    </row>
    <row r="349" spans="1:35" ht="114.75" x14ac:dyDescent="0.45">
      <c r="A349" s="18">
        <v>626</v>
      </c>
      <c r="B349" s="7" t="s">
        <v>705</v>
      </c>
      <c r="C349" s="7" t="s">
        <v>4069</v>
      </c>
      <c r="D349" s="3" t="s">
        <v>113</v>
      </c>
      <c r="E349" s="3" t="s">
        <v>114</v>
      </c>
      <c r="F349" s="3" t="s">
        <v>6158</v>
      </c>
      <c r="G349" s="20" t="s">
        <v>3873</v>
      </c>
      <c r="H349" s="68" t="s">
        <v>6159</v>
      </c>
      <c r="I349" s="68" t="s">
        <v>3873</v>
      </c>
      <c r="J349" s="68" t="s">
        <v>6159</v>
      </c>
      <c r="K349" s="19" t="s">
        <v>3873</v>
      </c>
      <c r="L349" s="20" t="s">
        <v>6159</v>
      </c>
      <c r="M349" s="22" t="b">
        <f t="shared" si="35"/>
        <v>0</v>
      </c>
      <c r="N349" s="22" t="b">
        <f t="shared" si="36"/>
        <v>0</v>
      </c>
      <c r="O349" s="22" t="b">
        <f t="shared" si="37"/>
        <v>0</v>
      </c>
      <c r="P349" s="24">
        <f t="shared" si="38"/>
        <v>0</v>
      </c>
      <c r="Q349" s="19" t="str">
        <f>VLOOKUP($A349,'[4]TOM T'!$C:$D,2,FALSE)</f>
        <v>Energy &amp; electricity</v>
      </c>
      <c r="R349" s="22" t="b">
        <v>0</v>
      </c>
      <c r="S349" s="22" t="b">
        <f t="shared" si="39"/>
        <v>0</v>
      </c>
      <c r="T349" s="22" t="b">
        <f t="shared" si="40"/>
        <v>0</v>
      </c>
      <c r="U349" s="76" t="b">
        <f t="shared" si="41"/>
        <v>0</v>
      </c>
      <c r="V349" s="85" t="s">
        <v>3873</v>
      </c>
      <c r="W349" s="22"/>
      <c r="X349" s="22"/>
      <c r="Y349" s="22"/>
      <c r="Z349" s="22"/>
      <c r="AA349" s="22"/>
      <c r="AB349" s="22"/>
      <c r="AC349" s="22"/>
      <c r="AD349" s="22"/>
      <c r="AE349" s="22"/>
      <c r="AF349" s="22"/>
      <c r="AG349" s="22"/>
      <c r="AH349" s="22"/>
      <c r="AI349" s="22"/>
    </row>
    <row r="350" spans="1:35" ht="114.75" x14ac:dyDescent="0.45">
      <c r="A350" s="18">
        <v>627</v>
      </c>
      <c r="B350" s="7" t="s">
        <v>706</v>
      </c>
      <c r="C350" s="7" t="s">
        <v>4070</v>
      </c>
      <c r="D350" s="3" t="s">
        <v>116</v>
      </c>
      <c r="E350" s="3" t="s">
        <v>117</v>
      </c>
      <c r="F350" s="3" t="s">
        <v>6158</v>
      </c>
      <c r="G350" s="20" t="s">
        <v>3873</v>
      </c>
      <c r="H350" s="68" t="s">
        <v>6159</v>
      </c>
      <c r="I350" s="68" t="s">
        <v>3873</v>
      </c>
      <c r="J350" s="68" t="s">
        <v>6159</v>
      </c>
      <c r="K350" s="19" t="s">
        <v>3873</v>
      </c>
      <c r="L350" s="20" t="s">
        <v>6159</v>
      </c>
      <c r="M350" s="22" t="b">
        <f t="shared" si="35"/>
        <v>0</v>
      </c>
      <c r="N350" s="22" t="b">
        <f t="shared" si="36"/>
        <v>0</v>
      </c>
      <c r="O350" s="22" t="b">
        <f t="shared" si="37"/>
        <v>0</v>
      </c>
      <c r="P350" s="24">
        <f t="shared" si="38"/>
        <v>0</v>
      </c>
      <c r="Q350" s="19" t="str">
        <f>VLOOKUP($A350,'[4]TOM T'!$C:$D,2,FALSE)</f>
        <v>Energy &amp; electricity</v>
      </c>
      <c r="R350" s="22" t="b">
        <v>0</v>
      </c>
      <c r="S350" s="22" t="b">
        <f t="shared" si="39"/>
        <v>0</v>
      </c>
      <c r="T350" s="22" t="b">
        <f t="shared" si="40"/>
        <v>0</v>
      </c>
      <c r="U350" s="76" t="b">
        <f t="shared" si="41"/>
        <v>0</v>
      </c>
      <c r="V350" s="85" t="s">
        <v>3873</v>
      </c>
      <c r="W350" s="22"/>
      <c r="X350" s="22"/>
      <c r="Y350" s="22"/>
      <c r="Z350" s="22"/>
      <c r="AA350" s="22"/>
      <c r="AB350" s="22"/>
      <c r="AC350" s="22"/>
      <c r="AD350" s="22"/>
      <c r="AE350" s="22"/>
      <c r="AF350" s="22"/>
      <c r="AG350" s="22"/>
      <c r="AH350" s="22"/>
      <c r="AI350" s="22"/>
    </row>
    <row r="351" spans="1:35" ht="114.75" x14ac:dyDescent="0.45">
      <c r="A351" s="18">
        <v>628</v>
      </c>
      <c r="B351" s="7" t="s">
        <v>707</v>
      </c>
      <c r="C351" s="7" t="s">
        <v>4071</v>
      </c>
      <c r="D351" s="3" t="s">
        <v>119</v>
      </c>
      <c r="E351" s="3" t="s">
        <v>3875</v>
      </c>
      <c r="F351" s="3" t="s">
        <v>6158</v>
      </c>
      <c r="G351" s="20" t="s">
        <v>3873</v>
      </c>
      <c r="H351" s="68" t="s">
        <v>6159</v>
      </c>
      <c r="I351" s="68" t="s">
        <v>3873</v>
      </c>
      <c r="J351" s="68" t="s">
        <v>6159</v>
      </c>
      <c r="K351" s="19" t="s">
        <v>3873</v>
      </c>
      <c r="L351" s="20" t="s">
        <v>6159</v>
      </c>
      <c r="M351" s="22" t="b">
        <f t="shared" si="35"/>
        <v>0</v>
      </c>
      <c r="N351" s="22" t="b">
        <f t="shared" si="36"/>
        <v>0</v>
      </c>
      <c r="O351" s="22" t="b">
        <f t="shared" si="37"/>
        <v>0</v>
      </c>
      <c r="P351" s="24">
        <f t="shared" si="38"/>
        <v>0</v>
      </c>
      <c r="Q351" s="19" t="str">
        <f>VLOOKUP($A351,'[4]TOM T'!$C:$D,2,FALSE)</f>
        <v>Energy &amp; electricity</v>
      </c>
      <c r="R351" s="22" t="b">
        <v>0</v>
      </c>
      <c r="S351" s="22" t="b">
        <f t="shared" si="39"/>
        <v>0</v>
      </c>
      <c r="T351" s="22" t="b">
        <f t="shared" si="40"/>
        <v>0</v>
      </c>
      <c r="U351" s="76" t="b">
        <f t="shared" si="41"/>
        <v>0</v>
      </c>
      <c r="V351" s="85" t="s">
        <v>3873</v>
      </c>
      <c r="W351" s="22"/>
      <c r="X351" s="22"/>
      <c r="Y351" s="22"/>
      <c r="Z351" s="22"/>
      <c r="AA351" s="22"/>
      <c r="AB351" s="22"/>
      <c r="AC351" s="22"/>
      <c r="AD351" s="22"/>
      <c r="AE351" s="22"/>
      <c r="AF351" s="22"/>
      <c r="AG351" s="22"/>
      <c r="AH351" s="22"/>
      <c r="AI351" s="22"/>
    </row>
    <row r="352" spans="1:35" ht="114.75" x14ac:dyDescent="0.45">
      <c r="A352" s="18">
        <v>636</v>
      </c>
      <c r="B352" s="7" t="s">
        <v>708</v>
      </c>
      <c r="C352" s="7" t="s">
        <v>4072</v>
      </c>
      <c r="D352" s="3" t="s">
        <v>107</v>
      </c>
      <c r="E352" s="3" t="s">
        <v>108</v>
      </c>
      <c r="F352" s="3" t="s">
        <v>6158</v>
      </c>
      <c r="G352" s="20" t="s">
        <v>3872</v>
      </c>
      <c r="H352" s="68" t="s">
        <v>6159</v>
      </c>
      <c r="I352" s="68" t="s">
        <v>3872</v>
      </c>
      <c r="J352" s="68" t="s">
        <v>6159</v>
      </c>
      <c r="K352" s="19" t="s">
        <v>3872</v>
      </c>
      <c r="L352" s="20" t="s">
        <v>6159</v>
      </c>
      <c r="M352" s="22" t="b">
        <f t="shared" si="35"/>
        <v>0</v>
      </c>
      <c r="N352" s="22" t="b">
        <f t="shared" si="36"/>
        <v>0</v>
      </c>
      <c r="O352" s="22" t="b">
        <f t="shared" si="37"/>
        <v>0</v>
      </c>
      <c r="P352" s="24">
        <f t="shared" si="38"/>
        <v>0</v>
      </c>
      <c r="Q352" s="19" t="str">
        <f>VLOOKUP($A352,'[4]TOM T'!$C:$D,2,FALSE)</f>
        <v>Energy &amp; electricity</v>
      </c>
      <c r="R352" s="22" t="b">
        <v>0</v>
      </c>
      <c r="S352" s="22" t="b">
        <f t="shared" si="39"/>
        <v>0</v>
      </c>
      <c r="T352" s="22" t="b">
        <f t="shared" si="40"/>
        <v>0</v>
      </c>
      <c r="U352" s="76" t="b">
        <f t="shared" si="41"/>
        <v>0</v>
      </c>
      <c r="V352" s="85" t="s">
        <v>3872</v>
      </c>
      <c r="W352" s="22"/>
      <c r="X352" s="22"/>
      <c r="Y352" s="22"/>
      <c r="Z352" s="22"/>
      <c r="AA352" s="22"/>
      <c r="AB352" s="22"/>
      <c r="AC352" s="22"/>
      <c r="AD352" s="22"/>
      <c r="AE352" s="22"/>
      <c r="AF352" s="22"/>
      <c r="AG352" s="22"/>
      <c r="AH352" s="22"/>
      <c r="AI352" s="22"/>
    </row>
    <row r="353" spans="1:35" ht="127.5" x14ac:dyDescent="0.45">
      <c r="A353" s="18">
        <v>637</v>
      </c>
      <c r="B353" s="7" t="s">
        <v>709</v>
      </c>
      <c r="C353" s="7" t="s">
        <v>4073</v>
      </c>
      <c r="D353" s="3" t="s">
        <v>110</v>
      </c>
      <c r="E353" s="3" t="s">
        <v>111</v>
      </c>
      <c r="F353" s="3" t="s">
        <v>6158</v>
      </c>
      <c r="G353" s="20" t="s">
        <v>3873</v>
      </c>
      <c r="H353" s="68" t="s">
        <v>6159</v>
      </c>
      <c r="I353" s="68" t="s">
        <v>3873</v>
      </c>
      <c r="J353" s="68" t="s">
        <v>6159</v>
      </c>
      <c r="K353" s="19" t="s">
        <v>3873</v>
      </c>
      <c r="L353" s="20" t="s">
        <v>6159</v>
      </c>
      <c r="M353" s="22" t="b">
        <f t="shared" si="35"/>
        <v>0</v>
      </c>
      <c r="N353" s="22" t="b">
        <f t="shared" si="36"/>
        <v>0</v>
      </c>
      <c r="O353" s="22" t="b">
        <f t="shared" si="37"/>
        <v>0</v>
      </c>
      <c r="P353" s="24">
        <f t="shared" si="38"/>
        <v>0</v>
      </c>
      <c r="Q353" s="19" t="str">
        <f>VLOOKUP($A353,'[4]TOM T'!$C:$D,2,FALSE)</f>
        <v>Energy &amp; electricity</v>
      </c>
      <c r="R353" s="22" t="b">
        <v>0</v>
      </c>
      <c r="S353" s="22" t="b">
        <f t="shared" si="39"/>
        <v>0</v>
      </c>
      <c r="T353" s="22" t="b">
        <f t="shared" si="40"/>
        <v>0</v>
      </c>
      <c r="U353" s="76" t="b">
        <f t="shared" si="41"/>
        <v>0</v>
      </c>
      <c r="V353" s="85" t="s">
        <v>3873</v>
      </c>
      <c r="W353" s="22"/>
      <c r="X353" s="22"/>
      <c r="Y353" s="22"/>
      <c r="Z353" s="22"/>
      <c r="AA353" s="22"/>
      <c r="AB353" s="22"/>
      <c r="AC353" s="22"/>
      <c r="AD353" s="22"/>
      <c r="AE353" s="22"/>
      <c r="AF353" s="22"/>
      <c r="AG353" s="22"/>
      <c r="AH353" s="22"/>
      <c r="AI353" s="22"/>
    </row>
    <row r="354" spans="1:35" ht="127.5" x14ac:dyDescent="0.45">
      <c r="A354" s="18">
        <v>638</v>
      </c>
      <c r="B354" s="7" t="s">
        <v>710</v>
      </c>
      <c r="C354" s="7" t="s">
        <v>4074</v>
      </c>
      <c r="D354" s="3" t="s">
        <v>113</v>
      </c>
      <c r="E354" s="3" t="s">
        <v>114</v>
      </c>
      <c r="F354" s="3" t="s">
        <v>6158</v>
      </c>
      <c r="G354" s="20" t="s">
        <v>3873</v>
      </c>
      <c r="H354" s="68" t="s">
        <v>6159</v>
      </c>
      <c r="I354" s="68" t="s">
        <v>3873</v>
      </c>
      <c r="J354" s="68" t="s">
        <v>6159</v>
      </c>
      <c r="K354" s="19" t="s">
        <v>3873</v>
      </c>
      <c r="L354" s="20" t="s">
        <v>6159</v>
      </c>
      <c r="M354" s="22" t="b">
        <f t="shared" si="35"/>
        <v>0</v>
      </c>
      <c r="N354" s="22" t="b">
        <f t="shared" si="36"/>
        <v>0</v>
      </c>
      <c r="O354" s="22" t="b">
        <f t="shared" si="37"/>
        <v>0</v>
      </c>
      <c r="P354" s="24">
        <f t="shared" si="38"/>
        <v>0</v>
      </c>
      <c r="Q354" s="19" t="str">
        <f>VLOOKUP($A354,'[4]TOM T'!$C:$D,2,FALSE)</f>
        <v>Energy &amp; electricity</v>
      </c>
      <c r="R354" s="22" t="b">
        <v>0</v>
      </c>
      <c r="S354" s="22" t="b">
        <f t="shared" si="39"/>
        <v>0</v>
      </c>
      <c r="T354" s="22" t="b">
        <f t="shared" si="40"/>
        <v>0</v>
      </c>
      <c r="U354" s="76" t="b">
        <f t="shared" si="41"/>
        <v>0</v>
      </c>
      <c r="V354" s="85" t="s">
        <v>3873</v>
      </c>
      <c r="W354" s="22"/>
      <c r="X354" s="22"/>
      <c r="Y354" s="22"/>
      <c r="Z354" s="22"/>
      <c r="AA354" s="22"/>
      <c r="AB354" s="22"/>
      <c r="AC354" s="22"/>
      <c r="AD354" s="22"/>
      <c r="AE354" s="22"/>
      <c r="AF354" s="22"/>
      <c r="AG354" s="22"/>
      <c r="AH354" s="22"/>
      <c r="AI354" s="22"/>
    </row>
    <row r="355" spans="1:35" ht="127.5" x14ac:dyDescent="0.45">
      <c r="A355" s="18">
        <v>639</v>
      </c>
      <c r="B355" s="7" t="s">
        <v>711</v>
      </c>
      <c r="C355" s="7" t="s">
        <v>4075</v>
      </c>
      <c r="D355" s="3" t="s">
        <v>116</v>
      </c>
      <c r="E355" s="3" t="s">
        <v>117</v>
      </c>
      <c r="F355" s="3" t="s">
        <v>6158</v>
      </c>
      <c r="G355" s="20" t="s">
        <v>3873</v>
      </c>
      <c r="H355" s="68" t="s">
        <v>6159</v>
      </c>
      <c r="I355" s="68" t="s">
        <v>3873</v>
      </c>
      <c r="J355" s="68" t="s">
        <v>6159</v>
      </c>
      <c r="K355" s="19" t="s">
        <v>3873</v>
      </c>
      <c r="L355" s="20" t="s">
        <v>6159</v>
      </c>
      <c r="M355" s="22" t="b">
        <f t="shared" si="35"/>
        <v>0</v>
      </c>
      <c r="N355" s="22" t="b">
        <f t="shared" si="36"/>
        <v>0</v>
      </c>
      <c r="O355" s="22" t="b">
        <f t="shared" si="37"/>
        <v>0</v>
      </c>
      <c r="P355" s="24">
        <f t="shared" si="38"/>
        <v>0</v>
      </c>
      <c r="Q355" s="19" t="str">
        <f>VLOOKUP($A355,'[4]TOM T'!$C:$D,2,FALSE)</f>
        <v>Energy &amp; electricity</v>
      </c>
      <c r="R355" s="22" t="b">
        <v>0</v>
      </c>
      <c r="S355" s="22" t="b">
        <f t="shared" si="39"/>
        <v>0</v>
      </c>
      <c r="T355" s="22" t="b">
        <f t="shared" si="40"/>
        <v>0</v>
      </c>
      <c r="U355" s="76" t="b">
        <f t="shared" si="41"/>
        <v>0</v>
      </c>
      <c r="V355" s="85" t="s">
        <v>3873</v>
      </c>
      <c r="W355" s="22"/>
      <c r="X355" s="22"/>
      <c r="Y355" s="22"/>
      <c r="Z355" s="22"/>
      <c r="AA355" s="22"/>
      <c r="AB355" s="22"/>
      <c r="AC355" s="22"/>
      <c r="AD355" s="22"/>
      <c r="AE355" s="22"/>
      <c r="AF355" s="22"/>
      <c r="AG355" s="22"/>
      <c r="AH355" s="22"/>
      <c r="AI355" s="22"/>
    </row>
    <row r="356" spans="1:35" ht="127.5" x14ac:dyDescent="0.45">
      <c r="A356" s="18">
        <v>640</v>
      </c>
      <c r="B356" s="7" t="s">
        <v>712</v>
      </c>
      <c r="C356" s="7" t="s">
        <v>4076</v>
      </c>
      <c r="D356" s="3" t="s">
        <v>119</v>
      </c>
      <c r="E356" s="3" t="s">
        <v>3875</v>
      </c>
      <c r="F356" s="3" t="s">
        <v>6158</v>
      </c>
      <c r="G356" s="20" t="s">
        <v>3873</v>
      </c>
      <c r="H356" s="68" t="s">
        <v>6159</v>
      </c>
      <c r="I356" s="68" t="s">
        <v>3873</v>
      </c>
      <c r="J356" s="68" t="s">
        <v>6159</v>
      </c>
      <c r="K356" s="19" t="s">
        <v>3873</v>
      </c>
      <c r="L356" s="20" t="s">
        <v>6159</v>
      </c>
      <c r="M356" s="22" t="b">
        <f t="shared" si="35"/>
        <v>0</v>
      </c>
      <c r="N356" s="22" t="b">
        <f t="shared" si="36"/>
        <v>0</v>
      </c>
      <c r="O356" s="22" t="b">
        <f t="shared" si="37"/>
        <v>0</v>
      </c>
      <c r="P356" s="24">
        <f t="shared" si="38"/>
        <v>0</v>
      </c>
      <c r="Q356" s="19" t="str">
        <f>VLOOKUP($A356,'[4]TOM T'!$C:$D,2,FALSE)</f>
        <v>Energy &amp; electricity</v>
      </c>
      <c r="R356" s="22" t="b">
        <v>0</v>
      </c>
      <c r="S356" s="22" t="b">
        <f t="shared" si="39"/>
        <v>0</v>
      </c>
      <c r="T356" s="22" t="b">
        <f t="shared" si="40"/>
        <v>0</v>
      </c>
      <c r="U356" s="76" t="b">
        <f t="shared" si="41"/>
        <v>0</v>
      </c>
      <c r="V356" s="85" t="s">
        <v>3873</v>
      </c>
      <c r="W356" s="22"/>
      <c r="X356" s="22"/>
      <c r="Y356" s="22"/>
      <c r="Z356" s="22"/>
      <c r="AA356" s="22"/>
      <c r="AB356" s="22"/>
      <c r="AC356" s="22"/>
      <c r="AD356" s="22"/>
      <c r="AE356" s="22"/>
      <c r="AF356" s="22"/>
      <c r="AG356" s="22"/>
      <c r="AH356" s="22"/>
      <c r="AI356" s="22"/>
    </row>
    <row r="357" spans="1:35" ht="127.5" x14ac:dyDescent="0.45">
      <c r="A357" s="18">
        <v>653</v>
      </c>
      <c r="B357" s="7" t="s">
        <v>713</v>
      </c>
      <c r="C357" s="7" t="s">
        <v>4077</v>
      </c>
      <c r="D357" s="3" t="s">
        <v>107</v>
      </c>
      <c r="E357" s="3" t="s">
        <v>108</v>
      </c>
      <c r="F357" s="3" t="s">
        <v>6158</v>
      </c>
      <c r="G357" s="20" t="s">
        <v>3872</v>
      </c>
      <c r="H357" s="68" t="s">
        <v>6159</v>
      </c>
      <c r="I357" s="68" t="s">
        <v>3872</v>
      </c>
      <c r="J357" s="68" t="s">
        <v>6159</v>
      </c>
      <c r="K357" s="19" t="s">
        <v>3872</v>
      </c>
      <c r="L357" s="20" t="s">
        <v>6159</v>
      </c>
      <c r="M357" s="22" t="b">
        <f t="shared" si="35"/>
        <v>0</v>
      </c>
      <c r="N357" s="22" t="b">
        <f t="shared" si="36"/>
        <v>0</v>
      </c>
      <c r="O357" s="22" t="b">
        <f t="shared" si="37"/>
        <v>0</v>
      </c>
      <c r="P357" s="24">
        <f t="shared" si="38"/>
        <v>0</v>
      </c>
      <c r="Q357" s="19" t="str">
        <f>VLOOKUP($A357,'[4]TOM T'!$C:$D,2,FALSE)</f>
        <v>Energy &amp; electricity</v>
      </c>
      <c r="R357" s="22" t="b">
        <v>0</v>
      </c>
      <c r="S357" s="22" t="b">
        <f t="shared" si="39"/>
        <v>0</v>
      </c>
      <c r="T357" s="22" t="b">
        <f t="shared" si="40"/>
        <v>0</v>
      </c>
      <c r="U357" s="76" t="b">
        <f t="shared" si="41"/>
        <v>0</v>
      </c>
      <c r="V357" s="85" t="s">
        <v>3872</v>
      </c>
      <c r="W357" s="22"/>
      <c r="X357" s="22"/>
      <c r="Y357" s="22"/>
      <c r="Z357" s="22"/>
      <c r="AA357" s="22"/>
      <c r="AB357" s="22"/>
      <c r="AC357" s="22"/>
      <c r="AD357" s="22"/>
      <c r="AE357" s="22"/>
      <c r="AF357" s="22"/>
      <c r="AG357" s="22"/>
      <c r="AH357" s="22"/>
      <c r="AI357" s="22"/>
    </row>
    <row r="358" spans="1:35" ht="127.5" x14ac:dyDescent="0.45">
      <c r="A358" s="18">
        <v>654</v>
      </c>
      <c r="B358" s="7" t="s">
        <v>714</v>
      </c>
      <c r="C358" s="7" t="s">
        <v>4078</v>
      </c>
      <c r="D358" s="3" t="s">
        <v>110</v>
      </c>
      <c r="E358" s="3" t="s">
        <v>111</v>
      </c>
      <c r="F358" s="3" t="s">
        <v>6158</v>
      </c>
      <c r="G358" s="20" t="s">
        <v>3873</v>
      </c>
      <c r="H358" s="68" t="s">
        <v>6159</v>
      </c>
      <c r="I358" s="68" t="s">
        <v>3873</v>
      </c>
      <c r="J358" s="68" t="s">
        <v>6159</v>
      </c>
      <c r="K358" s="19" t="s">
        <v>3873</v>
      </c>
      <c r="L358" s="20" t="s">
        <v>6159</v>
      </c>
      <c r="M358" s="22" t="b">
        <f t="shared" si="35"/>
        <v>0</v>
      </c>
      <c r="N358" s="22" t="b">
        <f t="shared" si="36"/>
        <v>0</v>
      </c>
      <c r="O358" s="22" t="b">
        <f t="shared" si="37"/>
        <v>0</v>
      </c>
      <c r="P358" s="24">
        <f t="shared" si="38"/>
        <v>0</v>
      </c>
      <c r="Q358" s="19" t="str">
        <f>VLOOKUP($A358,'[4]TOM T'!$C:$D,2,FALSE)</f>
        <v>Energy &amp; electricity</v>
      </c>
      <c r="R358" s="22" t="b">
        <v>0</v>
      </c>
      <c r="S358" s="22" t="b">
        <f t="shared" si="39"/>
        <v>0</v>
      </c>
      <c r="T358" s="22" t="b">
        <f t="shared" si="40"/>
        <v>0</v>
      </c>
      <c r="U358" s="76" t="b">
        <f t="shared" si="41"/>
        <v>0</v>
      </c>
      <c r="V358" s="85" t="s">
        <v>3873</v>
      </c>
      <c r="W358" s="22"/>
      <c r="X358" s="22"/>
      <c r="Y358" s="22"/>
      <c r="Z358" s="22"/>
      <c r="AA358" s="22"/>
      <c r="AB358" s="22"/>
      <c r="AC358" s="22"/>
      <c r="AD358" s="22"/>
      <c r="AE358" s="22"/>
      <c r="AF358" s="22"/>
      <c r="AG358" s="22"/>
      <c r="AH358" s="22"/>
      <c r="AI358" s="22"/>
    </row>
    <row r="359" spans="1:35" ht="127.5" x14ac:dyDescent="0.45">
      <c r="A359" s="18">
        <v>655</v>
      </c>
      <c r="B359" s="7" t="s">
        <v>715</v>
      </c>
      <c r="C359" s="7" t="s">
        <v>4079</v>
      </c>
      <c r="D359" s="3" t="s">
        <v>113</v>
      </c>
      <c r="E359" s="3" t="s">
        <v>114</v>
      </c>
      <c r="F359" s="3" t="s">
        <v>6158</v>
      </c>
      <c r="G359" s="20" t="s">
        <v>3873</v>
      </c>
      <c r="H359" s="68" t="s">
        <v>6159</v>
      </c>
      <c r="I359" s="68" t="s">
        <v>3873</v>
      </c>
      <c r="J359" s="68" t="s">
        <v>6159</v>
      </c>
      <c r="K359" s="19" t="s">
        <v>3873</v>
      </c>
      <c r="L359" s="20" t="s">
        <v>6159</v>
      </c>
      <c r="M359" s="22" t="b">
        <f t="shared" si="35"/>
        <v>0</v>
      </c>
      <c r="N359" s="22" t="b">
        <f t="shared" si="36"/>
        <v>0</v>
      </c>
      <c r="O359" s="22" t="b">
        <f t="shared" si="37"/>
        <v>0</v>
      </c>
      <c r="P359" s="24">
        <f t="shared" si="38"/>
        <v>0</v>
      </c>
      <c r="Q359" s="19" t="str">
        <f>VLOOKUP($A359,'[4]TOM T'!$C:$D,2,FALSE)</f>
        <v>Energy &amp; electricity</v>
      </c>
      <c r="R359" s="22" t="b">
        <v>0</v>
      </c>
      <c r="S359" s="22" t="b">
        <f t="shared" si="39"/>
        <v>0</v>
      </c>
      <c r="T359" s="22" t="b">
        <f t="shared" si="40"/>
        <v>0</v>
      </c>
      <c r="U359" s="76" t="b">
        <f t="shared" si="41"/>
        <v>0</v>
      </c>
      <c r="V359" s="85" t="s">
        <v>3873</v>
      </c>
      <c r="W359" s="22"/>
      <c r="X359" s="22"/>
      <c r="Y359" s="22"/>
      <c r="Z359" s="22"/>
      <c r="AA359" s="22"/>
      <c r="AB359" s="22"/>
      <c r="AC359" s="22"/>
      <c r="AD359" s="22"/>
      <c r="AE359" s="22"/>
      <c r="AF359" s="22"/>
      <c r="AG359" s="22"/>
      <c r="AH359" s="22"/>
      <c r="AI359" s="22"/>
    </row>
    <row r="360" spans="1:35" ht="127.5" x14ac:dyDescent="0.45">
      <c r="A360" s="18">
        <v>656</v>
      </c>
      <c r="B360" s="7" t="s">
        <v>716</v>
      </c>
      <c r="C360" s="7" t="s">
        <v>4080</v>
      </c>
      <c r="D360" s="3" t="s">
        <v>116</v>
      </c>
      <c r="E360" s="3" t="s">
        <v>117</v>
      </c>
      <c r="F360" s="3" t="s">
        <v>6158</v>
      </c>
      <c r="G360" s="20" t="s">
        <v>3873</v>
      </c>
      <c r="H360" s="68" t="s">
        <v>6159</v>
      </c>
      <c r="I360" s="68" t="s">
        <v>3873</v>
      </c>
      <c r="J360" s="68" t="s">
        <v>6159</v>
      </c>
      <c r="K360" s="19" t="s">
        <v>3873</v>
      </c>
      <c r="L360" s="20" t="s">
        <v>6159</v>
      </c>
      <c r="M360" s="22" t="b">
        <f t="shared" si="35"/>
        <v>0</v>
      </c>
      <c r="N360" s="22" t="b">
        <f t="shared" si="36"/>
        <v>0</v>
      </c>
      <c r="O360" s="22" t="b">
        <f t="shared" si="37"/>
        <v>0</v>
      </c>
      <c r="P360" s="24">
        <f t="shared" si="38"/>
        <v>0</v>
      </c>
      <c r="Q360" s="19" t="str">
        <f>VLOOKUP($A360,'[4]TOM T'!$C:$D,2,FALSE)</f>
        <v>Energy &amp; electricity</v>
      </c>
      <c r="R360" s="22" t="b">
        <v>0</v>
      </c>
      <c r="S360" s="22" t="b">
        <f t="shared" si="39"/>
        <v>0</v>
      </c>
      <c r="T360" s="22" t="b">
        <f t="shared" si="40"/>
        <v>0</v>
      </c>
      <c r="U360" s="76" t="b">
        <f t="shared" si="41"/>
        <v>0</v>
      </c>
      <c r="V360" s="85" t="s">
        <v>3873</v>
      </c>
      <c r="W360" s="22"/>
      <c r="X360" s="22"/>
      <c r="Y360" s="22"/>
      <c r="Z360" s="22"/>
      <c r="AA360" s="22"/>
      <c r="AB360" s="22"/>
      <c r="AC360" s="22"/>
      <c r="AD360" s="22"/>
      <c r="AE360" s="22"/>
      <c r="AF360" s="22"/>
      <c r="AG360" s="22"/>
      <c r="AH360" s="22"/>
      <c r="AI360" s="22"/>
    </row>
    <row r="361" spans="1:35" ht="127.5" x14ac:dyDescent="0.45">
      <c r="A361" s="18">
        <v>657</v>
      </c>
      <c r="B361" s="7" t="s">
        <v>717</v>
      </c>
      <c r="C361" s="7" t="s">
        <v>4081</v>
      </c>
      <c r="D361" s="3" t="s">
        <v>119</v>
      </c>
      <c r="E361" s="3" t="s">
        <v>3875</v>
      </c>
      <c r="F361" s="3" t="s">
        <v>6158</v>
      </c>
      <c r="G361" s="20" t="s">
        <v>3873</v>
      </c>
      <c r="H361" s="68" t="s">
        <v>6159</v>
      </c>
      <c r="I361" s="68" t="s">
        <v>3873</v>
      </c>
      <c r="J361" s="68" t="s">
        <v>6159</v>
      </c>
      <c r="K361" s="19" t="s">
        <v>3873</v>
      </c>
      <c r="L361" s="20" t="s">
        <v>6159</v>
      </c>
      <c r="M361" s="22" t="b">
        <f t="shared" si="35"/>
        <v>0</v>
      </c>
      <c r="N361" s="22" t="b">
        <f t="shared" si="36"/>
        <v>0</v>
      </c>
      <c r="O361" s="22" t="b">
        <f t="shared" si="37"/>
        <v>0</v>
      </c>
      <c r="P361" s="24">
        <f t="shared" si="38"/>
        <v>0</v>
      </c>
      <c r="Q361" s="19" t="str">
        <f>VLOOKUP($A361,'[4]TOM T'!$C:$D,2,FALSE)</f>
        <v>Energy &amp; electricity</v>
      </c>
      <c r="R361" s="22" t="b">
        <v>0</v>
      </c>
      <c r="S361" s="22" t="b">
        <f t="shared" si="39"/>
        <v>0</v>
      </c>
      <c r="T361" s="22" t="b">
        <f t="shared" si="40"/>
        <v>0</v>
      </c>
      <c r="U361" s="76" t="b">
        <f t="shared" si="41"/>
        <v>0</v>
      </c>
      <c r="V361" s="85" t="s">
        <v>3873</v>
      </c>
      <c r="W361" s="22"/>
      <c r="X361" s="22"/>
      <c r="Y361" s="22"/>
      <c r="Z361" s="22"/>
      <c r="AA361" s="22"/>
      <c r="AB361" s="22"/>
      <c r="AC361" s="22"/>
      <c r="AD361" s="22"/>
      <c r="AE361" s="22"/>
      <c r="AF361" s="22"/>
      <c r="AG361" s="22"/>
      <c r="AH361" s="22"/>
      <c r="AI361" s="22"/>
    </row>
    <row r="362" spans="1:35" ht="114.75" x14ac:dyDescent="0.45">
      <c r="A362" s="8">
        <v>665</v>
      </c>
      <c r="B362" s="7" t="s">
        <v>718</v>
      </c>
      <c r="C362" s="7" t="s">
        <v>4082</v>
      </c>
      <c r="D362" s="3" t="s">
        <v>719</v>
      </c>
      <c r="E362" s="3" t="s">
        <v>720</v>
      </c>
      <c r="F362" s="3" t="s">
        <v>6158</v>
      </c>
      <c r="G362" s="20" t="s">
        <v>3872</v>
      </c>
      <c r="H362" s="68" t="s">
        <v>6159</v>
      </c>
      <c r="I362" s="69" t="s">
        <v>3872</v>
      </c>
      <c r="J362" s="68" t="s">
        <v>6159</v>
      </c>
      <c r="K362" s="19" t="s">
        <v>3872</v>
      </c>
      <c r="L362" s="20" t="s">
        <v>6159</v>
      </c>
      <c r="M362" s="22" t="b">
        <f t="shared" si="35"/>
        <v>0</v>
      </c>
      <c r="N362" s="22" t="b">
        <f t="shared" si="36"/>
        <v>0</v>
      </c>
      <c r="O362" s="22" t="b">
        <f t="shared" si="37"/>
        <v>0</v>
      </c>
      <c r="P362" s="24">
        <f t="shared" si="38"/>
        <v>0</v>
      </c>
      <c r="Q362" s="19" t="str">
        <f>VLOOKUP($A362,'[4]TOM T'!$C:$D,2,FALSE)</f>
        <v>Certifications &amp; Traceability &amp; Sustainability</v>
      </c>
      <c r="R362" s="22" t="b">
        <v>0</v>
      </c>
      <c r="S362" s="22" t="b">
        <f t="shared" si="39"/>
        <v>0</v>
      </c>
      <c r="T362" s="22" t="b">
        <f t="shared" si="40"/>
        <v>0</v>
      </c>
      <c r="U362" s="76" t="b">
        <f t="shared" si="41"/>
        <v>0</v>
      </c>
      <c r="V362" s="85" t="s">
        <v>3872</v>
      </c>
      <c r="W362" s="22"/>
      <c r="X362" s="22"/>
      <c r="Y362" s="22"/>
      <c r="Z362" s="22"/>
      <c r="AA362" s="22"/>
      <c r="AB362" s="22"/>
      <c r="AC362" s="22"/>
      <c r="AD362" s="22"/>
      <c r="AE362" s="22"/>
      <c r="AF362" s="22"/>
      <c r="AG362" s="22"/>
      <c r="AH362" s="22"/>
      <c r="AI362" s="22"/>
    </row>
    <row r="363" spans="1:35" ht="114.75" x14ac:dyDescent="0.45">
      <c r="A363" s="18">
        <v>666</v>
      </c>
      <c r="B363" s="7" t="s">
        <v>721</v>
      </c>
      <c r="C363" s="7" t="s">
        <v>4083</v>
      </c>
      <c r="D363" s="3" t="s">
        <v>722</v>
      </c>
      <c r="E363" s="3" t="s">
        <v>723</v>
      </c>
      <c r="F363" s="3" t="s">
        <v>6158</v>
      </c>
      <c r="G363" s="20" t="s">
        <v>3872</v>
      </c>
      <c r="H363" s="68" t="s">
        <v>6159</v>
      </c>
      <c r="I363" s="68" t="s">
        <v>3872</v>
      </c>
      <c r="J363" s="68" t="s">
        <v>6159</v>
      </c>
      <c r="K363" s="19" t="s">
        <v>3872</v>
      </c>
      <c r="L363" s="20" t="s">
        <v>6159</v>
      </c>
      <c r="M363" s="22" t="b">
        <f t="shared" si="35"/>
        <v>0</v>
      </c>
      <c r="N363" s="22" t="b">
        <f t="shared" si="36"/>
        <v>0</v>
      </c>
      <c r="O363" s="22" t="b">
        <f t="shared" si="37"/>
        <v>0</v>
      </c>
      <c r="P363" s="24">
        <f t="shared" si="38"/>
        <v>0</v>
      </c>
      <c r="Q363" s="19" t="str">
        <f>VLOOKUP($A363,'[4]TOM T'!$C:$D,2,FALSE)</f>
        <v>Certifications &amp; Traceability &amp; Sustainability</v>
      </c>
      <c r="R363" s="22" t="b">
        <v>0</v>
      </c>
      <c r="S363" s="22" t="b">
        <f t="shared" si="39"/>
        <v>0</v>
      </c>
      <c r="T363" s="22" t="b">
        <f t="shared" si="40"/>
        <v>0</v>
      </c>
      <c r="U363" s="76" t="b">
        <f t="shared" si="41"/>
        <v>0</v>
      </c>
      <c r="V363" s="85" t="s">
        <v>3872</v>
      </c>
      <c r="W363" s="22"/>
      <c r="X363" s="22"/>
      <c r="Y363" s="22"/>
      <c r="Z363" s="22"/>
      <c r="AA363" s="22"/>
      <c r="AB363" s="22"/>
      <c r="AC363" s="22"/>
      <c r="AD363" s="22"/>
      <c r="AE363" s="22"/>
      <c r="AF363" s="22"/>
      <c r="AG363" s="22"/>
      <c r="AH363" s="22"/>
      <c r="AI363" s="22"/>
    </row>
    <row r="364" spans="1:35" ht="114.75" x14ac:dyDescent="0.45">
      <c r="A364" s="18">
        <v>667</v>
      </c>
      <c r="B364" s="7" t="s">
        <v>724</v>
      </c>
      <c r="C364" s="7" t="s">
        <v>4084</v>
      </c>
      <c r="D364" s="3" t="s">
        <v>725</v>
      </c>
      <c r="E364" s="3" t="s">
        <v>726</v>
      </c>
      <c r="F364" s="3" t="s">
        <v>6158</v>
      </c>
      <c r="G364" s="20" t="s">
        <v>3872</v>
      </c>
      <c r="H364" s="68" t="s">
        <v>6159</v>
      </c>
      <c r="I364" s="68" t="s">
        <v>3872</v>
      </c>
      <c r="J364" s="68" t="s">
        <v>6159</v>
      </c>
      <c r="K364" s="19" t="s">
        <v>3872</v>
      </c>
      <c r="L364" s="20" t="s">
        <v>6159</v>
      </c>
      <c r="M364" s="22" t="b">
        <f t="shared" si="35"/>
        <v>0</v>
      </c>
      <c r="N364" s="22" t="b">
        <f t="shared" si="36"/>
        <v>0</v>
      </c>
      <c r="O364" s="22" t="b">
        <f t="shared" si="37"/>
        <v>0</v>
      </c>
      <c r="P364" s="24">
        <f t="shared" si="38"/>
        <v>0</v>
      </c>
      <c r="Q364" s="19" t="str">
        <f>VLOOKUP($A364,'[4]TOM T'!$C:$D,2,FALSE)</f>
        <v>Certifications &amp; Traceability &amp; Sustainability</v>
      </c>
      <c r="R364" s="22" t="b">
        <v>0</v>
      </c>
      <c r="S364" s="22" t="b">
        <f t="shared" si="39"/>
        <v>0</v>
      </c>
      <c r="T364" s="22" t="b">
        <f t="shared" si="40"/>
        <v>0</v>
      </c>
      <c r="U364" s="76" t="b">
        <f t="shared" si="41"/>
        <v>0</v>
      </c>
      <c r="V364" s="85" t="s">
        <v>3872</v>
      </c>
      <c r="W364" s="22"/>
      <c r="X364" s="22"/>
      <c r="Y364" s="22"/>
      <c r="Z364" s="22"/>
      <c r="AA364" s="22"/>
      <c r="AB364" s="22"/>
      <c r="AC364" s="22"/>
      <c r="AD364" s="22"/>
      <c r="AE364" s="22"/>
      <c r="AF364" s="22"/>
      <c r="AG364" s="22"/>
      <c r="AH364" s="22"/>
      <c r="AI364" s="22"/>
    </row>
    <row r="365" spans="1:35" ht="127.5" x14ac:dyDescent="0.45">
      <c r="A365" s="18">
        <v>668</v>
      </c>
      <c r="B365" s="7" t="s">
        <v>727</v>
      </c>
      <c r="C365" s="7" t="s">
        <v>4085</v>
      </c>
      <c r="D365" s="3" t="s">
        <v>728</v>
      </c>
      <c r="E365" s="3" t="s">
        <v>729</v>
      </c>
      <c r="F365" s="3" t="s">
        <v>6158</v>
      </c>
      <c r="G365" s="20" t="s">
        <v>3872</v>
      </c>
      <c r="H365" s="68" t="s">
        <v>6159</v>
      </c>
      <c r="I365" s="68" t="s">
        <v>3872</v>
      </c>
      <c r="J365" s="68" t="s">
        <v>6159</v>
      </c>
      <c r="K365" s="19" t="s">
        <v>3872</v>
      </c>
      <c r="L365" s="20" t="s">
        <v>6159</v>
      </c>
      <c r="M365" s="22" t="b">
        <f t="shared" si="35"/>
        <v>0</v>
      </c>
      <c r="N365" s="22" t="b">
        <f t="shared" si="36"/>
        <v>0</v>
      </c>
      <c r="O365" s="22" t="b">
        <f t="shared" si="37"/>
        <v>0</v>
      </c>
      <c r="P365" s="24">
        <f t="shared" si="38"/>
        <v>0</v>
      </c>
      <c r="Q365" s="19" t="str">
        <f>VLOOKUP($A365,'[4]TOM T'!$C:$D,2,FALSE)</f>
        <v>Certifications &amp; Traceability &amp; Sustainability</v>
      </c>
      <c r="R365" s="22" t="b">
        <v>0</v>
      </c>
      <c r="S365" s="22" t="b">
        <f t="shared" si="39"/>
        <v>0</v>
      </c>
      <c r="T365" s="22" t="b">
        <f t="shared" si="40"/>
        <v>0</v>
      </c>
      <c r="U365" s="76" t="b">
        <f t="shared" si="41"/>
        <v>0</v>
      </c>
      <c r="V365" s="85" t="s">
        <v>3872</v>
      </c>
      <c r="W365" s="22"/>
      <c r="X365" s="22"/>
      <c r="Y365" s="22"/>
      <c r="Z365" s="22"/>
      <c r="AA365" s="22"/>
      <c r="AB365" s="22"/>
      <c r="AC365" s="22"/>
      <c r="AD365" s="22"/>
      <c r="AE365" s="22"/>
      <c r="AF365" s="22"/>
      <c r="AG365" s="22"/>
      <c r="AH365" s="22"/>
      <c r="AI365" s="22"/>
    </row>
    <row r="366" spans="1:35" ht="127.5" x14ac:dyDescent="0.45">
      <c r="A366" s="18">
        <v>669</v>
      </c>
      <c r="B366" s="7" t="s">
        <v>730</v>
      </c>
      <c r="C366" s="7" t="s">
        <v>4086</v>
      </c>
      <c r="D366" s="3" t="s">
        <v>731</v>
      </c>
      <c r="E366" s="3" t="s">
        <v>729</v>
      </c>
      <c r="F366" s="3" t="s">
        <v>6158</v>
      </c>
      <c r="G366" s="20" t="s">
        <v>3872</v>
      </c>
      <c r="H366" s="68" t="s">
        <v>6159</v>
      </c>
      <c r="I366" s="68" t="s">
        <v>3872</v>
      </c>
      <c r="J366" s="68" t="s">
        <v>6159</v>
      </c>
      <c r="K366" s="19" t="s">
        <v>3872</v>
      </c>
      <c r="L366" s="20" t="s">
        <v>6159</v>
      </c>
      <c r="M366" s="22" t="b">
        <f t="shared" si="35"/>
        <v>0</v>
      </c>
      <c r="N366" s="22" t="b">
        <f t="shared" si="36"/>
        <v>0</v>
      </c>
      <c r="O366" s="22" t="b">
        <f t="shared" si="37"/>
        <v>0</v>
      </c>
      <c r="P366" s="24">
        <f t="shared" si="38"/>
        <v>0</v>
      </c>
      <c r="Q366" s="19" t="str">
        <f>VLOOKUP($A366,'[4]TOM T'!$C:$D,2,FALSE)</f>
        <v>Certifications &amp; Traceability &amp; Sustainability</v>
      </c>
      <c r="R366" s="22" t="b">
        <v>0</v>
      </c>
      <c r="S366" s="22" t="b">
        <f t="shared" si="39"/>
        <v>0</v>
      </c>
      <c r="T366" s="22" t="b">
        <f t="shared" si="40"/>
        <v>0</v>
      </c>
      <c r="U366" s="76" t="b">
        <f t="shared" si="41"/>
        <v>0</v>
      </c>
      <c r="V366" s="85" t="s">
        <v>3872</v>
      </c>
      <c r="W366" s="22"/>
      <c r="X366" s="22"/>
      <c r="Y366" s="22"/>
      <c r="Z366" s="22"/>
      <c r="AA366" s="22"/>
      <c r="AB366" s="22"/>
      <c r="AC366" s="22"/>
      <c r="AD366" s="22"/>
      <c r="AE366" s="22"/>
      <c r="AF366" s="22"/>
      <c r="AG366" s="22"/>
      <c r="AH366" s="22"/>
      <c r="AI366" s="22"/>
    </row>
    <row r="367" spans="1:35" ht="127.5" x14ac:dyDescent="0.45">
      <c r="A367" s="18">
        <v>670</v>
      </c>
      <c r="B367" s="7" t="s">
        <v>732</v>
      </c>
      <c r="C367" s="7" t="s">
        <v>4087</v>
      </c>
      <c r="D367" s="3" t="s">
        <v>733</v>
      </c>
      <c r="E367" s="3" t="s">
        <v>729</v>
      </c>
      <c r="F367" s="3" t="s">
        <v>6158</v>
      </c>
      <c r="G367" s="20" t="s">
        <v>3873</v>
      </c>
      <c r="H367" s="68" t="s">
        <v>6159</v>
      </c>
      <c r="I367" s="68" t="s">
        <v>3873</v>
      </c>
      <c r="J367" s="68" t="s">
        <v>6159</v>
      </c>
      <c r="K367" s="19" t="s">
        <v>6249</v>
      </c>
      <c r="L367" s="20" t="s">
        <v>6159</v>
      </c>
      <c r="M367" s="22" t="b">
        <f t="shared" si="35"/>
        <v>0</v>
      </c>
      <c r="N367" s="22" t="b">
        <f t="shared" si="36"/>
        <v>0</v>
      </c>
      <c r="O367" s="22" t="b">
        <f t="shared" si="37"/>
        <v>0</v>
      </c>
      <c r="P367" s="24">
        <f t="shared" si="38"/>
        <v>0</v>
      </c>
      <c r="Q367" s="19" t="str">
        <f>VLOOKUP($A367,'[4]TOM T'!$C:$D,2,FALSE)</f>
        <v>Certifications &amp; Traceability &amp; Sustainability</v>
      </c>
      <c r="R367" s="22" t="b">
        <v>0</v>
      </c>
      <c r="S367" s="22" t="b">
        <f t="shared" si="39"/>
        <v>0</v>
      </c>
      <c r="T367" s="22" t="b">
        <f t="shared" si="40"/>
        <v>0</v>
      </c>
      <c r="U367" s="76" t="b">
        <f t="shared" si="41"/>
        <v>0</v>
      </c>
      <c r="V367" s="85" t="s">
        <v>3873</v>
      </c>
      <c r="W367" s="22"/>
      <c r="X367" s="22"/>
      <c r="Y367" s="22"/>
      <c r="Z367" s="22"/>
      <c r="AA367" s="22"/>
      <c r="AB367" s="22"/>
      <c r="AC367" s="22"/>
      <c r="AD367" s="22"/>
      <c r="AE367" s="22"/>
      <c r="AF367" s="22"/>
      <c r="AG367" s="22"/>
      <c r="AH367" s="22"/>
      <c r="AI367" s="22"/>
    </row>
    <row r="368" spans="1:35" ht="127.5" x14ac:dyDescent="0.45">
      <c r="A368" s="18">
        <v>672</v>
      </c>
      <c r="B368" s="7" t="s">
        <v>734</v>
      </c>
      <c r="C368" s="7" t="s">
        <v>4088</v>
      </c>
      <c r="D368" s="3" t="s">
        <v>107</v>
      </c>
      <c r="E368" s="3" t="s">
        <v>108</v>
      </c>
      <c r="F368" s="3" t="s">
        <v>6158</v>
      </c>
      <c r="G368" s="20" t="s">
        <v>3872</v>
      </c>
      <c r="H368" s="68" t="s">
        <v>6159</v>
      </c>
      <c r="I368" s="68" t="s">
        <v>3872</v>
      </c>
      <c r="J368" s="68" t="s">
        <v>6159</v>
      </c>
      <c r="K368" s="19" t="s">
        <v>3872</v>
      </c>
      <c r="L368" s="20" t="s">
        <v>6159</v>
      </c>
      <c r="M368" s="22" t="b">
        <f t="shared" si="35"/>
        <v>0</v>
      </c>
      <c r="N368" s="22" t="b">
        <f t="shared" si="36"/>
        <v>0</v>
      </c>
      <c r="O368" s="22" t="b">
        <f t="shared" si="37"/>
        <v>0</v>
      </c>
      <c r="P368" s="24">
        <f t="shared" si="38"/>
        <v>0</v>
      </c>
      <c r="Q368" s="19" t="str">
        <f>VLOOKUP($A368,'[4]TOM T'!$C:$D,2,FALSE)</f>
        <v>Certifications &amp; Traceability &amp; Sustainability</v>
      </c>
      <c r="R368" s="22" t="b">
        <v>0</v>
      </c>
      <c r="S368" s="22" t="b">
        <f t="shared" si="39"/>
        <v>0</v>
      </c>
      <c r="T368" s="22" t="b">
        <f t="shared" si="40"/>
        <v>0</v>
      </c>
      <c r="U368" s="76" t="b">
        <f t="shared" si="41"/>
        <v>0</v>
      </c>
      <c r="V368" s="85" t="s">
        <v>3872</v>
      </c>
      <c r="W368" s="22"/>
      <c r="X368" s="22"/>
      <c r="Y368" s="22"/>
      <c r="Z368" s="22"/>
      <c r="AA368" s="22"/>
      <c r="AB368" s="22"/>
      <c r="AC368" s="22"/>
      <c r="AD368" s="22"/>
      <c r="AE368" s="22"/>
      <c r="AF368" s="22"/>
      <c r="AG368" s="22"/>
      <c r="AH368" s="22"/>
      <c r="AI368" s="22"/>
    </row>
    <row r="369" spans="1:35" ht="127.5" x14ac:dyDescent="0.45">
      <c r="A369" s="18">
        <v>673</v>
      </c>
      <c r="B369" s="7" t="s">
        <v>735</v>
      </c>
      <c r="C369" s="7" t="s">
        <v>4089</v>
      </c>
      <c r="D369" s="3" t="s">
        <v>110</v>
      </c>
      <c r="E369" s="3" t="s">
        <v>111</v>
      </c>
      <c r="F369" s="3" t="s">
        <v>6158</v>
      </c>
      <c r="G369" s="20" t="s">
        <v>3873</v>
      </c>
      <c r="H369" s="68" t="s">
        <v>6159</v>
      </c>
      <c r="I369" s="68" t="s">
        <v>3873</v>
      </c>
      <c r="J369" s="68" t="s">
        <v>6159</v>
      </c>
      <c r="K369" s="19" t="s">
        <v>3873</v>
      </c>
      <c r="L369" s="20" t="s">
        <v>6159</v>
      </c>
      <c r="M369" s="22" t="b">
        <f t="shared" si="35"/>
        <v>0</v>
      </c>
      <c r="N369" s="22" t="b">
        <f t="shared" si="36"/>
        <v>0</v>
      </c>
      <c r="O369" s="22" t="b">
        <f t="shared" si="37"/>
        <v>0</v>
      </c>
      <c r="P369" s="24">
        <f t="shared" si="38"/>
        <v>0</v>
      </c>
      <c r="Q369" s="19" t="str">
        <f>VLOOKUP($A369,'[4]TOM T'!$C:$D,2,FALSE)</f>
        <v>Certifications &amp; Traceability &amp; Sustainability</v>
      </c>
      <c r="R369" s="22" t="b">
        <v>0</v>
      </c>
      <c r="S369" s="22" t="b">
        <f t="shared" si="39"/>
        <v>0</v>
      </c>
      <c r="T369" s="22" t="b">
        <f t="shared" si="40"/>
        <v>0</v>
      </c>
      <c r="U369" s="76" t="b">
        <f t="shared" si="41"/>
        <v>0</v>
      </c>
      <c r="V369" s="85" t="s">
        <v>3873</v>
      </c>
      <c r="W369" s="22"/>
      <c r="X369" s="22"/>
      <c r="Y369" s="22"/>
      <c r="Z369" s="22"/>
      <c r="AA369" s="22"/>
      <c r="AB369" s="22"/>
      <c r="AC369" s="22"/>
      <c r="AD369" s="22"/>
      <c r="AE369" s="22"/>
      <c r="AF369" s="22"/>
      <c r="AG369" s="22"/>
      <c r="AH369" s="22"/>
      <c r="AI369" s="22"/>
    </row>
    <row r="370" spans="1:35" ht="127.5" x14ac:dyDescent="0.45">
      <c r="A370" s="18">
        <v>674</v>
      </c>
      <c r="B370" s="7" t="s">
        <v>736</v>
      </c>
      <c r="C370" s="7" t="s">
        <v>4090</v>
      </c>
      <c r="D370" s="3" t="s">
        <v>113</v>
      </c>
      <c r="E370" s="3" t="s">
        <v>114</v>
      </c>
      <c r="F370" s="3" t="s">
        <v>6158</v>
      </c>
      <c r="G370" s="20" t="s">
        <v>3873</v>
      </c>
      <c r="H370" s="68" t="s">
        <v>6159</v>
      </c>
      <c r="I370" s="68" t="s">
        <v>3873</v>
      </c>
      <c r="J370" s="68" t="s">
        <v>6159</v>
      </c>
      <c r="K370" s="19" t="s">
        <v>3873</v>
      </c>
      <c r="L370" s="20" t="s">
        <v>6159</v>
      </c>
      <c r="M370" s="22" t="b">
        <f t="shared" si="35"/>
        <v>0</v>
      </c>
      <c r="N370" s="22" t="b">
        <f t="shared" si="36"/>
        <v>0</v>
      </c>
      <c r="O370" s="22" t="b">
        <f t="shared" si="37"/>
        <v>0</v>
      </c>
      <c r="P370" s="24">
        <f t="shared" si="38"/>
        <v>0</v>
      </c>
      <c r="Q370" s="19" t="str">
        <f>VLOOKUP($A370,'[4]TOM T'!$C:$D,2,FALSE)</f>
        <v>Certifications &amp; Traceability &amp; Sustainability</v>
      </c>
      <c r="R370" s="22" t="b">
        <v>0</v>
      </c>
      <c r="S370" s="22" t="b">
        <f t="shared" si="39"/>
        <v>0</v>
      </c>
      <c r="T370" s="22" t="b">
        <f t="shared" si="40"/>
        <v>0</v>
      </c>
      <c r="U370" s="76" t="b">
        <f t="shared" si="41"/>
        <v>0</v>
      </c>
      <c r="V370" s="85" t="s">
        <v>3873</v>
      </c>
      <c r="W370" s="22"/>
      <c r="X370" s="22"/>
      <c r="Y370" s="22"/>
      <c r="Z370" s="22"/>
      <c r="AA370" s="22"/>
      <c r="AB370" s="22"/>
      <c r="AC370" s="22"/>
      <c r="AD370" s="22"/>
      <c r="AE370" s="22"/>
      <c r="AF370" s="22"/>
      <c r="AG370" s="22"/>
      <c r="AH370" s="22"/>
      <c r="AI370" s="22"/>
    </row>
    <row r="371" spans="1:35" ht="127.5" x14ac:dyDescent="0.45">
      <c r="A371" s="18">
        <v>675</v>
      </c>
      <c r="B371" s="7" t="s">
        <v>737</v>
      </c>
      <c r="C371" s="7" t="s">
        <v>4091</v>
      </c>
      <c r="D371" s="3" t="s">
        <v>116</v>
      </c>
      <c r="E371" s="3" t="s">
        <v>117</v>
      </c>
      <c r="F371" s="3" t="s">
        <v>6158</v>
      </c>
      <c r="G371" s="20" t="s">
        <v>3873</v>
      </c>
      <c r="H371" s="68" t="s">
        <v>6159</v>
      </c>
      <c r="I371" s="68" t="s">
        <v>3873</v>
      </c>
      <c r="J371" s="68" t="s">
        <v>6159</v>
      </c>
      <c r="K371" s="19" t="s">
        <v>3873</v>
      </c>
      <c r="L371" s="20" t="s">
        <v>6159</v>
      </c>
      <c r="M371" s="22" t="b">
        <f t="shared" si="35"/>
        <v>0</v>
      </c>
      <c r="N371" s="22" t="b">
        <f t="shared" si="36"/>
        <v>0</v>
      </c>
      <c r="O371" s="22" t="b">
        <f t="shared" si="37"/>
        <v>0</v>
      </c>
      <c r="P371" s="24">
        <f t="shared" si="38"/>
        <v>0</v>
      </c>
      <c r="Q371" s="19" t="str">
        <f>VLOOKUP($A371,'[4]TOM T'!$C:$D,2,FALSE)</f>
        <v>Certifications &amp; Traceability &amp; Sustainability</v>
      </c>
      <c r="R371" s="22" t="b">
        <v>0</v>
      </c>
      <c r="S371" s="22" t="b">
        <f t="shared" si="39"/>
        <v>0</v>
      </c>
      <c r="T371" s="22" t="b">
        <f t="shared" si="40"/>
        <v>0</v>
      </c>
      <c r="U371" s="76" t="b">
        <f t="shared" si="41"/>
        <v>0</v>
      </c>
      <c r="V371" s="85" t="s">
        <v>3873</v>
      </c>
      <c r="W371" s="22"/>
      <c r="X371" s="22"/>
      <c r="Y371" s="22"/>
      <c r="Z371" s="22"/>
      <c r="AA371" s="22"/>
      <c r="AB371" s="22"/>
      <c r="AC371" s="22"/>
      <c r="AD371" s="22"/>
      <c r="AE371" s="22"/>
      <c r="AF371" s="22"/>
      <c r="AG371" s="22"/>
      <c r="AH371" s="22"/>
      <c r="AI371" s="22"/>
    </row>
    <row r="372" spans="1:35" ht="127.5" x14ac:dyDescent="0.45">
      <c r="A372" s="18">
        <v>676</v>
      </c>
      <c r="B372" s="7" t="s">
        <v>738</v>
      </c>
      <c r="C372" s="7" t="s">
        <v>4092</v>
      </c>
      <c r="D372" s="3" t="s">
        <v>119</v>
      </c>
      <c r="E372" s="3" t="s">
        <v>3875</v>
      </c>
      <c r="F372" s="3" t="s">
        <v>6158</v>
      </c>
      <c r="G372" s="20" t="s">
        <v>3873</v>
      </c>
      <c r="H372" s="68" t="s">
        <v>6159</v>
      </c>
      <c r="I372" s="68" t="s">
        <v>3873</v>
      </c>
      <c r="J372" s="68" t="s">
        <v>6159</v>
      </c>
      <c r="K372" s="19" t="s">
        <v>3873</v>
      </c>
      <c r="L372" s="20" t="s">
        <v>6159</v>
      </c>
      <c r="M372" s="22" t="b">
        <f t="shared" si="35"/>
        <v>0</v>
      </c>
      <c r="N372" s="22" t="b">
        <f t="shared" si="36"/>
        <v>0</v>
      </c>
      <c r="O372" s="22" t="b">
        <f t="shared" si="37"/>
        <v>0</v>
      </c>
      <c r="P372" s="24">
        <f t="shared" si="38"/>
        <v>0</v>
      </c>
      <c r="Q372" s="19" t="str">
        <f>VLOOKUP($A372,'[4]TOM T'!$C:$D,2,FALSE)</f>
        <v>Certifications &amp; Traceability &amp; Sustainability</v>
      </c>
      <c r="R372" s="22" t="b">
        <v>0</v>
      </c>
      <c r="S372" s="22" t="b">
        <f t="shared" si="39"/>
        <v>0</v>
      </c>
      <c r="T372" s="22" t="b">
        <f t="shared" si="40"/>
        <v>0</v>
      </c>
      <c r="U372" s="76" t="b">
        <f t="shared" si="41"/>
        <v>0</v>
      </c>
      <c r="V372" s="85" t="s">
        <v>3873</v>
      </c>
      <c r="W372" s="22"/>
      <c r="X372" s="22"/>
      <c r="Y372" s="22"/>
      <c r="Z372" s="22"/>
      <c r="AA372" s="22"/>
      <c r="AB372" s="22"/>
      <c r="AC372" s="22"/>
      <c r="AD372" s="22"/>
      <c r="AE372" s="22"/>
      <c r="AF372" s="22"/>
      <c r="AG372" s="22"/>
      <c r="AH372" s="22"/>
      <c r="AI372" s="22"/>
    </row>
    <row r="373" spans="1:35" ht="127.5" x14ac:dyDescent="0.45">
      <c r="A373" s="18">
        <v>680</v>
      </c>
      <c r="B373" s="7" t="s">
        <v>739</v>
      </c>
      <c r="C373" s="7" t="s">
        <v>4093</v>
      </c>
      <c r="D373" s="3" t="s">
        <v>740</v>
      </c>
      <c r="E373" s="3" t="s">
        <v>741</v>
      </c>
      <c r="F373" s="3" t="s">
        <v>6158</v>
      </c>
      <c r="G373" s="20" t="s">
        <v>3872</v>
      </c>
      <c r="H373" s="68" t="s">
        <v>6159</v>
      </c>
      <c r="I373" s="68" t="s">
        <v>3872</v>
      </c>
      <c r="J373" s="68" t="s">
        <v>6159</v>
      </c>
      <c r="K373" s="19" t="s">
        <v>3872</v>
      </c>
      <c r="L373" s="20" t="s">
        <v>6159</v>
      </c>
      <c r="M373" s="22" t="b">
        <f t="shared" si="35"/>
        <v>0</v>
      </c>
      <c r="N373" s="22" t="b">
        <f t="shared" si="36"/>
        <v>0</v>
      </c>
      <c r="O373" s="22" t="b">
        <f t="shared" si="37"/>
        <v>0</v>
      </c>
      <c r="P373" s="24">
        <f t="shared" si="38"/>
        <v>0</v>
      </c>
      <c r="Q373" s="19" t="str">
        <f>VLOOKUP($A373,'[4]TOM T'!$C:$D,2,FALSE)</f>
        <v>Certifications &amp; Traceability &amp; Sustainability</v>
      </c>
      <c r="R373" s="22" t="b">
        <v>0</v>
      </c>
      <c r="S373" s="22" t="b">
        <f t="shared" si="39"/>
        <v>0</v>
      </c>
      <c r="T373" s="22" t="b">
        <f t="shared" si="40"/>
        <v>0</v>
      </c>
      <c r="U373" s="76" t="b">
        <f t="shared" si="41"/>
        <v>0</v>
      </c>
      <c r="V373" s="85" t="s">
        <v>3872</v>
      </c>
      <c r="W373" s="22"/>
      <c r="X373" s="22"/>
      <c r="Y373" s="22"/>
      <c r="Z373" s="22"/>
      <c r="AA373" s="22"/>
      <c r="AB373" s="22"/>
      <c r="AC373" s="22"/>
      <c r="AD373" s="22"/>
      <c r="AE373" s="22"/>
      <c r="AF373" s="22"/>
      <c r="AG373" s="22"/>
      <c r="AH373" s="22"/>
      <c r="AI373" s="22"/>
    </row>
    <row r="374" spans="1:35" ht="127.5" x14ac:dyDescent="0.45">
      <c r="A374" s="18">
        <v>681</v>
      </c>
      <c r="B374" s="7" t="s">
        <v>742</v>
      </c>
      <c r="C374" s="7" t="s">
        <v>4094</v>
      </c>
      <c r="D374" s="3" t="s">
        <v>743</v>
      </c>
      <c r="E374" s="3" t="s">
        <v>744</v>
      </c>
      <c r="F374" s="3" t="s">
        <v>6158</v>
      </c>
      <c r="G374" s="20" t="s">
        <v>3872</v>
      </c>
      <c r="H374" s="68" t="s">
        <v>6159</v>
      </c>
      <c r="I374" s="68" t="s">
        <v>3872</v>
      </c>
      <c r="J374" s="68" t="s">
        <v>6159</v>
      </c>
      <c r="K374" s="19" t="s">
        <v>3872</v>
      </c>
      <c r="L374" s="20" t="s">
        <v>6159</v>
      </c>
      <c r="M374" s="22" t="b">
        <f t="shared" si="35"/>
        <v>0</v>
      </c>
      <c r="N374" s="22" t="b">
        <f t="shared" si="36"/>
        <v>0</v>
      </c>
      <c r="O374" s="22" t="b">
        <f t="shared" si="37"/>
        <v>0</v>
      </c>
      <c r="P374" s="24">
        <f t="shared" si="38"/>
        <v>0</v>
      </c>
      <c r="Q374" s="19" t="str">
        <f>VLOOKUP($A374,'[4]TOM T'!$C:$D,2,FALSE)</f>
        <v>Certifications &amp; Traceability &amp; Sustainability</v>
      </c>
      <c r="R374" s="22" t="b">
        <v>0</v>
      </c>
      <c r="S374" s="22" t="b">
        <f t="shared" si="39"/>
        <v>0</v>
      </c>
      <c r="T374" s="22" t="b">
        <f t="shared" si="40"/>
        <v>0</v>
      </c>
      <c r="U374" s="76" t="b">
        <f t="shared" si="41"/>
        <v>0</v>
      </c>
      <c r="V374" s="85" t="s">
        <v>3872</v>
      </c>
      <c r="W374" s="22"/>
      <c r="X374" s="22"/>
      <c r="Y374" s="22"/>
      <c r="Z374" s="22"/>
      <c r="AA374" s="22"/>
      <c r="AB374" s="22"/>
      <c r="AC374" s="22"/>
      <c r="AD374" s="22"/>
      <c r="AE374" s="22"/>
      <c r="AF374" s="22"/>
      <c r="AG374" s="22"/>
      <c r="AH374" s="22"/>
      <c r="AI374" s="22"/>
    </row>
    <row r="375" spans="1:35" ht="127.5" x14ac:dyDescent="0.45">
      <c r="A375" s="18">
        <v>682</v>
      </c>
      <c r="B375" s="7" t="s">
        <v>745</v>
      </c>
      <c r="C375" s="7" t="s">
        <v>4095</v>
      </c>
      <c r="D375" s="3" t="s">
        <v>746</v>
      </c>
      <c r="E375" s="3" t="s">
        <v>747</v>
      </c>
      <c r="F375" s="3" t="s">
        <v>6158</v>
      </c>
      <c r="G375" s="20" t="s">
        <v>3872</v>
      </c>
      <c r="H375" s="68" t="s">
        <v>6159</v>
      </c>
      <c r="I375" s="68" t="s">
        <v>3872</v>
      </c>
      <c r="J375" s="68" t="s">
        <v>6159</v>
      </c>
      <c r="K375" s="19" t="s">
        <v>3872</v>
      </c>
      <c r="L375" s="20" t="s">
        <v>6159</v>
      </c>
      <c r="M375" s="22" t="b">
        <f t="shared" si="35"/>
        <v>0</v>
      </c>
      <c r="N375" s="22" t="b">
        <f t="shared" si="36"/>
        <v>0</v>
      </c>
      <c r="O375" s="22" t="b">
        <f t="shared" si="37"/>
        <v>0</v>
      </c>
      <c r="P375" s="24">
        <f t="shared" si="38"/>
        <v>0</v>
      </c>
      <c r="Q375" s="19" t="str">
        <f>VLOOKUP($A375,'[4]TOM T'!$C:$D,2,FALSE)</f>
        <v>Certifications &amp; Traceability &amp; Sustainability</v>
      </c>
      <c r="R375" s="22" t="b">
        <v>0</v>
      </c>
      <c r="S375" s="22" t="b">
        <f t="shared" si="39"/>
        <v>0</v>
      </c>
      <c r="T375" s="22" t="b">
        <f t="shared" si="40"/>
        <v>0</v>
      </c>
      <c r="U375" s="76" t="b">
        <f t="shared" si="41"/>
        <v>0</v>
      </c>
      <c r="V375" s="85" t="s">
        <v>3872</v>
      </c>
      <c r="W375" s="22"/>
      <c r="X375" s="22"/>
      <c r="Y375" s="22"/>
      <c r="Z375" s="22"/>
      <c r="AA375" s="22"/>
      <c r="AB375" s="22"/>
      <c r="AC375" s="22"/>
      <c r="AD375" s="22"/>
      <c r="AE375" s="22"/>
      <c r="AF375" s="22"/>
      <c r="AG375" s="22"/>
      <c r="AH375" s="22"/>
      <c r="AI375" s="22"/>
    </row>
    <row r="376" spans="1:35" ht="127.5" x14ac:dyDescent="0.45">
      <c r="A376" s="18">
        <v>683</v>
      </c>
      <c r="B376" s="7" t="s">
        <v>748</v>
      </c>
      <c r="C376" s="7" t="s">
        <v>4096</v>
      </c>
      <c r="D376" s="3" t="s">
        <v>749</v>
      </c>
      <c r="E376" s="3" t="s">
        <v>750</v>
      </c>
      <c r="F376" s="3" t="s">
        <v>6158</v>
      </c>
      <c r="G376" s="20" t="s">
        <v>3872</v>
      </c>
      <c r="H376" s="68" t="s">
        <v>6159</v>
      </c>
      <c r="I376" s="68" t="s">
        <v>3872</v>
      </c>
      <c r="J376" s="68" t="s">
        <v>6159</v>
      </c>
      <c r="K376" s="19" t="s">
        <v>3872</v>
      </c>
      <c r="L376" s="20" t="s">
        <v>6159</v>
      </c>
      <c r="M376" s="22" t="b">
        <f t="shared" si="35"/>
        <v>0</v>
      </c>
      <c r="N376" s="22" t="b">
        <f t="shared" si="36"/>
        <v>0</v>
      </c>
      <c r="O376" s="22" t="b">
        <f t="shared" si="37"/>
        <v>0</v>
      </c>
      <c r="P376" s="24">
        <f t="shared" si="38"/>
        <v>0</v>
      </c>
      <c r="Q376" s="19" t="str">
        <f>VLOOKUP($A376,'[4]TOM T'!$C:$D,2,FALSE)</f>
        <v>Certifications &amp; Traceability &amp; Sustainability</v>
      </c>
      <c r="R376" s="22" t="b">
        <v>0</v>
      </c>
      <c r="S376" s="22" t="b">
        <f t="shared" si="39"/>
        <v>0</v>
      </c>
      <c r="T376" s="22" t="b">
        <f t="shared" si="40"/>
        <v>0</v>
      </c>
      <c r="U376" s="76" t="b">
        <f t="shared" si="41"/>
        <v>0</v>
      </c>
      <c r="V376" s="85" t="s">
        <v>3872</v>
      </c>
      <c r="W376" s="22"/>
      <c r="X376" s="22"/>
      <c r="Y376" s="22"/>
      <c r="Z376" s="22"/>
      <c r="AA376" s="22"/>
      <c r="AB376" s="22"/>
      <c r="AC376" s="22"/>
      <c r="AD376" s="22"/>
      <c r="AE376" s="22"/>
      <c r="AF376" s="22"/>
      <c r="AG376" s="22"/>
      <c r="AH376" s="22"/>
      <c r="AI376" s="22"/>
    </row>
    <row r="377" spans="1:35" ht="114.75" x14ac:dyDescent="0.45">
      <c r="A377" s="18">
        <v>684</v>
      </c>
      <c r="B377" s="7" t="s">
        <v>751</v>
      </c>
      <c r="C377" s="7" t="s">
        <v>4097</v>
      </c>
      <c r="D377" s="3" t="s">
        <v>752</v>
      </c>
      <c r="E377" s="3" t="s">
        <v>753</v>
      </c>
      <c r="F377" s="3" t="s">
        <v>6158</v>
      </c>
      <c r="G377" s="20" t="s">
        <v>3872</v>
      </c>
      <c r="H377" s="68" t="s">
        <v>6159</v>
      </c>
      <c r="I377" s="68" t="s">
        <v>3872</v>
      </c>
      <c r="J377" s="68" t="s">
        <v>6159</v>
      </c>
      <c r="K377" s="19" t="s">
        <v>3872</v>
      </c>
      <c r="L377" s="20" t="s">
        <v>6159</v>
      </c>
      <c r="M377" s="22" t="b">
        <f t="shared" si="35"/>
        <v>0</v>
      </c>
      <c r="N377" s="22" t="b">
        <f t="shared" si="36"/>
        <v>0</v>
      </c>
      <c r="O377" s="22" t="b">
        <f t="shared" si="37"/>
        <v>0</v>
      </c>
      <c r="P377" s="24">
        <f t="shared" si="38"/>
        <v>0</v>
      </c>
      <c r="Q377" s="19" t="str">
        <f>VLOOKUP($A377,'[4]TOM T'!$C:$D,2,FALSE)</f>
        <v>Certifications &amp; Traceability &amp; Sustainability</v>
      </c>
      <c r="R377" s="22" t="b">
        <v>0</v>
      </c>
      <c r="S377" s="22" t="b">
        <f t="shared" si="39"/>
        <v>0</v>
      </c>
      <c r="T377" s="22" t="b">
        <f t="shared" si="40"/>
        <v>0</v>
      </c>
      <c r="U377" s="76" t="b">
        <f t="shared" si="41"/>
        <v>0</v>
      </c>
      <c r="V377" s="85" t="s">
        <v>3872</v>
      </c>
      <c r="W377" s="22"/>
      <c r="X377" s="22"/>
      <c r="Y377" s="22"/>
      <c r="Z377" s="22"/>
      <c r="AA377" s="22"/>
      <c r="AB377" s="22"/>
      <c r="AC377" s="22"/>
      <c r="AD377" s="22"/>
      <c r="AE377" s="22"/>
      <c r="AF377" s="22"/>
      <c r="AG377" s="22"/>
      <c r="AH377" s="22"/>
      <c r="AI377" s="22"/>
    </row>
    <row r="378" spans="1:35" ht="114.75" x14ac:dyDescent="0.45">
      <c r="A378" s="18">
        <v>685</v>
      </c>
      <c r="B378" s="7" t="s">
        <v>754</v>
      </c>
      <c r="C378" s="7" t="s">
        <v>3711</v>
      </c>
      <c r="D378" s="3" t="s">
        <v>755</v>
      </c>
      <c r="E378" s="3" t="s">
        <v>3695</v>
      </c>
      <c r="F378" s="3" t="s">
        <v>6158</v>
      </c>
      <c r="G378" s="20" t="s">
        <v>3841</v>
      </c>
      <c r="H378" s="68" t="s">
        <v>3696</v>
      </c>
      <c r="I378" s="69" t="s">
        <v>3872</v>
      </c>
      <c r="J378" s="68" t="s">
        <v>6159</v>
      </c>
      <c r="K378" s="19" t="s">
        <v>3872</v>
      </c>
      <c r="L378" s="20" t="s">
        <v>6159</v>
      </c>
      <c r="M378" s="22" t="b">
        <f t="shared" si="35"/>
        <v>0</v>
      </c>
      <c r="N378" s="22" t="b">
        <f t="shared" si="36"/>
        <v>0</v>
      </c>
      <c r="O378" s="22" t="b">
        <f t="shared" si="37"/>
        <v>1</v>
      </c>
      <c r="P378" s="24">
        <f t="shared" si="38"/>
        <v>1</v>
      </c>
      <c r="Q378" s="19" t="str">
        <f>VLOOKUP($A378,'[4]TOM T'!$C:$D,2,FALSE)</f>
        <v>Certifications &amp; Traceability &amp; Sustainability</v>
      </c>
      <c r="R378" s="22" t="b">
        <v>0</v>
      </c>
      <c r="S378" s="22" t="b">
        <f t="shared" si="39"/>
        <v>1</v>
      </c>
      <c r="T378" s="22" t="b">
        <f t="shared" si="40"/>
        <v>0</v>
      </c>
      <c r="U378" s="76" t="b">
        <f t="shared" si="41"/>
        <v>1</v>
      </c>
      <c r="V378" s="85" t="s">
        <v>3872</v>
      </c>
      <c r="W378" s="22"/>
      <c r="X378" s="22"/>
      <c r="Y378" s="22"/>
      <c r="Z378" s="22"/>
      <c r="AA378" s="22"/>
      <c r="AB378" s="22"/>
      <c r="AC378" s="22"/>
      <c r="AD378" s="22"/>
      <c r="AE378" s="22"/>
      <c r="AF378" s="22"/>
      <c r="AG378" s="22"/>
      <c r="AH378" s="22"/>
      <c r="AI378" s="22"/>
    </row>
    <row r="379" spans="1:35" ht="127.5" x14ac:dyDescent="0.45">
      <c r="A379" s="18">
        <v>687</v>
      </c>
      <c r="B379" s="7" t="s">
        <v>757</v>
      </c>
      <c r="C379" s="7" t="s">
        <v>4098</v>
      </c>
      <c r="D379" s="3" t="s">
        <v>107</v>
      </c>
      <c r="E379" s="3" t="s">
        <v>108</v>
      </c>
      <c r="F379" s="3" t="s">
        <v>6158</v>
      </c>
      <c r="G379" s="20" t="s">
        <v>3872</v>
      </c>
      <c r="H379" s="68" t="s">
        <v>6159</v>
      </c>
      <c r="I379" s="68" t="s">
        <v>3872</v>
      </c>
      <c r="J379" s="68" t="s">
        <v>6159</v>
      </c>
      <c r="K379" s="19" t="s">
        <v>3872</v>
      </c>
      <c r="L379" s="20" t="s">
        <v>6159</v>
      </c>
      <c r="M379" s="22" t="b">
        <f t="shared" si="35"/>
        <v>0</v>
      </c>
      <c r="N379" s="22" t="b">
        <f t="shared" si="36"/>
        <v>0</v>
      </c>
      <c r="O379" s="22" t="b">
        <f t="shared" si="37"/>
        <v>0</v>
      </c>
      <c r="P379" s="24">
        <f t="shared" si="38"/>
        <v>0</v>
      </c>
      <c r="Q379" s="19" t="str">
        <f>VLOOKUP($A379,'[4]TOM T'!$C:$D,2,FALSE)</f>
        <v>Certifications &amp; Traceability &amp; Sustainability</v>
      </c>
      <c r="R379" s="22" t="b">
        <v>0</v>
      </c>
      <c r="S379" s="22" t="b">
        <f t="shared" si="39"/>
        <v>0</v>
      </c>
      <c r="T379" s="22" t="b">
        <f t="shared" si="40"/>
        <v>0</v>
      </c>
      <c r="U379" s="76" t="b">
        <f t="shared" si="41"/>
        <v>0</v>
      </c>
      <c r="V379" s="85" t="s">
        <v>3872</v>
      </c>
      <c r="W379" s="22"/>
      <c r="X379" s="22"/>
      <c r="Y379" s="22"/>
      <c r="Z379" s="22"/>
      <c r="AA379" s="22"/>
      <c r="AB379" s="22"/>
      <c r="AC379" s="22"/>
      <c r="AD379" s="22"/>
      <c r="AE379" s="22"/>
      <c r="AF379" s="22"/>
      <c r="AG379" s="22"/>
      <c r="AH379" s="22"/>
      <c r="AI379" s="22"/>
    </row>
    <row r="380" spans="1:35" ht="127.5" x14ac:dyDescent="0.45">
      <c r="A380" s="18">
        <v>688</v>
      </c>
      <c r="B380" s="7" t="s">
        <v>758</v>
      </c>
      <c r="C380" s="7" t="s">
        <v>4099</v>
      </c>
      <c r="D380" s="3" t="s">
        <v>110</v>
      </c>
      <c r="E380" s="3" t="s">
        <v>111</v>
      </c>
      <c r="F380" s="3" t="s">
        <v>6158</v>
      </c>
      <c r="G380" s="20" t="s">
        <v>3873</v>
      </c>
      <c r="H380" s="68" t="s">
        <v>6159</v>
      </c>
      <c r="I380" s="68" t="s">
        <v>3873</v>
      </c>
      <c r="J380" s="68" t="s">
        <v>6159</v>
      </c>
      <c r="K380" s="19" t="s">
        <v>3873</v>
      </c>
      <c r="L380" s="20" t="s">
        <v>6159</v>
      </c>
      <c r="M380" s="22" t="b">
        <f t="shared" si="35"/>
        <v>0</v>
      </c>
      <c r="N380" s="22" t="b">
        <f t="shared" si="36"/>
        <v>0</v>
      </c>
      <c r="O380" s="22" t="b">
        <f t="shared" si="37"/>
        <v>0</v>
      </c>
      <c r="P380" s="24">
        <f t="shared" si="38"/>
        <v>0</v>
      </c>
      <c r="Q380" s="19" t="str">
        <f>VLOOKUP($A380,'[4]TOM T'!$C:$D,2,FALSE)</f>
        <v>Certifications &amp; Traceability &amp; Sustainability</v>
      </c>
      <c r="R380" s="22" t="b">
        <v>0</v>
      </c>
      <c r="S380" s="22" t="b">
        <f t="shared" si="39"/>
        <v>0</v>
      </c>
      <c r="T380" s="22" t="b">
        <f t="shared" si="40"/>
        <v>0</v>
      </c>
      <c r="U380" s="76" t="b">
        <f t="shared" si="41"/>
        <v>0</v>
      </c>
      <c r="V380" s="85" t="s">
        <v>3873</v>
      </c>
      <c r="W380" s="22"/>
      <c r="X380" s="22"/>
      <c r="Y380" s="22"/>
      <c r="Z380" s="22"/>
      <c r="AA380" s="22"/>
      <c r="AB380" s="22"/>
      <c r="AC380" s="22"/>
      <c r="AD380" s="22"/>
      <c r="AE380" s="22"/>
      <c r="AF380" s="22"/>
      <c r="AG380" s="22"/>
      <c r="AH380" s="22"/>
      <c r="AI380" s="22"/>
    </row>
    <row r="381" spans="1:35" ht="127.5" x14ac:dyDescent="0.45">
      <c r="A381" s="18">
        <v>689</v>
      </c>
      <c r="B381" s="7" t="s">
        <v>759</v>
      </c>
      <c r="C381" s="7" t="s">
        <v>4100</v>
      </c>
      <c r="D381" s="3" t="s">
        <v>113</v>
      </c>
      <c r="E381" s="3" t="s">
        <v>114</v>
      </c>
      <c r="F381" s="3" t="s">
        <v>6158</v>
      </c>
      <c r="G381" s="20" t="s">
        <v>3873</v>
      </c>
      <c r="H381" s="68" t="s">
        <v>6159</v>
      </c>
      <c r="I381" s="68" t="s">
        <v>3873</v>
      </c>
      <c r="J381" s="68" t="s">
        <v>6159</v>
      </c>
      <c r="K381" s="19" t="s">
        <v>3873</v>
      </c>
      <c r="L381" s="20" t="s">
        <v>6159</v>
      </c>
      <c r="M381" s="22" t="b">
        <f t="shared" si="35"/>
        <v>0</v>
      </c>
      <c r="N381" s="22" t="b">
        <f t="shared" si="36"/>
        <v>0</v>
      </c>
      <c r="O381" s="22" t="b">
        <f t="shared" si="37"/>
        <v>0</v>
      </c>
      <c r="P381" s="24">
        <f t="shared" si="38"/>
        <v>0</v>
      </c>
      <c r="Q381" s="19" t="str">
        <f>VLOOKUP($A381,'[4]TOM T'!$C:$D,2,FALSE)</f>
        <v>Certifications &amp; Traceability &amp; Sustainability</v>
      </c>
      <c r="R381" s="22" t="b">
        <v>0</v>
      </c>
      <c r="S381" s="22" t="b">
        <f t="shared" si="39"/>
        <v>0</v>
      </c>
      <c r="T381" s="22" t="b">
        <f t="shared" si="40"/>
        <v>0</v>
      </c>
      <c r="U381" s="76" t="b">
        <f t="shared" si="41"/>
        <v>0</v>
      </c>
      <c r="V381" s="85" t="s">
        <v>3873</v>
      </c>
      <c r="W381" s="22"/>
      <c r="X381" s="22"/>
      <c r="Y381" s="22"/>
      <c r="Z381" s="22"/>
      <c r="AA381" s="22"/>
      <c r="AB381" s="22"/>
      <c r="AC381" s="22"/>
      <c r="AD381" s="22"/>
      <c r="AE381" s="22"/>
      <c r="AF381" s="22"/>
      <c r="AG381" s="22"/>
      <c r="AH381" s="22"/>
      <c r="AI381" s="22"/>
    </row>
    <row r="382" spans="1:35" ht="140.25" x14ac:dyDescent="0.45">
      <c r="A382" s="18">
        <v>690</v>
      </c>
      <c r="B382" s="7" t="s">
        <v>760</v>
      </c>
      <c r="C382" s="7" t="s">
        <v>4101</v>
      </c>
      <c r="D382" s="3" t="s">
        <v>116</v>
      </c>
      <c r="E382" s="3" t="s">
        <v>117</v>
      </c>
      <c r="F382" s="3" t="s">
        <v>6158</v>
      </c>
      <c r="G382" s="20" t="s">
        <v>3873</v>
      </c>
      <c r="H382" s="68" t="s">
        <v>6159</v>
      </c>
      <c r="I382" s="68" t="s">
        <v>3873</v>
      </c>
      <c r="J382" s="68" t="s">
        <v>6159</v>
      </c>
      <c r="K382" s="19" t="s">
        <v>3873</v>
      </c>
      <c r="L382" s="20" t="s">
        <v>6159</v>
      </c>
      <c r="M382" s="22" t="b">
        <f t="shared" si="35"/>
        <v>0</v>
      </c>
      <c r="N382" s="22" t="b">
        <f t="shared" si="36"/>
        <v>0</v>
      </c>
      <c r="O382" s="22" t="b">
        <f t="shared" si="37"/>
        <v>0</v>
      </c>
      <c r="P382" s="24">
        <f t="shared" si="38"/>
        <v>0</v>
      </c>
      <c r="Q382" s="19" t="str">
        <f>VLOOKUP($A382,'[4]TOM T'!$C:$D,2,FALSE)</f>
        <v>Certifications &amp; Traceability &amp; Sustainability</v>
      </c>
      <c r="R382" s="22" t="b">
        <v>0</v>
      </c>
      <c r="S382" s="22" t="b">
        <f t="shared" si="39"/>
        <v>0</v>
      </c>
      <c r="T382" s="22" t="b">
        <f t="shared" si="40"/>
        <v>0</v>
      </c>
      <c r="U382" s="76" t="b">
        <f t="shared" si="41"/>
        <v>0</v>
      </c>
      <c r="V382" s="85" t="s">
        <v>3873</v>
      </c>
      <c r="W382" s="22"/>
      <c r="X382" s="22"/>
      <c r="Y382" s="22"/>
      <c r="Z382" s="22"/>
      <c r="AA382" s="22"/>
      <c r="AB382" s="22"/>
      <c r="AC382" s="22"/>
      <c r="AD382" s="22"/>
      <c r="AE382" s="22"/>
      <c r="AF382" s="22"/>
      <c r="AG382" s="22"/>
      <c r="AH382" s="22"/>
      <c r="AI382" s="22"/>
    </row>
    <row r="383" spans="1:35" ht="127.5" x14ac:dyDescent="0.45">
      <c r="A383" s="8">
        <v>695</v>
      </c>
      <c r="B383" s="7" t="s">
        <v>765</v>
      </c>
      <c r="C383" s="7" t="s">
        <v>4102</v>
      </c>
      <c r="D383" s="3" t="s">
        <v>766</v>
      </c>
      <c r="E383" s="3" t="s">
        <v>767</v>
      </c>
      <c r="F383" s="3" t="s">
        <v>6158</v>
      </c>
      <c r="G383" s="20" t="s">
        <v>3878</v>
      </c>
      <c r="H383" s="68" t="s">
        <v>6159</v>
      </c>
      <c r="I383" s="69" t="s">
        <v>3689</v>
      </c>
      <c r="J383" s="68" t="s">
        <v>6159</v>
      </c>
      <c r="K383" s="19" t="s">
        <v>3878</v>
      </c>
      <c r="L383" s="20" t="s">
        <v>6159</v>
      </c>
      <c r="M383" s="22" t="b">
        <f t="shared" si="35"/>
        <v>0</v>
      </c>
      <c r="N383" s="22" t="b">
        <f t="shared" si="36"/>
        <v>0</v>
      </c>
      <c r="O383" s="22" t="b">
        <f t="shared" si="37"/>
        <v>0</v>
      </c>
      <c r="P383" s="24">
        <f t="shared" si="38"/>
        <v>0</v>
      </c>
      <c r="Q383" s="19" t="str">
        <f>VLOOKUP($A383,'[4]TOM T'!$C:$D,2,FALSE)</f>
        <v>Certifications &amp; Traceability &amp; Sustainability</v>
      </c>
      <c r="R383" s="22" t="b">
        <v>0</v>
      </c>
      <c r="S383" s="22" t="b">
        <f t="shared" si="39"/>
        <v>0</v>
      </c>
      <c r="T383" s="22" t="b">
        <f t="shared" si="40"/>
        <v>0</v>
      </c>
      <c r="U383" s="76" t="b">
        <f t="shared" si="41"/>
        <v>0</v>
      </c>
      <c r="V383" s="85" t="s">
        <v>3878</v>
      </c>
      <c r="W383" s="22"/>
      <c r="X383" s="22"/>
      <c r="Y383" s="22"/>
      <c r="Z383" s="22"/>
      <c r="AA383" s="22"/>
      <c r="AB383" s="22"/>
      <c r="AC383" s="22"/>
      <c r="AD383" s="22"/>
      <c r="AE383" s="22"/>
      <c r="AF383" s="22"/>
      <c r="AG383" s="22"/>
      <c r="AH383" s="22"/>
      <c r="AI383" s="22"/>
    </row>
    <row r="384" spans="1:35" ht="127.5" x14ac:dyDescent="0.45">
      <c r="A384" s="8">
        <v>696</v>
      </c>
      <c r="B384" s="7" t="s">
        <v>768</v>
      </c>
      <c r="C384" s="7" t="s">
        <v>4103</v>
      </c>
      <c r="D384" s="3" t="s">
        <v>769</v>
      </c>
      <c r="E384" s="3" t="s">
        <v>770</v>
      </c>
      <c r="F384" s="3" t="s">
        <v>6158</v>
      </c>
      <c r="G384" s="20" t="s">
        <v>3878</v>
      </c>
      <c r="H384" s="68" t="s">
        <v>6159</v>
      </c>
      <c r="I384" s="69" t="s">
        <v>3689</v>
      </c>
      <c r="J384" s="68" t="s">
        <v>6159</v>
      </c>
      <c r="K384" s="19" t="s">
        <v>3878</v>
      </c>
      <c r="L384" s="20" t="s">
        <v>6159</v>
      </c>
      <c r="M384" s="22" t="b">
        <f t="shared" si="35"/>
        <v>0</v>
      </c>
      <c r="N384" s="22" t="b">
        <f t="shared" si="36"/>
        <v>0</v>
      </c>
      <c r="O384" s="22" t="b">
        <f t="shared" si="37"/>
        <v>0</v>
      </c>
      <c r="P384" s="24">
        <f t="shared" si="38"/>
        <v>0</v>
      </c>
      <c r="Q384" s="19" t="str">
        <f>VLOOKUP($A384,'[4]TOM T'!$C:$D,2,FALSE)</f>
        <v>Certifications &amp; Traceability &amp; Sustainability</v>
      </c>
      <c r="R384" s="22" t="b">
        <v>0</v>
      </c>
      <c r="S384" s="22" t="b">
        <f t="shared" si="39"/>
        <v>0</v>
      </c>
      <c r="T384" s="22" t="b">
        <f t="shared" si="40"/>
        <v>0</v>
      </c>
      <c r="U384" s="76" t="b">
        <f t="shared" si="41"/>
        <v>0</v>
      </c>
      <c r="V384" s="85" t="s">
        <v>3878</v>
      </c>
      <c r="W384" s="22"/>
      <c r="X384" s="22"/>
      <c r="Y384" s="22"/>
      <c r="Z384" s="22"/>
      <c r="AA384" s="22"/>
      <c r="AB384" s="22"/>
      <c r="AC384" s="22"/>
      <c r="AD384" s="22"/>
      <c r="AE384" s="22"/>
      <c r="AF384" s="22"/>
      <c r="AG384" s="22"/>
      <c r="AH384" s="22"/>
      <c r="AI384" s="22"/>
    </row>
    <row r="385" spans="1:35" ht="140.25" x14ac:dyDescent="0.45">
      <c r="A385" s="8">
        <v>699</v>
      </c>
      <c r="B385" s="7" t="s">
        <v>773</v>
      </c>
      <c r="C385" s="7" t="s">
        <v>4104</v>
      </c>
      <c r="D385" s="3" t="s">
        <v>107</v>
      </c>
      <c r="E385" s="3" t="s">
        <v>108</v>
      </c>
      <c r="F385" s="3" t="s">
        <v>6158</v>
      </c>
      <c r="G385" s="20" t="s">
        <v>3878</v>
      </c>
      <c r="H385" s="68" t="s">
        <v>6159</v>
      </c>
      <c r="I385" s="69" t="s">
        <v>3689</v>
      </c>
      <c r="J385" s="68" t="s">
        <v>6159</v>
      </c>
      <c r="K385" s="19" t="s">
        <v>3878</v>
      </c>
      <c r="L385" s="20" t="s">
        <v>6159</v>
      </c>
      <c r="M385" s="22" t="b">
        <f t="shared" si="35"/>
        <v>0</v>
      </c>
      <c r="N385" s="22" t="b">
        <f t="shared" si="36"/>
        <v>0</v>
      </c>
      <c r="O385" s="22" t="b">
        <f t="shared" si="37"/>
        <v>0</v>
      </c>
      <c r="P385" s="24">
        <f t="shared" si="38"/>
        <v>0</v>
      </c>
      <c r="Q385" s="19" t="str">
        <f>VLOOKUP($A385,'[4]TOM T'!$C:$D,2,FALSE)</f>
        <v>Certifications &amp; Traceability &amp; Sustainability</v>
      </c>
      <c r="R385" s="22" t="b">
        <v>0</v>
      </c>
      <c r="S385" s="22" t="b">
        <f t="shared" si="39"/>
        <v>0</v>
      </c>
      <c r="T385" s="22" t="b">
        <f t="shared" si="40"/>
        <v>0</v>
      </c>
      <c r="U385" s="76" t="b">
        <f t="shared" si="41"/>
        <v>0</v>
      </c>
      <c r="V385" s="85" t="s">
        <v>3878</v>
      </c>
      <c r="W385" s="22"/>
      <c r="X385" s="22"/>
      <c r="Y385" s="22"/>
      <c r="Z385" s="22"/>
      <c r="AA385" s="22"/>
      <c r="AB385" s="22"/>
      <c r="AC385" s="22"/>
      <c r="AD385" s="22"/>
      <c r="AE385" s="22"/>
      <c r="AF385" s="22"/>
      <c r="AG385" s="22"/>
      <c r="AH385" s="22"/>
      <c r="AI385" s="22"/>
    </row>
    <row r="386" spans="1:35" ht="140.25" x14ac:dyDescent="0.45">
      <c r="A386" s="18">
        <v>700</v>
      </c>
      <c r="B386" s="7" t="s">
        <v>774</v>
      </c>
      <c r="C386" s="7" t="s">
        <v>4105</v>
      </c>
      <c r="D386" s="3" t="s">
        <v>110</v>
      </c>
      <c r="E386" s="3" t="s">
        <v>111</v>
      </c>
      <c r="F386" s="3" t="s">
        <v>6158</v>
      </c>
      <c r="G386" s="20" t="s">
        <v>3873</v>
      </c>
      <c r="H386" s="68" t="s">
        <v>6159</v>
      </c>
      <c r="I386" s="68" t="s">
        <v>3873</v>
      </c>
      <c r="J386" s="68" t="s">
        <v>6159</v>
      </c>
      <c r="K386" s="19" t="s">
        <v>3873</v>
      </c>
      <c r="L386" s="20" t="s">
        <v>6159</v>
      </c>
      <c r="M386" s="22" t="b">
        <f t="shared" si="35"/>
        <v>0</v>
      </c>
      <c r="N386" s="22" t="b">
        <f t="shared" si="36"/>
        <v>0</v>
      </c>
      <c r="O386" s="22" t="b">
        <f t="shared" si="37"/>
        <v>0</v>
      </c>
      <c r="P386" s="24">
        <f t="shared" si="38"/>
        <v>0</v>
      </c>
      <c r="Q386" s="19" t="str">
        <f>VLOOKUP($A386,'[4]TOM T'!$C:$D,2,FALSE)</f>
        <v>Certifications &amp; Traceability &amp; Sustainability</v>
      </c>
      <c r="R386" s="22" t="b">
        <v>0</v>
      </c>
      <c r="S386" s="22" t="b">
        <f t="shared" si="39"/>
        <v>0</v>
      </c>
      <c r="T386" s="22" t="b">
        <f t="shared" si="40"/>
        <v>0</v>
      </c>
      <c r="U386" s="76" t="b">
        <f t="shared" si="41"/>
        <v>0</v>
      </c>
      <c r="V386" s="85" t="s">
        <v>3873</v>
      </c>
      <c r="W386" s="22"/>
      <c r="X386" s="22"/>
      <c r="Y386" s="22"/>
      <c r="Z386" s="22"/>
      <c r="AA386" s="22"/>
      <c r="AB386" s="22"/>
      <c r="AC386" s="22"/>
      <c r="AD386" s="22"/>
      <c r="AE386" s="22"/>
      <c r="AF386" s="22"/>
      <c r="AG386" s="22"/>
      <c r="AH386" s="22"/>
      <c r="AI386" s="22"/>
    </row>
    <row r="387" spans="1:35" ht="140.25" x14ac:dyDescent="0.45">
      <c r="A387" s="18">
        <v>701</v>
      </c>
      <c r="B387" s="7" t="s">
        <v>775</v>
      </c>
      <c r="C387" s="7" t="s">
        <v>4106</v>
      </c>
      <c r="D387" s="3" t="s">
        <v>113</v>
      </c>
      <c r="E387" s="3" t="s">
        <v>114</v>
      </c>
      <c r="F387" s="3" t="s">
        <v>6158</v>
      </c>
      <c r="G387" s="20" t="s">
        <v>3873</v>
      </c>
      <c r="H387" s="68" t="s">
        <v>6159</v>
      </c>
      <c r="I387" s="68" t="s">
        <v>3873</v>
      </c>
      <c r="J387" s="68" t="s">
        <v>6159</v>
      </c>
      <c r="K387" s="19" t="s">
        <v>3873</v>
      </c>
      <c r="L387" s="20" t="s">
        <v>6159</v>
      </c>
      <c r="M387" s="22" t="b">
        <f t="shared" ref="M387:M450" si="42">AND($G387="Global Category",$H387="Mandatory",$I387="Global Category",$J387="Mandatory",$K387="Global Category",$L387="Mandatory")</f>
        <v>0</v>
      </c>
      <c r="N387" s="22" t="b">
        <f t="shared" ref="N387:N450" si="43">AND(OR($G387="Global Category",$G387="Regional Category"),OR($I387="Global Category",$I387="Regional Category"),OR($K387="Global Category",$K387="Regional Category"))</f>
        <v>0</v>
      </c>
      <c r="O387" s="22" t="b">
        <f t="shared" ref="O387:O450" si="44">OR(OR($G387="Global Category",$G387="Regional Category"),OR($I387="Global Category",$I387="Regional Category"),OR($K387="Global Category",$K387="Regional Category"))</f>
        <v>0</v>
      </c>
      <c r="P387" s="24">
        <f t="shared" ref="P387:P450" si="45">COUNTIF(G387:K387,"Global Category")+COUNTIF(G387:K387,"Regional Category")</f>
        <v>0</v>
      </c>
      <c r="Q387" s="19" t="str">
        <f>VLOOKUP($A387,'[4]TOM T'!$C:$D,2,FALSE)</f>
        <v>Certifications &amp; Traceability &amp; Sustainability</v>
      </c>
      <c r="R387" s="22" t="b">
        <v>0</v>
      </c>
      <c r="S387" s="22" t="b">
        <f t="shared" ref="S387:S450" si="46">OR($G387="Global Category",$G387="Regional Category")</f>
        <v>0</v>
      </c>
      <c r="T387" s="22" t="b">
        <f t="shared" ref="T387:T450" si="47">IFERROR(FIND("alcoholInformationModule",B387)&gt;0,FALSE)</f>
        <v>0</v>
      </c>
      <c r="U387" s="76" t="b">
        <f t="shared" ref="U387:U450" si="48">OR(S387,T387)</f>
        <v>0</v>
      </c>
      <c r="V387" s="85" t="s">
        <v>3873</v>
      </c>
      <c r="W387" s="22"/>
      <c r="X387" s="22"/>
      <c r="Y387" s="22"/>
      <c r="Z387" s="22"/>
      <c r="AA387" s="22"/>
      <c r="AB387" s="22"/>
      <c r="AC387" s="22"/>
      <c r="AD387" s="22"/>
      <c r="AE387" s="22"/>
      <c r="AF387" s="22"/>
      <c r="AG387" s="22"/>
      <c r="AH387" s="22"/>
      <c r="AI387" s="22"/>
    </row>
    <row r="388" spans="1:35" ht="140.25" x14ac:dyDescent="0.45">
      <c r="A388" s="18">
        <v>702</v>
      </c>
      <c r="B388" s="7" t="s">
        <v>776</v>
      </c>
      <c r="C388" s="7" t="s">
        <v>4107</v>
      </c>
      <c r="D388" s="3" t="s">
        <v>116</v>
      </c>
      <c r="E388" s="3" t="s">
        <v>117</v>
      </c>
      <c r="F388" s="3" t="s">
        <v>6158</v>
      </c>
      <c r="G388" s="20" t="s">
        <v>3873</v>
      </c>
      <c r="H388" s="68" t="s">
        <v>6159</v>
      </c>
      <c r="I388" s="68" t="s">
        <v>3873</v>
      </c>
      <c r="J388" s="68" t="s">
        <v>6159</v>
      </c>
      <c r="K388" s="19" t="s">
        <v>3873</v>
      </c>
      <c r="L388" s="20" t="s">
        <v>6159</v>
      </c>
      <c r="M388" s="22" t="b">
        <f t="shared" si="42"/>
        <v>0</v>
      </c>
      <c r="N388" s="22" t="b">
        <f t="shared" si="43"/>
        <v>0</v>
      </c>
      <c r="O388" s="22" t="b">
        <f t="shared" si="44"/>
        <v>0</v>
      </c>
      <c r="P388" s="24">
        <f t="shared" si="45"/>
        <v>0</v>
      </c>
      <c r="Q388" s="19" t="str">
        <f>VLOOKUP($A388,'[4]TOM T'!$C:$D,2,FALSE)</f>
        <v>Certifications &amp; Traceability &amp; Sustainability</v>
      </c>
      <c r="R388" s="22" t="b">
        <v>0</v>
      </c>
      <c r="S388" s="22" t="b">
        <f t="shared" si="46"/>
        <v>0</v>
      </c>
      <c r="T388" s="22" t="b">
        <f t="shared" si="47"/>
        <v>0</v>
      </c>
      <c r="U388" s="76" t="b">
        <f t="shared" si="48"/>
        <v>0</v>
      </c>
      <c r="V388" s="85" t="s">
        <v>3873</v>
      </c>
      <c r="W388" s="22"/>
      <c r="X388" s="22"/>
      <c r="Y388" s="22"/>
      <c r="Z388" s="22"/>
      <c r="AA388" s="22"/>
      <c r="AB388" s="22"/>
      <c r="AC388" s="22"/>
      <c r="AD388" s="22"/>
      <c r="AE388" s="22"/>
      <c r="AF388" s="22"/>
      <c r="AG388" s="22"/>
      <c r="AH388" s="22"/>
      <c r="AI388" s="22"/>
    </row>
    <row r="389" spans="1:35" ht="140.25" x14ac:dyDescent="0.45">
      <c r="A389" s="18">
        <v>703</v>
      </c>
      <c r="B389" s="7" t="s">
        <v>777</v>
      </c>
      <c r="C389" s="7" t="s">
        <v>4108</v>
      </c>
      <c r="D389" s="3" t="s">
        <v>119</v>
      </c>
      <c r="E389" s="3" t="s">
        <v>3875</v>
      </c>
      <c r="F389" s="3" t="s">
        <v>6158</v>
      </c>
      <c r="G389" s="20" t="s">
        <v>3873</v>
      </c>
      <c r="H389" s="68" t="s">
        <v>6159</v>
      </c>
      <c r="I389" s="68" t="s">
        <v>3873</v>
      </c>
      <c r="J389" s="68" t="s">
        <v>6159</v>
      </c>
      <c r="K389" s="19" t="s">
        <v>3873</v>
      </c>
      <c r="L389" s="20" t="s">
        <v>6159</v>
      </c>
      <c r="M389" s="22" t="b">
        <f t="shared" si="42"/>
        <v>0</v>
      </c>
      <c r="N389" s="22" t="b">
        <f t="shared" si="43"/>
        <v>0</v>
      </c>
      <c r="O389" s="22" t="b">
        <f t="shared" si="44"/>
        <v>0</v>
      </c>
      <c r="P389" s="24">
        <f t="shared" si="45"/>
        <v>0</v>
      </c>
      <c r="Q389" s="19" t="str">
        <f>VLOOKUP($A389,'[4]TOM T'!$C:$D,2,FALSE)</f>
        <v>Certifications &amp; Traceability &amp; Sustainability</v>
      </c>
      <c r="R389" s="22" t="b">
        <v>0</v>
      </c>
      <c r="S389" s="22" t="b">
        <f t="shared" si="46"/>
        <v>0</v>
      </c>
      <c r="T389" s="22" t="b">
        <f t="shared" si="47"/>
        <v>0</v>
      </c>
      <c r="U389" s="76" t="b">
        <f t="shared" si="48"/>
        <v>0</v>
      </c>
      <c r="V389" s="85" t="s">
        <v>3873</v>
      </c>
      <c r="W389" s="22"/>
      <c r="X389" s="22"/>
      <c r="Y389" s="22"/>
      <c r="Z389" s="22"/>
      <c r="AA389" s="22"/>
      <c r="AB389" s="22"/>
      <c r="AC389" s="22"/>
      <c r="AD389" s="22"/>
      <c r="AE389" s="22"/>
      <c r="AF389" s="22"/>
      <c r="AG389" s="22"/>
      <c r="AH389" s="22"/>
      <c r="AI389" s="22"/>
    </row>
    <row r="390" spans="1:35" ht="127.5" x14ac:dyDescent="0.45">
      <c r="A390" s="18">
        <v>714</v>
      </c>
      <c r="B390" s="7" t="s">
        <v>778</v>
      </c>
      <c r="C390" s="7" t="s">
        <v>4109</v>
      </c>
      <c r="D390" s="3" t="s">
        <v>779</v>
      </c>
      <c r="E390" s="3" t="s">
        <v>780</v>
      </c>
      <c r="F390" s="3" t="s">
        <v>6158</v>
      </c>
      <c r="G390" s="20" t="s">
        <v>3872</v>
      </c>
      <c r="H390" s="68" t="s">
        <v>6159</v>
      </c>
      <c r="I390" s="68" t="s">
        <v>3872</v>
      </c>
      <c r="J390" s="68" t="s">
        <v>6159</v>
      </c>
      <c r="K390" s="19" t="s">
        <v>3872</v>
      </c>
      <c r="L390" s="20" t="s">
        <v>6159</v>
      </c>
      <c r="M390" s="22" t="b">
        <f t="shared" si="42"/>
        <v>0</v>
      </c>
      <c r="N390" s="22" t="b">
        <f t="shared" si="43"/>
        <v>0</v>
      </c>
      <c r="O390" s="22" t="b">
        <f t="shared" si="44"/>
        <v>0</v>
      </c>
      <c r="P390" s="24">
        <f t="shared" si="45"/>
        <v>0</v>
      </c>
      <c r="Q390" s="19" t="str">
        <f>VLOOKUP($A390,'[4]TOM T'!$C:$D,2,FALSE)</f>
        <v>Regulatory facts</v>
      </c>
      <c r="R390" s="22" t="b">
        <v>0</v>
      </c>
      <c r="S390" s="22" t="b">
        <f t="shared" si="46"/>
        <v>0</v>
      </c>
      <c r="T390" s="22" t="b">
        <f t="shared" si="47"/>
        <v>0</v>
      </c>
      <c r="U390" s="76" t="b">
        <f t="shared" si="48"/>
        <v>0</v>
      </c>
      <c r="V390" s="85" t="s">
        <v>3872</v>
      </c>
      <c r="W390" s="22"/>
      <c r="X390" s="22"/>
      <c r="Y390" s="22"/>
      <c r="Z390" s="22"/>
      <c r="AA390" s="22"/>
      <c r="AB390" s="22"/>
      <c r="AC390" s="22"/>
      <c r="AD390" s="22"/>
      <c r="AE390" s="22"/>
      <c r="AF390" s="22"/>
      <c r="AG390" s="22"/>
      <c r="AH390" s="22"/>
      <c r="AI390" s="22"/>
    </row>
    <row r="391" spans="1:35" ht="127.5" x14ac:dyDescent="0.45">
      <c r="A391" s="18">
        <v>716</v>
      </c>
      <c r="B391" s="7" t="s">
        <v>781</v>
      </c>
      <c r="C391" s="7" t="s">
        <v>4110</v>
      </c>
      <c r="D391" s="3" t="s">
        <v>107</v>
      </c>
      <c r="E391" s="3" t="s">
        <v>108</v>
      </c>
      <c r="F391" s="3" t="s">
        <v>6158</v>
      </c>
      <c r="G391" s="20" t="s">
        <v>3872</v>
      </c>
      <c r="H391" s="68" t="s">
        <v>6159</v>
      </c>
      <c r="I391" s="68" t="s">
        <v>3872</v>
      </c>
      <c r="J391" s="68" t="s">
        <v>6159</v>
      </c>
      <c r="K391" s="19" t="s">
        <v>3872</v>
      </c>
      <c r="L391" s="20" t="s">
        <v>6159</v>
      </c>
      <c r="M391" s="22" t="b">
        <f t="shared" si="42"/>
        <v>0</v>
      </c>
      <c r="N391" s="22" t="b">
        <f t="shared" si="43"/>
        <v>0</v>
      </c>
      <c r="O391" s="22" t="b">
        <f t="shared" si="44"/>
        <v>0</v>
      </c>
      <c r="P391" s="24">
        <f t="shared" si="45"/>
        <v>0</v>
      </c>
      <c r="Q391" s="19" t="str">
        <f>VLOOKUP($A391,'[4]TOM T'!$C:$D,2,FALSE)</f>
        <v>Regulatory facts</v>
      </c>
      <c r="R391" s="22" t="b">
        <v>0</v>
      </c>
      <c r="S391" s="22" t="b">
        <f t="shared" si="46"/>
        <v>0</v>
      </c>
      <c r="T391" s="22" t="b">
        <f t="shared" si="47"/>
        <v>0</v>
      </c>
      <c r="U391" s="76" t="b">
        <f t="shared" si="48"/>
        <v>0</v>
      </c>
      <c r="V391" s="85" t="s">
        <v>3872</v>
      </c>
      <c r="W391" s="22"/>
      <c r="X391" s="22"/>
      <c r="Y391" s="22"/>
      <c r="Z391" s="22"/>
      <c r="AA391" s="22"/>
      <c r="AB391" s="22"/>
      <c r="AC391" s="22"/>
      <c r="AD391" s="22"/>
      <c r="AE391" s="22"/>
      <c r="AF391" s="22"/>
      <c r="AG391" s="22"/>
      <c r="AH391" s="22"/>
      <c r="AI391" s="22"/>
    </row>
    <row r="392" spans="1:35" ht="127.5" x14ac:dyDescent="0.45">
      <c r="A392" s="18">
        <v>717</v>
      </c>
      <c r="B392" s="7" t="s">
        <v>782</v>
      </c>
      <c r="C392" s="7" t="s">
        <v>4111</v>
      </c>
      <c r="D392" s="3" t="s">
        <v>110</v>
      </c>
      <c r="E392" s="3" t="s">
        <v>111</v>
      </c>
      <c r="F392" s="3" t="s">
        <v>6158</v>
      </c>
      <c r="G392" s="20" t="s">
        <v>3873</v>
      </c>
      <c r="H392" s="68" t="s">
        <v>6159</v>
      </c>
      <c r="I392" s="68" t="s">
        <v>3873</v>
      </c>
      <c r="J392" s="68" t="s">
        <v>6159</v>
      </c>
      <c r="K392" s="19" t="s">
        <v>3873</v>
      </c>
      <c r="L392" s="20" t="s">
        <v>6159</v>
      </c>
      <c r="M392" s="22" t="b">
        <f t="shared" si="42"/>
        <v>0</v>
      </c>
      <c r="N392" s="22" t="b">
        <f t="shared" si="43"/>
        <v>0</v>
      </c>
      <c r="O392" s="22" t="b">
        <f t="shared" si="44"/>
        <v>0</v>
      </c>
      <c r="P392" s="24">
        <f t="shared" si="45"/>
        <v>0</v>
      </c>
      <c r="Q392" s="19" t="str">
        <f>VLOOKUP($A392,'[4]TOM T'!$C:$D,2,FALSE)</f>
        <v>Regulatory facts</v>
      </c>
      <c r="R392" s="22" t="b">
        <v>0</v>
      </c>
      <c r="S392" s="22" t="b">
        <f t="shared" si="46"/>
        <v>0</v>
      </c>
      <c r="T392" s="22" t="b">
        <f t="shared" si="47"/>
        <v>0</v>
      </c>
      <c r="U392" s="76" t="b">
        <f t="shared" si="48"/>
        <v>0</v>
      </c>
      <c r="V392" s="85" t="s">
        <v>3873</v>
      </c>
      <c r="W392" s="22"/>
      <c r="X392" s="22"/>
      <c r="Y392" s="22"/>
      <c r="Z392" s="22"/>
      <c r="AA392" s="22"/>
      <c r="AB392" s="22"/>
      <c r="AC392" s="22"/>
      <c r="AD392" s="22"/>
      <c r="AE392" s="22"/>
      <c r="AF392" s="22"/>
      <c r="AG392" s="22"/>
      <c r="AH392" s="22"/>
      <c r="AI392" s="22"/>
    </row>
    <row r="393" spans="1:35" ht="127.5" x14ac:dyDescent="0.45">
      <c r="A393" s="18">
        <v>718</v>
      </c>
      <c r="B393" s="7" t="s">
        <v>783</v>
      </c>
      <c r="C393" s="7" t="s">
        <v>4112</v>
      </c>
      <c r="D393" s="3" t="s">
        <v>113</v>
      </c>
      <c r="E393" s="3" t="s">
        <v>114</v>
      </c>
      <c r="F393" s="3" t="s">
        <v>6158</v>
      </c>
      <c r="G393" s="20" t="s">
        <v>3873</v>
      </c>
      <c r="H393" s="68" t="s">
        <v>6159</v>
      </c>
      <c r="I393" s="68" t="s">
        <v>3873</v>
      </c>
      <c r="J393" s="68" t="s">
        <v>6159</v>
      </c>
      <c r="K393" s="19" t="s">
        <v>3873</v>
      </c>
      <c r="L393" s="20" t="s">
        <v>6159</v>
      </c>
      <c r="M393" s="22" t="b">
        <f t="shared" si="42"/>
        <v>0</v>
      </c>
      <c r="N393" s="22" t="b">
        <f t="shared" si="43"/>
        <v>0</v>
      </c>
      <c r="O393" s="22" t="b">
        <f t="shared" si="44"/>
        <v>0</v>
      </c>
      <c r="P393" s="24">
        <f t="shared" si="45"/>
        <v>0</v>
      </c>
      <c r="Q393" s="19" t="str">
        <f>VLOOKUP($A393,'[4]TOM T'!$C:$D,2,FALSE)</f>
        <v>Regulatory facts</v>
      </c>
      <c r="R393" s="22" t="b">
        <v>0</v>
      </c>
      <c r="S393" s="22" t="b">
        <f t="shared" si="46"/>
        <v>0</v>
      </c>
      <c r="T393" s="22" t="b">
        <f t="shared" si="47"/>
        <v>0</v>
      </c>
      <c r="U393" s="76" t="b">
        <f t="shared" si="48"/>
        <v>0</v>
      </c>
      <c r="V393" s="85" t="s">
        <v>3873</v>
      </c>
      <c r="W393" s="22"/>
      <c r="X393" s="22"/>
      <c r="Y393" s="22"/>
      <c r="Z393" s="22"/>
      <c r="AA393" s="22"/>
      <c r="AB393" s="22"/>
      <c r="AC393" s="22"/>
      <c r="AD393" s="22"/>
      <c r="AE393" s="22"/>
      <c r="AF393" s="22"/>
      <c r="AG393" s="22"/>
      <c r="AH393" s="22"/>
      <c r="AI393" s="22"/>
    </row>
    <row r="394" spans="1:35" ht="127.5" x14ac:dyDescent="0.45">
      <c r="A394" s="18">
        <v>719</v>
      </c>
      <c r="B394" s="7" t="s">
        <v>784</v>
      </c>
      <c r="C394" s="7" t="s">
        <v>4113</v>
      </c>
      <c r="D394" s="3" t="s">
        <v>116</v>
      </c>
      <c r="E394" s="3" t="s">
        <v>117</v>
      </c>
      <c r="F394" s="3" t="s">
        <v>6158</v>
      </c>
      <c r="G394" s="20" t="s">
        <v>3873</v>
      </c>
      <c r="H394" s="68" t="s">
        <v>6159</v>
      </c>
      <c r="I394" s="68" t="s">
        <v>3873</v>
      </c>
      <c r="J394" s="68" t="s">
        <v>6159</v>
      </c>
      <c r="K394" s="19" t="s">
        <v>3873</v>
      </c>
      <c r="L394" s="20" t="s">
        <v>6159</v>
      </c>
      <c r="M394" s="22" t="b">
        <f t="shared" si="42"/>
        <v>0</v>
      </c>
      <c r="N394" s="22" t="b">
        <f t="shared" si="43"/>
        <v>0</v>
      </c>
      <c r="O394" s="22" t="b">
        <f t="shared" si="44"/>
        <v>0</v>
      </c>
      <c r="P394" s="24">
        <f t="shared" si="45"/>
        <v>0</v>
      </c>
      <c r="Q394" s="19" t="str">
        <f>VLOOKUP($A394,'[4]TOM T'!$C:$D,2,FALSE)</f>
        <v>Regulatory facts</v>
      </c>
      <c r="R394" s="22" t="b">
        <v>0</v>
      </c>
      <c r="S394" s="22" t="b">
        <f t="shared" si="46"/>
        <v>0</v>
      </c>
      <c r="T394" s="22" t="b">
        <f t="shared" si="47"/>
        <v>0</v>
      </c>
      <c r="U394" s="76" t="b">
        <f t="shared" si="48"/>
        <v>0</v>
      </c>
      <c r="V394" s="85" t="s">
        <v>3873</v>
      </c>
      <c r="W394" s="22"/>
      <c r="X394" s="22"/>
      <c r="Y394" s="22"/>
      <c r="Z394" s="22"/>
      <c r="AA394" s="22"/>
      <c r="AB394" s="22"/>
      <c r="AC394" s="22"/>
      <c r="AD394" s="22"/>
      <c r="AE394" s="22"/>
      <c r="AF394" s="22"/>
      <c r="AG394" s="22"/>
      <c r="AH394" s="22"/>
      <c r="AI394" s="22"/>
    </row>
    <row r="395" spans="1:35" ht="127.5" x14ac:dyDescent="0.45">
      <c r="A395" s="18">
        <v>720</v>
      </c>
      <c r="B395" s="7" t="s">
        <v>785</v>
      </c>
      <c r="C395" s="7" t="s">
        <v>4114</v>
      </c>
      <c r="D395" s="3" t="s">
        <v>119</v>
      </c>
      <c r="E395" s="3" t="s">
        <v>3875</v>
      </c>
      <c r="F395" s="3" t="s">
        <v>6158</v>
      </c>
      <c r="G395" s="20" t="s">
        <v>3873</v>
      </c>
      <c r="H395" s="68" t="s">
        <v>6159</v>
      </c>
      <c r="I395" s="68" t="s">
        <v>3873</v>
      </c>
      <c r="J395" s="68" t="s">
        <v>6159</v>
      </c>
      <c r="K395" s="19" t="s">
        <v>3873</v>
      </c>
      <c r="L395" s="20" t="s">
        <v>6159</v>
      </c>
      <c r="M395" s="22" t="b">
        <f t="shared" si="42"/>
        <v>0</v>
      </c>
      <c r="N395" s="22" t="b">
        <f t="shared" si="43"/>
        <v>0</v>
      </c>
      <c r="O395" s="22" t="b">
        <f t="shared" si="44"/>
        <v>0</v>
      </c>
      <c r="P395" s="24">
        <f t="shared" si="45"/>
        <v>0</v>
      </c>
      <c r="Q395" s="19" t="str">
        <f>VLOOKUP($A395,'[4]TOM T'!$C:$D,2,FALSE)</f>
        <v>Regulatory facts</v>
      </c>
      <c r="R395" s="22" t="b">
        <v>0</v>
      </c>
      <c r="S395" s="22" t="b">
        <f t="shared" si="46"/>
        <v>0</v>
      </c>
      <c r="T395" s="22" t="b">
        <f t="shared" si="47"/>
        <v>0</v>
      </c>
      <c r="U395" s="76" t="b">
        <f t="shared" si="48"/>
        <v>0</v>
      </c>
      <c r="V395" s="85" t="s">
        <v>3873</v>
      </c>
      <c r="W395" s="22"/>
      <c r="X395" s="22"/>
      <c r="Y395" s="22"/>
      <c r="Z395" s="22"/>
      <c r="AA395" s="22"/>
      <c r="AB395" s="22"/>
      <c r="AC395" s="22"/>
      <c r="AD395" s="22"/>
      <c r="AE395" s="22"/>
      <c r="AF395" s="22"/>
      <c r="AG395" s="22"/>
      <c r="AH395" s="22"/>
      <c r="AI395" s="22"/>
    </row>
    <row r="396" spans="1:35" ht="127.5" x14ac:dyDescent="0.45">
      <c r="A396" s="18">
        <v>724</v>
      </c>
      <c r="B396" s="7" t="s">
        <v>786</v>
      </c>
      <c r="C396" s="7" t="s">
        <v>4115</v>
      </c>
      <c r="D396" s="3" t="s">
        <v>787</v>
      </c>
      <c r="E396" s="3" t="s">
        <v>788</v>
      </c>
      <c r="F396" s="3" t="s">
        <v>6158</v>
      </c>
      <c r="G396" s="20" t="s">
        <v>3872</v>
      </c>
      <c r="H396" s="68" t="s">
        <v>6159</v>
      </c>
      <c r="I396" s="68" t="s">
        <v>3872</v>
      </c>
      <c r="J396" s="68" t="s">
        <v>6159</v>
      </c>
      <c r="K396" s="19" t="s">
        <v>3872</v>
      </c>
      <c r="L396" s="20" t="s">
        <v>6159</v>
      </c>
      <c r="M396" s="22" t="b">
        <f t="shared" si="42"/>
        <v>0</v>
      </c>
      <c r="N396" s="22" t="b">
        <f t="shared" si="43"/>
        <v>0</v>
      </c>
      <c r="O396" s="22" t="b">
        <f t="shared" si="44"/>
        <v>0</v>
      </c>
      <c r="P396" s="24">
        <f t="shared" si="45"/>
        <v>0</v>
      </c>
      <c r="Q396" s="19" t="str">
        <f>VLOOKUP($A396,'[4]TOM T'!$C:$D,2,FALSE)</f>
        <v>Regulatory facts</v>
      </c>
      <c r="R396" s="22" t="b">
        <v>0</v>
      </c>
      <c r="S396" s="22" t="b">
        <f t="shared" si="46"/>
        <v>0</v>
      </c>
      <c r="T396" s="22" t="b">
        <f t="shared" si="47"/>
        <v>0</v>
      </c>
      <c r="U396" s="76" t="b">
        <f t="shared" si="48"/>
        <v>0</v>
      </c>
      <c r="V396" s="85" t="s">
        <v>3872</v>
      </c>
      <c r="W396" s="22"/>
      <c r="X396" s="22"/>
      <c r="Y396" s="22"/>
      <c r="Z396" s="22"/>
      <c r="AA396" s="22"/>
      <c r="AB396" s="22"/>
      <c r="AC396" s="22"/>
      <c r="AD396" s="22"/>
      <c r="AE396" s="22"/>
      <c r="AF396" s="22"/>
      <c r="AG396" s="22"/>
      <c r="AH396" s="22"/>
      <c r="AI396" s="22"/>
    </row>
    <row r="397" spans="1:35" ht="127.5" x14ac:dyDescent="0.45">
      <c r="A397" s="18">
        <v>727</v>
      </c>
      <c r="B397" s="7" t="s">
        <v>789</v>
      </c>
      <c r="C397" s="7" t="s">
        <v>4116</v>
      </c>
      <c r="D397" s="3" t="s">
        <v>790</v>
      </c>
      <c r="E397" s="3" t="s">
        <v>791</v>
      </c>
      <c r="F397" s="3" t="s">
        <v>6158</v>
      </c>
      <c r="G397" s="20" t="s">
        <v>3872</v>
      </c>
      <c r="H397" s="68" t="s">
        <v>6159</v>
      </c>
      <c r="I397" s="68" t="s">
        <v>3872</v>
      </c>
      <c r="J397" s="68" t="s">
        <v>6159</v>
      </c>
      <c r="K397" s="19" t="s">
        <v>3872</v>
      </c>
      <c r="L397" s="20" t="s">
        <v>6159</v>
      </c>
      <c r="M397" s="22" t="b">
        <f t="shared" si="42"/>
        <v>0</v>
      </c>
      <c r="N397" s="22" t="b">
        <f t="shared" si="43"/>
        <v>0</v>
      </c>
      <c r="O397" s="22" t="b">
        <f t="shared" si="44"/>
        <v>0</v>
      </c>
      <c r="P397" s="24">
        <f t="shared" si="45"/>
        <v>0</v>
      </c>
      <c r="Q397" s="19" t="str">
        <f>VLOOKUP($A397,'[4]TOM T'!$C:$D,2,FALSE)</f>
        <v>Regulatory facts</v>
      </c>
      <c r="R397" s="22" t="b">
        <v>0</v>
      </c>
      <c r="S397" s="22" t="b">
        <f t="shared" si="46"/>
        <v>0</v>
      </c>
      <c r="T397" s="22" t="b">
        <f t="shared" si="47"/>
        <v>0</v>
      </c>
      <c r="U397" s="76" t="b">
        <f t="shared" si="48"/>
        <v>0</v>
      </c>
      <c r="V397" s="85" t="s">
        <v>3872</v>
      </c>
      <c r="W397" s="22"/>
      <c r="X397" s="22"/>
      <c r="Y397" s="22"/>
      <c r="Z397" s="22"/>
      <c r="AA397" s="22"/>
      <c r="AB397" s="22"/>
      <c r="AC397" s="22"/>
      <c r="AD397" s="22"/>
      <c r="AE397" s="22"/>
      <c r="AF397" s="22"/>
      <c r="AG397" s="22"/>
      <c r="AH397" s="22"/>
      <c r="AI397" s="22"/>
    </row>
    <row r="398" spans="1:35" ht="140.25" x14ac:dyDescent="0.45">
      <c r="A398" s="18">
        <v>743</v>
      </c>
      <c r="B398" s="7" t="s">
        <v>792</v>
      </c>
      <c r="C398" s="7" t="s">
        <v>4117</v>
      </c>
      <c r="D398" s="3" t="s">
        <v>793</v>
      </c>
      <c r="E398" s="3" t="s">
        <v>794</v>
      </c>
      <c r="F398" s="3" t="s">
        <v>6158</v>
      </c>
      <c r="G398" s="20" t="s">
        <v>3872</v>
      </c>
      <c r="H398" s="68" t="s">
        <v>6159</v>
      </c>
      <c r="I398" s="68" t="s">
        <v>3872</v>
      </c>
      <c r="J398" s="68" t="s">
        <v>6159</v>
      </c>
      <c r="K398" s="19" t="s">
        <v>3872</v>
      </c>
      <c r="L398" s="20" t="s">
        <v>6159</v>
      </c>
      <c r="M398" s="22" t="b">
        <f t="shared" si="42"/>
        <v>0</v>
      </c>
      <c r="N398" s="22" t="b">
        <f t="shared" si="43"/>
        <v>0</v>
      </c>
      <c r="O398" s="22" t="b">
        <f t="shared" si="44"/>
        <v>0</v>
      </c>
      <c r="P398" s="24">
        <f t="shared" si="45"/>
        <v>0</v>
      </c>
      <c r="Q398" s="19" t="str">
        <f>VLOOKUP($A398,'[4]TOM T'!$C:$D,2,FALSE)</f>
        <v>Regulatory facts</v>
      </c>
      <c r="R398" s="22" t="b">
        <v>0</v>
      </c>
      <c r="S398" s="22" t="b">
        <f t="shared" si="46"/>
        <v>0</v>
      </c>
      <c r="T398" s="22" t="b">
        <f t="shared" si="47"/>
        <v>0</v>
      </c>
      <c r="U398" s="76" t="b">
        <f t="shared" si="48"/>
        <v>0</v>
      </c>
      <c r="V398" s="85" t="s">
        <v>3872</v>
      </c>
      <c r="W398" s="22"/>
      <c r="X398" s="22"/>
      <c r="Y398" s="22"/>
      <c r="Z398" s="22"/>
      <c r="AA398" s="22"/>
      <c r="AB398" s="22"/>
      <c r="AC398" s="22"/>
      <c r="AD398" s="22"/>
      <c r="AE398" s="22"/>
      <c r="AF398" s="22"/>
      <c r="AG398" s="22"/>
      <c r="AH398" s="22"/>
      <c r="AI398" s="22"/>
    </row>
    <row r="399" spans="1:35" ht="140.25" x14ac:dyDescent="0.45">
      <c r="A399" s="18">
        <v>744</v>
      </c>
      <c r="B399" s="7" t="s">
        <v>795</v>
      </c>
      <c r="C399" s="7" t="s">
        <v>4118</v>
      </c>
      <c r="D399" s="3" t="s">
        <v>796</v>
      </c>
      <c r="E399" s="3" t="s">
        <v>797</v>
      </c>
      <c r="F399" s="3" t="s">
        <v>6158</v>
      </c>
      <c r="G399" s="20" t="s">
        <v>3872</v>
      </c>
      <c r="H399" s="68" t="s">
        <v>6159</v>
      </c>
      <c r="I399" s="68" t="s">
        <v>3872</v>
      </c>
      <c r="J399" s="68" t="s">
        <v>6159</v>
      </c>
      <c r="K399" s="19" t="s">
        <v>3872</v>
      </c>
      <c r="L399" s="20" t="s">
        <v>6159</v>
      </c>
      <c r="M399" s="22" t="b">
        <f t="shared" si="42"/>
        <v>0</v>
      </c>
      <c r="N399" s="22" t="b">
        <f t="shared" si="43"/>
        <v>0</v>
      </c>
      <c r="O399" s="22" t="b">
        <f t="shared" si="44"/>
        <v>0</v>
      </c>
      <c r="P399" s="24">
        <f t="shared" si="45"/>
        <v>0</v>
      </c>
      <c r="Q399" s="19" t="str">
        <f>VLOOKUP($A399,'[4]TOM T'!$C:$D,2,FALSE)</f>
        <v>Regulatory facts</v>
      </c>
      <c r="R399" s="22" t="b">
        <v>0</v>
      </c>
      <c r="S399" s="22" t="b">
        <f t="shared" si="46"/>
        <v>0</v>
      </c>
      <c r="T399" s="22" t="b">
        <f t="shared" si="47"/>
        <v>0</v>
      </c>
      <c r="U399" s="76" t="b">
        <f t="shared" si="48"/>
        <v>0</v>
      </c>
      <c r="V399" s="85" t="s">
        <v>3872</v>
      </c>
      <c r="W399" s="22"/>
      <c r="X399" s="22"/>
      <c r="Y399" s="22"/>
      <c r="Z399" s="22"/>
      <c r="AA399" s="22"/>
      <c r="AB399" s="22"/>
      <c r="AC399" s="22"/>
      <c r="AD399" s="22"/>
      <c r="AE399" s="22"/>
      <c r="AF399" s="22"/>
      <c r="AG399" s="22"/>
      <c r="AH399" s="22"/>
      <c r="AI399" s="22"/>
    </row>
    <row r="400" spans="1:35" ht="153" x14ac:dyDescent="0.45">
      <c r="A400" s="18">
        <v>746</v>
      </c>
      <c r="B400" s="7" t="s">
        <v>798</v>
      </c>
      <c r="C400" s="7" t="s">
        <v>4119</v>
      </c>
      <c r="D400" s="3" t="s">
        <v>799</v>
      </c>
      <c r="E400" s="3" t="s">
        <v>800</v>
      </c>
      <c r="F400" s="3" t="s">
        <v>6158</v>
      </c>
      <c r="G400" s="20" t="s">
        <v>3872</v>
      </c>
      <c r="H400" s="68" t="s">
        <v>6159</v>
      </c>
      <c r="I400" s="68" t="s">
        <v>3872</v>
      </c>
      <c r="J400" s="68" t="s">
        <v>6159</v>
      </c>
      <c r="K400" s="19" t="s">
        <v>3872</v>
      </c>
      <c r="L400" s="20" t="s">
        <v>6159</v>
      </c>
      <c r="M400" s="22" t="b">
        <f t="shared" si="42"/>
        <v>0</v>
      </c>
      <c r="N400" s="22" t="b">
        <f t="shared" si="43"/>
        <v>0</v>
      </c>
      <c r="O400" s="22" t="b">
        <f t="shared" si="44"/>
        <v>0</v>
      </c>
      <c r="P400" s="24">
        <f t="shared" si="45"/>
        <v>0</v>
      </c>
      <c r="Q400" s="19" t="str">
        <f>VLOOKUP($A400,'[4]TOM T'!$C:$D,2,FALSE)</f>
        <v>Regulatory facts</v>
      </c>
      <c r="R400" s="22" t="b">
        <v>0</v>
      </c>
      <c r="S400" s="22" t="b">
        <f t="shared" si="46"/>
        <v>0</v>
      </c>
      <c r="T400" s="22" t="b">
        <f t="shared" si="47"/>
        <v>0</v>
      </c>
      <c r="U400" s="76" t="b">
        <f t="shared" si="48"/>
        <v>0</v>
      </c>
      <c r="V400" s="85" t="s">
        <v>3872</v>
      </c>
      <c r="W400" s="22"/>
      <c r="X400" s="22"/>
      <c r="Y400" s="22"/>
      <c r="Z400" s="22"/>
      <c r="AA400" s="22"/>
      <c r="AB400" s="22"/>
      <c r="AC400" s="22"/>
      <c r="AD400" s="22"/>
      <c r="AE400" s="22"/>
      <c r="AF400" s="22"/>
      <c r="AG400" s="22"/>
      <c r="AH400" s="22"/>
      <c r="AI400" s="22"/>
    </row>
    <row r="401" spans="1:35" ht="153" x14ac:dyDescent="0.45">
      <c r="A401" s="18">
        <v>747</v>
      </c>
      <c r="B401" s="7" t="s">
        <v>801</v>
      </c>
      <c r="C401" s="7" t="s">
        <v>4120</v>
      </c>
      <c r="D401" s="3" t="s">
        <v>802</v>
      </c>
      <c r="E401" s="3" t="s">
        <v>800</v>
      </c>
      <c r="F401" s="3" t="s">
        <v>6158</v>
      </c>
      <c r="G401" s="20" t="s">
        <v>3873</v>
      </c>
      <c r="H401" s="68" t="s">
        <v>6159</v>
      </c>
      <c r="I401" s="68" t="s">
        <v>3873</v>
      </c>
      <c r="J401" s="68" t="s">
        <v>6159</v>
      </c>
      <c r="K401" s="19" t="s">
        <v>3873</v>
      </c>
      <c r="L401" s="20" t="s">
        <v>6159</v>
      </c>
      <c r="M401" s="22" t="b">
        <f t="shared" si="42"/>
        <v>0</v>
      </c>
      <c r="N401" s="22" t="b">
        <f t="shared" si="43"/>
        <v>0</v>
      </c>
      <c r="O401" s="22" t="b">
        <f t="shared" si="44"/>
        <v>0</v>
      </c>
      <c r="P401" s="24">
        <f t="shared" si="45"/>
        <v>0</v>
      </c>
      <c r="Q401" s="19" t="str">
        <f>VLOOKUP($A401,'[4]TOM T'!$C:$D,2,FALSE)</f>
        <v>Regulatory facts</v>
      </c>
      <c r="R401" s="22" t="b">
        <v>0</v>
      </c>
      <c r="S401" s="22" t="b">
        <f t="shared" si="46"/>
        <v>0</v>
      </c>
      <c r="T401" s="22" t="b">
        <f t="shared" si="47"/>
        <v>0</v>
      </c>
      <c r="U401" s="76" t="b">
        <f t="shared" si="48"/>
        <v>0</v>
      </c>
      <c r="V401" s="85" t="s">
        <v>3873</v>
      </c>
      <c r="W401" s="22"/>
      <c r="X401" s="22"/>
      <c r="Y401" s="22"/>
      <c r="Z401" s="22"/>
      <c r="AA401" s="22"/>
      <c r="AB401" s="22"/>
      <c r="AC401" s="22"/>
      <c r="AD401" s="22"/>
      <c r="AE401" s="22"/>
      <c r="AF401" s="22"/>
      <c r="AG401" s="22"/>
      <c r="AH401" s="22"/>
      <c r="AI401" s="22"/>
    </row>
    <row r="402" spans="1:35" ht="140.25" x14ac:dyDescent="0.45">
      <c r="A402" s="18">
        <v>748</v>
      </c>
      <c r="B402" s="7" t="s">
        <v>803</v>
      </c>
      <c r="C402" s="7" t="s">
        <v>4121</v>
      </c>
      <c r="D402" s="3" t="s">
        <v>804</v>
      </c>
      <c r="E402" s="3" t="s">
        <v>805</v>
      </c>
      <c r="F402" s="3" t="s">
        <v>6158</v>
      </c>
      <c r="G402" s="20" t="s">
        <v>3872</v>
      </c>
      <c r="H402" s="68" t="s">
        <v>6159</v>
      </c>
      <c r="I402" s="68" t="s">
        <v>3872</v>
      </c>
      <c r="J402" s="68" t="s">
        <v>6159</v>
      </c>
      <c r="K402" s="19" t="s">
        <v>3872</v>
      </c>
      <c r="L402" s="20" t="s">
        <v>6159</v>
      </c>
      <c r="M402" s="22" t="b">
        <f t="shared" si="42"/>
        <v>0</v>
      </c>
      <c r="N402" s="22" t="b">
        <f t="shared" si="43"/>
        <v>0</v>
      </c>
      <c r="O402" s="22" t="b">
        <f t="shared" si="44"/>
        <v>0</v>
      </c>
      <c r="P402" s="24">
        <f t="shared" si="45"/>
        <v>0</v>
      </c>
      <c r="Q402" s="19" t="str">
        <f>VLOOKUP($A402,'[4]TOM T'!$C:$D,2,FALSE)</f>
        <v>Regulatory facts</v>
      </c>
      <c r="R402" s="22" t="b">
        <v>0</v>
      </c>
      <c r="S402" s="22" t="b">
        <f t="shared" si="46"/>
        <v>0</v>
      </c>
      <c r="T402" s="22" t="b">
        <f t="shared" si="47"/>
        <v>0</v>
      </c>
      <c r="U402" s="76" t="b">
        <f t="shared" si="48"/>
        <v>0</v>
      </c>
      <c r="V402" s="85" t="s">
        <v>3872</v>
      </c>
      <c r="W402" s="22"/>
      <c r="X402" s="22"/>
      <c r="Y402" s="22"/>
      <c r="Z402" s="22"/>
      <c r="AA402" s="22"/>
      <c r="AB402" s="22"/>
      <c r="AC402" s="22"/>
      <c r="AD402" s="22"/>
      <c r="AE402" s="22"/>
      <c r="AF402" s="22"/>
      <c r="AG402" s="22"/>
      <c r="AH402" s="22"/>
      <c r="AI402" s="22"/>
    </row>
    <row r="403" spans="1:35" ht="140.25" x14ac:dyDescent="0.45">
      <c r="A403" s="18">
        <v>749</v>
      </c>
      <c r="B403" s="7" t="s">
        <v>806</v>
      </c>
      <c r="C403" s="7" t="s">
        <v>4122</v>
      </c>
      <c r="D403" s="3" t="s">
        <v>807</v>
      </c>
      <c r="E403" s="3" t="s">
        <v>808</v>
      </c>
      <c r="F403" s="3" t="s">
        <v>6158</v>
      </c>
      <c r="G403" s="20" t="s">
        <v>3872</v>
      </c>
      <c r="H403" s="68" t="s">
        <v>6159</v>
      </c>
      <c r="I403" s="68" t="s">
        <v>3872</v>
      </c>
      <c r="J403" s="68" t="s">
        <v>6159</v>
      </c>
      <c r="K403" s="19" t="s">
        <v>3872</v>
      </c>
      <c r="L403" s="20" t="s">
        <v>6159</v>
      </c>
      <c r="M403" s="22" t="b">
        <f t="shared" si="42"/>
        <v>0</v>
      </c>
      <c r="N403" s="22" t="b">
        <f t="shared" si="43"/>
        <v>0</v>
      </c>
      <c r="O403" s="22" t="b">
        <f t="shared" si="44"/>
        <v>0</v>
      </c>
      <c r="P403" s="24">
        <f t="shared" si="45"/>
        <v>0</v>
      </c>
      <c r="Q403" s="19" t="str">
        <f>VLOOKUP($A403,'[4]TOM T'!$C:$D,2,FALSE)</f>
        <v>Regulatory facts</v>
      </c>
      <c r="R403" s="22" t="b">
        <v>0</v>
      </c>
      <c r="S403" s="22" t="b">
        <f t="shared" si="46"/>
        <v>0</v>
      </c>
      <c r="T403" s="22" t="b">
        <f t="shared" si="47"/>
        <v>0</v>
      </c>
      <c r="U403" s="76" t="b">
        <f t="shared" si="48"/>
        <v>0</v>
      </c>
      <c r="V403" s="85" t="s">
        <v>3872</v>
      </c>
      <c r="W403" s="22"/>
      <c r="X403" s="22"/>
      <c r="Y403" s="22"/>
      <c r="Z403" s="22"/>
      <c r="AA403" s="22"/>
      <c r="AB403" s="22"/>
      <c r="AC403" s="22"/>
      <c r="AD403" s="22"/>
      <c r="AE403" s="22"/>
      <c r="AF403" s="22"/>
      <c r="AG403" s="22"/>
      <c r="AH403" s="22"/>
      <c r="AI403" s="22"/>
    </row>
    <row r="404" spans="1:35" ht="114.75" x14ac:dyDescent="0.45">
      <c r="A404" s="18">
        <v>752</v>
      </c>
      <c r="B404" s="7" t="s">
        <v>809</v>
      </c>
      <c r="C404" s="7" t="s">
        <v>4123</v>
      </c>
      <c r="D404" s="3" t="s">
        <v>810</v>
      </c>
      <c r="E404" s="3" t="s">
        <v>811</v>
      </c>
      <c r="F404" s="3" t="s">
        <v>6158</v>
      </c>
      <c r="G404" s="20" t="s">
        <v>3872</v>
      </c>
      <c r="H404" s="68" t="s">
        <v>6159</v>
      </c>
      <c r="I404" s="68" t="s">
        <v>3872</v>
      </c>
      <c r="J404" s="68" t="s">
        <v>6159</v>
      </c>
      <c r="K404" s="19" t="s">
        <v>3872</v>
      </c>
      <c r="L404" s="20" t="s">
        <v>6159</v>
      </c>
      <c r="M404" s="22" t="b">
        <f t="shared" si="42"/>
        <v>0</v>
      </c>
      <c r="N404" s="22" t="b">
        <f t="shared" si="43"/>
        <v>0</v>
      </c>
      <c r="O404" s="22" t="b">
        <f t="shared" si="44"/>
        <v>0</v>
      </c>
      <c r="P404" s="24">
        <f t="shared" si="45"/>
        <v>0</v>
      </c>
      <c r="Q404" s="19" t="str">
        <f>VLOOKUP($A404,'[4]TOM T'!$C:$D,2,FALSE)</f>
        <v>Food facts (nutritions, etc)</v>
      </c>
      <c r="R404" s="22" t="b">
        <v>0</v>
      </c>
      <c r="S404" s="22" t="b">
        <f t="shared" si="46"/>
        <v>0</v>
      </c>
      <c r="T404" s="22" t="b">
        <f t="shared" si="47"/>
        <v>0</v>
      </c>
      <c r="U404" s="76" t="b">
        <f t="shared" si="48"/>
        <v>0</v>
      </c>
      <c r="V404" s="85" t="s">
        <v>3872</v>
      </c>
      <c r="W404" s="22"/>
      <c r="X404" s="22"/>
      <c r="Y404" s="22"/>
      <c r="Z404" s="22"/>
      <c r="AA404" s="22"/>
      <c r="AB404" s="22"/>
      <c r="AC404" s="22"/>
      <c r="AD404" s="22"/>
      <c r="AE404" s="22"/>
      <c r="AF404" s="22"/>
      <c r="AG404" s="22"/>
      <c r="AH404" s="22"/>
      <c r="AI404" s="22"/>
    </row>
    <row r="405" spans="1:35" ht="114.75" x14ac:dyDescent="0.45">
      <c r="A405" s="18">
        <v>753</v>
      </c>
      <c r="B405" s="7" t="s">
        <v>812</v>
      </c>
      <c r="C405" s="7" t="s">
        <v>4124</v>
      </c>
      <c r="D405" s="3" t="s">
        <v>813</v>
      </c>
      <c r="E405" s="3" t="s">
        <v>814</v>
      </c>
      <c r="F405" s="3" t="s">
        <v>6158</v>
      </c>
      <c r="G405" s="20" t="s">
        <v>3872</v>
      </c>
      <c r="H405" s="68" t="s">
        <v>6159</v>
      </c>
      <c r="I405" s="68" t="s">
        <v>3872</v>
      </c>
      <c r="J405" s="68" t="s">
        <v>6159</v>
      </c>
      <c r="K405" s="19" t="s">
        <v>3872</v>
      </c>
      <c r="L405" s="20" t="s">
        <v>6159</v>
      </c>
      <c r="M405" s="22" t="b">
        <f t="shared" si="42"/>
        <v>0</v>
      </c>
      <c r="N405" s="22" t="b">
        <f t="shared" si="43"/>
        <v>0</v>
      </c>
      <c r="O405" s="22" t="b">
        <f t="shared" si="44"/>
        <v>0</v>
      </c>
      <c r="P405" s="24">
        <f t="shared" si="45"/>
        <v>0</v>
      </c>
      <c r="Q405" s="19" t="str">
        <f>VLOOKUP($A405,'[4]TOM T'!$C:$D,2,FALSE)</f>
        <v>Food facts (nutritions, etc)</v>
      </c>
      <c r="R405" s="22" t="b">
        <v>0</v>
      </c>
      <c r="S405" s="22" t="b">
        <f t="shared" si="46"/>
        <v>0</v>
      </c>
      <c r="T405" s="22" t="b">
        <f t="shared" si="47"/>
        <v>0</v>
      </c>
      <c r="U405" s="76" t="b">
        <f t="shared" si="48"/>
        <v>0</v>
      </c>
      <c r="V405" s="85" t="s">
        <v>3872</v>
      </c>
      <c r="W405" s="22"/>
      <c r="X405" s="22"/>
      <c r="Y405" s="22"/>
      <c r="Z405" s="22"/>
      <c r="AA405" s="22"/>
      <c r="AB405" s="22"/>
      <c r="AC405" s="22"/>
      <c r="AD405" s="22"/>
      <c r="AE405" s="22"/>
      <c r="AF405" s="22"/>
      <c r="AG405" s="22"/>
      <c r="AH405" s="22"/>
      <c r="AI405" s="22"/>
    </row>
    <row r="406" spans="1:35" ht="127.5" x14ac:dyDescent="0.45">
      <c r="A406" s="18">
        <v>754</v>
      </c>
      <c r="B406" s="7" t="s">
        <v>815</v>
      </c>
      <c r="C406" s="7" t="s">
        <v>4125</v>
      </c>
      <c r="D406" s="3" t="s">
        <v>816</v>
      </c>
      <c r="E406" s="3" t="s">
        <v>814</v>
      </c>
      <c r="F406" s="3" t="s">
        <v>6158</v>
      </c>
      <c r="G406" s="20" t="s">
        <v>3873</v>
      </c>
      <c r="H406" s="68" t="s">
        <v>6159</v>
      </c>
      <c r="I406" s="68" t="s">
        <v>3873</v>
      </c>
      <c r="J406" s="68" t="s">
        <v>6159</v>
      </c>
      <c r="K406" s="19" t="s">
        <v>3873</v>
      </c>
      <c r="L406" s="20" t="s">
        <v>6159</v>
      </c>
      <c r="M406" s="22" t="b">
        <f t="shared" si="42"/>
        <v>0</v>
      </c>
      <c r="N406" s="22" t="b">
        <f t="shared" si="43"/>
        <v>0</v>
      </c>
      <c r="O406" s="22" t="b">
        <f t="shared" si="44"/>
        <v>0</v>
      </c>
      <c r="P406" s="24">
        <f t="shared" si="45"/>
        <v>0</v>
      </c>
      <c r="Q406" s="19" t="str">
        <f>VLOOKUP($A406,'[4]TOM T'!$C:$D,2,FALSE)</f>
        <v>Food facts (nutritions, etc)</v>
      </c>
      <c r="R406" s="22" t="b">
        <v>0</v>
      </c>
      <c r="S406" s="22" t="b">
        <f t="shared" si="46"/>
        <v>0</v>
      </c>
      <c r="T406" s="22" t="b">
        <f t="shared" si="47"/>
        <v>0</v>
      </c>
      <c r="U406" s="76" t="b">
        <f t="shared" si="48"/>
        <v>0</v>
      </c>
      <c r="V406" s="85" t="s">
        <v>3873</v>
      </c>
      <c r="W406" s="22"/>
      <c r="X406" s="22"/>
      <c r="Y406" s="22"/>
      <c r="Z406" s="22"/>
      <c r="AA406" s="22"/>
      <c r="AB406" s="22"/>
      <c r="AC406" s="22"/>
      <c r="AD406" s="22"/>
      <c r="AE406" s="22"/>
      <c r="AF406" s="22"/>
      <c r="AG406" s="22"/>
      <c r="AH406" s="22"/>
      <c r="AI406" s="22"/>
    </row>
    <row r="407" spans="1:35" ht="114.75" x14ac:dyDescent="0.45">
      <c r="A407" s="18">
        <v>755</v>
      </c>
      <c r="B407" s="7" t="s">
        <v>817</v>
      </c>
      <c r="C407" s="7" t="s">
        <v>4126</v>
      </c>
      <c r="D407" s="3" t="s">
        <v>818</v>
      </c>
      <c r="E407" s="3" t="s">
        <v>819</v>
      </c>
      <c r="F407" s="3" t="s">
        <v>6158</v>
      </c>
      <c r="G407" s="20" t="s">
        <v>3872</v>
      </c>
      <c r="H407" s="68" t="s">
        <v>6159</v>
      </c>
      <c r="I407" s="68" t="s">
        <v>3872</v>
      </c>
      <c r="J407" s="68" t="s">
        <v>6159</v>
      </c>
      <c r="K407" s="19" t="s">
        <v>3872</v>
      </c>
      <c r="L407" s="20" t="s">
        <v>6159</v>
      </c>
      <c r="M407" s="22" t="b">
        <f t="shared" si="42"/>
        <v>0</v>
      </c>
      <c r="N407" s="22" t="b">
        <f t="shared" si="43"/>
        <v>0</v>
      </c>
      <c r="O407" s="22" t="b">
        <f t="shared" si="44"/>
        <v>0</v>
      </c>
      <c r="P407" s="24">
        <f t="shared" si="45"/>
        <v>0</v>
      </c>
      <c r="Q407" s="19" t="str">
        <f>VLOOKUP($A407,'[4]TOM T'!$C:$D,2,FALSE)</f>
        <v>Food facts (nutritions, etc)</v>
      </c>
      <c r="R407" s="22" t="b">
        <v>0</v>
      </c>
      <c r="S407" s="22" t="b">
        <f t="shared" si="46"/>
        <v>0</v>
      </c>
      <c r="T407" s="22" t="b">
        <f t="shared" si="47"/>
        <v>0</v>
      </c>
      <c r="U407" s="76" t="b">
        <f t="shared" si="48"/>
        <v>0</v>
      </c>
      <c r="V407" s="85" t="s">
        <v>3872</v>
      </c>
      <c r="W407" s="22"/>
      <c r="X407" s="22"/>
      <c r="Y407" s="22"/>
      <c r="Z407" s="22"/>
      <c r="AA407" s="22"/>
      <c r="AB407" s="22"/>
      <c r="AC407" s="22"/>
      <c r="AD407" s="22"/>
      <c r="AE407" s="22"/>
      <c r="AF407" s="22"/>
      <c r="AG407" s="22"/>
      <c r="AH407" s="22"/>
      <c r="AI407" s="22"/>
    </row>
    <row r="408" spans="1:35" ht="127.5" x14ac:dyDescent="0.45">
      <c r="A408" s="18">
        <v>757</v>
      </c>
      <c r="B408" s="7" t="s">
        <v>820</v>
      </c>
      <c r="C408" s="7" t="s">
        <v>4127</v>
      </c>
      <c r="D408" s="3" t="s">
        <v>821</v>
      </c>
      <c r="E408" s="3" t="s">
        <v>822</v>
      </c>
      <c r="F408" s="3" t="s">
        <v>6158</v>
      </c>
      <c r="G408" s="20" t="s">
        <v>3872</v>
      </c>
      <c r="H408" s="68" t="s">
        <v>6159</v>
      </c>
      <c r="I408" s="68" t="s">
        <v>3872</v>
      </c>
      <c r="J408" s="68" t="s">
        <v>6159</v>
      </c>
      <c r="K408" s="19" t="s">
        <v>3872</v>
      </c>
      <c r="L408" s="20" t="s">
        <v>6159</v>
      </c>
      <c r="M408" s="22" t="b">
        <f t="shared" si="42"/>
        <v>0</v>
      </c>
      <c r="N408" s="22" t="b">
        <f t="shared" si="43"/>
        <v>0</v>
      </c>
      <c r="O408" s="22" t="b">
        <f t="shared" si="44"/>
        <v>0</v>
      </c>
      <c r="P408" s="24">
        <f t="shared" si="45"/>
        <v>0</v>
      </c>
      <c r="Q408" s="19" t="str">
        <f>VLOOKUP($A408,'[4]TOM T'!$C:$D,2,FALSE)</f>
        <v>Food facts (nutritions, etc)</v>
      </c>
      <c r="R408" s="22" t="b">
        <v>0</v>
      </c>
      <c r="S408" s="22" t="b">
        <f t="shared" si="46"/>
        <v>0</v>
      </c>
      <c r="T408" s="22" t="b">
        <f t="shared" si="47"/>
        <v>0</v>
      </c>
      <c r="U408" s="76" t="b">
        <f t="shared" si="48"/>
        <v>0</v>
      </c>
      <c r="V408" s="85" t="s">
        <v>3872</v>
      </c>
      <c r="W408" s="22"/>
      <c r="X408" s="22"/>
      <c r="Y408" s="22"/>
      <c r="Z408" s="22"/>
      <c r="AA408" s="22"/>
      <c r="AB408" s="22"/>
      <c r="AC408" s="22"/>
      <c r="AD408" s="22"/>
      <c r="AE408" s="22"/>
      <c r="AF408" s="22"/>
      <c r="AG408" s="22"/>
      <c r="AH408" s="22"/>
      <c r="AI408" s="22"/>
    </row>
    <row r="409" spans="1:35" ht="127.5" x14ac:dyDescent="0.45">
      <c r="A409" s="18">
        <v>758</v>
      </c>
      <c r="B409" s="7" t="s">
        <v>823</v>
      </c>
      <c r="C409" s="7" t="s">
        <v>4128</v>
      </c>
      <c r="D409" s="3" t="s">
        <v>824</v>
      </c>
      <c r="E409" s="3" t="s">
        <v>4129</v>
      </c>
      <c r="F409" s="3" t="s">
        <v>6158</v>
      </c>
      <c r="G409" s="20" t="s">
        <v>3872</v>
      </c>
      <c r="H409" s="68" t="s">
        <v>6159</v>
      </c>
      <c r="I409" s="68" t="s">
        <v>3872</v>
      </c>
      <c r="J409" s="68" t="s">
        <v>6159</v>
      </c>
      <c r="K409" s="19" t="s">
        <v>3872</v>
      </c>
      <c r="L409" s="20" t="s">
        <v>6159</v>
      </c>
      <c r="M409" s="22" t="b">
        <f t="shared" si="42"/>
        <v>0</v>
      </c>
      <c r="N409" s="22" t="b">
        <f t="shared" si="43"/>
        <v>0</v>
      </c>
      <c r="O409" s="22" t="b">
        <f t="shared" si="44"/>
        <v>0</v>
      </c>
      <c r="P409" s="24">
        <f t="shared" si="45"/>
        <v>0</v>
      </c>
      <c r="Q409" s="19" t="str">
        <f>VLOOKUP($A409,'[4]TOM T'!$C:$D,2,FALSE)</f>
        <v>Food facts (nutritions, etc)</v>
      </c>
      <c r="R409" s="22" t="b">
        <v>0</v>
      </c>
      <c r="S409" s="22" t="b">
        <f t="shared" si="46"/>
        <v>0</v>
      </c>
      <c r="T409" s="22" t="b">
        <f t="shared" si="47"/>
        <v>0</v>
      </c>
      <c r="U409" s="76" t="b">
        <f t="shared" si="48"/>
        <v>0</v>
      </c>
      <c r="V409" s="85" t="s">
        <v>3872</v>
      </c>
      <c r="W409" s="22"/>
      <c r="X409" s="22"/>
      <c r="Y409" s="22"/>
      <c r="Z409" s="22"/>
      <c r="AA409" s="22"/>
      <c r="AB409" s="22"/>
      <c r="AC409" s="22"/>
      <c r="AD409" s="22"/>
      <c r="AE409" s="22"/>
      <c r="AF409" s="22"/>
      <c r="AG409" s="22"/>
      <c r="AH409" s="22"/>
      <c r="AI409" s="22"/>
    </row>
    <row r="410" spans="1:35" ht="127.5" x14ac:dyDescent="0.45">
      <c r="A410" s="18">
        <v>759</v>
      </c>
      <c r="B410" s="7" t="s">
        <v>825</v>
      </c>
      <c r="C410" s="7" t="s">
        <v>4130</v>
      </c>
      <c r="D410" s="3" t="s">
        <v>826</v>
      </c>
      <c r="E410" s="3" t="s">
        <v>827</v>
      </c>
      <c r="F410" s="3" t="s">
        <v>6158</v>
      </c>
      <c r="G410" s="20" t="s">
        <v>3873</v>
      </c>
      <c r="H410" s="68" t="s">
        <v>6159</v>
      </c>
      <c r="I410" s="68" t="s">
        <v>3873</v>
      </c>
      <c r="J410" s="68" t="s">
        <v>6159</v>
      </c>
      <c r="K410" s="19" t="s">
        <v>3873</v>
      </c>
      <c r="L410" s="20" t="s">
        <v>6159</v>
      </c>
      <c r="M410" s="22" t="b">
        <f t="shared" si="42"/>
        <v>0</v>
      </c>
      <c r="N410" s="22" t="b">
        <f t="shared" si="43"/>
        <v>0</v>
      </c>
      <c r="O410" s="22" t="b">
        <f t="shared" si="44"/>
        <v>0</v>
      </c>
      <c r="P410" s="24">
        <f t="shared" si="45"/>
        <v>0</v>
      </c>
      <c r="Q410" s="19" t="str">
        <f>VLOOKUP($A410,'[4]TOM T'!$C:$D,2,FALSE)</f>
        <v>Food facts (nutritions, etc)</v>
      </c>
      <c r="R410" s="22" t="b">
        <v>0</v>
      </c>
      <c r="S410" s="22" t="b">
        <f t="shared" si="46"/>
        <v>0</v>
      </c>
      <c r="T410" s="22" t="b">
        <f t="shared" si="47"/>
        <v>0</v>
      </c>
      <c r="U410" s="76" t="b">
        <f t="shared" si="48"/>
        <v>0</v>
      </c>
      <c r="V410" s="85" t="s">
        <v>3873</v>
      </c>
      <c r="W410" s="22"/>
      <c r="X410" s="22"/>
      <c r="Y410" s="22"/>
      <c r="Z410" s="22"/>
      <c r="AA410" s="22"/>
      <c r="AB410" s="22"/>
      <c r="AC410" s="22"/>
      <c r="AD410" s="22"/>
      <c r="AE410" s="22"/>
      <c r="AF410" s="22"/>
      <c r="AG410" s="22"/>
      <c r="AH410" s="22"/>
      <c r="AI410" s="22"/>
    </row>
    <row r="411" spans="1:35" ht="114.75" x14ac:dyDescent="0.45">
      <c r="A411" s="18">
        <v>760</v>
      </c>
      <c r="B411" s="7" t="s">
        <v>828</v>
      </c>
      <c r="C411" s="7" t="s">
        <v>4131</v>
      </c>
      <c r="D411" s="3" t="s">
        <v>829</v>
      </c>
      <c r="E411" s="3" t="s">
        <v>830</v>
      </c>
      <c r="F411" s="3" t="s">
        <v>6158</v>
      </c>
      <c r="G411" s="20" t="s">
        <v>3872</v>
      </c>
      <c r="H411" s="68" t="s">
        <v>6159</v>
      </c>
      <c r="I411" s="68" t="s">
        <v>3872</v>
      </c>
      <c r="J411" s="68" t="s">
        <v>6159</v>
      </c>
      <c r="K411" s="19" t="s">
        <v>3872</v>
      </c>
      <c r="L411" s="20" t="s">
        <v>6159</v>
      </c>
      <c r="M411" s="22" t="b">
        <f t="shared" si="42"/>
        <v>0</v>
      </c>
      <c r="N411" s="22" t="b">
        <f t="shared" si="43"/>
        <v>0</v>
      </c>
      <c r="O411" s="22" t="b">
        <f t="shared" si="44"/>
        <v>0</v>
      </c>
      <c r="P411" s="24">
        <f t="shared" si="45"/>
        <v>0</v>
      </c>
      <c r="Q411" s="19" t="str">
        <f>VLOOKUP($A411,'[4]TOM T'!$C:$D,2,FALSE)</f>
        <v>Food facts (nutritions, etc)</v>
      </c>
      <c r="R411" s="22" t="b">
        <v>0</v>
      </c>
      <c r="S411" s="22" t="b">
        <f t="shared" si="46"/>
        <v>0</v>
      </c>
      <c r="T411" s="22" t="b">
        <f t="shared" si="47"/>
        <v>0</v>
      </c>
      <c r="U411" s="76" t="b">
        <f t="shared" si="48"/>
        <v>0</v>
      </c>
      <c r="V411" s="85" t="s">
        <v>3872</v>
      </c>
      <c r="W411" s="22"/>
      <c r="X411" s="22"/>
      <c r="Y411" s="22"/>
      <c r="Z411" s="22"/>
      <c r="AA411" s="22"/>
      <c r="AB411" s="22"/>
      <c r="AC411" s="22"/>
      <c r="AD411" s="22"/>
      <c r="AE411" s="22"/>
      <c r="AF411" s="22"/>
      <c r="AG411" s="22"/>
      <c r="AH411" s="22"/>
      <c r="AI411" s="22"/>
    </row>
    <row r="412" spans="1:35" ht="127.5" x14ac:dyDescent="0.45">
      <c r="A412" s="18">
        <v>761</v>
      </c>
      <c r="B412" s="7" t="s">
        <v>831</v>
      </c>
      <c r="C412" s="7" t="s">
        <v>4132</v>
      </c>
      <c r="D412" s="3" t="s">
        <v>832</v>
      </c>
      <c r="E412" s="3" t="s">
        <v>830</v>
      </c>
      <c r="F412" s="3" t="s">
        <v>6158</v>
      </c>
      <c r="G412" s="20" t="s">
        <v>3873</v>
      </c>
      <c r="H412" s="68" t="s">
        <v>6159</v>
      </c>
      <c r="I412" s="68" t="s">
        <v>3873</v>
      </c>
      <c r="J412" s="68" t="s">
        <v>6159</v>
      </c>
      <c r="K412" s="19" t="s">
        <v>3873</v>
      </c>
      <c r="L412" s="20" t="s">
        <v>6159</v>
      </c>
      <c r="M412" s="22" t="b">
        <f t="shared" si="42"/>
        <v>0</v>
      </c>
      <c r="N412" s="22" t="b">
        <f t="shared" si="43"/>
        <v>0</v>
      </c>
      <c r="O412" s="22" t="b">
        <f t="shared" si="44"/>
        <v>0</v>
      </c>
      <c r="P412" s="24">
        <f t="shared" si="45"/>
        <v>0</v>
      </c>
      <c r="Q412" s="19" t="str">
        <f>VLOOKUP($A412,'[4]TOM T'!$C:$D,2,FALSE)</f>
        <v>Food facts (nutritions, etc)</v>
      </c>
      <c r="R412" s="22" t="b">
        <v>0</v>
      </c>
      <c r="S412" s="22" t="b">
        <f t="shared" si="46"/>
        <v>0</v>
      </c>
      <c r="T412" s="22" t="b">
        <f t="shared" si="47"/>
        <v>0</v>
      </c>
      <c r="U412" s="76" t="b">
        <f t="shared" si="48"/>
        <v>0</v>
      </c>
      <c r="V412" s="85" t="s">
        <v>3873</v>
      </c>
      <c r="W412" s="22"/>
      <c r="X412" s="22"/>
      <c r="Y412" s="22"/>
      <c r="Z412" s="22"/>
      <c r="AA412" s="22"/>
      <c r="AB412" s="22"/>
      <c r="AC412" s="22"/>
      <c r="AD412" s="22"/>
      <c r="AE412" s="22"/>
      <c r="AF412" s="22"/>
      <c r="AG412" s="22"/>
      <c r="AH412" s="22"/>
      <c r="AI412" s="22"/>
    </row>
    <row r="413" spans="1:35" ht="127.5" x14ac:dyDescent="0.45">
      <c r="A413" s="8">
        <v>763</v>
      </c>
      <c r="B413" s="7" t="s">
        <v>833</v>
      </c>
      <c r="C413" s="7" t="s">
        <v>4133</v>
      </c>
      <c r="D413" s="3" t="s">
        <v>306</v>
      </c>
      <c r="E413" s="3" t="s">
        <v>307</v>
      </c>
      <c r="F413" s="3" t="s">
        <v>6158</v>
      </c>
      <c r="G413" s="20" t="s">
        <v>3872</v>
      </c>
      <c r="H413" s="68" t="s">
        <v>6159</v>
      </c>
      <c r="I413" s="68" t="s">
        <v>3872</v>
      </c>
      <c r="J413" s="68" t="s">
        <v>6159</v>
      </c>
      <c r="K413" s="19" t="s">
        <v>3872</v>
      </c>
      <c r="L413" s="20" t="s">
        <v>6159</v>
      </c>
      <c r="M413" s="22" t="b">
        <f t="shared" si="42"/>
        <v>0</v>
      </c>
      <c r="N413" s="22" t="b">
        <f t="shared" si="43"/>
        <v>0</v>
      </c>
      <c r="O413" s="22" t="b">
        <f t="shared" si="44"/>
        <v>0</v>
      </c>
      <c r="P413" s="24">
        <f t="shared" si="45"/>
        <v>0</v>
      </c>
      <c r="Q413" s="19" t="str">
        <f>VLOOKUP($A413,'[4]TOM T'!$C:$D,2,FALSE)</f>
        <v>Food facts (nutritions, etc)</v>
      </c>
      <c r="R413" s="22" t="b">
        <v>0</v>
      </c>
      <c r="S413" s="22" t="b">
        <f t="shared" si="46"/>
        <v>0</v>
      </c>
      <c r="T413" s="22" t="b">
        <f t="shared" si="47"/>
        <v>0</v>
      </c>
      <c r="U413" s="76" t="b">
        <f t="shared" si="48"/>
        <v>0</v>
      </c>
      <c r="V413" s="85" t="s">
        <v>3872</v>
      </c>
      <c r="W413" s="22"/>
      <c r="X413" s="22"/>
      <c r="Y413" s="22"/>
      <c r="Z413" s="22"/>
      <c r="AA413" s="22"/>
      <c r="AB413" s="22"/>
      <c r="AC413" s="22"/>
      <c r="AD413" s="22"/>
      <c r="AE413" s="22"/>
      <c r="AF413" s="22"/>
      <c r="AG413" s="22"/>
      <c r="AH413" s="22"/>
      <c r="AI413" s="22"/>
    </row>
    <row r="414" spans="1:35" ht="127.5" x14ac:dyDescent="0.45">
      <c r="A414" s="18">
        <v>764</v>
      </c>
      <c r="B414" s="7" t="s">
        <v>834</v>
      </c>
      <c r="C414" s="7" t="s">
        <v>4134</v>
      </c>
      <c r="D414" s="3" t="s">
        <v>309</v>
      </c>
      <c r="E414" s="3" t="s">
        <v>307</v>
      </c>
      <c r="F414" s="3" t="s">
        <v>6158</v>
      </c>
      <c r="G414" s="20" t="s">
        <v>3873</v>
      </c>
      <c r="H414" s="68" t="s">
        <v>6159</v>
      </c>
      <c r="I414" s="68" t="s">
        <v>3873</v>
      </c>
      <c r="J414" s="68" t="s">
        <v>6159</v>
      </c>
      <c r="K414" s="19" t="s">
        <v>3873</v>
      </c>
      <c r="L414" s="20" t="s">
        <v>6159</v>
      </c>
      <c r="M414" s="22" t="b">
        <f t="shared" si="42"/>
        <v>0</v>
      </c>
      <c r="N414" s="22" t="b">
        <f t="shared" si="43"/>
        <v>0</v>
      </c>
      <c r="O414" s="22" t="b">
        <f t="shared" si="44"/>
        <v>0</v>
      </c>
      <c r="P414" s="24">
        <f t="shared" si="45"/>
        <v>0</v>
      </c>
      <c r="Q414" s="19" t="str">
        <f>VLOOKUP($A414,'[4]TOM T'!$C:$D,2,FALSE)</f>
        <v>Food facts (nutritions, etc)</v>
      </c>
      <c r="R414" s="22" t="b">
        <v>0</v>
      </c>
      <c r="S414" s="22" t="b">
        <f t="shared" si="46"/>
        <v>0</v>
      </c>
      <c r="T414" s="22" t="b">
        <f t="shared" si="47"/>
        <v>0</v>
      </c>
      <c r="U414" s="76" t="b">
        <f t="shared" si="48"/>
        <v>0</v>
      </c>
      <c r="V414" s="85" t="s">
        <v>3873</v>
      </c>
      <c r="W414" s="22"/>
      <c r="X414" s="22"/>
      <c r="Y414" s="22"/>
      <c r="Z414" s="22"/>
      <c r="AA414" s="22"/>
      <c r="AB414" s="22"/>
      <c r="AC414" s="22"/>
      <c r="AD414" s="22"/>
      <c r="AE414" s="22"/>
      <c r="AF414" s="22"/>
      <c r="AG414" s="22"/>
      <c r="AH414" s="22"/>
      <c r="AI414" s="22"/>
    </row>
    <row r="415" spans="1:35" ht="127.5" x14ac:dyDescent="0.45">
      <c r="A415" s="8">
        <v>766</v>
      </c>
      <c r="B415" s="7" t="s">
        <v>835</v>
      </c>
      <c r="C415" s="7" t="s">
        <v>4135</v>
      </c>
      <c r="D415" s="3" t="s">
        <v>310</v>
      </c>
      <c r="E415" s="3" t="s">
        <v>311</v>
      </c>
      <c r="F415" s="3" t="s">
        <v>6158</v>
      </c>
      <c r="G415" s="20" t="s">
        <v>3872</v>
      </c>
      <c r="H415" s="68" t="s">
        <v>6159</v>
      </c>
      <c r="I415" s="68" t="s">
        <v>3872</v>
      </c>
      <c r="J415" s="68" t="s">
        <v>6159</v>
      </c>
      <c r="K415" s="19" t="s">
        <v>3878</v>
      </c>
      <c r="L415" s="20" t="s">
        <v>6159</v>
      </c>
      <c r="M415" s="22" t="b">
        <f t="shared" si="42"/>
        <v>0</v>
      </c>
      <c r="N415" s="22" t="b">
        <f t="shared" si="43"/>
        <v>0</v>
      </c>
      <c r="O415" s="22" t="b">
        <f t="shared" si="44"/>
        <v>0</v>
      </c>
      <c r="P415" s="24">
        <f t="shared" si="45"/>
        <v>0</v>
      </c>
      <c r="Q415" s="19" t="str">
        <f>VLOOKUP($A415,'[4]TOM T'!$C:$D,2,FALSE)</f>
        <v>Food facts (nutritions, etc)</v>
      </c>
      <c r="R415" s="22" t="b">
        <v>0</v>
      </c>
      <c r="S415" s="22" t="b">
        <f t="shared" si="46"/>
        <v>0</v>
      </c>
      <c r="T415" s="22" t="b">
        <f t="shared" si="47"/>
        <v>0</v>
      </c>
      <c r="U415" s="76" t="b">
        <f t="shared" si="48"/>
        <v>0</v>
      </c>
      <c r="V415" s="85" t="s">
        <v>3872</v>
      </c>
      <c r="W415" s="22"/>
      <c r="X415" s="22"/>
      <c r="Y415" s="22"/>
      <c r="Z415" s="22"/>
      <c r="AA415" s="22"/>
      <c r="AB415" s="22"/>
      <c r="AC415" s="22"/>
      <c r="AD415" s="22"/>
      <c r="AE415" s="22"/>
      <c r="AF415" s="22"/>
      <c r="AG415" s="22"/>
      <c r="AH415" s="22"/>
      <c r="AI415" s="22"/>
    </row>
    <row r="416" spans="1:35" ht="127.5" x14ac:dyDescent="0.45">
      <c r="A416" s="8">
        <v>767</v>
      </c>
      <c r="B416" s="7" t="s">
        <v>836</v>
      </c>
      <c r="C416" s="7" t="s">
        <v>4136</v>
      </c>
      <c r="D416" s="3" t="s">
        <v>312</v>
      </c>
      <c r="E416" s="3" t="s">
        <v>313</v>
      </c>
      <c r="F416" s="3" t="s">
        <v>6158</v>
      </c>
      <c r="G416" s="20" t="s">
        <v>3872</v>
      </c>
      <c r="H416" s="68" t="s">
        <v>6159</v>
      </c>
      <c r="I416" s="68" t="s">
        <v>3872</v>
      </c>
      <c r="J416" s="68" t="s">
        <v>6159</v>
      </c>
      <c r="K416" s="19" t="s">
        <v>3878</v>
      </c>
      <c r="L416" s="20" t="s">
        <v>6159</v>
      </c>
      <c r="M416" s="22" t="b">
        <f t="shared" si="42"/>
        <v>0</v>
      </c>
      <c r="N416" s="22" t="b">
        <f t="shared" si="43"/>
        <v>0</v>
      </c>
      <c r="O416" s="22" t="b">
        <f t="shared" si="44"/>
        <v>0</v>
      </c>
      <c r="P416" s="24">
        <f t="shared" si="45"/>
        <v>0</v>
      </c>
      <c r="Q416" s="19" t="str">
        <f>VLOOKUP($A416,'[4]TOM T'!$C:$D,2,FALSE)</f>
        <v>Food facts (nutritions, etc)</v>
      </c>
      <c r="R416" s="22" t="b">
        <v>0</v>
      </c>
      <c r="S416" s="22" t="b">
        <f t="shared" si="46"/>
        <v>0</v>
      </c>
      <c r="T416" s="22" t="b">
        <f t="shared" si="47"/>
        <v>0</v>
      </c>
      <c r="U416" s="76" t="b">
        <f t="shared" si="48"/>
        <v>0</v>
      </c>
      <c r="V416" s="85" t="s">
        <v>3872</v>
      </c>
      <c r="W416" s="22"/>
      <c r="X416" s="22"/>
      <c r="Y416" s="22"/>
      <c r="Z416" s="22"/>
      <c r="AA416" s="22"/>
      <c r="AB416" s="22"/>
      <c r="AC416" s="22"/>
      <c r="AD416" s="22"/>
      <c r="AE416" s="22"/>
      <c r="AF416" s="22"/>
      <c r="AG416" s="22"/>
      <c r="AH416" s="22"/>
      <c r="AI416" s="22"/>
    </row>
    <row r="417" spans="1:35" ht="127.5" x14ac:dyDescent="0.45">
      <c r="A417" s="18">
        <v>776</v>
      </c>
      <c r="B417" s="7" t="s">
        <v>837</v>
      </c>
      <c r="C417" s="7" t="s">
        <v>4137</v>
      </c>
      <c r="D417" s="3" t="s">
        <v>766</v>
      </c>
      <c r="E417" s="3" t="s">
        <v>767</v>
      </c>
      <c r="F417" s="3" t="s">
        <v>6158</v>
      </c>
      <c r="G417" s="20" t="s">
        <v>3872</v>
      </c>
      <c r="H417" s="68" t="s">
        <v>6159</v>
      </c>
      <c r="I417" s="68" t="s">
        <v>3872</v>
      </c>
      <c r="J417" s="68" t="s">
        <v>6159</v>
      </c>
      <c r="K417" s="19" t="s">
        <v>3872</v>
      </c>
      <c r="L417" s="20" t="s">
        <v>6159</v>
      </c>
      <c r="M417" s="22" t="b">
        <f t="shared" si="42"/>
        <v>0</v>
      </c>
      <c r="N417" s="22" t="b">
        <f t="shared" si="43"/>
        <v>0</v>
      </c>
      <c r="O417" s="22" t="b">
        <f t="shared" si="44"/>
        <v>0</v>
      </c>
      <c r="P417" s="24">
        <f t="shared" si="45"/>
        <v>0</v>
      </c>
      <c r="Q417" s="19" t="str">
        <f>VLOOKUP($A417,'[4]TOM T'!$C:$D,2,FALSE)</f>
        <v>Food facts (nutritions, etc)</v>
      </c>
      <c r="R417" s="22" t="b">
        <v>0</v>
      </c>
      <c r="S417" s="22" t="b">
        <f t="shared" si="46"/>
        <v>0</v>
      </c>
      <c r="T417" s="22" t="b">
        <f t="shared" si="47"/>
        <v>0</v>
      </c>
      <c r="U417" s="76" t="b">
        <f t="shared" si="48"/>
        <v>0</v>
      </c>
      <c r="V417" s="85" t="s">
        <v>3872</v>
      </c>
      <c r="W417" s="22"/>
      <c r="X417" s="22"/>
      <c r="Y417" s="22"/>
      <c r="Z417" s="22"/>
      <c r="AA417" s="22"/>
      <c r="AB417" s="22"/>
      <c r="AC417" s="22"/>
      <c r="AD417" s="22"/>
      <c r="AE417" s="22"/>
      <c r="AF417" s="22"/>
      <c r="AG417" s="22"/>
      <c r="AH417" s="22"/>
      <c r="AI417" s="22"/>
    </row>
    <row r="418" spans="1:35" ht="127.5" x14ac:dyDescent="0.45">
      <c r="A418" s="8">
        <v>777</v>
      </c>
      <c r="B418" s="7" t="s">
        <v>838</v>
      </c>
      <c r="C418" s="7" t="s">
        <v>4138</v>
      </c>
      <c r="D418" s="3" t="s">
        <v>769</v>
      </c>
      <c r="E418" s="3" t="s">
        <v>770</v>
      </c>
      <c r="F418" s="3" t="s">
        <v>6158</v>
      </c>
      <c r="G418" s="20" t="s">
        <v>3872</v>
      </c>
      <c r="H418" s="68" t="s">
        <v>6159</v>
      </c>
      <c r="I418" s="68" t="s">
        <v>3872</v>
      </c>
      <c r="J418" s="68" t="s">
        <v>6159</v>
      </c>
      <c r="K418" s="19" t="s">
        <v>3872</v>
      </c>
      <c r="L418" s="20" t="s">
        <v>6159</v>
      </c>
      <c r="M418" s="22" t="b">
        <f t="shared" si="42"/>
        <v>0</v>
      </c>
      <c r="N418" s="22" t="b">
        <f t="shared" si="43"/>
        <v>0</v>
      </c>
      <c r="O418" s="22" t="b">
        <f t="shared" si="44"/>
        <v>0</v>
      </c>
      <c r="P418" s="24">
        <f t="shared" si="45"/>
        <v>0</v>
      </c>
      <c r="Q418" s="19" t="str">
        <f>VLOOKUP($A418,'[4]TOM T'!$C:$D,2,FALSE)</f>
        <v>Food facts (nutritions, etc)</v>
      </c>
      <c r="R418" s="22" t="b">
        <v>0</v>
      </c>
      <c r="S418" s="22" t="b">
        <f t="shared" si="46"/>
        <v>0</v>
      </c>
      <c r="T418" s="22" t="b">
        <f t="shared" si="47"/>
        <v>0</v>
      </c>
      <c r="U418" s="76" t="b">
        <f t="shared" si="48"/>
        <v>0</v>
      </c>
      <c r="V418" s="85" t="s">
        <v>3872</v>
      </c>
      <c r="W418" s="22"/>
      <c r="X418" s="22"/>
      <c r="Y418" s="22"/>
      <c r="Z418" s="22"/>
      <c r="AA418" s="22"/>
      <c r="AB418" s="22"/>
      <c r="AC418" s="22"/>
      <c r="AD418" s="22"/>
      <c r="AE418" s="22"/>
      <c r="AF418" s="22"/>
      <c r="AG418" s="22"/>
      <c r="AH418" s="22"/>
      <c r="AI418" s="22"/>
    </row>
    <row r="419" spans="1:35" ht="127.5" x14ac:dyDescent="0.45">
      <c r="A419" s="18">
        <v>780</v>
      </c>
      <c r="B419" s="7" t="s">
        <v>839</v>
      </c>
      <c r="C419" s="7" t="s">
        <v>4139</v>
      </c>
      <c r="D419" s="3" t="s">
        <v>107</v>
      </c>
      <c r="E419" s="3" t="s">
        <v>108</v>
      </c>
      <c r="F419" s="3" t="s">
        <v>6158</v>
      </c>
      <c r="G419" s="20" t="s">
        <v>3872</v>
      </c>
      <c r="H419" s="68" t="s">
        <v>6159</v>
      </c>
      <c r="I419" s="68" t="s">
        <v>3872</v>
      </c>
      <c r="J419" s="68" t="s">
        <v>6159</v>
      </c>
      <c r="K419" s="19" t="s">
        <v>3872</v>
      </c>
      <c r="L419" s="20" t="s">
        <v>6159</v>
      </c>
      <c r="M419" s="22" t="b">
        <f t="shared" si="42"/>
        <v>0</v>
      </c>
      <c r="N419" s="22" t="b">
        <f t="shared" si="43"/>
        <v>0</v>
      </c>
      <c r="O419" s="22" t="b">
        <f t="shared" si="44"/>
        <v>0</v>
      </c>
      <c r="P419" s="24">
        <f t="shared" si="45"/>
        <v>0</v>
      </c>
      <c r="Q419" s="19" t="str">
        <f>VLOOKUP($A419,'[4]TOM T'!$C:$D,2,FALSE)</f>
        <v>Food facts (nutritions, etc)</v>
      </c>
      <c r="R419" s="22" t="b">
        <v>0</v>
      </c>
      <c r="S419" s="22" t="b">
        <f t="shared" si="46"/>
        <v>0</v>
      </c>
      <c r="T419" s="22" t="b">
        <f t="shared" si="47"/>
        <v>0</v>
      </c>
      <c r="U419" s="76" t="b">
        <f t="shared" si="48"/>
        <v>0</v>
      </c>
      <c r="V419" s="85" t="s">
        <v>3872</v>
      </c>
      <c r="W419" s="22"/>
      <c r="X419" s="22"/>
      <c r="Y419" s="22"/>
      <c r="Z419" s="22"/>
      <c r="AA419" s="22"/>
      <c r="AB419" s="22"/>
      <c r="AC419" s="22"/>
      <c r="AD419" s="22"/>
      <c r="AE419" s="22"/>
      <c r="AF419" s="22"/>
      <c r="AG419" s="22"/>
      <c r="AH419" s="22"/>
      <c r="AI419" s="22"/>
    </row>
    <row r="420" spans="1:35" ht="127.5" x14ac:dyDescent="0.45">
      <c r="A420" s="18">
        <v>781</v>
      </c>
      <c r="B420" s="7" t="s">
        <v>840</v>
      </c>
      <c r="C420" s="7" t="s">
        <v>4140</v>
      </c>
      <c r="D420" s="3" t="s">
        <v>110</v>
      </c>
      <c r="E420" s="3" t="s">
        <v>111</v>
      </c>
      <c r="F420" s="3" t="s">
        <v>6158</v>
      </c>
      <c r="G420" s="20" t="s">
        <v>3873</v>
      </c>
      <c r="H420" s="68" t="s">
        <v>6159</v>
      </c>
      <c r="I420" s="68" t="s">
        <v>3873</v>
      </c>
      <c r="J420" s="68" t="s">
        <v>6159</v>
      </c>
      <c r="K420" s="19" t="s">
        <v>3873</v>
      </c>
      <c r="L420" s="20" t="s">
        <v>6159</v>
      </c>
      <c r="M420" s="22" t="b">
        <f t="shared" si="42"/>
        <v>0</v>
      </c>
      <c r="N420" s="22" t="b">
        <f t="shared" si="43"/>
        <v>0</v>
      </c>
      <c r="O420" s="22" t="b">
        <f t="shared" si="44"/>
        <v>0</v>
      </c>
      <c r="P420" s="24">
        <f t="shared" si="45"/>
        <v>0</v>
      </c>
      <c r="Q420" s="19" t="str">
        <f>VLOOKUP($A420,'[4]TOM T'!$C:$D,2,FALSE)</f>
        <v>Food facts (nutritions, etc)</v>
      </c>
      <c r="R420" s="22" t="b">
        <v>0</v>
      </c>
      <c r="S420" s="22" t="b">
        <f t="shared" si="46"/>
        <v>0</v>
      </c>
      <c r="T420" s="22" t="b">
        <f t="shared" si="47"/>
        <v>0</v>
      </c>
      <c r="U420" s="76" t="b">
        <f t="shared" si="48"/>
        <v>0</v>
      </c>
      <c r="V420" s="85" t="s">
        <v>3873</v>
      </c>
      <c r="W420" s="22"/>
      <c r="X420" s="22"/>
      <c r="Y420" s="22"/>
      <c r="Z420" s="22"/>
      <c r="AA420" s="22"/>
      <c r="AB420" s="22"/>
      <c r="AC420" s="22"/>
      <c r="AD420" s="22"/>
      <c r="AE420" s="22"/>
      <c r="AF420" s="22"/>
      <c r="AG420" s="22"/>
      <c r="AH420" s="22"/>
      <c r="AI420" s="22"/>
    </row>
    <row r="421" spans="1:35" ht="127.5" x14ac:dyDescent="0.45">
      <c r="A421" s="18">
        <v>782</v>
      </c>
      <c r="B421" s="7" t="s">
        <v>841</v>
      </c>
      <c r="C421" s="7" t="s">
        <v>4141</v>
      </c>
      <c r="D421" s="3" t="s">
        <v>113</v>
      </c>
      <c r="E421" s="3" t="s">
        <v>114</v>
      </c>
      <c r="F421" s="3" t="s">
        <v>6158</v>
      </c>
      <c r="G421" s="20" t="s">
        <v>3873</v>
      </c>
      <c r="H421" s="68" t="s">
        <v>6159</v>
      </c>
      <c r="I421" s="68" t="s">
        <v>3873</v>
      </c>
      <c r="J421" s="68" t="s">
        <v>6159</v>
      </c>
      <c r="K421" s="19" t="s">
        <v>3873</v>
      </c>
      <c r="L421" s="20" t="s">
        <v>6159</v>
      </c>
      <c r="M421" s="22" t="b">
        <f t="shared" si="42"/>
        <v>0</v>
      </c>
      <c r="N421" s="22" t="b">
        <f t="shared" si="43"/>
        <v>0</v>
      </c>
      <c r="O421" s="22" t="b">
        <f t="shared" si="44"/>
        <v>0</v>
      </c>
      <c r="P421" s="24">
        <f t="shared" si="45"/>
        <v>0</v>
      </c>
      <c r="Q421" s="19" t="str">
        <f>VLOOKUP($A421,'[4]TOM T'!$C:$D,2,FALSE)</f>
        <v>Food facts (nutritions, etc)</v>
      </c>
      <c r="R421" s="22" t="b">
        <v>0</v>
      </c>
      <c r="S421" s="22" t="b">
        <f t="shared" si="46"/>
        <v>0</v>
      </c>
      <c r="T421" s="22" t="b">
        <f t="shared" si="47"/>
        <v>0</v>
      </c>
      <c r="U421" s="76" t="b">
        <f t="shared" si="48"/>
        <v>0</v>
      </c>
      <c r="V421" s="85" t="s">
        <v>3873</v>
      </c>
      <c r="W421" s="22"/>
      <c r="X421" s="22"/>
      <c r="Y421" s="22"/>
      <c r="Z421" s="22"/>
      <c r="AA421" s="22"/>
      <c r="AB421" s="22"/>
      <c r="AC421" s="22"/>
      <c r="AD421" s="22"/>
      <c r="AE421" s="22"/>
      <c r="AF421" s="22"/>
      <c r="AG421" s="22"/>
      <c r="AH421" s="22"/>
      <c r="AI421" s="22"/>
    </row>
    <row r="422" spans="1:35" ht="127.5" x14ac:dyDescent="0.45">
      <c r="A422" s="18">
        <v>783</v>
      </c>
      <c r="B422" s="7" t="s">
        <v>842</v>
      </c>
      <c r="C422" s="7" t="s">
        <v>4142</v>
      </c>
      <c r="D422" s="3" t="s">
        <v>116</v>
      </c>
      <c r="E422" s="3" t="s">
        <v>117</v>
      </c>
      <c r="F422" s="3" t="s">
        <v>6158</v>
      </c>
      <c r="G422" s="20" t="s">
        <v>3873</v>
      </c>
      <c r="H422" s="68" t="s">
        <v>6159</v>
      </c>
      <c r="I422" s="68" t="s">
        <v>3873</v>
      </c>
      <c r="J422" s="68" t="s">
        <v>6159</v>
      </c>
      <c r="K422" s="19" t="s">
        <v>3873</v>
      </c>
      <c r="L422" s="20" t="s">
        <v>6159</v>
      </c>
      <c r="M422" s="22" t="b">
        <f t="shared" si="42"/>
        <v>0</v>
      </c>
      <c r="N422" s="22" t="b">
        <f t="shared" si="43"/>
        <v>0</v>
      </c>
      <c r="O422" s="22" t="b">
        <f t="shared" si="44"/>
        <v>0</v>
      </c>
      <c r="P422" s="24">
        <f t="shared" si="45"/>
        <v>0</v>
      </c>
      <c r="Q422" s="19" t="str">
        <f>VLOOKUP($A422,'[4]TOM T'!$C:$D,2,FALSE)</f>
        <v>Food facts (nutritions, etc)</v>
      </c>
      <c r="R422" s="22" t="b">
        <v>0</v>
      </c>
      <c r="S422" s="22" t="b">
        <f t="shared" si="46"/>
        <v>0</v>
      </c>
      <c r="T422" s="22" t="b">
        <f t="shared" si="47"/>
        <v>0</v>
      </c>
      <c r="U422" s="76" t="b">
        <f t="shared" si="48"/>
        <v>0</v>
      </c>
      <c r="V422" s="85" t="s">
        <v>3873</v>
      </c>
      <c r="W422" s="22"/>
      <c r="X422" s="22"/>
      <c r="Y422" s="22"/>
      <c r="Z422" s="22"/>
      <c r="AA422" s="22"/>
      <c r="AB422" s="22"/>
      <c r="AC422" s="22"/>
      <c r="AD422" s="22"/>
      <c r="AE422" s="22"/>
      <c r="AF422" s="22"/>
      <c r="AG422" s="22"/>
      <c r="AH422" s="22"/>
      <c r="AI422" s="22"/>
    </row>
    <row r="423" spans="1:35" ht="127.5" x14ac:dyDescent="0.45">
      <c r="A423" s="18">
        <v>784</v>
      </c>
      <c r="B423" s="7" t="s">
        <v>843</v>
      </c>
      <c r="C423" s="7" t="s">
        <v>4143</v>
      </c>
      <c r="D423" s="3" t="s">
        <v>119</v>
      </c>
      <c r="E423" s="3" t="s">
        <v>3875</v>
      </c>
      <c r="F423" s="3" t="s">
        <v>6158</v>
      </c>
      <c r="G423" s="20" t="s">
        <v>3873</v>
      </c>
      <c r="H423" s="68" t="s">
        <v>6159</v>
      </c>
      <c r="I423" s="68" t="s">
        <v>3873</v>
      </c>
      <c r="J423" s="68" t="s">
        <v>6159</v>
      </c>
      <c r="K423" s="19" t="s">
        <v>3873</v>
      </c>
      <c r="L423" s="20" t="s">
        <v>6159</v>
      </c>
      <c r="M423" s="22" t="b">
        <f t="shared" si="42"/>
        <v>0</v>
      </c>
      <c r="N423" s="22" t="b">
        <f t="shared" si="43"/>
        <v>0</v>
      </c>
      <c r="O423" s="22" t="b">
        <f t="shared" si="44"/>
        <v>0</v>
      </c>
      <c r="P423" s="24">
        <f t="shared" si="45"/>
        <v>0</v>
      </c>
      <c r="Q423" s="19" t="str">
        <f>VLOOKUP($A423,'[4]TOM T'!$C:$D,2,FALSE)</f>
        <v>Food facts (nutritions, etc)</v>
      </c>
      <c r="R423" s="22" t="b">
        <v>0</v>
      </c>
      <c r="S423" s="22" t="b">
        <f t="shared" si="46"/>
        <v>0</v>
      </c>
      <c r="T423" s="22" t="b">
        <f t="shared" si="47"/>
        <v>0</v>
      </c>
      <c r="U423" s="76" t="b">
        <f t="shared" si="48"/>
        <v>0</v>
      </c>
      <c r="V423" s="85" t="s">
        <v>3873</v>
      </c>
      <c r="W423" s="22"/>
      <c r="X423" s="22"/>
      <c r="Y423" s="22"/>
      <c r="Z423" s="22"/>
      <c r="AA423" s="22"/>
      <c r="AB423" s="22"/>
      <c r="AC423" s="22"/>
      <c r="AD423" s="22"/>
      <c r="AE423" s="22"/>
      <c r="AF423" s="22"/>
      <c r="AG423" s="22"/>
      <c r="AH423" s="22"/>
      <c r="AI423" s="22"/>
    </row>
    <row r="424" spans="1:35" ht="140.25" x14ac:dyDescent="0.45">
      <c r="A424" s="18">
        <v>789</v>
      </c>
      <c r="B424" s="7" t="s">
        <v>844</v>
      </c>
      <c r="C424" s="7" t="s">
        <v>3712</v>
      </c>
      <c r="D424" s="3" t="s">
        <v>845</v>
      </c>
      <c r="E424" s="3" t="s">
        <v>846</v>
      </c>
      <c r="F424" s="3" t="s">
        <v>5690</v>
      </c>
      <c r="G424" s="20" t="s">
        <v>3841</v>
      </c>
      <c r="H424" s="68" t="s">
        <v>3696</v>
      </c>
      <c r="I424" s="69" t="s">
        <v>3841</v>
      </c>
      <c r="J424" s="68" t="s">
        <v>3696</v>
      </c>
      <c r="K424" s="19" t="s">
        <v>3841</v>
      </c>
      <c r="L424" s="20" t="s">
        <v>3696</v>
      </c>
      <c r="M424" s="22" t="b">
        <f t="shared" si="42"/>
        <v>0</v>
      </c>
      <c r="N424" s="22" t="b">
        <f t="shared" si="43"/>
        <v>1</v>
      </c>
      <c r="O424" s="22" t="b">
        <f t="shared" si="44"/>
        <v>1</v>
      </c>
      <c r="P424" s="24">
        <f t="shared" si="45"/>
        <v>3</v>
      </c>
      <c r="Q424" s="19" t="str">
        <f>VLOOKUP($A424,'[4]TOM T'!$C:$D,2,FALSE)</f>
        <v>Miscellaneous</v>
      </c>
      <c r="R424" s="22" t="b">
        <v>1</v>
      </c>
      <c r="S424" s="22" t="b">
        <f t="shared" si="46"/>
        <v>1</v>
      </c>
      <c r="T424" s="22" t="b">
        <f t="shared" si="47"/>
        <v>0</v>
      </c>
      <c r="U424" s="76" t="b">
        <f t="shared" si="48"/>
        <v>1</v>
      </c>
      <c r="V424" s="85" t="s">
        <v>3841</v>
      </c>
      <c r="W424" s="9" t="s">
        <v>3696</v>
      </c>
      <c r="X424" s="21" t="s">
        <v>3848</v>
      </c>
      <c r="Y424" s="22"/>
      <c r="Z424" s="22"/>
      <c r="AA424" s="22"/>
      <c r="AB424" s="22"/>
      <c r="AC424" s="22"/>
      <c r="AD424" s="22"/>
      <c r="AE424" s="22"/>
      <c r="AF424" s="22"/>
      <c r="AG424" s="22"/>
      <c r="AH424" s="22"/>
      <c r="AI424" s="22"/>
    </row>
    <row r="425" spans="1:35" ht="140.25" x14ac:dyDescent="0.45">
      <c r="A425" s="18">
        <v>790</v>
      </c>
      <c r="B425" s="7" t="s">
        <v>847</v>
      </c>
      <c r="C425" s="7" t="s">
        <v>4144</v>
      </c>
      <c r="D425" s="3" t="s">
        <v>848</v>
      </c>
      <c r="E425" s="3" t="s">
        <v>846</v>
      </c>
      <c r="F425" s="3" t="s">
        <v>6158</v>
      </c>
      <c r="G425" s="20" t="s">
        <v>3873</v>
      </c>
      <c r="H425" s="68" t="s">
        <v>6159</v>
      </c>
      <c r="I425" s="68" t="s">
        <v>3873</v>
      </c>
      <c r="J425" s="68" t="s">
        <v>6159</v>
      </c>
      <c r="K425" s="19" t="s">
        <v>6250</v>
      </c>
      <c r="L425" s="20" t="s">
        <v>6159</v>
      </c>
      <c r="M425" s="22" t="b">
        <f t="shared" si="42"/>
        <v>0</v>
      </c>
      <c r="N425" s="22" t="b">
        <f t="shared" si="43"/>
        <v>0</v>
      </c>
      <c r="O425" s="22" t="b">
        <f t="shared" si="44"/>
        <v>0</v>
      </c>
      <c r="P425" s="24">
        <f t="shared" si="45"/>
        <v>0</v>
      </c>
      <c r="Q425" s="19" t="str">
        <f>VLOOKUP($A425,'[4]TOM T'!$C:$D,2,FALSE)</f>
        <v>Miscellaneous</v>
      </c>
      <c r="R425" s="22" t="b">
        <v>0</v>
      </c>
      <c r="S425" s="22" t="b">
        <f t="shared" si="46"/>
        <v>0</v>
      </c>
      <c r="T425" s="22" t="b">
        <f t="shared" si="47"/>
        <v>0</v>
      </c>
      <c r="U425" s="76" t="b">
        <f t="shared" si="48"/>
        <v>0</v>
      </c>
      <c r="V425" s="85" t="s">
        <v>3873</v>
      </c>
      <c r="W425" s="22"/>
      <c r="X425" s="22"/>
      <c r="Y425" s="22"/>
      <c r="Z425" s="22"/>
      <c r="AA425" s="22"/>
      <c r="AB425" s="22"/>
      <c r="AC425" s="22"/>
      <c r="AD425" s="22"/>
      <c r="AE425" s="22"/>
      <c r="AF425" s="22"/>
      <c r="AG425" s="22"/>
      <c r="AH425" s="22"/>
      <c r="AI425" s="22"/>
    </row>
    <row r="426" spans="1:35" ht="178.5" x14ac:dyDescent="0.45">
      <c r="A426" s="18">
        <v>791</v>
      </c>
      <c r="B426" s="7" t="s">
        <v>849</v>
      </c>
      <c r="C426" s="7" t="s">
        <v>3713</v>
      </c>
      <c r="D426" s="3" t="s">
        <v>850</v>
      </c>
      <c r="E426" s="3" t="s">
        <v>851</v>
      </c>
      <c r="F426" s="3" t="s">
        <v>5694</v>
      </c>
      <c r="G426" s="20" t="s">
        <v>3841</v>
      </c>
      <c r="H426" s="68" t="s">
        <v>3696</v>
      </c>
      <c r="I426" s="69" t="s">
        <v>3841</v>
      </c>
      <c r="J426" s="68" t="s">
        <v>3696</v>
      </c>
      <c r="K426" s="19" t="s">
        <v>3872</v>
      </c>
      <c r="L426" s="20" t="s">
        <v>6159</v>
      </c>
      <c r="M426" s="22" t="b">
        <f t="shared" si="42"/>
        <v>0</v>
      </c>
      <c r="N426" s="22" t="b">
        <f t="shared" si="43"/>
        <v>0</v>
      </c>
      <c r="O426" s="22" t="b">
        <f t="shared" si="44"/>
        <v>1</v>
      </c>
      <c r="P426" s="24">
        <f t="shared" si="45"/>
        <v>2</v>
      </c>
      <c r="Q426" s="19" t="str">
        <f>VLOOKUP($A426,'[4]TOM T'!$C:$D,2,FALSE)</f>
        <v>Miscellaneous</v>
      </c>
      <c r="R426" s="22" t="b">
        <v>1</v>
      </c>
      <c r="S426" s="22" t="b">
        <f t="shared" si="46"/>
        <v>1</v>
      </c>
      <c r="T426" s="22" t="b">
        <f t="shared" si="47"/>
        <v>0</v>
      </c>
      <c r="U426" s="76" t="b">
        <f t="shared" si="48"/>
        <v>1</v>
      </c>
      <c r="V426" s="85" t="s">
        <v>3841</v>
      </c>
      <c r="W426" s="9" t="s">
        <v>3696</v>
      </c>
      <c r="X426" s="21" t="s">
        <v>3848</v>
      </c>
      <c r="Y426" s="22"/>
      <c r="Z426" s="22"/>
      <c r="AA426" s="22"/>
      <c r="AB426" s="22"/>
      <c r="AC426" s="22"/>
      <c r="AD426" s="22"/>
      <c r="AE426" s="22"/>
      <c r="AF426" s="22"/>
      <c r="AG426" s="22"/>
      <c r="AH426" s="22"/>
      <c r="AI426" s="22"/>
    </row>
    <row r="427" spans="1:35" ht="178.5" x14ac:dyDescent="0.45">
      <c r="A427" s="18">
        <v>792</v>
      </c>
      <c r="B427" s="7" t="s">
        <v>852</v>
      </c>
      <c r="C427" s="7" t="s">
        <v>4145</v>
      </c>
      <c r="D427" s="3" t="s">
        <v>853</v>
      </c>
      <c r="E427" s="3" t="s">
        <v>851</v>
      </c>
      <c r="F427" s="3" t="s">
        <v>6158</v>
      </c>
      <c r="G427" s="20" t="s">
        <v>3873</v>
      </c>
      <c r="H427" s="68" t="s">
        <v>6159</v>
      </c>
      <c r="I427" s="68" t="s">
        <v>3873</v>
      </c>
      <c r="J427" s="68" t="s">
        <v>6159</v>
      </c>
      <c r="K427" s="19" t="s">
        <v>6249</v>
      </c>
      <c r="L427" s="20" t="s">
        <v>6159</v>
      </c>
      <c r="M427" s="22" t="b">
        <f t="shared" si="42"/>
        <v>0</v>
      </c>
      <c r="N427" s="22" t="b">
        <f t="shared" si="43"/>
        <v>0</v>
      </c>
      <c r="O427" s="22" t="b">
        <f t="shared" si="44"/>
        <v>0</v>
      </c>
      <c r="P427" s="24">
        <f t="shared" si="45"/>
        <v>0</v>
      </c>
      <c r="Q427" s="19" t="str">
        <f>VLOOKUP($A427,'[4]TOM T'!$C:$D,2,FALSE)</f>
        <v>Miscellaneous</v>
      </c>
      <c r="R427" s="22" t="b">
        <v>0</v>
      </c>
      <c r="S427" s="22" t="b">
        <f t="shared" si="46"/>
        <v>0</v>
      </c>
      <c r="T427" s="22" t="b">
        <f t="shared" si="47"/>
        <v>0</v>
      </c>
      <c r="U427" s="76" t="b">
        <f t="shared" si="48"/>
        <v>0</v>
      </c>
      <c r="V427" s="85" t="s">
        <v>3873</v>
      </c>
      <c r="W427" s="22"/>
      <c r="X427" s="22"/>
      <c r="Y427" s="22"/>
      <c r="Z427" s="22"/>
      <c r="AA427" s="22"/>
      <c r="AB427" s="22"/>
      <c r="AC427" s="22"/>
      <c r="AD427" s="22"/>
      <c r="AE427" s="22"/>
      <c r="AF427" s="22"/>
      <c r="AG427" s="22"/>
      <c r="AH427" s="22"/>
      <c r="AI427" s="22"/>
    </row>
    <row r="428" spans="1:35" ht="114.75" x14ac:dyDescent="0.45">
      <c r="A428" s="8">
        <v>795</v>
      </c>
      <c r="B428" s="7" t="s">
        <v>854</v>
      </c>
      <c r="C428" s="7" t="s">
        <v>4146</v>
      </c>
      <c r="D428" s="3" t="s">
        <v>855</v>
      </c>
      <c r="E428" s="3" t="s">
        <v>856</v>
      </c>
      <c r="F428" s="3" t="s">
        <v>5698</v>
      </c>
      <c r="G428" s="20" t="s">
        <v>3878</v>
      </c>
      <c r="H428" s="68" t="s">
        <v>6159</v>
      </c>
      <c r="I428" s="69" t="s">
        <v>3689</v>
      </c>
      <c r="J428" s="68" t="s">
        <v>6159</v>
      </c>
      <c r="K428" s="19" t="s">
        <v>3878</v>
      </c>
      <c r="L428" s="20" t="s">
        <v>6159</v>
      </c>
      <c r="M428" s="22" t="b">
        <f t="shared" si="42"/>
        <v>0</v>
      </c>
      <c r="N428" s="22" t="b">
        <f t="shared" si="43"/>
        <v>0</v>
      </c>
      <c r="O428" s="22" t="b">
        <f t="shared" si="44"/>
        <v>0</v>
      </c>
      <c r="P428" s="24">
        <f t="shared" si="45"/>
        <v>0</v>
      </c>
      <c r="Q428" s="19" t="str">
        <f>VLOOKUP($A428,'[4]TOM T'!$C:$D,2,FALSE)</f>
        <v>Miscellaneous</v>
      </c>
      <c r="R428" s="22" t="b">
        <v>0</v>
      </c>
      <c r="S428" s="22" t="b">
        <f t="shared" si="46"/>
        <v>0</v>
      </c>
      <c r="T428" s="22" t="b">
        <f t="shared" si="47"/>
        <v>0</v>
      </c>
      <c r="U428" s="76" t="b">
        <f t="shared" si="48"/>
        <v>0</v>
      </c>
      <c r="V428" s="85" t="s">
        <v>3878</v>
      </c>
      <c r="W428" s="22"/>
      <c r="X428" s="22"/>
      <c r="Y428" s="22"/>
      <c r="Z428" s="22"/>
      <c r="AA428" s="22"/>
      <c r="AB428" s="22"/>
      <c r="AC428" s="22"/>
      <c r="AD428" s="22"/>
      <c r="AE428" s="22"/>
      <c r="AF428" s="22"/>
      <c r="AG428" s="22"/>
      <c r="AH428" s="22"/>
      <c r="AI428" s="22"/>
    </row>
    <row r="429" spans="1:35" ht="127.5" x14ac:dyDescent="0.45">
      <c r="A429" s="18">
        <v>796</v>
      </c>
      <c r="B429" s="7" t="s">
        <v>857</v>
      </c>
      <c r="C429" s="7" t="s">
        <v>4147</v>
      </c>
      <c r="D429" s="3" t="s">
        <v>858</v>
      </c>
      <c r="E429" s="3" t="s">
        <v>856</v>
      </c>
      <c r="F429" s="3" t="s">
        <v>6158</v>
      </c>
      <c r="G429" s="20" t="s">
        <v>3873</v>
      </c>
      <c r="H429" s="68" t="s">
        <v>6159</v>
      </c>
      <c r="I429" s="68" t="s">
        <v>3873</v>
      </c>
      <c r="J429" s="68" t="s">
        <v>6159</v>
      </c>
      <c r="K429" s="19" t="s">
        <v>3873</v>
      </c>
      <c r="L429" s="20" t="s">
        <v>6159</v>
      </c>
      <c r="M429" s="22" t="b">
        <f t="shared" si="42"/>
        <v>0</v>
      </c>
      <c r="N429" s="22" t="b">
        <f t="shared" si="43"/>
        <v>0</v>
      </c>
      <c r="O429" s="22" t="b">
        <f t="shared" si="44"/>
        <v>0</v>
      </c>
      <c r="P429" s="24">
        <f t="shared" si="45"/>
        <v>0</v>
      </c>
      <c r="Q429" s="19" t="str">
        <f>VLOOKUP($A429,'[4]TOM T'!$C:$D,2,FALSE)</f>
        <v>Miscellaneous</v>
      </c>
      <c r="R429" s="22" t="b">
        <v>0</v>
      </c>
      <c r="S429" s="22" t="b">
        <f t="shared" si="46"/>
        <v>0</v>
      </c>
      <c r="T429" s="22" t="b">
        <f t="shared" si="47"/>
        <v>0</v>
      </c>
      <c r="U429" s="76" t="b">
        <f t="shared" si="48"/>
        <v>0</v>
      </c>
      <c r="V429" s="85" t="s">
        <v>3873</v>
      </c>
      <c r="W429" s="22"/>
      <c r="X429" s="22"/>
      <c r="Y429" s="22"/>
      <c r="Z429" s="22"/>
      <c r="AA429" s="22"/>
      <c r="AB429" s="22"/>
      <c r="AC429" s="22"/>
      <c r="AD429" s="22"/>
      <c r="AE429" s="22"/>
      <c r="AF429" s="22"/>
      <c r="AG429" s="22"/>
      <c r="AH429" s="22"/>
      <c r="AI429" s="22"/>
    </row>
    <row r="430" spans="1:35" ht="114.75" x14ac:dyDescent="0.45">
      <c r="A430" s="18">
        <v>798</v>
      </c>
      <c r="B430" s="7" t="s">
        <v>859</v>
      </c>
      <c r="C430" s="7" t="s">
        <v>4148</v>
      </c>
      <c r="D430" s="3" t="s">
        <v>107</v>
      </c>
      <c r="E430" s="3" t="s">
        <v>108</v>
      </c>
      <c r="F430" s="3" t="s">
        <v>6158</v>
      </c>
      <c r="G430" s="20" t="s">
        <v>3872</v>
      </c>
      <c r="H430" s="68" t="s">
        <v>6159</v>
      </c>
      <c r="I430" s="68" t="s">
        <v>3872</v>
      </c>
      <c r="J430" s="68" t="s">
        <v>6159</v>
      </c>
      <c r="K430" s="19" t="s">
        <v>3872</v>
      </c>
      <c r="L430" s="20" t="s">
        <v>6159</v>
      </c>
      <c r="M430" s="22" t="b">
        <f t="shared" si="42"/>
        <v>0</v>
      </c>
      <c r="N430" s="22" t="b">
        <f t="shared" si="43"/>
        <v>0</v>
      </c>
      <c r="O430" s="22" t="b">
        <f t="shared" si="44"/>
        <v>0</v>
      </c>
      <c r="P430" s="24">
        <f t="shared" si="45"/>
        <v>0</v>
      </c>
      <c r="Q430" s="19" t="str">
        <f>VLOOKUP($A430,'[4]TOM T'!$C:$D,2,FALSE)</f>
        <v>Miscellaneous</v>
      </c>
      <c r="R430" s="22" t="b">
        <v>0</v>
      </c>
      <c r="S430" s="22" t="b">
        <f t="shared" si="46"/>
        <v>0</v>
      </c>
      <c r="T430" s="22" t="b">
        <f t="shared" si="47"/>
        <v>0</v>
      </c>
      <c r="U430" s="76" t="b">
        <f t="shared" si="48"/>
        <v>0</v>
      </c>
      <c r="V430" s="85" t="s">
        <v>3872</v>
      </c>
      <c r="W430" s="22"/>
      <c r="X430" s="22"/>
      <c r="Y430" s="22"/>
      <c r="Z430" s="22"/>
      <c r="AA430" s="22"/>
      <c r="AB430" s="22"/>
      <c r="AC430" s="22"/>
      <c r="AD430" s="22"/>
      <c r="AE430" s="22"/>
      <c r="AF430" s="22"/>
      <c r="AG430" s="22"/>
      <c r="AH430" s="22"/>
      <c r="AI430" s="22"/>
    </row>
    <row r="431" spans="1:35" ht="127.5" x14ac:dyDescent="0.45">
      <c r="A431" s="18">
        <v>799</v>
      </c>
      <c r="B431" s="7" t="s">
        <v>860</v>
      </c>
      <c r="C431" s="7" t="s">
        <v>4149</v>
      </c>
      <c r="D431" s="3" t="s">
        <v>110</v>
      </c>
      <c r="E431" s="3" t="s">
        <v>111</v>
      </c>
      <c r="F431" s="3" t="s">
        <v>6158</v>
      </c>
      <c r="G431" s="20" t="s">
        <v>3873</v>
      </c>
      <c r="H431" s="68" t="s">
        <v>6159</v>
      </c>
      <c r="I431" s="68" t="s">
        <v>3873</v>
      </c>
      <c r="J431" s="68" t="s">
        <v>6159</v>
      </c>
      <c r="K431" s="19" t="s">
        <v>3873</v>
      </c>
      <c r="L431" s="20" t="s">
        <v>6159</v>
      </c>
      <c r="M431" s="22" t="b">
        <f t="shared" si="42"/>
        <v>0</v>
      </c>
      <c r="N431" s="22" t="b">
        <f t="shared" si="43"/>
        <v>0</v>
      </c>
      <c r="O431" s="22" t="b">
        <f t="shared" si="44"/>
        <v>0</v>
      </c>
      <c r="P431" s="24">
        <f t="shared" si="45"/>
        <v>0</v>
      </c>
      <c r="Q431" s="19" t="str">
        <f>VLOOKUP($A431,'[4]TOM T'!$C:$D,2,FALSE)</f>
        <v>Miscellaneous</v>
      </c>
      <c r="R431" s="22" t="b">
        <v>0</v>
      </c>
      <c r="S431" s="22" t="b">
        <f t="shared" si="46"/>
        <v>0</v>
      </c>
      <c r="T431" s="22" t="b">
        <f t="shared" si="47"/>
        <v>0</v>
      </c>
      <c r="U431" s="76" t="b">
        <f t="shared" si="48"/>
        <v>0</v>
      </c>
      <c r="V431" s="85" t="s">
        <v>3873</v>
      </c>
      <c r="W431" s="22"/>
      <c r="X431" s="22"/>
      <c r="Y431" s="22"/>
      <c r="Z431" s="22"/>
      <c r="AA431" s="22"/>
      <c r="AB431" s="22"/>
      <c r="AC431" s="22"/>
      <c r="AD431" s="22"/>
      <c r="AE431" s="22"/>
      <c r="AF431" s="22"/>
      <c r="AG431" s="22"/>
      <c r="AH431" s="22"/>
      <c r="AI431" s="22"/>
    </row>
    <row r="432" spans="1:35" ht="127.5" x14ac:dyDescent="0.45">
      <c r="A432" s="18">
        <v>800</v>
      </c>
      <c r="B432" s="7" t="s">
        <v>861</v>
      </c>
      <c r="C432" s="7" t="s">
        <v>4150</v>
      </c>
      <c r="D432" s="3" t="s">
        <v>113</v>
      </c>
      <c r="E432" s="3" t="s">
        <v>114</v>
      </c>
      <c r="F432" s="3" t="s">
        <v>6158</v>
      </c>
      <c r="G432" s="20" t="s">
        <v>3873</v>
      </c>
      <c r="H432" s="68" t="s">
        <v>6159</v>
      </c>
      <c r="I432" s="68" t="s">
        <v>3873</v>
      </c>
      <c r="J432" s="68" t="s">
        <v>6159</v>
      </c>
      <c r="K432" s="19" t="s">
        <v>3873</v>
      </c>
      <c r="L432" s="20" t="s">
        <v>6159</v>
      </c>
      <c r="M432" s="22" t="b">
        <f t="shared" si="42"/>
        <v>0</v>
      </c>
      <c r="N432" s="22" t="b">
        <f t="shared" si="43"/>
        <v>0</v>
      </c>
      <c r="O432" s="22" t="b">
        <f t="shared" si="44"/>
        <v>0</v>
      </c>
      <c r="P432" s="24">
        <f t="shared" si="45"/>
        <v>0</v>
      </c>
      <c r="Q432" s="19" t="str">
        <f>VLOOKUP($A432,'[4]TOM T'!$C:$D,2,FALSE)</f>
        <v>Miscellaneous</v>
      </c>
      <c r="R432" s="22" t="b">
        <v>0</v>
      </c>
      <c r="S432" s="22" t="b">
        <f t="shared" si="46"/>
        <v>0</v>
      </c>
      <c r="T432" s="22" t="b">
        <f t="shared" si="47"/>
        <v>0</v>
      </c>
      <c r="U432" s="76" t="b">
        <f t="shared" si="48"/>
        <v>0</v>
      </c>
      <c r="V432" s="85" t="s">
        <v>3873</v>
      </c>
      <c r="W432" s="22"/>
      <c r="X432" s="22"/>
      <c r="Y432" s="22"/>
      <c r="Z432" s="22"/>
      <c r="AA432" s="22"/>
      <c r="AB432" s="22"/>
      <c r="AC432" s="22"/>
      <c r="AD432" s="22"/>
      <c r="AE432" s="22"/>
      <c r="AF432" s="22"/>
      <c r="AG432" s="22"/>
      <c r="AH432" s="22"/>
      <c r="AI432" s="22"/>
    </row>
    <row r="433" spans="1:35" ht="127.5" x14ac:dyDescent="0.45">
      <c r="A433" s="18">
        <v>801</v>
      </c>
      <c r="B433" s="7" t="s">
        <v>862</v>
      </c>
      <c r="C433" s="7" t="s">
        <v>4151</v>
      </c>
      <c r="D433" s="3" t="s">
        <v>116</v>
      </c>
      <c r="E433" s="3" t="s">
        <v>117</v>
      </c>
      <c r="F433" s="3" t="s">
        <v>6158</v>
      </c>
      <c r="G433" s="20" t="s">
        <v>3873</v>
      </c>
      <c r="H433" s="68" t="s">
        <v>6159</v>
      </c>
      <c r="I433" s="68" t="s">
        <v>3873</v>
      </c>
      <c r="J433" s="68" t="s">
        <v>6159</v>
      </c>
      <c r="K433" s="19" t="s">
        <v>3873</v>
      </c>
      <c r="L433" s="20" t="s">
        <v>6159</v>
      </c>
      <c r="M433" s="22" t="b">
        <f t="shared" si="42"/>
        <v>0</v>
      </c>
      <c r="N433" s="22" t="b">
        <f t="shared" si="43"/>
        <v>0</v>
      </c>
      <c r="O433" s="22" t="b">
        <f t="shared" si="44"/>
        <v>0</v>
      </c>
      <c r="P433" s="24">
        <f t="shared" si="45"/>
        <v>0</v>
      </c>
      <c r="Q433" s="19" t="str">
        <f>VLOOKUP($A433,'[4]TOM T'!$C:$D,2,FALSE)</f>
        <v>Miscellaneous</v>
      </c>
      <c r="R433" s="22" t="b">
        <v>0</v>
      </c>
      <c r="S433" s="22" t="b">
        <f t="shared" si="46"/>
        <v>0</v>
      </c>
      <c r="T433" s="22" t="b">
        <f t="shared" si="47"/>
        <v>0</v>
      </c>
      <c r="U433" s="76" t="b">
        <f t="shared" si="48"/>
        <v>0</v>
      </c>
      <c r="V433" s="85" t="s">
        <v>3873</v>
      </c>
      <c r="W433" s="22"/>
      <c r="X433" s="22"/>
      <c r="Y433" s="22"/>
      <c r="Z433" s="22"/>
      <c r="AA433" s="22"/>
      <c r="AB433" s="22"/>
      <c r="AC433" s="22"/>
      <c r="AD433" s="22"/>
      <c r="AE433" s="22"/>
      <c r="AF433" s="22"/>
      <c r="AG433" s="22"/>
      <c r="AH433" s="22"/>
      <c r="AI433" s="22"/>
    </row>
    <row r="434" spans="1:35" ht="127.5" x14ac:dyDescent="0.45">
      <c r="A434" s="18">
        <v>802</v>
      </c>
      <c r="B434" s="7" t="s">
        <v>863</v>
      </c>
      <c r="C434" s="7" t="s">
        <v>4152</v>
      </c>
      <c r="D434" s="3" t="s">
        <v>119</v>
      </c>
      <c r="E434" s="3" t="s">
        <v>3875</v>
      </c>
      <c r="F434" s="3" t="s">
        <v>6158</v>
      </c>
      <c r="G434" s="20" t="s">
        <v>3873</v>
      </c>
      <c r="H434" s="68" t="s">
        <v>6159</v>
      </c>
      <c r="I434" s="68" t="s">
        <v>3873</v>
      </c>
      <c r="J434" s="68" t="s">
        <v>6159</v>
      </c>
      <c r="K434" s="19" t="s">
        <v>3873</v>
      </c>
      <c r="L434" s="20" t="s">
        <v>6159</v>
      </c>
      <c r="M434" s="22" t="b">
        <f t="shared" si="42"/>
        <v>0</v>
      </c>
      <c r="N434" s="22" t="b">
        <f t="shared" si="43"/>
        <v>0</v>
      </c>
      <c r="O434" s="22" t="b">
        <f t="shared" si="44"/>
        <v>0</v>
      </c>
      <c r="P434" s="24">
        <f t="shared" si="45"/>
        <v>0</v>
      </c>
      <c r="Q434" s="19" t="str">
        <f>VLOOKUP($A434,'[4]TOM T'!$C:$D,2,FALSE)</f>
        <v>Miscellaneous</v>
      </c>
      <c r="R434" s="22" t="b">
        <v>0</v>
      </c>
      <c r="S434" s="22" t="b">
        <f t="shared" si="46"/>
        <v>0</v>
      </c>
      <c r="T434" s="22" t="b">
        <f t="shared" si="47"/>
        <v>0</v>
      </c>
      <c r="U434" s="76" t="b">
        <f t="shared" si="48"/>
        <v>0</v>
      </c>
      <c r="V434" s="85" t="s">
        <v>3873</v>
      </c>
      <c r="W434" s="22"/>
      <c r="X434" s="22"/>
      <c r="Y434" s="22"/>
      <c r="Z434" s="22"/>
      <c r="AA434" s="22"/>
      <c r="AB434" s="22"/>
      <c r="AC434" s="22"/>
      <c r="AD434" s="22"/>
      <c r="AE434" s="22"/>
      <c r="AF434" s="22"/>
      <c r="AG434" s="22"/>
      <c r="AH434" s="22"/>
      <c r="AI434" s="22"/>
    </row>
    <row r="435" spans="1:35" ht="114.75" x14ac:dyDescent="0.45">
      <c r="A435" s="18">
        <v>818</v>
      </c>
      <c r="B435" s="7" t="s">
        <v>866</v>
      </c>
      <c r="C435" s="7" t="s">
        <v>4153</v>
      </c>
      <c r="D435" s="3" t="s">
        <v>107</v>
      </c>
      <c r="E435" s="3" t="s">
        <v>108</v>
      </c>
      <c r="F435" s="3" t="s">
        <v>6158</v>
      </c>
      <c r="G435" s="20" t="s">
        <v>3872</v>
      </c>
      <c r="H435" s="68" t="s">
        <v>6159</v>
      </c>
      <c r="I435" s="68" t="s">
        <v>3872</v>
      </c>
      <c r="J435" s="68" t="s">
        <v>6159</v>
      </c>
      <c r="K435" s="19" t="s">
        <v>3872</v>
      </c>
      <c r="L435" s="20" t="s">
        <v>6159</v>
      </c>
      <c r="M435" s="22" t="b">
        <f t="shared" si="42"/>
        <v>0</v>
      </c>
      <c r="N435" s="22" t="b">
        <f t="shared" si="43"/>
        <v>0</v>
      </c>
      <c r="O435" s="22" t="b">
        <f t="shared" si="44"/>
        <v>0</v>
      </c>
      <c r="P435" s="24">
        <f t="shared" si="45"/>
        <v>0</v>
      </c>
      <c r="Q435" s="19" t="str">
        <f>VLOOKUP($A435,'[4]TOM T'!$C:$D,2,FALSE)</f>
        <v>Regulatory facts</v>
      </c>
      <c r="R435" s="22" t="b">
        <v>0</v>
      </c>
      <c r="S435" s="22" t="b">
        <f t="shared" si="46"/>
        <v>0</v>
      </c>
      <c r="T435" s="22" t="b">
        <f t="shared" si="47"/>
        <v>0</v>
      </c>
      <c r="U435" s="76" t="b">
        <f t="shared" si="48"/>
        <v>0</v>
      </c>
      <c r="V435" s="85" t="s">
        <v>3872</v>
      </c>
      <c r="W435" s="22"/>
      <c r="X435" s="22"/>
      <c r="Y435" s="22"/>
      <c r="Z435" s="22"/>
      <c r="AA435" s="22"/>
      <c r="AB435" s="22"/>
      <c r="AC435" s="22"/>
      <c r="AD435" s="22"/>
      <c r="AE435" s="22"/>
      <c r="AF435" s="22"/>
      <c r="AG435" s="22"/>
      <c r="AH435" s="22"/>
      <c r="AI435" s="22"/>
    </row>
    <row r="436" spans="1:35" ht="114.75" x14ac:dyDescent="0.45">
      <c r="A436" s="18">
        <v>819</v>
      </c>
      <c r="B436" s="7" t="s">
        <v>867</v>
      </c>
      <c r="C436" s="7" t="s">
        <v>4154</v>
      </c>
      <c r="D436" s="3" t="s">
        <v>110</v>
      </c>
      <c r="E436" s="3" t="s">
        <v>111</v>
      </c>
      <c r="F436" s="3" t="s">
        <v>6158</v>
      </c>
      <c r="G436" s="20" t="s">
        <v>3873</v>
      </c>
      <c r="H436" s="68" t="s">
        <v>6159</v>
      </c>
      <c r="I436" s="68" t="s">
        <v>3873</v>
      </c>
      <c r="J436" s="68" t="s">
        <v>6159</v>
      </c>
      <c r="K436" s="19" t="s">
        <v>3873</v>
      </c>
      <c r="L436" s="20" t="s">
        <v>6159</v>
      </c>
      <c r="M436" s="22" t="b">
        <f t="shared" si="42"/>
        <v>0</v>
      </c>
      <c r="N436" s="22" t="b">
        <f t="shared" si="43"/>
        <v>0</v>
      </c>
      <c r="O436" s="22" t="b">
        <f t="shared" si="44"/>
        <v>0</v>
      </c>
      <c r="P436" s="24">
        <f t="shared" si="45"/>
        <v>0</v>
      </c>
      <c r="Q436" s="19" t="str">
        <f>VLOOKUP($A436,'[4]TOM T'!$C:$D,2,FALSE)</f>
        <v>Regulatory facts</v>
      </c>
      <c r="R436" s="22" t="b">
        <v>0</v>
      </c>
      <c r="S436" s="22" t="b">
        <f t="shared" si="46"/>
        <v>0</v>
      </c>
      <c r="T436" s="22" t="b">
        <f t="shared" si="47"/>
        <v>0</v>
      </c>
      <c r="U436" s="76" t="b">
        <f t="shared" si="48"/>
        <v>0</v>
      </c>
      <c r="V436" s="85" t="s">
        <v>3873</v>
      </c>
      <c r="W436" s="22"/>
      <c r="X436" s="22"/>
      <c r="Y436" s="22"/>
      <c r="Z436" s="22"/>
      <c r="AA436" s="22"/>
      <c r="AB436" s="22"/>
      <c r="AC436" s="22"/>
      <c r="AD436" s="22"/>
      <c r="AE436" s="22"/>
      <c r="AF436" s="22"/>
      <c r="AG436" s="22"/>
      <c r="AH436" s="22"/>
      <c r="AI436" s="22"/>
    </row>
    <row r="437" spans="1:35" ht="114.75" x14ac:dyDescent="0.45">
      <c r="A437" s="18">
        <v>820</v>
      </c>
      <c r="B437" s="7" t="s">
        <v>868</v>
      </c>
      <c r="C437" s="7" t="s">
        <v>4155</v>
      </c>
      <c r="D437" s="3" t="s">
        <v>113</v>
      </c>
      <c r="E437" s="3" t="s">
        <v>114</v>
      </c>
      <c r="F437" s="3" t="s">
        <v>6158</v>
      </c>
      <c r="G437" s="20" t="s">
        <v>3873</v>
      </c>
      <c r="H437" s="68" t="s">
        <v>6159</v>
      </c>
      <c r="I437" s="68" t="s">
        <v>3873</v>
      </c>
      <c r="J437" s="68" t="s">
        <v>6159</v>
      </c>
      <c r="K437" s="19" t="s">
        <v>3873</v>
      </c>
      <c r="L437" s="20" t="s">
        <v>6159</v>
      </c>
      <c r="M437" s="22" t="b">
        <f t="shared" si="42"/>
        <v>0</v>
      </c>
      <c r="N437" s="22" t="b">
        <f t="shared" si="43"/>
        <v>0</v>
      </c>
      <c r="O437" s="22" t="b">
        <f t="shared" si="44"/>
        <v>0</v>
      </c>
      <c r="P437" s="24">
        <f t="shared" si="45"/>
        <v>0</v>
      </c>
      <c r="Q437" s="19" t="str">
        <f>VLOOKUP($A437,'[4]TOM T'!$C:$D,2,FALSE)</f>
        <v>Regulatory facts</v>
      </c>
      <c r="R437" s="22" t="b">
        <v>0</v>
      </c>
      <c r="S437" s="22" t="b">
        <f t="shared" si="46"/>
        <v>0</v>
      </c>
      <c r="T437" s="22" t="b">
        <f t="shared" si="47"/>
        <v>0</v>
      </c>
      <c r="U437" s="76" t="b">
        <f t="shared" si="48"/>
        <v>0</v>
      </c>
      <c r="V437" s="85" t="s">
        <v>3873</v>
      </c>
      <c r="W437" s="22"/>
      <c r="X437" s="22"/>
      <c r="Y437" s="22"/>
      <c r="Z437" s="22"/>
      <c r="AA437" s="22"/>
      <c r="AB437" s="22"/>
      <c r="AC437" s="22"/>
      <c r="AD437" s="22"/>
      <c r="AE437" s="22"/>
      <c r="AF437" s="22"/>
      <c r="AG437" s="22"/>
      <c r="AH437" s="22"/>
      <c r="AI437" s="22"/>
    </row>
    <row r="438" spans="1:35" ht="114.75" x14ac:dyDescent="0.45">
      <c r="A438" s="18">
        <v>821</v>
      </c>
      <c r="B438" s="7" t="s">
        <v>869</v>
      </c>
      <c r="C438" s="7" t="s">
        <v>4156</v>
      </c>
      <c r="D438" s="3" t="s">
        <v>116</v>
      </c>
      <c r="E438" s="3" t="s">
        <v>117</v>
      </c>
      <c r="F438" s="3" t="s">
        <v>6158</v>
      </c>
      <c r="G438" s="20" t="s">
        <v>3873</v>
      </c>
      <c r="H438" s="68" t="s">
        <v>6159</v>
      </c>
      <c r="I438" s="68" t="s">
        <v>3873</v>
      </c>
      <c r="J438" s="68" t="s">
        <v>6159</v>
      </c>
      <c r="K438" s="19" t="s">
        <v>3873</v>
      </c>
      <c r="L438" s="20" t="s">
        <v>6159</v>
      </c>
      <c r="M438" s="22" t="b">
        <f t="shared" si="42"/>
        <v>0</v>
      </c>
      <c r="N438" s="22" t="b">
        <f t="shared" si="43"/>
        <v>0</v>
      </c>
      <c r="O438" s="22" t="b">
        <f t="shared" si="44"/>
        <v>0</v>
      </c>
      <c r="P438" s="24">
        <f t="shared" si="45"/>
        <v>0</v>
      </c>
      <c r="Q438" s="19" t="str">
        <f>VLOOKUP($A438,'[4]TOM T'!$C:$D,2,FALSE)</f>
        <v>Regulatory facts</v>
      </c>
      <c r="R438" s="22" t="b">
        <v>0</v>
      </c>
      <c r="S438" s="22" t="b">
        <f t="shared" si="46"/>
        <v>0</v>
      </c>
      <c r="T438" s="22" t="b">
        <f t="shared" si="47"/>
        <v>0</v>
      </c>
      <c r="U438" s="76" t="b">
        <f t="shared" si="48"/>
        <v>0</v>
      </c>
      <c r="V438" s="85" t="s">
        <v>3873</v>
      </c>
      <c r="W438" s="22"/>
      <c r="X438" s="22"/>
      <c r="Y438" s="22"/>
      <c r="Z438" s="22"/>
      <c r="AA438" s="22"/>
      <c r="AB438" s="22"/>
      <c r="AC438" s="22"/>
      <c r="AD438" s="22"/>
      <c r="AE438" s="22"/>
      <c r="AF438" s="22"/>
      <c r="AG438" s="22"/>
      <c r="AH438" s="22"/>
      <c r="AI438" s="22"/>
    </row>
    <row r="439" spans="1:35" ht="114.75" x14ac:dyDescent="0.45">
      <c r="A439" s="18">
        <v>822</v>
      </c>
      <c r="B439" s="7" t="s">
        <v>870</v>
      </c>
      <c r="C439" s="7" t="s">
        <v>4157</v>
      </c>
      <c r="D439" s="3" t="s">
        <v>119</v>
      </c>
      <c r="E439" s="3" t="s">
        <v>3875</v>
      </c>
      <c r="F439" s="3" t="s">
        <v>6158</v>
      </c>
      <c r="G439" s="20" t="s">
        <v>3873</v>
      </c>
      <c r="H439" s="68" t="s">
        <v>6159</v>
      </c>
      <c r="I439" s="68" t="s">
        <v>3873</v>
      </c>
      <c r="J439" s="68" t="s">
        <v>6159</v>
      </c>
      <c r="K439" s="19" t="s">
        <v>3873</v>
      </c>
      <c r="L439" s="20" t="s">
        <v>6159</v>
      </c>
      <c r="M439" s="22" t="b">
        <f t="shared" si="42"/>
        <v>0</v>
      </c>
      <c r="N439" s="22" t="b">
        <f t="shared" si="43"/>
        <v>0</v>
      </c>
      <c r="O439" s="22" t="b">
        <f t="shared" si="44"/>
        <v>0</v>
      </c>
      <c r="P439" s="24">
        <f t="shared" si="45"/>
        <v>0</v>
      </c>
      <c r="Q439" s="19" t="str">
        <f>VLOOKUP($A439,'[4]TOM T'!$C:$D,2,FALSE)</f>
        <v>Regulatory facts</v>
      </c>
      <c r="R439" s="22" t="b">
        <v>0</v>
      </c>
      <c r="S439" s="22" t="b">
        <f t="shared" si="46"/>
        <v>0</v>
      </c>
      <c r="T439" s="22" t="b">
        <f t="shared" si="47"/>
        <v>0</v>
      </c>
      <c r="U439" s="76" t="b">
        <f t="shared" si="48"/>
        <v>0</v>
      </c>
      <c r="V439" s="85" t="s">
        <v>3873</v>
      </c>
      <c r="W439" s="22"/>
      <c r="X439" s="22"/>
      <c r="Y439" s="22"/>
      <c r="Z439" s="22"/>
      <c r="AA439" s="22"/>
      <c r="AB439" s="22"/>
      <c r="AC439" s="22"/>
      <c r="AD439" s="22"/>
      <c r="AE439" s="22"/>
      <c r="AF439" s="22"/>
      <c r="AG439" s="22"/>
      <c r="AH439" s="22"/>
      <c r="AI439" s="22"/>
    </row>
    <row r="440" spans="1:35" ht="127.5" x14ac:dyDescent="0.45">
      <c r="A440" s="8">
        <v>826</v>
      </c>
      <c r="B440" s="7" t="s">
        <v>871</v>
      </c>
      <c r="C440" s="7" t="s">
        <v>4158</v>
      </c>
      <c r="D440" s="3" t="s">
        <v>872</v>
      </c>
      <c r="E440" s="3" t="s">
        <v>873</v>
      </c>
      <c r="F440" s="3" t="s">
        <v>6158</v>
      </c>
      <c r="G440" s="20" t="s">
        <v>3878</v>
      </c>
      <c r="H440" s="68" t="s">
        <v>6159</v>
      </c>
      <c r="I440" s="68" t="s">
        <v>3878</v>
      </c>
      <c r="J440" s="68" t="s">
        <v>6159</v>
      </c>
      <c r="K440" s="19" t="s">
        <v>3878</v>
      </c>
      <c r="L440" s="20" t="s">
        <v>6159</v>
      </c>
      <c r="M440" s="22" t="b">
        <f t="shared" si="42"/>
        <v>0</v>
      </c>
      <c r="N440" s="22" t="b">
        <f t="shared" si="43"/>
        <v>0</v>
      </c>
      <c r="O440" s="22" t="b">
        <f t="shared" si="44"/>
        <v>0</v>
      </c>
      <c r="P440" s="24">
        <f t="shared" si="45"/>
        <v>0</v>
      </c>
      <c r="Q440" s="19" t="str">
        <f>VLOOKUP($A440,'[4]TOM T'!$C:$D,2,FALSE)</f>
        <v>Regulatory facts</v>
      </c>
      <c r="R440" s="22" t="b">
        <v>0</v>
      </c>
      <c r="S440" s="22" t="b">
        <f t="shared" si="46"/>
        <v>0</v>
      </c>
      <c r="T440" s="22" t="b">
        <f t="shared" si="47"/>
        <v>0</v>
      </c>
      <c r="U440" s="76" t="b">
        <f t="shared" si="48"/>
        <v>0</v>
      </c>
      <c r="V440" s="85" t="s">
        <v>3878</v>
      </c>
      <c r="W440" s="22"/>
      <c r="X440" s="22"/>
      <c r="Y440" s="22"/>
      <c r="Z440" s="22"/>
      <c r="AA440" s="22"/>
      <c r="AB440" s="22"/>
      <c r="AC440" s="22"/>
      <c r="AD440" s="22"/>
      <c r="AE440" s="22"/>
      <c r="AF440" s="22"/>
      <c r="AG440" s="22"/>
      <c r="AH440" s="22"/>
      <c r="AI440" s="22"/>
    </row>
    <row r="441" spans="1:35" ht="127.5" x14ac:dyDescent="0.45">
      <c r="A441" s="8">
        <v>827</v>
      </c>
      <c r="B441" s="7" t="s">
        <v>874</v>
      </c>
      <c r="C441" s="7" t="s">
        <v>4159</v>
      </c>
      <c r="D441" s="3" t="s">
        <v>875</v>
      </c>
      <c r="E441" s="3" t="s">
        <v>873</v>
      </c>
      <c r="F441" s="3" t="s">
        <v>6158</v>
      </c>
      <c r="G441" s="20" t="s">
        <v>3878</v>
      </c>
      <c r="H441" s="68" t="s">
        <v>6159</v>
      </c>
      <c r="I441" s="68" t="s">
        <v>3878</v>
      </c>
      <c r="J441" s="68" t="s">
        <v>6159</v>
      </c>
      <c r="K441" s="19" t="s">
        <v>3878</v>
      </c>
      <c r="L441" s="20" t="s">
        <v>6159</v>
      </c>
      <c r="M441" s="22" t="b">
        <f t="shared" si="42"/>
        <v>0</v>
      </c>
      <c r="N441" s="22" t="b">
        <f t="shared" si="43"/>
        <v>0</v>
      </c>
      <c r="O441" s="22" t="b">
        <f t="shared" si="44"/>
        <v>0</v>
      </c>
      <c r="P441" s="24">
        <f t="shared" si="45"/>
        <v>0</v>
      </c>
      <c r="Q441" s="19" t="str">
        <f>VLOOKUP($A441,'[4]TOM T'!$C:$D,2,FALSE)</f>
        <v>Regulatory facts</v>
      </c>
      <c r="R441" s="22" t="b">
        <v>0</v>
      </c>
      <c r="S441" s="22" t="b">
        <f t="shared" si="46"/>
        <v>0</v>
      </c>
      <c r="T441" s="22" t="b">
        <f t="shared" si="47"/>
        <v>0</v>
      </c>
      <c r="U441" s="76" t="b">
        <f t="shared" si="48"/>
        <v>0</v>
      </c>
      <c r="V441" s="85" t="s">
        <v>3878</v>
      </c>
      <c r="W441" s="22"/>
      <c r="X441" s="22"/>
      <c r="Y441" s="22"/>
      <c r="Z441" s="22"/>
      <c r="AA441" s="22"/>
      <c r="AB441" s="22"/>
      <c r="AC441" s="22"/>
      <c r="AD441" s="22"/>
      <c r="AE441" s="22"/>
      <c r="AF441" s="22"/>
      <c r="AG441" s="22"/>
      <c r="AH441" s="22"/>
      <c r="AI441" s="22"/>
    </row>
    <row r="442" spans="1:35" ht="127.5" x14ac:dyDescent="0.45">
      <c r="A442" s="18">
        <v>828</v>
      </c>
      <c r="B442" s="7" t="s">
        <v>876</v>
      </c>
      <c r="C442" s="7" t="s">
        <v>4160</v>
      </c>
      <c r="D442" s="3" t="s">
        <v>877</v>
      </c>
      <c r="E442" s="3" t="s">
        <v>873</v>
      </c>
      <c r="F442" s="3" t="s">
        <v>6158</v>
      </c>
      <c r="G442" s="20" t="s">
        <v>3873</v>
      </c>
      <c r="H442" s="68" t="s">
        <v>6159</v>
      </c>
      <c r="I442" s="68" t="s">
        <v>3873</v>
      </c>
      <c r="J442" s="68" t="s">
        <v>6159</v>
      </c>
      <c r="K442" s="19" t="s">
        <v>3873</v>
      </c>
      <c r="L442" s="20" t="s">
        <v>6159</v>
      </c>
      <c r="M442" s="22" t="b">
        <f t="shared" si="42"/>
        <v>0</v>
      </c>
      <c r="N442" s="22" t="b">
        <f t="shared" si="43"/>
        <v>0</v>
      </c>
      <c r="O442" s="22" t="b">
        <f t="shared" si="44"/>
        <v>0</v>
      </c>
      <c r="P442" s="24">
        <f t="shared" si="45"/>
        <v>0</v>
      </c>
      <c r="Q442" s="19" t="str">
        <f>VLOOKUP($A442,'[4]TOM T'!$C:$D,2,FALSE)</f>
        <v>Regulatory facts</v>
      </c>
      <c r="R442" s="22" t="b">
        <v>0</v>
      </c>
      <c r="S442" s="22" t="b">
        <f t="shared" si="46"/>
        <v>0</v>
      </c>
      <c r="T442" s="22" t="b">
        <f t="shared" si="47"/>
        <v>0</v>
      </c>
      <c r="U442" s="76" t="b">
        <f t="shared" si="48"/>
        <v>0</v>
      </c>
      <c r="V442" s="85" t="s">
        <v>3873</v>
      </c>
      <c r="W442" s="22"/>
      <c r="X442" s="22"/>
      <c r="Y442" s="22"/>
      <c r="Z442" s="22"/>
      <c r="AA442" s="22"/>
      <c r="AB442" s="22"/>
      <c r="AC442" s="22"/>
      <c r="AD442" s="22"/>
      <c r="AE442" s="22"/>
      <c r="AF442" s="22"/>
      <c r="AG442" s="22"/>
      <c r="AH442" s="22"/>
      <c r="AI442" s="22"/>
    </row>
    <row r="443" spans="1:35" ht="127.5" x14ac:dyDescent="0.45">
      <c r="A443" s="18">
        <v>829</v>
      </c>
      <c r="B443" s="7" t="s">
        <v>878</v>
      </c>
      <c r="C443" s="7" t="s">
        <v>4161</v>
      </c>
      <c r="D443" s="3" t="s">
        <v>879</v>
      </c>
      <c r="E443" s="3" t="s">
        <v>873</v>
      </c>
      <c r="F443" s="3" t="s">
        <v>6158</v>
      </c>
      <c r="G443" s="20" t="s">
        <v>3873</v>
      </c>
      <c r="H443" s="68" t="s">
        <v>6159</v>
      </c>
      <c r="I443" s="68" t="s">
        <v>3873</v>
      </c>
      <c r="J443" s="68" t="s">
        <v>6159</v>
      </c>
      <c r="K443" s="19" t="s">
        <v>3873</v>
      </c>
      <c r="L443" s="20" t="s">
        <v>6159</v>
      </c>
      <c r="M443" s="22" t="b">
        <f t="shared" si="42"/>
        <v>0</v>
      </c>
      <c r="N443" s="22" t="b">
        <f t="shared" si="43"/>
        <v>0</v>
      </c>
      <c r="O443" s="22" t="b">
        <f t="shared" si="44"/>
        <v>0</v>
      </c>
      <c r="P443" s="24">
        <f t="shared" si="45"/>
        <v>0</v>
      </c>
      <c r="Q443" s="19" t="str">
        <f>VLOOKUP($A443,'[4]TOM T'!$C:$D,2,FALSE)</f>
        <v>Regulatory facts</v>
      </c>
      <c r="R443" s="22" t="b">
        <v>0</v>
      </c>
      <c r="S443" s="22" t="b">
        <f t="shared" si="46"/>
        <v>0</v>
      </c>
      <c r="T443" s="22" t="b">
        <f t="shared" si="47"/>
        <v>0</v>
      </c>
      <c r="U443" s="76" t="b">
        <f t="shared" si="48"/>
        <v>0</v>
      </c>
      <c r="V443" s="85" t="s">
        <v>3873</v>
      </c>
      <c r="W443" s="22"/>
      <c r="X443" s="22"/>
      <c r="Y443" s="22"/>
      <c r="Z443" s="22"/>
      <c r="AA443" s="22"/>
      <c r="AB443" s="22"/>
      <c r="AC443" s="22"/>
      <c r="AD443" s="22"/>
      <c r="AE443" s="22"/>
      <c r="AF443" s="22"/>
      <c r="AG443" s="22"/>
      <c r="AH443" s="22"/>
      <c r="AI443" s="22"/>
    </row>
    <row r="444" spans="1:35" ht="127.5" x14ac:dyDescent="0.45">
      <c r="A444" s="18">
        <v>830</v>
      </c>
      <c r="B444" s="7" t="s">
        <v>880</v>
      </c>
      <c r="C444" s="7" t="s">
        <v>4162</v>
      </c>
      <c r="D444" s="3" t="s">
        <v>881</v>
      </c>
      <c r="E444" s="3" t="s">
        <v>873</v>
      </c>
      <c r="F444" s="3" t="s">
        <v>6158</v>
      </c>
      <c r="G444" s="20" t="s">
        <v>3873</v>
      </c>
      <c r="H444" s="68" t="s">
        <v>6159</v>
      </c>
      <c r="I444" s="68" t="s">
        <v>3873</v>
      </c>
      <c r="J444" s="68" t="s">
        <v>6159</v>
      </c>
      <c r="K444" s="19" t="s">
        <v>3873</v>
      </c>
      <c r="L444" s="20" t="s">
        <v>6159</v>
      </c>
      <c r="M444" s="22" t="b">
        <f t="shared" si="42"/>
        <v>0</v>
      </c>
      <c r="N444" s="22" t="b">
        <f t="shared" si="43"/>
        <v>0</v>
      </c>
      <c r="O444" s="22" t="b">
        <f t="shared" si="44"/>
        <v>0</v>
      </c>
      <c r="P444" s="24">
        <f t="shared" si="45"/>
        <v>0</v>
      </c>
      <c r="Q444" s="19" t="str">
        <f>VLOOKUP($A444,'[4]TOM T'!$C:$D,2,FALSE)</f>
        <v>Regulatory facts</v>
      </c>
      <c r="R444" s="22" t="b">
        <v>0</v>
      </c>
      <c r="S444" s="22" t="b">
        <f t="shared" si="46"/>
        <v>0</v>
      </c>
      <c r="T444" s="22" t="b">
        <f t="shared" si="47"/>
        <v>0</v>
      </c>
      <c r="U444" s="76" t="b">
        <f t="shared" si="48"/>
        <v>0</v>
      </c>
      <c r="V444" s="85" t="s">
        <v>3873</v>
      </c>
      <c r="W444" s="22"/>
      <c r="X444" s="22"/>
      <c r="Y444" s="22"/>
      <c r="Z444" s="22"/>
      <c r="AA444" s="22"/>
      <c r="AB444" s="22"/>
      <c r="AC444" s="22"/>
      <c r="AD444" s="22"/>
      <c r="AE444" s="22"/>
      <c r="AF444" s="22"/>
      <c r="AG444" s="22"/>
      <c r="AH444" s="22"/>
      <c r="AI444" s="22"/>
    </row>
    <row r="445" spans="1:35" ht="127.5" x14ac:dyDescent="0.45">
      <c r="A445" s="18">
        <v>831</v>
      </c>
      <c r="B445" s="7" t="s">
        <v>882</v>
      </c>
      <c r="C445" s="7" t="s">
        <v>4163</v>
      </c>
      <c r="D445" s="3" t="s">
        <v>883</v>
      </c>
      <c r="E445" s="3" t="s">
        <v>873</v>
      </c>
      <c r="F445" s="3" t="s">
        <v>6158</v>
      </c>
      <c r="G445" s="20" t="s">
        <v>3873</v>
      </c>
      <c r="H445" s="68" t="s">
        <v>6159</v>
      </c>
      <c r="I445" s="68" t="s">
        <v>3873</v>
      </c>
      <c r="J445" s="68" t="s">
        <v>6159</v>
      </c>
      <c r="K445" s="19" t="s">
        <v>3873</v>
      </c>
      <c r="L445" s="20" t="s">
        <v>6159</v>
      </c>
      <c r="M445" s="22" t="b">
        <f t="shared" si="42"/>
        <v>0</v>
      </c>
      <c r="N445" s="22" t="b">
        <f t="shared" si="43"/>
        <v>0</v>
      </c>
      <c r="O445" s="22" t="b">
        <f t="shared" si="44"/>
        <v>0</v>
      </c>
      <c r="P445" s="24">
        <f t="shared" si="45"/>
        <v>0</v>
      </c>
      <c r="Q445" s="19" t="str">
        <f>VLOOKUP($A445,'[4]TOM T'!$C:$D,2,FALSE)</f>
        <v>Regulatory facts</v>
      </c>
      <c r="R445" s="22" t="b">
        <v>0</v>
      </c>
      <c r="S445" s="22" t="b">
        <f t="shared" si="46"/>
        <v>0</v>
      </c>
      <c r="T445" s="22" t="b">
        <f t="shared" si="47"/>
        <v>0</v>
      </c>
      <c r="U445" s="76" t="b">
        <f t="shared" si="48"/>
        <v>0</v>
      </c>
      <c r="V445" s="85" t="s">
        <v>3873</v>
      </c>
      <c r="W445" s="22"/>
      <c r="X445" s="22"/>
      <c r="Y445" s="22"/>
      <c r="Z445" s="22"/>
      <c r="AA445" s="22"/>
      <c r="AB445" s="22"/>
      <c r="AC445" s="22"/>
      <c r="AD445" s="22"/>
      <c r="AE445" s="22"/>
      <c r="AF445" s="22"/>
      <c r="AG445" s="22"/>
      <c r="AH445" s="22"/>
      <c r="AI445" s="22"/>
    </row>
    <row r="446" spans="1:35" ht="127.5" x14ac:dyDescent="0.45">
      <c r="A446" s="18">
        <v>832</v>
      </c>
      <c r="B446" s="7" t="s">
        <v>884</v>
      </c>
      <c r="C446" s="7" t="s">
        <v>4164</v>
      </c>
      <c r="D446" s="3" t="s">
        <v>885</v>
      </c>
      <c r="E446" s="3" t="s">
        <v>873</v>
      </c>
      <c r="F446" s="3" t="s">
        <v>6158</v>
      </c>
      <c r="G446" s="20" t="s">
        <v>3873</v>
      </c>
      <c r="H446" s="68" t="s">
        <v>6159</v>
      </c>
      <c r="I446" s="68" t="s">
        <v>3873</v>
      </c>
      <c r="J446" s="68" t="s">
        <v>6159</v>
      </c>
      <c r="K446" s="19" t="s">
        <v>3873</v>
      </c>
      <c r="L446" s="20" t="s">
        <v>6159</v>
      </c>
      <c r="M446" s="22" t="b">
        <f t="shared" si="42"/>
        <v>0</v>
      </c>
      <c r="N446" s="22" t="b">
        <f t="shared" si="43"/>
        <v>0</v>
      </c>
      <c r="O446" s="22" t="b">
        <f t="shared" si="44"/>
        <v>0</v>
      </c>
      <c r="P446" s="24">
        <f t="shared" si="45"/>
        <v>0</v>
      </c>
      <c r="Q446" s="19" t="str">
        <f>VLOOKUP($A446,'[4]TOM T'!$C:$D,2,FALSE)</f>
        <v>Regulatory facts</v>
      </c>
      <c r="R446" s="22" t="b">
        <v>0</v>
      </c>
      <c r="S446" s="22" t="b">
        <f t="shared" si="46"/>
        <v>0</v>
      </c>
      <c r="T446" s="22" t="b">
        <f t="shared" si="47"/>
        <v>0</v>
      </c>
      <c r="U446" s="76" t="b">
        <f t="shared" si="48"/>
        <v>0</v>
      </c>
      <c r="V446" s="85" t="s">
        <v>3873</v>
      </c>
      <c r="W446" s="22"/>
      <c r="X446" s="22"/>
      <c r="Y446" s="22"/>
      <c r="Z446" s="22"/>
      <c r="AA446" s="22"/>
      <c r="AB446" s="22"/>
      <c r="AC446" s="22"/>
      <c r="AD446" s="22"/>
      <c r="AE446" s="22"/>
      <c r="AF446" s="22"/>
      <c r="AG446" s="22"/>
      <c r="AH446" s="22"/>
      <c r="AI446" s="22"/>
    </row>
    <row r="447" spans="1:35" ht="127.5" x14ac:dyDescent="0.45">
      <c r="A447" s="18">
        <v>833</v>
      </c>
      <c r="B447" s="7" t="s">
        <v>886</v>
      </c>
      <c r="C447" s="7" t="s">
        <v>4165</v>
      </c>
      <c r="D447" s="3" t="s">
        <v>887</v>
      </c>
      <c r="E447" s="3" t="s">
        <v>873</v>
      </c>
      <c r="F447" s="3" t="s">
        <v>6158</v>
      </c>
      <c r="G447" s="20" t="s">
        <v>3873</v>
      </c>
      <c r="H447" s="68" t="s">
        <v>6159</v>
      </c>
      <c r="I447" s="68" t="s">
        <v>3873</v>
      </c>
      <c r="J447" s="68" t="s">
        <v>6159</v>
      </c>
      <c r="K447" s="19" t="s">
        <v>3873</v>
      </c>
      <c r="L447" s="20" t="s">
        <v>6159</v>
      </c>
      <c r="M447" s="22" t="b">
        <f t="shared" si="42"/>
        <v>0</v>
      </c>
      <c r="N447" s="22" t="b">
        <f t="shared" si="43"/>
        <v>0</v>
      </c>
      <c r="O447" s="22" t="b">
        <f t="shared" si="44"/>
        <v>0</v>
      </c>
      <c r="P447" s="24">
        <f t="shared" si="45"/>
        <v>0</v>
      </c>
      <c r="Q447" s="19" t="str">
        <f>VLOOKUP($A447,'[4]TOM T'!$C:$D,2,FALSE)</f>
        <v>Regulatory facts</v>
      </c>
      <c r="R447" s="22" t="b">
        <v>0</v>
      </c>
      <c r="S447" s="22" t="b">
        <f t="shared" si="46"/>
        <v>0</v>
      </c>
      <c r="T447" s="22" t="b">
        <f t="shared" si="47"/>
        <v>0</v>
      </c>
      <c r="U447" s="76" t="b">
        <f t="shared" si="48"/>
        <v>0</v>
      </c>
      <c r="V447" s="85" t="s">
        <v>3873</v>
      </c>
      <c r="W447" s="22"/>
      <c r="X447" s="22"/>
      <c r="Y447" s="22"/>
      <c r="Z447" s="22"/>
      <c r="AA447" s="22"/>
      <c r="AB447" s="22"/>
      <c r="AC447" s="22"/>
      <c r="AD447" s="22"/>
      <c r="AE447" s="22"/>
      <c r="AF447" s="22"/>
      <c r="AG447" s="22"/>
      <c r="AH447" s="22"/>
      <c r="AI447" s="22"/>
    </row>
    <row r="448" spans="1:35" ht="114.75" x14ac:dyDescent="0.45">
      <c r="A448" s="8">
        <v>835</v>
      </c>
      <c r="B448" s="7" t="s">
        <v>888</v>
      </c>
      <c r="C448" s="7" t="s">
        <v>4166</v>
      </c>
      <c r="D448" s="3" t="s">
        <v>107</v>
      </c>
      <c r="E448" s="3" t="s">
        <v>108</v>
      </c>
      <c r="F448" s="3" t="s">
        <v>6158</v>
      </c>
      <c r="G448" s="20" t="s">
        <v>3878</v>
      </c>
      <c r="H448" s="68" t="s">
        <v>6159</v>
      </c>
      <c r="I448" s="68" t="s">
        <v>3878</v>
      </c>
      <c r="J448" s="68" t="s">
        <v>6159</v>
      </c>
      <c r="K448" s="19" t="s">
        <v>3878</v>
      </c>
      <c r="L448" s="20" t="s">
        <v>6159</v>
      </c>
      <c r="M448" s="22" t="b">
        <f t="shared" si="42"/>
        <v>0</v>
      </c>
      <c r="N448" s="22" t="b">
        <f t="shared" si="43"/>
        <v>0</v>
      </c>
      <c r="O448" s="22" t="b">
        <f t="shared" si="44"/>
        <v>0</v>
      </c>
      <c r="P448" s="24">
        <f t="shared" si="45"/>
        <v>0</v>
      </c>
      <c r="Q448" s="19" t="str">
        <f>VLOOKUP($A448,'[4]TOM T'!$C:$D,2,FALSE)</f>
        <v>Regulatory facts</v>
      </c>
      <c r="R448" s="22" t="b">
        <v>0</v>
      </c>
      <c r="S448" s="22" t="b">
        <f t="shared" si="46"/>
        <v>0</v>
      </c>
      <c r="T448" s="22" t="b">
        <f t="shared" si="47"/>
        <v>0</v>
      </c>
      <c r="U448" s="76" t="b">
        <f t="shared" si="48"/>
        <v>0</v>
      </c>
      <c r="V448" s="85" t="s">
        <v>3878</v>
      </c>
      <c r="W448" s="22"/>
      <c r="X448" s="22"/>
      <c r="Y448" s="22"/>
      <c r="Z448" s="22"/>
      <c r="AA448" s="22"/>
      <c r="AB448" s="22"/>
      <c r="AC448" s="22"/>
      <c r="AD448" s="22"/>
      <c r="AE448" s="22"/>
      <c r="AF448" s="22"/>
      <c r="AG448" s="22"/>
      <c r="AH448" s="22"/>
      <c r="AI448" s="22"/>
    </row>
    <row r="449" spans="1:35" ht="127.5" x14ac:dyDescent="0.45">
      <c r="A449" s="18">
        <v>836</v>
      </c>
      <c r="B449" s="7" t="s">
        <v>889</v>
      </c>
      <c r="C449" s="7" t="s">
        <v>4167</v>
      </c>
      <c r="D449" s="3" t="s">
        <v>110</v>
      </c>
      <c r="E449" s="3" t="s">
        <v>111</v>
      </c>
      <c r="F449" s="3" t="s">
        <v>6158</v>
      </c>
      <c r="G449" s="20" t="s">
        <v>3873</v>
      </c>
      <c r="H449" s="68" t="s">
        <v>6159</v>
      </c>
      <c r="I449" s="68" t="s">
        <v>3873</v>
      </c>
      <c r="J449" s="68" t="s">
        <v>6159</v>
      </c>
      <c r="K449" s="19" t="s">
        <v>3873</v>
      </c>
      <c r="L449" s="20" t="s">
        <v>6159</v>
      </c>
      <c r="M449" s="22" t="b">
        <f t="shared" si="42"/>
        <v>0</v>
      </c>
      <c r="N449" s="22" t="b">
        <f t="shared" si="43"/>
        <v>0</v>
      </c>
      <c r="O449" s="22" t="b">
        <f t="shared" si="44"/>
        <v>0</v>
      </c>
      <c r="P449" s="24">
        <f t="shared" si="45"/>
        <v>0</v>
      </c>
      <c r="Q449" s="19" t="str">
        <f>VLOOKUP($A449,'[4]TOM T'!$C:$D,2,FALSE)</f>
        <v>Regulatory facts</v>
      </c>
      <c r="R449" s="22" t="b">
        <v>0</v>
      </c>
      <c r="S449" s="22" t="b">
        <f t="shared" si="46"/>
        <v>0</v>
      </c>
      <c r="T449" s="22" t="b">
        <f t="shared" si="47"/>
        <v>0</v>
      </c>
      <c r="U449" s="76" t="b">
        <f t="shared" si="48"/>
        <v>0</v>
      </c>
      <c r="V449" s="85" t="s">
        <v>3873</v>
      </c>
      <c r="W449" s="22"/>
      <c r="X449" s="22"/>
      <c r="Y449" s="22"/>
      <c r="Z449" s="22"/>
      <c r="AA449" s="22"/>
      <c r="AB449" s="22"/>
      <c r="AC449" s="22"/>
      <c r="AD449" s="22"/>
      <c r="AE449" s="22"/>
      <c r="AF449" s="22"/>
      <c r="AG449" s="22"/>
      <c r="AH449" s="22"/>
      <c r="AI449" s="22"/>
    </row>
    <row r="450" spans="1:35" ht="127.5" x14ac:dyDescent="0.45">
      <c r="A450" s="18">
        <v>837</v>
      </c>
      <c r="B450" s="7" t="s">
        <v>890</v>
      </c>
      <c r="C450" s="7" t="s">
        <v>4168</v>
      </c>
      <c r="D450" s="3" t="s">
        <v>113</v>
      </c>
      <c r="E450" s="3" t="s">
        <v>114</v>
      </c>
      <c r="F450" s="3" t="s">
        <v>6158</v>
      </c>
      <c r="G450" s="20" t="s">
        <v>3873</v>
      </c>
      <c r="H450" s="68" t="s">
        <v>6159</v>
      </c>
      <c r="I450" s="68" t="s">
        <v>3873</v>
      </c>
      <c r="J450" s="68" t="s">
        <v>6159</v>
      </c>
      <c r="K450" s="19" t="s">
        <v>3873</v>
      </c>
      <c r="L450" s="20" t="s">
        <v>6159</v>
      </c>
      <c r="M450" s="22" t="b">
        <f t="shared" si="42"/>
        <v>0</v>
      </c>
      <c r="N450" s="22" t="b">
        <f t="shared" si="43"/>
        <v>0</v>
      </c>
      <c r="O450" s="22" t="b">
        <f t="shared" si="44"/>
        <v>0</v>
      </c>
      <c r="P450" s="24">
        <f t="shared" si="45"/>
        <v>0</v>
      </c>
      <c r="Q450" s="19" t="str">
        <f>VLOOKUP($A450,'[4]TOM T'!$C:$D,2,FALSE)</f>
        <v>Regulatory facts</v>
      </c>
      <c r="R450" s="22" t="b">
        <v>0</v>
      </c>
      <c r="S450" s="22" t="b">
        <f t="shared" si="46"/>
        <v>0</v>
      </c>
      <c r="T450" s="22" t="b">
        <f t="shared" si="47"/>
        <v>0</v>
      </c>
      <c r="U450" s="76" t="b">
        <f t="shared" si="48"/>
        <v>0</v>
      </c>
      <c r="V450" s="85" t="s">
        <v>3873</v>
      </c>
      <c r="W450" s="22"/>
      <c r="X450" s="22"/>
      <c r="Y450" s="22"/>
      <c r="Z450" s="22"/>
      <c r="AA450" s="22"/>
      <c r="AB450" s="22"/>
      <c r="AC450" s="22"/>
      <c r="AD450" s="22"/>
      <c r="AE450" s="22"/>
      <c r="AF450" s="22"/>
      <c r="AG450" s="22"/>
      <c r="AH450" s="22"/>
      <c r="AI450" s="22"/>
    </row>
    <row r="451" spans="1:35" ht="127.5" x14ac:dyDescent="0.45">
      <c r="A451" s="18">
        <v>838</v>
      </c>
      <c r="B451" s="7" t="s">
        <v>891</v>
      </c>
      <c r="C451" s="7" t="s">
        <v>4169</v>
      </c>
      <c r="D451" s="3" t="s">
        <v>116</v>
      </c>
      <c r="E451" s="3" t="s">
        <v>117</v>
      </c>
      <c r="F451" s="3" t="s">
        <v>6158</v>
      </c>
      <c r="G451" s="20" t="s">
        <v>3873</v>
      </c>
      <c r="H451" s="68" t="s">
        <v>6159</v>
      </c>
      <c r="I451" s="68" t="s">
        <v>3873</v>
      </c>
      <c r="J451" s="68" t="s">
        <v>6159</v>
      </c>
      <c r="K451" s="19" t="s">
        <v>3873</v>
      </c>
      <c r="L451" s="20" t="s">
        <v>6159</v>
      </c>
      <c r="M451" s="22" t="b">
        <f t="shared" ref="M451:M514" si="49">AND($G451="Global Category",$H451="Mandatory",$I451="Global Category",$J451="Mandatory",$K451="Global Category",$L451="Mandatory")</f>
        <v>0</v>
      </c>
      <c r="N451" s="22" t="b">
        <f t="shared" ref="N451:N514" si="50">AND(OR($G451="Global Category",$G451="Regional Category"),OR($I451="Global Category",$I451="Regional Category"),OR($K451="Global Category",$K451="Regional Category"))</f>
        <v>0</v>
      </c>
      <c r="O451" s="22" t="b">
        <f t="shared" ref="O451:O514" si="51">OR(OR($G451="Global Category",$G451="Regional Category"),OR($I451="Global Category",$I451="Regional Category"),OR($K451="Global Category",$K451="Regional Category"))</f>
        <v>0</v>
      </c>
      <c r="P451" s="24">
        <f t="shared" ref="P451:P514" si="52">COUNTIF(G451:K451,"Global Category")+COUNTIF(G451:K451,"Regional Category")</f>
        <v>0</v>
      </c>
      <c r="Q451" s="19" t="str">
        <f>VLOOKUP($A451,'[4]TOM T'!$C:$D,2,FALSE)</f>
        <v>Regulatory facts</v>
      </c>
      <c r="R451" s="22" t="b">
        <v>0</v>
      </c>
      <c r="S451" s="22" t="b">
        <f t="shared" ref="S451:S514" si="53">OR($G451="Global Category",$G451="Regional Category")</f>
        <v>0</v>
      </c>
      <c r="T451" s="22" t="b">
        <f t="shared" ref="T451:T514" si="54">IFERROR(FIND("alcoholInformationModule",B451)&gt;0,FALSE)</f>
        <v>0</v>
      </c>
      <c r="U451" s="76" t="b">
        <f t="shared" ref="U451:U514" si="55">OR(S451,T451)</f>
        <v>0</v>
      </c>
      <c r="V451" s="85" t="s">
        <v>3873</v>
      </c>
      <c r="W451" s="22"/>
      <c r="X451" s="22"/>
      <c r="Y451" s="22"/>
      <c r="Z451" s="22"/>
      <c r="AA451" s="22"/>
      <c r="AB451" s="22"/>
      <c r="AC451" s="22"/>
      <c r="AD451" s="22"/>
      <c r="AE451" s="22"/>
      <c r="AF451" s="22"/>
      <c r="AG451" s="22"/>
      <c r="AH451" s="22"/>
      <c r="AI451" s="22"/>
    </row>
    <row r="452" spans="1:35" ht="127.5" x14ac:dyDescent="0.45">
      <c r="A452" s="18">
        <v>839</v>
      </c>
      <c r="B452" s="7" t="s">
        <v>892</v>
      </c>
      <c r="C452" s="7" t="s">
        <v>4170</v>
      </c>
      <c r="D452" s="3" t="s">
        <v>119</v>
      </c>
      <c r="E452" s="3" t="s">
        <v>3875</v>
      </c>
      <c r="F452" s="3" t="s">
        <v>6158</v>
      </c>
      <c r="G452" s="20" t="s">
        <v>3873</v>
      </c>
      <c r="H452" s="68" t="s">
        <v>6159</v>
      </c>
      <c r="I452" s="68" t="s">
        <v>3873</v>
      </c>
      <c r="J452" s="68" t="s">
        <v>6159</v>
      </c>
      <c r="K452" s="19" t="s">
        <v>3873</v>
      </c>
      <c r="L452" s="20" t="s">
        <v>6159</v>
      </c>
      <c r="M452" s="22" t="b">
        <f t="shared" si="49"/>
        <v>0</v>
      </c>
      <c r="N452" s="22" t="b">
        <f t="shared" si="50"/>
        <v>0</v>
      </c>
      <c r="O452" s="22" t="b">
        <f t="shared" si="51"/>
        <v>0</v>
      </c>
      <c r="P452" s="24">
        <f t="shared" si="52"/>
        <v>0</v>
      </c>
      <c r="Q452" s="19" t="str">
        <f>VLOOKUP($A452,'[4]TOM T'!$C:$D,2,FALSE)</f>
        <v>Regulatory facts</v>
      </c>
      <c r="R452" s="22" t="b">
        <v>0</v>
      </c>
      <c r="S452" s="22" t="b">
        <f t="shared" si="53"/>
        <v>0</v>
      </c>
      <c r="T452" s="22" t="b">
        <f t="shared" si="54"/>
        <v>0</v>
      </c>
      <c r="U452" s="76" t="b">
        <f t="shared" si="55"/>
        <v>0</v>
      </c>
      <c r="V452" s="85" t="s">
        <v>3873</v>
      </c>
      <c r="W452" s="22"/>
      <c r="X452" s="22"/>
      <c r="Y452" s="22"/>
      <c r="Z452" s="22"/>
      <c r="AA452" s="22"/>
      <c r="AB452" s="22"/>
      <c r="AC452" s="22"/>
      <c r="AD452" s="22"/>
      <c r="AE452" s="22"/>
      <c r="AF452" s="22"/>
      <c r="AG452" s="22"/>
      <c r="AH452" s="22"/>
      <c r="AI452" s="22"/>
    </row>
    <row r="453" spans="1:35" ht="127.5" x14ac:dyDescent="0.45">
      <c r="A453" s="8">
        <v>843</v>
      </c>
      <c r="B453" s="7" t="s">
        <v>893</v>
      </c>
      <c r="C453" s="7" t="s">
        <v>4171</v>
      </c>
      <c r="D453" s="3" t="s">
        <v>894</v>
      </c>
      <c r="E453" s="3" t="s">
        <v>895</v>
      </c>
      <c r="F453" s="3" t="s">
        <v>6158</v>
      </c>
      <c r="G453" s="20" t="s">
        <v>3878</v>
      </c>
      <c r="H453" s="68" t="s">
        <v>6159</v>
      </c>
      <c r="I453" s="68" t="s">
        <v>3878</v>
      </c>
      <c r="J453" s="68" t="s">
        <v>6159</v>
      </c>
      <c r="K453" s="19" t="s">
        <v>3878</v>
      </c>
      <c r="L453" s="20" t="s">
        <v>6159</v>
      </c>
      <c r="M453" s="22" t="b">
        <f t="shared" si="49"/>
        <v>0</v>
      </c>
      <c r="N453" s="22" t="b">
        <f t="shared" si="50"/>
        <v>0</v>
      </c>
      <c r="O453" s="22" t="b">
        <f t="shared" si="51"/>
        <v>0</v>
      </c>
      <c r="P453" s="24">
        <f t="shared" si="52"/>
        <v>0</v>
      </c>
      <c r="Q453" s="19" t="str">
        <f>VLOOKUP($A453,'[4]TOM T'!$C:$D,2,FALSE)</f>
        <v>Regulatory facts</v>
      </c>
      <c r="R453" s="22" t="b">
        <v>0</v>
      </c>
      <c r="S453" s="22" t="b">
        <f t="shared" si="53"/>
        <v>0</v>
      </c>
      <c r="T453" s="22" t="b">
        <f t="shared" si="54"/>
        <v>0</v>
      </c>
      <c r="U453" s="76" t="b">
        <f t="shared" si="55"/>
        <v>0</v>
      </c>
      <c r="V453" s="85" t="s">
        <v>3878</v>
      </c>
      <c r="W453" s="22"/>
      <c r="X453" s="22"/>
      <c r="Y453" s="22"/>
      <c r="Z453" s="22"/>
      <c r="AA453" s="22"/>
      <c r="AB453" s="22"/>
      <c r="AC453" s="22"/>
      <c r="AD453" s="22"/>
      <c r="AE453" s="22"/>
      <c r="AF453" s="22"/>
      <c r="AG453" s="22"/>
      <c r="AH453" s="22"/>
      <c r="AI453" s="22"/>
    </row>
    <row r="454" spans="1:35" ht="127.5" x14ac:dyDescent="0.45">
      <c r="A454" s="8">
        <v>844</v>
      </c>
      <c r="B454" s="7" t="s">
        <v>896</v>
      </c>
      <c r="C454" s="7" t="s">
        <v>4172</v>
      </c>
      <c r="D454" s="3" t="s">
        <v>897</v>
      </c>
      <c r="E454" s="3" t="s">
        <v>898</v>
      </c>
      <c r="F454" s="3" t="s">
        <v>6158</v>
      </c>
      <c r="G454" s="20" t="s">
        <v>3878</v>
      </c>
      <c r="H454" s="68" t="s">
        <v>6159</v>
      </c>
      <c r="I454" s="68" t="s">
        <v>3878</v>
      </c>
      <c r="J454" s="68" t="s">
        <v>6159</v>
      </c>
      <c r="K454" s="19" t="s">
        <v>3878</v>
      </c>
      <c r="L454" s="20" t="s">
        <v>6159</v>
      </c>
      <c r="M454" s="22" t="b">
        <f t="shared" si="49"/>
        <v>0</v>
      </c>
      <c r="N454" s="22" t="b">
        <f t="shared" si="50"/>
        <v>0</v>
      </c>
      <c r="O454" s="22" t="b">
        <f t="shared" si="51"/>
        <v>0</v>
      </c>
      <c r="P454" s="24">
        <f t="shared" si="52"/>
        <v>0</v>
      </c>
      <c r="Q454" s="19" t="str">
        <f>VLOOKUP($A454,'[4]TOM T'!$C:$D,2,FALSE)</f>
        <v>Regulatory facts</v>
      </c>
      <c r="R454" s="22" t="b">
        <v>0</v>
      </c>
      <c r="S454" s="22" t="b">
        <f t="shared" si="53"/>
        <v>0</v>
      </c>
      <c r="T454" s="22" t="b">
        <f t="shared" si="54"/>
        <v>0</v>
      </c>
      <c r="U454" s="76" t="b">
        <f t="shared" si="55"/>
        <v>0</v>
      </c>
      <c r="V454" s="85" t="s">
        <v>3878</v>
      </c>
      <c r="W454" s="22"/>
      <c r="X454" s="22"/>
      <c r="Y454" s="22"/>
      <c r="Z454" s="22"/>
      <c r="AA454" s="22"/>
      <c r="AB454" s="22"/>
      <c r="AC454" s="22"/>
      <c r="AD454" s="22"/>
      <c r="AE454" s="22"/>
      <c r="AF454" s="22"/>
      <c r="AG454" s="22"/>
      <c r="AH454" s="22"/>
      <c r="AI454" s="22"/>
    </row>
    <row r="455" spans="1:35" ht="127.5" x14ac:dyDescent="0.45">
      <c r="A455" s="18">
        <v>845</v>
      </c>
      <c r="B455" s="7" t="s">
        <v>899</v>
      </c>
      <c r="C455" s="7" t="s">
        <v>4173</v>
      </c>
      <c r="D455" s="3" t="s">
        <v>900</v>
      </c>
      <c r="E455" s="3" t="s">
        <v>898</v>
      </c>
      <c r="F455" s="3" t="s">
        <v>6158</v>
      </c>
      <c r="G455" s="20" t="s">
        <v>3873</v>
      </c>
      <c r="H455" s="68" t="s">
        <v>6159</v>
      </c>
      <c r="I455" s="68" t="s">
        <v>3873</v>
      </c>
      <c r="J455" s="68" t="s">
        <v>6159</v>
      </c>
      <c r="K455" s="19" t="s">
        <v>3873</v>
      </c>
      <c r="L455" s="20" t="s">
        <v>6159</v>
      </c>
      <c r="M455" s="22" t="b">
        <f t="shared" si="49"/>
        <v>0</v>
      </c>
      <c r="N455" s="22" t="b">
        <f t="shared" si="50"/>
        <v>0</v>
      </c>
      <c r="O455" s="22" t="b">
        <f t="shared" si="51"/>
        <v>0</v>
      </c>
      <c r="P455" s="24">
        <f t="shared" si="52"/>
        <v>0</v>
      </c>
      <c r="Q455" s="19" t="str">
        <f>VLOOKUP($A455,'[4]TOM T'!$C:$D,2,FALSE)</f>
        <v>Regulatory facts</v>
      </c>
      <c r="R455" s="22" t="b">
        <v>0</v>
      </c>
      <c r="S455" s="22" t="b">
        <f t="shared" si="53"/>
        <v>0</v>
      </c>
      <c r="T455" s="22" t="b">
        <f t="shared" si="54"/>
        <v>0</v>
      </c>
      <c r="U455" s="76" t="b">
        <f t="shared" si="55"/>
        <v>0</v>
      </c>
      <c r="V455" s="85" t="s">
        <v>3873</v>
      </c>
      <c r="W455" s="22"/>
      <c r="X455" s="22"/>
      <c r="Y455" s="22"/>
      <c r="Z455" s="22"/>
      <c r="AA455" s="22"/>
      <c r="AB455" s="22"/>
      <c r="AC455" s="22"/>
      <c r="AD455" s="22"/>
      <c r="AE455" s="22"/>
      <c r="AF455" s="22"/>
      <c r="AG455" s="22"/>
      <c r="AH455" s="22"/>
      <c r="AI455" s="22"/>
    </row>
    <row r="456" spans="1:35" ht="127.5" x14ac:dyDescent="0.45">
      <c r="A456" s="8">
        <v>846</v>
      </c>
      <c r="B456" s="7" t="s">
        <v>901</v>
      </c>
      <c r="C456" s="7" t="s">
        <v>4174</v>
      </c>
      <c r="D456" s="3" t="s">
        <v>902</v>
      </c>
      <c r="E456" s="3" t="s">
        <v>903</v>
      </c>
      <c r="F456" s="3" t="s">
        <v>6158</v>
      </c>
      <c r="G456" s="20" t="s">
        <v>3878</v>
      </c>
      <c r="H456" s="68" t="s">
        <v>6159</v>
      </c>
      <c r="I456" s="68" t="s">
        <v>3878</v>
      </c>
      <c r="J456" s="68" t="s">
        <v>6159</v>
      </c>
      <c r="K456" s="19" t="s">
        <v>3878</v>
      </c>
      <c r="L456" s="20" t="s">
        <v>6159</v>
      </c>
      <c r="M456" s="22" t="b">
        <f t="shared" si="49"/>
        <v>0</v>
      </c>
      <c r="N456" s="22" t="b">
        <f t="shared" si="50"/>
        <v>0</v>
      </c>
      <c r="O456" s="22" t="b">
        <f t="shared" si="51"/>
        <v>0</v>
      </c>
      <c r="P456" s="24">
        <f t="shared" si="52"/>
        <v>0</v>
      </c>
      <c r="Q456" s="19" t="str">
        <f>VLOOKUP($A456,'[4]TOM T'!$C:$D,2,FALSE)</f>
        <v>Regulatory facts</v>
      </c>
      <c r="R456" s="22" t="b">
        <v>0</v>
      </c>
      <c r="S456" s="22" t="b">
        <f t="shared" si="53"/>
        <v>0</v>
      </c>
      <c r="T456" s="22" t="b">
        <f t="shared" si="54"/>
        <v>0</v>
      </c>
      <c r="U456" s="76" t="b">
        <f t="shared" si="55"/>
        <v>0</v>
      </c>
      <c r="V456" s="85" t="s">
        <v>3878</v>
      </c>
      <c r="W456" s="22"/>
      <c r="X456" s="22"/>
      <c r="Y456" s="22"/>
      <c r="Z456" s="22"/>
      <c r="AA456" s="22"/>
      <c r="AB456" s="22"/>
      <c r="AC456" s="22"/>
      <c r="AD456" s="22"/>
      <c r="AE456" s="22"/>
      <c r="AF456" s="22"/>
      <c r="AG456" s="22"/>
      <c r="AH456" s="22"/>
      <c r="AI456" s="22"/>
    </row>
    <row r="457" spans="1:35" ht="114.75" x14ac:dyDescent="0.45">
      <c r="A457" s="18">
        <v>849</v>
      </c>
      <c r="B457" s="7" t="s">
        <v>904</v>
      </c>
      <c r="C457" s="7" t="s">
        <v>4175</v>
      </c>
      <c r="D457" s="3" t="s">
        <v>905</v>
      </c>
      <c r="E457" s="3" t="s">
        <v>906</v>
      </c>
      <c r="F457" s="3" t="s">
        <v>6158</v>
      </c>
      <c r="G457" s="20" t="s">
        <v>3872</v>
      </c>
      <c r="H457" s="68" t="s">
        <v>6159</v>
      </c>
      <c r="I457" s="68" t="s">
        <v>3872</v>
      </c>
      <c r="J457" s="68" t="s">
        <v>6159</v>
      </c>
      <c r="K457" s="19" t="s">
        <v>3872</v>
      </c>
      <c r="L457" s="20" t="s">
        <v>6159</v>
      </c>
      <c r="M457" s="22" t="b">
        <f t="shared" si="49"/>
        <v>0</v>
      </c>
      <c r="N457" s="22" t="b">
        <f t="shared" si="50"/>
        <v>0</v>
      </c>
      <c r="O457" s="22" t="b">
        <f t="shared" si="51"/>
        <v>0</v>
      </c>
      <c r="P457" s="24">
        <f t="shared" si="52"/>
        <v>0</v>
      </c>
      <c r="Q457" s="19" t="str">
        <f>VLOOKUP($A457,'[4]TOM T'!$C:$D,2,FALSE)</f>
        <v>Generic products details</v>
      </c>
      <c r="R457" s="22" t="b">
        <v>0</v>
      </c>
      <c r="S457" s="22" t="b">
        <f t="shared" si="53"/>
        <v>0</v>
      </c>
      <c r="T457" s="22" t="b">
        <f t="shared" si="54"/>
        <v>0</v>
      </c>
      <c r="U457" s="76" t="b">
        <f t="shared" si="55"/>
        <v>0</v>
      </c>
      <c r="V457" s="85" t="s">
        <v>3872</v>
      </c>
      <c r="W457" s="22"/>
      <c r="X457" s="22"/>
      <c r="Y457" s="22"/>
      <c r="Z457" s="22"/>
      <c r="AA457" s="22"/>
      <c r="AB457" s="22"/>
      <c r="AC457" s="22"/>
      <c r="AD457" s="22"/>
      <c r="AE457" s="22"/>
      <c r="AF457" s="22"/>
      <c r="AG457" s="22"/>
      <c r="AH457" s="22"/>
      <c r="AI457" s="22"/>
    </row>
    <row r="458" spans="1:35" ht="114.75" x14ac:dyDescent="0.45">
      <c r="A458" s="18">
        <v>850</v>
      </c>
      <c r="B458" s="7" t="s">
        <v>907</v>
      </c>
      <c r="C458" s="7" t="s">
        <v>4176</v>
      </c>
      <c r="D458" s="3" t="s">
        <v>908</v>
      </c>
      <c r="E458" s="3" t="s">
        <v>906</v>
      </c>
      <c r="F458" s="3" t="s">
        <v>6158</v>
      </c>
      <c r="G458" s="20" t="s">
        <v>3873</v>
      </c>
      <c r="H458" s="68" t="s">
        <v>6159</v>
      </c>
      <c r="I458" s="68" t="s">
        <v>3873</v>
      </c>
      <c r="J458" s="68" t="s">
        <v>6159</v>
      </c>
      <c r="K458" s="19" t="s">
        <v>3873</v>
      </c>
      <c r="L458" s="20" t="s">
        <v>6159</v>
      </c>
      <c r="M458" s="22" t="b">
        <f t="shared" si="49"/>
        <v>0</v>
      </c>
      <c r="N458" s="22" t="b">
        <f t="shared" si="50"/>
        <v>0</v>
      </c>
      <c r="O458" s="22" t="b">
        <f t="shared" si="51"/>
        <v>0</v>
      </c>
      <c r="P458" s="24">
        <f t="shared" si="52"/>
        <v>0</v>
      </c>
      <c r="Q458" s="19" t="str">
        <f>VLOOKUP($A458,'[4]TOM T'!$C:$D,2,FALSE)</f>
        <v>Generic products details</v>
      </c>
      <c r="R458" s="22" t="b">
        <v>0</v>
      </c>
      <c r="S458" s="22" t="b">
        <f t="shared" si="53"/>
        <v>0</v>
      </c>
      <c r="T458" s="22" t="b">
        <f t="shared" si="54"/>
        <v>0</v>
      </c>
      <c r="U458" s="76" t="b">
        <f t="shared" si="55"/>
        <v>0</v>
      </c>
      <c r="V458" s="85" t="s">
        <v>3873</v>
      </c>
      <c r="W458" s="22"/>
      <c r="X458" s="22"/>
      <c r="Y458" s="22"/>
      <c r="Z458" s="22"/>
      <c r="AA458" s="22"/>
      <c r="AB458" s="22"/>
      <c r="AC458" s="22"/>
      <c r="AD458" s="22"/>
      <c r="AE458" s="22"/>
      <c r="AF458" s="22"/>
      <c r="AG458" s="22"/>
      <c r="AH458" s="22"/>
      <c r="AI458" s="22"/>
    </row>
    <row r="459" spans="1:35" ht="114.75" x14ac:dyDescent="0.45">
      <c r="A459" s="18">
        <v>851</v>
      </c>
      <c r="B459" s="7" t="s">
        <v>909</v>
      </c>
      <c r="C459" s="7" t="s">
        <v>4177</v>
      </c>
      <c r="D459" s="3" t="s">
        <v>910</v>
      </c>
      <c r="E459" s="3" t="s">
        <v>911</v>
      </c>
      <c r="F459" s="3" t="s">
        <v>6158</v>
      </c>
      <c r="G459" s="20" t="s">
        <v>3872</v>
      </c>
      <c r="H459" s="68" t="s">
        <v>6159</v>
      </c>
      <c r="I459" s="68" t="s">
        <v>3872</v>
      </c>
      <c r="J459" s="68" t="s">
        <v>6159</v>
      </c>
      <c r="K459" s="19" t="s">
        <v>3872</v>
      </c>
      <c r="L459" s="20" t="s">
        <v>6159</v>
      </c>
      <c r="M459" s="22" t="b">
        <f t="shared" si="49"/>
        <v>0</v>
      </c>
      <c r="N459" s="22" t="b">
        <f t="shared" si="50"/>
        <v>0</v>
      </c>
      <c r="O459" s="22" t="b">
        <f t="shared" si="51"/>
        <v>0</v>
      </c>
      <c r="P459" s="24">
        <f t="shared" si="52"/>
        <v>0</v>
      </c>
      <c r="Q459" s="19" t="str">
        <f>VLOOKUP($A459,'[4]TOM T'!$C:$D,2,FALSE)</f>
        <v>Generic products details</v>
      </c>
      <c r="R459" s="22" t="b">
        <v>0</v>
      </c>
      <c r="S459" s="22" t="b">
        <f t="shared" si="53"/>
        <v>0</v>
      </c>
      <c r="T459" s="22" t="b">
        <f t="shared" si="54"/>
        <v>0</v>
      </c>
      <c r="U459" s="76" t="b">
        <f t="shared" si="55"/>
        <v>0</v>
      </c>
      <c r="V459" s="85" t="s">
        <v>3872</v>
      </c>
      <c r="W459" s="22"/>
      <c r="X459" s="22"/>
      <c r="Y459" s="22"/>
      <c r="Z459" s="22"/>
      <c r="AA459" s="22"/>
      <c r="AB459" s="22"/>
      <c r="AC459" s="22"/>
      <c r="AD459" s="22"/>
      <c r="AE459" s="22"/>
      <c r="AF459" s="22"/>
      <c r="AG459" s="22"/>
      <c r="AH459" s="22"/>
      <c r="AI459" s="22"/>
    </row>
    <row r="460" spans="1:35" ht="114.75" x14ac:dyDescent="0.45">
      <c r="A460" s="18">
        <v>852</v>
      </c>
      <c r="B460" s="7" t="s">
        <v>912</v>
      </c>
      <c r="C460" s="7" t="s">
        <v>4178</v>
      </c>
      <c r="D460" s="3" t="s">
        <v>913</v>
      </c>
      <c r="E460" s="3" t="s">
        <v>914</v>
      </c>
      <c r="F460" s="3" t="s">
        <v>6158</v>
      </c>
      <c r="G460" s="20" t="s">
        <v>3872</v>
      </c>
      <c r="H460" s="68" t="s">
        <v>6159</v>
      </c>
      <c r="I460" s="68" t="s">
        <v>3872</v>
      </c>
      <c r="J460" s="68" t="s">
        <v>6159</v>
      </c>
      <c r="K460" s="19" t="s">
        <v>3872</v>
      </c>
      <c r="L460" s="20" t="s">
        <v>6159</v>
      </c>
      <c r="M460" s="22" t="b">
        <f t="shared" si="49"/>
        <v>0</v>
      </c>
      <c r="N460" s="22" t="b">
        <f t="shared" si="50"/>
        <v>0</v>
      </c>
      <c r="O460" s="22" t="b">
        <f t="shared" si="51"/>
        <v>0</v>
      </c>
      <c r="P460" s="24">
        <f t="shared" si="52"/>
        <v>0</v>
      </c>
      <c r="Q460" s="19" t="str">
        <f>VLOOKUP($A460,'[4]TOM T'!$C:$D,2,FALSE)</f>
        <v>Generic products details</v>
      </c>
      <c r="R460" s="22" t="b">
        <v>0</v>
      </c>
      <c r="S460" s="22" t="b">
        <f t="shared" si="53"/>
        <v>0</v>
      </c>
      <c r="T460" s="22" t="b">
        <f t="shared" si="54"/>
        <v>0</v>
      </c>
      <c r="U460" s="76" t="b">
        <f t="shared" si="55"/>
        <v>0</v>
      </c>
      <c r="V460" s="85" t="s">
        <v>3872</v>
      </c>
      <c r="W460" s="22"/>
      <c r="X460" s="22"/>
      <c r="Y460" s="22"/>
      <c r="Z460" s="22"/>
      <c r="AA460" s="22"/>
      <c r="AB460" s="22"/>
      <c r="AC460" s="22"/>
      <c r="AD460" s="22"/>
      <c r="AE460" s="22"/>
      <c r="AF460" s="22"/>
      <c r="AG460" s="22"/>
      <c r="AH460" s="22"/>
      <c r="AI460" s="22"/>
    </row>
    <row r="461" spans="1:35" ht="114.75" x14ac:dyDescent="0.45">
      <c r="A461" s="18">
        <v>853</v>
      </c>
      <c r="B461" s="7" t="s">
        <v>915</v>
      </c>
      <c r="C461" s="7" t="s">
        <v>4179</v>
      </c>
      <c r="D461" s="3" t="s">
        <v>916</v>
      </c>
      <c r="E461" s="3" t="s">
        <v>917</v>
      </c>
      <c r="F461" s="3" t="s">
        <v>6158</v>
      </c>
      <c r="G461" s="20" t="s">
        <v>3872</v>
      </c>
      <c r="H461" s="68" t="s">
        <v>6159</v>
      </c>
      <c r="I461" s="68" t="s">
        <v>3872</v>
      </c>
      <c r="J461" s="68" t="s">
        <v>6159</v>
      </c>
      <c r="K461" s="19" t="s">
        <v>3872</v>
      </c>
      <c r="L461" s="20" t="s">
        <v>6159</v>
      </c>
      <c r="M461" s="22" t="b">
        <f t="shared" si="49"/>
        <v>0</v>
      </c>
      <c r="N461" s="22" t="b">
        <f t="shared" si="50"/>
        <v>0</v>
      </c>
      <c r="O461" s="22" t="b">
        <f t="shared" si="51"/>
        <v>0</v>
      </c>
      <c r="P461" s="24">
        <f t="shared" si="52"/>
        <v>0</v>
      </c>
      <c r="Q461" s="19" t="str">
        <f>VLOOKUP($A461,'[4]TOM T'!$C:$D,2,FALSE)</f>
        <v>Generic products details</v>
      </c>
      <c r="R461" s="22" t="b">
        <v>0</v>
      </c>
      <c r="S461" s="22" t="b">
        <f t="shared" si="53"/>
        <v>0</v>
      </c>
      <c r="T461" s="22" t="b">
        <f t="shared" si="54"/>
        <v>0</v>
      </c>
      <c r="U461" s="76" t="b">
        <f t="shared" si="55"/>
        <v>0</v>
      </c>
      <c r="V461" s="85" t="s">
        <v>3872</v>
      </c>
      <c r="W461" s="22"/>
      <c r="X461" s="22"/>
      <c r="Y461" s="22"/>
      <c r="Z461" s="22"/>
      <c r="AA461" s="22"/>
      <c r="AB461" s="22"/>
      <c r="AC461" s="22"/>
      <c r="AD461" s="22"/>
      <c r="AE461" s="22"/>
      <c r="AF461" s="22"/>
      <c r="AG461" s="22"/>
      <c r="AH461" s="22"/>
      <c r="AI461" s="22"/>
    </row>
    <row r="462" spans="1:35" ht="127.5" x14ac:dyDescent="0.45">
      <c r="A462" s="18">
        <v>854</v>
      </c>
      <c r="B462" s="7" t="s">
        <v>918</v>
      </c>
      <c r="C462" s="7" t="s">
        <v>4180</v>
      </c>
      <c r="D462" s="3" t="s">
        <v>919</v>
      </c>
      <c r="E462" s="3" t="s">
        <v>920</v>
      </c>
      <c r="F462" s="3" t="s">
        <v>6158</v>
      </c>
      <c r="G462" s="20" t="s">
        <v>3872</v>
      </c>
      <c r="H462" s="68" t="s">
        <v>6159</v>
      </c>
      <c r="I462" s="68" t="s">
        <v>3872</v>
      </c>
      <c r="J462" s="68" t="s">
        <v>6159</v>
      </c>
      <c r="K462" s="19" t="s">
        <v>3872</v>
      </c>
      <c r="L462" s="20" t="s">
        <v>6159</v>
      </c>
      <c r="M462" s="22" t="b">
        <f t="shared" si="49"/>
        <v>0</v>
      </c>
      <c r="N462" s="22" t="b">
        <f t="shared" si="50"/>
        <v>0</v>
      </c>
      <c r="O462" s="22" t="b">
        <f t="shared" si="51"/>
        <v>0</v>
      </c>
      <c r="P462" s="24">
        <f t="shared" si="52"/>
        <v>0</v>
      </c>
      <c r="Q462" s="19" t="str">
        <f>VLOOKUP($A462,'[4]TOM T'!$C:$D,2,FALSE)</f>
        <v>Generic products details</v>
      </c>
      <c r="R462" s="22" t="b">
        <v>0</v>
      </c>
      <c r="S462" s="22" t="b">
        <f t="shared" si="53"/>
        <v>0</v>
      </c>
      <c r="T462" s="22" t="b">
        <f t="shared" si="54"/>
        <v>0</v>
      </c>
      <c r="U462" s="76" t="b">
        <f t="shared" si="55"/>
        <v>0</v>
      </c>
      <c r="V462" s="85" t="s">
        <v>3872</v>
      </c>
      <c r="W462" s="22"/>
      <c r="X462" s="22"/>
      <c r="Y462" s="22"/>
      <c r="Z462" s="22"/>
      <c r="AA462" s="22"/>
      <c r="AB462" s="22"/>
      <c r="AC462" s="22"/>
      <c r="AD462" s="22"/>
      <c r="AE462" s="22"/>
      <c r="AF462" s="22"/>
      <c r="AG462" s="22"/>
      <c r="AH462" s="22"/>
      <c r="AI462" s="22"/>
    </row>
    <row r="463" spans="1:35" ht="127.5" x14ac:dyDescent="0.45">
      <c r="A463" s="8">
        <v>855</v>
      </c>
      <c r="B463" s="7" t="s">
        <v>921</v>
      </c>
      <c r="C463" s="7" t="s">
        <v>4181</v>
      </c>
      <c r="D463" s="3" t="s">
        <v>922</v>
      </c>
      <c r="E463" s="3" t="s">
        <v>920</v>
      </c>
      <c r="F463" s="3" t="s">
        <v>6158</v>
      </c>
      <c r="G463" s="20" t="s">
        <v>3873</v>
      </c>
      <c r="H463" s="68" t="s">
        <v>6159</v>
      </c>
      <c r="I463" s="68" t="s">
        <v>3873</v>
      </c>
      <c r="J463" s="68" t="s">
        <v>6159</v>
      </c>
      <c r="K463" s="19" t="s">
        <v>3873</v>
      </c>
      <c r="L463" s="20" t="s">
        <v>6159</v>
      </c>
      <c r="M463" s="22" t="b">
        <f t="shared" si="49"/>
        <v>0</v>
      </c>
      <c r="N463" s="22" t="b">
        <f t="shared" si="50"/>
        <v>0</v>
      </c>
      <c r="O463" s="22" t="b">
        <f t="shared" si="51"/>
        <v>0</v>
      </c>
      <c r="P463" s="24">
        <f t="shared" si="52"/>
        <v>0</v>
      </c>
      <c r="Q463" s="19" t="str">
        <f>VLOOKUP($A463,'[4]TOM T'!$C:$D,2,FALSE)</f>
        <v>Generic products details</v>
      </c>
      <c r="R463" s="22" t="b">
        <v>0</v>
      </c>
      <c r="S463" s="22" t="b">
        <f t="shared" si="53"/>
        <v>0</v>
      </c>
      <c r="T463" s="22" t="b">
        <f t="shared" si="54"/>
        <v>0</v>
      </c>
      <c r="U463" s="76" t="b">
        <f t="shared" si="55"/>
        <v>0</v>
      </c>
      <c r="V463" s="85" t="s">
        <v>3873</v>
      </c>
      <c r="W463" s="22"/>
      <c r="X463" s="22"/>
      <c r="Y463" s="22"/>
      <c r="Z463" s="22"/>
      <c r="AA463" s="22"/>
      <c r="AB463" s="22"/>
      <c r="AC463" s="22"/>
      <c r="AD463" s="22"/>
      <c r="AE463" s="22"/>
      <c r="AF463" s="22"/>
      <c r="AG463" s="22"/>
      <c r="AH463" s="22"/>
      <c r="AI463" s="22"/>
    </row>
    <row r="464" spans="1:35" ht="127.5" x14ac:dyDescent="0.45">
      <c r="A464" s="18">
        <v>856</v>
      </c>
      <c r="B464" s="7" t="s">
        <v>923</v>
      </c>
      <c r="C464" s="7" t="s">
        <v>4182</v>
      </c>
      <c r="D464" s="3" t="s">
        <v>924</v>
      </c>
      <c r="E464" s="3" t="s">
        <v>920</v>
      </c>
      <c r="F464" s="3" t="s">
        <v>6158</v>
      </c>
      <c r="G464" s="20" t="s">
        <v>3873</v>
      </c>
      <c r="H464" s="68" t="s">
        <v>6159</v>
      </c>
      <c r="I464" s="68" t="s">
        <v>3873</v>
      </c>
      <c r="J464" s="68" t="s">
        <v>6159</v>
      </c>
      <c r="K464" s="19" t="s">
        <v>3873</v>
      </c>
      <c r="L464" s="20" t="s">
        <v>6159</v>
      </c>
      <c r="M464" s="22" t="b">
        <f t="shared" si="49"/>
        <v>0</v>
      </c>
      <c r="N464" s="22" t="b">
        <f t="shared" si="50"/>
        <v>0</v>
      </c>
      <c r="O464" s="22" t="b">
        <f t="shared" si="51"/>
        <v>0</v>
      </c>
      <c r="P464" s="24">
        <f t="shared" si="52"/>
        <v>0</v>
      </c>
      <c r="Q464" s="19" t="str">
        <f>VLOOKUP($A464,'[4]TOM T'!$C:$D,2,FALSE)</f>
        <v>Generic products details</v>
      </c>
      <c r="R464" s="22" t="b">
        <v>0</v>
      </c>
      <c r="S464" s="22" t="b">
        <f t="shared" si="53"/>
        <v>0</v>
      </c>
      <c r="T464" s="22" t="b">
        <f t="shared" si="54"/>
        <v>0</v>
      </c>
      <c r="U464" s="76" t="b">
        <f t="shared" si="55"/>
        <v>0</v>
      </c>
      <c r="V464" s="85" t="s">
        <v>3873</v>
      </c>
      <c r="W464" s="22"/>
      <c r="X464" s="22"/>
      <c r="Y464" s="22"/>
      <c r="Z464" s="22"/>
      <c r="AA464" s="22"/>
      <c r="AB464" s="22"/>
      <c r="AC464" s="22"/>
      <c r="AD464" s="22"/>
      <c r="AE464" s="22"/>
      <c r="AF464" s="22"/>
      <c r="AG464" s="22"/>
      <c r="AH464" s="22"/>
      <c r="AI464" s="22"/>
    </row>
    <row r="465" spans="1:35" ht="127.5" x14ac:dyDescent="0.45">
      <c r="A465" s="18">
        <v>857</v>
      </c>
      <c r="B465" s="7" t="s">
        <v>925</v>
      </c>
      <c r="C465" s="7" t="s">
        <v>4183</v>
      </c>
      <c r="D465" s="3" t="s">
        <v>926</v>
      </c>
      <c r="E465" s="3" t="s">
        <v>920</v>
      </c>
      <c r="F465" s="3" t="s">
        <v>6158</v>
      </c>
      <c r="G465" s="20" t="s">
        <v>3873</v>
      </c>
      <c r="H465" s="68" t="s">
        <v>6159</v>
      </c>
      <c r="I465" s="68" t="s">
        <v>3873</v>
      </c>
      <c r="J465" s="68" t="s">
        <v>6159</v>
      </c>
      <c r="K465" s="19" t="s">
        <v>3873</v>
      </c>
      <c r="L465" s="20" t="s">
        <v>6159</v>
      </c>
      <c r="M465" s="22" t="b">
        <f t="shared" si="49"/>
        <v>0</v>
      </c>
      <c r="N465" s="22" t="b">
        <f t="shared" si="50"/>
        <v>0</v>
      </c>
      <c r="O465" s="22" t="b">
        <f t="shared" si="51"/>
        <v>0</v>
      </c>
      <c r="P465" s="24">
        <f t="shared" si="52"/>
        <v>0</v>
      </c>
      <c r="Q465" s="19" t="str">
        <f>VLOOKUP($A465,'[4]TOM T'!$C:$D,2,FALSE)</f>
        <v>Generic products details</v>
      </c>
      <c r="R465" s="22" t="b">
        <v>0</v>
      </c>
      <c r="S465" s="22" t="b">
        <f t="shared" si="53"/>
        <v>0</v>
      </c>
      <c r="T465" s="22" t="b">
        <f t="shared" si="54"/>
        <v>0</v>
      </c>
      <c r="U465" s="76" t="b">
        <f t="shared" si="55"/>
        <v>0</v>
      </c>
      <c r="V465" s="85" t="s">
        <v>3873</v>
      </c>
      <c r="W465" s="22"/>
      <c r="X465" s="22"/>
      <c r="Y465" s="22"/>
      <c r="Z465" s="22"/>
      <c r="AA465" s="22"/>
      <c r="AB465" s="22"/>
      <c r="AC465" s="22"/>
      <c r="AD465" s="22"/>
      <c r="AE465" s="22"/>
      <c r="AF465" s="22"/>
      <c r="AG465" s="22"/>
      <c r="AH465" s="22"/>
      <c r="AI465" s="22"/>
    </row>
    <row r="466" spans="1:35" ht="127.5" x14ac:dyDescent="0.45">
      <c r="A466" s="18">
        <v>858</v>
      </c>
      <c r="B466" s="7" t="s">
        <v>927</v>
      </c>
      <c r="C466" s="7" t="s">
        <v>4184</v>
      </c>
      <c r="D466" s="3" t="s">
        <v>928</v>
      </c>
      <c r="E466" s="3" t="s">
        <v>920</v>
      </c>
      <c r="F466" s="3" t="s">
        <v>6158</v>
      </c>
      <c r="G466" s="20" t="s">
        <v>3873</v>
      </c>
      <c r="H466" s="68" t="s">
        <v>6159</v>
      </c>
      <c r="I466" s="68" t="s">
        <v>3873</v>
      </c>
      <c r="J466" s="68" t="s">
        <v>6159</v>
      </c>
      <c r="K466" s="19" t="s">
        <v>3873</v>
      </c>
      <c r="L466" s="20" t="s">
        <v>6159</v>
      </c>
      <c r="M466" s="22" t="b">
        <f t="shared" si="49"/>
        <v>0</v>
      </c>
      <c r="N466" s="22" t="b">
        <f t="shared" si="50"/>
        <v>0</v>
      </c>
      <c r="O466" s="22" t="b">
        <f t="shared" si="51"/>
        <v>0</v>
      </c>
      <c r="P466" s="24">
        <f t="shared" si="52"/>
        <v>0</v>
      </c>
      <c r="Q466" s="19" t="str">
        <f>VLOOKUP($A466,'[4]TOM T'!$C:$D,2,FALSE)</f>
        <v>Generic products details</v>
      </c>
      <c r="R466" s="22" t="b">
        <v>0</v>
      </c>
      <c r="S466" s="22" t="b">
        <f t="shared" si="53"/>
        <v>0</v>
      </c>
      <c r="T466" s="22" t="b">
        <f t="shared" si="54"/>
        <v>0</v>
      </c>
      <c r="U466" s="76" t="b">
        <f t="shared" si="55"/>
        <v>0</v>
      </c>
      <c r="V466" s="85" t="s">
        <v>3873</v>
      </c>
      <c r="W466" s="22"/>
      <c r="X466" s="22"/>
      <c r="Y466" s="22"/>
      <c r="Z466" s="22"/>
      <c r="AA466" s="22"/>
      <c r="AB466" s="22"/>
      <c r="AC466" s="22"/>
      <c r="AD466" s="22"/>
      <c r="AE466" s="22"/>
      <c r="AF466" s="22"/>
      <c r="AG466" s="22"/>
      <c r="AH466" s="22"/>
      <c r="AI466" s="22"/>
    </row>
    <row r="467" spans="1:35" ht="127.5" x14ac:dyDescent="0.45">
      <c r="A467" s="18">
        <v>859</v>
      </c>
      <c r="B467" s="7" t="s">
        <v>929</v>
      </c>
      <c r="C467" s="7" t="s">
        <v>4185</v>
      </c>
      <c r="D467" s="3" t="s">
        <v>930</v>
      </c>
      <c r="E467" s="3" t="s">
        <v>920</v>
      </c>
      <c r="F467" s="3" t="s">
        <v>6158</v>
      </c>
      <c r="G467" s="20" t="s">
        <v>3873</v>
      </c>
      <c r="H467" s="68" t="s">
        <v>6159</v>
      </c>
      <c r="I467" s="68" t="s">
        <v>3873</v>
      </c>
      <c r="J467" s="68" t="s">
        <v>6159</v>
      </c>
      <c r="K467" s="19" t="s">
        <v>3873</v>
      </c>
      <c r="L467" s="20" t="s">
        <v>6159</v>
      </c>
      <c r="M467" s="22" t="b">
        <f t="shared" si="49"/>
        <v>0</v>
      </c>
      <c r="N467" s="22" t="b">
        <f t="shared" si="50"/>
        <v>0</v>
      </c>
      <c r="O467" s="22" t="b">
        <f t="shared" si="51"/>
        <v>0</v>
      </c>
      <c r="P467" s="24">
        <f t="shared" si="52"/>
        <v>0</v>
      </c>
      <c r="Q467" s="19" t="str">
        <f>VLOOKUP($A467,'[4]TOM T'!$C:$D,2,FALSE)</f>
        <v>Generic products details</v>
      </c>
      <c r="R467" s="22" t="b">
        <v>0</v>
      </c>
      <c r="S467" s="22" t="b">
        <f t="shared" si="53"/>
        <v>0</v>
      </c>
      <c r="T467" s="22" t="b">
        <f t="shared" si="54"/>
        <v>0</v>
      </c>
      <c r="U467" s="76" t="b">
        <f t="shared" si="55"/>
        <v>0</v>
      </c>
      <c r="V467" s="85" t="s">
        <v>3873</v>
      </c>
      <c r="W467" s="22"/>
      <c r="X467" s="22"/>
      <c r="Y467" s="22"/>
      <c r="Z467" s="22"/>
      <c r="AA467" s="22"/>
      <c r="AB467" s="22"/>
      <c r="AC467" s="22"/>
      <c r="AD467" s="22"/>
      <c r="AE467" s="22"/>
      <c r="AF467" s="22"/>
      <c r="AG467" s="22"/>
      <c r="AH467" s="22"/>
      <c r="AI467" s="22"/>
    </row>
    <row r="468" spans="1:35" ht="127.5" x14ac:dyDescent="0.45">
      <c r="A468" s="18">
        <v>860</v>
      </c>
      <c r="B468" s="7" t="s">
        <v>931</v>
      </c>
      <c r="C468" s="7" t="s">
        <v>4186</v>
      </c>
      <c r="D468" s="3" t="s">
        <v>932</v>
      </c>
      <c r="E468" s="3" t="s">
        <v>920</v>
      </c>
      <c r="F468" s="3" t="s">
        <v>6158</v>
      </c>
      <c r="G468" s="20" t="s">
        <v>3873</v>
      </c>
      <c r="H468" s="68" t="s">
        <v>6159</v>
      </c>
      <c r="I468" s="68" t="s">
        <v>3873</v>
      </c>
      <c r="J468" s="68" t="s">
        <v>6159</v>
      </c>
      <c r="K468" s="19" t="s">
        <v>3873</v>
      </c>
      <c r="L468" s="20" t="s">
        <v>6159</v>
      </c>
      <c r="M468" s="22" t="b">
        <f t="shared" si="49"/>
        <v>0</v>
      </c>
      <c r="N468" s="22" t="b">
        <f t="shared" si="50"/>
        <v>0</v>
      </c>
      <c r="O468" s="22" t="b">
        <f t="shared" si="51"/>
        <v>0</v>
      </c>
      <c r="P468" s="24">
        <f t="shared" si="52"/>
        <v>0</v>
      </c>
      <c r="Q468" s="19" t="str">
        <f>VLOOKUP($A468,'[4]TOM T'!$C:$D,2,FALSE)</f>
        <v>Generic products details</v>
      </c>
      <c r="R468" s="22" t="b">
        <v>0</v>
      </c>
      <c r="S468" s="22" t="b">
        <f t="shared" si="53"/>
        <v>0</v>
      </c>
      <c r="T468" s="22" t="b">
        <f t="shared" si="54"/>
        <v>0</v>
      </c>
      <c r="U468" s="76" t="b">
        <f t="shared" si="55"/>
        <v>0</v>
      </c>
      <c r="V468" s="85" t="s">
        <v>3873</v>
      </c>
      <c r="W468" s="22"/>
      <c r="X468" s="22"/>
      <c r="Y468" s="22"/>
      <c r="Z468" s="22"/>
      <c r="AA468" s="22"/>
      <c r="AB468" s="22"/>
      <c r="AC468" s="22"/>
      <c r="AD468" s="22"/>
      <c r="AE468" s="22"/>
      <c r="AF468" s="22"/>
      <c r="AG468" s="22"/>
      <c r="AH468" s="22"/>
      <c r="AI468" s="22"/>
    </row>
    <row r="469" spans="1:35" ht="127.5" x14ac:dyDescent="0.45">
      <c r="A469" s="18">
        <v>861</v>
      </c>
      <c r="B469" s="7" t="s">
        <v>933</v>
      </c>
      <c r="C469" s="7" t="s">
        <v>4187</v>
      </c>
      <c r="D469" s="3" t="s">
        <v>934</v>
      </c>
      <c r="E469" s="3" t="s">
        <v>920</v>
      </c>
      <c r="F469" s="3" t="s">
        <v>6158</v>
      </c>
      <c r="G469" s="20" t="s">
        <v>3873</v>
      </c>
      <c r="H469" s="68" t="s">
        <v>6159</v>
      </c>
      <c r="I469" s="68" t="s">
        <v>3873</v>
      </c>
      <c r="J469" s="68" t="s">
        <v>6159</v>
      </c>
      <c r="K469" s="19" t="s">
        <v>3873</v>
      </c>
      <c r="L469" s="20" t="s">
        <v>6159</v>
      </c>
      <c r="M469" s="22" t="b">
        <f t="shared" si="49"/>
        <v>0</v>
      </c>
      <c r="N469" s="22" t="b">
        <f t="shared" si="50"/>
        <v>0</v>
      </c>
      <c r="O469" s="22" t="b">
        <f t="shared" si="51"/>
        <v>0</v>
      </c>
      <c r="P469" s="24">
        <f t="shared" si="52"/>
        <v>0</v>
      </c>
      <c r="Q469" s="19" t="str">
        <f>VLOOKUP($A469,'[4]TOM T'!$C:$D,2,FALSE)</f>
        <v>Generic products details</v>
      </c>
      <c r="R469" s="22" t="b">
        <v>0</v>
      </c>
      <c r="S469" s="22" t="b">
        <f t="shared" si="53"/>
        <v>0</v>
      </c>
      <c r="T469" s="22" t="b">
        <f t="shared" si="54"/>
        <v>0</v>
      </c>
      <c r="U469" s="76" t="b">
        <f t="shared" si="55"/>
        <v>0</v>
      </c>
      <c r="V469" s="85" t="s">
        <v>3873</v>
      </c>
      <c r="W469" s="22"/>
      <c r="X469" s="22"/>
      <c r="Y469" s="22"/>
      <c r="Z469" s="22"/>
      <c r="AA469" s="22"/>
      <c r="AB469" s="22"/>
      <c r="AC469" s="22"/>
      <c r="AD469" s="22"/>
      <c r="AE469" s="22"/>
      <c r="AF469" s="22"/>
      <c r="AG469" s="22"/>
      <c r="AH469" s="22"/>
      <c r="AI469" s="22"/>
    </row>
    <row r="470" spans="1:35" ht="114.75" x14ac:dyDescent="0.45">
      <c r="A470" s="18">
        <v>863</v>
      </c>
      <c r="B470" s="7" t="s">
        <v>935</v>
      </c>
      <c r="C470" s="7" t="s">
        <v>4188</v>
      </c>
      <c r="D470" s="3" t="s">
        <v>107</v>
      </c>
      <c r="E470" s="3" t="s">
        <v>108</v>
      </c>
      <c r="F470" s="3" t="s">
        <v>6158</v>
      </c>
      <c r="G470" s="20" t="s">
        <v>3872</v>
      </c>
      <c r="H470" s="68" t="s">
        <v>6159</v>
      </c>
      <c r="I470" s="68" t="s">
        <v>3872</v>
      </c>
      <c r="J470" s="68" t="s">
        <v>6159</v>
      </c>
      <c r="K470" s="19" t="s">
        <v>3872</v>
      </c>
      <c r="L470" s="20" t="s">
        <v>6159</v>
      </c>
      <c r="M470" s="22" t="b">
        <f t="shared" si="49"/>
        <v>0</v>
      </c>
      <c r="N470" s="22" t="b">
        <f t="shared" si="50"/>
        <v>0</v>
      </c>
      <c r="O470" s="22" t="b">
        <f t="shared" si="51"/>
        <v>0</v>
      </c>
      <c r="P470" s="24">
        <f t="shared" si="52"/>
        <v>0</v>
      </c>
      <c r="Q470" s="19" t="str">
        <f>VLOOKUP($A470,'[4]TOM T'!$C:$D,2,FALSE)</f>
        <v>Generic products details</v>
      </c>
      <c r="R470" s="22" t="b">
        <v>0</v>
      </c>
      <c r="S470" s="22" t="b">
        <f t="shared" si="53"/>
        <v>0</v>
      </c>
      <c r="T470" s="22" t="b">
        <f t="shared" si="54"/>
        <v>0</v>
      </c>
      <c r="U470" s="76" t="b">
        <f t="shared" si="55"/>
        <v>0</v>
      </c>
      <c r="V470" s="85" t="s">
        <v>3872</v>
      </c>
      <c r="W470" s="22"/>
      <c r="X470" s="22"/>
      <c r="Y470" s="22"/>
      <c r="Z470" s="22"/>
      <c r="AA470" s="22"/>
      <c r="AB470" s="22"/>
      <c r="AC470" s="22"/>
      <c r="AD470" s="22"/>
      <c r="AE470" s="22"/>
      <c r="AF470" s="22"/>
      <c r="AG470" s="22"/>
      <c r="AH470" s="22"/>
      <c r="AI470" s="22"/>
    </row>
    <row r="471" spans="1:35" ht="127.5" x14ac:dyDescent="0.45">
      <c r="A471" s="18">
        <v>864</v>
      </c>
      <c r="B471" s="7" t="s">
        <v>936</v>
      </c>
      <c r="C471" s="7" t="s">
        <v>4189</v>
      </c>
      <c r="D471" s="3" t="s">
        <v>110</v>
      </c>
      <c r="E471" s="3" t="s">
        <v>111</v>
      </c>
      <c r="F471" s="3" t="s">
        <v>6158</v>
      </c>
      <c r="G471" s="20" t="s">
        <v>3873</v>
      </c>
      <c r="H471" s="68" t="s">
        <v>6159</v>
      </c>
      <c r="I471" s="68" t="s">
        <v>3873</v>
      </c>
      <c r="J471" s="68" t="s">
        <v>6159</v>
      </c>
      <c r="K471" s="19" t="s">
        <v>3873</v>
      </c>
      <c r="L471" s="20" t="s">
        <v>6159</v>
      </c>
      <c r="M471" s="22" t="b">
        <f t="shared" si="49"/>
        <v>0</v>
      </c>
      <c r="N471" s="22" t="b">
        <f t="shared" si="50"/>
        <v>0</v>
      </c>
      <c r="O471" s="22" t="b">
        <f t="shared" si="51"/>
        <v>0</v>
      </c>
      <c r="P471" s="24">
        <f t="shared" si="52"/>
        <v>0</v>
      </c>
      <c r="Q471" s="19" t="str">
        <f>VLOOKUP($A471,'[4]TOM T'!$C:$D,2,FALSE)</f>
        <v>Generic products details</v>
      </c>
      <c r="R471" s="22" t="b">
        <v>0</v>
      </c>
      <c r="S471" s="22" t="b">
        <f t="shared" si="53"/>
        <v>0</v>
      </c>
      <c r="T471" s="22" t="b">
        <f t="shared" si="54"/>
        <v>0</v>
      </c>
      <c r="U471" s="76" t="b">
        <f t="shared" si="55"/>
        <v>0</v>
      </c>
      <c r="V471" s="85" t="s">
        <v>3873</v>
      </c>
      <c r="W471" s="22"/>
      <c r="X471" s="22"/>
      <c r="Y471" s="22"/>
      <c r="Z471" s="22"/>
      <c r="AA471" s="22"/>
      <c r="AB471" s="22"/>
      <c r="AC471" s="22"/>
      <c r="AD471" s="22"/>
      <c r="AE471" s="22"/>
      <c r="AF471" s="22"/>
      <c r="AG471" s="22"/>
      <c r="AH471" s="22"/>
      <c r="AI471" s="22"/>
    </row>
    <row r="472" spans="1:35" ht="127.5" x14ac:dyDescent="0.45">
      <c r="A472" s="18">
        <v>865</v>
      </c>
      <c r="B472" s="7" t="s">
        <v>937</v>
      </c>
      <c r="C472" s="7" t="s">
        <v>4190</v>
      </c>
      <c r="D472" s="3" t="s">
        <v>113</v>
      </c>
      <c r="E472" s="3" t="s">
        <v>114</v>
      </c>
      <c r="F472" s="3" t="s">
        <v>6158</v>
      </c>
      <c r="G472" s="20" t="s">
        <v>3873</v>
      </c>
      <c r="H472" s="68" t="s">
        <v>6159</v>
      </c>
      <c r="I472" s="68" t="s">
        <v>3873</v>
      </c>
      <c r="J472" s="68" t="s">
        <v>6159</v>
      </c>
      <c r="K472" s="19" t="s">
        <v>3873</v>
      </c>
      <c r="L472" s="20" t="s">
        <v>6159</v>
      </c>
      <c r="M472" s="22" t="b">
        <f t="shared" si="49"/>
        <v>0</v>
      </c>
      <c r="N472" s="22" t="b">
        <f t="shared" si="50"/>
        <v>0</v>
      </c>
      <c r="O472" s="22" t="b">
        <f t="shared" si="51"/>
        <v>0</v>
      </c>
      <c r="P472" s="24">
        <f t="shared" si="52"/>
        <v>0</v>
      </c>
      <c r="Q472" s="19" t="str">
        <f>VLOOKUP($A472,'[4]TOM T'!$C:$D,2,FALSE)</f>
        <v>Generic products details</v>
      </c>
      <c r="R472" s="22" t="b">
        <v>0</v>
      </c>
      <c r="S472" s="22" t="b">
        <f t="shared" si="53"/>
        <v>0</v>
      </c>
      <c r="T472" s="22" t="b">
        <f t="shared" si="54"/>
        <v>0</v>
      </c>
      <c r="U472" s="76" t="b">
        <f t="shared" si="55"/>
        <v>0</v>
      </c>
      <c r="V472" s="85" t="s">
        <v>3873</v>
      </c>
      <c r="W472" s="22"/>
      <c r="X472" s="22"/>
      <c r="Y472" s="22"/>
      <c r="Z472" s="22"/>
      <c r="AA472" s="22"/>
      <c r="AB472" s="22"/>
      <c r="AC472" s="22"/>
      <c r="AD472" s="22"/>
      <c r="AE472" s="22"/>
      <c r="AF472" s="22"/>
      <c r="AG472" s="22"/>
      <c r="AH472" s="22"/>
      <c r="AI472" s="22"/>
    </row>
    <row r="473" spans="1:35" ht="127.5" x14ac:dyDescent="0.45">
      <c r="A473" s="18">
        <v>866</v>
      </c>
      <c r="B473" s="7" t="s">
        <v>938</v>
      </c>
      <c r="C473" s="7" t="s">
        <v>4191</v>
      </c>
      <c r="D473" s="3" t="s">
        <v>116</v>
      </c>
      <c r="E473" s="3" t="s">
        <v>117</v>
      </c>
      <c r="F473" s="3" t="s">
        <v>6158</v>
      </c>
      <c r="G473" s="20" t="s">
        <v>3873</v>
      </c>
      <c r="H473" s="68" t="s">
        <v>6159</v>
      </c>
      <c r="I473" s="68" t="s">
        <v>3873</v>
      </c>
      <c r="J473" s="68" t="s">
        <v>6159</v>
      </c>
      <c r="K473" s="19" t="s">
        <v>3873</v>
      </c>
      <c r="L473" s="20" t="s">
        <v>6159</v>
      </c>
      <c r="M473" s="22" t="b">
        <f t="shared" si="49"/>
        <v>0</v>
      </c>
      <c r="N473" s="22" t="b">
        <f t="shared" si="50"/>
        <v>0</v>
      </c>
      <c r="O473" s="22" t="b">
        <f t="shared" si="51"/>
        <v>0</v>
      </c>
      <c r="P473" s="24">
        <f t="shared" si="52"/>
        <v>0</v>
      </c>
      <c r="Q473" s="19" t="str">
        <f>VLOOKUP($A473,'[4]TOM T'!$C:$D,2,FALSE)</f>
        <v>Generic products details</v>
      </c>
      <c r="R473" s="22" t="b">
        <v>0</v>
      </c>
      <c r="S473" s="22" t="b">
        <f t="shared" si="53"/>
        <v>0</v>
      </c>
      <c r="T473" s="22" t="b">
        <f t="shared" si="54"/>
        <v>0</v>
      </c>
      <c r="U473" s="76" t="b">
        <f t="shared" si="55"/>
        <v>0</v>
      </c>
      <c r="V473" s="85" t="s">
        <v>3873</v>
      </c>
      <c r="W473" s="22"/>
      <c r="X473" s="22"/>
      <c r="Y473" s="22"/>
      <c r="Z473" s="22"/>
      <c r="AA473" s="22"/>
      <c r="AB473" s="22"/>
      <c r="AC473" s="22"/>
      <c r="AD473" s="22"/>
      <c r="AE473" s="22"/>
      <c r="AF473" s="22"/>
      <c r="AG473" s="22"/>
      <c r="AH473" s="22"/>
      <c r="AI473" s="22"/>
    </row>
    <row r="474" spans="1:35" ht="127.5" x14ac:dyDescent="0.45">
      <c r="A474" s="18">
        <v>867</v>
      </c>
      <c r="B474" s="7" t="s">
        <v>939</v>
      </c>
      <c r="C474" s="7" t="s">
        <v>4192</v>
      </c>
      <c r="D474" s="3" t="s">
        <v>119</v>
      </c>
      <c r="E474" s="3" t="s">
        <v>3875</v>
      </c>
      <c r="F474" s="3" t="s">
        <v>6158</v>
      </c>
      <c r="G474" s="20" t="s">
        <v>3873</v>
      </c>
      <c r="H474" s="68" t="s">
        <v>6159</v>
      </c>
      <c r="I474" s="68" t="s">
        <v>3873</v>
      </c>
      <c r="J474" s="68" t="s">
        <v>6159</v>
      </c>
      <c r="K474" s="19" t="s">
        <v>3873</v>
      </c>
      <c r="L474" s="20" t="s">
        <v>6159</v>
      </c>
      <c r="M474" s="22" t="b">
        <f t="shared" si="49"/>
        <v>0</v>
      </c>
      <c r="N474" s="22" t="b">
        <f t="shared" si="50"/>
        <v>0</v>
      </c>
      <c r="O474" s="22" t="b">
        <f t="shared" si="51"/>
        <v>0</v>
      </c>
      <c r="P474" s="24">
        <f t="shared" si="52"/>
        <v>0</v>
      </c>
      <c r="Q474" s="19" t="str">
        <f>VLOOKUP($A474,'[4]TOM T'!$C:$D,2,FALSE)</f>
        <v>Generic products details</v>
      </c>
      <c r="R474" s="22" t="b">
        <v>0</v>
      </c>
      <c r="S474" s="22" t="b">
        <f t="shared" si="53"/>
        <v>0</v>
      </c>
      <c r="T474" s="22" t="b">
        <f t="shared" si="54"/>
        <v>0</v>
      </c>
      <c r="U474" s="76" t="b">
        <f t="shared" si="55"/>
        <v>0</v>
      </c>
      <c r="V474" s="85" t="s">
        <v>3873</v>
      </c>
      <c r="W474" s="22"/>
      <c r="X474" s="22"/>
      <c r="Y474" s="22"/>
      <c r="Z474" s="22"/>
      <c r="AA474" s="22"/>
      <c r="AB474" s="22"/>
      <c r="AC474" s="22"/>
      <c r="AD474" s="22"/>
      <c r="AE474" s="22"/>
      <c r="AF474" s="22"/>
      <c r="AG474" s="22"/>
      <c r="AH474" s="22"/>
      <c r="AI474" s="22"/>
    </row>
    <row r="475" spans="1:35" ht="127.5" x14ac:dyDescent="0.45">
      <c r="A475" s="18">
        <v>872</v>
      </c>
      <c r="B475" s="7" t="s">
        <v>940</v>
      </c>
      <c r="C475" s="7" t="s">
        <v>4193</v>
      </c>
      <c r="D475" s="3" t="s">
        <v>14</v>
      </c>
      <c r="E475" s="3" t="s">
        <v>15</v>
      </c>
      <c r="F475" s="3" t="s">
        <v>6158</v>
      </c>
      <c r="G475" s="20" t="s">
        <v>3872</v>
      </c>
      <c r="H475" s="68" t="s">
        <v>6159</v>
      </c>
      <c r="I475" s="68" t="s">
        <v>3872</v>
      </c>
      <c r="J475" s="68" t="s">
        <v>6159</v>
      </c>
      <c r="K475" s="19" t="s">
        <v>3872</v>
      </c>
      <c r="L475" s="20" t="s">
        <v>6159</v>
      </c>
      <c r="M475" s="22" t="b">
        <f t="shared" si="49"/>
        <v>0</v>
      </c>
      <c r="N475" s="22" t="b">
        <f t="shared" si="50"/>
        <v>0</v>
      </c>
      <c r="O475" s="22" t="b">
        <f t="shared" si="51"/>
        <v>0</v>
      </c>
      <c r="P475" s="24">
        <f t="shared" si="52"/>
        <v>0</v>
      </c>
      <c r="Q475" s="19" t="str">
        <f>VLOOKUP($A475,'[4]TOM T'!$C:$D,2,FALSE)</f>
        <v>Generic products details</v>
      </c>
      <c r="R475" s="22" t="b">
        <v>0</v>
      </c>
      <c r="S475" s="22" t="b">
        <f t="shared" si="53"/>
        <v>0</v>
      </c>
      <c r="T475" s="22" t="b">
        <f t="shared" si="54"/>
        <v>0</v>
      </c>
      <c r="U475" s="76" t="b">
        <f t="shared" si="55"/>
        <v>0</v>
      </c>
      <c r="V475" s="85" t="s">
        <v>3872</v>
      </c>
      <c r="W475" s="22"/>
      <c r="X475" s="22"/>
      <c r="Y475" s="22"/>
      <c r="Z475" s="22"/>
      <c r="AA475" s="22"/>
      <c r="AB475" s="22"/>
      <c r="AC475" s="22"/>
      <c r="AD475" s="22"/>
      <c r="AE475" s="22"/>
      <c r="AF475" s="22"/>
      <c r="AG475" s="22"/>
      <c r="AH475" s="22"/>
      <c r="AI475" s="22"/>
    </row>
    <row r="476" spans="1:35" ht="127.5" x14ac:dyDescent="0.45">
      <c r="A476" s="18">
        <v>873</v>
      </c>
      <c r="B476" s="7" t="s">
        <v>941</v>
      </c>
      <c r="C476" s="7" t="s">
        <v>4194</v>
      </c>
      <c r="D476" s="3" t="s">
        <v>17</v>
      </c>
      <c r="E476" s="3" t="s">
        <v>15</v>
      </c>
      <c r="F476" s="3" t="s">
        <v>6158</v>
      </c>
      <c r="G476" s="20" t="s">
        <v>3872</v>
      </c>
      <c r="H476" s="68" t="s">
        <v>6159</v>
      </c>
      <c r="I476" s="68" t="s">
        <v>3872</v>
      </c>
      <c r="J476" s="68" t="s">
        <v>6159</v>
      </c>
      <c r="K476" s="19" t="s">
        <v>3872</v>
      </c>
      <c r="L476" s="20" t="s">
        <v>6159</v>
      </c>
      <c r="M476" s="22" t="b">
        <f t="shared" si="49"/>
        <v>0</v>
      </c>
      <c r="N476" s="22" t="b">
        <f t="shared" si="50"/>
        <v>0</v>
      </c>
      <c r="O476" s="22" t="b">
        <f t="shared" si="51"/>
        <v>0</v>
      </c>
      <c r="P476" s="24">
        <f t="shared" si="52"/>
        <v>0</v>
      </c>
      <c r="Q476" s="19" t="str">
        <f>VLOOKUP($A476,'[4]TOM T'!$C:$D,2,FALSE)</f>
        <v>Generic products details</v>
      </c>
      <c r="R476" s="22" t="b">
        <v>0</v>
      </c>
      <c r="S476" s="22" t="b">
        <f t="shared" si="53"/>
        <v>0</v>
      </c>
      <c r="T476" s="22" t="b">
        <f t="shared" si="54"/>
        <v>0</v>
      </c>
      <c r="U476" s="76" t="b">
        <f t="shared" si="55"/>
        <v>0</v>
      </c>
      <c r="V476" s="85" t="s">
        <v>3872</v>
      </c>
      <c r="W476" s="22"/>
      <c r="X476" s="22"/>
      <c r="Y476" s="22"/>
      <c r="Z476" s="22"/>
      <c r="AA476" s="22"/>
      <c r="AB476" s="22"/>
      <c r="AC476" s="22"/>
      <c r="AD476" s="22"/>
      <c r="AE476" s="22"/>
      <c r="AF476" s="22"/>
      <c r="AG476" s="22"/>
      <c r="AH476" s="22"/>
      <c r="AI476" s="22"/>
    </row>
    <row r="477" spans="1:35" ht="127.5" x14ac:dyDescent="0.45">
      <c r="A477" s="18">
        <v>874</v>
      </c>
      <c r="B477" s="7" t="s">
        <v>942</v>
      </c>
      <c r="C477" s="7" t="s">
        <v>4195</v>
      </c>
      <c r="D477" s="3" t="s">
        <v>19</v>
      </c>
      <c r="E477" s="3" t="s">
        <v>15</v>
      </c>
      <c r="F477" s="3" t="s">
        <v>6158</v>
      </c>
      <c r="G477" s="20" t="s">
        <v>3873</v>
      </c>
      <c r="H477" s="68" t="s">
        <v>6159</v>
      </c>
      <c r="I477" s="68" t="s">
        <v>3873</v>
      </c>
      <c r="J477" s="68" t="s">
        <v>6159</v>
      </c>
      <c r="K477" s="19" t="s">
        <v>3873</v>
      </c>
      <c r="L477" s="20" t="s">
        <v>6159</v>
      </c>
      <c r="M477" s="22" t="b">
        <f t="shared" si="49"/>
        <v>0</v>
      </c>
      <c r="N477" s="22" t="b">
        <f t="shared" si="50"/>
        <v>0</v>
      </c>
      <c r="O477" s="22" t="b">
        <f t="shared" si="51"/>
        <v>0</v>
      </c>
      <c r="P477" s="24">
        <f t="shared" si="52"/>
        <v>0</v>
      </c>
      <c r="Q477" s="19" t="str">
        <f>VLOOKUP($A477,'[4]TOM T'!$C:$D,2,FALSE)</f>
        <v>Generic products details</v>
      </c>
      <c r="R477" s="22" t="b">
        <v>0</v>
      </c>
      <c r="S477" s="22" t="b">
        <f t="shared" si="53"/>
        <v>0</v>
      </c>
      <c r="T477" s="22" t="b">
        <f t="shared" si="54"/>
        <v>0</v>
      </c>
      <c r="U477" s="76" t="b">
        <f t="shared" si="55"/>
        <v>0</v>
      </c>
      <c r="V477" s="85" t="s">
        <v>3873</v>
      </c>
      <c r="W477" s="22"/>
      <c r="X477" s="22"/>
      <c r="Y477" s="22"/>
      <c r="Z477" s="22"/>
      <c r="AA477" s="22"/>
      <c r="AB477" s="22"/>
      <c r="AC477" s="22"/>
      <c r="AD477" s="22"/>
      <c r="AE477" s="22"/>
      <c r="AF477" s="22"/>
      <c r="AG477" s="22"/>
      <c r="AH477" s="22"/>
      <c r="AI477" s="22"/>
    </row>
    <row r="478" spans="1:35" ht="204" x14ac:dyDescent="0.45">
      <c r="A478" s="18">
        <v>877</v>
      </c>
      <c r="B478" s="7" t="s">
        <v>943</v>
      </c>
      <c r="C478" s="7" t="s">
        <v>4196</v>
      </c>
      <c r="D478" s="3" t="s">
        <v>944</v>
      </c>
      <c r="E478" s="3" t="s">
        <v>945</v>
      </c>
      <c r="F478" s="3" t="s">
        <v>6158</v>
      </c>
      <c r="G478" s="20" t="s">
        <v>3872</v>
      </c>
      <c r="H478" s="68" t="s">
        <v>6159</v>
      </c>
      <c r="I478" s="68" t="s">
        <v>3872</v>
      </c>
      <c r="J478" s="68" t="s">
        <v>6159</v>
      </c>
      <c r="K478" s="19" t="s">
        <v>3872</v>
      </c>
      <c r="L478" s="20" t="s">
        <v>6159</v>
      </c>
      <c r="M478" s="22" t="b">
        <f t="shared" si="49"/>
        <v>0</v>
      </c>
      <c r="N478" s="22" t="b">
        <f t="shared" si="50"/>
        <v>0</v>
      </c>
      <c r="O478" s="22" t="b">
        <f t="shared" si="51"/>
        <v>0</v>
      </c>
      <c r="P478" s="24">
        <f t="shared" si="52"/>
        <v>0</v>
      </c>
      <c r="Q478" s="19" t="str">
        <f>VLOOKUP($A478,'[4]TOM T'!$C:$D,2,FALSE)</f>
        <v>Food facts (nutritions, etc)</v>
      </c>
      <c r="R478" s="22" t="b">
        <v>0</v>
      </c>
      <c r="S478" s="22" t="b">
        <f t="shared" si="53"/>
        <v>0</v>
      </c>
      <c r="T478" s="22" t="b">
        <f t="shared" si="54"/>
        <v>0</v>
      </c>
      <c r="U478" s="76" t="b">
        <f t="shared" si="55"/>
        <v>0</v>
      </c>
      <c r="V478" s="85" t="s">
        <v>3872</v>
      </c>
      <c r="W478" s="22"/>
      <c r="X478" s="22"/>
      <c r="Y478" s="22"/>
      <c r="Z478" s="22"/>
      <c r="AA478" s="22"/>
      <c r="AB478" s="22"/>
      <c r="AC478" s="22"/>
      <c r="AD478" s="22"/>
      <c r="AE478" s="22"/>
      <c r="AF478" s="22"/>
      <c r="AG478" s="22"/>
      <c r="AH478" s="22"/>
      <c r="AI478" s="22"/>
    </row>
    <row r="479" spans="1:35" ht="204" x14ac:dyDescent="0.45">
      <c r="A479" s="18">
        <v>878</v>
      </c>
      <c r="B479" s="7" t="s">
        <v>946</v>
      </c>
      <c r="C479" s="7" t="s">
        <v>4197</v>
      </c>
      <c r="D479" s="3" t="s">
        <v>947</v>
      </c>
      <c r="E479" s="3" t="s">
        <v>945</v>
      </c>
      <c r="F479" s="3" t="s">
        <v>6158</v>
      </c>
      <c r="G479" s="20" t="s">
        <v>3873</v>
      </c>
      <c r="H479" s="68" t="s">
        <v>6159</v>
      </c>
      <c r="I479" s="68" t="s">
        <v>3873</v>
      </c>
      <c r="J479" s="68" t="s">
        <v>6159</v>
      </c>
      <c r="K479" s="19" t="s">
        <v>3873</v>
      </c>
      <c r="L479" s="20" t="s">
        <v>6159</v>
      </c>
      <c r="M479" s="22" t="b">
        <f t="shared" si="49"/>
        <v>0</v>
      </c>
      <c r="N479" s="22" t="b">
        <f t="shared" si="50"/>
        <v>0</v>
      </c>
      <c r="O479" s="22" t="b">
        <f t="shared" si="51"/>
        <v>0</v>
      </c>
      <c r="P479" s="24">
        <f t="shared" si="52"/>
        <v>0</v>
      </c>
      <c r="Q479" s="19" t="str">
        <f>VLOOKUP($A479,'[4]TOM T'!$C:$D,2,FALSE)</f>
        <v>Food facts (nutritions, etc)</v>
      </c>
      <c r="R479" s="22" t="b">
        <v>0</v>
      </c>
      <c r="S479" s="22" t="b">
        <f t="shared" si="53"/>
        <v>0</v>
      </c>
      <c r="T479" s="22" t="b">
        <f t="shared" si="54"/>
        <v>0</v>
      </c>
      <c r="U479" s="76" t="b">
        <f t="shared" si="55"/>
        <v>0</v>
      </c>
      <c r="V479" s="85" t="s">
        <v>3873</v>
      </c>
      <c r="W479" s="22"/>
      <c r="X479" s="22"/>
      <c r="Y479" s="22"/>
      <c r="Z479" s="22"/>
      <c r="AA479" s="22"/>
      <c r="AB479" s="22"/>
      <c r="AC479" s="22"/>
      <c r="AD479" s="22"/>
      <c r="AE479" s="22"/>
      <c r="AF479" s="22"/>
      <c r="AG479" s="22"/>
      <c r="AH479" s="22"/>
      <c r="AI479" s="22"/>
    </row>
    <row r="480" spans="1:35" ht="114.75" x14ac:dyDescent="0.45">
      <c r="A480" s="8">
        <v>879</v>
      </c>
      <c r="B480" s="7" t="s">
        <v>948</v>
      </c>
      <c r="C480" s="7" t="s">
        <v>3714</v>
      </c>
      <c r="D480" s="3" t="s">
        <v>949</v>
      </c>
      <c r="E480" s="3" t="s">
        <v>950</v>
      </c>
      <c r="F480" s="3" t="s">
        <v>6158</v>
      </c>
      <c r="G480" s="20" t="s">
        <v>3842</v>
      </c>
      <c r="H480" s="68" t="s">
        <v>3696</v>
      </c>
      <c r="I480" s="69" t="s">
        <v>3878</v>
      </c>
      <c r="J480" s="68" t="s">
        <v>6159</v>
      </c>
      <c r="K480" s="19" t="s">
        <v>3872</v>
      </c>
      <c r="L480" s="20" t="s">
        <v>6159</v>
      </c>
      <c r="M480" s="22" t="b">
        <f t="shared" si="49"/>
        <v>0</v>
      </c>
      <c r="N480" s="22" t="b">
        <f t="shared" si="50"/>
        <v>0</v>
      </c>
      <c r="O480" s="22" t="b">
        <f t="shared" si="51"/>
        <v>1</v>
      </c>
      <c r="P480" s="24">
        <f t="shared" si="52"/>
        <v>1</v>
      </c>
      <c r="Q480" s="19" t="str">
        <f>VLOOKUP($A480,'[4]TOM T'!$C:$D,2,FALSE)</f>
        <v>Food facts (nutritions, etc)</v>
      </c>
      <c r="R480" s="22" t="b">
        <v>0</v>
      </c>
      <c r="S480" s="22" t="b">
        <f t="shared" si="53"/>
        <v>1</v>
      </c>
      <c r="T480" s="22" t="b">
        <f t="shared" si="54"/>
        <v>0</v>
      </c>
      <c r="U480" s="76" t="b">
        <f t="shared" si="55"/>
        <v>1</v>
      </c>
      <c r="V480" s="85" t="s">
        <v>3878</v>
      </c>
      <c r="W480" s="22"/>
      <c r="X480" s="22"/>
      <c r="Y480" s="22"/>
      <c r="Z480" s="22"/>
      <c r="AA480" s="22"/>
      <c r="AB480" s="22"/>
      <c r="AC480" s="22"/>
      <c r="AD480" s="22"/>
      <c r="AE480" s="22"/>
      <c r="AF480" s="22"/>
      <c r="AG480" s="22"/>
      <c r="AH480" s="22"/>
      <c r="AI480" s="22"/>
    </row>
    <row r="481" spans="1:35" ht="114.75" x14ac:dyDescent="0.45">
      <c r="A481" s="8">
        <v>880</v>
      </c>
      <c r="B481" s="7" t="s">
        <v>951</v>
      </c>
      <c r="C481" s="7" t="s">
        <v>3715</v>
      </c>
      <c r="D481" s="3" t="s">
        <v>952</v>
      </c>
      <c r="E481" s="3" t="s">
        <v>953</v>
      </c>
      <c r="F481" s="3" t="s">
        <v>6158</v>
      </c>
      <c r="G481" s="20" t="s">
        <v>3842</v>
      </c>
      <c r="H481" s="68" t="s">
        <v>3696</v>
      </c>
      <c r="I481" s="69" t="s">
        <v>3878</v>
      </c>
      <c r="J481" s="68" t="s">
        <v>6159</v>
      </c>
      <c r="K481" s="19" t="s">
        <v>3872</v>
      </c>
      <c r="L481" s="20" t="s">
        <v>6159</v>
      </c>
      <c r="M481" s="22" t="b">
        <f t="shared" si="49"/>
        <v>0</v>
      </c>
      <c r="N481" s="22" t="b">
        <f t="shared" si="50"/>
        <v>0</v>
      </c>
      <c r="O481" s="22" t="b">
        <f t="shared" si="51"/>
        <v>1</v>
      </c>
      <c r="P481" s="24">
        <f t="shared" si="52"/>
        <v>1</v>
      </c>
      <c r="Q481" s="19" t="str">
        <f>VLOOKUP($A481,'[4]TOM T'!$C:$D,2,FALSE)</f>
        <v>Food facts (nutritions, etc)</v>
      </c>
      <c r="R481" s="22" t="b">
        <v>0</v>
      </c>
      <c r="S481" s="22" t="b">
        <f t="shared" si="53"/>
        <v>1</v>
      </c>
      <c r="T481" s="22" t="b">
        <f t="shared" si="54"/>
        <v>0</v>
      </c>
      <c r="U481" s="76" t="b">
        <f t="shared" si="55"/>
        <v>1</v>
      </c>
      <c r="V481" s="85" t="s">
        <v>3878</v>
      </c>
      <c r="W481" s="22"/>
      <c r="X481" s="22"/>
      <c r="Y481" s="22"/>
      <c r="Z481" s="22"/>
      <c r="AA481" s="22"/>
      <c r="AB481" s="22"/>
      <c r="AC481" s="22"/>
      <c r="AD481" s="22"/>
      <c r="AE481" s="22"/>
      <c r="AF481" s="22"/>
      <c r="AG481" s="22"/>
      <c r="AH481" s="22"/>
      <c r="AI481" s="22"/>
    </row>
    <row r="482" spans="1:35" ht="127.5" x14ac:dyDescent="0.45">
      <c r="A482" s="18">
        <v>882</v>
      </c>
      <c r="B482" s="7" t="s">
        <v>954</v>
      </c>
      <c r="C482" s="7" t="s">
        <v>4198</v>
      </c>
      <c r="D482" s="3" t="s">
        <v>107</v>
      </c>
      <c r="E482" s="3" t="s">
        <v>108</v>
      </c>
      <c r="F482" s="3" t="s">
        <v>6158</v>
      </c>
      <c r="G482" s="20" t="s">
        <v>3872</v>
      </c>
      <c r="H482" s="68" t="s">
        <v>6159</v>
      </c>
      <c r="I482" s="68" t="s">
        <v>3872</v>
      </c>
      <c r="J482" s="68" t="s">
        <v>6159</v>
      </c>
      <c r="K482" s="19" t="s">
        <v>3872</v>
      </c>
      <c r="L482" s="20" t="s">
        <v>6159</v>
      </c>
      <c r="M482" s="22" t="b">
        <f t="shared" si="49"/>
        <v>0</v>
      </c>
      <c r="N482" s="22" t="b">
        <f t="shared" si="50"/>
        <v>0</v>
      </c>
      <c r="O482" s="22" t="b">
        <f t="shared" si="51"/>
        <v>0</v>
      </c>
      <c r="P482" s="24">
        <f t="shared" si="52"/>
        <v>0</v>
      </c>
      <c r="Q482" s="19" t="str">
        <f>VLOOKUP($A482,'[4]TOM T'!$C:$D,2,FALSE)</f>
        <v>Food facts (nutritions, etc)</v>
      </c>
      <c r="R482" s="22" t="b">
        <v>0</v>
      </c>
      <c r="S482" s="22" t="b">
        <f t="shared" si="53"/>
        <v>0</v>
      </c>
      <c r="T482" s="22" t="b">
        <f t="shared" si="54"/>
        <v>0</v>
      </c>
      <c r="U482" s="76" t="b">
        <f t="shared" si="55"/>
        <v>0</v>
      </c>
      <c r="V482" s="85" t="s">
        <v>3872</v>
      </c>
      <c r="W482" s="22"/>
      <c r="X482" s="22"/>
      <c r="Y482" s="22"/>
      <c r="Z482" s="22"/>
      <c r="AA482" s="22"/>
      <c r="AB482" s="22"/>
      <c r="AC482" s="22"/>
      <c r="AD482" s="22"/>
      <c r="AE482" s="22"/>
      <c r="AF482" s="22"/>
      <c r="AG482" s="22"/>
      <c r="AH482" s="22"/>
      <c r="AI482" s="22"/>
    </row>
    <row r="483" spans="1:35" ht="127.5" x14ac:dyDescent="0.45">
      <c r="A483" s="18">
        <v>883</v>
      </c>
      <c r="B483" s="7" t="s">
        <v>955</v>
      </c>
      <c r="C483" s="7" t="s">
        <v>4199</v>
      </c>
      <c r="D483" s="3" t="s">
        <v>110</v>
      </c>
      <c r="E483" s="3" t="s">
        <v>111</v>
      </c>
      <c r="F483" s="3" t="s">
        <v>6158</v>
      </c>
      <c r="G483" s="20" t="s">
        <v>3873</v>
      </c>
      <c r="H483" s="68" t="s">
        <v>6159</v>
      </c>
      <c r="I483" s="68" t="s">
        <v>3873</v>
      </c>
      <c r="J483" s="68" t="s">
        <v>6159</v>
      </c>
      <c r="K483" s="19" t="s">
        <v>3873</v>
      </c>
      <c r="L483" s="20" t="s">
        <v>6159</v>
      </c>
      <c r="M483" s="22" t="b">
        <f t="shared" si="49"/>
        <v>0</v>
      </c>
      <c r="N483" s="22" t="b">
        <f t="shared" si="50"/>
        <v>0</v>
      </c>
      <c r="O483" s="22" t="b">
        <f t="shared" si="51"/>
        <v>0</v>
      </c>
      <c r="P483" s="24">
        <f t="shared" si="52"/>
        <v>0</v>
      </c>
      <c r="Q483" s="19" t="str">
        <f>VLOOKUP($A483,'[4]TOM T'!$C:$D,2,FALSE)</f>
        <v>Food facts (nutritions, etc)</v>
      </c>
      <c r="R483" s="22" t="b">
        <v>0</v>
      </c>
      <c r="S483" s="22" t="b">
        <f t="shared" si="53"/>
        <v>0</v>
      </c>
      <c r="T483" s="22" t="b">
        <f t="shared" si="54"/>
        <v>0</v>
      </c>
      <c r="U483" s="76" t="b">
        <f t="shared" si="55"/>
        <v>0</v>
      </c>
      <c r="V483" s="85" t="s">
        <v>3873</v>
      </c>
      <c r="W483" s="22"/>
      <c r="X483" s="22"/>
      <c r="Y483" s="22"/>
      <c r="Z483" s="22"/>
      <c r="AA483" s="22"/>
      <c r="AB483" s="22"/>
      <c r="AC483" s="22"/>
      <c r="AD483" s="22"/>
      <c r="AE483" s="22"/>
      <c r="AF483" s="22"/>
      <c r="AG483" s="22"/>
      <c r="AH483" s="22"/>
      <c r="AI483" s="22"/>
    </row>
    <row r="484" spans="1:35" ht="127.5" x14ac:dyDescent="0.45">
      <c r="A484" s="18">
        <v>884</v>
      </c>
      <c r="B484" s="7" t="s">
        <v>956</v>
      </c>
      <c r="C484" s="7" t="s">
        <v>4200</v>
      </c>
      <c r="D484" s="3" t="s">
        <v>113</v>
      </c>
      <c r="E484" s="3" t="s">
        <v>114</v>
      </c>
      <c r="F484" s="3" t="s">
        <v>6158</v>
      </c>
      <c r="G484" s="20" t="s">
        <v>3873</v>
      </c>
      <c r="H484" s="68" t="s">
        <v>6159</v>
      </c>
      <c r="I484" s="68" t="s">
        <v>3873</v>
      </c>
      <c r="J484" s="68" t="s">
        <v>6159</v>
      </c>
      <c r="K484" s="19" t="s">
        <v>3873</v>
      </c>
      <c r="L484" s="20" t="s">
        <v>6159</v>
      </c>
      <c r="M484" s="22" t="b">
        <f t="shared" si="49"/>
        <v>0</v>
      </c>
      <c r="N484" s="22" t="b">
        <f t="shared" si="50"/>
        <v>0</v>
      </c>
      <c r="O484" s="22" t="b">
        <f t="shared" si="51"/>
        <v>0</v>
      </c>
      <c r="P484" s="24">
        <f t="shared" si="52"/>
        <v>0</v>
      </c>
      <c r="Q484" s="19" t="str">
        <f>VLOOKUP($A484,'[4]TOM T'!$C:$D,2,FALSE)</f>
        <v>Food facts (nutritions, etc)</v>
      </c>
      <c r="R484" s="22" t="b">
        <v>0</v>
      </c>
      <c r="S484" s="22" t="b">
        <f t="shared" si="53"/>
        <v>0</v>
      </c>
      <c r="T484" s="22" t="b">
        <f t="shared" si="54"/>
        <v>0</v>
      </c>
      <c r="U484" s="76" t="b">
        <f t="shared" si="55"/>
        <v>0</v>
      </c>
      <c r="V484" s="85" t="s">
        <v>3873</v>
      </c>
      <c r="W484" s="22"/>
      <c r="X484" s="22"/>
      <c r="Y484" s="22"/>
      <c r="Z484" s="22"/>
      <c r="AA484" s="22"/>
      <c r="AB484" s="22"/>
      <c r="AC484" s="22"/>
      <c r="AD484" s="22"/>
      <c r="AE484" s="22"/>
      <c r="AF484" s="22"/>
      <c r="AG484" s="22"/>
      <c r="AH484" s="22"/>
      <c r="AI484" s="22"/>
    </row>
    <row r="485" spans="1:35" ht="127.5" x14ac:dyDescent="0.45">
      <c r="A485" s="18">
        <v>885</v>
      </c>
      <c r="B485" s="7" t="s">
        <v>957</v>
      </c>
      <c r="C485" s="7" t="s">
        <v>4201</v>
      </c>
      <c r="D485" s="3" t="s">
        <v>116</v>
      </c>
      <c r="E485" s="3" t="s">
        <v>117</v>
      </c>
      <c r="F485" s="3" t="s">
        <v>6158</v>
      </c>
      <c r="G485" s="20" t="s">
        <v>3873</v>
      </c>
      <c r="H485" s="68" t="s">
        <v>6159</v>
      </c>
      <c r="I485" s="68" t="s">
        <v>3873</v>
      </c>
      <c r="J485" s="68" t="s">
        <v>6159</v>
      </c>
      <c r="K485" s="19" t="s">
        <v>3873</v>
      </c>
      <c r="L485" s="20" t="s">
        <v>6159</v>
      </c>
      <c r="M485" s="22" t="b">
        <f t="shared" si="49"/>
        <v>0</v>
      </c>
      <c r="N485" s="22" t="b">
        <f t="shared" si="50"/>
        <v>0</v>
      </c>
      <c r="O485" s="22" t="b">
        <f t="shared" si="51"/>
        <v>0</v>
      </c>
      <c r="P485" s="24">
        <f t="shared" si="52"/>
        <v>0</v>
      </c>
      <c r="Q485" s="19" t="str">
        <f>VLOOKUP($A485,'[4]TOM T'!$C:$D,2,FALSE)</f>
        <v>Food facts (nutritions, etc)</v>
      </c>
      <c r="R485" s="22" t="b">
        <v>0</v>
      </c>
      <c r="S485" s="22" t="b">
        <f t="shared" si="53"/>
        <v>0</v>
      </c>
      <c r="T485" s="22" t="b">
        <f t="shared" si="54"/>
        <v>0</v>
      </c>
      <c r="U485" s="76" t="b">
        <f t="shared" si="55"/>
        <v>0</v>
      </c>
      <c r="V485" s="85" t="s">
        <v>3873</v>
      </c>
      <c r="W485" s="22"/>
      <c r="X485" s="22"/>
      <c r="Y485" s="22"/>
      <c r="Z485" s="22"/>
      <c r="AA485" s="22"/>
      <c r="AB485" s="22"/>
      <c r="AC485" s="22"/>
      <c r="AD485" s="22"/>
      <c r="AE485" s="22"/>
      <c r="AF485" s="22"/>
      <c r="AG485" s="22"/>
      <c r="AH485" s="22"/>
      <c r="AI485" s="22"/>
    </row>
    <row r="486" spans="1:35" ht="127.5" x14ac:dyDescent="0.45">
      <c r="A486" s="18">
        <v>886</v>
      </c>
      <c r="B486" s="7" t="s">
        <v>958</v>
      </c>
      <c r="C486" s="7" t="s">
        <v>4202</v>
      </c>
      <c r="D486" s="3" t="s">
        <v>119</v>
      </c>
      <c r="E486" s="3" t="s">
        <v>3875</v>
      </c>
      <c r="F486" s="3" t="s">
        <v>6158</v>
      </c>
      <c r="G486" s="20" t="s">
        <v>3873</v>
      </c>
      <c r="H486" s="68" t="s">
        <v>6159</v>
      </c>
      <c r="I486" s="68" t="s">
        <v>3873</v>
      </c>
      <c r="J486" s="68" t="s">
        <v>6159</v>
      </c>
      <c r="K486" s="19" t="s">
        <v>3873</v>
      </c>
      <c r="L486" s="20" t="s">
        <v>6159</v>
      </c>
      <c r="M486" s="22" t="b">
        <f t="shared" si="49"/>
        <v>0</v>
      </c>
      <c r="N486" s="22" t="b">
        <f t="shared" si="50"/>
        <v>0</v>
      </c>
      <c r="O486" s="22" t="b">
        <f t="shared" si="51"/>
        <v>0</v>
      </c>
      <c r="P486" s="24">
        <f t="shared" si="52"/>
        <v>0</v>
      </c>
      <c r="Q486" s="19" t="str">
        <f>VLOOKUP($A486,'[4]TOM T'!$C:$D,2,FALSE)</f>
        <v>Food facts (nutritions, etc)</v>
      </c>
      <c r="R486" s="22" t="b">
        <v>0</v>
      </c>
      <c r="S486" s="22" t="b">
        <f t="shared" si="53"/>
        <v>0</v>
      </c>
      <c r="T486" s="22" t="b">
        <f t="shared" si="54"/>
        <v>0</v>
      </c>
      <c r="U486" s="76" t="b">
        <f t="shared" si="55"/>
        <v>0</v>
      </c>
      <c r="V486" s="85" t="s">
        <v>3873</v>
      </c>
      <c r="W486" s="22"/>
      <c r="X486" s="22"/>
      <c r="Y486" s="22"/>
      <c r="Z486" s="22"/>
      <c r="AA486" s="22"/>
      <c r="AB486" s="22"/>
      <c r="AC486" s="22"/>
      <c r="AD486" s="22"/>
      <c r="AE486" s="22"/>
      <c r="AF486" s="22"/>
      <c r="AG486" s="22"/>
      <c r="AH486" s="22"/>
      <c r="AI486" s="22"/>
    </row>
    <row r="487" spans="1:35" ht="114.75" x14ac:dyDescent="0.45">
      <c r="A487" s="18">
        <v>887</v>
      </c>
      <c r="B487" s="7" t="s">
        <v>959</v>
      </c>
      <c r="C487" s="7" t="s">
        <v>4203</v>
      </c>
      <c r="D487" s="3" t="s">
        <v>121</v>
      </c>
      <c r="E487" s="3" t="s">
        <v>3876</v>
      </c>
      <c r="F487" s="3" t="s">
        <v>6158</v>
      </c>
      <c r="G487" s="20" t="s">
        <v>3872</v>
      </c>
      <c r="H487" s="68" t="s">
        <v>6159</v>
      </c>
      <c r="I487" s="68" t="s">
        <v>3872</v>
      </c>
      <c r="J487" s="68" t="s">
        <v>6159</v>
      </c>
      <c r="K487" s="19" t="s">
        <v>3872</v>
      </c>
      <c r="L487" s="20" t="s">
        <v>6159</v>
      </c>
      <c r="M487" s="22" t="b">
        <f t="shared" si="49"/>
        <v>0</v>
      </c>
      <c r="N487" s="22" t="b">
        <f t="shared" si="50"/>
        <v>0</v>
      </c>
      <c r="O487" s="22" t="b">
        <f t="shared" si="51"/>
        <v>0</v>
      </c>
      <c r="P487" s="24">
        <f t="shared" si="52"/>
        <v>0</v>
      </c>
      <c r="Q487" s="19" t="str">
        <f>VLOOKUP($A487,'[4]TOM T'!$C:$D,2,FALSE)</f>
        <v>Food facts (nutritions, etc)</v>
      </c>
      <c r="R487" s="22" t="b">
        <v>0</v>
      </c>
      <c r="S487" s="22" t="b">
        <f t="shared" si="53"/>
        <v>0</v>
      </c>
      <c r="T487" s="22" t="b">
        <f t="shared" si="54"/>
        <v>0</v>
      </c>
      <c r="U487" s="76" t="b">
        <f t="shared" si="55"/>
        <v>0</v>
      </c>
      <c r="V487" s="85" t="s">
        <v>3872</v>
      </c>
      <c r="W487" s="22"/>
      <c r="X487" s="22"/>
      <c r="Y487" s="22"/>
      <c r="Z487" s="22"/>
      <c r="AA487" s="22"/>
      <c r="AB487" s="22"/>
      <c r="AC487" s="22"/>
      <c r="AD487" s="22"/>
      <c r="AE487" s="22"/>
      <c r="AF487" s="22"/>
      <c r="AG487" s="22"/>
      <c r="AH487" s="22"/>
      <c r="AI487" s="22"/>
    </row>
    <row r="488" spans="1:35" ht="127.5" x14ac:dyDescent="0.45">
      <c r="A488" s="18">
        <v>890</v>
      </c>
      <c r="B488" s="7" t="s">
        <v>960</v>
      </c>
      <c r="C488" s="7" t="s">
        <v>4204</v>
      </c>
      <c r="D488" s="3" t="s">
        <v>961</v>
      </c>
      <c r="E488" s="3" t="s">
        <v>962</v>
      </c>
      <c r="F488" s="3" t="s">
        <v>6158</v>
      </c>
      <c r="G488" s="20" t="s">
        <v>3872</v>
      </c>
      <c r="H488" s="68" t="s">
        <v>6159</v>
      </c>
      <c r="I488" s="68" t="s">
        <v>3872</v>
      </c>
      <c r="J488" s="68" t="s">
        <v>6159</v>
      </c>
      <c r="K488" s="19" t="s">
        <v>3872</v>
      </c>
      <c r="L488" s="20" t="s">
        <v>6159</v>
      </c>
      <c r="M488" s="22" t="b">
        <f t="shared" si="49"/>
        <v>0</v>
      </c>
      <c r="N488" s="22" t="b">
        <f t="shared" si="50"/>
        <v>0</v>
      </c>
      <c r="O488" s="22" t="b">
        <f t="shared" si="51"/>
        <v>0</v>
      </c>
      <c r="P488" s="24">
        <f t="shared" si="52"/>
        <v>0</v>
      </c>
      <c r="Q488" s="19" t="str">
        <f>VLOOKUP($A488,'[4]TOM T'!$C:$D,2,FALSE)</f>
        <v>Food facts (nutritions, etc)</v>
      </c>
      <c r="R488" s="22" t="b">
        <v>0</v>
      </c>
      <c r="S488" s="22" t="b">
        <f t="shared" si="53"/>
        <v>0</v>
      </c>
      <c r="T488" s="22" t="b">
        <f t="shared" si="54"/>
        <v>0</v>
      </c>
      <c r="U488" s="76" t="b">
        <f t="shared" si="55"/>
        <v>0</v>
      </c>
      <c r="V488" s="85" t="s">
        <v>3872</v>
      </c>
      <c r="W488" s="22"/>
      <c r="X488" s="22"/>
      <c r="Y488" s="22"/>
      <c r="Z488" s="22"/>
      <c r="AA488" s="22"/>
      <c r="AB488" s="22"/>
      <c r="AC488" s="22"/>
      <c r="AD488" s="22"/>
      <c r="AE488" s="22"/>
      <c r="AF488" s="22"/>
      <c r="AG488" s="22"/>
      <c r="AH488" s="22"/>
      <c r="AI488" s="22"/>
    </row>
    <row r="489" spans="1:35" ht="127.5" x14ac:dyDescent="0.45">
      <c r="A489" s="18">
        <v>891</v>
      </c>
      <c r="B489" s="7" t="s">
        <v>963</v>
      </c>
      <c r="C489" s="7" t="s">
        <v>4205</v>
      </c>
      <c r="D489" s="3" t="s">
        <v>964</v>
      </c>
      <c r="E489" s="3" t="s">
        <v>962</v>
      </c>
      <c r="F489" s="3" t="s">
        <v>6158</v>
      </c>
      <c r="G489" s="20" t="s">
        <v>3873</v>
      </c>
      <c r="H489" s="68" t="s">
        <v>6159</v>
      </c>
      <c r="I489" s="68" t="s">
        <v>3873</v>
      </c>
      <c r="J489" s="68" t="s">
        <v>6159</v>
      </c>
      <c r="K489" s="19" t="s">
        <v>3873</v>
      </c>
      <c r="L489" s="20" t="s">
        <v>6159</v>
      </c>
      <c r="M489" s="22" t="b">
        <f t="shared" si="49"/>
        <v>0</v>
      </c>
      <c r="N489" s="22" t="b">
        <f t="shared" si="50"/>
        <v>0</v>
      </c>
      <c r="O489" s="22" t="b">
        <f t="shared" si="51"/>
        <v>0</v>
      </c>
      <c r="P489" s="24">
        <f t="shared" si="52"/>
        <v>0</v>
      </c>
      <c r="Q489" s="19" t="str">
        <f>VLOOKUP($A489,'[4]TOM T'!$C:$D,2,FALSE)</f>
        <v>Food facts (nutritions, etc)</v>
      </c>
      <c r="R489" s="22" t="b">
        <v>0</v>
      </c>
      <c r="S489" s="22" t="b">
        <f t="shared" si="53"/>
        <v>0</v>
      </c>
      <c r="T489" s="22" t="b">
        <f t="shared" si="54"/>
        <v>0</v>
      </c>
      <c r="U489" s="76" t="b">
        <f t="shared" si="55"/>
        <v>0</v>
      </c>
      <c r="V489" s="85" t="s">
        <v>3873</v>
      </c>
      <c r="W489" s="22"/>
      <c r="X489" s="22"/>
      <c r="Y489" s="22"/>
      <c r="Z489" s="22"/>
      <c r="AA489" s="22"/>
      <c r="AB489" s="22"/>
      <c r="AC489" s="22"/>
      <c r="AD489" s="22"/>
      <c r="AE489" s="22"/>
      <c r="AF489" s="22"/>
      <c r="AG489" s="22"/>
      <c r="AH489" s="22"/>
      <c r="AI489" s="22"/>
    </row>
    <row r="490" spans="1:35" ht="127.5" x14ac:dyDescent="0.45">
      <c r="A490" s="18">
        <v>892</v>
      </c>
      <c r="B490" s="7" t="s">
        <v>965</v>
      </c>
      <c r="C490" s="7" t="s">
        <v>4206</v>
      </c>
      <c r="D490" s="3" t="s">
        <v>966</v>
      </c>
      <c r="E490" s="3" t="s">
        <v>967</v>
      </c>
      <c r="F490" s="3" t="s">
        <v>6158</v>
      </c>
      <c r="G490" s="20" t="s">
        <v>3872</v>
      </c>
      <c r="H490" s="68" t="s">
        <v>6159</v>
      </c>
      <c r="I490" s="69" t="s">
        <v>3878</v>
      </c>
      <c r="J490" s="68" t="s">
        <v>6159</v>
      </c>
      <c r="K490" s="19" t="s">
        <v>3872</v>
      </c>
      <c r="L490" s="20" t="s">
        <v>6159</v>
      </c>
      <c r="M490" s="22" t="b">
        <f t="shared" si="49"/>
        <v>0</v>
      </c>
      <c r="N490" s="22" t="b">
        <f t="shared" si="50"/>
        <v>0</v>
      </c>
      <c r="O490" s="22" t="b">
        <f t="shared" si="51"/>
        <v>0</v>
      </c>
      <c r="P490" s="24">
        <f t="shared" si="52"/>
        <v>0</v>
      </c>
      <c r="Q490" s="19" t="str">
        <f>VLOOKUP($A490,'[4]TOM T'!$C:$D,2,FALSE)</f>
        <v>Food facts (nutritions, etc)</v>
      </c>
      <c r="R490" s="22" t="b">
        <v>0</v>
      </c>
      <c r="S490" s="22" t="b">
        <f t="shared" si="53"/>
        <v>0</v>
      </c>
      <c r="T490" s="22" t="b">
        <f t="shared" si="54"/>
        <v>0</v>
      </c>
      <c r="U490" s="76" t="b">
        <f t="shared" si="55"/>
        <v>0</v>
      </c>
      <c r="V490" s="85" t="s">
        <v>3872</v>
      </c>
      <c r="W490" s="22"/>
      <c r="X490" s="22"/>
      <c r="Y490" s="22"/>
      <c r="Z490" s="22"/>
      <c r="AA490" s="22"/>
      <c r="AB490" s="22"/>
      <c r="AC490" s="22"/>
      <c r="AD490" s="22"/>
      <c r="AE490" s="22"/>
      <c r="AF490" s="22"/>
      <c r="AG490" s="22"/>
      <c r="AH490" s="22"/>
      <c r="AI490" s="22"/>
    </row>
    <row r="491" spans="1:35" ht="127.5" x14ac:dyDescent="0.45">
      <c r="A491" s="18">
        <v>893</v>
      </c>
      <c r="B491" s="7" t="s">
        <v>968</v>
      </c>
      <c r="C491" s="7" t="s">
        <v>4207</v>
      </c>
      <c r="D491" s="3" t="s">
        <v>969</v>
      </c>
      <c r="E491" s="3" t="s">
        <v>970</v>
      </c>
      <c r="F491" s="3" t="s">
        <v>6158</v>
      </c>
      <c r="G491" s="20" t="s">
        <v>3872</v>
      </c>
      <c r="H491" s="68" t="s">
        <v>6159</v>
      </c>
      <c r="I491" s="69" t="s">
        <v>3878</v>
      </c>
      <c r="J491" s="68" t="s">
        <v>6159</v>
      </c>
      <c r="K491" s="19" t="s">
        <v>3872</v>
      </c>
      <c r="L491" s="20" t="s">
        <v>6159</v>
      </c>
      <c r="M491" s="22" t="b">
        <f t="shared" si="49"/>
        <v>0</v>
      </c>
      <c r="N491" s="22" t="b">
        <f t="shared" si="50"/>
        <v>0</v>
      </c>
      <c r="O491" s="22" t="b">
        <f t="shared" si="51"/>
        <v>0</v>
      </c>
      <c r="P491" s="24">
        <f t="shared" si="52"/>
        <v>0</v>
      </c>
      <c r="Q491" s="19" t="str">
        <f>VLOOKUP($A491,'[4]TOM T'!$C:$D,2,FALSE)</f>
        <v>Food facts (nutritions, etc)</v>
      </c>
      <c r="R491" s="22" t="b">
        <v>0</v>
      </c>
      <c r="S491" s="22" t="b">
        <f t="shared" si="53"/>
        <v>0</v>
      </c>
      <c r="T491" s="22" t="b">
        <f t="shared" si="54"/>
        <v>0</v>
      </c>
      <c r="U491" s="76" t="b">
        <f t="shared" si="55"/>
        <v>0</v>
      </c>
      <c r="V491" s="85" t="s">
        <v>3872</v>
      </c>
      <c r="W491" s="22"/>
      <c r="X491" s="22"/>
      <c r="Y491" s="22"/>
      <c r="Z491" s="22"/>
      <c r="AA491" s="22"/>
      <c r="AB491" s="22"/>
      <c r="AC491" s="22"/>
      <c r="AD491" s="22"/>
      <c r="AE491" s="22"/>
      <c r="AF491" s="22"/>
      <c r="AG491" s="22"/>
      <c r="AH491" s="22"/>
      <c r="AI491" s="22"/>
    </row>
    <row r="492" spans="1:35" ht="127.5" x14ac:dyDescent="0.45">
      <c r="A492" s="18">
        <v>894</v>
      </c>
      <c r="B492" s="7" t="s">
        <v>971</v>
      </c>
      <c r="C492" s="7" t="s">
        <v>4208</v>
      </c>
      <c r="D492" s="3" t="s">
        <v>972</v>
      </c>
      <c r="E492" s="3" t="s">
        <v>973</v>
      </c>
      <c r="F492" s="3" t="s">
        <v>6158</v>
      </c>
      <c r="G492" s="20" t="s">
        <v>3872</v>
      </c>
      <c r="H492" s="68" t="s">
        <v>6159</v>
      </c>
      <c r="I492" s="68" t="s">
        <v>3872</v>
      </c>
      <c r="J492" s="68" t="s">
        <v>6159</v>
      </c>
      <c r="K492" s="19" t="s">
        <v>3872</v>
      </c>
      <c r="L492" s="20" t="s">
        <v>6159</v>
      </c>
      <c r="M492" s="22" t="b">
        <f t="shared" si="49"/>
        <v>0</v>
      </c>
      <c r="N492" s="22" t="b">
        <f t="shared" si="50"/>
        <v>0</v>
      </c>
      <c r="O492" s="22" t="b">
        <f t="shared" si="51"/>
        <v>0</v>
      </c>
      <c r="P492" s="24">
        <f t="shared" si="52"/>
        <v>0</v>
      </c>
      <c r="Q492" s="19" t="str">
        <f>VLOOKUP($A492,'[4]TOM T'!$C:$D,2,FALSE)</f>
        <v>Food facts (nutritions, etc)</v>
      </c>
      <c r="R492" s="22" t="b">
        <v>0</v>
      </c>
      <c r="S492" s="22" t="b">
        <f t="shared" si="53"/>
        <v>0</v>
      </c>
      <c r="T492" s="22" t="b">
        <f t="shared" si="54"/>
        <v>0</v>
      </c>
      <c r="U492" s="76" t="b">
        <f t="shared" si="55"/>
        <v>0</v>
      </c>
      <c r="V492" s="85" t="s">
        <v>3872</v>
      </c>
      <c r="W492" s="22"/>
      <c r="X492" s="22"/>
      <c r="Y492" s="22"/>
      <c r="Z492" s="22"/>
      <c r="AA492" s="22"/>
      <c r="AB492" s="22"/>
      <c r="AC492" s="22"/>
      <c r="AD492" s="22"/>
      <c r="AE492" s="22"/>
      <c r="AF492" s="22"/>
      <c r="AG492" s="22"/>
      <c r="AH492" s="22"/>
      <c r="AI492" s="22"/>
    </row>
    <row r="493" spans="1:35" ht="127.5" x14ac:dyDescent="0.45">
      <c r="A493" s="18">
        <v>895</v>
      </c>
      <c r="B493" s="7" t="s">
        <v>974</v>
      </c>
      <c r="C493" s="7" t="s">
        <v>4209</v>
      </c>
      <c r="D493" s="3" t="s">
        <v>975</v>
      </c>
      <c r="E493" s="3" t="s">
        <v>976</v>
      </c>
      <c r="F493" s="3" t="s">
        <v>6158</v>
      </c>
      <c r="G493" s="20" t="s">
        <v>3872</v>
      </c>
      <c r="H493" s="68" t="s">
        <v>6159</v>
      </c>
      <c r="I493" s="68" t="s">
        <v>3872</v>
      </c>
      <c r="J493" s="68" t="s">
        <v>6159</v>
      </c>
      <c r="K493" s="19" t="s">
        <v>3872</v>
      </c>
      <c r="L493" s="20" t="s">
        <v>6159</v>
      </c>
      <c r="M493" s="22" t="b">
        <f t="shared" si="49"/>
        <v>0</v>
      </c>
      <c r="N493" s="22" t="b">
        <f t="shared" si="50"/>
        <v>0</v>
      </c>
      <c r="O493" s="22" t="b">
        <f t="shared" si="51"/>
        <v>0</v>
      </c>
      <c r="P493" s="24">
        <f t="shared" si="52"/>
        <v>0</v>
      </c>
      <c r="Q493" s="19" t="str">
        <f>VLOOKUP($A493,'[4]TOM T'!$C:$D,2,FALSE)</f>
        <v>Food facts (nutritions, etc)</v>
      </c>
      <c r="R493" s="22" t="b">
        <v>0</v>
      </c>
      <c r="S493" s="22" t="b">
        <f t="shared" si="53"/>
        <v>0</v>
      </c>
      <c r="T493" s="22" t="b">
        <f t="shared" si="54"/>
        <v>0</v>
      </c>
      <c r="U493" s="76" t="b">
        <f t="shared" si="55"/>
        <v>0</v>
      </c>
      <c r="V493" s="85" t="s">
        <v>3872</v>
      </c>
      <c r="W493" s="22"/>
      <c r="X493" s="22"/>
      <c r="Y493" s="22"/>
      <c r="Z493" s="22"/>
      <c r="AA493" s="22"/>
      <c r="AB493" s="22"/>
      <c r="AC493" s="22"/>
      <c r="AD493" s="22"/>
      <c r="AE493" s="22"/>
      <c r="AF493" s="22"/>
      <c r="AG493" s="22"/>
      <c r="AH493" s="22"/>
      <c r="AI493" s="22"/>
    </row>
    <row r="494" spans="1:35" ht="165.75" x14ac:dyDescent="0.45">
      <c r="A494" s="18">
        <v>896</v>
      </c>
      <c r="B494" s="7" t="s">
        <v>977</v>
      </c>
      <c r="C494" s="7" t="s">
        <v>4210</v>
      </c>
      <c r="D494" s="3" t="s">
        <v>978</v>
      </c>
      <c r="E494" s="3" t="s">
        <v>979</v>
      </c>
      <c r="F494" s="3" t="s">
        <v>6158</v>
      </c>
      <c r="G494" s="20" t="s">
        <v>3872</v>
      </c>
      <c r="H494" s="68" t="s">
        <v>6159</v>
      </c>
      <c r="I494" s="68" t="s">
        <v>3872</v>
      </c>
      <c r="J494" s="68" t="s">
        <v>6159</v>
      </c>
      <c r="K494" s="19" t="s">
        <v>3872</v>
      </c>
      <c r="L494" s="20" t="s">
        <v>6159</v>
      </c>
      <c r="M494" s="22" t="b">
        <f t="shared" si="49"/>
        <v>0</v>
      </c>
      <c r="N494" s="22" t="b">
        <f t="shared" si="50"/>
        <v>0</v>
      </c>
      <c r="O494" s="22" t="b">
        <f t="shared" si="51"/>
        <v>0</v>
      </c>
      <c r="P494" s="24">
        <f t="shared" si="52"/>
        <v>0</v>
      </c>
      <c r="Q494" s="19" t="str">
        <f>VLOOKUP($A494,'[4]TOM T'!$C:$D,2,FALSE)</f>
        <v>Food facts (nutritions, etc)</v>
      </c>
      <c r="R494" s="22" t="b">
        <v>0</v>
      </c>
      <c r="S494" s="22" t="b">
        <f t="shared" si="53"/>
        <v>0</v>
      </c>
      <c r="T494" s="22" t="b">
        <f t="shared" si="54"/>
        <v>0</v>
      </c>
      <c r="U494" s="76" t="b">
        <f t="shared" si="55"/>
        <v>0</v>
      </c>
      <c r="V494" s="85" t="s">
        <v>3872</v>
      </c>
      <c r="W494" s="22"/>
      <c r="X494" s="22"/>
      <c r="Y494" s="22"/>
      <c r="Z494" s="22"/>
      <c r="AA494" s="22"/>
      <c r="AB494" s="22"/>
      <c r="AC494" s="22"/>
      <c r="AD494" s="22"/>
      <c r="AE494" s="22"/>
      <c r="AF494" s="22"/>
      <c r="AG494" s="22"/>
      <c r="AH494" s="22"/>
      <c r="AI494" s="22"/>
    </row>
    <row r="495" spans="1:35" ht="165.75" x14ac:dyDescent="0.45">
      <c r="A495" s="18">
        <v>897</v>
      </c>
      <c r="B495" s="7" t="s">
        <v>980</v>
      </c>
      <c r="C495" s="7" t="s">
        <v>4211</v>
      </c>
      <c r="D495" s="3" t="s">
        <v>981</v>
      </c>
      <c r="E495" s="3" t="s">
        <v>979</v>
      </c>
      <c r="F495" s="3" t="s">
        <v>6158</v>
      </c>
      <c r="G495" s="20" t="s">
        <v>3873</v>
      </c>
      <c r="H495" s="68" t="s">
        <v>6159</v>
      </c>
      <c r="I495" s="68" t="s">
        <v>3873</v>
      </c>
      <c r="J495" s="68" t="s">
        <v>6159</v>
      </c>
      <c r="K495" s="19" t="s">
        <v>3873</v>
      </c>
      <c r="L495" s="20" t="s">
        <v>6159</v>
      </c>
      <c r="M495" s="22" t="b">
        <f t="shared" si="49"/>
        <v>0</v>
      </c>
      <c r="N495" s="22" t="b">
        <f t="shared" si="50"/>
        <v>0</v>
      </c>
      <c r="O495" s="22" t="b">
        <f t="shared" si="51"/>
        <v>0</v>
      </c>
      <c r="P495" s="24">
        <f t="shared" si="52"/>
        <v>0</v>
      </c>
      <c r="Q495" s="19" t="str">
        <f>VLOOKUP($A495,'[4]TOM T'!$C:$D,2,FALSE)</f>
        <v>Food facts (nutritions, etc)</v>
      </c>
      <c r="R495" s="22" t="b">
        <v>0</v>
      </c>
      <c r="S495" s="22" t="b">
        <f t="shared" si="53"/>
        <v>0</v>
      </c>
      <c r="T495" s="22" t="b">
        <f t="shared" si="54"/>
        <v>0</v>
      </c>
      <c r="U495" s="76" t="b">
        <f t="shared" si="55"/>
        <v>0</v>
      </c>
      <c r="V495" s="85" t="s">
        <v>3873</v>
      </c>
      <c r="W495" s="22"/>
      <c r="X495" s="22"/>
      <c r="Y495" s="22"/>
      <c r="Z495" s="22"/>
      <c r="AA495" s="22"/>
      <c r="AB495" s="22"/>
      <c r="AC495" s="22"/>
      <c r="AD495" s="22"/>
      <c r="AE495" s="22"/>
      <c r="AF495" s="22"/>
      <c r="AG495" s="22"/>
      <c r="AH495" s="22"/>
      <c r="AI495" s="22"/>
    </row>
    <row r="496" spans="1:35" ht="153" x14ac:dyDescent="0.45">
      <c r="A496" s="18">
        <v>898</v>
      </c>
      <c r="B496" s="7" t="s">
        <v>982</v>
      </c>
      <c r="C496" s="7" t="s">
        <v>4212</v>
      </c>
      <c r="D496" s="3" t="s">
        <v>983</v>
      </c>
      <c r="E496" s="3" t="s">
        <v>4213</v>
      </c>
      <c r="F496" s="3" t="s">
        <v>6158</v>
      </c>
      <c r="G496" s="20" t="s">
        <v>3872</v>
      </c>
      <c r="H496" s="68" t="s">
        <v>6159</v>
      </c>
      <c r="I496" s="68" t="s">
        <v>3872</v>
      </c>
      <c r="J496" s="68" t="s">
        <v>6159</v>
      </c>
      <c r="K496" s="19" t="s">
        <v>3872</v>
      </c>
      <c r="L496" s="20" t="s">
        <v>6159</v>
      </c>
      <c r="M496" s="22" t="b">
        <f t="shared" si="49"/>
        <v>0</v>
      </c>
      <c r="N496" s="22" t="b">
        <f t="shared" si="50"/>
        <v>0</v>
      </c>
      <c r="O496" s="22" t="b">
        <f t="shared" si="51"/>
        <v>0</v>
      </c>
      <c r="P496" s="24">
        <f t="shared" si="52"/>
        <v>0</v>
      </c>
      <c r="Q496" s="19" t="str">
        <f>VLOOKUP($A496,'[4]TOM T'!$C:$D,2,FALSE)</f>
        <v>Food facts (nutritions, etc)</v>
      </c>
      <c r="R496" s="22" t="b">
        <v>0</v>
      </c>
      <c r="S496" s="22" t="b">
        <f t="shared" si="53"/>
        <v>0</v>
      </c>
      <c r="T496" s="22" t="b">
        <f t="shared" si="54"/>
        <v>0</v>
      </c>
      <c r="U496" s="76" t="b">
        <f t="shared" si="55"/>
        <v>0</v>
      </c>
      <c r="V496" s="85" t="s">
        <v>3872</v>
      </c>
      <c r="W496" s="22"/>
      <c r="X496" s="22"/>
      <c r="Y496" s="22"/>
      <c r="Z496" s="22"/>
      <c r="AA496" s="22"/>
      <c r="AB496" s="22"/>
      <c r="AC496" s="22"/>
      <c r="AD496" s="22"/>
      <c r="AE496" s="22"/>
      <c r="AF496" s="22"/>
      <c r="AG496" s="22"/>
      <c r="AH496" s="22"/>
      <c r="AI496" s="22"/>
    </row>
    <row r="497" spans="1:35" ht="127.5" x14ac:dyDescent="0.45">
      <c r="A497" s="18">
        <v>900</v>
      </c>
      <c r="B497" s="7" t="s">
        <v>984</v>
      </c>
      <c r="C497" s="7" t="s">
        <v>4214</v>
      </c>
      <c r="D497" s="3" t="s">
        <v>985</v>
      </c>
      <c r="E497" s="3" t="s">
        <v>986</v>
      </c>
      <c r="F497" s="3" t="s">
        <v>6158</v>
      </c>
      <c r="G497" s="20" t="s">
        <v>3872</v>
      </c>
      <c r="H497" s="68" t="s">
        <v>6159</v>
      </c>
      <c r="I497" s="69" t="s">
        <v>3878</v>
      </c>
      <c r="J497" s="68" t="s">
        <v>6159</v>
      </c>
      <c r="K497" s="19" t="s">
        <v>3872</v>
      </c>
      <c r="L497" s="20" t="s">
        <v>6159</v>
      </c>
      <c r="M497" s="22" t="b">
        <f t="shared" si="49"/>
        <v>0</v>
      </c>
      <c r="N497" s="22" t="b">
        <f t="shared" si="50"/>
        <v>0</v>
      </c>
      <c r="O497" s="22" t="b">
        <f t="shared" si="51"/>
        <v>0</v>
      </c>
      <c r="P497" s="24">
        <f t="shared" si="52"/>
        <v>0</v>
      </c>
      <c r="Q497" s="19" t="str">
        <f>VLOOKUP($A497,'[4]TOM T'!$C:$D,2,FALSE)</f>
        <v>Food facts (nutritions, etc)</v>
      </c>
      <c r="R497" s="22" t="b">
        <v>0</v>
      </c>
      <c r="S497" s="22" t="b">
        <f t="shared" si="53"/>
        <v>0</v>
      </c>
      <c r="T497" s="22" t="b">
        <f t="shared" si="54"/>
        <v>0</v>
      </c>
      <c r="U497" s="76" t="b">
        <f t="shared" si="55"/>
        <v>0</v>
      </c>
      <c r="V497" s="85" t="s">
        <v>3872</v>
      </c>
      <c r="W497" s="22"/>
      <c r="X497" s="22"/>
      <c r="Y497" s="22"/>
      <c r="Z497" s="22"/>
      <c r="AA497" s="22"/>
      <c r="AB497" s="22"/>
      <c r="AC497" s="22"/>
      <c r="AD497" s="22"/>
      <c r="AE497" s="22"/>
      <c r="AF497" s="22"/>
      <c r="AG497" s="22"/>
      <c r="AH497" s="22"/>
      <c r="AI497" s="22"/>
    </row>
    <row r="498" spans="1:35" ht="127.5" x14ac:dyDescent="0.45">
      <c r="A498" s="18">
        <v>902</v>
      </c>
      <c r="B498" s="7" t="s">
        <v>987</v>
      </c>
      <c r="C498" s="7" t="s">
        <v>4215</v>
      </c>
      <c r="D498" s="3" t="s">
        <v>988</v>
      </c>
      <c r="E498" s="3" t="s">
        <v>989</v>
      </c>
      <c r="F498" s="3" t="s">
        <v>6158</v>
      </c>
      <c r="G498" s="20" t="s">
        <v>3872</v>
      </c>
      <c r="H498" s="68" t="s">
        <v>6159</v>
      </c>
      <c r="I498" s="69" t="s">
        <v>3878</v>
      </c>
      <c r="J498" s="68" t="s">
        <v>6159</v>
      </c>
      <c r="K498" s="19" t="s">
        <v>3872</v>
      </c>
      <c r="L498" s="20" t="s">
        <v>6159</v>
      </c>
      <c r="M498" s="22" t="b">
        <f t="shared" si="49"/>
        <v>0</v>
      </c>
      <c r="N498" s="22" t="b">
        <f t="shared" si="50"/>
        <v>0</v>
      </c>
      <c r="O498" s="22" t="b">
        <f t="shared" si="51"/>
        <v>0</v>
      </c>
      <c r="P498" s="24">
        <f t="shared" si="52"/>
        <v>0</v>
      </c>
      <c r="Q498" s="19" t="str">
        <f>VLOOKUP($A498,'[4]TOM T'!$C:$D,2,FALSE)</f>
        <v>Food facts (nutritions, etc)</v>
      </c>
      <c r="R498" s="22" t="b">
        <v>0</v>
      </c>
      <c r="S498" s="22" t="b">
        <f t="shared" si="53"/>
        <v>0</v>
      </c>
      <c r="T498" s="22" t="b">
        <f t="shared" si="54"/>
        <v>0</v>
      </c>
      <c r="U498" s="76" t="b">
        <f t="shared" si="55"/>
        <v>0</v>
      </c>
      <c r="V498" s="85" t="s">
        <v>3872</v>
      </c>
      <c r="W498" s="22"/>
      <c r="X498" s="22"/>
      <c r="Y498" s="22"/>
      <c r="Z498" s="22"/>
      <c r="AA498" s="22"/>
      <c r="AB498" s="22"/>
      <c r="AC498" s="22"/>
      <c r="AD498" s="22"/>
      <c r="AE498" s="22"/>
      <c r="AF498" s="22"/>
      <c r="AG498" s="22"/>
      <c r="AH498" s="22"/>
      <c r="AI498" s="22"/>
    </row>
    <row r="499" spans="1:35" ht="127.5" x14ac:dyDescent="0.45">
      <c r="A499" s="8">
        <v>911</v>
      </c>
      <c r="B499" s="7" t="s">
        <v>990</v>
      </c>
      <c r="C499" s="7" t="s">
        <v>4216</v>
      </c>
      <c r="D499" s="3" t="s">
        <v>991</v>
      </c>
      <c r="E499" s="3" t="s">
        <v>992</v>
      </c>
      <c r="F499" s="3" t="s">
        <v>6158</v>
      </c>
      <c r="G499" s="20" t="s">
        <v>3872</v>
      </c>
      <c r="H499" s="68" t="s">
        <v>6159</v>
      </c>
      <c r="I499" s="69" t="s">
        <v>3878</v>
      </c>
      <c r="J499" s="68" t="s">
        <v>6159</v>
      </c>
      <c r="K499" s="19" t="s">
        <v>3872</v>
      </c>
      <c r="L499" s="20" t="s">
        <v>6159</v>
      </c>
      <c r="M499" s="22" t="b">
        <f t="shared" si="49"/>
        <v>0</v>
      </c>
      <c r="N499" s="22" t="b">
        <f t="shared" si="50"/>
        <v>0</v>
      </c>
      <c r="O499" s="22" t="b">
        <f t="shared" si="51"/>
        <v>0</v>
      </c>
      <c r="P499" s="24">
        <f t="shared" si="52"/>
        <v>0</v>
      </c>
      <c r="Q499" s="19" t="str">
        <f>VLOOKUP($A499,'[4]TOM T'!$C:$D,2,FALSE)</f>
        <v>Food facts (nutritions, etc)</v>
      </c>
      <c r="R499" s="22" t="b">
        <v>0</v>
      </c>
      <c r="S499" s="22" t="b">
        <f t="shared" si="53"/>
        <v>0</v>
      </c>
      <c r="T499" s="22" t="b">
        <f t="shared" si="54"/>
        <v>0</v>
      </c>
      <c r="U499" s="76" t="b">
        <f t="shared" si="55"/>
        <v>0</v>
      </c>
      <c r="V499" s="85" t="s">
        <v>3872</v>
      </c>
      <c r="W499" s="22"/>
      <c r="X499" s="22"/>
      <c r="Y499" s="22"/>
      <c r="Z499" s="22"/>
      <c r="AA499" s="22"/>
      <c r="AB499" s="22"/>
      <c r="AC499" s="22"/>
      <c r="AD499" s="22"/>
      <c r="AE499" s="22"/>
      <c r="AF499" s="22"/>
      <c r="AG499" s="22"/>
      <c r="AH499" s="22"/>
      <c r="AI499" s="22"/>
    </row>
    <row r="500" spans="1:35" ht="127.5" x14ac:dyDescent="0.45">
      <c r="A500" s="8">
        <v>912</v>
      </c>
      <c r="B500" s="7" t="s">
        <v>993</v>
      </c>
      <c r="C500" s="7" t="s">
        <v>3716</v>
      </c>
      <c r="D500" s="3" t="s">
        <v>994</v>
      </c>
      <c r="E500" s="3" t="s">
        <v>995</v>
      </c>
      <c r="F500" s="3" t="s">
        <v>6158</v>
      </c>
      <c r="G500" s="20" t="s">
        <v>3842</v>
      </c>
      <c r="H500" s="68" t="s">
        <v>3696</v>
      </c>
      <c r="I500" s="69" t="s">
        <v>3878</v>
      </c>
      <c r="J500" s="68" t="s">
        <v>6159</v>
      </c>
      <c r="K500" s="19" t="s">
        <v>3872</v>
      </c>
      <c r="L500" s="20" t="s">
        <v>6159</v>
      </c>
      <c r="M500" s="22" t="b">
        <f t="shared" si="49"/>
        <v>0</v>
      </c>
      <c r="N500" s="22" t="b">
        <f t="shared" si="50"/>
        <v>0</v>
      </c>
      <c r="O500" s="22" t="b">
        <f t="shared" si="51"/>
        <v>1</v>
      </c>
      <c r="P500" s="24">
        <f t="shared" si="52"/>
        <v>1</v>
      </c>
      <c r="Q500" s="19" t="str">
        <f>VLOOKUP($A500,'[4]TOM T'!$C:$D,2,FALSE)</f>
        <v>Food facts (nutritions, etc)</v>
      </c>
      <c r="R500" s="22" t="b">
        <v>0</v>
      </c>
      <c r="S500" s="22" t="b">
        <f t="shared" si="53"/>
        <v>1</v>
      </c>
      <c r="T500" s="22" t="b">
        <f t="shared" si="54"/>
        <v>0</v>
      </c>
      <c r="U500" s="76" t="b">
        <f t="shared" si="55"/>
        <v>1</v>
      </c>
      <c r="V500" s="85" t="s">
        <v>3878</v>
      </c>
      <c r="W500" s="22"/>
      <c r="X500" s="22"/>
      <c r="Y500" s="22"/>
      <c r="Z500" s="22"/>
      <c r="AA500" s="22"/>
      <c r="AB500" s="22"/>
      <c r="AC500" s="22"/>
      <c r="AD500" s="22"/>
      <c r="AE500" s="22"/>
      <c r="AF500" s="22"/>
      <c r="AG500" s="22"/>
      <c r="AH500" s="22"/>
      <c r="AI500" s="22"/>
    </row>
    <row r="501" spans="1:35" ht="140.25" x14ac:dyDescent="0.45">
      <c r="A501" s="8">
        <v>914</v>
      </c>
      <c r="B501" s="7" t="s">
        <v>996</v>
      </c>
      <c r="C501" s="7" t="s">
        <v>3717</v>
      </c>
      <c r="D501" s="3" t="s">
        <v>997</v>
      </c>
      <c r="E501" s="3" t="s">
        <v>998</v>
      </c>
      <c r="F501" s="3" t="s">
        <v>6158</v>
      </c>
      <c r="G501" s="11" t="s">
        <v>3842</v>
      </c>
      <c r="H501" s="68" t="s">
        <v>3696</v>
      </c>
      <c r="I501" s="69" t="s">
        <v>3878</v>
      </c>
      <c r="J501" s="68" t="s">
        <v>6159</v>
      </c>
      <c r="K501" s="19" t="s">
        <v>3872</v>
      </c>
      <c r="L501" s="20" t="s">
        <v>6159</v>
      </c>
      <c r="M501" s="22" t="b">
        <f t="shared" si="49"/>
        <v>0</v>
      </c>
      <c r="N501" s="22" t="b">
        <f t="shared" si="50"/>
        <v>0</v>
      </c>
      <c r="O501" s="22" t="b">
        <f t="shared" si="51"/>
        <v>1</v>
      </c>
      <c r="P501" s="24">
        <f t="shared" si="52"/>
        <v>1</v>
      </c>
      <c r="Q501" s="19" t="str">
        <f>VLOOKUP($A501,'[4]TOM T'!$C:$D,2,FALSE)</f>
        <v>Food facts (nutritions, etc)</v>
      </c>
      <c r="R501" s="22" t="b">
        <v>0</v>
      </c>
      <c r="S501" s="22" t="b">
        <f t="shared" si="53"/>
        <v>1</v>
      </c>
      <c r="T501" s="22" t="b">
        <f t="shared" si="54"/>
        <v>0</v>
      </c>
      <c r="U501" s="76" t="b">
        <f t="shared" si="55"/>
        <v>1</v>
      </c>
      <c r="V501" s="85" t="s">
        <v>3878</v>
      </c>
      <c r="W501" s="22"/>
      <c r="X501" s="22"/>
      <c r="Y501" s="22"/>
      <c r="Z501" s="22"/>
      <c r="AA501" s="22"/>
      <c r="AB501" s="22"/>
      <c r="AC501" s="22"/>
      <c r="AD501" s="22"/>
      <c r="AE501" s="22"/>
      <c r="AF501" s="22"/>
      <c r="AG501" s="22"/>
      <c r="AH501" s="22"/>
      <c r="AI501" s="22"/>
    </row>
    <row r="502" spans="1:35" ht="140.25" x14ac:dyDescent="0.45">
      <c r="A502" s="8">
        <v>915</v>
      </c>
      <c r="B502" s="7" t="s">
        <v>999</v>
      </c>
      <c r="C502" s="7" t="s">
        <v>3718</v>
      </c>
      <c r="D502" s="3" t="s">
        <v>1000</v>
      </c>
      <c r="E502" s="3" t="s">
        <v>1001</v>
      </c>
      <c r="F502" s="3" t="s">
        <v>6158</v>
      </c>
      <c r="G502" s="11" t="s">
        <v>3842</v>
      </c>
      <c r="H502" s="68" t="s">
        <v>3696</v>
      </c>
      <c r="I502" s="69" t="s">
        <v>3878</v>
      </c>
      <c r="J502" s="68" t="s">
        <v>6159</v>
      </c>
      <c r="K502" s="19" t="s">
        <v>3872</v>
      </c>
      <c r="L502" s="20" t="s">
        <v>6159</v>
      </c>
      <c r="M502" s="22" t="b">
        <f t="shared" si="49"/>
        <v>0</v>
      </c>
      <c r="N502" s="22" t="b">
        <f t="shared" si="50"/>
        <v>0</v>
      </c>
      <c r="O502" s="22" t="b">
        <f t="shared" si="51"/>
        <v>1</v>
      </c>
      <c r="P502" s="24">
        <f t="shared" si="52"/>
        <v>1</v>
      </c>
      <c r="Q502" s="19" t="str">
        <f>VLOOKUP($A502,'[4]TOM T'!$C:$D,2,FALSE)</f>
        <v>Food facts (nutritions, etc)</v>
      </c>
      <c r="R502" s="22" t="b">
        <v>0</v>
      </c>
      <c r="S502" s="22" t="b">
        <f t="shared" si="53"/>
        <v>1</v>
      </c>
      <c r="T502" s="22" t="b">
        <f t="shared" si="54"/>
        <v>0</v>
      </c>
      <c r="U502" s="76" t="b">
        <f t="shared" si="55"/>
        <v>1</v>
      </c>
      <c r="V502" s="85" t="s">
        <v>3878</v>
      </c>
      <c r="W502" s="22"/>
      <c r="X502" s="22"/>
      <c r="Y502" s="22"/>
      <c r="Z502" s="22"/>
      <c r="AA502" s="22"/>
      <c r="AB502" s="22"/>
      <c r="AC502" s="22"/>
      <c r="AD502" s="22"/>
      <c r="AE502" s="22"/>
      <c r="AF502" s="22"/>
      <c r="AG502" s="22"/>
      <c r="AH502" s="22"/>
      <c r="AI502" s="22"/>
    </row>
    <row r="503" spans="1:35" ht="127.5" x14ac:dyDescent="0.45">
      <c r="A503" s="8">
        <v>916</v>
      </c>
      <c r="B503" s="7" t="s">
        <v>1002</v>
      </c>
      <c r="C503" s="7" t="s">
        <v>3719</v>
      </c>
      <c r="D503" s="3" t="s">
        <v>1003</v>
      </c>
      <c r="E503" s="3" t="s">
        <v>1004</v>
      </c>
      <c r="F503" s="3" t="s">
        <v>6158</v>
      </c>
      <c r="G503" s="11" t="s">
        <v>3842</v>
      </c>
      <c r="H503" s="68" t="s">
        <v>3696</v>
      </c>
      <c r="I503" s="69" t="s">
        <v>3878</v>
      </c>
      <c r="J503" s="68" t="s">
        <v>6159</v>
      </c>
      <c r="K503" s="19" t="s">
        <v>3878</v>
      </c>
      <c r="L503" s="20" t="s">
        <v>6159</v>
      </c>
      <c r="M503" s="22" t="b">
        <f t="shared" si="49"/>
        <v>0</v>
      </c>
      <c r="N503" s="22" t="b">
        <f t="shared" si="50"/>
        <v>0</v>
      </c>
      <c r="O503" s="22" t="b">
        <f t="shared" si="51"/>
        <v>1</v>
      </c>
      <c r="P503" s="24">
        <f t="shared" si="52"/>
        <v>1</v>
      </c>
      <c r="Q503" s="19" t="str">
        <f>VLOOKUP($A503,'[4]TOM T'!$C:$D,2,FALSE)</f>
        <v>Food facts (nutritions, etc)</v>
      </c>
      <c r="R503" s="22" t="b">
        <v>0</v>
      </c>
      <c r="S503" s="22" t="b">
        <f t="shared" si="53"/>
        <v>1</v>
      </c>
      <c r="T503" s="22" t="b">
        <f t="shared" si="54"/>
        <v>0</v>
      </c>
      <c r="U503" s="76" t="b">
        <f t="shared" si="55"/>
        <v>1</v>
      </c>
      <c r="V503" s="85" t="s">
        <v>3878</v>
      </c>
      <c r="W503" s="22"/>
      <c r="X503" s="22"/>
      <c r="Y503" s="22"/>
      <c r="Z503" s="22"/>
      <c r="AA503" s="22"/>
      <c r="AB503" s="22"/>
      <c r="AC503" s="22"/>
      <c r="AD503" s="22"/>
      <c r="AE503" s="22"/>
      <c r="AF503" s="22"/>
      <c r="AG503" s="22"/>
      <c r="AH503" s="22"/>
      <c r="AI503" s="22"/>
    </row>
    <row r="504" spans="1:35" ht="216.75" x14ac:dyDescent="0.45">
      <c r="A504" s="18">
        <v>918</v>
      </c>
      <c r="B504" s="7" t="s">
        <v>1005</v>
      </c>
      <c r="C504" s="7" t="s">
        <v>4217</v>
      </c>
      <c r="D504" s="3" t="s">
        <v>1006</v>
      </c>
      <c r="E504" s="3" t="s">
        <v>1007</v>
      </c>
      <c r="F504" s="3" t="s">
        <v>6158</v>
      </c>
      <c r="G504" s="20" t="s">
        <v>3872</v>
      </c>
      <c r="H504" s="68" t="s">
        <v>6159</v>
      </c>
      <c r="I504" s="69" t="s">
        <v>3878</v>
      </c>
      <c r="J504" s="68" t="s">
        <v>6159</v>
      </c>
      <c r="K504" s="19" t="s">
        <v>3872</v>
      </c>
      <c r="L504" s="20" t="s">
        <v>6159</v>
      </c>
      <c r="M504" s="22" t="b">
        <f t="shared" si="49"/>
        <v>0</v>
      </c>
      <c r="N504" s="22" t="b">
        <f t="shared" si="50"/>
        <v>0</v>
      </c>
      <c r="O504" s="22" t="b">
        <f t="shared" si="51"/>
        <v>0</v>
      </c>
      <c r="P504" s="24">
        <f t="shared" si="52"/>
        <v>0</v>
      </c>
      <c r="Q504" s="19" t="str">
        <f>VLOOKUP($A504,'[4]TOM T'!$C:$D,2,FALSE)</f>
        <v>Food facts (nutritions, etc)</v>
      </c>
      <c r="R504" s="22" t="b">
        <v>0</v>
      </c>
      <c r="S504" s="22" t="b">
        <f t="shared" si="53"/>
        <v>0</v>
      </c>
      <c r="T504" s="22" t="b">
        <f t="shared" si="54"/>
        <v>0</v>
      </c>
      <c r="U504" s="76" t="b">
        <f t="shared" si="55"/>
        <v>0</v>
      </c>
      <c r="V504" s="85" t="s">
        <v>3872</v>
      </c>
      <c r="W504" s="22"/>
      <c r="X504" s="22"/>
      <c r="Y504" s="22"/>
      <c r="Z504" s="22"/>
      <c r="AA504" s="22"/>
      <c r="AB504" s="22"/>
      <c r="AC504" s="22"/>
      <c r="AD504" s="22"/>
      <c r="AE504" s="22"/>
      <c r="AF504" s="22"/>
      <c r="AG504" s="22"/>
      <c r="AH504" s="22"/>
      <c r="AI504" s="22"/>
    </row>
    <row r="505" spans="1:35" ht="140.25" x14ac:dyDescent="0.45">
      <c r="A505" s="18">
        <v>919</v>
      </c>
      <c r="B505" s="7" t="s">
        <v>1008</v>
      </c>
      <c r="C505" s="7" t="s">
        <v>4218</v>
      </c>
      <c r="D505" s="3" t="s">
        <v>1009</v>
      </c>
      <c r="E505" s="3" t="s">
        <v>1010</v>
      </c>
      <c r="F505" s="3" t="s">
        <v>6158</v>
      </c>
      <c r="G505" s="20" t="s">
        <v>3872</v>
      </c>
      <c r="H505" s="68" t="s">
        <v>6159</v>
      </c>
      <c r="I505" s="68" t="s">
        <v>3872</v>
      </c>
      <c r="J505" s="68" t="s">
        <v>6159</v>
      </c>
      <c r="K505" s="19" t="s">
        <v>3872</v>
      </c>
      <c r="L505" s="20" t="s">
        <v>6159</v>
      </c>
      <c r="M505" s="22" t="b">
        <f t="shared" si="49"/>
        <v>0</v>
      </c>
      <c r="N505" s="22" t="b">
        <f t="shared" si="50"/>
        <v>0</v>
      </c>
      <c r="O505" s="22" t="b">
        <f t="shared" si="51"/>
        <v>0</v>
      </c>
      <c r="P505" s="24">
        <f t="shared" si="52"/>
        <v>0</v>
      </c>
      <c r="Q505" s="19" t="str">
        <f>VLOOKUP($A505,'[4]TOM T'!$C:$D,2,FALSE)</f>
        <v>Food facts (nutritions, etc)</v>
      </c>
      <c r="R505" s="22" t="b">
        <v>0</v>
      </c>
      <c r="S505" s="22" t="b">
        <f t="shared" si="53"/>
        <v>0</v>
      </c>
      <c r="T505" s="22" t="b">
        <f t="shared" si="54"/>
        <v>0</v>
      </c>
      <c r="U505" s="76" t="b">
        <f t="shared" si="55"/>
        <v>0</v>
      </c>
      <c r="V505" s="85" t="s">
        <v>3872</v>
      </c>
      <c r="W505" s="22"/>
      <c r="X505" s="22"/>
      <c r="Y505" s="22"/>
      <c r="Z505" s="22"/>
      <c r="AA505" s="22"/>
      <c r="AB505" s="22"/>
      <c r="AC505" s="22"/>
      <c r="AD505" s="22"/>
      <c r="AE505" s="22"/>
      <c r="AF505" s="22"/>
      <c r="AG505" s="22"/>
      <c r="AH505" s="22"/>
      <c r="AI505" s="22"/>
    </row>
    <row r="506" spans="1:35" ht="127.5" x14ac:dyDescent="0.45">
      <c r="A506" s="8">
        <v>922</v>
      </c>
      <c r="B506" s="7" t="s">
        <v>1011</v>
      </c>
      <c r="C506" s="7" t="s">
        <v>4219</v>
      </c>
      <c r="D506" s="3" t="s">
        <v>1012</v>
      </c>
      <c r="E506" s="3" t="s">
        <v>1013</v>
      </c>
      <c r="F506" s="3" t="s">
        <v>6158</v>
      </c>
      <c r="G506" s="20" t="s">
        <v>3878</v>
      </c>
      <c r="H506" s="68" t="s">
        <v>6159</v>
      </c>
      <c r="I506" s="69" t="s">
        <v>3878</v>
      </c>
      <c r="J506" s="68" t="s">
        <v>6159</v>
      </c>
      <c r="K506" s="19" t="s">
        <v>3878</v>
      </c>
      <c r="L506" s="20" t="s">
        <v>6159</v>
      </c>
      <c r="M506" s="22" t="b">
        <f t="shared" si="49"/>
        <v>0</v>
      </c>
      <c r="N506" s="22" t="b">
        <f t="shared" si="50"/>
        <v>0</v>
      </c>
      <c r="O506" s="22" t="b">
        <f t="shared" si="51"/>
        <v>0</v>
      </c>
      <c r="P506" s="24">
        <f t="shared" si="52"/>
        <v>0</v>
      </c>
      <c r="Q506" s="19" t="str">
        <f>VLOOKUP($A506,'[4]TOM T'!$C:$D,2,FALSE)</f>
        <v>Hazardous materials &amp; safety data</v>
      </c>
      <c r="R506" s="22" t="b">
        <v>0</v>
      </c>
      <c r="S506" s="22" t="b">
        <f t="shared" si="53"/>
        <v>0</v>
      </c>
      <c r="T506" s="22" t="b">
        <f t="shared" si="54"/>
        <v>0</v>
      </c>
      <c r="U506" s="76" t="b">
        <f t="shared" si="55"/>
        <v>0</v>
      </c>
      <c r="V506" s="85" t="s">
        <v>3878</v>
      </c>
      <c r="W506" s="22"/>
      <c r="X506" s="22"/>
      <c r="Y506" s="22"/>
      <c r="Z506" s="22"/>
      <c r="AA506" s="22"/>
      <c r="AB506" s="22"/>
      <c r="AC506" s="22"/>
      <c r="AD506" s="22"/>
      <c r="AE506" s="22"/>
      <c r="AF506" s="22"/>
      <c r="AG506" s="22"/>
      <c r="AH506" s="22"/>
      <c r="AI506" s="22"/>
    </row>
    <row r="507" spans="1:35" ht="127.5" x14ac:dyDescent="0.45">
      <c r="A507" s="8">
        <v>923</v>
      </c>
      <c r="B507" s="7" t="s">
        <v>1014</v>
      </c>
      <c r="C507" s="7" t="s">
        <v>4220</v>
      </c>
      <c r="D507" s="3" t="s">
        <v>1015</v>
      </c>
      <c r="E507" s="3" t="s">
        <v>1016</v>
      </c>
      <c r="F507" s="3" t="s">
        <v>6158</v>
      </c>
      <c r="G507" s="20" t="s">
        <v>3878</v>
      </c>
      <c r="H507" s="68" t="s">
        <v>6159</v>
      </c>
      <c r="I507" s="69" t="s">
        <v>3878</v>
      </c>
      <c r="J507" s="68" t="s">
        <v>6159</v>
      </c>
      <c r="K507" s="19" t="s">
        <v>3878</v>
      </c>
      <c r="L507" s="20" t="s">
        <v>6159</v>
      </c>
      <c r="M507" s="22" t="b">
        <f t="shared" si="49"/>
        <v>0</v>
      </c>
      <c r="N507" s="22" t="b">
        <f t="shared" si="50"/>
        <v>0</v>
      </c>
      <c r="O507" s="22" t="b">
        <f t="shared" si="51"/>
        <v>0</v>
      </c>
      <c r="P507" s="24">
        <f t="shared" si="52"/>
        <v>0</v>
      </c>
      <c r="Q507" s="19" t="str">
        <f>VLOOKUP($A507,'[4]TOM T'!$C:$D,2,FALSE)</f>
        <v>Hazardous materials &amp; safety data</v>
      </c>
      <c r="R507" s="22" t="b">
        <v>0</v>
      </c>
      <c r="S507" s="22" t="b">
        <f t="shared" si="53"/>
        <v>0</v>
      </c>
      <c r="T507" s="22" t="b">
        <f t="shared" si="54"/>
        <v>0</v>
      </c>
      <c r="U507" s="76" t="b">
        <f t="shared" si="55"/>
        <v>0</v>
      </c>
      <c r="V507" s="85" t="s">
        <v>3878</v>
      </c>
      <c r="W507" s="22"/>
      <c r="X507" s="22"/>
      <c r="Y507" s="22"/>
      <c r="Z507" s="22"/>
      <c r="AA507" s="22"/>
      <c r="AB507" s="22"/>
      <c r="AC507" s="22"/>
      <c r="AD507" s="22"/>
      <c r="AE507" s="22"/>
      <c r="AF507" s="22"/>
      <c r="AG507" s="22"/>
      <c r="AH507" s="22"/>
      <c r="AI507" s="22"/>
    </row>
    <row r="508" spans="1:35" ht="127.5" x14ac:dyDescent="0.45">
      <c r="A508" s="8">
        <v>925</v>
      </c>
      <c r="B508" s="7" t="s">
        <v>1017</v>
      </c>
      <c r="C508" s="7" t="s">
        <v>4221</v>
      </c>
      <c r="D508" s="3" t="s">
        <v>107</v>
      </c>
      <c r="E508" s="3" t="s">
        <v>108</v>
      </c>
      <c r="F508" s="3" t="s">
        <v>6158</v>
      </c>
      <c r="G508" s="20" t="s">
        <v>3878</v>
      </c>
      <c r="H508" s="68" t="s">
        <v>6159</v>
      </c>
      <c r="I508" s="69" t="s">
        <v>3878</v>
      </c>
      <c r="J508" s="68" t="s">
        <v>6159</v>
      </c>
      <c r="K508" s="19" t="s">
        <v>3878</v>
      </c>
      <c r="L508" s="20" t="s">
        <v>6159</v>
      </c>
      <c r="M508" s="22" t="b">
        <f t="shared" si="49"/>
        <v>0</v>
      </c>
      <c r="N508" s="22" t="b">
        <f t="shared" si="50"/>
        <v>0</v>
      </c>
      <c r="O508" s="22" t="b">
        <f t="shared" si="51"/>
        <v>0</v>
      </c>
      <c r="P508" s="24">
        <f t="shared" si="52"/>
        <v>0</v>
      </c>
      <c r="Q508" s="19" t="str">
        <f>VLOOKUP($A508,'[4]TOM T'!$C:$D,2,FALSE)</f>
        <v>Hazardous materials &amp; safety data</v>
      </c>
      <c r="R508" s="22" t="b">
        <v>0</v>
      </c>
      <c r="S508" s="22" t="b">
        <f t="shared" si="53"/>
        <v>0</v>
      </c>
      <c r="T508" s="22" t="b">
        <f t="shared" si="54"/>
        <v>0</v>
      </c>
      <c r="U508" s="76" t="b">
        <f t="shared" si="55"/>
        <v>0</v>
      </c>
      <c r="V508" s="85" t="s">
        <v>3878</v>
      </c>
      <c r="W508" s="22"/>
      <c r="X508" s="22"/>
      <c r="Y508" s="22"/>
      <c r="Z508" s="22"/>
      <c r="AA508" s="22"/>
      <c r="AB508" s="22"/>
      <c r="AC508" s="22"/>
      <c r="AD508" s="22"/>
      <c r="AE508" s="22"/>
      <c r="AF508" s="22"/>
      <c r="AG508" s="22"/>
      <c r="AH508" s="22"/>
      <c r="AI508" s="22"/>
    </row>
    <row r="509" spans="1:35" ht="127.5" x14ac:dyDescent="0.45">
      <c r="A509" s="18">
        <v>926</v>
      </c>
      <c r="B509" s="7" t="s">
        <v>1018</v>
      </c>
      <c r="C509" s="7" t="s">
        <v>4222</v>
      </c>
      <c r="D509" s="3" t="s">
        <v>110</v>
      </c>
      <c r="E509" s="3" t="s">
        <v>111</v>
      </c>
      <c r="F509" s="3" t="s">
        <v>6158</v>
      </c>
      <c r="G509" s="20" t="s">
        <v>3873</v>
      </c>
      <c r="H509" s="68" t="s">
        <v>6159</v>
      </c>
      <c r="I509" s="68" t="s">
        <v>3873</v>
      </c>
      <c r="J509" s="68" t="s">
        <v>6159</v>
      </c>
      <c r="K509" s="19" t="s">
        <v>3873</v>
      </c>
      <c r="L509" s="20" t="s">
        <v>6159</v>
      </c>
      <c r="M509" s="22" t="b">
        <f t="shared" si="49"/>
        <v>0</v>
      </c>
      <c r="N509" s="22" t="b">
        <f t="shared" si="50"/>
        <v>0</v>
      </c>
      <c r="O509" s="22" t="b">
        <f t="shared" si="51"/>
        <v>0</v>
      </c>
      <c r="P509" s="24">
        <f t="shared" si="52"/>
        <v>0</v>
      </c>
      <c r="Q509" s="19" t="str">
        <f>VLOOKUP($A509,'[4]TOM T'!$C:$D,2,FALSE)</f>
        <v>Hazardous materials &amp; safety data</v>
      </c>
      <c r="R509" s="22" t="b">
        <v>0</v>
      </c>
      <c r="S509" s="22" t="b">
        <f t="shared" si="53"/>
        <v>0</v>
      </c>
      <c r="T509" s="22" t="b">
        <f t="shared" si="54"/>
        <v>0</v>
      </c>
      <c r="U509" s="76" t="b">
        <f t="shared" si="55"/>
        <v>0</v>
      </c>
      <c r="V509" s="85" t="s">
        <v>3873</v>
      </c>
      <c r="W509" s="22"/>
      <c r="X509" s="22"/>
      <c r="Y509" s="22"/>
      <c r="Z509" s="22"/>
      <c r="AA509" s="22"/>
      <c r="AB509" s="22"/>
      <c r="AC509" s="22"/>
      <c r="AD509" s="22"/>
      <c r="AE509" s="22"/>
      <c r="AF509" s="22"/>
      <c r="AG509" s="22"/>
      <c r="AH509" s="22"/>
      <c r="AI509" s="22"/>
    </row>
    <row r="510" spans="1:35" ht="127.5" x14ac:dyDescent="0.45">
      <c r="A510" s="18">
        <v>927</v>
      </c>
      <c r="B510" s="7" t="s">
        <v>1019</v>
      </c>
      <c r="C510" s="7" t="s">
        <v>4223</v>
      </c>
      <c r="D510" s="3" t="s">
        <v>113</v>
      </c>
      <c r="E510" s="3" t="s">
        <v>114</v>
      </c>
      <c r="F510" s="3" t="s">
        <v>6158</v>
      </c>
      <c r="G510" s="20" t="s">
        <v>3873</v>
      </c>
      <c r="H510" s="68" t="s">
        <v>6159</v>
      </c>
      <c r="I510" s="68" t="s">
        <v>3873</v>
      </c>
      <c r="J510" s="68" t="s">
        <v>6159</v>
      </c>
      <c r="K510" s="19" t="s">
        <v>3873</v>
      </c>
      <c r="L510" s="20" t="s">
        <v>6159</v>
      </c>
      <c r="M510" s="22" t="b">
        <f t="shared" si="49"/>
        <v>0</v>
      </c>
      <c r="N510" s="22" t="b">
        <f t="shared" si="50"/>
        <v>0</v>
      </c>
      <c r="O510" s="22" t="b">
        <f t="shared" si="51"/>
        <v>0</v>
      </c>
      <c r="P510" s="24">
        <f t="shared" si="52"/>
        <v>0</v>
      </c>
      <c r="Q510" s="19" t="str">
        <f>VLOOKUP($A510,'[4]TOM T'!$C:$D,2,FALSE)</f>
        <v>Hazardous materials &amp; safety data</v>
      </c>
      <c r="R510" s="22" t="b">
        <v>0</v>
      </c>
      <c r="S510" s="22" t="b">
        <f t="shared" si="53"/>
        <v>0</v>
      </c>
      <c r="T510" s="22" t="b">
        <f t="shared" si="54"/>
        <v>0</v>
      </c>
      <c r="U510" s="76" t="b">
        <f t="shared" si="55"/>
        <v>0</v>
      </c>
      <c r="V510" s="85" t="s">
        <v>3873</v>
      </c>
      <c r="W510" s="22"/>
      <c r="X510" s="22"/>
      <c r="Y510" s="22"/>
      <c r="Z510" s="22"/>
      <c r="AA510" s="22"/>
      <c r="AB510" s="22"/>
      <c r="AC510" s="22"/>
      <c r="AD510" s="22"/>
      <c r="AE510" s="22"/>
      <c r="AF510" s="22"/>
      <c r="AG510" s="22"/>
      <c r="AH510" s="22"/>
      <c r="AI510" s="22"/>
    </row>
    <row r="511" spans="1:35" ht="127.5" x14ac:dyDescent="0.45">
      <c r="A511" s="18">
        <v>928</v>
      </c>
      <c r="B511" s="7" t="s">
        <v>1020</v>
      </c>
      <c r="C511" s="7" t="s">
        <v>4224</v>
      </c>
      <c r="D511" s="3" t="s">
        <v>116</v>
      </c>
      <c r="E511" s="3" t="s">
        <v>117</v>
      </c>
      <c r="F511" s="3" t="s">
        <v>6158</v>
      </c>
      <c r="G511" s="20" t="s">
        <v>3873</v>
      </c>
      <c r="H511" s="68" t="s">
        <v>6159</v>
      </c>
      <c r="I511" s="68" t="s">
        <v>3873</v>
      </c>
      <c r="J511" s="68" t="s">
        <v>6159</v>
      </c>
      <c r="K511" s="19" t="s">
        <v>3873</v>
      </c>
      <c r="L511" s="20" t="s">
        <v>6159</v>
      </c>
      <c r="M511" s="22" t="b">
        <f t="shared" si="49"/>
        <v>0</v>
      </c>
      <c r="N511" s="22" t="b">
        <f t="shared" si="50"/>
        <v>0</v>
      </c>
      <c r="O511" s="22" t="b">
        <f t="shared" si="51"/>
        <v>0</v>
      </c>
      <c r="P511" s="24">
        <f t="shared" si="52"/>
        <v>0</v>
      </c>
      <c r="Q511" s="19" t="str">
        <f>VLOOKUP($A511,'[4]TOM T'!$C:$D,2,FALSE)</f>
        <v>Hazardous materials &amp; safety data</v>
      </c>
      <c r="R511" s="22" t="b">
        <v>0</v>
      </c>
      <c r="S511" s="22" t="b">
        <f t="shared" si="53"/>
        <v>0</v>
      </c>
      <c r="T511" s="22" t="b">
        <f t="shared" si="54"/>
        <v>0</v>
      </c>
      <c r="U511" s="76" t="b">
        <f t="shared" si="55"/>
        <v>0</v>
      </c>
      <c r="V511" s="85" t="s">
        <v>3873</v>
      </c>
      <c r="W511" s="22"/>
      <c r="X511" s="22"/>
      <c r="Y511" s="22"/>
      <c r="Z511" s="22"/>
      <c r="AA511" s="22"/>
      <c r="AB511" s="22"/>
      <c r="AC511" s="22"/>
      <c r="AD511" s="22"/>
      <c r="AE511" s="22"/>
      <c r="AF511" s="22"/>
      <c r="AG511" s="22"/>
      <c r="AH511" s="22"/>
      <c r="AI511" s="22"/>
    </row>
    <row r="512" spans="1:35" ht="127.5" x14ac:dyDescent="0.45">
      <c r="A512" s="18">
        <v>929</v>
      </c>
      <c r="B512" s="7" t="s">
        <v>1021</v>
      </c>
      <c r="C512" s="7" t="s">
        <v>4225</v>
      </c>
      <c r="D512" s="3" t="s">
        <v>119</v>
      </c>
      <c r="E512" s="3" t="s">
        <v>3875</v>
      </c>
      <c r="F512" s="3" t="s">
        <v>6158</v>
      </c>
      <c r="G512" s="20" t="s">
        <v>3873</v>
      </c>
      <c r="H512" s="68" t="s">
        <v>6159</v>
      </c>
      <c r="I512" s="68" t="s">
        <v>3873</v>
      </c>
      <c r="J512" s="68" t="s">
        <v>6159</v>
      </c>
      <c r="K512" s="19" t="s">
        <v>3873</v>
      </c>
      <c r="L512" s="20" t="s">
        <v>6159</v>
      </c>
      <c r="M512" s="22" t="b">
        <f t="shared" si="49"/>
        <v>0</v>
      </c>
      <c r="N512" s="22" t="b">
        <f t="shared" si="50"/>
        <v>0</v>
      </c>
      <c r="O512" s="22" t="b">
        <f t="shared" si="51"/>
        <v>0</v>
      </c>
      <c r="P512" s="24">
        <f t="shared" si="52"/>
        <v>0</v>
      </c>
      <c r="Q512" s="19" t="str">
        <f>VLOOKUP($A512,'[4]TOM T'!$C:$D,2,FALSE)</f>
        <v>Hazardous materials &amp; safety data</v>
      </c>
      <c r="R512" s="22" t="b">
        <v>0</v>
      </c>
      <c r="S512" s="22" t="b">
        <f t="shared" si="53"/>
        <v>0</v>
      </c>
      <c r="T512" s="22" t="b">
        <f t="shared" si="54"/>
        <v>0</v>
      </c>
      <c r="U512" s="76" t="b">
        <f t="shared" si="55"/>
        <v>0</v>
      </c>
      <c r="V512" s="85" t="s">
        <v>3873</v>
      </c>
      <c r="W512" s="22"/>
      <c r="X512" s="22"/>
      <c r="Y512" s="22"/>
      <c r="Z512" s="22"/>
      <c r="AA512" s="22"/>
      <c r="AB512" s="22"/>
      <c r="AC512" s="22"/>
      <c r="AD512" s="22"/>
      <c r="AE512" s="22"/>
      <c r="AF512" s="22"/>
      <c r="AG512" s="22"/>
      <c r="AH512" s="22"/>
      <c r="AI512" s="22"/>
    </row>
    <row r="513" spans="1:35" ht="140.25" x14ac:dyDescent="0.45">
      <c r="A513" s="18">
        <v>933</v>
      </c>
      <c r="B513" s="7" t="s">
        <v>1022</v>
      </c>
      <c r="C513" s="7" t="s">
        <v>4226</v>
      </c>
      <c r="D513" s="3" t="s">
        <v>1023</v>
      </c>
      <c r="E513" s="3" t="s">
        <v>1024</v>
      </c>
      <c r="F513" s="3" t="s">
        <v>6158</v>
      </c>
      <c r="G513" s="20" t="s">
        <v>3872</v>
      </c>
      <c r="H513" s="68" t="s">
        <v>6159</v>
      </c>
      <c r="I513" s="68" t="s">
        <v>3872</v>
      </c>
      <c r="J513" s="68" t="s">
        <v>6159</v>
      </c>
      <c r="K513" s="19" t="s">
        <v>3872</v>
      </c>
      <c r="L513" s="20" t="s">
        <v>6159</v>
      </c>
      <c r="M513" s="22" t="b">
        <f t="shared" si="49"/>
        <v>0</v>
      </c>
      <c r="N513" s="22" t="b">
        <f t="shared" si="50"/>
        <v>0</v>
      </c>
      <c r="O513" s="22" t="b">
        <f t="shared" si="51"/>
        <v>0</v>
      </c>
      <c r="P513" s="24">
        <f t="shared" si="52"/>
        <v>0</v>
      </c>
      <c r="Q513" s="19" t="str">
        <f>VLOOKUP($A513,'[4]TOM T'!$C:$D,2,FALSE)</f>
        <v>Hazardous materials &amp; safety data</v>
      </c>
      <c r="R513" s="22" t="b">
        <v>0</v>
      </c>
      <c r="S513" s="22" t="b">
        <f t="shared" si="53"/>
        <v>0</v>
      </c>
      <c r="T513" s="22" t="b">
        <f t="shared" si="54"/>
        <v>0</v>
      </c>
      <c r="U513" s="76" t="b">
        <f t="shared" si="55"/>
        <v>0</v>
      </c>
      <c r="V513" s="85" t="s">
        <v>3872</v>
      </c>
      <c r="W513" s="22"/>
      <c r="X513" s="22"/>
      <c r="Y513" s="22"/>
      <c r="Z513" s="22"/>
      <c r="AA513" s="22"/>
      <c r="AB513" s="22"/>
      <c r="AC513" s="22"/>
      <c r="AD513" s="22"/>
      <c r="AE513" s="22"/>
      <c r="AF513" s="22"/>
      <c r="AG513" s="22"/>
      <c r="AH513" s="22"/>
      <c r="AI513" s="22"/>
    </row>
    <row r="514" spans="1:35" ht="127.5" x14ac:dyDescent="0.45">
      <c r="A514" s="18">
        <v>935</v>
      </c>
      <c r="B514" s="7" t="s">
        <v>1025</v>
      </c>
      <c r="C514" s="7" t="s">
        <v>4227</v>
      </c>
      <c r="D514" s="3" t="s">
        <v>1026</v>
      </c>
      <c r="E514" s="3" t="s">
        <v>1027</v>
      </c>
      <c r="F514" s="3" t="s">
        <v>6158</v>
      </c>
      <c r="G514" s="20" t="s">
        <v>3872</v>
      </c>
      <c r="H514" s="68" t="s">
        <v>6159</v>
      </c>
      <c r="I514" s="68" t="s">
        <v>3872</v>
      </c>
      <c r="J514" s="68" t="s">
        <v>6159</v>
      </c>
      <c r="K514" s="19" t="s">
        <v>3872</v>
      </c>
      <c r="L514" s="20" t="s">
        <v>6159</v>
      </c>
      <c r="M514" s="22" t="b">
        <f t="shared" si="49"/>
        <v>0</v>
      </c>
      <c r="N514" s="22" t="b">
        <f t="shared" si="50"/>
        <v>0</v>
      </c>
      <c r="O514" s="22" t="b">
        <f t="shared" si="51"/>
        <v>0</v>
      </c>
      <c r="P514" s="24">
        <f t="shared" si="52"/>
        <v>0</v>
      </c>
      <c r="Q514" s="19" t="str">
        <f>VLOOKUP($A514,'[4]TOM T'!$C:$D,2,FALSE)</f>
        <v>Hazardous materials &amp; safety data</v>
      </c>
      <c r="R514" s="22" t="b">
        <v>0</v>
      </c>
      <c r="S514" s="22" t="b">
        <f t="shared" si="53"/>
        <v>0</v>
      </c>
      <c r="T514" s="22" t="b">
        <f t="shared" si="54"/>
        <v>0</v>
      </c>
      <c r="U514" s="76" t="b">
        <f t="shared" si="55"/>
        <v>0</v>
      </c>
      <c r="V514" s="85" t="s">
        <v>3872</v>
      </c>
      <c r="W514" s="22"/>
      <c r="X514" s="22"/>
      <c r="Y514" s="22"/>
      <c r="Z514" s="22"/>
      <c r="AA514" s="22"/>
      <c r="AB514" s="22"/>
      <c r="AC514" s="22"/>
      <c r="AD514" s="22"/>
      <c r="AE514" s="22"/>
      <c r="AF514" s="22"/>
      <c r="AG514" s="22"/>
      <c r="AH514" s="22"/>
      <c r="AI514" s="22"/>
    </row>
    <row r="515" spans="1:35" ht="140.25" x14ac:dyDescent="0.45">
      <c r="A515" s="18">
        <v>936</v>
      </c>
      <c r="B515" s="7" t="s">
        <v>1028</v>
      </c>
      <c r="C515" s="7" t="s">
        <v>4228</v>
      </c>
      <c r="D515" s="3" t="s">
        <v>1029</v>
      </c>
      <c r="E515" s="3" t="s">
        <v>1030</v>
      </c>
      <c r="F515" s="3" t="s">
        <v>6158</v>
      </c>
      <c r="G515" s="20" t="s">
        <v>3872</v>
      </c>
      <c r="H515" s="68" t="s">
        <v>6159</v>
      </c>
      <c r="I515" s="68" t="s">
        <v>3872</v>
      </c>
      <c r="J515" s="68" t="s">
        <v>6159</v>
      </c>
      <c r="K515" s="19" t="s">
        <v>3872</v>
      </c>
      <c r="L515" s="20" t="s">
        <v>6159</v>
      </c>
      <c r="M515" s="22" t="b">
        <f t="shared" ref="M515:M578" si="56">AND($G515="Global Category",$H515="Mandatory",$I515="Global Category",$J515="Mandatory",$K515="Global Category",$L515="Mandatory")</f>
        <v>0</v>
      </c>
      <c r="N515" s="22" t="b">
        <f t="shared" ref="N515:N578" si="57">AND(OR($G515="Global Category",$G515="Regional Category"),OR($I515="Global Category",$I515="Regional Category"),OR($K515="Global Category",$K515="Regional Category"))</f>
        <v>0</v>
      </c>
      <c r="O515" s="22" t="b">
        <f t="shared" ref="O515:O578" si="58">OR(OR($G515="Global Category",$G515="Regional Category"),OR($I515="Global Category",$I515="Regional Category"),OR($K515="Global Category",$K515="Regional Category"))</f>
        <v>0</v>
      </c>
      <c r="P515" s="24">
        <f t="shared" ref="P515:P578" si="59">COUNTIF(G515:K515,"Global Category")+COUNTIF(G515:K515,"Regional Category")</f>
        <v>0</v>
      </c>
      <c r="Q515" s="19" t="str">
        <f>VLOOKUP($A515,'[4]TOM T'!$C:$D,2,FALSE)</f>
        <v>Hazardous materials &amp; safety data</v>
      </c>
      <c r="R515" s="22" t="b">
        <v>0</v>
      </c>
      <c r="S515" s="22" t="b">
        <f t="shared" ref="S515:S578" si="60">OR($G515="Global Category",$G515="Regional Category")</f>
        <v>0</v>
      </c>
      <c r="T515" s="22" t="b">
        <f t="shared" ref="T515:T578" si="61">IFERROR(FIND("alcoholInformationModule",B515)&gt;0,FALSE)</f>
        <v>0</v>
      </c>
      <c r="U515" s="76" t="b">
        <f t="shared" ref="U515:U578" si="62">OR(S515,T515)</f>
        <v>0</v>
      </c>
      <c r="V515" s="85" t="s">
        <v>3872</v>
      </c>
      <c r="W515" s="22"/>
      <c r="X515" s="22"/>
      <c r="Y515" s="22"/>
      <c r="Z515" s="22"/>
      <c r="AA515" s="22"/>
      <c r="AB515" s="22"/>
      <c r="AC515" s="22"/>
      <c r="AD515" s="22"/>
      <c r="AE515" s="22"/>
      <c r="AF515" s="22"/>
      <c r="AG515" s="22"/>
      <c r="AH515" s="22"/>
      <c r="AI515" s="22"/>
    </row>
    <row r="516" spans="1:35" ht="127.5" x14ac:dyDescent="0.45">
      <c r="A516" s="18">
        <v>938</v>
      </c>
      <c r="B516" s="7" t="s">
        <v>1032</v>
      </c>
      <c r="C516" s="7" t="s">
        <v>4229</v>
      </c>
      <c r="D516" s="3" t="s">
        <v>1033</v>
      </c>
      <c r="E516" s="3" t="s">
        <v>1034</v>
      </c>
      <c r="F516" s="3" t="s">
        <v>6158</v>
      </c>
      <c r="G516" s="20" t="s">
        <v>3872</v>
      </c>
      <c r="H516" s="68" t="s">
        <v>6159</v>
      </c>
      <c r="I516" s="68" t="s">
        <v>3872</v>
      </c>
      <c r="J516" s="68" t="s">
        <v>6159</v>
      </c>
      <c r="K516" s="19" t="s">
        <v>3872</v>
      </c>
      <c r="L516" s="20" t="s">
        <v>6159</v>
      </c>
      <c r="M516" s="22" t="b">
        <f t="shared" si="56"/>
        <v>0</v>
      </c>
      <c r="N516" s="22" t="b">
        <f t="shared" si="57"/>
        <v>0</v>
      </c>
      <c r="O516" s="22" t="b">
        <f t="shared" si="58"/>
        <v>0</v>
      </c>
      <c r="P516" s="24">
        <f t="shared" si="59"/>
        <v>0</v>
      </c>
      <c r="Q516" s="19" t="str">
        <f>VLOOKUP($A516,'[4]TOM T'!$C:$D,2,FALSE)</f>
        <v>Hazardous materials &amp; safety data</v>
      </c>
      <c r="R516" s="22" t="b">
        <v>0</v>
      </c>
      <c r="S516" s="22" t="b">
        <f t="shared" si="60"/>
        <v>0</v>
      </c>
      <c r="T516" s="22" t="b">
        <f t="shared" si="61"/>
        <v>0</v>
      </c>
      <c r="U516" s="76" t="b">
        <f t="shared" si="62"/>
        <v>0</v>
      </c>
      <c r="V516" s="85" t="s">
        <v>3872</v>
      </c>
      <c r="W516" s="22"/>
      <c r="X516" s="22"/>
      <c r="Y516" s="22"/>
      <c r="Z516" s="22"/>
      <c r="AA516" s="22"/>
      <c r="AB516" s="22"/>
      <c r="AC516" s="22"/>
      <c r="AD516" s="22"/>
      <c r="AE516" s="22"/>
      <c r="AF516" s="22"/>
      <c r="AG516" s="22"/>
      <c r="AH516" s="22"/>
      <c r="AI516" s="22"/>
    </row>
    <row r="517" spans="1:35" ht="127.5" x14ac:dyDescent="0.45">
      <c r="A517" s="18">
        <v>939</v>
      </c>
      <c r="B517" s="7" t="s">
        <v>1035</v>
      </c>
      <c r="C517" s="7" t="s">
        <v>4230</v>
      </c>
      <c r="D517" s="3" t="s">
        <v>1036</v>
      </c>
      <c r="E517" s="3" t="s">
        <v>1037</v>
      </c>
      <c r="F517" s="3" t="s">
        <v>6158</v>
      </c>
      <c r="G517" s="20" t="s">
        <v>3872</v>
      </c>
      <c r="H517" s="68" t="s">
        <v>6159</v>
      </c>
      <c r="I517" s="68" t="s">
        <v>3872</v>
      </c>
      <c r="J517" s="68" t="s">
        <v>6159</v>
      </c>
      <c r="K517" s="19" t="s">
        <v>3872</v>
      </c>
      <c r="L517" s="20" t="s">
        <v>6159</v>
      </c>
      <c r="M517" s="22" t="b">
        <f t="shared" si="56"/>
        <v>0</v>
      </c>
      <c r="N517" s="22" t="b">
        <f t="shared" si="57"/>
        <v>0</v>
      </c>
      <c r="O517" s="22" t="b">
        <f t="shared" si="58"/>
        <v>0</v>
      </c>
      <c r="P517" s="24">
        <f t="shared" si="59"/>
        <v>0</v>
      </c>
      <c r="Q517" s="19" t="str">
        <f>VLOOKUP($A517,'[4]TOM T'!$C:$D,2,FALSE)</f>
        <v>Hazardous materials &amp; safety data</v>
      </c>
      <c r="R517" s="22" t="b">
        <v>0</v>
      </c>
      <c r="S517" s="22" t="b">
        <f t="shared" si="60"/>
        <v>0</v>
      </c>
      <c r="T517" s="22" t="b">
        <f t="shared" si="61"/>
        <v>0</v>
      </c>
      <c r="U517" s="76" t="b">
        <f t="shared" si="62"/>
        <v>0</v>
      </c>
      <c r="V517" s="85" t="s">
        <v>3872</v>
      </c>
      <c r="W517" s="22"/>
      <c r="X517" s="22"/>
      <c r="Y517" s="22"/>
      <c r="Z517" s="22"/>
      <c r="AA517" s="22"/>
      <c r="AB517" s="22"/>
      <c r="AC517" s="22"/>
      <c r="AD517" s="22"/>
      <c r="AE517" s="22"/>
      <c r="AF517" s="22"/>
      <c r="AG517" s="22"/>
      <c r="AH517" s="22"/>
      <c r="AI517" s="22"/>
    </row>
    <row r="518" spans="1:35" ht="127.5" x14ac:dyDescent="0.45">
      <c r="A518" s="8">
        <v>940</v>
      </c>
      <c r="B518" s="7" t="s">
        <v>1038</v>
      </c>
      <c r="C518" s="7" t="s">
        <v>4231</v>
      </c>
      <c r="D518" s="3" t="s">
        <v>1039</v>
      </c>
      <c r="E518" s="3" t="s">
        <v>1040</v>
      </c>
      <c r="F518" s="3" t="s">
        <v>6158</v>
      </c>
      <c r="G518" s="20" t="s">
        <v>3878</v>
      </c>
      <c r="H518" s="68" t="s">
        <v>6159</v>
      </c>
      <c r="I518" s="68" t="s">
        <v>3872</v>
      </c>
      <c r="J518" s="68" t="s">
        <v>6159</v>
      </c>
      <c r="K518" s="19" t="s">
        <v>3878</v>
      </c>
      <c r="L518" s="20" t="s">
        <v>6159</v>
      </c>
      <c r="M518" s="22" t="b">
        <f t="shared" si="56"/>
        <v>0</v>
      </c>
      <c r="N518" s="22" t="b">
        <f t="shared" si="57"/>
        <v>0</v>
      </c>
      <c r="O518" s="22" t="b">
        <f t="shared" si="58"/>
        <v>0</v>
      </c>
      <c r="P518" s="24">
        <f t="shared" si="59"/>
        <v>0</v>
      </c>
      <c r="Q518" s="19" t="str">
        <f>VLOOKUP($A518,'[4]TOM T'!$C:$D,2,FALSE)</f>
        <v>Hazardous materials &amp; safety data</v>
      </c>
      <c r="R518" s="22" t="b">
        <v>0</v>
      </c>
      <c r="S518" s="22" t="b">
        <f t="shared" si="60"/>
        <v>0</v>
      </c>
      <c r="T518" s="22" t="b">
        <f t="shared" si="61"/>
        <v>0</v>
      </c>
      <c r="U518" s="76" t="b">
        <f t="shared" si="62"/>
        <v>0</v>
      </c>
      <c r="V518" s="85" t="s">
        <v>3878</v>
      </c>
      <c r="W518" s="22"/>
      <c r="X518" s="22"/>
      <c r="Y518" s="22"/>
      <c r="Z518" s="22"/>
      <c r="AA518" s="22"/>
      <c r="AB518" s="22"/>
      <c r="AC518" s="22"/>
      <c r="AD518" s="22"/>
      <c r="AE518" s="22"/>
      <c r="AF518" s="22"/>
      <c r="AG518" s="22"/>
      <c r="AH518" s="22"/>
      <c r="AI518" s="22"/>
    </row>
    <row r="519" spans="1:35" ht="127.5" x14ac:dyDescent="0.45">
      <c r="A519" s="18">
        <v>941</v>
      </c>
      <c r="B519" s="7" t="s">
        <v>1041</v>
      </c>
      <c r="C519" s="7" t="s">
        <v>4232</v>
      </c>
      <c r="D519" s="3" t="s">
        <v>1042</v>
      </c>
      <c r="E519" s="3" t="s">
        <v>1043</v>
      </c>
      <c r="F519" s="3" t="s">
        <v>6158</v>
      </c>
      <c r="G519" s="20" t="s">
        <v>3872</v>
      </c>
      <c r="H519" s="68" t="s">
        <v>6159</v>
      </c>
      <c r="I519" s="68" t="s">
        <v>3872</v>
      </c>
      <c r="J519" s="68" t="s">
        <v>6159</v>
      </c>
      <c r="K519" s="19" t="s">
        <v>3872</v>
      </c>
      <c r="L519" s="20" t="s">
        <v>6159</v>
      </c>
      <c r="M519" s="22" t="b">
        <f t="shared" si="56"/>
        <v>0</v>
      </c>
      <c r="N519" s="22" t="b">
        <f t="shared" si="57"/>
        <v>0</v>
      </c>
      <c r="O519" s="22" t="b">
        <f t="shared" si="58"/>
        <v>0</v>
      </c>
      <c r="P519" s="24">
        <f t="shared" si="59"/>
        <v>0</v>
      </c>
      <c r="Q519" s="19" t="str">
        <f>VLOOKUP($A519,'[4]TOM T'!$C:$D,2,FALSE)</f>
        <v>Hazardous materials &amp; safety data</v>
      </c>
      <c r="R519" s="22" t="b">
        <v>0</v>
      </c>
      <c r="S519" s="22" t="b">
        <f t="shared" si="60"/>
        <v>0</v>
      </c>
      <c r="T519" s="22" t="b">
        <f t="shared" si="61"/>
        <v>0</v>
      </c>
      <c r="U519" s="76" t="b">
        <f t="shared" si="62"/>
        <v>0</v>
      </c>
      <c r="V519" s="85" t="s">
        <v>3872</v>
      </c>
      <c r="W519" s="22"/>
      <c r="X519" s="22"/>
      <c r="Y519" s="22"/>
      <c r="Z519" s="22"/>
      <c r="AA519" s="22"/>
      <c r="AB519" s="22"/>
      <c r="AC519" s="22"/>
      <c r="AD519" s="22"/>
      <c r="AE519" s="22"/>
      <c r="AF519" s="22"/>
      <c r="AG519" s="22"/>
      <c r="AH519" s="22"/>
      <c r="AI519" s="22"/>
    </row>
    <row r="520" spans="1:35" ht="140.25" x14ac:dyDescent="0.45">
      <c r="A520" s="8">
        <v>942</v>
      </c>
      <c r="B520" s="7" t="s">
        <v>1044</v>
      </c>
      <c r="C520" s="7" t="s">
        <v>4233</v>
      </c>
      <c r="D520" s="3" t="s">
        <v>1045</v>
      </c>
      <c r="E520" s="3" t="s">
        <v>318</v>
      </c>
      <c r="F520" s="3" t="s">
        <v>6158</v>
      </c>
      <c r="G520" s="20" t="s">
        <v>3878</v>
      </c>
      <c r="H520" s="68" t="s">
        <v>6159</v>
      </c>
      <c r="I520" s="69" t="s">
        <v>3878</v>
      </c>
      <c r="J520" s="68" t="s">
        <v>6159</v>
      </c>
      <c r="K520" s="19" t="s">
        <v>3878</v>
      </c>
      <c r="L520" s="20" t="s">
        <v>6159</v>
      </c>
      <c r="M520" s="22" t="b">
        <f t="shared" si="56"/>
        <v>0</v>
      </c>
      <c r="N520" s="22" t="b">
        <f t="shared" si="57"/>
        <v>0</v>
      </c>
      <c r="O520" s="22" t="b">
        <f t="shared" si="58"/>
        <v>0</v>
      </c>
      <c r="P520" s="24">
        <f t="shared" si="59"/>
        <v>0</v>
      </c>
      <c r="Q520" s="19" t="str">
        <f>VLOOKUP($A520,'[4]TOM T'!$C:$D,2,FALSE)</f>
        <v>Hazardous materials &amp; safety data</v>
      </c>
      <c r="R520" s="22" t="b">
        <v>0</v>
      </c>
      <c r="S520" s="22" t="b">
        <f t="shared" si="60"/>
        <v>0</v>
      </c>
      <c r="T520" s="22" t="b">
        <f t="shared" si="61"/>
        <v>0</v>
      </c>
      <c r="U520" s="76" t="b">
        <f t="shared" si="62"/>
        <v>0</v>
      </c>
      <c r="V520" s="85" t="s">
        <v>3878</v>
      </c>
      <c r="W520" s="22"/>
      <c r="X520" s="22"/>
      <c r="Y520" s="22"/>
      <c r="Z520" s="22"/>
      <c r="AA520" s="22"/>
      <c r="AB520" s="22"/>
      <c r="AC520" s="22"/>
      <c r="AD520" s="22"/>
      <c r="AE520" s="22"/>
      <c r="AF520" s="22"/>
      <c r="AG520" s="22"/>
      <c r="AH520" s="22"/>
      <c r="AI520" s="22"/>
    </row>
    <row r="521" spans="1:35" ht="140.25" x14ac:dyDescent="0.45">
      <c r="A521" s="8">
        <v>950</v>
      </c>
      <c r="B521" s="7" t="s">
        <v>1046</v>
      </c>
      <c r="C521" s="7" t="s">
        <v>4234</v>
      </c>
      <c r="D521" s="3" t="s">
        <v>864</v>
      </c>
      <c r="E521" s="3" t="s">
        <v>865</v>
      </c>
      <c r="F521" s="3" t="s">
        <v>6158</v>
      </c>
      <c r="G521" s="20" t="s">
        <v>3878</v>
      </c>
      <c r="H521" s="68" t="s">
        <v>6159</v>
      </c>
      <c r="I521" s="69" t="s">
        <v>3878</v>
      </c>
      <c r="J521" s="68" t="s">
        <v>6159</v>
      </c>
      <c r="K521" s="19" t="s">
        <v>3878</v>
      </c>
      <c r="L521" s="20" t="s">
        <v>6159</v>
      </c>
      <c r="M521" s="22" t="b">
        <f t="shared" si="56"/>
        <v>0</v>
      </c>
      <c r="N521" s="22" t="b">
        <f t="shared" si="57"/>
        <v>0</v>
      </c>
      <c r="O521" s="22" t="b">
        <f t="shared" si="58"/>
        <v>0</v>
      </c>
      <c r="P521" s="24">
        <f t="shared" si="59"/>
        <v>0</v>
      </c>
      <c r="Q521" s="19" t="str">
        <f>VLOOKUP($A521,'[4]TOM T'!$C:$D,2,FALSE)</f>
        <v>Hazardous materials &amp; safety data</v>
      </c>
      <c r="R521" s="22" t="b">
        <v>0</v>
      </c>
      <c r="S521" s="22" t="b">
        <f t="shared" si="60"/>
        <v>0</v>
      </c>
      <c r="T521" s="22" t="b">
        <f t="shared" si="61"/>
        <v>0</v>
      </c>
      <c r="U521" s="76" t="b">
        <f t="shared" si="62"/>
        <v>0</v>
      </c>
      <c r="V521" s="85" t="s">
        <v>3878</v>
      </c>
      <c r="W521" s="22"/>
      <c r="X521" s="22"/>
      <c r="Y521" s="22"/>
      <c r="Z521" s="22"/>
      <c r="AA521" s="22"/>
      <c r="AB521" s="22"/>
      <c r="AC521" s="22"/>
      <c r="AD521" s="22"/>
      <c r="AE521" s="22"/>
      <c r="AF521" s="22"/>
      <c r="AG521" s="22"/>
      <c r="AH521" s="22"/>
      <c r="AI521" s="22"/>
    </row>
    <row r="522" spans="1:35" ht="140.25" x14ac:dyDescent="0.45">
      <c r="A522" s="8">
        <v>960</v>
      </c>
      <c r="B522" s="7" t="s">
        <v>1047</v>
      </c>
      <c r="C522" s="7" t="s">
        <v>4235</v>
      </c>
      <c r="D522" s="3" t="s">
        <v>864</v>
      </c>
      <c r="E522" s="3" t="s">
        <v>865</v>
      </c>
      <c r="F522" s="3" t="s">
        <v>6158</v>
      </c>
      <c r="G522" s="20" t="s">
        <v>3878</v>
      </c>
      <c r="H522" s="68" t="s">
        <v>6159</v>
      </c>
      <c r="I522" s="69" t="s">
        <v>3878</v>
      </c>
      <c r="J522" s="68" t="s">
        <v>6159</v>
      </c>
      <c r="K522" s="19" t="s">
        <v>3878</v>
      </c>
      <c r="L522" s="20" t="s">
        <v>6159</v>
      </c>
      <c r="M522" s="22" t="b">
        <f t="shared" si="56"/>
        <v>0</v>
      </c>
      <c r="N522" s="22" t="b">
        <f t="shared" si="57"/>
        <v>0</v>
      </c>
      <c r="O522" s="22" t="b">
        <f t="shared" si="58"/>
        <v>0</v>
      </c>
      <c r="P522" s="24">
        <f t="shared" si="59"/>
        <v>0</v>
      </c>
      <c r="Q522" s="19" t="str">
        <f>VLOOKUP($A522,'[4]TOM T'!$C:$D,2,FALSE)</f>
        <v>Hazardous materials &amp; safety data</v>
      </c>
      <c r="R522" s="22" t="b">
        <v>0</v>
      </c>
      <c r="S522" s="22" t="b">
        <f t="shared" si="60"/>
        <v>0</v>
      </c>
      <c r="T522" s="22" t="b">
        <f t="shared" si="61"/>
        <v>0</v>
      </c>
      <c r="U522" s="76" t="b">
        <f t="shared" si="62"/>
        <v>0</v>
      </c>
      <c r="V522" s="85" t="s">
        <v>3878</v>
      </c>
      <c r="W522" s="22"/>
      <c r="X522" s="22"/>
      <c r="Y522" s="22"/>
      <c r="Z522" s="22"/>
      <c r="AA522" s="22"/>
      <c r="AB522" s="22"/>
      <c r="AC522" s="22"/>
      <c r="AD522" s="22"/>
      <c r="AE522" s="22"/>
      <c r="AF522" s="22"/>
      <c r="AG522" s="22"/>
      <c r="AH522" s="22"/>
      <c r="AI522" s="22"/>
    </row>
    <row r="523" spans="1:35" ht="140.25" x14ac:dyDescent="0.45">
      <c r="A523" s="18">
        <v>970</v>
      </c>
      <c r="B523" s="7" t="s">
        <v>1048</v>
      </c>
      <c r="C523" s="7" t="s">
        <v>4236</v>
      </c>
      <c r="D523" s="3" t="s">
        <v>864</v>
      </c>
      <c r="E523" s="3" t="s">
        <v>865</v>
      </c>
      <c r="F523" s="3" t="s">
        <v>6158</v>
      </c>
      <c r="G523" s="20" t="s">
        <v>3872</v>
      </c>
      <c r="H523" s="68" t="s">
        <v>6159</v>
      </c>
      <c r="I523" s="68" t="s">
        <v>3872</v>
      </c>
      <c r="J523" s="68" t="s">
        <v>6159</v>
      </c>
      <c r="K523" s="19" t="s">
        <v>3872</v>
      </c>
      <c r="L523" s="20" t="s">
        <v>6159</v>
      </c>
      <c r="M523" s="22" t="b">
        <f t="shared" si="56"/>
        <v>0</v>
      </c>
      <c r="N523" s="22" t="b">
        <f t="shared" si="57"/>
        <v>0</v>
      </c>
      <c r="O523" s="22" t="b">
        <f t="shared" si="58"/>
        <v>0</v>
      </c>
      <c r="P523" s="24">
        <f t="shared" si="59"/>
        <v>0</v>
      </c>
      <c r="Q523" s="19" t="str">
        <f>VLOOKUP($A523,'[4]TOM T'!$C:$D,2,FALSE)</f>
        <v>Hazardous materials &amp; safety data</v>
      </c>
      <c r="R523" s="22" t="b">
        <v>0</v>
      </c>
      <c r="S523" s="22" t="b">
        <f t="shared" si="60"/>
        <v>0</v>
      </c>
      <c r="T523" s="22" t="b">
        <f t="shared" si="61"/>
        <v>0</v>
      </c>
      <c r="U523" s="76" t="b">
        <f t="shared" si="62"/>
        <v>0</v>
      </c>
      <c r="V523" s="85" t="s">
        <v>3872</v>
      </c>
      <c r="W523" s="22"/>
      <c r="X523" s="22"/>
      <c r="Y523" s="22"/>
      <c r="Z523" s="22"/>
      <c r="AA523" s="22"/>
      <c r="AB523" s="22"/>
      <c r="AC523" s="22"/>
      <c r="AD523" s="22"/>
      <c r="AE523" s="22"/>
      <c r="AF523" s="22"/>
      <c r="AG523" s="22"/>
      <c r="AH523" s="22"/>
      <c r="AI523" s="22"/>
    </row>
    <row r="524" spans="1:35" ht="140.25" x14ac:dyDescent="0.45">
      <c r="A524" s="18">
        <v>976</v>
      </c>
      <c r="B524" s="7" t="s">
        <v>1049</v>
      </c>
      <c r="C524" s="7" t="s">
        <v>4237</v>
      </c>
      <c r="D524" s="3" t="s">
        <v>325</v>
      </c>
      <c r="E524" s="3" t="s">
        <v>326</v>
      </c>
      <c r="F524" s="3" t="s">
        <v>6158</v>
      </c>
      <c r="G524" s="20" t="s">
        <v>3872</v>
      </c>
      <c r="H524" s="68" t="s">
        <v>6159</v>
      </c>
      <c r="I524" s="68" t="s">
        <v>3872</v>
      </c>
      <c r="J524" s="68" t="s">
        <v>6159</v>
      </c>
      <c r="K524" s="19" t="s">
        <v>3872</v>
      </c>
      <c r="L524" s="20" t="s">
        <v>6159</v>
      </c>
      <c r="M524" s="22" t="b">
        <f t="shared" si="56"/>
        <v>0</v>
      </c>
      <c r="N524" s="22" t="b">
        <f t="shared" si="57"/>
        <v>0</v>
      </c>
      <c r="O524" s="22" t="b">
        <f t="shared" si="58"/>
        <v>0</v>
      </c>
      <c r="P524" s="24">
        <f t="shared" si="59"/>
        <v>0</v>
      </c>
      <c r="Q524" s="19" t="str">
        <f>VLOOKUP($A524,'[4]TOM T'!$C:$D,2,FALSE)</f>
        <v>Hazardous materials &amp; safety data</v>
      </c>
      <c r="R524" s="22" t="b">
        <v>0</v>
      </c>
      <c r="S524" s="22" t="b">
        <f t="shared" si="60"/>
        <v>0</v>
      </c>
      <c r="T524" s="22" t="b">
        <f t="shared" si="61"/>
        <v>0</v>
      </c>
      <c r="U524" s="76" t="b">
        <f t="shared" si="62"/>
        <v>0</v>
      </c>
      <c r="V524" s="85" t="s">
        <v>3872</v>
      </c>
      <c r="W524" s="22"/>
      <c r="X524" s="22"/>
      <c r="Y524" s="22"/>
      <c r="Z524" s="22"/>
      <c r="AA524" s="22"/>
      <c r="AB524" s="22"/>
      <c r="AC524" s="22"/>
      <c r="AD524" s="22"/>
      <c r="AE524" s="22"/>
      <c r="AF524" s="22"/>
      <c r="AG524" s="22"/>
      <c r="AH524" s="22"/>
      <c r="AI524" s="22"/>
    </row>
    <row r="525" spans="1:35" ht="140.25" x14ac:dyDescent="0.45">
      <c r="A525" s="18">
        <v>980</v>
      </c>
      <c r="B525" s="7" t="s">
        <v>1050</v>
      </c>
      <c r="C525" s="7" t="s">
        <v>4238</v>
      </c>
      <c r="D525" s="3" t="s">
        <v>864</v>
      </c>
      <c r="E525" s="3" t="s">
        <v>865</v>
      </c>
      <c r="F525" s="3" t="s">
        <v>6158</v>
      </c>
      <c r="G525" s="20" t="s">
        <v>3872</v>
      </c>
      <c r="H525" s="68" t="s">
        <v>6159</v>
      </c>
      <c r="I525" s="68" t="s">
        <v>3872</v>
      </c>
      <c r="J525" s="68" t="s">
        <v>6159</v>
      </c>
      <c r="K525" s="19" t="s">
        <v>3872</v>
      </c>
      <c r="L525" s="20" t="s">
        <v>6159</v>
      </c>
      <c r="M525" s="22" t="b">
        <f t="shared" si="56"/>
        <v>0</v>
      </c>
      <c r="N525" s="22" t="b">
        <f t="shared" si="57"/>
        <v>0</v>
      </c>
      <c r="O525" s="22" t="b">
        <f t="shared" si="58"/>
        <v>0</v>
      </c>
      <c r="P525" s="24">
        <f t="shared" si="59"/>
        <v>0</v>
      </c>
      <c r="Q525" s="19" t="str">
        <f>VLOOKUP($A525,'[4]TOM T'!$C:$D,2,FALSE)</f>
        <v>Hazardous materials &amp; safety data</v>
      </c>
      <c r="R525" s="22" t="b">
        <v>0</v>
      </c>
      <c r="S525" s="22" t="b">
        <f t="shared" si="60"/>
        <v>0</v>
      </c>
      <c r="T525" s="22" t="b">
        <f t="shared" si="61"/>
        <v>0</v>
      </c>
      <c r="U525" s="76" t="b">
        <f t="shared" si="62"/>
        <v>0</v>
      </c>
      <c r="V525" s="85" t="s">
        <v>3872</v>
      </c>
      <c r="W525" s="22"/>
      <c r="X525" s="22"/>
      <c r="Y525" s="22"/>
      <c r="Z525" s="22"/>
      <c r="AA525" s="22"/>
      <c r="AB525" s="22"/>
      <c r="AC525" s="22"/>
      <c r="AD525" s="22"/>
      <c r="AE525" s="22"/>
      <c r="AF525" s="22"/>
      <c r="AG525" s="22"/>
      <c r="AH525" s="22"/>
      <c r="AI525" s="22"/>
    </row>
    <row r="526" spans="1:35" ht="140.25" x14ac:dyDescent="0.45">
      <c r="A526" s="8">
        <v>986</v>
      </c>
      <c r="B526" s="7" t="s">
        <v>1051</v>
      </c>
      <c r="C526" s="7" t="s">
        <v>4239</v>
      </c>
      <c r="D526" s="3" t="s">
        <v>1052</v>
      </c>
      <c r="E526" s="3" t="s">
        <v>1053</v>
      </c>
      <c r="F526" s="3" t="s">
        <v>5702</v>
      </c>
      <c r="G526" s="20" t="s">
        <v>3872</v>
      </c>
      <c r="H526" s="68" t="s">
        <v>6159</v>
      </c>
      <c r="I526" s="68" t="s">
        <v>3872</v>
      </c>
      <c r="J526" s="68" t="s">
        <v>6159</v>
      </c>
      <c r="K526" s="19" t="s">
        <v>3872</v>
      </c>
      <c r="L526" s="20" t="s">
        <v>6159</v>
      </c>
      <c r="M526" s="22" t="b">
        <f t="shared" si="56"/>
        <v>0</v>
      </c>
      <c r="N526" s="22" t="b">
        <f t="shared" si="57"/>
        <v>0</v>
      </c>
      <c r="O526" s="22" t="b">
        <f t="shared" si="58"/>
        <v>0</v>
      </c>
      <c r="P526" s="24">
        <f t="shared" si="59"/>
        <v>0</v>
      </c>
      <c r="Q526" s="19" t="str">
        <f>VLOOKUP($A526,'[4]TOM T'!$C:$D,2,FALSE)</f>
        <v>Hazardous materials &amp; safety data</v>
      </c>
      <c r="R526" s="22" t="b">
        <v>0</v>
      </c>
      <c r="S526" s="22" t="b">
        <f t="shared" si="60"/>
        <v>0</v>
      </c>
      <c r="T526" s="22" t="b">
        <f t="shared" si="61"/>
        <v>0</v>
      </c>
      <c r="U526" s="76" t="b">
        <f t="shared" si="62"/>
        <v>0</v>
      </c>
      <c r="V526" s="85" t="s">
        <v>3872</v>
      </c>
      <c r="W526" s="22"/>
      <c r="X526" s="22"/>
      <c r="Y526" s="22"/>
      <c r="Z526" s="22"/>
      <c r="AA526" s="22"/>
      <c r="AB526" s="22"/>
      <c r="AC526" s="22"/>
      <c r="AD526" s="22"/>
      <c r="AE526" s="22"/>
      <c r="AF526" s="22"/>
      <c r="AG526" s="22"/>
      <c r="AH526" s="22"/>
      <c r="AI526" s="22"/>
    </row>
    <row r="527" spans="1:35" ht="140.25" x14ac:dyDescent="0.45">
      <c r="A527" s="8">
        <v>987</v>
      </c>
      <c r="B527" s="7" t="s">
        <v>1054</v>
      </c>
      <c r="C527" s="7" t="s">
        <v>4240</v>
      </c>
      <c r="D527" s="3" t="s">
        <v>1055</v>
      </c>
      <c r="E527" s="3" t="s">
        <v>1056</v>
      </c>
      <c r="F527" s="3" t="s">
        <v>5705</v>
      </c>
      <c r="G527" s="20" t="s">
        <v>3872</v>
      </c>
      <c r="H527" s="68" t="s">
        <v>6159</v>
      </c>
      <c r="I527" s="68" t="s">
        <v>3872</v>
      </c>
      <c r="J527" s="68" t="s">
        <v>6159</v>
      </c>
      <c r="K527" s="19" t="s">
        <v>3872</v>
      </c>
      <c r="L527" s="20" t="s">
        <v>6159</v>
      </c>
      <c r="M527" s="22" t="b">
        <f t="shared" si="56"/>
        <v>0</v>
      </c>
      <c r="N527" s="22" t="b">
        <f t="shared" si="57"/>
        <v>0</v>
      </c>
      <c r="O527" s="22" t="b">
        <f t="shared" si="58"/>
        <v>0</v>
      </c>
      <c r="P527" s="24">
        <f t="shared" si="59"/>
        <v>0</v>
      </c>
      <c r="Q527" s="19" t="str">
        <f>VLOOKUP($A527,'[4]TOM T'!$C:$D,2,FALSE)</f>
        <v>Hazardous materials &amp; safety data</v>
      </c>
      <c r="R527" s="22" t="b">
        <v>0</v>
      </c>
      <c r="S527" s="22" t="b">
        <f t="shared" si="60"/>
        <v>0</v>
      </c>
      <c r="T527" s="22" t="b">
        <f t="shared" si="61"/>
        <v>0</v>
      </c>
      <c r="U527" s="76" t="b">
        <f t="shared" si="62"/>
        <v>0</v>
      </c>
      <c r="V527" s="85" t="s">
        <v>3872</v>
      </c>
      <c r="W527" s="22"/>
      <c r="X527" s="22"/>
      <c r="Y527" s="22"/>
      <c r="Z527" s="22"/>
      <c r="AA527" s="22"/>
      <c r="AB527" s="22"/>
      <c r="AC527" s="22"/>
      <c r="AD527" s="22"/>
      <c r="AE527" s="22"/>
      <c r="AF527" s="22"/>
      <c r="AG527" s="22"/>
      <c r="AH527" s="22"/>
      <c r="AI527" s="22"/>
    </row>
    <row r="528" spans="1:35" ht="114.75" x14ac:dyDescent="0.45">
      <c r="A528" s="18">
        <v>990</v>
      </c>
      <c r="B528" s="7" t="s">
        <v>1057</v>
      </c>
      <c r="C528" s="7" t="s">
        <v>4241</v>
      </c>
      <c r="D528" s="3" t="s">
        <v>107</v>
      </c>
      <c r="E528" s="3" t="s">
        <v>108</v>
      </c>
      <c r="F528" s="3" t="s">
        <v>6158</v>
      </c>
      <c r="G528" s="20" t="s">
        <v>3872</v>
      </c>
      <c r="H528" s="68" t="s">
        <v>6159</v>
      </c>
      <c r="I528" s="68" t="s">
        <v>3872</v>
      </c>
      <c r="J528" s="68" t="s">
        <v>6159</v>
      </c>
      <c r="K528" s="19" t="s">
        <v>3872</v>
      </c>
      <c r="L528" s="20" t="s">
        <v>6159</v>
      </c>
      <c r="M528" s="22" t="b">
        <f t="shared" si="56"/>
        <v>0</v>
      </c>
      <c r="N528" s="22" t="b">
        <f t="shared" si="57"/>
        <v>0</v>
      </c>
      <c r="O528" s="22" t="b">
        <f t="shared" si="58"/>
        <v>0</v>
      </c>
      <c r="P528" s="24">
        <f t="shared" si="59"/>
        <v>0</v>
      </c>
      <c r="Q528" s="19" t="str">
        <f>VLOOKUP($A528,'[4]TOM T'!$C:$D,2,FALSE)</f>
        <v>Packaging, Hierarchy &amp; Logistics</v>
      </c>
      <c r="R528" s="22" t="b">
        <v>0</v>
      </c>
      <c r="S528" s="22" t="b">
        <f t="shared" si="60"/>
        <v>0</v>
      </c>
      <c r="T528" s="22" t="b">
        <f t="shared" si="61"/>
        <v>0</v>
      </c>
      <c r="U528" s="76" t="b">
        <f t="shared" si="62"/>
        <v>0</v>
      </c>
      <c r="V528" s="85" t="s">
        <v>3872</v>
      </c>
      <c r="W528" s="22"/>
      <c r="X528" s="22"/>
      <c r="Y528" s="22"/>
      <c r="Z528" s="22"/>
      <c r="AA528" s="22"/>
      <c r="AB528" s="22"/>
      <c r="AC528" s="22"/>
      <c r="AD528" s="22"/>
      <c r="AE528" s="22"/>
      <c r="AF528" s="22"/>
      <c r="AG528" s="22"/>
      <c r="AH528" s="22"/>
      <c r="AI528" s="22"/>
    </row>
    <row r="529" spans="1:35" ht="114.75" x14ac:dyDescent="0.45">
      <c r="A529" s="18">
        <v>991</v>
      </c>
      <c r="B529" s="7" t="s">
        <v>1058</v>
      </c>
      <c r="C529" s="7" t="s">
        <v>4242</v>
      </c>
      <c r="D529" s="3" t="s">
        <v>110</v>
      </c>
      <c r="E529" s="3" t="s">
        <v>111</v>
      </c>
      <c r="F529" s="3" t="s">
        <v>6158</v>
      </c>
      <c r="G529" s="20" t="s">
        <v>3873</v>
      </c>
      <c r="H529" s="68" t="s">
        <v>6159</v>
      </c>
      <c r="I529" s="68" t="s">
        <v>3873</v>
      </c>
      <c r="J529" s="68" t="s">
        <v>6159</v>
      </c>
      <c r="K529" s="19" t="s">
        <v>3873</v>
      </c>
      <c r="L529" s="20" t="s">
        <v>6159</v>
      </c>
      <c r="M529" s="22" t="b">
        <f t="shared" si="56"/>
        <v>0</v>
      </c>
      <c r="N529" s="22" t="b">
        <f t="shared" si="57"/>
        <v>0</v>
      </c>
      <c r="O529" s="22" t="b">
        <f t="shared" si="58"/>
        <v>0</v>
      </c>
      <c r="P529" s="24">
        <f t="shared" si="59"/>
        <v>0</v>
      </c>
      <c r="Q529" s="19" t="str">
        <f>VLOOKUP($A529,'[4]TOM T'!$C:$D,2,FALSE)</f>
        <v>Packaging, Hierarchy &amp; Logistics</v>
      </c>
      <c r="R529" s="22" t="b">
        <v>0</v>
      </c>
      <c r="S529" s="22" t="b">
        <f t="shared" si="60"/>
        <v>0</v>
      </c>
      <c r="T529" s="22" t="b">
        <f t="shared" si="61"/>
        <v>0</v>
      </c>
      <c r="U529" s="76" t="b">
        <f t="shared" si="62"/>
        <v>0</v>
      </c>
      <c r="V529" s="85" t="s">
        <v>3873</v>
      </c>
      <c r="W529" s="22"/>
      <c r="X529" s="22"/>
      <c r="Y529" s="22"/>
      <c r="Z529" s="22"/>
      <c r="AA529" s="22"/>
      <c r="AB529" s="22"/>
      <c r="AC529" s="22"/>
      <c r="AD529" s="22"/>
      <c r="AE529" s="22"/>
      <c r="AF529" s="22"/>
      <c r="AG529" s="22"/>
      <c r="AH529" s="22"/>
      <c r="AI529" s="22"/>
    </row>
    <row r="530" spans="1:35" ht="114.75" x14ac:dyDescent="0.45">
      <c r="A530" s="18">
        <v>992</v>
      </c>
      <c r="B530" s="7" t="s">
        <v>1059</v>
      </c>
      <c r="C530" s="7" t="s">
        <v>4243</v>
      </c>
      <c r="D530" s="3" t="s">
        <v>113</v>
      </c>
      <c r="E530" s="3" t="s">
        <v>114</v>
      </c>
      <c r="F530" s="3" t="s">
        <v>6158</v>
      </c>
      <c r="G530" s="20" t="s">
        <v>3873</v>
      </c>
      <c r="H530" s="68" t="s">
        <v>6159</v>
      </c>
      <c r="I530" s="68" t="s">
        <v>3873</v>
      </c>
      <c r="J530" s="68" t="s">
        <v>6159</v>
      </c>
      <c r="K530" s="19" t="s">
        <v>3873</v>
      </c>
      <c r="L530" s="20" t="s">
        <v>6159</v>
      </c>
      <c r="M530" s="22" t="b">
        <f t="shared" si="56"/>
        <v>0</v>
      </c>
      <c r="N530" s="22" t="b">
        <f t="shared" si="57"/>
        <v>0</v>
      </c>
      <c r="O530" s="22" t="b">
        <f t="shared" si="58"/>
        <v>0</v>
      </c>
      <c r="P530" s="24">
        <f t="shared" si="59"/>
        <v>0</v>
      </c>
      <c r="Q530" s="19" t="str">
        <f>VLOOKUP($A530,'[4]TOM T'!$C:$D,2,FALSE)</f>
        <v>Packaging, Hierarchy &amp; Logistics</v>
      </c>
      <c r="R530" s="22" t="b">
        <v>0</v>
      </c>
      <c r="S530" s="22" t="b">
        <f t="shared" si="60"/>
        <v>0</v>
      </c>
      <c r="T530" s="22" t="b">
        <f t="shared" si="61"/>
        <v>0</v>
      </c>
      <c r="U530" s="76" t="b">
        <f t="shared" si="62"/>
        <v>0</v>
      </c>
      <c r="V530" s="85" t="s">
        <v>3873</v>
      </c>
      <c r="W530" s="22"/>
      <c r="X530" s="22"/>
      <c r="Y530" s="22"/>
      <c r="Z530" s="22"/>
      <c r="AA530" s="22"/>
      <c r="AB530" s="22"/>
      <c r="AC530" s="22"/>
      <c r="AD530" s="22"/>
      <c r="AE530" s="22"/>
      <c r="AF530" s="22"/>
      <c r="AG530" s="22"/>
      <c r="AH530" s="22"/>
      <c r="AI530" s="22"/>
    </row>
    <row r="531" spans="1:35" ht="114.75" x14ac:dyDescent="0.45">
      <c r="A531" s="18">
        <v>993</v>
      </c>
      <c r="B531" s="7" t="s">
        <v>1060</v>
      </c>
      <c r="C531" s="7" t="s">
        <v>4244</v>
      </c>
      <c r="D531" s="3" t="s">
        <v>116</v>
      </c>
      <c r="E531" s="3" t="s">
        <v>117</v>
      </c>
      <c r="F531" s="3" t="s">
        <v>6158</v>
      </c>
      <c r="G531" s="20" t="s">
        <v>3873</v>
      </c>
      <c r="H531" s="68" t="s">
        <v>6159</v>
      </c>
      <c r="I531" s="68" t="s">
        <v>3873</v>
      </c>
      <c r="J531" s="68" t="s">
        <v>6159</v>
      </c>
      <c r="K531" s="19" t="s">
        <v>3873</v>
      </c>
      <c r="L531" s="20" t="s">
        <v>6159</v>
      </c>
      <c r="M531" s="22" t="b">
        <f t="shared" si="56"/>
        <v>0</v>
      </c>
      <c r="N531" s="22" t="b">
        <f t="shared" si="57"/>
        <v>0</v>
      </c>
      <c r="O531" s="22" t="b">
        <f t="shared" si="58"/>
        <v>0</v>
      </c>
      <c r="P531" s="24">
        <f t="shared" si="59"/>
        <v>0</v>
      </c>
      <c r="Q531" s="19" t="str">
        <f>VLOOKUP($A531,'[4]TOM T'!$C:$D,2,FALSE)</f>
        <v>Packaging, Hierarchy &amp; Logistics</v>
      </c>
      <c r="R531" s="22" t="b">
        <v>0</v>
      </c>
      <c r="S531" s="22" t="b">
        <f t="shared" si="60"/>
        <v>0</v>
      </c>
      <c r="T531" s="22" t="b">
        <f t="shared" si="61"/>
        <v>0</v>
      </c>
      <c r="U531" s="76" t="b">
        <f t="shared" si="62"/>
        <v>0</v>
      </c>
      <c r="V531" s="85" t="s">
        <v>3873</v>
      </c>
      <c r="W531" s="22"/>
      <c r="X531" s="22"/>
      <c r="Y531" s="22"/>
      <c r="Z531" s="22"/>
      <c r="AA531" s="22"/>
      <c r="AB531" s="22"/>
      <c r="AC531" s="22"/>
      <c r="AD531" s="22"/>
      <c r="AE531" s="22"/>
      <c r="AF531" s="22"/>
      <c r="AG531" s="22"/>
      <c r="AH531" s="22"/>
      <c r="AI531" s="22"/>
    </row>
    <row r="532" spans="1:35" ht="114.75" x14ac:dyDescent="0.45">
      <c r="A532" s="18">
        <v>994</v>
      </c>
      <c r="B532" s="7" t="s">
        <v>1061</v>
      </c>
      <c r="C532" s="7" t="s">
        <v>4245</v>
      </c>
      <c r="D532" s="3" t="s">
        <v>119</v>
      </c>
      <c r="E532" s="3" t="s">
        <v>3875</v>
      </c>
      <c r="F532" s="3" t="s">
        <v>6158</v>
      </c>
      <c r="G532" s="20" t="s">
        <v>3873</v>
      </c>
      <c r="H532" s="68" t="s">
        <v>6159</v>
      </c>
      <c r="I532" s="68" t="s">
        <v>3873</v>
      </c>
      <c r="J532" s="68" t="s">
        <v>6159</v>
      </c>
      <c r="K532" s="19" t="s">
        <v>3873</v>
      </c>
      <c r="L532" s="20" t="s">
        <v>6159</v>
      </c>
      <c r="M532" s="22" t="b">
        <f t="shared" si="56"/>
        <v>0</v>
      </c>
      <c r="N532" s="22" t="b">
        <f t="shared" si="57"/>
        <v>0</v>
      </c>
      <c r="O532" s="22" t="b">
        <f t="shared" si="58"/>
        <v>0</v>
      </c>
      <c r="P532" s="24">
        <f t="shared" si="59"/>
        <v>0</v>
      </c>
      <c r="Q532" s="19" t="str">
        <f>VLOOKUP($A532,'[4]TOM T'!$C:$D,2,FALSE)</f>
        <v>Packaging, Hierarchy &amp; Logistics</v>
      </c>
      <c r="R532" s="22" t="b">
        <v>0</v>
      </c>
      <c r="S532" s="22" t="b">
        <f t="shared" si="60"/>
        <v>0</v>
      </c>
      <c r="T532" s="22" t="b">
        <f t="shared" si="61"/>
        <v>0</v>
      </c>
      <c r="U532" s="76" t="b">
        <f t="shared" si="62"/>
        <v>0</v>
      </c>
      <c r="V532" s="85" t="s">
        <v>3873</v>
      </c>
      <c r="W532" s="22"/>
      <c r="X532" s="22"/>
      <c r="Y532" s="22"/>
      <c r="Z532" s="22"/>
      <c r="AA532" s="22"/>
      <c r="AB532" s="22"/>
      <c r="AC532" s="22"/>
      <c r="AD532" s="22"/>
      <c r="AE532" s="22"/>
      <c r="AF532" s="22"/>
      <c r="AG532" s="22"/>
      <c r="AH532" s="22"/>
      <c r="AI532" s="22"/>
    </row>
    <row r="533" spans="1:35" ht="127.5" x14ac:dyDescent="0.45">
      <c r="A533" s="18">
        <v>998</v>
      </c>
      <c r="B533" s="7" t="s">
        <v>1062</v>
      </c>
      <c r="C533" s="7" t="s">
        <v>4246</v>
      </c>
      <c r="D533" s="3" t="s">
        <v>1063</v>
      </c>
      <c r="E533" s="3" t="s">
        <v>1064</v>
      </c>
      <c r="F533" s="3" t="s">
        <v>6158</v>
      </c>
      <c r="G533" s="20" t="s">
        <v>3872</v>
      </c>
      <c r="H533" s="68" t="s">
        <v>6159</v>
      </c>
      <c r="I533" s="68" t="s">
        <v>3872</v>
      </c>
      <c r="J533" s="68" t="s">
        <v>6159</v>
      </c>
      <c r="K533" s="19" t="s">
        <v>3872</v>
      </c>
      <c r="L533" s="20" t="s">
        <v>6159</v>
      </c>
      <c r="M533" s="22" t="b">
        <f t="shared" si="56"/>
        <v>0</v>
      </c>
      <c r="N533" s="22" t="b">
        <f t="shared" si="57"/>
        <v>0</v>
      </c>
      <c r="O533" s="22" t="b">
        <f t="shared" si="58"/>
        <v>0</v>
      </c>
      <c r="P533" s="24">
        <f t="shared" si="59"/>
        <v>0</v>
      </c>
      <c r="Q533" s="19" t="str">
        <f>VLOOKUP($A533,'[4]TOM T'!$C:$D,2,FALSE)</f>
        <v>Packaging, Hierarchy &amp; Logistics</v>
      </c>
      <c r="R533" s="22" t="b">
        <v>0</v>
      </c>
      <c r="S533" s="22" t="b">
        <f t="shared" si="60"/>
        <v>0</v>
      </c>
      <c r="T533" s="22" t="b">
        <f t="shared" si="61"/>
        <v>0</v>
      </c>
      <c r="U533" s="76" t="b">
        <f t="shared" si="62"/>
        <v>0</v>
      </c>
      <c r="V533" s="85" t="s">
        <v>3872</v>
      </c>
      <c r="W533" s="22"/>
      <c r="X533" s="22"/>
      <c r="Y533" s="22"/>
      <c r="Z533" s="22"/>
      <c r="AA533" s="22"/>
      <c r="AB533" s="22"/>
      <c r="AC533" s="22"/>
      <c r="AD533" s="22"/>
      <c r="AE533" s="22"/>
      <c r="AF533" s="22"/>
      <c r="AG533" s="22"/>
      <c r="AH533" s="22"/>
      <c r="AI533" s="22"/>
    </row>
    <row r="534" spans="1:35" ht="127.5" x14ac:dyDescent="0.45">
      <c r="A534" s="18">
        <v>999</v>
      </c>
      <c r="B534" s="7" t="s">
        <v>1065</v>
      </c>
      <c r="C534" s="7" t="s">
        <v>4247</v>
      </c>
      <c r="D534" s="3" t="s">
        <v>1066</v>
      </c>
      <c r="E534" s="3" t="s">
        <v>1067</v>
      </c>
      <c r="F534" s="3" t="s">
        <v>6158</v>
      </c>
      <c r="G534" s="20" t="s">
        <v>3872</v>
      </c>
      <c r="H534" s="68" t="s">
        <v>6159</v>
      </c>
      <c r="I534" s="68" t="s">
        <v>3872</v>
      </c>
      <c r="J534" s="68" t="s">
        <v>6159</v>
      </c>
      <c r="K534" s="19" t="s">
        <v>3872</v>
      </c>
      <c r="L534" s="20" t="s">
        <v>6159</v>
      </c>
      <c r="M534" s="22" t="b">
        <f t="shared" si="56"/>
        <v>0</v>
      </c>
      <c r="N534" s="22" t="b">
        <f t="shared" si="57"/>
        <v>0</v>
      </c>
      <c r="O534" s="22" t="b">
        <f t="shared" si="58"/>
        <v>0</v>
      </c>
      <c r="P534" s="24">
        <f t="shared" si="59"/>
        <v>0</v>
      </c>
      <c r="Q534" s="19" t="str">
        <f>VLOOKUP($A534,'[4]TOM T'!$C:$D,2,FALSE)</f>
        <v>Packaging, Hierarchy &amp; Logistics</v>
      </c>
      <c r="R534" s="22" t="b">
        <v>0</v>
      </c>
      <c r="S534" s="22" t="b">
        <f t="shared" si="60"/>
        <v>0</v>
      </c>
      <c r="T534" s="22" t="b">
        <f t="shared" si="61"/>
        <v>0</v>
      </c>
      <c r="U534" s="76" t="b">
        <f t="shared" si="62"/>
        <v>0</v>
      </c>
      <c r="V534" s="85" t="s">
        <v>3872</v>
      </c>
      <c r="W534" s="22"/>
      <c r="X534" s="22"/>
      <c r="Y534" s="22"/>
      <c r="Z534" s="22"/>
      <c r="AA534" s="22"/>
      <c r="AB534" s="22"/>
      <c r="AC534" s="22"/>
      <c r="AD534" s="22"/>
      <c r="AE534" s="22"/>
      <c r="AF534" s="22"/>
      <c r="AG534" s="22"/>
      <c r="AH534" s="22"/>
      <c r="AI534" s="22"/>
    </row>
    <row r="535" spans="1:35" ht="127.5" x14ac:dyDescent="0.45">
      <c r="A535" s="18">
        <v>1000</v>
      </c>
      <c r="B535" s="7" t="s">
        <v>1068</v>
      </c>
      <c r="C535" s="7" t="s">
        <v>4248</v>
      </c>
      <c r="D535" s="3" t="s">
        <v>1069</v>
      </c>
      <c r="E535" s="3" t="s">
        <v>1070</v>
      </c>
      <c r="F535" s="3" t="s">
        <v>6158</v>
      </c>
      <c r="G535" s="20" t="s">
        <v>3872</v>
      </c>
      <c r="H535" s="68" t="s">
        <v>6159</v>
      </c>
      <c r="I535" s="68" t="s">
        <v>3872</v>
      </c>
      <c r="J535" s="68" t="s">
        <v>6159</v>
      </c>
      <c r="K535" s="19" t="s">
        <v>3872</v>
      </c>
      <c r="L535" s="20" t="s">
        <v>6159</v>
      </c>
      <c r="M535" s="22" t="b">
        <f t="shared" si="56"/>
        <v>0</v>
      </c>
      <c r="N535" s="22" t="b">
        <f t="shared" si="57"/>
        <v>0</v>
      </c>
      <c r="O535" s="22" t="b">
        <f t="shared" si="58"/>
        <v>0</v>
      </c>
      <c r="P535" s="24">
        <f t="shared" si="59"/>
        <v>0</v>
      </c>
      <c r="Q535" s="19" t="str">
        <f>VLOOKUP($A535,'[4]TOM T'!$C:$D,2,FALSE)</f>
        <v>Packaging, Hierarchy &amp; Logistics</v>
      </c>
      <c r="R535" s="22" t="b">
        <v>0</v>
      </c>
      <c r="S535" s="22" t="b">
        <f t="shared" si="60"/>
        <v>0</v>
      </c>
      <c r="T535" s="22" t="b">
        <f t="shared" si="61"/>
        <v>0</v>
      </c>
      <c r="U535" s="76" t="b">
        <f t="shared" si="62"/>
        <v>0</v>
      </c>
      <c r="V535" s="85" t="s">
        <v>3872</v>
      </c>
      <c r="W535" s="22"/>
      <c r="X535" s="22"/>
      <c r="Y535" s="22"/>
      <c r="Z535" s="22"/>
      <c r="AA535" s="22"/>
      <c r="AB535" s="22"/>
      <c r="AC535" s="22"/>
      <c r="AD535" s="22"/>
      <c r="AE535" s="22"/>
      <c r="AF535" s="22"/>
      <c r="AG535" s="22"/>
      <c r="AH535" s="22"/>
      <c r="AI535" s="22"/>
    </row>
    <row r="536" spans="1:35" ht="127.5" x14ac:dyDescent="0.45">
      <c r="A536" s="8">
        <v>1001</v>
      </c>
      <c r="B536" s="7" t="s">
        <v>1071</v>
      </c>
      <c r="C536" s="7" t="s">
        <v>4249</v>
      </c>
      <c r="D536" s="3" t="s">
        <v>1072</v>
      </c>
      <c r="E536" s="3" t="s">
        <v>1073</v>
      </c>
      <c r="F536" s="3" t="s">
        <v>5707</v>
      </c>
      <c r="G536" s="20" t="s">
        <v>3872</v>
      </c>
      <c r="H536" s="68" t="s">
        <v>6159</v>
      </c>
      <c r="I536" s="70" t="s">
        <v>3872</v>
      </c>
      <c r="J536" s="68" t="s">
        <v>6159</v>
      </c>
      <c r="K536" s="19" t="s">
        <v>3872</v>
      </c>
      <c r="L536" s="20" t="s">
        <v>6159</v>
      </c>
      <c r="M536" s="22" t="b">
        <f t="shared" si="56"/>
        <v>0</v>
      </c>
      <c r="N536" s="22" t="b">
        <f t="shared" si="57"/>
        <v>0</v>
      </c>
      <c r="O536" s="22" t="b">
        <f t="shared" si="58"/>
        <v>0</v>
      </c>
      <c r="P536" s="24">
        <f t="shared" si="59"/>
        <v>0</v>
      </c>
      <c r="Q536" s="19" t="str">
        <f>VLOOKUP($A536,'[4]TOM T'!$C:$D,2,FALSE)</f>
        <v>Packaging, Hierarchy &amp; Logistics</v>
      </c>
      <c r="R536" s="22" t="b">
        <v>0</v>
      </c>
      <c r="S536" s="22" t="b">
        <f t="shared" si="60"/>
        <v>0</v>
      </c>
      <c r="T536" s="22" t="b">
        <f t="shared" si="61"/>
        <v>0</v>
      </c>
      <c r="U536" s="76" t="b">
        <f t="shared" si="62"/>
        <v>0</v>
      </c>
      <c r="V536" s="85" t="s">
        <v>3872</v>
      </c>
      <c r="W536" s="22"/>
      <c r="X536" s="22"/>
      <c r="Y536" s="22"/>
      <c r="Z536" s="22"/>
      <c r="AA536" s="22"/>
      <c r="AB536" s="22"/>
      <c r="AC536" s="22"/>
      <c r="AD536" s="22"/>
      <c r="AE536" s="22"/>
      <c r="AF536" s="22"/>
      <c r="AG536" s="22"/>
      <c r="AH536" s="22"/>
      <c r="AI536" s="22"/>
    </row>
    <row r="537" spans="1:35" ht="114.75" x14ac:dyDescent="0.45">
      <c r="A537" s="8">
        <v>1002</v>
      </c>
      <c r="B537" s="7" t="s">
        <v>1074</v>
      </c>
      <c r="C537" s="7" t="s">
        <v>3720</v>
      </c>
      <c r="D537" s="3" t="s">
        <v>1075</v>
      </c>
      <c r="E537" s="3" t="s">
        <v>1076</v>
      </c>
      <c r="F537" s="3" t="s">
        <v>5709</v>
      </c>
      <c r="G537" s="20" t="s">
        <v>3841</v>
      </c>
      <c r="H537" s="68" t="s">
        <v>3696</v>
      </c>
      <c r="I537" s="69" t="s">
        <v>3841</v>
      </c>
      <c r="J537" s="68" t="s">
        <v>3696</v>
      </c>
      <c r="K537" s="19" t="s">
        <v>3841</v>
      </c>
      <c r="L537" s="20" t="s">
        <v>3696</v>
      </c>
      <c r="M537" s="22" t="b">
        <f t="shared" si="56"/>
        <v>0</v>
      </c>
      <c r="N537" s="22" t="b">
        <f t="shared" si="57"/>
        <v>1</v>
      </c>
      <c r="O537" s="22" t="b">
        <f t="shared" si="58"/>
        <v>1</v>
      </c>
      <c r="P537" s="24">
        <f t="shared" si="59"/>
        <v>3</v>
      </c>
      <c r="Q537" s="19" t="s">
        <v>6274</v>
      </c>
      <c r="R537" s="22" t="b">
        <v>0</v>
      </c>
      <c r="S537" s="22" t="b">
        <f t="shared" si="60"/>
        <v>1</v>
      </c>
      <c r="T537" s="22" t="b">
        <f t="shared" si="61"/>
        <v>0</v>
      </c>
      <c r="U537" s="76" t="b">
        <f t="shared" si="62"/>
        <v>1</v>
      </c>
      <c r="V537" s="85" t="s">
        <v>3841</v>
      </c>
      <c r="W537" s="68" t="s">
        <v>3696</v>
      </c>
      <c r="X537" s="22" t="s">
        <v>3849</v>
      </c>
      <c r="Y537" s="22"/>
      <c r="Z537" s="22"/>
      <c r="AA537" s="22"/>
      <c r="AB537" s="22"/>
      <c r="AC537" s="22"/>
      <c r="AD537" s="22"/>
      <c r="AE537" s="22"/>
      <c r="AF537" s="22"/>
      <c r="AG537" s="22"/>
      <c r="AH537" s="22"/>
      <c r="AI537" s="22"/>
    </row>
    <row r="538" spans="1:35" ht="114.75" x14ac:dyDescent="0.45">
      <c r="A538" s="18">
        <v>1006</v>
      </c>
      <c r="B538" s="7" t="s">
        <v>1077</v>
      </c>
      <c r="C538" s="7" t="s">
        <v>4250</v>
      </c>
      <c r="D538" s="3" t="s">
        <v>1078</v>
      </c>
      <c r="E538" s="3" t="s">
        <v>1079</v>
      </c>
      <c r="F538" s="3" t="s">
        <v>6158</v>
      </c>
      <c r="G538" s="20" t="s">
        <v>3872</v>
      </c>
      <c r="H538" s="68" t="s">
        <v>6159</v>
      </c>
      <c r="I538" s="68" t="s">
        <v>3872</v>
      </c>
      <c r="J538" s="68" t="s">
        <v>6159</v>
      </c>
      <c r="K538" s="19" t="s">
        <v>3872</v>
      </c>
      <c r="L538" s="20" t="s">
        <v>6159</v>
      </c>
      <c r="M538" s="22" t="b">
        <f t="shared" si="56"/>
        <v>0</v>
      </c>
      <c r="N538" s="22" t="b">
        <f t="shared" si="57"/>
        <v>0</v>
      </c>
      <c r="O538" s="22" t="b">
        <f t="shared" si="58"/>
        <v>0</v>
      </c>
      <c r="P538" s="24">
        <f t="shared" si="59"/>
        <v>0</v>
      </c>
      <c r="Q538" s="19" t="str">
        <f>VLOOKUP($A538,'[4]TOM T'!$C:$D,2,FALSE)</f>
        <v>Packaging, Hierarchy &amp; Logistics</v>
      </c>
      <c r="R538" s="22" t="b">
        <v>0</v>
      </c>
      <c r="S538" s="22" t="b">
        <f t="shared" si="60"/>
        <v>0</v>
      </c>
      <c r="T538" s="22" t="b">
        <f t="shared" si="61"/>
        <v>0</v>
      </c>
      <c r="U538" s="76" t="b">
        <f t="shared" si="62"/>
        <v>0</v>
      </c>
      <c r="V538" s="85" t="s">
        <v>3872</v>
      </c>
      <c r="W538" s="22"/>
      <c r="X538" s="22"/>
      <c r="Y538" s="22"/>
      <c r="Z538" s="22"/>
      <c r="AA538" s="22"/>
      <c r="AB538" s="22"/>
      <c r="AC538" s="22"/>
      <c r="AD538" s="22"/>
      <c r="AE538" s="22"/>
      <c r="AF538" s="22"/>
      <c r="AG538" s="22"/>
      <c r="AH538" s="22"/>
      <c r="AI538" s="22"/>
    </row>
    <row r="539" spans="1:35" ht="114.75" x14ac:dyDescent="0.45">
      <c r="A539" s="8">
        <v>1007</v>
      </c>
      <c r="B539" s="7" t="s">
        <v>1080</v>
      </c>
      <c r="C539" s="7" t="s">
        <v>3721</v>
      </c>
      <c r="D539" s="3" t="s">
        <v>1081</v>
      </c>
      <c r="E539" s="3" t="s">
        <v>1082</v>
      </c>
      <c r="F539" s="3" t="s">
        <v>6158</v>
      </c>
      <c r="G539" s="20" t="s">
        <v>3842</v>
      </c>
      <c r="H539" s="68" t="s">
        <v>3696</v>
      </c>
      <c r="I539" s="69" t="s">
        <v>3842</v>
      </c>
      <c r="J539" s="68" t="s">
        <v>3696</v>
      </c>
      <c r="K539" s="19" t="s">
        <v>3842</v>
      </c>
      <c r="L539" s="20" t="s">
        <v>3696</v>
      </c>
      <c r="M539" s="22" t="b">
        <f t="shared" si="56"/>
        <v>0</v>
      </c>
      <c r="N539" s="22" t="b">
        <f t="shared" si="57"/>
        <v>1</v>
      </c>
      <c r="O539" s="22" t="b">
        <f t="shared" si="58"/>
        <v>1</v>
      </c>
      <c r="P539" s="24">
        <f t="shared" si="59"/>
        <v>3</v>
      </c>
      <c r="Q539" s="19" t="s">
        <v>6274</v>
      </c>
      <c r="R539" s="22" t="b">
        <v>0</v>
      </c>
      <c r="S539" s="22" t="b">
        <f t="shared" si="60"/>
        <v>1</v>
      </c>
      <c r="T539" s="22" t="b">
        <f t="shared" si="61"/>
        <v>0</v>
      </c>
      <c r="U539" s="76" t="b">
        <f t="shared" si="62"/>
        <v>1</v>
      </c>
      <c r="V539" s="85" t="s">
        <v>3842</v>
      </c>
      <c r="W539" s="68" t="s">
        <v>3696</v>
      </c>
      <c r="X539" s="22" t="s">
        <v>3850</v>
      </c>
      <c r="Y539" s="22"/>
      <c r="Z539" s="22"/>
      <c r="AA539" s="22"/>
      <c r="AB539" s="22"/>
      <c r="AC539" s="22"/>
      <c r="AD539" s="22"/>
      <c r="AE539" s="22"/>
      <c r="AF539" s="22"/>
      <c r="AG539" s="22"/>
      <c r="AH539" s="22"/>
      <c r="AI539" s="22"/>
    </row>
    <row r="540" spans="1:35" ht="114.75" x14ac:dyDescent="0.45">
      <c r="A540" s="8">
        <v>1008</v>
      </c>
      <c r="B540" s="7" t="s">
        <v>1083</v>
      </c>
      <c r="C540" s="7" t="s">
        <v>4251</v>
      </c>
      <c r="D540" s="3" t="s">
        <v>1084</v>
      </c>
      <c r="E540" s="3" t="s">
        <v>1085</v>
      </c>
      <c r="F540" s="3" t="s">
        <v>5713</v>
      </c>
      <c r="G540" s="20" t="s">
        <v>3872</v>
      </c>
      <c r="H540" s="68" t="s">
        <v>6159</v>
      </c>
      <c r="I540" s="69" t="s">
        <v>3872</v>
      </c>
      <c r="J540" s="68" t="s">
        <v>6159</v>
      </c>
      <c r="K540" s="19" t="s">
        <v>3872</v>
      </c>
      <c r="L540" s="20" t="s">
        <v>6159</v>
      </c>
      <c r="M540" s="22" t="b">
        <f t="shared" si="56"/>
        <v>0</v>
      </c>
      <c r="N540" s="22" t="b">
        <f t="shared" si="57"/>
        <v>0</v>
      </c>
      <c r="O540" s="22" t="b">
        <f t="shared" si="58"/>
        <v>0</v>
      </c>
      <c r="P540" s="24">
        <f t="shared" si="59"/>
        <v>0</v>
      </c>
      <c r="Q540" s="19" t="str">
        <f>VLOOKUP($A540,'[4]TOM T'!$C:$D,2,FALSE)</f>
        <v>Packaging, Hierarchy &amp; Logistics</v>
      </c>
      <c r="R540" s="22" t="b">
        <v>0</v>
      </c>
      <c r="S540" s="22" t="b">
        <f t="shared" si="60"/>
        <v>0</v>
      </c>
      <c r="T540" s="22" t="b">
        <f t="shared" si="61"/>
        <v>0</v>
      </c>
      <c r="U540" s="76" t="b">
        <f t="shared" si="62"/>
        <v>0</v>
      </c>
      <c r="V540" s="85" t="s">
        <v>3872</v>
      </c>
      <c r="W540" s="22"/>
      <c r="X540" s="22"/>
      <c r="Y540" s="22"/>
      <c r="Z540" s="22"/>
      <c r="AA540" s="22"/>
      <c r="AB540" s="22"/>
      <c r="AC540" s="22"/>
      <c r="AD540" s="22"/>
      <c r="AE540" s="22"/>
      <c r="AF540" s="22"/>
      <c r="AG540" s="22"/>
      <c r="AH540" s="22"/>
      <c r="AI540" s="22"/>
    </row>
    <row r="541" spans="1:35" ht="114.75" x14ac:dyDescent="0.45">
      <c r="A541" s="18">
        <v>1011</v>
      </c>
      <c r="B541" s="7" t="s">
        <v>1086</v>
      </c>
      <c r="C541" s="7" t="s">
        <v>4252</v>
      </c>
      <c r="D541" s="3" t="s">
        <v>1087</v>
      </c>
      <c r="E541" s="3" t="s">
        <v>1088</v>
      </c>
      <c r="F541" s="3" t="s">
        <v>6158</v>
      </c>
      <c r="G541" s="20" t="s">
        <v>3872</v>
      </c>
      <c r="H541" s="68" t="s">
        <v>6159</v>
      </c>
      <c r="I541" s="68" t="s">
        <v>3872</v>
      </c>
      <c r="J541" s="68" t="s">
        <v>6159</v>
      </c>
      <c r="K541" s="19" t="s">
        <v>3872</v>
      </c>
      <c r="L541" s="20" t="s">
        <v>6159</v>
      </c>
      <c r="M541" s="22" t="b">
        <f t="shared" si="56"/>
        <v>0</v>
      </c>
      <c r="N541" s="22" t="b">
        <f t="shared" si="57"/>
        <v>0</v>
      </c>
      <c r="O541" s="22" t="b">
        <f t="shared" si="58"/>
        <v>0</v>
      </c>
      <c r="P541" s="24">
        <f t="shared" si="59"/>
        <v>0</v>
      </c>
      <c r="Q541" s="19" t="str">
        <f>VLOOKUP($A541,'[4]TOM T'!$C:$D,2,FALSE)</f>
        <v>Packaging, Hierarchy &amp; Logistics</v>
      </c>
      <c r="R541" s="22" t="b">
        <v>0</v>
      </c>
      <c r="S541" s="22" t="b">
        <f t="shared" si="60"/>
        <v>0</v>
      </c>
      <c r="T541" s="22" t="b">
        <f t="shared" si="61"/>
        <v>0</v>
      </c>
      <c r="U541" s="76" t="b">
        <f t="shared" si="62"/>
        <v>0</v>
      </c>
      <c r="V541" s="85" t="s">
        <v>3872</v>
      </c>
      <c r="W541" s="22"/>
      <c r="X541" s="22"/>
      <c r="Y541" s="22"/>
      <c r="Z541" s="22"/>
      <c r="AA541" s="22"/>
      <c r="AB541" s="22"/>
      <c r="AC541" s="22"/>
      <c r="AD541" s="22"/>
      <c r="AE541" s="22"/>
      <c r="AF541" s="22"/>
      <c r="AG541" s="22"/>
      <c r="AH541" s="22"/>
      <c r="AI541" s="22"/>
    </row>
    <row r="542" spans="1:35" ht="114.75" x14ac:dyDescent="0.45">
      <c r="A542" s="18">
        <v>1013</v>
      </c>
      <c r="B542" s="7" t="s">
        <v>1089</v>
      </c>
      <c r="C542" s="7" t="s">
        <v>4253</v>
      </c>
      <c r="D542" s="3" t="s">
        <v>1090</v>
      </c>
      <c r="E542" s="3" t="s">
        <v>4254</v>
      </c>
      <c r="F542" s="3" t="s">
        <v>6158</v>
      </c>
      <c r="G542" s="20" t="s">
        <v>3872</v>
      </c>
      <c r="H542" s="68" t="s">
        <v>6159</v>
      </c>
      <c r="I542" s="68" t="s">
        <v>3872</v>
      </c>
      <c r="J542" s="68" t="s">
        <v>6159</v>
      </c>
      <c r="K542" s="19" t="s">
        <v>3872</v>
      </c>
      <c r="L542" s="20" t="s">
        <v>6159</v>
      </c>
      <c r="M542" s="22" t="b">
        <f t="shared" si="56"/>
        <v>0</v>
      </c>
      <c r="N542" s="22" t="b">
        <f t="shared" si="57"/>
        <v>0</v>
      </c>
      <c r="O542" s="22" t="b">
        <f t="shared" si="58"/>
        <v>0</v>
      </c>
      <c r="P542" s="24">
        <f t="shared" si="59"/>
        <v>0</v>
      </c>
      <c r="Q542" s="19" t="str">
        <f>VLOOKUP($A542,'[4]TOM T'!$C:$D,2,FALSE)</f>
        <v>Packaging, Hierarchy &amp; Logistics</v>
      </c>
      <c r="R542" s="22" t="b">
        <v>0</v>
      </c>
      <c r="S542" s="22" t="b">
        <f t="shared" si="60"/>
        <v>0</v>
      </c>
      <c r="T542" s="22" t="b">
        <f t="shared" si="61"/>
        <v>0</v>
      </c>
      <c r="U542" s="76" t="b">
        <f t="shared" si="62"/>
        <v>0</v>
      </c>
      <c r="V542" s="85" t="s">
        <v>3872</v>
      </c>
      <c r="W542" s="22"/>
      <c r="X542" s="22"/>
      <c r="Y542" s="22"/>
      <c r="Z542" s="22"/>
      <c r="AA542" s="22"/>
      <c r="AB542" s="22"/>
      <c r="AC542" s="22"/>
      <c r="AD542" s="22"/>
      <c r="AE542" s="22"/>
      <c r="AF542" s="22"/>
      <c r="AG542" s="22"/>
      <c r="AH542" s="22"/>
      <c r="AI542" s="22"/>
    </row>
    <row r="543" spans="1:35" ht="114.75" x14ac:dyDescent="0.45">
      <c r="A543" s="18">
        <v>1016</v>
      </c>
      <c r="B543" s="7" t="s">
        <v>1091</v>
      </c>
      <c r="C543" s="7" t="s">
        <v>4255</v>
      </c>
      <c r="D543" s="3" t="s">
        <v>1092</v>
      </c>
      <c r="E543" s="3" t="s">
        <v>1093</v>
      </c>
      <c r="F543" s="3" t="s">
        <v>6158</v>
      </c>
      <c r="G543" s="20" t="s">
        <v>3872</v>
      </c>
      <c r="H543" s="68" t="s">
        <v>6159</v>
      </c>
      <c r="I543" s="68" t="s">
        <v>3872</v>
      </c>
      <c r="J543" s="68" t="s">
        <v>6159</v>
      </c>
      <c r="K543" s="19" t="s">
        <v>3872</v>
      </c>
      <c r="L543" s="20" t="s">
        <v>6159</v>
      </c>
      <c r="M543" s="22" t="b">
        <f t="shared" si="56"/>
        <v>0</v>
      </c>
      <c r="N543" s="22" t="b">
        <f t="shared" si="57"/>
        <v>0</v>
      </c>
      <c r="O543" s="22" t="b">
        <f t="shared" si="58"/>
        <v>0</v>
      </c>
      <c r="P543" s="24">
        <f t="shared" si="59"/>
        <v>0</v>
      </c>
      <c r="Q543" s="19" t="str">
        <f>VLOOKUP($A543,'[4]TOM T'!$C:$D,2,FALSE)</f>
        <v>Packaging, Hierarchy &amp; Logistics</v>
      </c>
      <c r="R543" s="22" t="b">
        <v>0</v>
      </c>
      <c r="S543" s="22" t="b">
        <f t="shared" si="60"/>
        <v>0</v>
      </c>
      <c r="T543" s="22" t="b">
        <f t="shared" si="61"/>
        <v>0</v>
      </c>
      <c r="U543" s="76" t="b">
        <f t="shared" si="62"/>
        <v>0</v>
      </c>
      <c r="V543" s="85" t="s">
        <v>3872</v>
      </c>
      <c r="W543" s="22"/>
      <c r="X543" s="22"/>
      <c r="Y543" s="22"/>
      <c r="Z543" s="22"/>
      <c r="AA543" s="22"/>
      <c r="AB543" s="22"/>
      <c r="AC543" s="22"/>
      <c r="AD543" s="22"/>
      <c r="AE543" s="22"/>
      <c r="AF543" s="22"/>
      <c r="AG543" s="22"/>
      <c r="AH543" s="22"/>
      <c r="AI543" s="22"/>
    </row>
    <row r="544" spans="1:35" ht="114.75" x14ac:dyDescent="0.45">
      <c r="A544" s="18">
        <v>1017</v>
      </c>
      <c r="B544" s="7" t="s">
        <v>1094</v>
      </c>
      <c r="C544" s="7" t="s">
        <v>4256</v>
      </c>
      <c r="D544" s="3" t="s">
        <v>1095</v>
      </c>
      <c r="E544" s="3" t="s">
        <v>1096</v>
      </c>
      <c r="F544" s="3" t="s">
        <v>6158</v>
      </c>
      <c r="G544" s="20" t="s">
        <v>3872</v>
      </c>
      <c r="H544" s="68" t="s">
        <v>6159</v>
      </c>
      <c r="I544" s="68" t="s">
        <v>3872</v>
      </c>
      <c r="J544" s="68" t="s">
        <v>6159</v>
      </c>
      <c r="K544" s="19" t="s">
        <v>3872</v>
      </c>
      <c r="L544" s="20" t="s">
        <v>6159</v>
      </c>
      <c r="M544" s="22" t="b">
        <f t="shared" si="56"/>
        <v>0</v>
      </c>
      <c r="N544" s="22" t="b">
        <f t="shared" si="57"/>
        <v>0</v>
      </c>
      <c r="O544" s="22" t="b">
        <f t="shared" si="58"/>
        <v>0</v>
      </c>
      <c r="P544" s="24">
        <f t="shared" si="59"/>
        <v>0</v>
      </c>
      <c r="Q544" s="19" t="str">
        <f>VLOOKUP($A544,'[4]TOM T'!$C:$D,2,FALSE)</f>
        <v>Packaging, Hierarchy &amp; Logistics</v>
      </c>
      <c r="R544" s="22" t="b">
        <v>0</v>
      </c>
      <c r="S544" s="22" t="b">
        <f t="shared" si="60"/>
        <v>0</v>
      </c>
      <c r="T544" s="22" t="b">
        <f t="shared" si="61"/>
        <v>0</v>
      </c>
      <c r="U544" s="76" t="b">
        <f t="shared" si="62"/>
        <v>0</v>
      </c>
      <c r="V544" s="85" t="s">
        <v>3872</v>
      </c>
      <c r="W544" s="22"/>
      <c r="X544" s="22"/>
      <c r="Y544" s="22"/>
      <c r="Z544" s="22"/>
      <c r="AA544" s="22"/>
      <c r="AB544" s="22"/>
      <c r="AC544" s="22"/>
      <c r="AD544" s="22"/>
      <c r="AE544" s="22"/>
      <c r="AF544" s="22"/>
      <c r="AG544" s="22"/>
      <c r="AH544" s="22"/>
      <c r="AI544" s="22"/>
    </row>
    <row r="545" spans="1:35" ht="114.75" x14ac:dyDescent="0.45">
      <c r="A545" s="18">
        <v>1018</v>
      </c>
      <c r="B545" s="7" t="s">
        <v>1097</v>
      </c>
      <c r="C545" s="7" t="s">
        <v>4257</v>
      </c>
      <c r="D545" s="3" t="s">
        <v>1098</v>
      </c>
      <c r="E545" s="3" t="s">
        <v>1099</v>
      </c>
      <c r="F545" s="3" t="s">
        <v>6158</v>
      </c>
      <c r="G545" s="20" t="s">
        <v>3872</v>
      </c>
      <c r="H545" s="68" t="s">
        <v>6159</v>
      </c>
      <c r="I545" s="68" t="s">
        <v>3872</v>
      </c>
      <c r="J545" s="68" t="s">
        <v>6159</v>
      </c>
      <c r="K545" s="19" t="s">
        <v>3872</v>
      </c>
      <c r="L545" s="20" t="s">
        <v>6159</v>
      </c>
      <c r="M545" s="22" t="b">
        <f t="shared" si="56"/>
        <v>0</v>
      </c>
      <c r="N545" s="22" t="b">
        <f t="shared" si="57"/>
        <v>0</v>
      </c>
      <c r="O545" s="22" t="b">
        <f t="shared" si="58"/>
        <v>0</v>
      </c>
      <c r="P545" s="24">
        <f t="shared" si="59"/>
        <v>0</v>
      </c>
      <c r="Q545" s="19" t="str">
        <f>VLOOKUP($A545,'[4]TOM T'!$C:$D,2,FALSE)</f>
        <v>Packaging, Hierarchy &amp; Logistics</v>
      </c>
      <c r="R545" s="22" t="b">
        <v>0</v>
      </c>
      <c r="S545" s="22" t="b">
        <f t="shared" si="60"/>
        <v>0</v>
      </c>
      <c r="T545" s="22" t="b">
        <f t="shared" si="61"/>
        <v>0</v>
      </c>
      <c r="U545" s="76" t="b">
        <f t="shared" si="62"/>
        <v>0</v>
      </c>
      <c r="V545" s="85" t="s">
        <v>3872</v>
      </c>
      <c r="W545" s="22"/>
      <c r="X545" s="22"/>
      <c r="Y545" s="22"/>
      <c r="Z545" s="22"/>
      <c r="AA545" s="22"/>
      <c r="AB545" s="22"/>
      <c r="AC545" s="22"/>
      <c r="AD545" s="22"/>
      <c r="AE545" s="22"/>
      <c r="AF545" s="22"/>
      <c r="AG545" s="22"/>
      <c r="AH545" s="22"/>
      <c r="AI545" s="22"/>
    </row>
    <row r="546" spans="1:35" ht="114.75" x14ac:dyDescent="0.45">
      <c r="A546" s="8">
        <v>1020</v>
      </c>
      <c r="B546" s="7" t="s">
        <v>1100</v>
      </c>
      <c r="C546" s="7" t="s">
        <v>4258</v>
      </c>
      <c r="D546" s="3" t="s">
        <v>1101</v>
      </c>
      <c r="E546" s="3" t="s">
        <v>1102</v>
      </c>
      <c r="F546" s="3" t="s">
        <v>5716</v>
      </c>
      <c r="G546" s="20" t="s">
        <v>3872</v>
      </c>
      <c r="H546" s="68" t="s">
        <v>6159</v>
      </c>
      <c r="I546" s="68" t="s">
        <v>3872</v>
      </c>
      <c r="J546" s="68" t="s">
        <v>6159</v>
      </c>
      <c r="K546" s="19" t="s">
        <v>3872</v>
      </c>
      <c r="L546" s="20" t="s">
        <v>6159</v>
      </c>
      <c r="M546" s="22" t="b">
        <f t="shared" si="56"/>
        <v>0</v>
      </c>
      <c r="N546" s="22" t="b">
        <f t="shared" si="57"/>
        <v>0</v>
      </c>
      <c r="O546" s="22" t="b">
        <f t="shared" si="58"/>
        <v>0</v>
      </c>
      <c r="P546" s="24">
        <f t="shared" si="59"/>
        <v>0</v>
      </c>
      <c r="Q546" s="19" t="str">
        <f>VLOOKUP($A546,'[4]TOM T'!$C:$D,2,FALSE)</f>
        <v>Packaging, Hierarchy &amp; Logistics</v>
      </c>
      <c r="R546" s="22" t="b">
        <v>0</v>
      </c>
      <c r="S546" s="22" t="b">
        <f t="shared" si="60"/>
        <v>0</v>
      </c>
      <c r="T546" s="22" t="b">
        <f t="shared" si="61"/>
        <v>0</v>
      </c>
      <c r="U546" s="76" t="b">
        <f t="shared" si="62"/>
        <v>0</v>
      </c>
      <c r="V546" s="85" t="s">
        <v>3872</v>
      </c>
      <c r="W546" s="22"/>
      <c r="X546" s="22"/>
      <c r="Y546" s="22"/>
      <c r="Z546" s="22"/>
      <c r="AA546" s="22"/>
      <c r="AB546" s="22"/>
      <c r="AC546" s="22"/>
      <c r="AD546" s="22"/>
      <c r="AE546" s="22"/>
      <c r="AF546" s="22"/>
      <c r="AG546" s="22"/>
      <c r="AH546" s="22"/>
      <c r="AI546" s="22"/>
    </row>
    <row r="547" spans="1:35" ht="127.5" x14ac:dyDescent="0.45">
      <c r="A547" s="8">
        <v>1021</v>
      </c>
      <c r="B547" s="7" t="s">
        <v>1103</v>
      </c>
      <c r="C547" s="7" t="s">
        <v>4259</v>
      </c>
      <c r="D547" s="3" t="s">
        <v>1104</v>
      </c>
      <c r="E547" s="3" t="s">
        <v>1105</v>
      </c>
      <c r="F547" s="3" t="s">
        <v>6158</v>
      </c>
      <c r="G547" s="20" t="s">
        <v>3872</v>
      </c>
      <c r="H547" s="68" t="s">
        <v>6159</v>
      </c>
      <c r="I547" s="68" t="s">
        <v>3872</v>
      </c>
      <c r="J547" s="68" t="s">
        <v>6159</v>
      </c>
      <c r="K547" s="19" t="s">
        <v>3872</v>
      </c>
      <c r="L547" s="20" t="s">
        <v>6159</v>
      </c>
      <c r="M547" s="22" t="b">
        <f t="shared" si="56"/>
        <v>0</v>
      </c>
      <c r="N547" s="22" t="b">
        <f t="shared" si="57"/>
        <v>0</v>
      </c>
      <c r="O547" s="22" t="b">
        <f t="shared" si="58"/>
        <v>0</v>
      </c>
      <c r="P547" s="24">
        <f t="shared" si="59"/>
        <v>0</v>
      </c>
      <c r="Q547" s="19" t="str">
        <f>VLOOKUP($A547,'[4]TOM T'!$C:$D,2,FALSE)</f>
        <v>Packaging, Hierarchy &amp; Logistics</v>
      </c>
      <c r="R547" s="22" t="b">
        <v>0</v>
      </c>
      <c r="S547" s="22" t="b">
        <f t="shared" si="60"/>
        <v>0</v>
      </c>
      <c r="T547" s="22" t="b">
        <f t="shared" si="61"/>
        <v>0</v>
      </c>
      <c r="U547" s="76" t="b">
        <f t="shared" si="62"/>
        <v>0</v>
      </c>
      <c r="V547" s="85" t="s">
        <v>3872</v>
      </c>
      <c r="W547" s="22"/>
      <c r="X547" s="22"/>
      <c r="Y547" s="22"/>
      <c r="Z547" s="22"/>
      <c r="AA547" s="22"/>
      <c r="AB547" s="22"/>
      <c r="AC547" s="22"/>
      <c r="AD547" s="22"/>
      <c r="AE547" s="22"/>
      <c r="AF547" s="22"/>
      <c r="AG547" s="22"/>
      <c r="AH547" s="22"/>
      <c r="AI547" s="22"/>
    </row>
    <row r="548" spans="1:35" ht="127.5" x14ac:dyDescent="0.45">
      <c r="A548" s="18">
        <v>1022</v>
      </c>
      <c r="B548" s="7" t="s">
        <v>1106</v>
      </c>
      <c r="C548" s="7" t="s">
        <v>4260</v>
      </c>
      <c r="D548" s="3" t="s">
        <v>1107</v>
      </c>
      <c r="E548" s="3" t="s">
        <v>1108</v>
      </c>
      <c r="F548" s="3" t="s">
        <v>6158</v>
      </c>
      <c r="G548" s="20" t="s">
        <v>3872</v>
      </c>
      <c r="H548" s="68" t="s">
        <v>6159</v>
      </c>
      <c r="I548" s="68" t="s">
        <v>3872</v>
      </c>
      <c r="J548" s="68" t="s">
        <v>6159</v>
      </c>
      <c r="K548" s="19" t="s">
        <v>3872</v>
      </c>
      <c r="L548" s="20" t="s">
        <v>6159</v>
      </c>
      <c r="M548" s="22" t="b">
        <f t="shared" si="56"/>
        <v>0</v>
      </c>
      <c r="N548" s="22" t="b">
        <f t="shared" si="57"/>
        <v>0</v>
      </c>
      <c r="O548" s="22" t="b">
        <f t="shared" si="58"/>
        <v>0</v>
      </c>
      <c r="P548" s="24">
        <f t="shared" si="59"/>
        <v>0</v>
      </c>
      <c r="Q548" s="19" t="str">
        <f>VLOOKUP($A548,'[4]TOM T'!$C:$D,2,FALSE)</f>
        <v>Packaging, Hierarchy &amp; Logistics</v>
      </c>
      <c r="R548" s="22" t="b">
        <v>0</v>
      </c>
      <c r="S548" s="22" t="b">
        <f t="shared" si="60"/>
        <v>0</v>
      </c>
      <c r="T548" s="22" t="b">
        <f t="shared" si="61"/>
        <v>0</v>
      </c>
      <c r="U548" s="76" t="b">
        <f t="shared" si="62"/>
        <v>0</v>
      </c>
      <c r="V548" s="85" t="s">
        <v>3872</v>
      </c>
      <c r="W548" s="22"/>
      <c r="X548" s="22"/>
      <c r="Y548" s="22"/>
      <c r="Z548" s="22"/>
      <c r="AA548" s="22"/>
      <c r="AB548" s="22"/>
      <c r="AC548" s="22"/>
      <c r="AD548" s="22"/>
      <c r="AE548" s="22"/>
      <c r="AF548" s="22"/>
      <c r="AG548" s="22"/>
      <c r="AH548" s="22"/>
      <c r="AI548" s="22"/>
    </row>
    <row r="549" spans="1:35" ht="127.5" x14ac:dyDescent="0.45">
      <c r="A549" s="18">
        <v>1023</v>
      </c>
      <c r="B549" s="7" t="s">
        <v>1109</v>
      </c>
      <c r="C549" s="7" t="s">
        <v>4261</v>
      </c>
      <c r="D549" s="3" t="s">
        <v>1110</v>
      </c>
      <c r="E549" s="3" t="s">
        <v>1108</v>
      </c>
      <c r="F549" s="3" t="s">
        <v>6158</v>
      </c>
      <c r="G549" s="20" t="s">
        <v>3873</v>
      </c>
      <c r="H549" s="68" t="s">
        <v>6159</v>
      </c>
      <c r="I549" s="68" t="s">
        <v>3873</v>
      </c>
      <c r="J549" s="68" t="s">
        <v>6159</v>
      </c>
      <c r="K549" s="19" t="s">
        <v>3873</v>
      </c>
      <c r="L549" s="20" t="s">
        <v>6159</v>
      </c>
      <c r="M549" s="22" t="b">
        <f t="shared" si="56"/>
        <v>0</v>
      </c>
      <c r="N549" s="22" t="b">
        <f t="shared" si="57"/>
        <v>0</v>
      </c>
      <c r="O549" s="22" t="b">
        <f t="shared" si="58"/>
        <v>0</v>
      </c>
      <c r="P549" s="24">
        <f t="shared" si="59"/>
        <v>0</v>
      </c>
      <c r="Q549" s="19" t="str">
        <f>VLOOKUP($A549,'[4]TOM T'!$C:$D,2,FALSE)</f>
        <v>Packaging, Hierarchy &amp; Logistics</v>
      </c>
      <c r="R549" s="22" t="b">
        <v>0</v>
      </c>
      <c r="S549" s="22" t="b">
        <f t="shared" si="60"/>
        <v>0</v>
      </c>
      <c r="T549" s="22" t="b">
        <f t="shared" si="61"/>
        <v>0</v>
      </c>
      <c r="U549" s="76" t="b">
        <f t="shared" si="62"/>
        <v>0</v>
      </c>
      <c r="V549" s="85" t="s">
        <v>3873</v>
      </c>
      <c r="W549" s="22"/>
      <c r="X549" s="22"/>
      <c r="Y549" s="22"/>
      <c r="Z549" s="22"/>
      <c r="AA549" s="22"/>
      <c r="AB549" s="22"/>
      <c r="AC549" s="22"/>
      <c r="AD549" s="22"/>
      <c r="AE549" s="22"/>
      <c r="AF549" s="22"/>
      <c r="AG549" s="22"/>
      <c r="AH549" s="22"/>
      <c r="AI549" s="22"/>
    </row>
    <row r="550" spans="1:35" ht="114.75" x14ac:dyDescent="0.45">
      <c r="A550" s="8">
        <v>1025</v>
      </c>
      <c r="B550" s="7" t="s">
        <v>1111</v>
      </c>
      <c r="C550" s="7" t="s">
        <v>3722</v>
      </c>
      <c r="D550" s="3" t="s">
        <v>1112</v>
      </c>
      <c r="E550" s="3" t="s">
        <v>3693</v>
      </c>
      <c r="F550" s="3" t="s">
        <v>5720</v>
      </c>
      <c r="G550" s="20" t="s">
        <v>3841</v>
      </c>
      <c r="H550" s="68" t="s">
        <v>3845</v>
      </c>
      <c r="I550" s="69" t="s">
        <v>3841</v>
      </c>
      <c r="J550" s="68" t="s">
        <v>3845</v>
      </c>
      <c r="K550" s="19" t="s">
        <v>3841</v>
      </c>
      <c r="L550" s="20" t="s">
        <v>3845</v>
      </c>
      <c r="M550" s="22" t="b">
        <f t="shared" si="56"/>
        <v>1</v>
      </c>
      <c r="N550" s="22" t="b">
        <f t="shared" si="57"/>
        <v>1</v>
      </c>
      <c r="O550" s="22" t="b">
        <f t="shared" si="58"/>
        <v>1</v>
      </c>
      <c r="P550" s="24">
        <f t="shared" si="59"/>
        <v>3</v>
      </c>
      <c r="Q550" s="19" t="s">
        <v>6274</v>
      </c>
      <c r="R550" s="22" t="b">
        <v>0</v>
      </c>
      <c r="S550" s="22" t="b">
        <f t="shared" si="60"/>
        <v>1</v>
      </c>
      <c r="T550" s="22" t="b">
        <f t="shared" si="61"/>
        <v>0</v>
      </c>
      <c r="U550" s="76" t="b">
        <f t="shared" si="62"/>
        <v>1</v>
      </c>
      <c r="V550" s="85" t="s">
        <v>3841</v>
      </c>
      <c r="W550" s="68" t="s">
        <v>3845</v>
      </c>
      <c r="X550" s="22"/>
      <c r="Y550" s="22"/>
      <c r="Z550" s="22"/>
      <c r="AA550" s="22"/>
      <c r="AB550" s="22"/>
      <c r="AC550" s="22"/>
      <c r="AD550" s="22"/>
      <c r="AE550" s="22"/>
      <c r="AF550" s="22"/>
      <c r="AG550" s="22"/>
      <c r="AH550" s="22"/>
      <c r="AI550" s="22"/>
    </row>
    <row r="551" spans="1:35" ht="127.5" x14ac:dyDescent="0.45">
      <c r="A551" s="18">
        <v>1028</v>
      </c>
      <c r="B551" s="7" t="s">
        <v>1113</v>
      </c>
      <c r="C551" s="7" t="s">
        <v>4262</v>
      </c>
      <c r="D551" s="3" t="s">
        <v>1114</v>
      </c>
      <c r="E551" s="3" t="s">
        <v>1115</v>
      </c>
      <c r="F551" s="3" t="s">
        <v>6158</v>
      </c>
      <c r="G551" s="20" t="s">
        <v>3872</v>
      </c>
      <c r="H551" s="68" t="s">
        <v>6159</v>
      </c>
      <c r="I551" s="68" t="s">
        <v>3872</v>
      </c>
      <c r="J551" s="68" t="s">
        <v>6159</v>
      </c>
      <c r="K551" s="19" t="s">
        <v>3872</v>
      </c>
      <c r="L551" s="20" t="s">
        <v>6159</v>
      </c>
      <c r="M551" s="22" t="b">
        <f t="shared" si="56"/>
        <v>0</v>
      </c>
      <c r="N551" s="22" t="b">
        <f t="shared" si="57"/>
        <v>0</v>
      </c>
      <c r="O551" s="22" t="b">
        <f t="shared" si="58"/>
        <v>0</v>
      </c>
      <c r="P551" s="24">
        <f t="shared" si="59"/>
        <v>0</v>
      </c>
      <c r="Q551" s="19" t="str">
        <f>VLOOKUP($A551,'[4]TOM T'!$C:$D,2,FALSE)</f>
        <v>Packaging, Hierarchy &amp; Logistics</v>
      </c>
      <c r="R551" s="22" t="b">
        <v>0</v>
      </c>
      <c r="S551" s="22" t="b">
        <f t="shared" si="60"/>
        <v>0</v>
      </c>
      <c r="T551" s="22" t="b">
        <f t="shared" si="61"/>
        <v>0</v>
      </c>
      <c r="U551" s="76" t="b">
        <f t="shared" si="62"/>
        <v>0</v>
      </c>
      <c r="V551" s="85" t="s">
        <v>3872</v>
      </c>
      <c r="W551" s="22"/>
      <c r="X551" s="22"/>
      <c r="Y551" s="22"/>
      <c r="Z551" s="22"/>
      <c r="AA551" s="22"/>
      <c r="AB551" s="22"/>
      <c r="AC551" s="22"/>
      <c r="AD551" s="22"/>
      <c r="AE551" s="22"/>
      <c r="AF551" s="22"/>
      <c r="AG551" s="22"/>
      <c r="AH551" s="22"/>
      <c r="AI551" s="22"/>
    </row>
    <row r="552" spans="1:35" ht="127.5" x14ac:dyDescent="0.45">
      <c r="A552" s="18">
        <v>1029</v>
      </c>
      <c r="B552" s="7" t="s">
        <v>1116</v>
      </c>
      <c r="C552" s="7" t="s">
        <v>4263</v>
      </c>
      <c r="D552" s="3" t="s">
        <v>1117</v>
      </c>
      <c r="E552" s="3" t="s">
        <v>1118</v>
      </c>
      <c r="F552" s="3" t="s">
        <v>5722</v>
      </c>
      <c r="G552" s="20" t="s">
        <v>3872</v>
      </c>
      <c r="H552" s="68" t="s">
        <v>6159</v>
      </c>
      <c r="I552" s="69" t="s">
        <v>3842</v>
      </c>
      <c r="J552" s="68" t="s">
        <v>3696</v>
      </c>
      <c r="K552" s="19" t="s">
        <v>3872</v>
      </c>
      <c r="L552" s="20" t="s">
        <v>6159</v>
      </c>
      <c r="M552" s="22" t="b">
        <f t="shared" si="56"/>
        <v>0</v>
      </c>
      <c r="N552" s="22" t="b">
        <f t="shared" si="57"/>
        <v>0</v>
      </c>
      <c r="O552" s="22" t="b">
        <f t="shared" si="58"/>
        <v>1</v>
      </c>
      <c r="P552" s="24">
        <f t="shared" si="59"/>
        <v>1</v>
      </c>
      <c r="Q552" s="19" t="str">
        <f>VLOOKUP($A552,'[4]TOM T'!$C:$D,2,FALSE)</f>
        <v>Packaging, Hierarchy &amp; Logistics</v>
      </c>
      <c r="R552" s="22" t="b">
        <v>0</v>
      </c>
      <c r="S552" s="22" t="b">
        <f t="shared" si="60"/>
        <v>0</v>
      </c>
      <c r="T552" s="22" t="b">
        <f t="shared" si="61"/>
        <v>0</v>
      </c>
      <c r="U552" s="76" t="b">
        <f t="shared" si="62"/>
        <v>0</v>
      </c>
      <c r="V552" s="85" t="s">
        <v>3872</v>
      </c>
      <c r="W552" s="22"/>
      <c r="X552" s="22"/>
      <c r="Y552" s="22"/>
      <c r="Z552" s="22"/>
      <c r="AA552" s="22"/>
      <c r="AB552" s="22"/>
      <c r="AC552" s="22"/>
      <c r="AD552" s="22"/>
      <c r="AE552" s="22"/>
      <c r="AF552" s="22"/>
      <c r="AG552" s="22"/>
      <c r="AH552" s="22"/>
      <c r="AI552" s="22"/>
    </row>
    <row r="553" spans="1:35" ht="127.5" x14ac:dyDescent="0.45">
      <c r="A553" s="18">
        <v>1031</v>
      </c>
      <c r="B553" s="7" t="s">
        <v>1119</v>
      </c>
      <c r="C553" s="7" t="s">
        <v>4264</v>
      </c>
      <c r="D553" s="3" t="s">
        <v>107</v>
      </c>
      <c r="E553" s="3" t="s">
        <v>108</v>
      </c>
      <c r="F553" s="3" t="s">
        <v>6158</v>
      </c>
      <c r="G553" s="20" t="s">
        <v>3872</v>
      </c>
      <c r="H553" s="68" t="s">
        <v>6159</v>
      </c>
      <c r="I553" s="68" t="s">
        <v>3872</v>
      </c>
      <c r="J553" s="68" t="s">
        <v>6159</v>
      </c>
      <c r="K553" s="19" t="s">
        <v>3872</v>
      </c>
      <c r="L553" s="20" t="s">
        <v>6159</v>
      </c>
      <c r="M553" s="22" t="b">
        <f t="shared" si="56"/>
        <v>0</v>
      </c>
      <c r="N553" s="22" t="b">
        <f t="shared" si="57"/>
        <v>0</v>
      </c>
      <c r="O553" s="22" t="b">
        <f t="shared" si="58"/>
        <v>0</v>
      </c>
      <c r="P553" s="24">
        <f t="shared" si="59"/>
        <v>0</v>
      </c>
      <c r="Q553" s="19" t="str">
        <f>VLOOKUP($A553,'[4]TOM T'!$C:$D,2,FALSE)</f>
        <v>Packaging, Hierarchy &amp; Logistics</v>
      </c>
      <c r="R553" s="22" t="b">
        <v>0</v>
      </c>
      <c r="S553" s="22" t="b">
        <f t="shared" si="60"/>
        <v>0</v>
      </c>
      <c r="T553" s="22" t="b">
        <f t="shared" si="61"/>
        <v>0</v>
      </c>
      <c r="U553" s="76" t="b">
        <f t="shared" si="62"/>
        <v>0</v>
      </c>
      <c r="V553" s="85" t="s">
        <v>3872</v>
      </c>
      <c r="W553" s="22"/>
      <c r="X553" s="22"/>
      <c r="Y553" s="22"/>
      <c r="Z553" s="22"/>
      <c r="AA553" s="22"/>
      <c r="AB553" s="22"/>
      <c r="AC553" s="22"/>
      <c r="AD553" s="22"/>
      <c r="AE553" s="22"/>
      <c r="AF553" s="22"/>
      <c r="AG553" s="22"/>
      <c r="AH553" s="22"/>
      <c r="AI553" s="22"/>
    </row>
    <row r="554" spans="1:35" ht="127.5" x14ac:dyDescent="0.45">
      <c r="A554" s="18">
        <v>1032</v>
      </c>
      <c r="B554" s="7" t="s">
        <v>1120</v>
      </c>
      <c r="C554" s="7" t="s">
        <v>4265</v>
      </c>
      <c r="D554" s="3" t="s">
        <v>110</v>
      </c>
      <c r="E554" s="3" t="s">
        <v>111</v>
      </c>
      <c r="F554" s="3" t="s">
        <v>6158</v>
      </c>
      <c r="G554" s="20" t="s">
        <v>3873</v>
      </c>
      <c r="H554" s="68" t="s">
        <v>6159</v>
      </c>
      <c r="I554" s="68" t="s">
        <v>3873</v>
      </c>
      <c r="J554" s="68" t="s">
        <v>6159</v>
      </c>
      <c r="K554" s="19" t="s">
        <v>3873</v>
      </c>
      <c r="L554" s="20" t="s">
        <v>6159</v>
      </c>
      <c r="M554" s="22" t="b">
        <f t="shared" si="56"/>
        <v>0</v>
      </c>
      <c r="N554" s="22" t="b">
        <f t="shared" si="57"/>
        <v>0</v>
      </c>
      <c r="O554" s="22" t="b">
        <f t="shared" si="58"/>
        <v>0</v>
      </c>
      <c r="P554" s="24">
        <f t="shared" si="59"/>
        <v>0</v>
      </c>
      <c r="Q554" s="19" t="str">
        <f>VLOOKUP($A554,'[4]TOM T'!$C:$D,2,FALSE)</f>
        <v>Packaging, Hierarchy &amp; Logistics</v>
      </c>
      <c r="R554" s="22" t="b">
        <v>0</v>
      </c>
      <c r="S554" s="22" t="b">
        <f t="shared" si="60"/>
        <v>0</v>
      </c>
      <c r="T554" s="22" t="b">
        <f t="shared" si="61"/>
        <v>0</v>
      </c>
      <c r="U554" s="76" t="b">
        <f t="shared" si="62"/>
        <v>0</v>
      </c>
      <c r="V554" s="85" t="s">
        <v>3873</v>
      </c>
      <c r="W554" s="22"/>
      <c r="X554" s="22"/>
      <c r="Y554" s="22"/>
      <c r="Z554" s="22"/>
      <c r="AA554" s="22"/>
      <c r="AB554" s="22"/>
      <c r="AC554" s="22"/>
      <c r="AD554" s="22"/>
      <c r="AE554" s="22"/>
      <c r="AF554" s="22"/>
      <c r="AG554" s="22"/>
      <c r="AH554" s="22"/>
      <c r="AI554" s="22"/>
    </row>
    <row r="555" spans="1:35" ht="127.5" x14ac:dyDescent="0.45">
      <c r="A555" s="18">
        <v>1033</v>
      </c>
      <c r="B555" s="7" t="s">
        <v>1121</v>
      </c>
      <c r="C555" s="7" t="s">
        <v>4266</v>
      </c>
      <c r="D555" s="3" t="s">
        <v>113</v>
      </c>
      <c r="E555" s="3" t="s">
        <v>114</v>
      </c>
      <c r="F555" s="3" t="s">
        <v>6158</v>
      </c>
      <c r="G555" s="20" t="s">
        <v>3873</v>
      </c>
      <c r="H555" s="68" t="s">
        <v>6159</v>
      </c>
      <c r="I555" s="68" t="s">
        <v>3873</v>
      </c>
      <c r="J555" s="68" t="s">
        <v>6159</v>
      </c>
      <c r="K555" s="19" t="s">
        <v>3873</v>
      </c>
      <c r="L555" s="20" t="s">
        <v>6159</v>
      </c>
      <c r="M555" s="22" t="b">
        <f t="shared" si="56"/>
        <v>0</v>
      </c>
      <c r="N555" s="22" t="b">
        <f t="shared" si="57"/>
        <v>0</v>
      </c>
      <c r="O555" s="22" t="b">
        <f t="shared" si="58"/>
        <v>0</v>
      </c>
      <c r="P555" s="24">
        <f t="shared" si="59"/>
        <v>0</v>
      </c>
      <c r="Q555" s="19" t="str">
        <f>VLOOKUP($A555,'[4]TOM T'!$C:$D,2,FALSE)</f>
        <v>Packaging, Hierarchy &amp; Logistics</v>
      </c>
      <c r="R555" s="22" t="b">
        <v>0</v>
      </c>
      <c r="S555" s="22" t="b">
        <f t="shared" si="60"/>
        <v>0</v>
      </c>
      <c r="T555" s="22" t="b">
        <f t="shared" si="61"/>
        <v>0</v>
      </c>
      <c r="U555" s="76" t="b">
        <f t="shared" si="62"/>
        <v>0</v>
      </c>
      <c r="V555" s="85" t="s">
        <v>3873</v>
      </c>
      <c r="W555" s="22"/>
      <c r="X555" s="22"/>
      <c r="Y555" s="22"/>
      <c r="Z555" s="22"/>
      <c r="AA555" s="22"/>
      <c r="AB555" s="22"/>
      <c r="AC555" s="22"/>
      <c r="AD555" s="22"/>
      <c r="AE555" s="22"/>
      <c r="AF555" s="22"/>
      <c r="AG555" s="22"/>
      <c r="AH555" s="22"/>
      <c r="AI555" s="22"/>
    </row>
    <row r="556" spans="1:35" ht="127.5" x14ac:dyDescent="0.45">
      <c r="A556" s="18">
        <v>1034</v>
      </c>
      <c r="B556" s="7" t="s">
        <v>1122</v>
      </c>
      <c r="C556" s="7" t="s">
        <v>4267</v>
      </c>
      <c r="D556" s="3" t="s">
        <v>116</v>
      </c>
      <c r="E556" s="3" t="s">
        <v>117</v>
      </c>
      <c r="F556" s="3" t="s">
        <v>6158</v>
      </c>
      <c r="G556" s="20" t="s">
        <v>3873</v>
      </c>
      <c r="H556" s="68" t="s">
        <v>6159</v>
      </c>
      <c r="I556" s="68" t="s">
        <v>3873</v>
      </c>
      <c r="J556" s="68" t="s">
        <v>6159</v>
      </c>
      <c r="K556" s="19" t="s">
        <v>3873</v>
      </c>
      <c r="L556" s="20" t="s">
        <v>6159</v>
      </c>
      <c r="M556" s="22" t="b">
        <f t="shared" si="56"/>
        <v>0</v>
      </c>
      <c r="N556" s="22" t="b">
        <f t="shared" si="57"/>
        <v>0</v>
      </c>
      <c r="O556" s="22" t="b">
        <f t="shared" si="58"/>
        <v>0</v>
      </c>
      <c r="P556" s="24">
        <f t="shared" si="59"/>
        <v>0</v>
      </c>
      <c r="Q556" s="19" t="str">
        <f>VLOOKUP($A556,'[4]TOM T'!$C:$D,2,FALSE)</f>
        <v>Packaging, Hierarchy &amp; Logistics</v>
      </c>
      <c r="R556" s="22" t="b">
        <v>0</v>
      </c>
      <c r="S556" s="22" t="b">
        <f t="shared" si="60"/>
        <v>0</v>
      </c>
      <c r="T556" s="22" t="b">
        <f t="shared" si="61"/>
        <v>0</v>
      </c>
      <c r="U556" s="76" t="b">
        <f t="shared" si="62"/>
        <v>0</v>
      </c>
      <c r="V556" s="85" t="s">
        <v>3873</v>
      </c>
      <c r="W556" s="22"/>
      <c r="X556" s="22"/>
      <c r="Y556" s="22"/>
      <c r="Z556" s="22"/>
      <c r="AA556" s="22"/>
      <c r="AB556" s="22"/>
      <c r="AC556" s="22"/>
      <c r="AD556" s="22"/>
      <c r="AE556" s="22"/>
      <c r="AF556" s="22"/>
      <c r="AG556" s="22"/>
      <c r="AH556" s="22"/>
      <c r="AI556" s="22"/>
    </row>
    <row r="557" spans="1:35" ht="127.5" x14ac:dyDescent="0.45">
      <c r="A557" s="18">
        <v>1035</v>
      </c>
      <c r="B557" s="7" t="s">
        <v>1123</v>
      </c>
      <c r="C557" s="7" t="s">
        <v>4268</v>
      </c>
      <c r="D557" s="3" t="s">
        <v>119</v>
      </c>
      <c r="E557" s="3" t="s">
        <v>3875</v>
      </c>
      <c r="F557" s="3" t="s">
        <v>6158</v>
      </c>
      <c r="G557" s="20" t="s">
        <v>3873</v>
      </c>
      <c r="H557" s="68" t="s">
        <v>6159</v>
      </c>
      <c r="I557" s="68" t="s">
        <v>3873</v>
      </c>
      <c r="J557" s="68" t="s">
        <v>6159</v>
      </c>
      <c r="K557" s="19" t="s">
        <v>3873</v>
      </c>
      <c r="L557" s="20" t="s">
        <v>6159</v>
      </c>
      <c r="M557" s="22" t="b">
        <f t="shared" si="56"/>
        <v>0</v>
      </c>
      <c r="N557" s="22" t="b">
        <f t="shared" si="57"/>
        <v>0</v>
      </c>
      <c r="O557" s="22" t="b">
        <f t="shared" si="58"/>
        <v>0</v>
      </c>
      <c r="P557" s="24">
        <f t="shared" si="59"/>
        <v>0</v>
      </c>
      <c r="Q557" s="19" t="str">
        <f>VLOOKUP($A557,'[4]TOM T'!$C:$D,2,FALSE)</f>
        <v>Packaging, Hierarchy &amp; Logistics</v>
      </c>
      <c r="R557" s="22" t="b">
        <v>0</v>
      </c>
      <c r="S557" s="22" t="b">
        <f t="shared" si="60"/>
        <v>0</v>
      </c>
      <c r="T557" s="22" t="b">
        <f t="shared" si="61"/>
        <v>0</v>
      </c>
      <c r="U557" s="76" t="b">
        <f t="shared" si="62"/>
        <v>0</v>
      </c>
      <c r="V557" s="85" t="s">
        <v>3873</v>
      </c>
      <c r="W557" s="22"/>
      <c r="X557" s="22"/>
      <c r="Y557" s="22"/>
      <c r="Z557" s="22"/>
      <c r="AA557" s="22"/>
      <c r="AB557" s="22"/>
      <c r="AC557" s="22"/>
      <c r="AD557" s="22"/>
      <c r="AE557" s="22"/>
      <c r="AF557" s="22"/>
      <c r="AG557" s="22"/>
      <c r="AH557" s="22"/>
      <c r="AI557" s="22"/>
    </row>
    <row r="558" spans="1:35" ht="140.25" x14ac:dyDescent="0.45">
      <c r="A558" s="8">
        <v>1044</v>
      </c>
      <c r="B558" s="7" t="s">
        <v>1124</v>
      </c>
      <c r="C558" s="7" t="s">
        <v>4269</v>
      </c>
      <c r="D558" s="3" t="s">
        <v>1125</v>
      </c>
      <c r="E558" s="3" t="s">
        <v>1126</v>
      </c>
      <c r="F558" s="3" t="s">
        <v>6158</v>
      </c>
      <c r="G558" s="20" t="s">
        <v>3872</v>
      </c>
      <c r="H558" s="68" t="s">
        <v>6159</v>
      </c>
      <c r="I558" s="68" t="s">
        <v>3872</v>
      </c>
      <c r="J558" s="68" t="s">
        <v>6159</v>
      </c>
      <c r="K558" s="19" t="s">
        <v>3872</v>
      </c>
      <c r="L558" s="20" t="s">
        <v>6159</v>
      </c>
      <c r="M558" s="22" t="b">
        <f t="shared" si="56"/>
        <v>0</v>
      </c>
      <c r="N558" s="22" t="b">
        <f t="shared" si="57"/>
        <v>0</v>
      </c>
      <c r="O558" s="22" t="b">
        <f t="shared" si="58"/>
        <v>0</v>
      </c>
      <c r="P558" s="24">
        <f t="shared" si="59"/>
        <v>0</v>
      </c>
      <c r="Q558" s="19" t="str">
        <f>VLOOKUP($A558,'[4]TOM T'!$C:$D,2,FALSE)</f>
        <v>Packaging, Hierarchy &amp; Logistics</v>
      </c>
      <c r="R558" s="22" t="b">
        <v>0</v>
      </c>
      <c r="S558" s="22" t="b">
        <f t="shared" si="60"/>
        <v>0</v>
      </c>
      <c r="T558" s="22" t="b">
        <f t="shared" si="61"/>
        <v>0</v>
      </c>
      <c r="U558" s="76" t="b">
        <f t="shared" si="62"/>
        <v>0</v>
      </c>
      <c r="V558" s="85" t="s">
        <v>3872</v>
      </c>
      <c r="W558" s="22"/>
      <c r="X558" s="22"/>
      <c r="Y558" s="22"/>
      <c r="Z558" s="22"/>
      <c r="AA558" s="22"/>
      <c r="AB558" s="22"/>
      <c r="AC558" s="22"/>
      <c r="AD558" s="22"/>
      <c r="AE558" s="22"/>
      <c r="AF558" s="22"/>
      <c r="AG558" s="22"/>
      <c r="AH558" s="22"/>
      <c r="AI558" s="22"/>
    </row>
    <row r="559" spans="1:35" ht="114.75" x14ac:dyDescent="0.45">
      <c r="A559" s="18">
        <v>1058</v>
      </c>
      <c r="B559" s="7" t="s">
        <v>1127</v>
      </c>
      <c r="C559" s="7" t="s">
        <v>4270</v>
      </c>
      <c r="D559" s="3" t="s">
        <v>107</v>
      </c>
      <c r="E559" s="3" t="s">
        <v>108</v>
      </c>
      <c r="F559" s="3" t="s">
        <v>6158</v>
      </c>
      <c r="G559" s="20" t="s">
        <v>3872</v>
      </c>
      <c r="H559" s="68" t="s">
        <v>6159</v>
      </c>
      <c r="I559" s="68" t="s">
        <v>3872</v>
      </c>
      <c r="J559" s="68" t="s">
        <v>6159</v>
      </c>
      <c r="K559" s="19" t="s">
        <v>3872</v>
      </c>
      <c r="L559" s="20" t="s">
        <v>6159</v>
      </c>
      <c r="M559" s="22" t="b">
        <f t="shared" si="56"/>
        <v>0</v>
      </c>
      <c r="N559" s="22" t="b">
        <f t="shared" si="57"/>
        <v>0</v>
      </c>
      <c r="O559" s="22" t="b">
        <f t="shared" si="58"/>
        <v>0</v>
      </c>
      <c r="P559" s="24">
        <f t="shared" si="59"/>
        <v>0</v>
      </c>
      <c r="Q559" s="19" t="str">
        <f>VLOOKUP($A559,'[4]TOM T'!$C:$D,2,FALSE)</f>
        <v>Food facts (nutritions, etc)</v>
      </c>
      <c r="R559" s="22" t="b">
        <v>0</v>
      </c>
      <c r="S559" s="22" t="b">
        <f t="shared" si="60"/>
        <v>0</v>
      </c>
      <c r="T559" s="22" t="b">
        <f t="shared" si="61"/>
        <v>0</v>
      </c>
      <c r="U559" s="76" t="b">
        <f t="shared" si="62"/>
        <v>0</v>
      </c>
      <c r="V559" s="85" t="s">
        <v>3872</v>
      </c>
      <c r="W559" s="22"/>
      <c r="X559" s="22"/>
      <c r="Y559" s="22"/>
      <c r="Z559" s="22"/>
      <c r="AA559" s="22"/>
      <c r="AB559" s="22"/>
      <c r="AC559" s="22"/>
      <c r="AD559" s="22"/>
      <c r="AE559" s="22"/>
      <c r="AF559" s="22"/>
      <c r="AG559" s="22"/>
      <c r="AH559" s="22"/>
      <c r="AI559" s="22"/>
    </row>
    <row r="560" spans="1:35" ht="114.75" x14ac:dyDescent="0.45">
      <c r="A560" s="18">
        <v>1059</v>
      </c>
      <c r="B560" s="7" t="s">
        <v>1128</v>
      </c>
      <c r="C560" s="7" t="s">
        <v>4271</v>
      </c>
      <c r="D560" s="3" t="s">
        <v>110</v>
      </c>
      <c r="E560" s="3" t="s">
        <v>111</v>
      </c>
      <c r="F560" s="3" t="s">
        <v>6158</v>
      </c>
      <c r="G560" s="20" t="s">
        <v>3873</v>
      </c>
      <c r="H560" s="68" t="s">
        <v>6159</v>
      </c>
      <c r="I560" s="68" t="s">
        <v>3873</v>
      </c>
      <c r="J560" s="68" t="s">
        <v>6159</v>
      </c>
      <c r="K560" s="19" t="s">
        <v>3873</v>
      </c>
      <c r="L560" s="20" t="s">
        <v>6159</v>
      </c>
      <c r="M560" s="22" t="b">
        <f t="shared" si="56"/>
        <v>0</v>
      </c>
      <c r="N560" s="22" t="b">
        <f t="shared" si="57"/>
        <v>0</v>
      </c>
      <c r="O560" s="22" t="b">
        <f t="shared" si="58"/>
        <v>0</v>
      </c>
      <c r="P560" s="24">
        <f t="shared" si="59"/>
        <v>0</v>
      </c>
      <c r="Q560" s="19" t="str">
        <f>VLOOKUP($A560,'[4]TOM T'!$C:$D,2,FALSE)</f>
        <v>Food facts (nutritions, etc)</v>
      </c>
      <c r="R560" s="22" t="b">
        <v>0</v>
      </c>
      <c r="S560" s="22" t="b">
        <f t="shared" si="60"/>
        <v>0</v>
      </c>
      <c r="T560" s="22" t="b">
        <f t="shared" si="61"/>
        <v>0</v>
      </c>
      <c r="U560" s="76" t="b">
        <f t="shared" si="62"/>
        <v>0</v>
      </c>
      <c r="V560" s="85" t="s">
        <v>3873</v>
      </c>
      <c r="W560" s="22"/>
      <c r="X560" s="22"/>
      <c r="Y560" s="22"/>
      <c r="Z560" s="22"/>
      <c r="AA560" s="22"/>
      <c r="AB560" s="22"/>
      <c r="AC560" s="22"/>
      <c r="AD560" s="22"/>
      <c r="AE560" s="22"/>
      <c r="AF560" s="22"/>
      <c r="AG560" s="22"/>
      <c r="AH560" s="22"/>
      <c r="AI560" s="22"/>
    </row>
    <row r="561" spans="1:35" ht="114.75" x14ac:dyDescent="0.45">
      <c r="A561" s="18">
        <v>1060</v>
      </c>
      <c r="B561" s="7" t="s">
        <v>1129</v>
      </c>
      <c r="C561" s="7" t="s">
        <v>4272</v>
      </c>
      <c r="D561" s="3" t="s">
        <v>113</v>
      </c>
      <c r="E561" s="3" t="s">
        <v>114</v>
      </c>
      <c r="F561" s="3" t="s">
        <v>6158</v>
      </c>
      <c r="G561" s="20" t="s">
        <v>3873</v>
      </c>
      <c r="H561" s="68" t="s">
        <v>6159</v>
      </c>
      <c r="I561" s="68" t="s">
        <v>3873</v>
      </c>
      <c r="J561" s="68" t="s">
        <v>6159</v>
      </c>
      <c r="K561" s="19" t="s">
        <v>3873</v>
      </c>
      <c r="L561" s="20" t="s">
        <v>6159</v>
      </c>
      <c r="M561" s="22" t="b">
        <f t="shared" si="56"/>
        <v>0</v>
      </c>
      <c r="N561" s="22" t="b">
        <f t="shared" si="57"/>
        <v>0</v>
      </c>
      <c r="O561" s="22" t="b">
        <f t="shared" si="58"/>
        <v>0</v>
      </c>
      <c r="P561" s="24">
        <f t="shared" si="59"/>
        <v>0</v>
      </c>
      <c r="Q561" s="19" t="str">
        <f>VLOOKUP($A561,'[4]TOM T'!$C:$D,2,FALSE)</f>
        <v>Food facts (nutritions, etc)</v>
      </c>
      <c r="R561" s="22" t="b">
        <v>0</v>
      </c>
      <c r="S561" s="22" t="b">
        <f t="shared" si="60"/>
        <v>0</v>
      </c>
      <c r="T561" s="22" t="b">
        <f t="shared" si="61"/>
        <v>0</v>
      </c>
      <c r="U561" s="76" t="b">
        <f t="shared" si="62"/>
        <v>0</v>
      </c>
      <c r="V561" s="85" t="s">
        <v>3873</v>
      </c>
      <c r="W561" s="22"/>
      <c r="X561" s="22"/>
      <c r="Y561" s="22"/>
      <c r="Z561" s="22"/>
      <c r="AA561" s="22"/>
      <c r="AB561" s="22"/>
      <c r="AC561" s="22"/>
      <c r="AD561" s="22"/>
      <c r="AE561" s="22"/>
      <c r="AF561" s="22"/>
      <c r="AG561" s="22"/>
      <c r="AH561" s="22"/>
      <c r="AI561" s="22"/>
    </row>
    <row r="562" spans="1:35" ht="114.75" x14ac:dyDescent="0.45">
      <c r="A562" s="18">
        <v>1061</v>
      </c>
      <c r="B562" s="7" t="s">
        <v>1130</v>
      </c>
      <c r="C562" s="7" t="s">
        <v>4273</v>
      </c>
      <c r="D562" s="3" t="s">
        <v>116</v>
      </c>
      <c r="E562" s="3" t="s">
        <v>117</v>
      </c>
      <c r="F562" s="3" t="s">
        <v>6158</v>
      </c>
      <c r="G562" s="20" t="s">
        <v>3873</v>
      </c>
      <c r="H562" s="68" t="s">
        <v>6159</v>
      </c>
      <c r="I562" s="68" t="s">
        <v>3873</v>
      </c>
      <c r="J562" s="68" t="s">
        <v>6159</v>
      </c>
      <c r="K562" s="19" t="s">
        <v>3873</v>
      </c>
      <c r="L562" s="20" t="s">
        <v>6159</v>
      </c>
      <c r="M562" s="22" t="b">
        <f t="shared" si="56"/>
        <v>0</v>
      </c>
      <c r="N562" s="22" t="b">
        <f t="shared" si="57"/>
        <v>0</v>
      </c>
      <c r="O562" s="22" t="b">
        <f t="shared" si="58"/>
        <v>0</v>
      </c>
      <c r="P562" s="24">
        <f t="shared" si="59"/>
        <v>0</v>
      </c>
      <c r="Q562" s="19" t="str">
        <f>VLOOKUP($A562,'[4]TOM T'!$C:$D,2,FALSE)</f>
        <v>Food facts (nutritions, etc)</v>
      </c>
      <c r="R562" s="22" t="b">
        <v>0</v>
      </c>
      <c r="S562" s="22" t="b">
        <f t="shared" si="60"/>
        <v>0</v>
      </c>
      <c r="T562" s="22" t="b">
        <f t="shared" si="61"/>
        <v>0</v>
      </c>
      <c r="U562" s="76" t="b">
        <f t="shared" si="62"/>
        <v>0</v>
      </c>
      <c r="V562" s="85" t="s">
        <v>3873</v>
      </c>
      <c r="W562" s="22"/>
      <c r="X562" s="22"/>
      <c r="Y562" s="22"/>
      <c r="Z562" s="22"/>
      <c r="AA562" s="22"/>
      <c r="AB562" s="22"/>
      <c r="AC562" s="22"/>
      <c r="AD562" s="22"/>
      <c r="AE562" s="22"/>
      <c r="AF562" s="22"/>
      <c r="AG562" s="22"/>
      <c r="AH562" s="22"/>
      <c r="AI562" s="22"/>
    </row>
    <row r="563" spans="1:35" ht="114.75" x14ac:dyDescent="0.45">
      <c r="A563" s="18">
        <v>1062</v>
      </c>
      <c r="B563" s="7" t="s">
        <v>1131</v>
      </c>
      <c r="C563" s="7" t="s">
        <v>4274</v>
      </c>
      <c r="D563" s="3" t="s">
        <v>119</v>
      </c>
      <c r="E563" s="3" t="s">
        <v>3875</v>
      </c>
      <c r="F563" s="3" t="s">
        <v>6158</v>
      </c>
      <c r="G563" s="20" t="s">
        <v>3873</v>
      </c>
      <c r="H563" s="68" t="s">
        <v>6159</v>
      </c>
      <c r="I563" s="68" t="s">
        <v>3873</v>
      </c>
      <c r="J563" s="68" t="s">
        <v>6159</v>
      </c>
      <c r="K563" s="19" t="s">
        <v>3873</v>
      </c>
      <c r="L563" s="20" t="s">
        <v>6159</v>
      </c>
      <c r="M563" s="22" t="b">
        <f t="shared" si="56"/>
        <v>0</v>
      </c>
      <c r="N563" s="22" t="b">
        <f t="shared" si="57"/>
        <v>0</v>
      </c>
      <c r="O563" s="22" t="b">
        <f t="shared" si="58"/>
        <v>0</v>
      </c>
      <c r="P563" s="24">
        <f t="shared" si="59"/>
        <v>0</v>
      </c>
      <c r="Q563" s="19" t="str">
        <f>VLOOKUP($A563,'[4]TOM T'!$C:$D,2,FALSE)</f>
        <v>Food facts (nutritions, etc)</v>
      </c>
      <c r="R563" s="22" t="b">
        <v>0</v>
      </c>
      <c r="S563" s="22" t="b">
        <f t="shared" si="60"/>
        <v>0</v>
      </c>
      <c r="T563" s="22" t="b">
        <f t="shared" si="61"/>
        <v>0</v>
      </c>
      <c r="U563" s="76" t="b">
        <f t="shared" si="62"/>
        <v>0</v>
      </c>
      <c r="V563" s="85" t="s">
        <v>3873</v>
      </c>
      <c r="W563" s="22"/>
      <c r="X563" s="22"/>
      <c r="Y563" s="22"/>
      <c r="Z563" s="22"/>
      <c r="AA563" s="22"/>
      <c r="AB563" s="22"/>
      <c r="AC563" s="22"/>
      <c r="AD563" s="22"/>
      <c r="AE563" s="22"/>
      <c r="AF563" s="22"/>
      <c r="AG563" s="22"/>
      <c r="AH563" s="22"/>
      <c r="AI563" s="22"/>
    </row>
    <row r="564" spans="1:35" ht="114.75" x14ac:dyDescent="0.45">
      <c r="A564" s="18">
        <v>1066</v>
      </c>
      <c r="B564" s="7" t="s">
        <v>1132</v>
      </c>
      <c r="C564" s="7" t="s">
        <v>3723</v>
      </c>
      <c r="D564" s="3" t="s">
        <v>1133</v>
      </c>
      <c r="E564" s="3" t="s">
        <v>1134</v>
      </c>
      <c r="F564" s="3" t="s">
        <v>5724</v>
      </c>
      <c r="G564" s="20" t="s">
        <v>3841</v>
      </c>
      <c r="H564" s="68" t="s">
        <v>3696</v>
      </c>
      <c r="I564" s="69" t="s">
        <v>3878</v>
      </c>
      <c r="J564" s="68" t="s">
        <v>6159</v>
      </c>
      <c r="K564" s="19" t="s">
        <v>3841</v>
      </c>
      <c r="L564" s="20" t="s">
        <v>3696</v>
      </c>
      <c r="M564" s="22" t="b">
        <f t="shared" si="56"/>
        <v>0</v>
      </c>
      <c r="N564" s="22" t="b">
        <f t="shared" si="57"/>
        <v>0</v>
      </c>
      <c r="O564" s="22" t="b">
        <f t="shared" si="58"/>
        <v>1</v>
      </c>
      <c r="P564" s="24">
        <f t="shared" si="59"/>
        <v>2</v>
      </c>
      <c r="Q564" s="19" t="str">
        <f>VLOOKUP($A564,'[4]TOM T'!$C:$D,2,FALSE)</f>
        <v>Food facts (nutritions, etc)</v>
      </c>
      <c r="R564" s="22" t="b">
        <v>0</v>
      </c>
      <c r="S564" s="22" t="b">
        <f t="shared" si="60"/>
        <v>1</v>
      </c>
      <c r="T564" s="22" t="b">
        <f t="shared" si="61"/>
        <v>0</v>
      </c>
      <c r="U564" s="76" t="b">
        <f t="shared" si="62"/>
        <v>1</v>
      </c>
      <c r="V564" s="85" t="s">
        <v>3841</v>
      </c>
      <c r="W564" s="9" t="s">
        <v>3696</v>
      </c>
      <c r="X564" s="21" t="s">
        <v>3848</v>
      </c>
      <c r="Y564" s="22"/>
      <c r="Z564" s="22"/>
      <c r="AA564" s="22"/>
      <c r="AB564" s="22"/>
      <c r="AC564" s="22"/>
      <c r="AD564" s="22"/>
      <c r="AE564" s="22"/>
      <c r="AF564" s="22"/>
      <c r="AG564" s="22"/>
      <c r="AH564" s="22"/>
      <c r="AI564" s="22"/>
    </row>
    <row r="565" spans="1:35" ht="114.75" x14ac:dyDescent="0.45">
      <c r="A565" s="8">
        <v>1069</v>
      </c>
      <c r="B565" s="7" t="s">
        <v>1135</v>
      </c>
      <c r="C565" s="7" t="s">
        <v>4275</v>
      </c>
      <c r="D565" s="3" t="s">
        <v>719</v>
      </c>
      <c r="E565" s="3" t="s">
        <v>720</v>
      </c>
      <c r="F565" s="3" t="s">
        <v>6158</v>
      </c>
      <c r="G565" s="20" t="s">
        <v>3872</v>
      </c>
      <c r="H565" s="68" t="s">
        <v>6159</v>
      </c>
      <c r="I565" s="68" t="s">
        <v>3872</v>
      </c>
      <c r="J565" s="68" t="s">
        <v>6159</v>
      </c>
      <c r="K565" s="19" t="s">
        <v>3872</v>
      </c>
      <c r="L565" s="20" t="s">
        <v>6159</v>
      </c>
      <c r="M565" s="22" t="b">
        <f t="shared" si="56"/>
        <v>0</v>
      </c>
      <c r="N565" s="22" t="b">
        <f t="shared" si="57"/>
        <v>0</v>
      </c>
      <c r="O565" s="22" t="b">
        <f t="shared" si="58"/>
        <v>0</v>
      </c>
      <c r="P565" s="24">
        <f t="shared" si="59"/>
        <v>0</v>
      </c>
      <c r="Q565" s="19" t="str">
        <f>VLOOKUP($A565,'[4]TOM T'!$C:$D,2,FALSE)</f>
        <v>Food facts (nutritions, etc)</v>
      </c>
      <c r="R565" s="22" t="b">
        <v>0</v>
      </c>
      <c r="S565" s="22" t="b">
        <f t="shared" si="60"/>
        <v>0</v>
      </c>
      <c r="T565" s="22" t="b">
        <f t="shared" si="61"/>
        <v>0</v>
      </c>
      <c r="U565" s="76" t="b">
        <f t="shared" si="62"/>
        <v>0</v>
      </c>
      <c r="V565" s="85" t="s">
        <v>3872</v>
      </c>
      <c r="W565" s="22"/>
      <c r="X565" s="22"/>
      <c r="Y565" s="22"/>
      <c r="Z565" s="22"/>
      <c r="AA565" s="22"/>
      <c r="AB565" s="22"/>
      <c r="AC565" s="22"/>
      <c r="AD565" s="22"/>
      <c r="AE565" s="22"/>
      <c r="AF565" s="22"/>
      <c r="AG565" s="22"/>
      <c r="AH565" s="22"/>
      <c r="AI565" s="22"/>
    </row>
    <row r="566" spans="1:35" ht="127.5" x14ac:dyDescent="0.45">
      <c r="A566" s="18">
        <v>1070</v>
      </c>
      <c r="B566" s="7" t="s">
        <v>1136</v>
      </c>
      <c r="C566" s="7" t="s">
        <v>4276</v>
      </c>
      <c r="D566" s="3" t="s">
        <v>722</v>
      </c>
      <c r="E566" s="3" t="s">
        <v>723</v>
      </c>
      <c r="F566" s="3" t="s">
        <v>6158</v>
      </c>
      <c r="G566" s="20" t="s">
        <v>3872</v>
      </c>
      <c r="H566" s="68" t="s">
        <v>6159</v>
      </c>
      <c r="I566" s="68" t="s">
        <v>3872</v>
      </c>
      <c r="J566" s="68" t="s">
        <v>6159</v>
      </c>
      <c r="K566" s="19" t="s">
        <v>3872</v>
      </c>
      <c r="L566" s="20" t="s">
        <v>6159</v>
      </c>
      <c r="M566" s="22" t="b">
        <f t="shared" si="56"/>
        <v>0</v>
      </c>
      <c r="N566" s="22" t="b">
        <f t="shared" si="57"/>
        <v>0</v>
      </c>
      <c r="O566" s="22" t="b">
        <f t="shared" si="58"/>
        <v>0</v>
      </c>
      <c r="P566" s="24">
        <f t="shared" si="59"/>
        <v>0</v>
      </c>
      <c r="Q566" s="19" t="str">
        <f>VLOOKUP($A566,'[4]TOM T'!$C:$D,2,FALSE)</f>
        <v>Food facts (nutritions, etc)</v>
      </c>
      <c r="R566" s="22" t="b">
        <v>0</v>
      </c>
      <c r="S566" s="22" t="b">
        <f t="shared" si="60"/>
        <v>0</v>
      </c>
      <c r="T566" s="22" t="b">
        <f t="shared" si="61"/>
        <v>0</v>
      </c>
      <c r="U566" s="76" t="b">
        <f t="shared" si="62"/>
        <v>0</v>
      </c>
      <c r="V566" s="85" t="s">
        <v>3872</v>
      </c>
      <c r="W566" s="22"/>
      <c r="X566" s="22"/>
      <c r="Y566" s="22"/>
      <c r="Z566" s="22"/>
      <c r="AA566" s="22"/>
      <c r="AB566" s="22"/>
      <c r="AC566" s="22"/>
      <c r="AD566" s="22"/>
      <c r="AE566" s="22"/>
      <c r="AF566" s="22"/>
      <c r="AG566" s="22"/>
      <c r="AH566" s="22"/>
      <c r="AI566" s="22"/>
    </row>
    <row r="567" spans="1:35" ht="127.5" x14ac:dyDescent="0.45">
      <c r="A567" s="18">
        <v>1071</v>
      </c>
      <c r="B567" s="7" t="s">
        <v>1137</v>
      </c>
      <c r="C567" s="7" t="s">
        <v>4277</v>
      </c>
      <c r="D567" s="3" t="s">
        <v>725</v>
      </c>
      <c r="E567" s="3" t="s">
        <v>726</v>
      </c>
      <c r="F567" s="3" t="s">
        <v>6158</v>
      </c>
      <c r="G567" s="20" t="s">
        <v>3872</v>
      </c>
      <c r="H567" s="68" t="s">
        <v>6159</v>
      </c>
      <c r="I567" s="68" t="s">
        <v>3872</v>
      </c>
      <c r="J567" s="68" t="s">
        <v>6159</v>
      </c>
      <c r="K567" s="19" t="s">
        <v>3872</v>
      </c>
      <c r="L567" s="20" t="s">
        <v>6159</v>
      </c>
      <c r="M567" s="22" t="b">
        <f t="shared" si="56"/>
        <v>0</v>
      </c>
      <c r="N567" s="22" t="b">
        <f t="shared" si="57"/>
        <v>0</v>
      </c>
      <c r="O567" s="22" t="b">
        <f t="shared" si="58"/>
        <v>0</v>
      </c>
      <c r="P567" s="24">
        <f t="shared" si="59"/>
        <v>0</v>
      </c>
      <c r="Q567" s="19" t="str">
        <f>VLOOKUP($A567,'[4]TOM T'!$C:$D,2,FALSE)</f>
        <v>Food facts (nutritions, etc)</v>
      </c>
      <c r="R567" s="22" t="b">
        <v>0</v>
      </c>
      <c r="S567" s="22" t="b">
        <f t="shared" si="60"/>
        <v>0</v>
      </c>
      <c r="T567" s="22" t="b">
        <f t="shared" si="61"/>
        <v>0</v>
      </c>
      <c r="U567" s="76" t="b">
        <f t="shared" si="62"/>
        <v>0</v>
      </c>
      <c r="V567" s="85" t="s">
        <v>3872</v>
      </c>
      <c r="W567" s="22"/>
      <c r="X567" s="22"/>
      <c r="Y567" s="22"/>
      <c r="Z567" s="22"/>
      <c r="AA567" s="22"/>
      <c r="AB567" s="22"/>
      <c r="AC567" s="22"/>
      <c r="AD567" s="22"/>
      <c r="AE567" s="22"/>
      <c r="AF567" s="22"/>
      <c r="AG567" s="22"/>
      <c r="AH567" s="22"/>
      <c r="AI567" s="22"/>
    </row>
    <row r="568" spans="1:35" ht="127.5" x14ac:dyDescent="0.45">
      <c r="A568" s="18">
        <v>1072</v>
      </c>
      <c r="B568" s="7" t="s">
        <v>1138</v>
      </c>
      <c r="C568" s="7" t="s">
        <v>4278</v>
      </c>
      <c r="D568" s="3" t="s">
        <v>728</v>
      </c>
      <c r="E568" s="3" t="s">
        <v>729</v>
      </c>
      <c r="F568" s="3" t="s">
        <v>6158</v>
      </c>
      <c r="G568" s="20" t="s">
        <v>3872</v>
      </c>
      <c r="H568" s="68" t="s">
        <v>6159</v>
      </c>
      <c r="I568" s="68" t="s">
        <v>3872</v>
      </c>
      <c r="J568" s="68" t="s">
        <v>6159</v>
      </c>
      <c r="K568" s="19" t="s">
        <v>3872</v>
      </c>
      <c r="L568" s="20" t="s">
        <v>6159</v>
      </c>
      <c r="M568" s="22" t="b">
        <f t="shared" si="56"/>
        <v>0</v>
      </c>
      <c r="N568" s="22" t="b">
        <f t="shared" si="57"/>
        <v>0</v>
      </c>
      <c r="O568" s="22" t="b">
        <f t="shared" si="58"/>
        <v>0</v>
      </c>
      <c r="P568" s="24">
        <f t="shared" si="59"/>
        <v>0</v>
      </c>
      <c r="Q568" s="19" t="str">
        <f>VLOOKUP($A568,'[4]TOM T'!$C:$D,2,FALSE)</f>
        <v>Food facts (nutritions, etc)</v>
      </c>
      <c r="R568" s="22" t="b">
        <v>0</v>
      </c>
      <c r="S568" s="22" t="b">
        <f t="shared" si="60"/>
        <v>0</v>
      </c>
      <c r="T568" s="22" t="b">
        <f t="shared" si="61"/>
        <v>0</v>
      </c>
      <c r="U568" s="76" t="b">
        <f t="shared" si="62"/>
        <v>0</v>
      </c>
      <c r="V568" s="85" t="s">
        <v>3872</v>
      </c>
      <c r="W568" s="22"/>
      <c r="X568" s="22"/>
      <c r="Y568" s="22"/>
      <c r="Z568" s="22"/>
      <c r="AA568" s="22"/>
      <c r="AB568" s="22"/>
      <c r="AC568" s="22"/>
      <c r="AD568" s="22"/>
      <c r="AE568" s="22"/>
      <c r="AF568" s="22"/>
      <c r="AG568" s="22"/>
      <c r="AH568" s="22"/>
      <c r="AI568" s="22"/>
    </row>
    <row r="569" spans="1:35" ht="140.25" x14ac:dyDescent="0.45">
      <c r="A569" s="18">
        <v>1073</v>
      </c>
      <c r="B569" s="7" t="s">
        <v>1139</v>
      </c>
      <c r="C569" s="7" t="s">
        <v>4279</v>
      </c>
      <c r="D569" s="3" t="s">
        <v>731</v>
      </c>
      <c r="E569" s="3" t="s">
        <v>729</v>
      </c>
      <c r="F569" s="3" t="s">
        <v>6158</v>
      </c>
      <c r="G569" s="20" t="s">
        <v>3872</v>
      </c>
      <c r="H569" s="68" t="s">
        <v>6159</v>
      </c>
      <c r="I569" s="68" t="s">
        <v>3872</v>
      </c>
      <c r="J569" s="68" t="s">
        <v>6159</v>
      </c>
      <c r="K569" s="19" t="s">
        <v>3872</v>
      </c>
      <c r="L569" s="20" t="s">
        <v>6159</v>
      </c>
      <c r="M569" s="22" t="b">
        <f t="shared" si="56"/>
        <v>0</v>
      </c>
      <c r="N569" s="22" t="b">
        <f t="shared" si="57"/>
        <v>0</v>
      </c>
      <c r="O569" s="22" t="b">
        <f t="shared" si="58"/>
        <v>0</v>
      </c>
      <c r="P569" s="24">
        <f t="shared" si="59"/>
        <v>0</v>
      </c>
      <c r="Q569" s="19" t="str">
        <f>VLOOKUP($A569,'[4]TOM T'!$C:$D,2,FALSE)</f>
        <v>Food facts (nutritions, etc)</v>
      </c>
      <c r="R569" s="22" t="b">
        <v>0</v>
      </c>
      <c r="S569" s="22" t="b">
        <f t="shared" si="60"/>
        <v>0</v>
      </c>
      <c r="T569" s="22" t="b">
        <f t="shared" si="61"/>
        <v>0</v>
      </c>
      <c r="U569" s="76" t="b">
        <f t="shared" si="62"/>
        <v>0</v>
      </c>
      <c r="V569" s="85" t="s">
        <v>3872</v>
      </c>
      <c r="W569" s="22"/>
      <c r="X569" s="22"/>
      <c r="Y569" s="22"/>
      <c r="Z569" s="22"/>
      <c r="AA569" s="22"/>
      <c r="AB569" s="22"/>
      <c r="AC569" s="22"/>
      <c r="AD569" s="22"/>
      <c r="AE569" s="22"/>
      <c r="AF569" s="22"/>
      <c r="AG569" s="22"/>
      <c r="AH569" s="22"/>
      <c r="AI569" s="22"/>
    </row>
    <row r="570" spans="1:35" ht="127.5" x14ac:dyDescent="0.45">
      <c r="A570" s="18">
        <v>1074</v>
      </c>
      <c r="B570" s="7" t="s">
        <v>1140</v>
      </c>
      <c r="C570" s="7" t="s">
        <v>4280</v>
      </c>
      <c r="D570" s="3" t="s">
        <v>733</v>
      </c>
      <c r="E570" s="3" t="s">
        <v>729</v>
      </c>
      <c r="F570" s="3" t="s">
        <v>6158</v>
      </c>
      <c r="G570" s="20" t="s">
        <v>3873</v>
      </c>
      <c r="H570" s="68" t="s">
        <v>6159</v>
      </c>
      <c r="I570" s="68" t="s">
        <v>3873</v>
      </c>
      <c r="J570" s="68" t="s">
        <v>6159</v>
      </c>
      <c r="K570" s="19" t="s">
        <v>3873</v>
      </c>
      <c r="L570" s="20" t="s">
        <v>6159</v>
      </c>
      <c r="M570" s="22" t="b">
        <f t="shared" si="56"/>
        <v>0</v>
      </c>
      <c r="N570" s="22" t="b">
        <f t="shared" si="57"/>
        <v>0</v>
      </c>
      <c r="O570" s="22" t="b">
        <f t="shared" si="58"/>
        <v>0</v>
      </c>
      <c r="P570" s="24">
        <f t="shared" si="59"/>
        <v>0</v>
      </c>
      <c r="Q570" s="19" t="str">
        <f>VLOOKUP($A570,'[4]TOM T'!$C:$D,2,FALSE)</f>
        <v>Food facts (nutritions, etc)</v>
      </c>
      <c r="R570" s="22" t="b">
        <v>0</v>
      </c>
      <c r="S570" s="22" t="b">
        <f t="shared" si="60"/>
        <v>0</v>
      </c>
      <c r="T570" s="22" t="b">
        <f t="shared" si="61"/>
        <v>0</v>
      </c>
      <c r="U570" s="76" t="b">
        <f t="shared" si="62"/>
        <v>0</v>
      </c>
      <c r="V570" s="85" t="s">
        <v>3873</v>
      </c>
      <c r="W570" s="22"/>
      <c r="X570" s="22"/>
      <c r="Y570" s="22"/>
      <c r="Z570" s="22"/>
      <c r="AA570" s="22"/>
      <c r="AB570" s="22"/>
      <c r="AC570" s="22"/>
      <c r="AD570" s="22"/>
      <c r="AE570" s="22"/>
      <c r="AF570" s="22"/>
      <c r="AG570" s="22"/>
      <c r="AH570" s="22"/>
      <c r="AI570" s="22"/>
    </row>
    <row r="571" spans="1:35" ht="114.75" x14ac:dyDescent="0.45">
      <c r="A571" s="18">
        <v>1076</v>
      </c>
      <c r="B571" s="7" t="s">
        <v>1141</v>
      </c>
      <c r="C571" s="7" t="s">
        <v>4281</v>
      </c>
      <c r="D571" s="3" t="s">
        <v>107</v>
      </c>
      <c r="E571" s="3" t="s">
        <v>108</v>
      </c>
      <c r="F571" s="3" t="s">
        <v>6158</v>
      </c>
      <c r="G571" s="20" t="s">
        <v>3872</v>
      </c>
      <c r="H571" s="68" t="s">
        <v>6159</v>
      </c>
      <c r="I571" s="68" t="s">
        <v>3872</v>
      </c>
      <c r="J571" s="68" t="s">
        <v>6159</v>
      </c>
      <c r="K571" s="19" t="s">
        <v>3872</v>
      </c>
      <c r="L571" s="20" t="s">
        <v>6159</v>
      </c>
      <c r="M571" s="22" t="b">
        <f t="shared" si="56"/>
        <v>0</v>
      </c>
      <c r="N571" s="22" t="b">
        <f t="shared" si="57"/>
        <v>0</v>
      </c>
      <c r="O571" s="22" t="b">
        <f t="shared" si="58"/>
        <v>0</v>
      </c>
      <c r="P571" s="24">
        <f t="shared" si="59"/>
        <v>0</v>
      </c>
      <c r="Q571" s="19" t="str">
        <f>VLOOKUP($A571,'[4]TOM T'!$C:$D,2,FALSE)</f>
        <v>Food facts (nutritions, etc)</v>
      </c>
      <c r="R571" s="22" t="b">
        <v>0</v>
      </c>
      <c r="S571" s="22" t="b">
        <f t="shared" si="60"/>
        <v>0</v>
      </c>
      <c r="T571" s="22" t="b">
        <f t="shared" si="61"/>
        <v>0</v>
      </c>
      <c r="U571" s="76" t="b">
        <f t="shared" si="62"/>
        <v>0</v>
      </c>
      <c r="V571" s="85" t="s">
        <v>3872</v>
      </c>
      <c r="W571" s="22"/>
      <c r="X571" s="22"/>
      <c r="Y571" s="22"/>
      <c r="Z571" s="22"/>
      <c r="AA571" s="22"/>
      <c r="AB571" s="22"/>
      <c r="AC571" s="22"/>
      <c r="AD571" s="22"/>
      <c r="AE571" s="22"/>
      <c r="AF571" s="22"/>
      <c r="AG571" s="22"/>
      <c r="AH571" s="22"/>
      <c r="AI571" s="22"/>
    </row>
    <row r="572" spans="1:35" ht="127.5" x14ac:dyDescent="0.45">
      <c r="A572" s="18">
        <v>1077</v>
      </c>
      <c r="B572" s="7" t="s">
        <v>1142</v>
      </c>
      <c r="C572" s="7" t="s">
        <v>4282</v>
      </c>
      <c r="D572" s="3" t="s">
        <v>110</v>
      </c>
      <c r="E572" s="3" t="s">
        <v>111</v>
      </c>
      <c r="F572" s="3" t="s">
        <v>6158</v>
      </c>
      <c r="G572" s="20" t="s">
        <v>3873</v>
      </c>
      <c r="H572" s="68" t="s">
        <v>6159</v>
      </c>
      <c r="I572" s="68" t="s">
        <v>3873</v>
      </c>
      <c r="J572" s="68" t="s">
        <v>6159</v>
      </c>
      <c r="K572" s="19" t="s">
        <v>3873</v>
      </c>
      <c r="L572" s="20" t="s">
        <v>6159</v>
      </c>
      <c r="M572" s="22" t="b">
        <f t="shared" si="56"/>
        <v>0</v>
      </c>
      <c r="N572" s="22" t="b">
        <f t="shared" si="57"/>
        <v>0</v>
      </c>
      <c r="O572" s="22" t="b">
        <f t="shared" si="58"/>
        <v>0</v>
      </c>
      <c r="P572" s="24">
        <f t="shared" si="59"/>
        <v>0</v>
      </c>
      <c r="Q572" s="19" t="str">
        <f>VLOOKUP($A572,'[4]TOM T'!$C:$D,2,FALSE)</f>
        <v>Food facts (nutritions, etc)</v>
      </c>
      <c r="R572" s="22" t="b">
        <v>0</v>
      </c>
      <c r="S572" s="22" t="b">
        <f t="shared" si="60"/>
        <v>0</v>
      </c>
      <c r="T572" s="22" t="b">
        <f t="shared" si="61"/>
        <v>0</v>
      </c>
      <c r="U572" s="76" t="b">
        <f t="shared" si="62"/>
        <v>0</v>
      </c>
      <c r="V572" s="85" t="s">
        <v>3873</v>
      </c>
      <c r="W572" s="22"/>
      <c r="X572" s="22"/>
      <c r="Y572" s="22"/>
      <c r="Z572" s="22"/>
      <c r="AA572" s="22"/>
      <c r="AB572" s="22"/>
      <c r="AC572" s="22"/>
      <c r="AD572" s="22"/>
      <c r="AE572" s="22"/>
      <c r="AF572" s="22"/>
      <c r="AG572" s="22"/>
      <c r="AH572" s="22"/>
      <c r="AI572" s="22"/>
    </row>
    <row r="573" spans="1:35" ht="127.5" x14ac:dyDescent="0.45">
      <c r="A573" s="18">
        <v>1078</v>
      </c>
      <c r="B573" s="7" t="s">
        <v>1143</v>
      </c>
      <c r="C573" s="7" t="s">
        <v>4283</v>
      </c>
      <c r="D573" s="3" t="s">
        <v>113</v>
      </c>
      <c r="E573" s="3" t="s">
        <v>114</v>
      </c>
      <c r="F573" s="3" t="s">
        <v>6158</v>
      </c>
      <c r="G573" s="20" t="s">
        <v>3873</v>
      </c>
      <c r="H573" s="68" t="s">
        <v>6159</v>
      </c>
      <c r="I573" s="68" t="s">
        <v>3873</v>
      </c>
      <c r="J573" s="68" t="s">
        <v>6159</v>
      </c>
      <c r="K573" s="19" t="s">
        <v>3873</v>
      </c>
      <c r="L573" s="20" t="s">
        <v>6159</v>
      </c>
      <c r="M573" s="22" t="b">
        <f t="shared" si="56"/>
        <v>0</v>
      </c>
      <c r="N573" s="22" t="b">
        <f t="shared" si="57"/>
        <v>0</v>
      </c>
      <c r="O573" s="22" t="b">
        <f t="shared" si="58"/>
        <v>0</v>
      </c>
      <c r="P573" s="24">
        <f t="shared" si="59"/>
        <v>0</v>
      </c>
      <c r="Q573" s="19" t="str">
        <f>VLOOKUP($A573,'[4]TOM T'!$C:$D,2,FALSE)</f>
        <v>Food facts (nutritions, etc)</v>
      </c>
      <c r="R573" s="22" t="b">
        <v>0</v>
      </c>
      <c r="S573" s="22" t="b">
        <f t="shared" si="60"/>
        <v>0</v>
      </c>
      <c r="T573" s="22" t="b">
        <f t="shared" si="61"/>
        <v>0</v>
      </c>
      <c r="U573" s="76" t="b">
        <f t="shared" si="62"/>
        <v>0</v>
      </c>
      <c r="V573" s="85" t="s">
        <v>3873</v>
      </c>
      <c r="W573" s="22"/>
      <c r="X573" s="22"/>
      <c r="Y573" s="22"/>
      <c r="Z573" s="22"/>
      <c r="AA573" s="22"/>
      <c r="AB573" s="22"/>
      <c r="AC573" s="22"/>
      <c r="AD573" s="22"/>
      <c r="AE573" s="22"/>
      <c r="AF573" s="22"/>
      <c r="AG573" s="22"/>
      <c r="AH573" s="22"/>
      <c r="AI573" s="22"/>
    </row>
    <row r="574" spans="1:35" ht="127.5" x14ac:dyDescent="0.45">
      <c r="A574" s="18">
        <v>1079</v>
      </c>
      <c r="B574" s="7" t="s">
        <v>1144</v>
      </c>
      <c r="C574" s="7" t="s">
        <v>4284</v>
      </c>
      <c r="D574" s="3" t="s">
        <v>116</v>
      </c>
      <c r="E574" s="3" t="s">
        <v>117</v>
      </c>
      <c r="F574" s="3" t="s">
        <v>6158</v>
      </c>
      <c r="G574" s="20" t="s">
        <v>3873</v>
      </c>
      <c r="H574" s="68" t="s">
        <v>6159</v>
      </c>
      <c r="I574" s="68" t="s">
        <v>3873</v>
      </c>
      <c r="J574" s="68" t="s">
        <v>6159</v>
      </c>
      <c r="K574" s="19" t="s">
        <v>3873</v>
      </c>
      <c r="L574" s="20" t="s">
        <v>6159</v>
      </c>
      <c r="M574" s="22" t="b">
        <f t="shared" si="56"/>
        <v>0</v>
      </c>
      <c r="N574" s="22" t="b">
        <f t="shared" si="57"/>
        <v>0</v>
      </c>
      <c r="O574" s="22" t="b">
        <f t="shared" si="58"/>
        <v>0</v>
      </c>
      <c r="P574" s="24">
        <f t="shared" si="59"/>
        <v>0</v>
      </c>
      <c r="Q574" s="19" t="str">
        <f>VLOOKUP($A574,'[4]TOM T'!$C:$D,2,FALSE)</f>
        <v>Food facts (nutritions, etc)</v>
      </c>
      <c r="R574" s="22" t="b">
        <v>0</v>
      </c>
      <c r="S574" s="22" t="b">
        <f t="shared" si="60"/>
        <v>0</v>
      </c>
      <c r="T574" s="22" t="b">
        <f t="shared" si="61"/>
        <v>0</v>
      </c>
      <c r="U574" s="76" t="b">
        <f t="shared" si="62"/>
        <v>0</v>
      </c>
      <c r="V574" s="85" t="s">
        <v>3873</v>
      </c>
      <c r="W574" s="22"/>
      <c r="X574" s="22"/>
      <c r="Y574" s="22"/>
      <c r="Z574" s="22"/>
      <c r="AA574" s="22"/>
      <c r="AB574" s="22"/>
      <c r="AC574" s="22"/>
      <c r="AD574" s="22"/>
      <c r="AE574" s="22"/>
      <c r="AF574" s="22"/>
      <c r="AG574" s="22"/>
      <c r="AH574" s="22"/>
      <c r="AI574" s="22"/>
    </row>
    <row r="575" spans="1:35" ht="127.5" x14ac:dyDescent="0.45">
      <c r="A575" s="18">
        <v>1080</v>
      </c>
      <c r="B575" s="7" t="s">
        <v>1145</v>
      </c>
      <c r="C575" s="7" t="s">
        <v>4285</v>
      </c>
      <c r="D575" s="3" t="s">
        <v>119</v>
      </c>
      <c r="E575" s="3" t="s">
        <v>3875</v>
      </c>
      <c r="F575" s="3" t="s">
        <v>6158</v>
      </c>
      <c r="G575" s="20" t="s">
        <v>3873</v>
      </c>
      <c r="H575" s="68" t="s">
        <v>6159</v>
      </c>
      <c r="I575" s="68" t="s">
        <v>3873</v>
      </c>
      <c r="J575" s="68" t="s">
        <v>6159</v>
      </c>
      <c r="K575" s="19" t="s">
        <v>3873</v>
      </c>
      <c r="L575" s="20" t="s">
        <v>6159</v>
      </c>
      <c r="M575" s="22" t="b">
        <f t="shared" si="56"/>
        <v>0</v>
      </c>
      <c r="N575" s="22" t="b">
        <f t="shared" si="57"/>
        <v>0</v>
      </c>
      <c r="O575" s="22" t="b">
        <f t="shared" si="58"/>
        <v>0</v>
      </c>
      <c r="P575" s="24">
        <f t="shared" si="59"/>
        <v>0</v>
      </c>
      <c r="Q575" s="19" t="str">
        <f>VLOOKUP($A575,'[4]TOM T'!$C:$D,2,FALSE)</f>
        <v>Food facts (nutritions, etc)</v>
      </c>
      <c r="R575" s="22" t="b">
        <v>0</v>
      </c>
      <c r="S575" s="22" t="b">
        <f t="shared" si="60"/>
        <v>0</v>
      </c>
      <c r="T575" s="22" t="b">
        <f t="shared" si="61"/>
        <v>0</v>
      </c>
      <c r="U575" s="76" t="b">
        <f t="shared" si="62"/>
        <v>0</v>
      </c>
      <c r="V575" s="85" t="s">
        <v>3873</v>
      </c>
      <c r="W575" s="22"/>
      <c r="X575" s="22"/>
      <c r="Y575" s="22"/>
      <c r="Z575" s="22"/>
      <c r="AA575" s="22"/>
      <c r="AB575" s="22"/>
      <c r="AC575" s="22"/>
      <c r="AD575" s="22"/>
      <c r="AE575" s="22"/>
      <c r="AF575" s="22"/>
      <c r="AG575" s="22"/>
      <c r="AH575" s="22"/>
      <c r="AI575" s="22"/>
    </row>
    <row r="576" spans="1:35" ht="127.5" x14ac:dyDescent="0.45">
      <c r="A576" s="18">
        <v>1084</v>
      </c>
      <c r="B576" s="7" t="s">
        <v>1146</v>
      </c>
      <c r="C576" s="7" t="s">
        <v>4286</v>
      </c>
      <c r="D576" s="3" t="s">
        <v>740</v>
      </c>
      <c r="E576" s="3" t="s">
        <v>741</v>
      </c>
      <c r="F576" s="3" t="s">
        <v>6158</v>
      </c>
      <c r="G576" s="20" t="s">
        <v>3872</v>
      </c>
      <c r="H576" s="68" t="s">
        <v>6159</v>
      </c>
      <c r="I576" s="68" t="s">
        <v>3872</v>
      </c>
      <c r="J576" s="68" t="s">
        <v>6159</v>
      </c>
      <c r="K576" s="19" t="s">
        <v>3872</v>
      </c>
      <c r="L576" s="20" t="s">
        <v>6159</v>
      </c>
      <c r="M576" s="22" t="b">
        <f t="shared" si="56"/>
        <v>0</v>
      </c>
      <c r="N576" s="22" t="b">
        <f t="shared" si="57"/>
        <v>0</v>
      </c>
      <c r="O576" s="22" t="b">
        <f t="shared" si="58"/>
        <v>0</v>
      </c>
      <c r="P576" s="24">
        <f t="shared" si="59"/>
        <v>0</v>
      </c>
      <c r="Q576" s="19" t="str">
        <f>VLOOKUP($A576,'[4]TOM T'!$C:$D,2,FALSE)</f>
        <v>Food facts (nutritions, etc)</v>
      </c>
      <c r="R576" s="22" t="b">
        <v>0</v>
      </c>
      <c r="S576" s="22" t="b">
        <f t="shared" si="60"/>
        <v>0</v>
      </c>
      <c r="T576" s="22" t="b">
        <f t="shared" si="61"/>
        <v>0</v>
      </c>
      <c r="U576" s="76" t="b">
        <f t="shared" si="62"/>
        <v>0</v>
      </c>
      <c r="V576" s="85" t="s">
        <v>3872</v>
      </c>
      <c r="W576" s="22"/>
      <c r="X576" s="22"/>
      <c r="Y576" s="22"/>
      <c r="Z576" s="22"/>
      <c r="AA576" s="22"/>
      <c r="AB576" s="22"/>
      <c r="AC576" s="22"/>
      <c r="AD576" s="22"/>
      <c r="AE576" s="22"/>
      <c r="AF576" s="22"/>
      <c r="AG576" s="22"/>
      <c r="AH576" s="22"/>
      <c r="AI576" s="22"/>
    </row>
    <row r="577" spans="1:35" ht="127.5" x14ac:dyDescent="0.45">
      <c r="A577" s="18">
        <v>1085</v>
      </c>
      <c r="B577" s="7" t="s">
        <v>1147</v>
      </c>
      <c r="C577" s="7" t="s">
        <v>4287</v>
      </c>
      <c r="D577" s="3" t="s">
        <v>743</v>
      </c>
      <c r="E577" s="3" t="s">
        <v>744</v>
      </c>
      <c r="F577" s="3" t="s">
        <v>6158</v>
      </c>
      <c r="G577" s="20" t="s">
        <v>3872</v>
      </c>
      <c r="H577" s="68" t="s">
        <v>6159</v>
      </c>
      <c r="I577" s="68" t="s">
        <v>3872</v>
      </c>
      <c r="J577" s="68" t="s">
        <v>6159</v>
      </c>
      <c r="K577" s="19" t="s">
        <v>3872</v>
      </c>
      <c r="L577" s="20" t="s">
        <v>6159</v>
      </c>
      <c r="M577" s="22" t="b">
        <f t="shared" si="56"/>
        <v>0</v>
      </c>
      <c r="N577" s="22" t="b">
        <f t="shared" si="57"/>
        <v>0</v>
      </c>
      <c r="O577" s="22" t="b">
        <f t="shared" si="58"/>
        <v>0</v>
      </c>
      <c r="P577" s="24">
        <f t="shared" si="59"/>
        <v>0</v>
      </c>
      <c r="Q577" s="19" t="str">
        <f>VLOOKUP($A577,'[4]TOM T'!$C:$D,2,FALSE)</f>
        <v>Food facts (nutritions, etc)</v>
      </c>
      <c r="R577" s="22" t="b">
        <v>0</v>
      </c>
      <c r="S577" s="22" t="b">
        <f t="shared" si="60"/>
        <v>0</v>
      </c>
      <c r="T577" s="22" t="b">
        <f t="shared" si="61"/>
        <v>0</v>
      </c>
      <c r="U577" s="76" t="b">
        <f t="shared" si="62"/>
        <v>0</v>
      </c>
      <c r="V577" s="85" t="s">
        <v>3872</v>
      </c>
      <c r="W577" s="22"/>
      <c r="X577" s="22"/>
      <c r="Y577" s="22"/>
      <c r="Z577" s="22"/>
      <c r="AA577" s="22"/>
      <c r="AB577" s="22"/>
      <c r="AC577" s="22"/>
      <c r="AD577" s="22"/>
      <c r="AE577" s="22"/>
      <c r="AF577" s="22"/>
      <c r="AG577" s="22"/>
      <c r="AH577" s="22"/>
      <c r="AI577" s="22"/>
    </row>
    <row r="578" spans="1:35" ht="127.5" x14ac:dyDescent="0.45">
      <c r="A578" s="18">
        <v>1086</v>
      </c>
      <c r="B578" s="7" t="s">
        <v>1148</v>
      </c>
      <c r="C578" s="7" t="s">
        <v>4288</v>
      </c>
      <c r="D578" s="3" t="s">
        <v>746</v>
      </c>
      <c r="E578" s="3" t="s">
        <v>747</v>
      </c>
      <c r="F578" s="3" t="s">
        <v>6158</v>
      </c>
      <c r="G578" s="20" t="s">
        <v>3872</v>
      </c>
      <c r="H578" s="68" t="s">
        <v>6159</v>
      </c>
      <c r="I578" s="68" t="s">
        <v>3872</v>
      </c>
      <c r="J578" s="68" t="s">
        <v>6159</v>
      </c>
      <c r="K578" s="19" t="s">
        <v>3872</v>
      </c>
      <c r="L578" s="20" t="s">
        <v>6159</v>
      </c>
      <c r="M578" s="22" t="b">
        <f t="shared" si="56"/>
        <v>0</v>
      </c>
      <c r="N578" s="22" t="b">
        <f t="shared" si="57"/>
        <v>0</v>
      </c>
      <c r="O578" s="22" t="b">
        <f t="shared" si="58"/>
        <v>0</v>
      </c>
      <c r="P578" s="24">
        <f t="shared" si="59"/>
        <v>0</v>
      </c>
      <c r="Q578" s="19" t="str">
        <f>VLOOKUP($A578,'[4]TOM T'!$C:$D,2,FALSE)</f>
        <v>Food facts (nutritions, etc)</v>
      </c>
      <c r="R578" s="22" t="b">
        <v>0</v>
      </c>
      <c r="S578" s="22" t="b">
        <f t="shared" si="60"/>
        <v>0</v>
      </c>
      <c r="T578" s="22" t="b">
        <f t="shared" si="61"/>
        <v>0</v>
      </c>
      <c r="U578" s="76" t="b">
        <f t="shared" si="62"/>
        <v>0</v>
      </c>
      <c r="V578" s="85" t="s">
        <v>3872</v>
      </c>
      <c r="W578" s="22"/>
      <c r="X578" s="22"/>
      <c r="Y578" s="22"/>
      <c r="Z578" s="22"/>
      <c r="AA578" s="22"/>
      <c r="AB578" s="22"/>
      <c r="AC578" s="22"/>
      <c r="AD578" s="22"/>
      <c r="AE578" s="22"/>
      <c r="AF578" s="22"/>
      <c r="AG578" s="22"/>
      <c r="AH578" s="22"/>
      <c r="AI578" s="22"/>
    </row>
    <row r="579" spans="1:35" ht="127.5" x14ac:dyDescent="0.45">
      <c r="A579" s="18">
        <v>1087</v>
      </c>
      <c r="B579" s="7" t="s">
        <v>1149</v>
      </c>
      <c r="C579" s="7" t="s">
        <v>4289</v>
      </c>
      <c r="D579" s="3" t="s">
        <v>749</v>
      </c>
      <c r="E579" s="3" t="s">
        <v>750</v>
      </c>
      <c r="F579" s="3" t="s">
        <v>6158</v>
      </c>
      <c r="G579" s="20" t="s">
        <v>3872</v>
      </c>
      <c r="H579" s="68" t="s">
        <v>6159</v>
      </c>
      <c r="I579" s="68" t="s">
        <v>3872</v>
      </c>
      <c r="J579" s="68" t="s">
        <v>6159</v>
      </c>
      <c r="K579" s="19" t="s">
        <v>3872</v>
      </c>
      <c r="L579" s="20" t="s">
        <v>6159</v>
      </c>
      <c r="M579" s="22" t="b">
        <f t="shared" ref="M579:M642" si="63">AND($G579="Global Category",$H579="Mandatory",$I579="Global Category",$J579="Mandatory",$K579="Global Category",$L579="Mandatory")</f>
        <v>0</v>
      </c>
      <c r="N579" s="22" t="b">
        <f t="shared" ref="N579:N642" si="64">AND(OR($G579="Global Category",$G579="Regional Category"),OR($I579="Global Category",$I579="Regional Category"),OR($K579="Global Category",$K579="Regional Category"))</f>
        <v>0</v>
      </c>
      <c r="O579" s="22" t="b">
        <f t="shared" ref="O579:O642" si="65">OR(OR($G579="Global Category",$G579="Regional Category"),OR($I579="Global Category",$I579="Regional Category"),OR($K579="Global Category",$K579="Regional Category"))</f>
        <v>0</v>
      </c>
      <c r="P579" s="24">
        <f t="shared" ref="P579:P642" si="66">COUNTIF(G579:K579,"Global Category")+COUNTIF(G579:K579,"Regional Category")</f>
        <v>0</v>
      </c>
      <c r="Q579" s="19" t="str">
        <f>VLOOKUP($A579,'[4]TOM T'!$C:$D,2,FALSE)</f>
        <v>Food facts (nutritions, etc)</v>
      </c>
      <c r="R579" s="22" t="b">
        <v>0</v>
      </c>
      <c r="S579" s="22" t="b">
        <f t="shared" ref="S579:S642" si="67">OR($G579="Global Category",$G579="Regional Category")</f>
        <v>0</v>
      </c>
      <c r="T579" s="22" t="b">
        <f t="shared" ref="T579:T642" si="68">IFERROR(FIND("alcoholInformationModule",B579)&gt;0,FALSE)</f>
        <v>0</v>
      </c>
      <c r="U579" s="76" t="b">
        <f t="shared" ref="U579:U642" si="69">OR(S579,T579)</f>
        <v>0</v>
      </c>
      <c r="V579" s="85" t="s">
        <v>3872</v>
      </c>
      <c r="W579" s="22"/>
      <c r="X579" s="22"/>
      <c r="Y579" s="22"/>
      <c r="Z579" s="22"/>
      <c r="AA579" s="22"/>
      <c r="AB579" s="22"/>
      <c r="AC579" s="22"/>
      <c r="AD579" s="22"/>
      <c r="AE579" s="22"/>
      <c r="AF579" s="22"/>
      <c r="AG579" s="22"/>
      <c r="AH579" s="22"/>
      <c r="AI579" s="22"/>
    </row>
    <row r="580" spans="1:35" ht="114.75" x14ac:dyDescent="0.45">
      <c r="A580" s="18">
        <v>1088</v>
      </c>
      <c r="B580" s="7" t="s">
        <v>1150</v>
      </c>
      <c r="C580" s="7" t="s">
        <v>4290</v>
      </c>
      <c r="D580" s="3" t="s">
        <v>752</v>
      </c>
      <c r="E580" s="3" t="s">
        <v>753</v>
      </c>
      <c r="F580" s="3" t="s">
        <v>6158</v>
      </c>
      <c r="G580" s="20" t="s">
        <v>3872</v>
      </c>
      <c r="H580" s="68" t="s">
        <v>6159</v>
      </c>
      <c r="I580" s="68" t="s">
        <v>3872</v>
      </c>
      <c r="J580" s="68" t="s">
        <v>6159</v>
      </c>
      <c r="K580" s="19" t="s">
        <v>3872</v>
      </c>
      <c r="L580" s="20" t="s">
        <v>6159</v>
      </c>
      <c r="M580" s="22" t="b">
        <f t="shared" si="63"/>
        <v>0</v>
      </c>
      <c r="N580" s="22" t="b">
        <f t="shared" si="64"/>
        <v>0</v>
      </c>
      <c r="O580" s="22" t="b">
        <f t="shared" si="65"/>
        <v>0</v>
      </c>
      <c r="P580" s="24">
        <f t="shared" si="66"/>
        <v>0</v>
      </c>
      <c r="Q580" s="19" t="str">
        <f>VLOOKUP($A580,'[4]TOM T'!$C:$D,2,FALSE)</f>
        <v>Food facts (nutritions, etc)</v>
      </c>
      <c r="R580" s="22" t="b">
        <v>0</v>
      </c>
      <c r="S580" s="22" t="b">
        <f t="shared" si="67"/>
        <v>0</v>
      </c>
      <c r="T580" s="22" t="b">
        <f t="shared" si="68"/>
        <v>0</v>
      </c>
      <c r="U580" s="76" t="b">
        <f t="shared" si="69"/>
        <v>0</v>
      </c>
      <c r="V580" s="85" t="s">
        <v>3872</v>
      </c>
      <c r="W580" s="22"/>
      <c r="X580" s="22"/>
      <c r="Y580" s="22"/>
      <c r="Z580" s="22"/>
      <c r="AA580" s="22"/>
      <c r="AB580" s="22"/>
      <c r="AC580" s="22"/>
      <c r="AD580" s="22"/>
      <c r="AE580" s="22"/>
      <c r="AF580" s="22"/>
      <c r="AG580" s="22"/>
      <c r="AH580" s="22"/>
      <c r="AI580" s="22"/>
    </row>
    <row r="581" spans="1:35" ht="114.75" x14ac:dyDescent="0.45">
      <c r="A581" s="18">
        <v>1089</v>
      </c>
      <c r="B581" s="7" t="s">
        <v>1151</v>
      </c>
      <c r="C581" s="7" t="s">
        <v>4291</v>
      </c>
      <c r="D581" s="3" t="s">
        <v>755</v>
      </c>
      <c r="E581" s="3" t="s">
        <v>756</v>
      </c>
      <c r="F581" s="3" t="s">
        <v>6158</v>
      </c>
      <c r="G581" s="20" t="s">
        <v>3872</v>
      </c>
      <c r="H581" s="68" t="s">
        <v>6159</v>
      </c>
      <c r="I581" s="68" t="s">
        <v>3872</v>
      </c>
      <c r="J581" s="68" t="s">
        <v>6159</v>
      </c>
      <c r="K581" s="19" t="s">
        <v>3872</v>
      </c>
      <c r="L581" s="20" t="s">
        <v>6159</v>
      </c>
      <c r="M581" s="22" t="b">
        <f t="shared" si="63"/>
        <v>0</v>
      </c>
      <c r="N581" s="22" t="b">
        <f t="shared" si="64"/>
        <v>0</v>
      </c>
      <c r="O581" s="22" t="b">
        <f t="shared" si="65"/>
        <v>0</v>
      </c>
      <c r="P581" s="24">
        <f t="shared" si="66"/>
        <v>0</v>
      </c>
      <c r="Q581" s="19" t="str">
        <f>VLOOKUP($A581,'[4]TOM T'!$C:$D,2,FALSE)</f>
        <v>Food facts (nutritions, etc)</v>
      </c>
      <c r="R581" s="22" t="b">
        <v>0</v>
      </c>
      <c r="S581" s="22" t="b">
        <f t="shared" si="67"/>
        <v>0</v>
      </c>
      <c r="T581" s="22" t="b">
        <f t="shared" si="68"/>
        <v>0</v>
      </c>
      <c r="U581" s="76" t="b">
        <f t="shared" si="69"/>
        <v>0</v>
      </c>
      <c r="V581" s="85" t="s">
        <v>3872</v>
      </c>
      <c r="W581" s="22"/>
      <c r="X581" s="22"/>
      <c r="Y581" s="22"/>
      <c r="Z581" s="22"/>
      <c r="AA581" s="22"/>
      <c r="AB581" s="22"/>
      <c r="AC581" s="22"/>
      <c r="AD581" s="22"/>
      <c r="AE581" s="22"/>
      <c r="AF581" s="22"/>
      <c r="AG581" s="22"/>
      <c r="AH581" s="22"/>
      <c r="AI581" s="22"/>
    </row>
    <row r="582" spans="1:35" ht="127.5" x14ac:dyDescent="0.45">
      <c r="A582" s="18">
        <v>1091</v>
      </c>
      <c r="B582" s="7" t="s">
        <v>1152</v>
      </c>
      <c r="C582" s="7" t="s">
        <v>4292</v>
      </c>
      <c r="D582" s="3" t="s">
        <v>107</v>
      </c>
      <c r="E582" s="3" t="s">
        <v>108</v>
      </c>
      <c r="F582" s="3" t="s">
        <v>6158</v>
      </c>
      <c r="G582" s="20" t="s">
        <v>3872</v>
      </c>
      <c r="H582" s="68" t="s">
        <v>6159</v>
      </c>
      <c r="I582" s="68" t="s">
        <v>3872</v>
      </c>
      <c r="J582" s="68" t="s">
        <v>6159</v>
      </c>
      <c r="K582" s="19" t="s">
        <v>3872</v>
      </c>
      <c r="L582" s="20" t="s">
        <v>6159</v>
      </c>
      <c r="M582" s="22" t="b">
        <f t="shared" si="63"/>
        <v>0</v>
      </c>
      <c r="N582" s="22" t="b">
        <f t="shared" si="64"/>
        <v>0</v>
      </c>
      <c r="O582" s="22" t="b">
        <f t="shared" si="65"/>
        <v>0</v>
      </c>
      <c r="P582" s="24">
        <f t="shared" si="66"/>
        <v>0</v>
      </c>
      <c r="Q582" s="19" t="str">
        <f>VLOOKUP($A582,'[4]TOM T'!$C:$D,2,FALSE)</f>
        <v>Food facts (nutritions, etc)</v>
      </c>
      <c r="R582" s="22" t="b">
        <v>0</v>
      </c>
      <c r="S582" s="22" t="b">
        <f t="shared" si="67"/>
        <v>0</v>
      </c>
      <c r="T582" s="22" t="b">
        <f t="shared" si="68"/>
        <v>0</v>
      </c>
      <c r="U582" s="76" t="b">
        <f t="shared" si="69"/>
        <v>0</v>
      </c>
      <c r="V582" s="85" t="s">
        <v>3872</v>
      </c>
      <c r="W582" s="22"/>
      <c r="X582" s="22"/>
      <c r="Y582" s="22"/>
      <c r="Z582" s="22"/>
      <c r="AA582" s="22"/>
      <c r="AB582" s="22"/>
      <c r="AC582" s="22"/>
      <c r="AD582" s="22"/>
      <c r="AE582" s="22"/>
      <c r="AF582" s="22"/>
      <c r="AG582" s="22"/>
      <c r="AH582" s="22"/>
      <c r="AI582" s="22"/>
    </row>
    <row r="583" spans="1:35" ht="127.5" x14ac:dyDescent="0.45">
      <c r="A583" s="18">
        <v>1092</v>
      </c>
      <c r="B583" s="7" t="s">
        <v>1153</v>
      </c>
      <c r="C583" s="7" t="s">
        <v>4293</v>
      </c>
      <c r="D583" s="3" t="s">
        <v>110</v>
      </c>
      <c r="E583" s="3" t="s">
        <v>111</v>
      </c>
      <c r="F583" s="3" t="s">
        <v>6158</v>
      </c>
      <c r="G583" s="20" t="s">
        <v>3873</v>
      </c>
      <c r="H583" s="68" t="s">
        <v>6159</v>
      </c>
      <c r="I583" s="68" t="s">
        <v>3873</v>
      </c>
      <c r="J583" s="68" t="s">
        <v>6159</v>
      </c>
      <c r="K583" s="19" t="s">
        <v>3873</v>
      </c>
      <c r="L583" s="20" t="s">
        <v>6159</v>
      </c>
      <c r="M583" s="22" t="b">
        <f t="shared" si="63"/>
        <v>0</v>
      </c>
      <c r="N583" s="22" t="b">
        <f t="shared" si="64"/>
        <v>0</v>
      </c>
      <c r="O583" s="22" t="b">
        <f t="shared" si="65"/>
        <v>0</v>
      </c>
      <c r="P583" s="24">
        <f t="shared" si="66"/>
        <v>0</v>
      </c>
      <c r="Q583" s="19" t="str">
        <f>VLOOKUP($A583,'[4]TOM T'!$C:$D,2,FALSE)</f>
        <v>Food facts (nutritions, etc)</v>
      </c>
      <c r="R583" s="22" t="b">
        <v>0</v>
      </c>
      <c r="S583" s="22" t="b">
        <f t="shared" si="67"/>
        <v>0</v>
      </c>
      <c r="T583" s="22" t="b">
        <f t="shared" si="68"/>
        <v>0</v>
      </c>
      <c r="U583" s="76" t="b">
        <f t="shared" si="69"/>
        <v>0</v>
      </c>
      <c r="V583" s="85" t="s">
        <v>3873</v>
      </c>
      <c r="W583" s="22"/>
      <c r="X583" s="22"/>
      <c r="Y583" s="22"/>
      <c r="Z583" s="22"/>
      <c r="AA583" s="22"/>
      <c r="AB583" s="22"/>
      <c r="AC583" s="22"/>
      <c r="AD583" s="22"/>
      <c r="AE583" s="22"/>
      <c r="AF583" s="22"/>
      <c r="AG583" s="22"/>
      <c r="AH583" s="22"/>
      <c r="AI583" s="22"/>
    </row>
    <row r="584" spans="1:35" ht="127.5" x14ac:dyDescent="0.45">
      <c r="A584" s="18">
        <v>1093</v>
      </c>
      <c r="B584" s="7" t="s">
        <v>1154</v>
      </c>
      <c r="C584" s="7" t="s">
        <v>4294</v>
      </c>
      <c r="D584" s="3" t="s">
        <v>113</v>
      </c>
      <c r="E584" s="3" t="s">
        <v>114</v>
      </c>
      <c r="F584" s="3" t="s">
        <v>6158</v>
      </c>
      <c r="G584" s="20" t="s">
        <v>3873</v>
      </c>
      <c r="H584" s="68" t="s">
        <v>6159</v>
      </c>
      <c r="I584" s="68" t="s">
        <v>3873</v>
      </c>
      <c r="J584" s="68" t="s">
        <v>6159</v>
      </c>
      <c r="K584" s="19" t="s">
        <v>3873</v>
      </c>
      <c r="L584" s="20" t="s">
        <v>6159</v>
      </c>
      <c r="M584" s="22" t="b">
        <f t="shared" si="63"/>
        <v>0</v>
      </c>
      <c r="N584" s="22" t="b">
        <f t="shared" si="64"/>
        <v>0</v>
      </c>
      <c r="O584" s="22" t="b">
        <f t="shared" si="65"/>
        <v>0</v>
      </c>
      <c r="P584" s="24">
        <f t="shared" si="66"/>
        <v>0</v>
      </c>
      <c r="Q584" s="19" t="str">
        <f>VLOOKUP($A584,'[4]TOM T'!$C:$D,2,FALSE)</f>
        <v>Food facts (nutritions, etc)</v>
      </c>
      <c r="R584" s="22" t="b">
        <v>0</v>
      </c>
      <c r="S584" s="22" t="b">
        <f t="shared" si="67"/>
        <v>0</v>
      </c>
      <c r="T584" s="22" t="b">
        <f t="shared" si="68"/>
        <v>0</v>
      </c>
      <c r="U584" s="76" t="b">
        <f t="shared" si="69"/>
        <v>0</v>
      </c>
      <c r="V584" s="85" t="s">
        <v>3873</v>
      </c>
      <c r="W584" s="22"/>
      <c r="X584" s="22"/>
      <c r="Y584" s="22"/>
      <c r="Z584" s="22"/>
      <c r="AA584" s="22"/>
      <c r="AB584" s="22"/>
      <c r="AC584" s="22"/>
      <c r="AD584" s="22"/>
      <c r="AE584" s="22"/>
      <c r="AF584" s="22"/>
      <c r="AG584" s="22"/>
      <c r="AH584" s="22"/>
      <c r="AI584" s="22"/>
    </row>
    <row r="585" spans="1:35" ht="127.5" x14ac:dyDescent="0.45">
      <c r="A585" s="18">
        <v>1094</v>
      </c>
      <c r="B585" s="7" t="s">
        <v>1155</v>
      </c>
      <c r="C585" s="7" t="s">
        <v>4295</v>
      </c>
      <c r="D585" s="3" t="s">
        <v>116</v>
      </c>
      <c r="E585" s="3" t="s">
        <v>117</v>
      </c>
      <c r="F585" s="3" t="s">
        <v>6158</v>
      </c>
      <c r="G585" s="20" t="s">
        <v>3873</v>
      </c>
      <c r="H585" s="68" t="s">
        <v>6159</v>
      </c>
      <c r="I585" s="68" t="s">
        <v>3873</v>
      </c>
      <c r="J585" s="68" t="s">
        <v>6159</v>
      </c>
      <c r="K585" s="19" t="s">
        <v>3873</v>
      </c>
      <c r="L585" s="20" t="s">
        <v>6159</v>
      </c>
      <c r="M585" s="22" t="b">
        <f t="shared" si="63"/>
        <v>0</v>
      </c>
      <c r="N585" s="22" t="b">
        <f t="shared" si="64"/>
        <v>0</v>
      </c>
      <c r="O585" s="22" t="b">
        <f t="shared" si="65"/>
        <v>0</v>
      </c>
      <c r="P585" s="24">
        <f t="shared" si="66"/>
        <v>0</v>
      </c>
      <c r="Q585" s="19" t="str">
        <f>VLOOKUP($A585,'[4]TOM T'!$C:$D,2,FALSE)</f>
        <v>Food facts (nutritions, etc)</v>
      </c>
      <c r="R585" s="22" t="b">
        <v>0</v>
      </c>
      <c r="S585" s="22" t="b">
        <f t="shared" si="67"/>
        <v>0</v>
      </c>
      <c r="T585" s="22" t="b">
        <f t="shared" si="68"/>
        <v>0</v>
      </c>
      <c r="U585" s="76" t="b">
        <f t="shared" si="69"/>
        <v>0</v>
      </c>
      <c r="V585" s="85" t="s">
        <v>3873</v>
      </c>
      <c r="W585" s="22"/>
      <c r="X585" s="22"/>
      <c r="Y585" s="22"/>
      <c r="Z585" s="22"/>
      <c r="AA585" s="22"/>
      <c r="AB585" s="22"/>
      <c r="AC585" s="22"/>
      <c r="AD585" s="22"/>
      <c r="AE585" s="22"/>
      <c r="AF585" s="22"/>
      <c r="AG585" s="22"/>
      <c r="AH585" s="22"/>
      <c r="AI585" s="22"/>
    </row>
    <row r="586" spans="1:35" ht="127.5" x14ac:dyDescent="0.45">
      <c r="A586" s="18">
        <v>1095</v>
      </c>
      <c r="B586" s="7" t="s">
        <v>1156</v>
      </c>
      <c r="C586" s="7" t="s">
        <v>4296</v>
      </c>
      <c r="D586" s="3" t="s">
        <v>119</v>
      </c>
      <c r="E586" s="3" t="s">
        <v>3875</v>
      </c>
      <c r="F586" s="3" t="s">
        <v>6158</v>
      </c>
      <c r="G586" s="20" t="s">
        <v>3873</v>
      </c>
      <c r="H586" s="68" t="s">
        <v>6159</v>
      </c>
      <c r="I586" s="68" t="s">
        <v>3873</v>
      </c>
      <c r="J586" s="68" t="s">
        <v>6159</v>
      </c>
      <c r="K586" s="19" t="s">
        <v>3873</v>
      </c>
      <c r="L586" s="20" t="s">
        <v>6159</v>
      </c>
      <c r="M586" s="22" t="b">
        <f t="shared" si="63"/>
        <v>0</v>
      </c>
      <c r="N586" s="22" t="b">
        <f t="shared" si="64"/>
        <v>0</v>
      </c>
      <c r="O586" s="22" t="b">
        <f t="shared" si="65"/>
        <v>0</v>
      </c>
      <c r="P586" s="24">
        <f t="shared" si="66"/>
        <v>0</v>
      </c>
      <c r="Q586" s="19" t="str">
        <f>VLOOKUP($A586,'[4]TOM T'!$C:$D,2,FALSE)</f>
        <v>Food facts (nutritions, etc)</v>
      </c>
      <c r="R586" s="22" t="b">
        <v>0</v>
      </c>
      <c r="S586" s="22" t="b">
        <f t="shared" si="67"/>
        <v>0</v>
      </c>
      <c r="T586" s="22" t="b">
        <f t="shared" si="68"/>
        <v>0</v>
      </c>
      <c r="U586" s="76" t="b">
        <f t="shared" si="69"/>
        <v>0</v>
      </c>
      <c r="V586" s="85" t="s">
        <v>3873</v>
      </c>
      <c r="W586" s="22"/>
      <c r="X586" s="22"/>
      <c r="Y586" s="22"/>
      <c r="Z586" s="22"/>
      <c r="AA586" s="22"/>
      <c r="AB586" s="22"/>
      <c r="AC586" s="22"/>
      <c r="AD586" s="22"/>
      <c r="AE586" s="22"/>
      <c r="AF586" s="22"/>
      <c r="AG586" s="22"/>
      <c r="AH586" s="22"/>
      <c r="AI586" s="22"/>
    </row>
    <row r="587" spans="1:35" ht="127.5" x14ac:dyDescent="0.45">
      <c r="A587" s="8">
        <v>1099</v>
      </c>
      <c r="B587" s="7" t="s">
        <v>1157</v>
      </c>
      <c r="C587" s="7" t="s">
        <v>4297</v>
      </c>
      <c r="D587" s="3" t="s">
        <v>306</v>
      </c>
      <c r="E587" s="3" t="s">
        <v>307</v>
      </c>
      <c r="F587" s="3" t="s">
        <v>6158</v>
      </c>
      <c r="G587" s="20" t="s">
        <v>3878</v>
      </c>
      <c r="H587" s="68" t="s">
        <v>6159</v>
      </c>
      <c r="I587" s="69" t="s">
        <v>3878</v>
      </c>
      <c r="J587" s="68" t="s">
        <v>6159</v>
      </c>
      <c r="K587" s="19" t="s">
        <v>3878</v>
      </c>
      <c r="L587" s="20" t="s">
        <v>6159</v>
      </c>
      <c r="M587" s="22" t="b">
        <f t="shared" si="63"/>
        <v>0</v>
      </c>
      <c r="N587" s="22" t="b">
        <f t="shared" si="64"/>
        <v>0</v>
      </c>
      <c r="O587" s="22" t="b">
        <f t="shared" si="65"/>
        <v>0</v>
      </c>
      <c r="P587" s="24">
        <f t="shared" si="66"/>
        <v>0</v>
      </c>
      <c r="Q587" s="19" t="str">
        <f>VLOOKUP($A587,'[4]TOM T'!$C:$D,2,FALSE)</f>
        <v>Food facts (nutritions, etc)</v>
      </c>
      <c r="R587" s="22" t="b">
        <v>0</v>
      </c>
      <c r="S587" s="22" t="b">
        <f t="shared" si="67"/>
        <v>0</v>
      </c>
      <c r="T587" s="22" t="b">
        <f t="shared" si="68"/>
        <v>0</v>
      </c>
      <c r="U587" s="76" t="b">
        <f t="shared" si="69"/>
        <v>0</v>
      </c>
      <c r="V587" s="85" t="s">
        <v>3878</v>
      </c>
      <c r="W587" s="22"/>
      <c r="X587" s="22"/>
      <c r="Y587" s="22"/>
      <c r="Z587" s="22"/>
      <c r="AA587" s="22"/>
      <c r="AB587" s="22"/>
      <c r="AC587" s="22"/>
      <c r="AD587" s="22"/>
      <c r="AE587" s="22"/>
      <c r="AF587" s="22"/>
      <c r="AG587" s="22"/>
      <c r="AH587" s="22"/>
      <c r="AI587" s="22"/>
    </row>
    <row r="588" spans="1:35" ht="140.1" customHeight="1" x14ac:dyDescent="0.45">
      <c r="A588" s="18">
        <v>1100</v>
      </c>
      <c r="B588" s="7" t="s">
        <v>1158</v>
      </c>
      <c r="C588" s="7" t="s">
        <v>4298</v>
      </c>
      <c r="D588" s="3" t="s">
        <v>309</v>
      </c>
      <c r="E588" s="3" t="s">
        <v>307</v>
      </c>
      <c r="F588" s="3" t="s">
        <v>6158</v>
      </c>
      <c r="G588" s="20" t="s">
        <v>3873</v>
      </c>
      <c r="H588" s="68" t="s">
        <v>6159</v>
      </c>
      <c r="I588" s="68" t="s">
        <v>3873</v>
      </c>
      <c r="J588" s="68" t="s">
        <v>6159</v>
      </c>
      <c r="K588" s="19" t="s">
        <v>3873</v>
      </c>
      <c r="L588" s="20" t="s">
        <v>6159</v>
      </c>
      <c r="M588" s="22" t="b">
        <f t="shared" si="63"/>
        <v>0</v>
      </c>
      <c r="N588" s="22" t="b">
        <f t="shared" si="64"/>
        <v>0</v>
      </c>
      <c r="O588" s="22" t="b">
        <f t="shared" si="65"/>
        <v>0</v>
      </c>
      <c r="P588" s="24">
        <f t="shared" si="66"/>
        <v>0</v>
      </c>
      <c r="Q588" s="19" t="str">
        <f>VLOOKUP($A588,'[4]TOM T'!$C:$D,2,FALSE)</f>
        <v>Food facts (nutritions, etc)</v>
      </c>
      <c r="R588" s="22" t="b">
        <v>0</v>
      </c>
      <c r="S588" s="22" t="b">
        <f t="shared" si="67"/>
        <v>0</v>
      </c>
      <c r="T588" s="22" t="b">
        <f t="shared" si="68"/>
        <v>0</v>
      </c>
      <c r="U588" s="76" t="b">
        <f t="shared" si="69"/>
        <v>0</v>
      </c>
      <c r="V588" s="85" t="s">
        <v>3873</v>
      </c>
      <c r="W588" s="22"/>
      <c r="X588" s="22"/>
      <c r="Y588" s="22"/>
      <c r="Z588" s="22"/>
      <c r="AA588" s="22"/>
      <c r="AB588" s="22"/>
      <c r="AC588" s="22"/>
      <c r="AD588" s="22"/>
      <c r="AE588" s="22"/>
      <c r="AF588" s="22"/>
      <c r="AG588" s="22"/>
      <c r="AH588" s="22"/>
      <c r="AI588" s="22"/>
    </row>
    <row r="589" spans="1:35" ht="127.5" x14ac:dyDescent="0.45">
      <c r="A589" s="8">
        <v>1102</v>
      </c>
      <c r="B589" s="7" t="s">
        <v>1159</v>
      </c>
      <c r="C589" s="7" t="s">
        <v>4299</v>
      </c>
      <c r="D589" s="3" t="s">
        <v>310</v>
      </c>
      <c r="E589" s="3" t="s">
        <v>311</v>
      </c>
      <c r="F589" s="3" t="s">
        <v>6158</v>
      </c>
      <c r="G589" s="20" t="s">
        <v>3878</v>
      </c>
      <c r="H589" s="68" t="s">
        <v>6159</v>
      </c>
      <c r="I589" s="69" t="s">
        <v>3689</v>
      </c>
      <c r="J589" s="68" t="s">
        <v>6159</v>
      </c>
      <c r="K589" s="19" t="s">
        <v>3878</v>
      </c>
      <c r="L589" s="20" t="s">
        <v>6159</v>
      </c>
      <c r="M589" s="22" t="b">
        <f t="shared" si="63"/>
        <v>0</v>
      </c>
      <c r="N589" s="22" t="b">
        <f t="shared" si="64"/>
        <v>0</v>
      </c>
      <c r="O589" s="22" t="b">
        <f t="shared" si="65"/>
        <v>0</v>
      </c>
      <c r="P589" s="24">
        <f t="shared" si="66"/>
        <v>0</v>
      </c>
      <c r="Q589" s="19" t="str">
        <f>VLOOKUP($A589,'[4]TOM T'!$C:$D,2,FALSE)</f>
        <v>Food facts (nutritions, etc)</v>
      </c>
      <c r="R589" s="22" t="b">
        <v>0</v>
      </c>
      <c r="S589" s="22" t="b">
        <f t="shared" si="67"/>
        <v>0</v>
      </c>
      <c r="T589" s="22" t="b">
        <f t="shared" si="68"/>
        <v>0</v>
      </c>
      <c r="U589" s="76" t="b">
        <f t="shared" si="69"/>
        <v>0</v>
      </c>
      <c r="V589" s="85" t="s">
        <v>3878</v>
      </c>
      <c r="W589" s="22"/>
      <c r="X589" s="22"/>
      <c r="Y589" s="22"/>
      <c r="Z589" s="22"/>
      <c r="AA589" s="22"/>
      <c r="AB589" s="22"/>
      <c r="AC589" s="22"/>
      <c r="AD589" s="22"/>
      <c r="AE589" s="22"/>
      <c r="AF589" s="22"/>
      <c r="AG589" s="22"/>
      <c r="AH589" s="22"/>
      <c r="AI589" s="22"/>
    </row>
    <row r="590" spans="1:35" ht="127.5" x14ac:dyDescent="0.45">
      <c r="A590" s="8">
        <v>1103</v>
      </c>
      <c r="B590" s="7" t="s">
        <v>1160</v>
      </c>
      <c r="C590" s="7" t="s">
        <v>4300</v>
      </c>
      <c r="D590" s="3" t="s">
        <v>312</v>
      </c>
      <c r="E590" s="3" t="s">
        <v>313</v>
      </c>
      <c r="F590" s="3" t="s">
        <v>6158</v>
      </c>
      <c r="G590" s="20" t="s">
        <v>3878</v>
      </c>
      <c r="H590" s="68" t="s">
        <v>6159</v>
      </c>
      <c r="I590" s="69" t="s">
        <v>3689</v>
      </c>
      <c r="J590" s="68" t="s">
        <v>6159</v>
      </c>
      <c r="K590" s="19" t="s">
        <v>3878</v>
      </c>
      <c r="L590" s="20" t="s">
        <v>6159</v>
      </c>
      <c r="M590" s="22" t="b">
        <f t="shared" si="63"/>
        <v>0</v>
      </c>
      <c r="N590" s="22" t="b">
        <f t="shared" si="64"/>
        <v>0</v>
      </c>
      <c r="O590" s="22" t="b">
        <f t="shared" si="65"/>
        <v>0</v>
      </c>
      <c r="P590" s="24">
        <f t="shared" si="66"/>
        <v>0</v>
      </c>
      <c r="Q590" s="19" t="str">
        <f>VLOOKUP($A590,'[4]TOM T'!$C:$D,2,FALSE)</f>
        <v>Food facts (nutritions, etc)</v>
      </c>
      <c r="R590" s="22" t="b">
        <v>0</v>
      </c>
      <c r="S590" s="22" t="b">
        <f t="shared" si="67"/>
        <v>0</v>
      </c>
      <c r="T590" s="22" t="b">
        <f t="shared" si="68"/>
        <v>0</v>
      </c>
      <c r="U590" s="76" t="b">
        <f t="shared" si="69"/>
        <v>0</v>
      </c>
      <c r="V590" s="85" t="s">
        <v>3878</v>
      </c>
      <c r="W590" s="22"/>
      <c r="X590" s="22"/>
      <c r="Y590" s="22"/>
      <c r="Z590" s="22"/>
      <c r="AA590" s="22"/>
      <c r="AB590" s="22"/>
      <c r="AC590" s="22"/>
      <c r="AD590" s="22"/>
      <c r="AE590" s="22"/>
      <c r="AF590" s="22"/>
      <c r="AG590" s="22"/>
      <c r="AH590" s="22"/>
      <c r="AI590" s="22"/>
    </row>
    <row r="591" spans="1:35" ht="127.5" x14ac:dyDescent="0.45">
      <c r="A591" s="8">
        <v>1112</v>
      </c>
      <c r="B591" s="7" t="s">
        <v>1161</v>
      </c>
      <c r="C591" s="7" t="s">
        <v>4301</v>
      </c>
      <c r="D591" s="3" t="s">
        <v>766</v>
      </c>
      <c r="E591" s="3" t="s">
        <v>767</v>
      </c>
      <c r="F591" s="3" t="s">
        <v>6158</v>
      </c>
      <c r="G591" s="20" t="s">
        <v>3878</v>
      </c>
      <c r="H591" s="68" t="s">
        <v>6159</v>
      </c>
      <c r="I591" s="69" t="s">
        <v>3878</v>
      </c>
      <c r="J591" s="68" t="s">
        <v>6159</v>
      </c>
      <c r="K591" s="19" t="s">
        <v>3878</v>
      </c>
      <c r="L591" s="20" t="s">
        <v>6159</v>
      </c>
      <c r="M591" s="22" t="b">
        <f t="shared" si="63"/>
        <v>0</v>
      </c>
      <c r="N591" s="22" t="b">
        <f t="shared" si="64"/>
        <v>0</v>
      </c>
      <c r="O591" s="22" t="b">
        <f t="shared" si="65"/>
        <v>0</v>
      </c>
      <c r="P591" s="24">
        <f t="shared" si="66"/>
        <v>0</v>
      </c>
      <c r="Q591" s="19" t="str">
        <f>VLOOKUP($A591,'[4]TOM T'!$C:$D,2,FALSE)</f>
        <v>Food facts (nutritions, etc)</v>
      </c>
      <c r="R591" s="22" t="b">
        <v>0</v>
      </c>
      <c r="S591" s="22" t="b">
        <f t="shared" si="67"/>
        <v>0</v>
      </c>
      <c r="T591" s="22" t="b">
        <f t="shared" si="68"/>
        <v>0</v>
      </c>
      <c r="U591" s="76" t="b">
        <f t="shared" si="69"/>
        <v>0</v>
      </c>
      <c r="V591" s="85" t="s">
        <v>3878</v>
      </c>
      <c r="W591" s="22"/>
      <c r="X591" s="22"/>
      <c r="Y591" s="22"/>
      <c r="Z591" s="22"/>
      <c r="AA591" s="22"/>
      <c r="AB591" s="22"/>
      <c r="AC591" s="22"/>
      <c r="AD591" s="22"/>
      <c r="AE591" s="22"/>
      <c r="AF591" s="22"/>
      <c r="AG591" s="22"/>
      <c r="AH591" s="22"/>
      <c r="AI591" s="22"/>
    </row>
    <row r="592" spans="1:35" ht="127.5" x14ac:dyDescent="0.45">
      <c r="A592" s="8">
        <v>1113</v>
      </c>
      <c r="B592" s="7" t="s">
        <v>1162</v>
      </c>
      <c r="C592" s="7" t="s">
        <v>4302</v>
      </c>
      <c r="D592" s="3" t="s">
        <v>769</v>
      </c>
      <c r="E592" s="3" t="s">
        <v>770</v>
      </c>
      <c r="F592" s="3" t="s">
        <v>6158</v>
      </c>
      <c r="G592" s="20" t="s">
        <v>3878</v>
      </c>
      <c r="H592" s="68" t="s">
        <v>6159</v>
      </c>
      <c r="I592" s="69" t="s">
        <v>3878</v>
      </c>
      <c r="J592" s="68" t="s">
        <v>6159</v>
      </c>
      <c r="K592" s="19" t="s">
        <v>3878</v>
      </c>
      <c r="L592" s="20" t="s">
        <v>6159</v>
      </c>
      <c r="M592" s="22" t="b">
        <f t="shared" si="63"/>
        <v>0</v>
      </c>
      <c r="N592" s="22" t="b">
        <f t="shared" si="64"/>
        <v>0</v>
      </c>
      <c r="O592" s="22" t="b">
        <f t="shared" si="65"/>
        <v>0</v>
      </c>
      <c r="P592" s="24">
        <f t="shared" si="66"/>
        <v>0</v>
      </c>
      <c r="Q592" s="19" t="str">
        <f>VLOOKUP($A592,'[4]TOM T'!$C:$D,2,FALSE)</f>
        <v>Food facts (nutritions, etc)</v>
      </c>
      <c r="R592" s="22" t="b">
        <v>0</v>
      </c>
      <c r="S592" s="22" t="b">
        <f t="shared" si="67"/>
        <v>0</v>
      </c>
      <c r="T592" s="22" t="b">
        <f t="shared" si="68"/>
        <v>0</v>
      </c>
      <c r="U592" s="76" t="b">
        <f t="shared" si="69"/>
        <v>0</v>
      </c>
      <c r="V592" s="85" t="s">
        <v>3878</v>
      </c>
      <c r="W592" s="22"/>
      <c r="X592" s="22"/>
      <c r="Y592" s="22"/>
      <c r="Z592" s="22"/>
      <c r="AA592" s="22"/>
      <c r="AB592" s="22"/>
      <c r="AC592" s="22"/>
      <c r="AD592" s="22"/>
      <c r="AE592" s="22"/>
      <c r="AF592" s="22"/>
      <c r="AG592" s="22"/>
      <c r="AH592" s="22"/>
      <c r="AI592" s="22"/>
    </row>
    <row r="593" spans="1:35" ht="127.5" x14ac:dyDescent="0.45">
      <c r="A593" s="18">
        <v>1116</v>
      </c>
      <c r="B593" s="7" t="s">
        <v>1163</v>
      </c>
      <c r="C593" s="7" t="s">
        <v>4303</v>
      </c>
      <c r="D593" s="3" t="s">
        <v>107</v>
      </c>
      <c r="E593" s="3" t="s">
        <v>108</v>
      </c>
      <c r="F593" s="3" t="s">
        <v>6158</v>
      </c>
      <c r="G593" s="20" t="s">
        <v>3872</v>
      </c>
      <c r="H593" s="68" t="s">
        <v>6159</v>
      </c>
      <c r="I593" s="68" t="s">
        <v>3872</v>
      </c>
      <c r="J593" s="68" t="s">
        <v>6159</v>
      </c>
      <c r="K593" s="19" t="s">
        <v>3872</v>
      </c>
      <c r="L593" s="20" t="s">
        <v>6159</v>
      </c>
      <c r="M593" s="22" t="b">
        <f t="shared" si="63"/>
        <v>0</v>
      </c>
      <c r="N593" s="22" t="b">
        <f t="shared" si="64"/>
        <v>0</v>
      </c>
      <c r="O593" s="22" t="b">
        <f t="shared" si="65"/>
        <v>0</v>
      </c>
      <c r="P593" s="24">
        <f t="shared" si="66"/>
        <v>0</v>
      </c>
      <c r="Q593" s="19" t="str">
        <f>VLOOKUP($A593,'[4]TOM T'!$C:$D,2,FALSE)</f>
        <v>Food facts (nutritions, etc)</v>
      </c>
      <c r="R593" s="22" t="b">
        <v>0</v>
      </c>
      <c r="S593" s="22" t="b">
        <f t="shared" si="67"/>
        <v>0</v>
      </c>
      <c r="T593" s="22" t="b">
        <f t="shared" si="68"/>
        <v>0</v>
      </c>
      <c r="U593" s="76" t="b">
        <f t="shared" si="69"/>
        <v>0</v>
      </c>
      <c r="V593" s="85" t="s">
        <v>3872</v>
      </c>
      <c r="W593" s="22"/>
      <c r="X593" s="22"/>
      <c r="Y593" s="22"/>
      <c r="Z593" s="22"/>
      <c r="AA593" s="22"/>
      <c r="AB593" s="22"/>
      <c r="AC593" s="22"/>
      <c r="AD593" s="22"/>
      <c r="AE593" s="22"/>
      <c r="AF593" s="22"/>
      <c r="AG593" s="22"/>
      <c r="AH593" s="22"/>
      <c r="AI593" s="22"/>
    </row>
    <row r="594" spans="1:35" ht="140.25" x14ac:dyDescent="0.45">
      <c r="A594" s="18">
        <v>1117</v>
      </c>
      <c r="B594" s="7" t="s">
        <v>1164</v>
      </c>
      <c r="C594" s="7" t="s">
        <v>4304</v>
      </c>
      <c r="D594" s="3" t="s">
        <v>110</v>
      </c>
      <c r="E594" s="3" t="s">
        <v>111</v>
      </c>
      <c r="F594" s="3" t="s">
        <v>6158</v>
      </c>
      <c r="G594" s="20" t="s">
        <v>3873</v>
      </c>
      <c r="H594" s="68" t="s">
        <v>6159</v>
      </c>
      <c r="I594" s="68" t="s">
        <v>3873</v>
      </c>
      <c r="J594" s="68" t="s">
        <v>6159</v>
      </c>
      <c r="K594" s="19" t="s">
        <v>3873</v>
      </c>
      <c r="L594" s="20" t="s">
        <v>6159</v>
      </c>
      <c r="M594" s="22" t="b">
        <f t="shared" si="63"/>
        <v>0</v>
      </c>
      <c r="N594" s="22" t="b">
        <f t="shared" si="64"/>
        <v>0</v>
      </c>
      <c r="O594" s="22" t="b">
        <f t="shared" si="65"/>
        <v>0</v>
      </c>
      <c r="P594" s="24">
        <f t="shared" si="66"/>
        <v>0</v>
      </c>
      <c r="Q594" s="19" t="str">
        <f>VLOOKUP($A594,'[4]TOM T'!$C:$D,2,FALSE)</f>
        <v>Food facts (nutritions, etc)</v>
      </c>
      <c r="R594" s="22" t="b">
        <v>0</v>
      </c>
      <c r="S594" s="22" t="b">
        <f t="shared" si="67"/>
        <v>0</v>
      </c>
      <c r="T594" s="22" t="b">
        <f t="shared" si="68"/>
        <v>0</v>
      </c>
      <c r="U594" s="76" t="b">
        <f t="shared" si="69"/>
        <v>0</v>
      </c>
      <c r="V594" s="85" t="s">
        <v>3873</v>
      </c>
      <c r="W594" s="22"/>
      <c r="X594" s="22"/>
      <c r="Y594" s="22"/>
      <c r="Z594" s="22"/>
      <c r="AA594" s="22"/>
      <c r="AB594" s="22"/>
      <c r="AC594" s="22"/>
      <c r="AD594" s="22"/>
      <c r="AE594" s="22"/>
      <c r="AF594" s="22"/>
      <c r="AG594" s="22"/>
      <c r="AH594" s="22"/>
      <c r="AI594" s="22"/>
    </row>
    <row r="595" spans="1:35" ht="140.25" x14ac:dyDescent="0.45">
      <c r="A595" s="18">
        <v>1118</v>
      </c>
      <c r="B595" s="7" t="s">
        <v>1165</v>
      </c>
      <c r="C595" s="7" t="s">
        <v>4305</v>
      </c>
      <c r="D595" s="3" t="s">
        <v>113</v>
      </c>
      <c r="E595" s="3" t="s">
        <v>114</v>
      </c>
      <c r="F595" s="3" t="s">
        <v>6158</v>
      </c>
      <c r="G595" s="20" t="s">
        <v>3873</v>
      </c>
      <c r="H595" s="68" t="s">
        <v>6159</v>
      </c>
      <c r="I595" s="68" t="s">
        <v>3873</v>
      </c>
      <c r="J595" s="68" t="s">
        <v>6159</v>
      </c>
      <c r="K595" s="19" t="s">
        <v>3873</v>
      </c>
      <c r="L595" s="20" t="s">
        <v>6159</v>
      </c>
      <c r="M595" s="22" t="b">
        <f t="shared" si="63"/>
        <v>0</v>
      </c>
      <c r="N595" s="22" t="b">
        <f t="shared" si="64"/>
        <v>0</v>
      </c>
      <c r="O595" s="22" t="b">
        <f t="shared" si="65"/>
        <v>0</v>
      </c>
      <c r="P595" s="24">
        <f t="shared" si="66"/>
        <v>0</v>
      </c>
      <c r="Q595" s="19" t="str">
        <f>VLOOKUP($A595,'[4]TOM T'!$C:$D,2,FALSE)</f>
        <v>Food facts (nutritions, etc)</v>
      </c>
      <c r="R595" s="22" t="b">
        <v>0</v>
      </c>
      <c r="S595" s="22" t="b">
        <f t="shared" si="67"/>
        <v>0</v>
      </c>
      <c r="T595" s="22" t="b">
        <f t="shared" si="68"/>
        <v>0</v>
      </c>
      <c r="U595" s="76" t="b">
        <f t="shared" si="69"/>
        <v>0</v>
      </c>
      <c r="V595" s="85" t="s">
        <v>3873</v>
      </c>
      <c r="W595" s="22"/>
      <c r="X595" s="22"/>
      <c r="Y595" s="22"/>
      <c r="Z595" s="22"/>
      <c r="AA595" s="22"/>
      <c r="AB595" s="22"/>
      <c r="AC595" s="22"/>
      <c r="AD595" s="22"/>
      <c r="AE595" s="22"/>
      <c r="AF595" s="22"/>
      <c r="AG595" s="22"/>
      <c r="AH595" s="22"/>
      <c r="AI595" s="22"/>
    </row>
    <row r="596" spans="1:35" ht="140.25" x14ac:dyDescent="0.45">
      <c r="A596" s="18">
        <v>1119</v>
      </c>
      <c r="B596" s="7" t="s">
        <v>1166</v>
      </c>
      <c r="C596" s="7" t="s">
        <v>4306</v>
      </c>
      <c r="D596" s="3" t="s">
        <v>116</v>
      </c>
      <c r="E596" s="3" t="s">
        <v>117</v>
      </c>
      <c r="F596" s="3" t="s">
        <v>6158</v>
      </c>
      <c r="G596" s="20" t="s">
        <v>3873</v>
      </c>
      <c r="H596" s="68" t="s">
        <v>6159</v>
      </c>
      <c r="I596" s="68" t="s">
        <v>3873</v>
      </c>
      <c r="J596" s="68" t="s">
        <v>6159</v>
      </c>
      <c r="K596" s="19" t="s">
        <v>3873</v>
      </c>
      <c r="L596" s="20" t="s">
        <v>6159</v>
      </c>
      <c r="M596" s="22" t="b">
        <f t="shared" si="63"/>
        <v>0</v>
      </c>
      <c r="N596" s="22" t="b">
        <f t="shared" si="64"/>
        <v>0</v>
      </c>
      <c r="O596" s="22" t="b">
        <f t="shared" si="65"/>
        <v>0</v>
      </c>
      <c r="P596" s="24">
        <f t="shared" si="66"/>
        <v>0</v>
      </c>
      <c r="Q596" s="19" t="str">
        <f>VLOOKUP($A596,'[4]TOM T'!$C:$D,2,FALSE)</f>
        <v>Food facts (nutritions, etc)</v>
      </c>
      <c r="R596" s="22" t="b">
        <v>0</v>
      </c>
      <c r="S596" s="22" t="b">
        <f t="shared" si="67"/>
        <v>0</v>
      </c>
      <c r="T596" s="22" t="b">
        <f t="shared" si="68"/>
        <v>0</v>
      </c>
      <c r="U596" s="76" t="b">
        <f t="shared" si="69"/>
        <v>0</v>
      </c>
      <c r="V596" s="85" t="s">
        <v>3873</v>
      </c>
      <c r="W596" s="22"/>
      <c r="X596" s="22"/>
      <c r="Y596" s="22"/>
      <c r="Z596" s="22"/>
      <c r="AA596" s="22"/>
      <c r="AB596" s="22"/>
      <c r="AC596" s="22"/>
      <c r="AD596" s="22"/>
      <c r="AE596" s="22"/>
      <c r="AF596" s="22"/>
      <c r="AG596" s="22"/>
      <c r="AH596" s="22"/>
      <c r="AI596" s="22"/>
    </row>
    <row r="597" spans="1:35" ht="140.25" x14ac:dyDescent="0.45">
      <c r="A597" s="18">
        <v>1120</v>
      </c>
      <c r="B597" s="7" t="s">
        <v>1167</v>
      </c>
      <c r="C597" s="7" t="s">
        <v>4307</v>
      </c>
      <c r="D597" s="3" t="s">
        <v>119</v>
      </c>
      <c r="E597" s="3" t="s">
        <v>3875</v>
      </c>
      <c r="F597" s="3" t="s">
        <v>6158</v>
      </c>
      <c r="G597" s="20" t="s">
        <v>3873</v>
      </c>
      <c r="H597" s="68" t="s">
        <v>6159</v>
      </c>
      <c r="I597" s="68" t="s">
        <v>3873</v>
      </c>
      <c r="J597" s="68" t="s">
        <v>6159</v>
      </c>
      <c r="K597" s="19" t="s">
        <v>3873</v>
      </c>
      <c r="L597" s="20" t="s">
        <v>6159</v>
      </c>
      <c r="M597" s="22" t="b">
        <f t="shared" si="63"/>
        <v>0</v>
      </c>
      <c r="N597" s="22" t="b">
        <f t="shared" si="64"/>
        <v>0</v>
      </c>
      <c r="O597" s="22" t="b">
        <f t="shared" si="65"/>
        <v>0</v>
      </c>
      <c r="P597" s="24">
        <f t="shared" si="66"/>
        <v>0</v>
      </c>
      <c r="Q597" s="19" t="str">
        <f>VLOOKUP($A597,'[4]TOM T'!$C:$D,2,FALSE)</f>
        <v>Food facts (nutritions, etc)</v>
      </c>
      <c r="R597" s="22" t="b">
        <v>0</v>
      </c>
      <c r="S597" s="22" t="b">
        <f t="shared" si="67"/>
        <v>0</v>
      </c>
      <c r="T597" s="22" t="b">
        <f t="shared" si="68"/>
        <v>0</v>
      </c>
      <c r="U597" s="76" t="b">
        <f t="shared" si="69"/>
        <v>0</v>
      </c>
      <c r="V597" s="85" t="s">
        <v>3873</v>
      </c>
      <c r="W597" s="22"/>
      <c r="X597" s="22"/>
      <c r="Y597" s="22"/>
      <c r="Z597" s="22"/>
      <c r="AA597" s="22"/>
      <c r="AB597" s="22"/>
      <c r="AC597" s="22"/>
      <c r="AD597" s="22"/>
      <c r="AE597" s="22"/>
      <c r="AF597" s="22"/>
      <c r="AG597" s="22"/>
      <c r="AH597" s="22"/>
      <c r="AI597" s="22"/>
    </row>
    <row r="598" spans="1:35" ht="127.5" x14ac:dyDescent="0.45">
      <c r="A598" s="18">
        <v>1132</v>
      </c>
      <c r="B598" s="7" t="s">
        <v>1168</v>
      </c>
      <c r="C598" s="7" t="s">
        <v>4308</v>
      </c>
      <c r="D598" s="3" t="s">
        <v>107</v>
      </c>
      <c r="E598" s="3" t="s">
        <v>108</v>
      </c>
      <c r="F598" s="3" t="s">
        <v>6158</v>
      </c>
      <c r="G598" s="20" t="s">
        <v>3872</v>
      </c>
      <c r="H598" s="68" t="s">
        <v>6159</v>
      </c>
      <c r="I598" s="68" t="s">
        <v>3872</v>
      </c>
      <c r="J598" s="68" t="s">
        <v>6159</v>
      </c>
      <c r="K598" s="19" t="s">
        <v>3872</v>
      </c>
      <c r="L598" s="20" t="s">
        <v>6159</v>
      </c>
      <c r="M598" s="22" t="b">
        <f t="shared" si="63"/>
        <v>0</v>
      </c>
      <c r="N598" s="22" t="b">
        <f t="shared" si="64"/>
        <v>0</v>
      </c>
      <c r="O598" s="22" t="b">
        <f t="shared" si="65"/>
        <v>0</v>
      </c>
      <c r="P598" s="24">
        <f t="shared" si="66"/>
        <v>0</v>
      </c>
      <c r="Q598" s="19" t="str">
        <f>VLOOKUP($A598,'[4]TOM T'!$C:$D,2,FALSE)</f>
        <v>Out of scope</v>
      </c>
      <c r="R598" s="22" t="b">
        <v>0</v>
      </c>
      <c r="S598" s="22" t="b">
        <f t="shared" si="67"/>
        <v>0</v>
      </c>
      <c r="T598" s="22" t="b">
        <f t="shared" si="68"/>
        <v>0</v>
      </c>
      <c r="U598" s="76" t="b">
        <f t="shared" si="69"/>
        <v>0</v>
      </c>
      <c r="V598" s="85" t="s">
        <v>3872</v>
      </c>
      <c r="W598" s="22"/>
      <c r="X598" s="22"/>
      <c r="Y598" s="22"/>
      <c r="Z598" s="22"/>
      <c r="AA598" s="22"/>
      <c r="AB598" s="22"/>
      <c r="AC598" s="22"/>
      <c r="AD598" s="22"/>
      <c r="AE598" s="22"/>
      <c r="AF598" s="22"/>
      <c r="AG598" s="22"/>
      <c r="AH598" s="22"/>
      <c r="AI598" s="22"/>
    </row>
    <row r="599" spans="1:35" ht="127.5" x14ac:dyDescent="0.45">
      <c r="A599" s="18">
        <v>1133</v>
      </c>
      <c r="B599" s="7" t="s">
        <v>1169</v>
      </c>
      <c r="C599" s="7" t="s">
        <v>4309</v>
      </c>
      <c r="D599" s="3" t="s">
        <v>110</v>
      </c>
      <c r="E599" s="3" t="s">
        <v>111</v>
      </c>
      <c r="F599" s="3" t="s">
        <v>6158</v>
      </c>
      <c r="G599" s="20" t="s">
        <v>3873</v>
      </c>
      <c r="H599" s="68" t="s">
        <v>6159</v>
      </c>
      <c r="I599" s="68" t="s">
        <v>3873</v>
      </c>
      <c r="J599" s="68" t="s">
        <v>6159</v>
      </c>
      <c r="K599" s="19" t="s">
        <v>3873</v>
      </c>
      <c r="L599" s="20" t="s">
        <v>6159</v>
      </c>
      <c r="M599" s="22" t="b">
        <f t="shared" si="63"/>
        <v>0</v>
      </c>
      <c r="N599" s="22" t="b">
        <f t="shared" si="64"/>
        <v>0</v>
      </c>
      <c r="O599" s="22" t="b">
        <f t="shared" si="65"/>
        <v>0</v>
      </c>
      <c r="P599" s="24">
        <f t="shared" si="66"/>
        <v>0</v>
      </c>
      <c r="Q599" s="19" t="str">
        <f>VLOOKUP($A599,'[4]TOM T'!$C:$D,2,FALSE)</f>
        <v>Out of scope</v>
      </c>
      <c r="R599" s="22" t="b">
        <v>0</v>
      </c>
      <c r="S599" s="22" t="b">
        <f t="shared" si="67"/>
        <v>0</v>
      </c>
      <c r="T599" s="22" t="b">
        <f t="shared" si="68"/>
        <v>0</v>
      </c>
      <c r="U599" s="76" t="b">
        <f t="shared" si="69"/>
        <v>0</v>
      </c>
      <c r="V599" s="85" t="s">
        <v>3873</v>
      </c>
      <c r="W599" s="22"/>
      <c r="X599" s="22"/>
      <c r="Y599" s="22"/>
      <c r="Z599" s="22"/>
      <c r="AA599" s="22"/>
      <c r="AB599" s="22"/>
      <c r="AC599" s="22"/>
      <c r="AD599" s="22"/>
      <c r="AE599" s="22"/>
      <c r="AF599" s="22"/>
      <c r="AG599" s="22"/>
      <c r="AH599" s="22"/>
      <c r="AI599" s="22"/>
    </row>
    <row r="600" spans="1:35" ht="127.5" x14ac:dyDescent="0.45">
      <c r="A600" s="18">
        <v>1134</v>
      </c>
      <c r="B600" s="7" t="s">
        <v>1170</v>
      </c>
      <c r="C600" s="7" t="s">
        <v>4310</v>
      </c>
      <c r="D600" s="3" t="s">
        <v>113</v>
      </c>
      <c r="E600" s="3" t="s">
        <v>114</v>
      </c>
      <c r="F600" s="3" t="s">
        <v>6158</v>
      </c>
      <c r="G600" s="20" t="s">
        <v>3873</v>
      </c>
      <c r="H600" s="68" t="s">
        <v>6159</v>
      </c>
      <c r="I600" s="68" t="s">
        <v>3873</v>
      </c>
      <c r="J600" s="68" t="s">
        <v>6159</v>
      </c>
      <c r="K600" s="19" t="s">
        <v>3873</v>
      </c>
      <c r="L600" s="20" t="s">
        <v>6159</v>
      </c>
      <c r="M600" s="22" t="b">
        <f t="shared" si="63"/>
        <v>0</v>
      </c>
      <c r="N600" s="22" t="b">
        <f t="shared" si="64"/>
        <v>0</v>
      </c>
      <c r="O600" s="22" t="b">
        <f t="shared" si="65"/>
        <v>0</v>
      </c>
      <c r="P600" s="24">
        <f t="shared" si="66"/>
        <v>0</v>
      </c>
      <c r="Q600" s="19" t="str">
        <f>VLOOKUP($A600,'[4]TOM T'!$C:$D,2,FALSE)</f>
        <v>Out of scope</v>
      </c>
      <c r="R600" s="22" t="b">
        <v>0</v>
      </c>
      <c r="S600" s="22" t="b">
        <f t="shared" si="67"/>
        <v>0</v>
      </c>
      <c r="T600" s="22" t="b">
        <f t="shared" si="68"/>
        <v>0</v>
      </c>
      <c r="U600" s="76" t="b">
        <f t="shared" si="69"/>
        <v>0</v>
      </c>
      <c r="V600" s="85" t="s">
        <v>3873</v>
      </c>
      <c r="W600" s="22"/>
      <c r="X600" s="22"/>
      <c r="Y600" s="22"/>
      <c r="Z600" s="22"/>
      <c r="AA600" s="22"/>
      <c r="AB600" s="22"/>
      <c r="AC600" s="22"/>
      <c r="AD600" s="22"/>
      <c r="AE600" s="22"/>
      <c r="AF600" s="22"/>
      <c r="AG600" s="22"/>
      <c r="AH600" s="22"/>
      <c r="AI600" s="22"/>
    </row>
    <row r="601" spans="1:35" ht="127.5" x14ac:dyDescent="0.45">
      <c r="A601" s="18">
        <v>1135</v>
      </c>
      <c r="B601" s="7" t="s">
        <v>1171</v>
      </c>
      <c r="C601" s="7" t="s">
        <v>4311</v>
      </c>
      <c r="D601" s="3" t="s">
        <v>116</v>
      </c>
      <c r="E601" s="3" t="s">
        <v>117</v>
      </c>
      <c r="F601" s="3" t="s">
        <v>6158</v>
      </c>
      <c r="G601" s="20" t="s">
        <v>3873</v>
      </c>
      <c r="H601" s="68" t="s">
        <v>6159</v>
      </c>
      <c r="I601" s="68" t="s">
        <v>3873</v>
      </c>
      <c r="J601" s="68" t="s">
        <v>6159</v>
      </c>
      <c r="K601" s="19" t="s">
        <v>3873</v>
      </c>
      <c r="L601" s="20" t="s">
        <v>6159</v>
      </c>
      <c r="M601" s="22" t="b">
        <f t="shared" si="63"/>
        <v>0</v>
      </c>
      <c r="N601" s="22" t="b">
        <f t="shared" si="64"/>
        <v>0</v>
      </c>
      <c r="O601" s="22" t="b">
        <f t="shared" si="65"/>
        <v>0</v>
      </c>
      <c r="P601" s="24">
        <f t="shared" si="66"/>
        <v>0</v>
      </c>
      <c r="Q601" s="19" t="str">
        <f>VLOOKUP($A601,'[4]TOM T'!$C:$D,2,FALSE)</f>
        <v>Out of scope</v>
      </c>
      <c r="R601" s="22" t="b">
        <v>0</v>
      </c>
      <c r="S601" s="22" t="b">
        <f t="shared" si="67"/>
        <v>0</v>
      </c>
      <c r="T601" s="22" t="b">
        <f t="shared" si="68"/>
        <v>0</v>
      </c>
      <c r="U601" s="76" t="b">
        <f t="shared" si="69"/>
        <v>0</v>
      </c>
      <c r="V601" s="85" t="s">
        <v>3873</v>
      </c>
      <c r="W601" s="22"/>
      <c r="X601" s="22"/>
      <c r="Y601" s="22"/>
      <c r="Z601" s="22"/>
      <c r="AA601" s="22"/>
      <c r="AB601" s="22"/>
      <c r="AC601" s="22"/>
      <c r="AD601" s="22"/>
      <c r="AE601" s="22"/>
      <c r="AF601" s="22"/>
      <c r="AG601" s="22"/>
      <c r="AH601" s="22"/>
      <c r="AI601" s="22"/>
    </row>
    <row r="602" spans="1:35" ht="127.5" x14ac:dyDescent="0.45">
      <c r="A602" s="18">
        <v>1136</v>
      </c>
      <c r="B602" s="7" t="s">
        <v>1172</v>
      </c>
      <c r="C602" s="7" t="s">
        <v>4312</v>
      </c>
      <c r="D602" s="3" t="s">
        <v>119</v>
      </c>
      <c r="E602" s="3" t="s">
        <v>3875</v>
      </c>
      <c r="F602" s="3" t="s">
        <v>6158</v>
      </c>
      <c r="G602" s="20" t="s">
        <v>3873</v>
      </c>
      <c r="H602" s="68" t="s">
        <v>6159</v>
      </c>
      <c r="I602" s="68" t="s">
        <v>3873</v>
      </c>
      <c r="J602" s="68" t="s">
        <v>6159</v>
      </c>
      <c r="K602" s="19" t="s">
        <v>3873</v>
      </c>
      <c r="L602" s="20" t="s">
        <v>6159</v>
      </c>
      <c r="M602" s="22" t="b">
        <f t="shared" si="63"/>
        <v>0</v>
      </c>
      <c r="N602" s="22" t="b">
        <f t="shared" si="64"/>
        <v>0</v>
      </c>
      <c r="O602" s="22" t="b">
        <f t="shared" si="65"/>
        <v>0</v>
      </c>
      <c r="P602" s="24">
        <f t="shared" si="66"/>
        <v>0</v>
      </c>
      <c r="Q602" s="19" t="str">
        <f>VLOOKUP($A602,'[4]TOM T'!$C:$D,2,FALSE)</f>
        <v>Out of scope</v>
      </c>
      <c r="R602" s="22" t="b">
        <v>0</v>
      </c>
      <c r="S602" s="22" t="b">
        <f t="shared" si="67"/>
        <v>0</v>
      </c>
      <c r="T602" s="22" t="b">
        <f t="shared" si="68"/>
        <v>0</v>
      </c>
      <c r="U602" s="76" t="b">
        <f t="shared" si="69"/>
        <v>0</v>
      </c>
      <c r="V602" s="85" t="s">
        <v>3873</v>
      </c>
      <c r="W602" s="22"/>
      <c r="X602" s="22"/>
      <c r="Y602" s="22"/>
      <c r="Z602" s="22"/>
      <c r="AA602" s="22"/>
      <c r="AB602" s="22"/>
      <c r="AC602" s="22"/>
      <c r="AD602" s="22"/>
      <c r="AE602" s="22"/>
      <c r="AF602" s="22"/>
      <c r="AG602" s="22"/>
      <c r="AH602" s="22"/>
      <c r="AI602" s="22"/>
    </row>
    <row r="603" spans="1:35" ht="114.75" x14ac:dyDescent="0.45">
      <c r="A603" s="18">
        <v>1146</v>
      </c>
      <c r="B603" s="7" t="s">
        <v>1173</v>
      </c>
      <c r="C603" s="7" t="s">
        <v>4313</v>
      </c>
      <c r="D603" s="3" t="s">
        <v>1174</v>
      </c>
      <c r="E603" s="3" t="s">
        <v>1175</v>
      </c>
      <c r="F603" s="3" t="s">
        <v>6158</v>
      </c>
      <c r="G603" s="20" t="s">
        <v>3872</v>
      </c>
      <c r="H603" s="68" t="s">
        <v>6159</v>
      </c>
      <c r="I603" s="68" t="s">
        <v>3872</v>
      </c>
      <c r="J603" s="68" t="s">
        <v>6159</v>
      </c>
      <c r="K603" s="19" t="s">
        <v>3872</v>
      </c>
      <c r="L603" s="20" t="s">
        <v>6159</v>
      </c>
      <c r="M603" s="22" t="b">
        <f t="shared" si="63"/>
        <v>0</v>
      </c>
      <c r="N603" s="22" t="b">
        <f t="shared" si="64"/>
        <v>0</v>
      </c>
      <c r="O603" s="22" t="b">
        <f t="shared" si="65"/>
        <v>0</v>
      </c>
      <c r="P603" s="24">
        <f t="shared" si="66"/>
        <v>0</v>
      </c>
      <c r="Q603" s="19" t="str">
        <f>VLOOKUP($A603,'[4]TOM T'!$C:$D,2,FALSE)</f>
        <v>Regulatory facts</v>
      </c>
      <c r="R603" s="22" t="b">
        <v>0</v>
      </c>
      <c r="S603" s="22" t="b">
        <f t="shared" si="67"/>
        <v>0</v>
      </c>
      <c r="T603" s="22" t="b">
        <f t="shared" si="68"/>
        <v>0</v>
      </c>
      <c r="U603" s="76" t="b">
        <f t="shared" si="69"/>
        <v>0</v>
      </c>
      <c r="V603" s="85" t="s">
        <v>3872</v>
      </c>
      <c r="W603" s="22"/>
      <c r="X603" s="22"/>
      <c r="Y603" s="22"/>
      <c r="Z603" s="22"/>
      <c r="AA603" s="22"/>
      <c r="AB603" s="22"/>
      <c r="AC603" s="22"/>
      <c r="AD603" s="22"/>
      <c r="AE603" s="22"/>
      <c r="AF603" s="22"/>
      <c r="AG603" s="22"/>
      <c r="AH603" s="22"/>
      <c r="AI603" s="22"/>
    </row>
    <row r="604" spans="1:35" ht="114.75" x14ac:dyDescent="0.45">
      <c r="A604" s="18">
        <v>1148</v>
      </c>
      <c r="B604" s="7" t="s">
        <v>1176</v>
      </c>
      <c r="C604" s="7" t="s">
        <v>4314</v>
      </c>
      <c r="D604" s="3" t="s">
        <v>1177</v>
      </c>
      <c r="E604" s="3" t="s">
        <v>1178</v>
      </c>
      <c r="F604" s="3" t="s">
        <v>6158</v>
      </c>
      <c r="G604" s="20" t="s">
        <v>3872</v>
      </c>
      <c r="H604" s="68" t="s">
        <v>6159</v>
      </c>
      <c r="I604" s="68" t="s">
        <v>3872</v>
      </c>
      <c r="J604" s="68" t="s">
        <v>6159</v>
      </c>
      <c r="K604" s="19" t="s">
        <v>3872</v>
      </c>
      <c r="L604" s="20" t="s">
        <v>6159</v>
      </c>
      <c r="M604" s="22" t="b">
        <f t="shared" si="63"/>
        <v>0</v>
      </c>
      <c r="N604" s="22" t="b">
        <f t="shared" si="64"/>
        <v>0</v>
      </c>
      <c r="O604" s="22" t="b">
        <f t="shared" si="65"/>
        <v>0</v>
      </c>
      <c r="P604" s="24">
        <f t="shared" si="66"/>
        <v>0</v>
      </c>
      <c r="Q604" s="19" t="str">
        <f>VLOOKUP($A604,'[4]TOM T'!$C:$D,2,FALSE)</f>
        <v>Regulatory facts</v>
      </c>
      <c r="R604" s="22" t="b">
        <v>0</v>
      </c>
      <c r="S604" s="22" t="b">
        <f t="shared" si="67"/>
        <v>0</v>
      </c>
      <c r="T604" s="22" t="b">
        <f t="shared" si="68"/>
        <v>0</v>
      </c>
      <c r="U604" s="76" t="b">
        <f t="shared" si="69"/>
        <v>0</v>
      </c>
      <c r="V604" s="85" t="s">
        <v>3872</v>
      </c>
      <c r="W604" s="22"/>
      <c r="X604" s="22"/>
      <c r="Y604" s="22"/>
      <c r="Z604" s="22"/>
      <c r="AA604" s="22"/>
      <c r="AB604" s="22"/>
      <c r="AC604" s="22"/>
      <c r="AD604" s="22"/>
      <c r="AE604" s="22"/>
      <c r="AF604" s="22"/>
      <c r="AG604" s="22"/>
      <c r="AH604" s="22"/>
      <c r="AI604" s="22"/>
    </row>
    <row r="605" spans="1:35" ht="114.75" x14ac:dyDescent="0.45">
      <c r="A605" s="18">
        <v>1150</v>
      </c>
      <c r="B605" s="7" t="s">
        <v>1179</v>
      </c>
      <c r="C605" s="7" t="s">
        <v>4315</v>
      </c>
      <c r="D605" s="3" t="s">
        <v>1180</v>
      </c>
      <c r="E605" s="3" t="s">
        <v>1181</v>
      </c>
      <c r="F605" s="3" t="s">
        <v>6158</v>
      </c>
      <c r="G605" s="20" t="s">
        <v>3872</v>
      </c>
      <c r="H605" s="68" t="s">
        <v>6159</v>
      </c>
      <c r="I605" s="68" t="s">
        <v>3872</v>
      </c>
      <c r="J605" s="68" t="s">
        <v>6159</v>
      </c>
      <c r="K605" s="19" t="s">
        <v>3872</v>
      </c>
      <c r="L605" s="20" t="s">
        <v>6159</v>
      </c>
      <c r="M605" s="22" t="b">
        <f t="shared" si="63"/>
        <v>0</v>
      </c>
      <c r="N605" s="22" t="b">
        <f t="shared" si="64"/>
        <v>0</v>
      </c>
      <c r="O605" s="22" t="b">
        <f t="shared" si="65"/>
        <v>0</v>
      </c>
      <c r="P605" s="24">
        <f t="shared" si="66"/>
        <v>0</v>
      </c>
      <c r="Q605" s="19" t="str">
        <f>VLOOKUP($A605,'[4]TOM T'!$C:$D,2,FALSE)</f>
        <v>Regulatory facts</v>
      </c>
      <c r="R605" s="22" t="b">
        <v>0</v>
      </c>
      <c r="S605" s="22" t="b">
        <f t="shared" si="67"/>
        <v>0</v>
      </c>
      <c r="T605" s="22" t="b">
        <f t="shared" si="68"/>
        <v>0</v>
      </c>
      <c r="U605" s="76" t="b">
        <f t="shared" si="69"/>
        <v>0</v>
      </c>
      <c r="V605" s="85" t="s">
        <v>3872</v>
      </c>
      <c r="W605" s="22"/>
      <c r="X605" s="22"/>
      <c r="Y605" s="22"/>
      <c r="Z605" s="22"/>
      <c r="AA605" s="22"/>
      <c r="AB605" s="22"/>
      <c r="AC605" s="22"/>
      <c r="AD605" s="22"/>
      <c r="AE605" s="22"/>
      <c r="AF605" s="22"/>
      <c r="AG605" s="22"/>
      <c r="AH605" s="22"/>
      <c r="AI605" s="22"/>
    </row>
    <row r="606" spans="1:35" ht="114.75" x14ac:dyDescent="0.45">
      <c r="A606" s="18">
        <v>1151</v>
      </c>
      <c r="B606" s="7" t="s">
        <v>1182</v>
      </c>
      <c r="C606" s="7" t="s">
        <v>4316</v>
      </c>
      <c r="D606" s="3" t="s">
        <v>1183</v>
      </c>
      <c r="E606" s="3" t="s">
        <v>1184</v>
      </c>
      <c r="F606" s="3" t="s">
        <v>6158</v>
      </c>
      <c r="G606" s="20" t="s">
        <v>3872</v>
      </c>
      <c r="H606" s="68" t="s">
        <v>6159</v>
      </c>
      <c r="I606" s="68" t="s">
        <v>3872</v>
      </c>
      <c r="J606" s="68" t="s">
        <v>6159</v>
      </c>
      <c r="K606" s="19" t="s">
        <v>3872</v>
      </c>
      <c r="L606" s="20" t="s">
        <v>6159</v>
      </c>
      <c r="M606" s="22" t="b">
        <f t="shared" si="63"/>
        <v>0</v>
      </c>
      <c r="N606" s="22" t="b">
        <f t="shared" si="64"/>
        <v>0</v>
      </c>
      <c r="O606" s="22" t="b">
        <f t="shared" si="65"/>
        <v>0</v>
      </c>
      <c r="P606" s="24">
        <f t="shared" si="66"/>
        <v>0</v>
      </c>
      <c r="Q606" s="19" t="str">
        <f>VLOOKUP($A606,'[4]TOM T'!$C:$D,2,FALSE)</f>
        <v>Regulatory facts</v>
      </c>
      <c r="R606" s="22" t="b">
        <v>0</v>
      </c>
      <c r="S606" s="22" t="b">
        <f t="shared" si="67"/>
        <v>0</v>
      </c>
      <c r="T606" s="22" t="b">
        <f t="shared" si="68"/>
        <v>0</v>
      </c>
      <c r="U606" s="76" t="b">
        <f t="shared" si="69"/>
        <v>0</v>
      </c>
      <c r="V606" s="85" t="s">
        <v>3872</v>
      </c>
      <c r="W606" s="22"/>
      <c r="X606" s="22"/>
      <c r="Y606" s="22"/>
      <c r="Z606" s="22"/>
      <c r="AA606" s="22"/>
      <c r="AB606" s="22"/>
      <c r="AC606" s="22"/>
      <c r="AD606" s="22"/>
      <c r="AE606" s="22"/>
      <c r="AF606" s="22"/>
      <c r="AG606" s="22"/>
      <c r="AH606" s="22"/>
      <c r="AI606" s="22"/>
    </row>
    <row r="607" spans="1:35" ht="114.75" x14ac:dyDescent="0.45">
      <c r="A607" s="8">
        <v>1152</v>
      </c>
      <c r="B607" s="7" t="s">
        <v>1185</v>
      </c>
      <c r="C607" s="7" t="s">
        <v>3724</v>
      </c>
      <c r="D607" s="3" t="s">
        <v>1186</v>
      </c>
      <c r="E607" s="3" t="s">
        <v>1187</v>
      </c>
      <c r="F607" s="3" t="s">
        <v>5728</v>
      </c>
      <c r="G607" s="20" t="s">
        <v>3842</v>
      </c>
      <c r="H607" s="68" t="s">
        <v>3696</v>
      </c>
      <c r="I607" s="69" t="s">
        <v>3842</v>
      </c>
      <c r="J607" s="68" t="s">
        <v>3696</v>
      </c>
      <c r="K607" s="19" t="s">
        <v>3842</v>
      </c>
      <c r="L607" s="20" t="s">
        <v>3696</v>
      </c>
      <c r="M607" s="22" t="b">
        <f t="shared" si="63"/>
        <v>0</v>
      </c>
      <c r="N607" s="22" t="b">
        <f t="shared" si="64"/>
        <v>1</v>
      </c>
      <c r="O607" s="22" t="b">
        <f t="shared" si="65"/>
        <v>1</v>
      </c>
      <c r="P607" s="24">
        <f t="shared" si="66"/>
        <v>3</v>
      </c>
      <c r="Q607" s="19" t="str">
        <f>VLOOKUP($A607,'[4]TOM T'!$C:$D,2,FALSE)</f>
        <v>Regulatory facts</v>
      </c>
      <c r="R607" s="22" t="b">
        <v>0</v>
      </c>
      <c r="S607" s="22" t="b">
        <f t="shared" si="67"/>
        <v>1</v>
      </c>
      <c r="T607" s="22" t="b">
        <f t="shared" si="68"/>
        <v>0</v>
      </c>
      <c r="U607" s="76" t="b">
        <f t="shared" si="69"/>
        <v>1</v>
      </c>
      <c r="V607" s="85" t="s">
        <v>3842</v>
      </c>
      <c r="W607" s="9" t="s">
        <v>3696</v>
      </c>
      <c r="X607" s="21" t="s">
        <v>3848</v>
      </c>
      <c r="Y607" s="23" t="s">
        <v>6141</v>
      </c>
      <c r="Z607" s="21"/>
      <c r="AA607" s="9" t="s">
        <v>3690</v>
      </c>
      <c r="AB607" s="9" t="s">
        <v>3856</v>
      </c>
      <c r="AC607" s="22"/>
      <c r="AD607" s="22"/>
      <c r="AE607" s="22"/>
      <c r="AF607" s="22"/>
      <c r="AG607" s="22"/>
      <c r="AH607" s="22"/>
      <c r="AI607" s="22"/>
    </row>
    <row r="608" spans="1:35" ht="114.75" x14ac:dyDescent="0.45">
      <c r="A608" s="18">
        <v>1153</v>
      </c>
      <c r="B608" s="7" t="s">
        <v>1188</v>
      </c>
      <c r="C608" s="7" t="s">
        <v>4317</v>
      </c>
      <c r="D608" s="3" t="s">
        <v>1189</v>
      </c>
      <c r="E608" s="3" t="s">
        <v>1190</v>
      </c>
      <c r="F608" s="3" t="s">
        <v>5732</v>
      </c>
      <c r="G608" s="20" t="s">
        <v>3872</v>
      </c>
      <c r="H608" s="68" t="s">
        <v>6159</v>
      </c>
      <c r="I608" s="68" t="s">
        <v>3872</v>
      </c>
      <c r="J608" s="68" t="s">
        <v>6159</v>
      </c>
      <c r="K608" s="19" t="s">
        <v>3872</v>
      </c>
      <c r="L608" s="20" t="s">
        <v>6159</v>
      </c>
      <c r="M608" s="22" t="b">
        <f t="shared" si="63"/>
        <v>0</v>
      </c>
      <c r="N608" s="22" t="b">
        <f t="shared" si="64"/>
        <v>0</v>
      </c>
      <c r="O608" s="22" t="b">
        <f t="shared" si="65"/>
        <v>0</v>
      </c>
      <c r="P608" s="24">
        <f t="shared" si="66"/>
        <v>0</v>
      </c>
      <c r="Q608" s="19" t="str">
        <f>VLOOKUP($A608,'[4]TOM T'!$C:$D,2,FALSE)</f>
        <v>Regulatory facts</v>
      </c>
      <c r="R608" s="22" t="b">
        <v>0</v>
      </c>
      <c r="S608" s="22" t="b">
        <f t="shared" si="67"/>
        <v>0</v>
      </c>
      <c r="T608" s="22" t="b">
        <f t="shared" si="68"/>
        <v>0</v>
      </c>
      <c r="U608" s="76" t="b">
        <f t="shared" si="69"/>
        <v>0</v>
      </c>
      <c r="V608" s="85" t="s">
        <v>3872</v>
      </c>
      <c r="W608" s="22"/>
      <c r="X608" s="22"/>
      <c r="Y608" s="22"/>
      <c r="Z608" s="22"/>
      <c r="AA608" s="22"/>
      <c r="AB608" s="22"/>
      <c r="AC608" s="22"/>
      <c r="AD608" s="22"/>
      <c r="AE608" s="22"/>
      <c r="AF608" s="22"/>
      <c r="AG608" s="22"/>
      <c r="AH608" s="22"/>
      <c r="AI608" s="22"/>
    </row>
    <row r="609" spans="1:35" ht="127.5" x14ac:dyDescent="0.45">
      <c r="A609" s="18">
        <v>1154</v>
      </c>
      <c r="B609" s="7" t="s">
        <v>1191</v>
      </c>
      <c r="C609" s="7" t="s">
        <v>4318</v>
      </c>
      <c r="D609" s="3" t="s">
        <v>1192</v>
      </c>
      <c r="E609" s="3" t="s">
        <v>1190</v>
      </c>
      <c r="F609" s="3" t="s">
        <v>6158</v>
      </c>
      <c r="G609" s="20" t="s">
        <v>3873</v>
      </c>
      <c r="H609" s="68" t="s">
        <v>6159</v>
      </c>
      <c r="I609" s="68" t="s">
        <v>3873</v>
      </c>
      <c r="J609" s="68" t="s">
        <v>6159</v>
      </c>
      <c r="K609" s="19" t="s">
        <v>3873</v>
      </c>
      <c r="L609" s="20" t="s">
        <v>6159</v>
      </c>
      <c r="M609" s="22" t="b">
        <f t="shared" si="63"/>
        <v>0</v>
      </c>
      <c r="N609" s="22" t="b">
        <f t="shared" si="64"/>
        <v>0</v>
      </c>
      <c r="O609" s="22" t="b">
        <f t="shared" si="65"/>
        <v>0</v>
      </c>
      <c r="P609" s="24">
        <f t="shared" si="66"/>
        <v>0</v>
      </c>
      <c r="Q609" s="19" t="str">
        <f>VLOOKUP($A609,'[4]TOM T'!$C:$D,2,FALSE)</f>
        <v>Regulatory facts</v>
      </c>
      <c r="R609" s="22" t="b">
        <v>0</v>
      </c>
      <c r="S609" s="22" t="b">
        <f t="shared" si="67"/>
        <v>0</v>
      </c>
      <c r="T609" s="22" t="b">
        <f t="shared" si="68"/>
        <v>0</v>
      </c>
      <c r="U609" s="76" t="b">
        <f t="shared" si="69"/>
        <v>0</v>
      </c>
      <c r="V609" s="85" t="s">
        <v>3873</v>
      </c>
      <c r="W609" s="22"/>
      <c r="X609" s="22"/>
      <c r="Y609" s="22"/>
      <c r="Z609" s="22"/>
      <c r="AA609" s="22"/>
      <c r="AB609" s="22"/>
      <c r="AC609" s="22"/>
      <c r="AD609" s="22"/>
      <c r="AE609" s="22"/>
      <c r="AF609" s="22"/>
      <c r="AG609" s="22"/>
      <c r="AH609" s="22"/>
      <c r="AI609" s="22"/>
    </row>
    <row r="610" spans="1:35" ht="114.75" x14ac:dyDescent="0.45">
      <c r="A610" s="18">
        <v>1155</v>
      </c>
      <c r="B610" s="7" t="s">
        <v>1193</v>
      </c>
      <c r="C610" s="7" t="s">
        <v>4319</v>
      </c>
      <c r="D610" s="3" t="s">
        <v>1194</v>
      </c>
      <c r="E610" s="3" t="s">
        <v>1195</v>
      </c>
      <c r="F610" s="3" t="s">
        <v>6158</v>
      </c>
      <c r="G610" s="20" t="s">
        <v>3872</v>
      </c>
      <c r="H610" s="68" t="s">
        <v>6159</v>
      </c>
      <c r="I610" s="68" t="s">
        <v>3872</v>
      </c>
      <c r="J610" s="68" t="s">
        <v>6159</v>
      </c>
      <c r="K610" s="19" t="s">
        <v>3872</v>
      </c>
      <c r="L610" s="20" t="s">
        <v>6159</v>
      </c>
      <c r="M610" s="22" t="b">
        <f t="shared" si="63"/>
        <v>0</v>
      </c>
      <c r="N610" s="22" t="b">
        <f t="shared" si="64"/>
        <v>0</v>
      </c>
      <c r="O610" s="22" t="b">
        <f t="shared" si="65"/>
        <v>0</v>
      </c>
      <c r="P610" s="24">
        <f t="shared" si="66"/>
        <v>0</v>
      </c>
      <c r="Q610" s="19" t="str">
        <f>VLOOKUP($A610,'[4]TOM T'!$C:$D,2,FALSE)</f>
        <v>Regulatory facts</v>
      </c>
      <c r="R610" s="22" t="b">
        <v>0</v>
      </c>
      <c r="S610" s="22" t="b">
        <f t="shared" si="67"/>
        <v>0</v>
      </c>
      <c r="T610" s="22" t="b">
        <f t="shared" si="68"/>
        <v>0</v>
      </c>
      <c r="U610" s="76" t="b">
        <f t="shared" si="69"/>
        <v>0</v>
      </c>
      <c r="V610" s="85" t="s">
        <v>3872</v>
      </c>
      <c r="W610" s="22"/>
      <c r="X610" s="22"/>
      <c r="Y610" s="22"/>
      <c r="Z610" s="22"/>
      <c r="AA610" s="22"/>
      <c r="AB610" s="22"/>
      <c r="AC610" s="22"/>
      <c r="AD610" s="22"/>
      <c r="AE610" s="22"/>
      <c r="AF610" s="22"/>
      <c r="AG610" s="22"/>
      <c r="AH610" s="22"/>
      <c r="AI610" s="22"/>
    </row>
    <row r="611" spans="1:35" ht="114.75" x14ac:dyDescent="0.45">
      <c r="A611" s="18">
        <v>1163</v>
      </c>
      <c r="B611" s="7" t="s">
        <v>1196</v>
      </c>
      <c r="C611" s="7" t="s">
        <v>4320</v>
      </c>
      <c r="D611" s="3" t="s">
        <v>107</v>
      </c>
      <c r="E611" s="3" t="s">
        <v>108</v>
      </c>
      <c r="F611" s="3" t="s">
        <v>6158</v>
      </c>
      <c r="G611" s="20" t="s">
        <v>3872</v>
      </c>
      <c r="H611" s="68" t="s">
        <v>6159</v>
      </c>
      <c r="I611" s="68" t="s">
        <v>3872</v>
      </c>
      <c r="J611" s="68" t="s">
        <v>6159</v>
      </c>
      <c r="K611" s="19" t="s">
        <v>3872</v>
      </c>
      <c r="L611" s="20" t="s">
        <v>6159</v>
      </c>
      <c r="M611" s="22" t="b">
        <f t="shared" si="63"/>
        <v>0</v>
      </c>
      <c r="N611" s="22" t="b">
        <f t="shared" si="64"/>
        <v>0</v>
      </c>
      <c r="O611" s="22" t="b">
        <f t="shared" si="65"/>
        <v>0</v>
      </c>
      <c r="P611" s="24">
        <f t="shared" si="66"/>
        <v>0</v>
      </c>
      <c r="Q611" s="19" t="str">
        <f>VLOOKUP($A611,'[4]TOM T'!$C:$D,2,FALSE)</f>
        <v>Regulatory facts</v>
      </c>
      <c r="R611" s="22" t="b">
        <v>0</v>
      </c>
      <c r="S611" s="22" t="b">
        <f t="shared" si="67"/>
        <v>0</v>
      </c>
      <c r="T611" s="22" t="b">
        <f t="shared" si="68"/>
        <v>0</v>
      </c>
      <c r="U611" s="76" t="b">
        <f t="shared" si="69"/>
        <v>0</v>
      </c>
      <c r="V611" s="85" t="s">
        <v>3872</v>
      </c>
      <c r="W611" s="22"/>
      <c r="X611" s="22"/>
      <c r="Y611" s="22"/>
      <c r="Z611" s="22"/>
      <c r="AA611" s="22"/>
      <c r="AB611" s="22"/>
      <c r="AC611" s="22"/>
      <c r="AD611" s="22"/>
      <c r="AE611" s="22"/>
      <c r="AF611" s="22"/>
      <c r="AG611" s="22"/>
      <c r="AH611" s="22"/>
      <c r="AI611" s="22"/>
    </row>
    <row r="612" spans="1:35" ht="127.5" x14ac:dyDescent="0.45">
      <c r="A612" s="18">
        <v>1164</v>
      </c>
      <c r="B612" s="7" t="s">
        <v>1197</v>
      </c>
      <c r="C612" s="7" t="s">
        <v>4321</v>
      </c>
      <c r="D612" s="3" t="s">
        <v>110</v>
      </c>
      <c r="E612" s="3" t="s">
        <v>111</v>
      </c>
      <c r="F612" s="3" t="s">
        <v>6158</v>
      </c>
      <c r="G612" s="20" t="s">
        <v>3873</v>
      </c>
      <c r="H612" s="68" t="s">
        <v>6159</v>
      </c>
      <c r="I612" s="68" t="s">
        <v>3873</v>
      </c>
      <c r="J612" s="68" t="s">
        <v>6159</v>
      </c>
      <c r="K612" s="19" t="s">
        <v>3873</v>
      </c>
      <c r="L612" s="20" t="s">
        <v>6159</v>
      </c>
      <c r="M612" s="22" t="b">
        <f t="shared" si="63"/>
        <v>0</v>
      </c>
      <c r="N612" s="22" t="b">
        <f t="shared" si="64"/>
        <v>0</v>
      </c>
      <c r="O612" s="22" t="b">
        <f t="shared" si="65"/>
        <v>0</v>
      </c>
      <c r="P612" s="24">
        <f t="shared" si="66"/>
        <v>0</v>
      </c>
      <c r="Q612" s="19" t="str">
        <f>VLOOKUP($A612,'[4]TOM T'!$C:$D,2,FALSE)</f>
        <v>Regulatory facts</v>
      </c>
      <c r="R612" s="22" t="b">
        <v>0</v>
      </c>
      <c r="S612" s="22" t="b">
        <f t="shared" si="67"/>
        <v>0</v>
      </c>
      <c r="T612" s="22" t="b">
        <f t="shared" si="68"/>
        <v>0</v>
      </c>
      <c r="U612" s="76" t="b">
        <f t="shared" si="69"/>
        <v>0</v>
      </c>
      <c r="V612" s="85" t="s">
        <v>3873</v>
      </c>
      <c r="W612" s="22"/>
      <c r="X612" s="22"/>
      <c r="Y612" s="22"/>
      <c r="Z612" s="22"/>
      <c r="AA612" s="22"/>
      <c r="AB612" s="22"/>
      <c r="AC612" s="22"/>
      <c r="AD612" s="22"/>
      <c r="AE612" s="22"/>
      <c r="AF612" s="22"/>
      <c r="AG612" s="22"/>
      <c r="AH612" s="22"/>
      <c r="AI612" s="22"/>
    </row>
    <row r="613" spans="1:35" ht="127.5" x14ac:dyDescent="0.45">
      <c r="A613" s="18">
        <v>1165</v>
      </c>
      <c r="B613" s="7" t="s">
        <v>1198</v>
      </c>
      <c r="C613" s="7" t="s">
        <v>4322</v>
      </c>
      <c r="D613" s="3" t="s">
        <v>113</v>
      </c>
      <c r="E613" s="3" t="s">
        <v>114</v>
      </c>
      <c r="F613" s="3" t="s">
        <v>6158</v>
      </c>
      <c r="G613" s="20" t="s">
        <v>3873</v>
      </c>
      <c r="H613" s="68" t="s">
        <v>6159</v>
      </c>
      <c r="I613" s="68" t="s">
        <v>3873</v>
      </c>
      <c r="J613" s="68" t="s">
        <v>6159</v>
      </c>
      <c r="K613" s="19" t="s">
        <v>3873</v>
      </c>
      <c r="L613" s="20" t="s">
        <v>6159</v>
      </c>
      <c r="M613" s="22" t="b">
        <f t="shared" si="63"/>
        <v>0</v>
      </c>
      <c r="N613" s="22" t="b">
        <f t="shared" si="64"/>
        <v>0</v>
      </c>
      <c r="O613" s="22" t="b">
        <f t="shared" si="65"/>
        <v>0</v>
      </c>
      <c r="P613" s="24">
        <f t="shared" si="66"/>
        <v>0</v>
      </c>
      <c r="Q613" s="19" t="str">
        <f>VLOOKUP($A613,'[4]TOM T'!$C:$D,2,FALSE)</f>
        <v>Regulatory facts</v>
      </c>
      <c r="R613" s="22" t="b">
        <v>0</v>
      </c>
      <c r="S613" s="22" t="b">
        <f t="shared" si="67"/>
        <v>0</v>
      </c>
      <c r="T613" s="22" t="b">
        <f t="shared" si="68"/>
        <v>0</v>
      </c>
      <c r="U613" s="76" t="b">
        <f t="shared" si="69"/>
        <v>0</v>
      </c>
      <c r="V613" s="85" t="s">
        <v>3873</v>
      </c>
      <c r="W613" s="22"/>
      <c r="X613" s="22"/>
      <c r="Y613" s="22"/>
      <c r="Z613" s="22"/>
      <c r="AA613" s="22"/>
      <c r="AB613" s="22"/>
      <c r="AC613" s="22"/>
      <c r="AD613" s="22"/>
      <c r="AE613" s="22"/>
      <c r="AF613" s="22"/>
      <c r="AG613" s="22"/>
      <c r="AH613" s="22"/>
      <c r="AI613" s="22"/>
    </row>
    <row r="614" spans="1:35" ht="127.5" x14ac:dyDescent="0.45">
      <c r="A614" s="18">
        <v>1166</v>
      </c>
      <c r="B614" s="7" t="s">
        <v>1199</v>
      </c>
      <c r="C614" s="7" t="s">
        <v>4323</v>
      </c>
      <c r="D614" s="3" t="s">
        <v>116</v>
      </c>
      <c r="E614" s="3" t="s">
        <v>117</v>
      </c>
      <c r="F614" s="3" t="s">
        <v>6158</v>
      </c>
      <c r="G614" s="20" t="s">
        <v>3873</v>
      </c>
      <c r="H614" s="68" t="s">
        <v>6159</v>
      </c>
      <c r="I614" s="68" t="s">
        <v>3873</v>
      </c>
      <c r="J614" s="68" t="s">
        <v>6159</v>
      </c>
      <c r="K614" s="19" t="s">
        <v>3873</v>
      </c>
      <c r="L614" s="20" t="s">
        <v>6159</v>
      </c>
      <c r="M614" s="22" t="b">
        <f t="shared" si="63"/>
        <v>0</v>
      </c>
      <c r="N614" s="22" t="b">
        <f t="shared" si="64"/>
        <v>0</v>
      </c>
      <c r="O614" s="22" t="b">
        <f t="shared" si="65"/>
        <v>0</v>
      </c>
      <c r="P614" s="24">
        <f t="shared" si="66"/>
        <v>0</v>
      </c>
      <c r="Q614" s="19" t="str">
        <f>VLOOKUP($A614,'[4]TOM T'!$C:$D,2,FALSE)</f>
        <v>Regulatory facts</v>
      </c>
      <c r="R614" s="22" t="b">
        <v>0</v>
      </c>
      <c r="S614" s="22" t="b">
        <f t="shared" si="67"/>
        <v>0</v>
      </c>
      <c r="T614" s="22" t="b">
        <f t="shared" si="68"/>
        <v>0</v>
      </c>
      <c r="U614" s="76" t="b">
        <f t="shared" si="69"/>
        <v>0</v>
      </c>
      <c r="V614" s="85" t="s">
        <v>3873</v>
      </c>
      <c r="W614" s="22"/>
      <c r="X614" s="22"/>
      <c r="Y614" s="22"/>
      <c r="Z614" s="22"/>
      <c r="AA614" s="22"/>
      <c r="AB614" s="22"/>
      <c r="AC614" s="22"/>
      <c r="AD614" s="22"/>
      <c r="AE614" s="22"/>
      <c r="AF614" s="22"/>
      <c r="AG614" s="22"/>
      <c r="AH614" s="22"/>
      <c r="AI614" s="22"/>
    </row>
    <row r="615" spans="1:35" ht="127.5" x14ac:dyDescent="0.45">
      <c r="A615" s="18">
        <v>1167</v>
      </c>
      <c r="B615" s="7" t="s">
        <v>1200</v>
      </c>
      <c r="C615" s="7" t="s">
        <v>4324</v>
      </c>
      <c r="D615" s="3" t="s">
        <v>119</v>
      </c>
      <c r="E615" s="3" t="s">
        <v>3875</v>
      </c>
      <c r="F615" s="3" t="s">
        <v>6158</v>
      </c>
      <c r="G615" s="20" t="s">
        <v>3873</v>
      </c>
      <c r="H615" s="68" t="s">
        <v>6159</v>
      </c>
      <c r="I615" s="68" t="s">
        <v>3873</v>
      </c>
      <c r="J615" s="68" t="s">
        <v>6159</v>
      </c>
      <c r="K615" s="19" t="s">
        <v>3873</v>
      </c>
      <c r="L615" s="20" t="s">
        <v>6159</v>
      </c>
      <c r="M615" s="22" t="b">
        <f t="shared" si="63"/>
        <v>0</v>
      </c>
      <c r="N615" s="22" t="b">
        <f t="shared" si="64"/>
        <v>0</v>
      </c>
      <c r="O615" s="22" t="b">
        <f t="shared" si="65"/>
        <v>0</v>
      </c>
      <c r="P615" s="24">
        <f t="shared" si="66"/>
        <v>0</v>
      </c>
      <c r="Q615" s="19" t="str">
        <f>VLOOKUP($A615,'[4]TOM T'!$C:$D,2,FALSE)</f>
        <v>Regulatory facts</v>
      </c>
      <c r="R615" s="22" t="b">
        <v>0</v>
      </c>
      <c r="S615" s="22" t="b">
        <f t="shared" si="67"/>
        <v>0</v>
      </c>
      <c r="T615" s="22" t="b">
        <f t="shared" si="68"/>
        <v>0</v>
      </c>
      <c r="U615" s="76" t="b">
        <f t="shared" si="69"/>
        <v>0</v>
      </c>
      <c r="V615" s="85" t="s">
        <v>3873</v>
      </c>
      <c r="W615" s="22"/>
      <c r="X615" s="22"/>
      <c r="Y615" s="22"/>
      <c r="Z615" s="22"/>
      <c r="AA615" s="22"/>
      <c r="AB615" s="22"/>
      <c r="AC615" s="22"/>
      <c r="AD615" s="22"/>
      <c r="AE615" s="22"/>
      <c r="AF615" s="22"/>
      <c r="AG615" s="22"/>
      <c r="AH615" s="22"/>
      <c r="AI615" s="22"/>
    </row>
    <row r="616" spans="1:35" ht="114.75" x14ac:dyDescent="0.45">
      <c r="A616" s="18">
        <v>1171</v>
      </c>
      <c r="B616" s="7" t="s">
        <v>1201</v>
      </c>
      <c r="C616" s="7" t="s">
        <v>4325</v>
      </c>
      <c r="D616" s="3" t="s">
        <v>1202</v>
      </c>
      <c r="E616" s="3" t="s">
        <v>1203</v>
      </c>
      <c r="F616" s="3" t="s">
        <v>6158</v>
      </c>
      <c r="G616" s="20" t="s">
        <v>3872</v>
      </c>
      <c r="H616" s="68" t="s">
        <v>6159</v>
      </c>
      <c r="I616" s="68" t="s">
        <v>3872</v>
      </c>
      <c r="J616" s="68" t="s">
        <v>6159</v>
      </c>
      <c r="K616" s="19" t="s">
        <v>3872</v>
      </c>
      <c r="L616" s="20" t="s">
        <v>6159</v>
      </c>
      <c r="M616" s="22" t="b">
        <f t="shared" si="63"/>
        <v>0</v>
      </c>
      <c r="N616" s="22" t="b">
        <f t="shared" si="64"/>
        <v>0</v>
      </c>
      <c r="O616" s="22" t="b">
        <f t="shared" si="65"/>
        <v>0</v>
      </c>
      <c r="P616" s="24">
        <f t="shared" si="66"/>
        <v>0</v>
      </c>
      <c r="Q616" s="19" t="str">
        <f>VLOOKUP($A616,'[4]TOM T'!$C:$D,2,FALSE)</f>
        <v>Regulatory facts</v>
      </c>
      <c r="R616" s="22" t="b">
        <v>0</v>
      </c>
      <c r="S616" s="22" t="b">
        <f t="shared" si="67"/>
        <v>0</v>
      </c>
      <c r="T616" s="22" t="b">
        <f t="shared" si="68"/>
        <v>0</v>
      </c>
      <c r="U616" s="76" t="b">
        <f t="shared" si="69"/>
        <v>0</v>
      </c>
      <c r="V616" s="85" t="s">
        <v>3872</v>
      </c>
      <c r="W616" s="22"/>
      <c r="X616" s="22"/>
      <c r="Y616" s="22"/>
      <c r="Z616" s="22"/>
      <c r="AA616" s="22"/>
      <c r="AB616" s="22"/>
      <c r="AC616" s="22"/>
      <c r="AD616" s="22"/>
      <c r="AE616" s="22"/>
      <c r="AF616" s="22"/>
      <c r="AG616" s="22"/>
      <c r="AH616" s="22"/>
      <c r="AI616" s="22"/>
    </row>
    <row r="617" spans="1:35" ht="127.5" x14ac:dyDescent="0.45">
      <c r="A617" s="18">
        <v>1172</v>
      </c>
      <c r="B617" s="7" t="s">
        <v>1204</v>
      </c>
      <c r="C617" s="7" t="s">
        <v>4326</v>
      </c>
      <c r="D617" s="3" t="s">
        <v>1205</v>
      </c>
      <c r="E617" s="3" t="s">
        <v>1203</v>
      </c>
      <c r="F617" s="3" t="s">
        <v>6158</v>
      </c>
      <c r="G617" s="20" t="s">
        <v>3873</v>
      </c>
      <c r="H617" s="68" t="s">
        <v>6159</v>
      </c>
      <c r="I617" s="68" t="s">
        <v>3873</v>
      </c>
      <c r="J617" s="68" t="s">
        <v>6159</v>
      </c>
      <c r="K617" s="19" t="s">
        <v>3873</v>
      </c>
      <c r="L617" s="20" t="s">
        <v>6159</v>
      </c>
      <c r="M617" s="22" t="b">
        <f t="shared" si="63"/>
        <v>0</v>
      </c>
      <c r="N617" s="22" t="b">
        <f t="shared" si="64"/>
        <v>0</v>
      </c>
      <c r="O617" s="22" t="b">
        <f t="shared" si="65"/>
        <v>0</v>
      </c>
      <c r="P617" s="24">
        <f t="shared" si="66"/>
        <v>0</v>
      </c>
      <c r="Q617" s="19" t="str">
        <f>VLOOKUP($A617,'[4]TOM T'!$C:$D,2,FALSE)</f>
        <v>Regulatory facts</v>
      </c>
      <c r="R617" s="22" t="b">
        <v>0</v>
      </c>
      <c r="S617" s="22" t="b">
        <f t="shared" si="67"/>
        <v>0</v>
      </c>
      <c r="T617" s="22" t="b">
        <f t="shared" si="68"/>
        <v>0</v>
      </c>
      <c r="U617" s="76" t="b">
        <f t="shared" si="69"/>
        <v>0</v>
      </c>
      <c r="V617" s="85" t="s">
        <v>3873</v>
      </c>
      <c r="W617" s="22"/>
      <c r="X617" s="22"/>
      <c r="Y617" s="22"/>
      <c r="Z617" s="22"/>
      <c r="AA617" s="22"/>
      <c r="AB617" s="22"/>
      <c r="AC617" s="22"/>
      <c r="AD617" s="22"/>
      <c r="AE617" s="22"/>
      <c r="AF617" s="22"/>
      <c r="AG617" s="22"/>
      <c r="AH617" s="22"/>
      <c r="AI617" s="22"/>
    </row>
    <row r="618" spans="1:35" ht="114.75" x14ac:dyDescent="0.45">
      <c r="A618" s="18">
        <v>1173</v>
      </c>
      <c r="B618" s="7" t="s">
        <v>1206</v>
      </c>
      <c r="C618" s="7" t="s">
        <v>4327</v>
      </c>
      <c r="D618" s="3" t="s">
        <v>1207</v>
      </c>
      <c r="E618" s="3" t="s">
        <v>1208</v>
      </c>
      <c r="F618" s="3" t="s">
        <v>6158</v>
      </c>
      <c r="G618" s="20" t="s">
        <v>3872</v>
      </c>
      <c r="H618" s="68" t="s">
        <v>6159</v>
      </c>
      <c r="I618" s="68" t="s">
        <v>3872</v>
      </c>
      <c r="J618" s="68" t="s">
        <v>6159</v>
      </c>
      <c r="K618" s="19" t="s">
        <v>3872</v>
      </c>
      <c r="L618" s="20" t="s">
        <v>6159</v>
      </c>
      <c r="M618" s="22" t="b">
        <f t="shared" si="63"/>
        <v>0</v>
      </c>
      <c r="N618" s="22" t="b">
        <f t="shared" si="64"/>
        <v>0</v>
      </c>
      <c r="O618" s="22" t="b">
        <f t="shared" si="65"/>
        <v>0</v>
      </c>
      <c r="P618" s="24">
        <f t="shared" si="66"/>
        <v>0</v>
      </c>
      <c r="Q618" s="19" t="str">
        <f>VLOOKUP($A618,'[4]TOM T'!$C:$D,2,FALSE)</f>
        <v>Regulatory facts</v>
      </c>
      <c r="R618" s="22" t="b">
        <v>0</v>
      </c>
      <c r="S618" s="22" t="b">
        <f t="shared" si="67"/>
        <v>0</v>
      </c>
      <c r="T618" s="22" t="b">
        <f t="shared" si="68"/>
        <v>0</v>
      </c>
      <c r="U618" s="76" t="b">
        <f t="shared" si="69"/>
        <v>0</v>
      </c>
      <c r="V618" s="85" t="s">
        <v>3872</v>
      </c>
      <c r="W618" s="22"/>
      <c r="X618" s="22"/>
      <c r="Y618" s="22"/>
      <c r="Z618" s="22"/>
      <c r="AA618" s="22"/>
      <c r="AB618" s="22"/>
      <c r="AC618" s="22"/>
      <c r="AD618" s="22"/>
      <c r="AE618" s="22"/>
      <c r="AF618" s="22"/>
      <c r="AG618" s="22"/>
      <c r="AH618" s="22"/>
      <c r="AI618" s="22"/>
    </row>
    <row r="619" spans="1:35" ht="127.5" x14ac:dyDescent="0.45">
      <c r="A619" s="18">
        <v>1174</v>
      </c>
      <c r="B619" s="7" t="s">
        <v>1209</v>
      </c>
      <c r="C619" s="7" t="s">
        <v>4328</v>
      </c>
      <c r="D619" s="3" t="s">
        <v>1210</v>
      </c>
      <c r="E619" s="3" t="s">
        <v>1208</v>
      </c>
      <c r="F619" s="3" t="s">
        <v>6158</v>
      </c>
      <c r="G619" s="20" t="s">
        <v>3873</v>
      </c>
      <c r="H619" s="68" t="s">
        <v>6159</v>
      </c>
      <c r="I619" s="68" t="s">
        <v>3873</v>
      </c>
      <c r="J619" s="68" t="s">
        <v>6159</v>
      </c>
      <c r="K619" s="19" t="s">
        <v>3873</v>
      </c>
      <c r="L619" s="20" t="s">
        <v>6159</v>
      </c>
      <c r="M619" s="22" t="b">
        <f t="shared" si="63"/>
        <v>0</v>
      </c>
      <c r="N619" s="22" t="b">
        <f t="shared" si="64"/>
        <v>0</v>
      </c>
      <c r="O619" s="22" t="b">
        <f t="shared" si="65"/>
        <v>0</v>
      </c>
      <c r="P619" s="24">
        <f t="shared" si="66"/>
        <v>0</v>
      </c>
      <c r="Q619" s="19" t="str">
        <f>VLOOKUP($A619,'[4]TOM T'!$C:$D,2,FALSE)</f>
        <v>Regulatory facts</v>
      </c>
      <c r="R619" s="22" t="b">
        <v>0</v>
      </c>
      <c r="S619" s="22" t="b">
        <f t="shared" si="67"/>
        <v>0</v>
      </c>
      <c r="T619" s="22" t="b">
        <f t="shared" si="68"/>
        <v>0</v>
      </c>
      <c r="U619" s="76" t="b">
        <f t="shared" si="69"/>
        <v>0</v>
      </c>
      <c r="V619" s="85" t="s">
        <v>3873</v>
      </c>
      <c r="W619" s="22"/>
      <c r="X619" s="22"/>
      <c r="Y619" s="22"/>
      <c r="Z619" s="22"/>
      <c r="AA619" s="22"/>
      <c r="AB619" s="22"/>
      <c r="AC619" s="22"/>
      <c r="AD619" s="22"/>
      <c r="AE619" s="22"/>
      <c r="AF619" s="22"/>
      <c r="AG619" s="22"/>
      <c r="AH619" s="22"/>
      <c r="AI619" s="22"/>
    </row>
    <row r="620" spans="1:35" ht="114.75" x14ac:dyDescent="0.45">
      <c r="A620" s="18">
        <v>1175</v>
      </c>
      <c r="B620" s="7" t="s">
        <v>1211</v>
      </c>
      <c r="C620" s="7" t="s">
        <v>3725</v>
      </c>
      <c r="D620" s="3" t="s">
        <v>1212</v>
      </c>
      <c r="E620" s="3" t="s">
        <v>1213</v>
      </c>
      <c r="F620" s="3" t="s">
        <v>5735</v>
      </c>
      <c r="G620" s="20" t="s">
        <v>3842</v>
      </c>
      <c r="H620" s="68" t="s">
        <v>3696</v>
      </c>
      <c r="I620" s="69" t="s">
        <v>3842</v>
      </c>
      <c r="J620" s="68" t="s">
        <v>3696</v>
      </c>
      <c r="K620" s="19" t="s">
        <v>3842</v>
      </c>
      <c r="L620" s="20" t="s">
        <v>3696</v>
      </c>
      <c r="M620" s="22" t="b">
        <f t="shared" si="63"/>
        <v>0</v>
      </c>
      <c r="N620" s="22" t="b">
        <f t="shared" si="64"/>
        <v>1</v>
      </c>
      <c r="O620" s="22" t="b">
        <f t="shared" si="65"/>
        <v>1</v>
      </c>
      <c r="P620" s="24">
        <f t="shared" si="66"/>
        <v>3</v>
      </c>
      <c r="Q620" s="19" t="str">
        <f>VLOOKUP($A620,'[4]TOM T'!$C:$D,2,FALSE)</f>
        <v>Regulatory facts</v>
      </c>
      <c r="R620" s="22" t="b">
        <v>0</v>
      </c>
      <c r="S620" s="22" t="b">
        <f t="shared" si="67"/>
        <v>1</v>
      </c>
      <c r="T620" s="22" t="b">
        <f t="shared" si="68"/>
        <v>0</v>
      </c>
      <c r="U620" s="76" t="b">
        <f t="shared" si="69"/>
        <v>1</v>
      </c>
      <c r="V620" s="85" t="s">
        <v>3842</v>
      </c>
      <c r="W620" s="9" t="s">
        <v>3696</v>
      </c>
      <c r="X620" s="21" t="s">
        <v>3850</v>
      </c>
      <c r="Y620" s="21"/>
      <c r="Z620" s="21"/>
      <c r="AA620" s="9" t="s">
        <v>3690</v>
      </c>
      <c r="AB620" s="21"/>
      <c r="AC620" s="22"/>
      <c r="AD620" s="22"/>
      <c r="AE620" s="22"/>
      <c r="AF620" s="22"/>
      <c r="AG620" s="22"/>
      <c r="AH620" s="22"/>
      <c r="AI620" s="22"/>
    </row>
    <row r="621" spans="1:35" ht="114.75" x14ac:dyDescent="0.45">
      <c r="A621" s="18">
        <v>1178</v>
      </c>
      <c r="B621" s="7" t="s">
        <v>1214</v>
      </c>
      <c r="C621" s="7" t="s">
        <v>4329</v>
      </c>
      <c r="D621" s="3" t="s">
        <v>1215</v>
      </c>
      <c r="E621" s="3" t="s">
        <v>1216</v>
      </c>
      <c r="F621" s="3" t="s">
        <v>6158</v>
      </c>
      <c r="G621" s="20" t="s">
        <v>3872</v>
      </c>
      <c r="H621" s="68" t="s">
        <v>6159</v>
      </c>
      <c r="I621" s="69" t="s">
        <v>3872</v>
      </c>
      <c r="J621" s="68" t="s">
        <v>6159</v>
      </c>
      <c r="K621" s="19" t="s">
        <v>3872</v>
      </c>
      <c r="L621" s="20" t="s">
        <v>6159</v>
      </c>
      <c r="M621" s="22" t="b">
        <f t="shared" si="63"/>
        <v>0</v>
      </c>
      <c r="N621" s="22" t="b">
        <f t="shared" si="64"/>
        <v>0</v>
      </c>
      <c r="O621" s="22" t="b">
        <f t="shared" si="65"/>
        <v>0</v>
      </c>
      <c r="P621" s="24">
        <f t="shared" si="66"/>
        <v>0</v>
      </c>
      <c r="Q621" s="19" t="str">
        <f>VLOOKUP($A621,'[4]TOM T'!$C:$D,2,FALSE)</f>
        <v>Regulatory facts</v>
      </c>
      <c r="R621" s="22" t="b">
        <v>0</v>
      </c>
      <c r="S621" s="22" t="b">
        <f t="shared" si="67"/>
        <v>0</v>
      </c>
      <c r="T621" s="22" t="b">
        <f t="shared" si="68"/>
        <v>0</v>
      </c>
      <c r="U621" s="76" t="b">
        <f t="shared" si="69"/>
        <v>0</v>
      </c>
      <c r="V621" s="85" t="s">
        <v>3872</v>
      </c>
      <c r="W621" s="22"/>
      <c r="X621" s="22"/>
      <c r="Y621" s="22"/>
      <c r="Z621" s="22"/>
      <c r="AA621" s="22"/>
      <c r="AB621" s="22"/>
      <c r="AC621" s="22"/>
      <c r="AD621" s="22"/>
      <c r="AE621" s="22"/>
      <c r="AF621" s="22"/>
      <c r="AG621" s="22"/>
      <c r="AH621" s="22"/>
      <c r="AI621" s="22"/>
    </row>
    <row r="622" spans="1:35" ht="127.5" x14ac:dyDescent="0.45">
      <c r="A622" s="18">
        <v>1179</v>
      </c>
      <c r="B622" s="7" t="s">
        <v>1217</v>
      </c>
      <c r="C622" s="7" t="s">
        <v>4330</v>
      </c>
      <c r="D622" s="3" t="s">
        <v>1218</v>
      </c>
      <c r="E622" s="3" t="s">
        <v>1219</v>
      </c>
      <c r="F622" s="3" t="s">
        <v>6158</v>
      </c>
      <c r="G622" s="20" t="s">
        <v>3872</v>
      </c>
      <c r="H622" s="68" t="s">
        <v>6159</v>
      </c>
      <c r="I622" s="68" t="s">
        <v>3872</v>
      </c>
      <c r="J622" s="68" t="s">
        <v>6159</v>
      </c>
      <c r="K622" s="19" t="s">
        <v>3872</v>
      </c>
      <c r="L622" s="20" t="s">
        <v>6159</v>
      </c>
      <c r="M622" s="22" t="b">
        <f t="shared" si="63"/>
        <v>0</v>
      </c>
      <c r="N622" s="22" t="b">
        <f t="shared" si="64"/>
        <v>0</v>
      </c>
      <c r="O622" s="22" t="b">
        <f t="shared" si="65"/>
        <v>0</v>
      </c>
      <c r="P622" s="24">
        <f t="shared" si="66"/>
        <v>0</v>
      </c>
      <c r="Q622" s="19" t="str">
        <f>VLOOKUP($A622,'[4]TOM T'!$C:$D,2,FALSE)</f>
        <v>Regulatory facts</v>
      </c>
      <c r="R622" s="22" t="b">
        <v>0</v>
      </c>
      <c r="S622" s="22" t="b">
        <f t="shared" si="67"/>
        <v>0</v>
      </c>
      <c r="T622" s="22" t="b">
        <f t="shared" si="68"/>
        <v>0</v>
      </c>
      <c r="U622" s="76" t="b">
        <f t="shared" si="69"/>
        <v>0</v>
      </c>
      <c r="V622" s="85" t="s">
        <v>3872</v>
      </c>
      <c r="W622" s="22"/>
      <c r="X622" s="22"/>
      <c r="Y622" s="22"/>
      <c r="Z622" s="22"/>
      <c r="AA622" s="22"/>
      <c r="AB622" s="22"/>
      <c r="AC622" s="22"/>
      <c r="AD622" s="22"/>
      <c r="AE622" s="22"/>
      <c r="AF622" s="22"/>
      <c r="AG622" s="22"/>
      <c r="AH622" s="22"/>
      <c r="AI622" s="22"/>
    </row>
    <row r="623" spans="1:35" ht="127.5" x14ac:dyDescent="0.45">
      <c r="A623" s="18">
        <v>1182</v>
      </c>
      <c r="B623" s="7" t="s">
        <v>1220</v>
      </c>
      <c r="C623" s="7" t="s">
        <v>4331</v>
      </c>
      <c r="D623" s="3" t="s">
        <v>107</v>
      </c>
      <c r="E623" s="3" t="s">
        <v>108</v>
      </c>
      <c r="F623" s="3" t="s">
        <v>6158</v>
      </c>
      <c r="G623" s="20" t="s">
        <v>3872</v>
      </c>
      <c r="H623" s="68" t="s">
        <v>6159</v>
      </c>
      <c r="I623" s="68" t="s">
        <v>3872</v>
      </c>
      <c r="J623" s="68" t="s">
        <v>6159</v>
      </c>
      <c r="K623" s="19" t="s">
        <v>3872</v>
      </c>
      <c r="L623" s="20" t="s">
        <v>6159</v>
      </c>
      <c r="M623" s="22" t="b">
        <f t="shared" si="63"/>
        <v>0</v>
      </c>
      <c r="N623" s="22" t="b">
        <f t="shared" si="64"/>
        <v>0</v>
      </c>
      <c r="O623" s="22" t="b">
        <f t="shared" si="65"/>
        <v>0</v>
      </c>
      <c r="P623" s="24">
        <f t="shared" si="66"/>
        <v>0</v>
      </c>
      <c r="Q623" s="19" t="str">
        <f>VLOOKUP($A623,'[4]TOM T'!$C:$D,2,FALSE)</f>
        <v>Regulatory facts</v>
      </c>
      <c r="R623" s="22" t="b">
        <v>0</v>
      </c>
      <c r="S623" s="22" t="b">
        <f t="shared" si="67"/>
        <v>0</v>
      </c>
      <c r="T623" s="22" t="b">
        <f t="shared" si="68"/>
        <v>0</v>
      </c>
      <c r="U623" s="76" t="b">
        <f t="shared" si="69"/>
        <v>0</v>
      </c>
      <c r="V623" s="85" t="s">
        <v>3872</v>
      </c>
      <c r="W623" s="22"/>
      <c r="X623" s="22"/>
      <c r="Y623" s="22"/>
      <c r="Z623" s="22"/>
      <c r="AA623" s="22"/>
      <c r="AB623" s="22"/>
      <c r="AC623" s="22"/>
      <c r="AD623" s="22"/>
      <c r="AE623" s="22"/>
      <c r="AF623" s="22"/>
      <c r="AG623" s="22"/>
      <c r="AH623" s="22"/>
      <c r="AI623" s="22"/>
    </row>
    <row r="624" spans="1:35" ht="127.5" x14ac:dyDescent="0.45">
      <c r="A624" s="18">
        <v>1183</v>
      </c>
      <c r="B624" s="7" t="s">
        <v>1221</v>
      </c>
      <c r="C624" s="7" t="s">
        <v>4332</v>
      </c>
      <c r="D624" s="3" t="s">
        <v>110</v>
      </c>
      <c r="E624" s="3" t="s">
        <v>111</v>
      </c>
      <c r="F624" s="3" t="s">
        <v>6158</v>
      </c>
      <c r="G624" s="20" t="s">
        <v>3873</v>
      </c>
      <c r="H624" s="68" t="s">
        <v>6159</v>
      </c>
      <c r="I624" s="68" t="s">
        <v>3873</v>
      </c>
      <c r="J624" s="68" t="s">
        <v>6159</v>
      </c>
      <c r="K624" s="19" t="s">
        <v>3873</v>
      </c>
      <c r="L624" s="20" t="s">
        <v>6159</v>
      </c>
      <c r="M624" s="22" t="b">
        <f t="shared" si="63"/>
        <v>0</v>
      </c>
      <c r="N624" s="22" t="b">
        <f t="shared" si="64"/>
        <v>0</v>
      </c>
      <c r="O624" s="22" t="b">
        <f t="shared" si="65"/>
        <v>0</v>
      </c>
      <c r="P624" s="24">
        <f t="shared" si="66"/>
        <v>0</v>
      </c>
      <c r="Q624" s="19" t="str">
        <f>VLOOKUP($A624,'[4]TOM T'!$C:$D,2,FALSE)</f>
        <v>Regulatory facts</v>
      </c>
      <c r="R624" s="22" t="b">
        <v>0</v>
      </c>
      <c r="S624" s="22" t="b">
        <f t="shared" si="67"/>
        <v>0</v>
      </c>
      <c r="T624" s="22" t="b">
        <f t="shared" si="68"/>
        <v>0</v>
      </c>
      <c r="U624" s="76" t="b">
        <f t="shared" si="69"/>
        <v>0</v>
      </c>
      <c r="V624" s="85" t="s">
        <v>3873</v>
      </c>
      <c r="W624" s="22"/>
      <c r="X624" s="22"/>
      <c r="Y624" s="22"/>
      <c r="Z624" s="22"/>
      <c r="AA624" s="22"/>
      <c r="AB624" s="22"/>
      <c r="AC624" s="22"/>
      <c r="AD624" s="22"/>
      <c r="AE624" s="22"/>
      <c r="AF624" s="22"/>
      <c r="AG624" s="22"/>
      <c r="AH624" s="22"/>
      <c r="AI624" s="22"/>
    </row>
    <row r="625" spans="1:35" ht="127.5" x14ac:dyDescent="0.45">
      <c r="A625" s="18">
        <v>1184</v>
      </c>
      <c r="B625" s="7" t="s">
        <v>1222</v>
      </c>
      <c r="C625" s="7" t="s">
        <v>4333</v>
      </c>
      <c r="D625" s="3" t="s">
        <v>113</v>
      </c>
      <c r="E625" s="3" t="s">
        <v>114</v>
      </c>
      <c r="F625" s="3" t="s">
        <v>6158</v>
      </c>
      <c r="G625" s="20" t="s">
        <v>3873</v>
      </c>
      <c r="H625" s="68" t="s">
        <v>6159</v>
      </c>
      <c r="I625" s="68" t="s">
        <v>3873</v>
      </c>
      <c r="J625" s="68" t="s">
        <v>6159</v>
      </c>
      <c r="K625" s="19" t="s">
        <v>3873</v>
      </c>
      <c r="L625" s="20" t="s">
        <v>6159</v>
      </c>
      <c r="M625" s="22" t="b">
        <f t="shared" si="63"/>
        <v>0</v>
      </c>
      <c r="N625" s="22" t="b">
        <f t="shared" si="64"/>
        <v>0</v>
      </c>
      <c r="O625" s="22" t="b">
        <f t="shared" si="65"/>
        <v>0</v>
      </c>
      <c r="P625" s="24">
        <f t="shared" si="66"/>
        <v>0</v>
      </c>
      <c r="Q625" s="19" t="str">
        <f>VLOOKUP($A625,'[4]TOM T'!$C:$D,2,FALSE)</f>
        <v>Regulatory facts</v>
      </c>
      <c r="R625" s="22" t="b">
        <v>0</v>
      </c>
      <c r="S625" s="22" t="b">
        <f t="shared" si="67"/>
        <v>0</v>
      </c>
      <c r="T625" s="22" t="b">
        <f t="shared" si="68"/>
        <v>0</v>
      </c>
      <c r="U625" s="76" t="b">
        <f t="shared" si="69"/>
        <v>0</v>
      </c>
      <c r="V625" s="85" t="s">
        <v>3873</v>
      </c>
      <c r="W625" s="22"/>
      <c r="X625" s="22"/>
      <c r="Y625" s="22"/>
      <c r="Z625" s="22"/>
      <c r="AA625" s="22"/>
      <c r="AB625" s="22"/>
      <c r="AC625" s="22"/>
      <c r="AD625" s="22"/>
      <c r="AE625" s="22"/>
      <c r="AF625" s="22"/>
      <c r="AG625" s="22"/>
      <c r="AH625" s="22"/>
      <c r="AI625" s="22"/>
    </row>
    <row r="626" spans="1:35" ht="127.5" x14ac:dyDescent="0.45">
      <c r="A626" s="18">
        <v>1185</v>
      </c>
      <c r="B626" s="7" t="s">
        <v>1223</v>
      </c>
      <c r="C626" s="7" t="s">
        <v>4334</v>
      </c>
      <c r="D626" s="3" t="s">
        <v>116</v>
      </c>
      <c r="E626" s="3" t="s">
        <v>117</v>
      </c>
      <c r="F626" s="3" t="s">
        <v>6158</v>
      </c>
      <c r="G626" s="20" t="s">
        <v>3873</v>
      </c>
      <c r="H626" s="68" t="s">
        <v>6159</v>
      </c>
      <c r="I626" s="68" t="s">
        <v>3873</v>
      </c>
      <c r="J626" s="68" t="s">
        <v>6159</v>
      </c>
      <c r="K626" s="19" t="s">
        <v>3873</v>
      </c>
      <c r="L626" s="20" t="s">
        <v>6159</v>
      </c>
      <c r="M626" s="22" t="b">
        <f t="shared" si="63"/>
        <v>0</v>
      </c>
      <c r="N626" s="22" t="b">
        <f t="shared" si="64"/>
        <v>0</v>
      </c>
      <c r="O626" s="22" t="b">
        <f t="shared" si="65"/>
        <v>0</v>
      </c>
      <c r="P626" s="24">
        <f t="shared" si="66"/>
        <v>0</v>
      </c>
      <c r="Q626" s="19" t="str">
        <f>VLOOKUP($A626,'[4]TOM T'!$C:$D,2,FALSE)</f>
        <v>Regulatory facts</v>
      </c>
      <c r="R626" s="22" t="b">
        <v>0</v>
      </c>
      <c r="S626" s="22" t="b">
        <f t="shared" si="67"/>
        <v>0</v>
      </c>
      <c r="T626" s="22" t="b">
        <f t="shared" si="68"/>
        <v>0</v>
      </c>
      <c r="U626" s="76" t="b">
        <f t="shared" si="69"/>
        <v>0</v>
      </c>
      <c r="V626" s="85" t="s">
        <v>3873</v>
      </c>
      <c r="W626" s="22"/>
      <c r="X626" s="22"/>
      <c r="Y626" s="22"/>
      <c r="Z626" s="22"/>
      <c r="AA626" s="22"/>
      <c r="AB626" s="22"/>
      <c r="AC626" s="22"/>
      <c r="AD626" s="22"/>
      <c r="AE626" s="22"/>
      <c r="AF626" s="22"/>
      <c r="AG626" s="22"/>
      <c r="AH626" s="22"/>
      <c r="AI626" s="22"/>
    </row>
    <row r="627" spans="1:35" ht="127.5" x14ac:dyDescent="0.45">
      <c r="A627" s="18">
        <v>1186</v>
      </c>
      <c r="B627" s="7" t="s">
        <v>1224</v>
      </c>
      <c r="C627" s="7" t="s">
        <v>4335</v>
      </c>
      <c r="D627" s="3" t="s">
        <v>119</v>
      </c>
      <c r="E627" s="3" t="s">
        <v>3875</v>
      </c>
      <c r="F627" s="3" t="s">
        <v>6158</v>
      </c>
      <c r="G627" s="20" t="s">
        <v>3873</v>
      </c>
      <c r="H627" s="68" t="s">
        <v>6159</v>
      </c>
      <c r="I627" s="68" t="s">
        <v>3873</v>
      </c>
      <c r="J627" s="68" t="s">
        <v>6159</v>
      </c>
      <c r="K627" s="19" t="s">
        <v>3873</v>
      </c>
      <c r="L627" s="20" t="s">
        <v>6159</v>
      </c>
      <c r="M627" s="22" t="b">
        <f t="shared" si="63"/>
        <v>0</v>
      </c>
      <c r="N627" s="22" t="b">
        <f t="shared" si="64"/>
        <v>0</v>
      </c>
      <c r="O627" s="22" t="b">
        <f t="shared" si="65"/>
        <v>0</v>
      </c>
      <c r="P627" s="24">
        <f t="shared" si="66"/>
        <v>0</v>
      </c>
      <c r="Q627" s="19" t="str">
        <f>VLOOKUP($A627,'[4]TOM T'!$C:$D,2,FALSE)</f>
        <v>Regulatory facts</v>
      </c>
      <c r="R627" s="22" t="b">
        <v>0</v>
      </c>
      <c r="S627" s="22" t="b">
        <f t="shared" si="67"/>
        <v>0</v>
      </c>
      <c r="T627" s="22" t="b">
        <f t="shared" si="68"/>
        <v>0</v>
      </c>
      <c r="U627" s="76" t="b">
        <f t="shared" si="69"/>
        <v>0</v>
      </c>
      <c r="V627" s="85" t="s">
        <v>3873</v>
      </c>
      <c r="W627" s="22"/>
      <c r="X627" s="22"/>
      <c r="Y627" s="22"/>
      <c r="Z627" s="22"/>
      <c r="AA627" s="22"/>
      <c r="AB627" s="22"/>
      <c r="AC627" s="22"/>
      <c r="AD627" s="22"/>
      <c r="AE627" s="22"/>
      <c r="AF627" s="22"/>
      <c r="AG627" s="22"/>
      <c r="AH627" s="22"/>
      <c r="AI627" s="22"/>
    </row>
    <row r="628" spans="1:35" ht="114.75" x14ac:dyDescent="0.45">
      <c r="A628" s="18">
        <v>1193</v>
      </c>
      <c r="B628" s="7" t="s">
        <v>1225</v>
      </c>
      <c r="C628" s="7" t="s">
        <v>4336</v>
      </c>
      <c r="D628" s="3" t="s">
        <v>107</v>
      </c>
      <c r="E628" s="3" t="s">
        <v>108</v>
      </c>
      <c r="F628" s="3" t="s">
        <v>6158</v>
      </c>
      <c r="G628" s="20" t="s">
        <v>3872</v>
      </c>
      <c r="H628" s="68" t="s">
        <v>6159</v>
      </c>
      <c r="I628" s="68" t="s">
        <v>3872</v>
      </c>
      <c r="J628" s="68" t="s">
        <v>6159</v>
      </c>
      <c r="K628" s="19" t="s">
        <v>3872</v>
      </c>
      <c r="L628" s="20" t="s">
        <v>6159</v>
      </c>
      <c r="M628" s="22" t="b">
        <f t="shared" si="63"/>
        <v>0</v>
      </c>
      <c r="N628" s="22" t="b">
        <f t="shared" si="64"/>
        <v>0</v>
      </c>
      <c r="O628" s="22" t="b">
        <f t="shared" si="65"/>
        <v>0</v>
      </c>
      <c r="P628" s="24">
        <f t="shared" si="66"/>
        <v>0</v>
      </c>
      <c r="Q628" s="19" t="str">
        <f>VLOOKUP($A628,'[4]TOM T'!$C:$D,2,FALSE)</f>
        <v>Energy &amp; electricity</v>
      </c>
      <c r="R628" s="22" t="b">
        <v>0</v>
      </c>
      <c r="S628" s="22" t="b">
        <f t="shared" si="67"/>
        <v>0</v>
      </c>
      <c r="T628" s="22" t="b">
        <f t="shared" si="68"/>
        <v>0</v>
      </c>
      <c r="U628" s="76" t="b">
        <f t="shared" si="69"/>
        <v>0</v>
      </c>
      <c r="V628" s="85" t="s">
        <v>3872</v>
      </c>
      <c r="W628" s="22"/>
      <c r="X628" s="22"/>
      <c r="Y628" s="22"/>
      <c r="Z628" s="22"/>
      <c r="AA628" s="22"/>
      <c r="AB628" s="22"/>
      <c r="AC628" s="22"/>
      <c r="AD628" s="22"/>
      <c r="AE628" s="22"/>
      <c r="AF628" s="22"/>
      <c r="AG628" s="22"/>
      <c r="AH628" s="22"/>
      <c r="AI628" s="22"/>
    </row>
    <row r="629" spans="1:35" ht="127.5" x14ac:dyDescent="0.45">
      <c r="A629" s="18">
        <v>1194</v>
      </c>
      <c r="B629" s="7" t="s">
        <v>1226</v>
      </c>
      <c r="C629" s="7" t="s">
        <v>4337</v>
      </c>
      <c r="D629" s="3" t="s">
        <v>110</v>
      </c>
      <c r="E629" s="3" t="s">
        <v>111</v>
      </c>
      <c r="F629" s="3" t="s">
        <v>6158</v>
      </c>
      <c r="G629" s="20" t="s">
        <v>3873</v>
      </c>
      <c r="H629" s="68" t="s">
        <v>6159</v>
      </c>
      <c r="I629" s="68" t="s">
        <v>3873</v>
      </c>
      <c r="J629" s="68" t="s">
        <v>6159</v>
      </c>
      <c r="K629" s="19" t="s">
        <v>3873</v>
      </c>
      <c r="L629" s="20" t="s">
        <v>6159</v>
      </c>
      <c r="M629" s="22" t="b">
        <f t="shared" si="63"/>
        <v>0</v>
      </c>
      <c r="N629" s="22" t="b">
        <f t="shared" si="64"/>
        <v>0</v>
      </c>
      <c r="O629" s="22" t="b">
        <f t="shared" si="65"/>
        <v>0</v>
      </c>
      <c r="P629" s="24">
        <f t="shared" si="66"/>
        <v>0</v>
      </c>
      <c r="Q629" s="19" t="str">
        <f>VLOOKUP($A629,'[4]TOM T'!$C:$D,2,FALSE)</f>
        <v>Energy &amp; electricity</v>
      </c>
      <c r="R629" s="22" t="b">
        <v>0</v>
      </c>
      <c r="S629" s="22" t="b">
        <f t="shared" si="67"/>
        <v>0</v>
      </c>
      <c r="T629" s="22" t="b">
        <f t="shared" si="68"/>
        <v>0</v>
      </c>
      <c r="U629" s="76" t="b">
        <f t="shared" si="69"/>
        <v>0</v>
      </c>
      <c r="V629" s="85" t="s">
        <v>3873</v>
      </c>
      <c r="W629" s="22"/>
      <c r="X629" s="22"/>
      <c r="Y629" s="22"/>
      <c r="Z629" s="22"/>
      <c r="AA629" s="22"/>
      <c r="AB629" s="22"/>
      <c r="AC629" s="22"/>
      <c r="AD629" s="22"/>
      <c r="AE629" s="22"/>
      <c r="AF629" s="22"/>
      <c r="AG629" s="22"/>
      <c r="AH629" s="22"/>
      <c r="AI629" s="22"/>
    </row>
    <row r="630" spans="1:35" ht="127.5" x14ac:dyDescent="0.45">
      <c r="A630" s="18">
        <v>1195</v>
      </c>
      <c r="B630" s="7" t="s">
        <v>1227</v>
      </c>
      <c r="C630" s="7" t="s">
        <v>4338</v>
      </c>
      <c r="D630" s="3" t="s">
        <v>113</v>
      </c>
      <c r="E630" s="3" t="s">
        <v>114</v>
      </c>
      <c r="F630" s="3" t="s">
        <v>6158</v>
      </c>
      <c r="G630" s="20" t="s">
        <v>3873</v>
      </c>
      <c r="H630" s="68" t="s">
        <v>6159</v>
      </c>
      <c r="I630" s="68" t="s">
        <v>3873</v>
      </c>
      <c r="J630" s="68" t="s">
        <v>6159</v>
      </c>
      <c r="K630" s="19" t="s">
        <v>3873</v>
      </c>
      <c r="L630" s="20" t="s">
        <v>6159</v>
      </c>
      <c r="M630" s="22" t="b">
        <f t="shared" si="63"/>
        <v>0</v>
      </c>
      <c r="N630" s="22" t="b">
        <f t="shared" si="64"/>
        <v>0</v>
      </c>
      <c r="O630" s="22" t="b">
        <f t="shared" si="65"/>
        <v>0</v>
      </c>
      <c r="P630" s="24">
        <f t="shared" si="66"/>
        <v>0</v>
      </c>
      <c r="Q630" s="19" t="str">
        <f>VLOOKUP($A630,'[4]TOM T'!$C:$D,2,FALSE)</f>
        <v>Energy &amp; electricity</v>
      </c>
      <c r="R630" s="22" t="b">
        <v>0</v>
      </c>
      <c r="S630" s="22" t="b">
        <f t="shared" si="67"/>
        <v>0</v>
      </c>
      <c r="T630" s="22" t="b">
        <f t="shared" si="68"/>
        <v>0</v>
      </c>
      <c r="U630" s="76" t="b">
        <f t="shared" si="69"/>
        <v>0</v>
      </c>
      <c r="V630" s="85" t="s">
        <v>3873</v>
      </c>
      <c r="W630" s="22"/>
      <c r="X630" s="22"/>
      <c r="Y630" s="22"/>
      <c r="Z630" s="22"/>
      <c r="AA630" s="22"/>
      <c r="AB630" s="22"/>
      <c r="AC630" s="22"/>
      <c r="AD630" s="22"/>
      <c r="AE630" s="22"/>
      <c r="AF630" s="22"/>
      <c r="AG630" s="22"/>
      <c r="AH630" s="22"/>
      <c r="AI630" s="22"/>
    </row>
    <row r="631" spans="1:35" ht="127.5" x14ac:dyDescent="0.45">
      <c r="A631" s="18">
        <v>1196</v>
      </c>
      <c r="B631" s="7" t="s">
        <v>1228</v>
      </c>
      <c r="C631" s="7" t="s">
        <v>4339</v>
      </c>
      <c r="D631" s="3" t="s">
        <v>116</v>
      </c>
      <c r="E631" s="3" t="s">
        <v>117</v>
      </c>
      <c r="F631" s="3" t="s">
        <v>6158</v>
      </c>
      <c r="G631" s="20" t="s">
        <v>3873</v>
      </c>
      <c r="H631" s="68" t="s">
        <v>6159</v>
      </c>
      <c r="I631" s="68" t="s">
        <v>3873</v>
      </c>
      <c r="J631" s="68" t="s">
        <v>6159</v>
      </c>
      <c r="K631" s="19" t="s">
        <v>3873</v>
      </c>
      <c r="L631" s="20" t="s">
        <v>6159</v>
      </c>
      <c r="M631" s="22" t="b">
        <f t="shared" si="63"/>
        <v>0</v>
      </c>
      <c r="N631" s="22" t="b">
        <f t="shared" si="64"/>
        <v>0</v>
      </c>
      <c r="O631" s="22" t="b">
        <f t="shared" si="65"/>
        <v>0</v>
      </c>
      <c r="P631" s="24">
        <f t="shared" si="66"/>
        <v>0</v>
      </c>
      <c r="Q631" s="19" t="str">
        <f>VLOOKUP($A631,'[4]TOM T'!$C:$D,2,FALSE)</f>
        <v>Energy &amp; electricity</v>
      </c>
      <c r="R631" s="22" t="b">
        <v>0</v>
      </c>
      <c r="S631" s="22" t="b">
        <f t="shared" si="67"/>
        <v>0</v>
      </c>
      <c r="T631" s="22" t="b">
        <f t="shared" si="68"/>
        <v>0</v>
      </c>
      <c r="U631" s="76" t="b">
        <f t="shared" si="69"/>
        <v>0</v>
      </c>
      <c r="V631" s="85" t="s">
        <v>3873</v>
      </c>
      <c r="W631" s="22"/>
      <c r="X631" s="22"/>
      <c r="Y631" s="22"/>
      <c r="Z631" s="22"/>
      <c r="AA631" s="22"/>
      <c r="AB631" s="22"/>
      <c r="AC631" s="22"/>
      <c r="AD631" s="22"/>
      <c r="AE631" s="22"/>
      <c r="AF631" s="22"/>
      <c r="AG631" s="22"/>
      <c r="AH631" s="22"/>
      <c r="AI631" s="22"/>
    </row>
    <row r="632" spans="1:35" ht="127.5" x14ac:dyDescent="0.45">
      <c r="A632" s="18">
        <v>1197</v>
      </c>
      <c r="B632" s="7" t="s">
        <v>1229</v>
      </c>
      <c r="C632" s="7" t="s">
        <v>4340</v>
      </c>
      <c r="D632" s="3" t="s">
        <v>119</v>
      </c>
      <c r="E632" s="3" t="s">
        <v>3875</v>
      </c>
      <c r="F632" s="3" t="s">
        <v>6158</v>
      </c>
      <c r="G632" s="20" t="s">
        <v>3873</v>
      </c>
      <c r="H632" s="68" t="s">
        <v>6159</v>
      </c>
      <c r="I632" s="68" t="s">
        <v>3873</v>
      </c>
      <c r="J632" s="68" t="s">
        <v>6159</v>
      </c>
      <c r="K632" s="19" t="s">
        <v>3873</v>
      </c>
      <c r="L632" s="20" t="s">
        <v>6159</v>
      </c>
      <c r="M632" s="22" t="b">
        <f t="shared" si="63"/>
        <v>0</v>
      </c>
      <c r="N632" s="22" t="b">
        <f t="shared" si="64"/>
        <v>0</v>
      </c>
      <c r="O632" s="22" t="b">
        <f t="shared" si="65"/>
        <v>0</v>
      </c>
      <c r="P632" s="24">
        <f t="shared" si="66"/>
        <v>0</v>
      </c>
      <c r="Q632" s="19" t="str">
        <f>VLOOKUP($A632,'[4]TOM T'!$C:$D,2,FALSE)</f>
        <v>Energy &amp; electricity</v>
      </c>
      <c r="R632" s="22" t="b">
        <v>0</v>
      </c>
      <c r="S632" s="22" t="b">
        <f t="shared" si="67"/>
        <v>0</v>
      </c>
      <c r="T632" s="22" t="b">
        <f t="shared" si="68"/>
        <v>0</v>
      </c>
      <c r="U632" s="76" t="b">
        <f t="shared" si="69"/>
        <v>0</v>
      </c>
      <c r="V632" s="85" t="s">
        <v>3873</v>
      </c>
      <c r="W632" s="22"/>
      <c r="X632" s="22"/>
      <c r="Y632" s="22"/>
      <c r="Z632" s="22"/>
      <c r="AA632" s="22"/>
      <c r="AB632" s="22"/>
      <c r="AC632" s="22"/>
      <c r="AD632" s="22"/>
      <c r="AE632" s="22"/>
      <c r="AF632" s="22"/>
      <c r="AG632" s="22"/>
      <c r="AH632" s="22"/>
      <c r="AI632" s="22"/>
    </row>
    <row r="633" spans="1:35" ht="140.25" x14ac:dyDescent="0.45">
      <c r="A633" s="8">
        <v>1204</v>
      </c>
      <c r="B633" s="7" t="s">
        <v>1230</v>
      </c>
      <c r="C633" s="7" t="s">
        <v>4341</v>
      </c>
      <c r="D633" s="3" t="s">
        <v>1231</v>
      </c>
      <c r="E633" s="3" t="s">
        <v>1232</v>
      </c>
      <c r="F633" s="3" t="s">
        <v>6158</v>
      </c>
      <c r="G633" s="20" t="s">
        <v>3878</v>
      </c>
      <c r="H633" s="68" t="s">
        <v>6159</v>
      </c>
      <c r="I633" s="69" t="s">
        <v>3878</v>
      </c>
      <c r="J633" s="68" t="s">
        <v>6159</v>
      </c>
      <c r="K633" s="19" t="s">
        <v>3878</v>
      </c>
      <c r="L633" s="20" t="s">
        <v>6159</v>
      </c>
      <c r="M633" s="22" t="b">
        <f t="shared" si="63"/>
        <v>0</v>
      </c>
      <c r="N633" s="22" t="b">
        <f t="shared" si="64"/>
        <v>0</v>
      </c>
      <c r="O633" s="22" t="b">
        <f t="shared" si="65"/>
        <v>0</v>
      </c>
      <c r="P633" s="24">
        <f t="shared" si="66"/>
        <v>0</v>
      </c>
      <c r="Q633" s="19" t="str">
        <f>VLOOKUP($A633,'[4]TOM T'!$C:$D,2,FALSE)</f>
        <v>Energy &amp; electricity</v>
      </c>
      <c r="R633" s="22" t="b">
        <v>0</v>
      </c>
      <c r="S633" s="22" t="b">
        <f t="shared" si="67"/>
        <v>0</v>
      </c>
      <c r="T633" s="22" t="b">
        <f t="shared" si="68"/>
        <v>0</v>
      </c>
      <c r="U633" s="76" t="b">
        <f t="shared" si="69"/>
        <v>0</v>
      </c>
      <c r="V633" s="85" t="s">
        <v>3878</v>
      </c>
      <c r="W633" s="22"/>
      <c r="X633" s="22"/>
      <c r="Y633" s="22"/>
      <c r="Z633" s="22"/>
      <c r="AA633" s="22"/>
      <c r="AB633" s="22"/>
      <c r="AC633" s="22"/>
      <c r="AD633" s="22"/>
      <c r="AE633" s="22"/>
      <c r="AF633" s="22"/>
      <c r="AG633" s="22"/>
      <c r="AH633" s="22"/>
      <c r="AI633" s="22"/>
    </row>
    <row r="634" spans="1:35" ht="127.5" x14ac:dyDescent="0.45">
      <c r="A634" s="8">
        <v>1205</v>
      </c>
      <c r="B634" s="7" t="s">
        <v>1233</v>
      </c>
      <c r="C634" s="7" t="s">
        <v>4342</v>
      </c>
      <c r="D634" s="3" t="s">
        <v>1234</v>
      </c>
      <c r="E634" s="3" t="s">
        <v>1235</v>
      </c>
      <c r="F634" s="3" t="s">
        <v>6158</v>
      </c>
      <c r="G634" s="20" t="s">
        <v>3878</v>
      </c>
      <c r="H634" s="68" t="s">
        <v>6159</v>
      </c>
      <c r="I634" s="69" t="s">
        <v>3878</v>
      </c>
      <c r="J634" s="68" t="s">
        <v>6159</v>
      </c>
      <c r="K634" s="19" t="s">
        <v>3878</v>
      </c>
      <c r="L634" s="20" t="s">
        <v>6159</v>
      </c>
      <c r="M634" s="22" t="b">
        <f t="shared" si="63"/>
        <v>0</v>
      </c>
      <c r="N634" s="22" t="b">
        <f t="shared" si="64"/>
        <v>0</v>
      </c>
      <c r="O634" s="22" t="b">
        <f t="shared" si="65"/>
        <v>0</v>
      </c>
      <c r="P634" s="24">
        <f t="shared" si="66"/>
        <v>0</v>
      </c>
      <c r="Q634" s="19" t="str">
        <f>VLOOKUP($A634,'[4]TOM T'!$C:$D,2,FALSE)</f>
        <v>Energy &amp; electricity</v>
      </c>
      <c r="R634" s="22" t="b">
        <v>0</v>
      </c>
      <c r="S634" s="22" t="b">
        <f t="shared" si="67"/>
        <v>0</v>
      </c>
      <c r="T634" s="22" t="b">
        <f t="shared" si="68"/>
        <v>0</v>
      </c>
      <c r="U634" s="76" t="b">
        <f t="shared" si="69"/>
        <v>0</v>
      </c>
      <c r="V634" s="85" t="s">
        <v>3878</v>
      </c>
      <c r="W634" s="22"/>
      <c r="X634" s="22"/>
      <c r="Y634" s="22"/>
      <c r="Z634" s="22"/>
      <c r="AA634" s="22"/>
      <c r="AB634" s="22"/>
      <c r="AC634" s="22"/>
      <c r="AD634" s="22"/>
      <c r="AE634" s="22"/>
      <c r="AF634" s="22"/>
      <c r="AG634" s="22"/>
      <c r="AH634" s="22"/>
      <c r="AI634" s="22"/>
    </row>
    <row r="635" spans="1:35" ht="127.5" x14ac:dyDescent="0.45">
      <c r="A635" s="8">
        <v>1206</v>
      </c>
      <c r="B635" s="7" t="s">
        <v>1236</v>
      </c>
      <c r="C635" s="7" t="s">
        <v>4343</v>
      </c>
      <c r="D635" s="3" t="s">
        <v>1237</v>
      </c>
      <c r="E635" s="3" t="s">
        <v>1238</v>
      </c>
      <c r="F635" s="3" t="s">
        <v>6158</v>
      </c>
      <c r="G635" s="20" t="s">
        <v>3878</v>
      </c>
      <c r="H635" s="68" t="s">
        <v>6159</v>
      </c>
      <c r="I635" s="69" t="s">
        <v>3878</v>
      </c>
      <c r="J635" s="68" t="s">
        <v>6159</v>
      </c>
      <c r="K635" s="19" t="s">
        <v>3878</v>
      </c>
      <c r="L635" s="20" t="s">
        <v>6159</v>
      </c>
      <c r="M635" s="22" t="b">
        <f t="shared" si="63"/>
        <v>0</v>
      </c>
      <c r="N635" s="22" t="b">
        <f t="shared" si="64"/>
        <v>0</v>
      </c>
      <c r="O635" s="22" t="b">
        <f t="shared" si="65"/>
        <v>0</v>
      </c>
      <c r="P635" s="24">
        <f t="shared" si="66"/>
        <v>0</v>
      </c>
      <c r="Q635" s="19" t="str">
        <f>VLOOKUP($A635,'[4]TOM T'!$C:$D,2,FALSE)</f>
        <v>Energy &amp; electricity</v>
      </c>
      <c r="R635" s="22" t="b">
        <v>0</v>
      </c>
      <c r="S635" s="22" t="b">
        <f t="shared" si="67"/>
        <v>0</v>
      </c>
      <c r="T635" s="22" t="b">
        <f t="shared" si="68"/>
        <v>0</v>
      </c>
      <c r="U635" s="76" t="b">
        <f t="shared" si="69"/>
        <v>0</v>
      </c>
      <c r="V635" s="85" t="s">
        <v>3878</v>
      </c>
      <c r="W635" s="22"/>
      <c r="X635" s="22"/>
      <c r="Y635" s="22"/>
      <c r="Z635" s="22"/>
      <c r="AA635" s="22"/>
      <c r="AB635" s="22"/>
      <c r="AC635" s="22"/>
      <c r="AD635" s="22"/>
      <c r="AE635" s="22"/>
      <c r="AF635" s="22"/>
      <c r="AG635" s="22"/>
      <c r="AH635" s="22"/>
      <c r="AI635" s="22"/>
    </row>
    <row r="636" spans="1:35" ht="127.5" x14ac:dyDescent="0.45">
      <c r="A636" s="8">
        <v>1207</v>
      </c>
      <c r="B636" s="7" t="s">
        <v>1239</v>
      </c>
      <c r="C636" s="7" t="s">
        <v>4344</v>
      </c>
      <c r="D636" s="3" t="s">
        <v>1240</v>
      </c>
      <c r="E636" s="3" t="s">
        <v>1241</v>
      </c>
      <c r="F636" s="3" t="s">
        <v>6158</v>
      </c>
      <c r="G636" s="20" t="s">
        <v>3878</v>
      </c>
      <c r="H636" s="68" t="s">
        <v>6159</v>
      </c>
      <c r="I636" s="69" t="s">
        <v>3878</v>
      </c>
      <c r="J636" s="68" t="s">
        <v>6159</v>
      </c>
      <c r="K636" s="19" t="s">
        <v>3878</v>
      </c>
      <c r="L636" s="20" t="s">
        <v>6159</v>
      </c>
      <c r="M636" s="22" t="b">
        <f t="shared" si="63"/>
        <v>0</v>
      </c>
      <c r="N636" s="22" t="b">
        <f t="shared" si="64"/>
        <v>0</v>
      </c>
      <c r="O636" s="22" t="b">
        <f t="shared" si="65"/>
        <v>0</v>
      </c>
      <c r="P636" s="24">
        <f t="shared" si="66"/>
        <v>0</v>
      </c>
      <c r="Q636" s="19" t="str">
        <f>VLOOKUP($A636,'[4]TOM T'!$C:$D,2,FALSE)</f>
        <v>Energy &amp; electricity</v>
      </c>
      <c r="R636" s="22" t="b">
        <v>0</v>
      </c>
      <c r="S636" s="22" t="b">
        <f t="shared" si="67"/>
        <v>0</v>
      </c>
      <c r="T636" s="22" t="b">
        <f t="shared" si="68"/>
        <v>0</v>
      </c>
      <c r="U636" s="76" t="b">
        <f t="shared" si="69"/>
        <v>0</v>
      </c>
      <c r="V636" s="85" t="s">
        <v>3878</v>
      </c>
      <c r="W636" s="22"/>
      <c r="X636" s="22"/>
      <c r="Y636" s="22"/>
      <c r="Z636" s="22"/>
      <c r="AA636" s="22"/>
      <c r="AB636" s="22"/>
      <c r="AC636" s="22"/>
      <c r="AD636" s="22"/>
      <c r="AE636" s="22"/>
      <c r="AF636" s="22"/>
      <c r="AG636" s="22"/>
      <c r="AH636" s="22"/>
      <c r="AI636" s="22"/>
    </row>
    <row r="637" spans="1:35" ht="127.5" x14ac:dyDescent="0.45">
      <c r="A637" s="8">
        <v>1208</v>
      </c>
      <c r="B637" s="7" t="s">
        <v>1242</v>
      </c>
      <c r="C637" s="7" t="s">
        <v>4345</v>
      </c>
      <c r="D637" s="3" t="s">
        <v>1243</v>
      </c>
      <c r="E637" s="3" t="s">
        <v>1244</v>
      </c>
      <c r="F637" s="3" t="s">
        <v>6158</v>
      </c>
      <c r="G637" s="20" t="s">
        <v>3878</v>
      </c>
      <c r="H637" s="68" t="s">
        <v>6159</v>
      </c>
      <c r="I637" s="69" t="s">
        <v>3878</v>
      </c>
      <c r="J637" s="68" t="s">
        <v>6159</v>
      </c>
      <c r="K637" s="19" t="s">
        <v>3878</v>
      </c>
      <c r="L637" s="20" t="s">
        <v>6159</v>
      </c>
      <c r="M637" s="22" t="b">
        <f t="shared" si="63"/>
        <v>0</v>
      </c>
      <c r="N637" s="22" t="b">
        <f t="shared" si="64"/>
        <v>0</v>
      </c>
      <c r="O637" s="22" t="b">
        <f t="shared" si="65"/>
        <v>0</v>
      </c>
      <c r="P637" s="24">
        <f t="shared" si="66"/>
        <v>0</v>
      </c>
      <c r="Q637" s="19" t="str">
        <f>VLOOKUP($A637,'[4]TOM T'!$C:$D,2,FALSE)</f>
        <v>Energy &amp; electricity</v>
      </c>
      <c r="R637" s="22" t="b">
        <v>0</v>
      </c>
      <c r="S637" s="22" t="b">
        <f t="shared" si="67"/>
        <v>0</v>
      </c>
      <c r="T637" s="22" t="b">
        <f t="shared" si="68"/>
        <v>0</v>
      </c>
      <c r="U637" s="76" t="b">
        <f t="shared" si="69"/>
        <v>0</v>
      </c>
      <c r="V637" s="85" t="s">
        <v>3878</v>
      </c>
      <c r="W637" s="22"/>
      <c r="X637" s="22"/>
      <c r="Y637" s="22"/>
      <c r="Z637" s="22"/>
      <c r="AA637" s="22"/>
      <c r="AB637" s="22"/>
      <c r="AC637" s="22"/>
      <c r="AD637" s="22"/>
      <c r="AE637" s="22"/>
      <c r="AF637" s="22"/>
      <c r="AG637" s="22"/>
      <c r="AH637" s="22"/>
      <c r="AI637" s="22"/>
    </row>
    <row r="638" spans="1:35" ht="140.25" x14ac:dyDescent="0.45">
      <c r="A638" s="18">
        <v>1209</v>
      </c>
      <c r="B638" s="7" t="s">
        <v>1245</v>
      </c>
      <c r="C638" s="7" t="s">
        <v>4346</v>
      </c>
      <c r="D638" s="3" t="s">
        <v>1246</v>
      </c>
      <c r="E638" s="3" t="s">
        <v>1244</v>
      </c>
      <c r="F638" s="3" t="s">
        <v>6158</v>
      </c>
      <c r="G638" s="20" t="s">
        <v>3873</v>
      </c>
      <c r="H638" s="68" t="s">
        <v>6159</v>
      </c>
      <c r="I638" s="68" t="s">
        <v>3873</v>
      </c>
      <c r="J638" s="68" t="s">
        <v>6159</v>
      </c>
      <c r="K638" s="19" t="s">
        <v>3873</v>
      </c>
      <c r="L638" s="20" t="s">
        <v>6159</v>
      </c>
      <c r="M638" s="22" t="b">
        <f t="shared" si="63"/>
        <v>0</v>
      </c>
      <c r="N638" s="22" t="b">
        <f t="shared" si="64"/>
        <v>0</v>
      </c>
      <c r="O638" s="22" t="b">
        <f t="shared" si="65"/>
        <v>0</v>
      </c>
      <c r="P638" s="24">
        <f t="shared" si="66"/>
        <v>0</v>
      </c>
      <c r="Q638" s="19" t="str">
        <f>VLOOKUP($A638,'[4]TOM T'!$C:$D,2,FALSE)</f>
        <v>Energy &amp; electricity</v>
      </c>
      <c r="R638" s="22" t="b">
        <v>0</v>
      </c>
      <c r="S638" s="22" t="b">
        <f t="shared" si="67"/>
        <v>0</v>
      </c>
      <c r="T638" s="22" t="b">
        <f t="shared" si="68"/>
        <v>0</v>
      </c>
      <c r="U638" s="76" t="b">
        <f t="shared" si="69"/>
        <v>0</v>
      </c>
      <c r="V638" s="85" t="s">
        <v>3873</v>
      </c>
      <c r="W638" s="22"/>
      <c r="X638" s="22"/>
      <c r="Y638" s="22"/>
      <c r="Z638" s="22"/>
      <c r="AA638" s="22"/>
      <c r="AB638" s="22"/>
      <c r="AC638" s="22"/>
      <c r="AD638" s="22"/>
      <c r="AE638" s="22"/>
      <c r="AF638" s="22"/>
      <c r="AG638" s="22"/>
      <c r="AH638" s="22"/>
      <c r="AI638" s="22"/>
    </row>
    <row r="639" spans="1:35" ht="127.5" x14ac:dyDescent="0.45">
      <c r="A639" s="8">
        <v>1211</v>
      </c>
      <c r="B639" s="7" t="s">
        <v>1247</v>
      </c>
      <c r="C639" s="7" t="s">
        <v>4347</v>
      </c>
      <c r="D639" s="3" t="s">
        <v>1248</v>
      </c>
      <c r="E639" s="3" t="s">
        <v>1249</v>
      </c>
      <c r="F639" s="3" t="s">
        <v>6158</v>
      </c>
      <c r="G639" s="20" t="s">
        <v>3878</v>
      </c>
      <c r="H639" s="68" t="s">
        <v>6159</v>
      </c>
      <c r="I639" s="69" t="s">
        <v>3878</v>
      </c>
      <c r="J639" s="68" t="s">
        <v>6159</v>
      </c>
      <c r="K639" s="19" t="s">
        <v>3878</v>
      </c>
      <c r="L639" s="20" t="s">
        <v>6159</v>
      </c>
      <c r="M639" s="22" t="b">
        <f t="shared" si="63"/>
        <v>0</v>
      </c>
      <c r="N639" s="22" t="b">
        <f t="shared" si="64"/>
        <v>0</v>
      </c>
      <c r="O639" s="22" t="b">
        <f t="shared" si="65"/>
        <v>0</v>
      </c>
      <c r="P639" s="24">
        <f t="shared" si="66"/>
        <v>0</v>
      </c>
      <c r="Q639" s="19" t="str">
        <f>VLOOKUP($A639,'[4]TOM T'!$C:$D,2,FALSE)</f>
        <v>Energy &amp; electricity</v>
      </c>
      <c r="R639" s="22" t="b">
        <v>0</v>
      </c>
      <c r="S639" s="22" t="b">
        <f t="shared" si="67"/>
        <v>0</v>
      </c>
      <c r="T639" s="22" t="b">
        <f t="shared" si="68"/>
        <v>0</v>
      </c>
      <c r="U639" s="76" t="b">
        <f t="shared" si="69"/>
        <v>0</v>
      </c>
      <c r="V639" s="85" t="s">
        <v>3878</v>
      </c>
      <c r="W639" s="22"/>
      <c r="X639" s="22"/>
      <c r="Y639" s="22"/>
      <c r="Z639" s="22"/>
      <c r="AA639" s="22"/>
      <c r="AB639" s="22"/>
      <c r="AC639" s="22"/>
      <c r="AD639" s="22"/>
      <c r="AE639" s="22"/>
      <c r="AF639" s="22"/>
      <c r="AG639" s="22"/>
      <c r="AH639" s="22"/>
      <c r="AI639" s="22"/>
    </row>
    <row r="640" spans="1:35" ht="114.75" x14ac:dyDescent="0.45">
      <c r="A640" s="18">
        <v>1232</v>
      </c>
      <c r="B640" s="7" t="s">
        <v>1250</v>
      </c>
      <c r="C640" s="7" t="s">
        <v>4348</v>
      </c>
      <c r="D640" s="3" t="s">
        <v>1251</v>
      </c>
      <c r="E640" s="3" t="s">
        <v>1252</v>
      </c>
      <c r="F640" s="3" t="s">
        <v>6158</v>
      </c>
      <c r="G640" s="20" t="s">
        <v>3872</v>
      </c>
      <c r="H640" s="68" t="s">
        <v>6159</v>
      </c>
      <c r="I640" s="68" t="s">
        <v>3872</v>
      </c>
      <c r="J640" s="68" t="s">
        <v>6159</v>
      </c>
      <c r="K640" s="19" t="s">
        <v>3872</v>
      </c>
      <c r="L640" s="20" t="s">
        <v>6159</v>
      </c>
      <c r="M640" s="22" t="b">
        <f t="shared" si="63"/>
        <v>0</v>
      </c>
      <c r="N640" s="22" t="b">
        <f t="shared" si="64"/>
        <v>0</v>
      </c>
      <c r="O640" s="22" t="b">
        <f t="shared" si="65"/>
        <v>0</v>
      </c>
      <c r="P640" s="24">
        <f t="shared" si="66"/>
        <v>0</v>
      </c>
      <c r="Q640" s="19" t="str">
        <f>VLOOKUP($A640,'[4]TOM T'!$C:$D,2,FALSE)</f>
        <v>Certifications &amp; Traceability &amp; Sustainability</v>
      </c>
      <c r="R640" s="22" t="b">
        <v>0</v>
      </c>
      <c r="S640" s="22" t="b">
        <f t="shared" si="67"/>
        <v>0</v>
      </c>
      <c r="T640" s="22" t="b">
        <f t="shared" si="68"/>
        <v>0</v>
      </c>
      <c r="U640" s="76" t="b">
        <f t="shared" si="69"/>
        <v>0</v>
      </c>
      <c r="V640" s="85" t="s">
        <v>3872</v>
      </c>
      <c r="W640" s="22"/>
      <c r="X640" s="22"/>
      <c r="Y640" s="22"/>
      <c r="Z640" s="22"/>
      <c r="AA640" s="22"/>
      <c r="AB640" s="22"/>
      <c r="AC640" s="22"/>
      <c r="AD640" s="22"/>
      <c r="AE640" s="22"/>
      <c r="AF640" s="22"/>
      <c r="AG640" s="22"/>
      <c r="AH640" s="22"/>
      <c r="AI640" s="22"/>
    </row>
    <row r="641" spans="1:35" ht="114.75" x14ac:dyDescent="0.45">
      <c r="A641" s="18">
        <v>1236</v>
      </c>
      <c r="B641" s="7" t="s">
        <v>1253</v>
      </c>
      <c r="C641" s="7" t="s">
        <v>4349</v>
      </c>
      <c r="D641" s="3" t="s">
        <v>107</v>
      </c>
      <c r="E641" s="3" t="s">
        <v>108</v>
      </c>
      <c r="F641" s="3" t="s">
        <v>6158</v>
      </c>
      <c r="G641" s="20" t="s">
        <v>3872</v>
      </c>
      <c r="H641" s="68" t="s">
        <v>6159</v>
      </c>
      <c r="I641" s="68" t="s">
        <v>3872</v>
      </c>
      <c r="J641" s="68" t="s">
        <v>6159</v>
      </c>
      <c r="K641" s="19" t="s">
        <v>3872</v>
      </c>
      <c r="L641" s="20" t="s">
        <v>6159</v>
      </c>
      <c r="M641" s="22" t="b">
        <f t="shared" si="63"/>
        <v>0</v>
      </c>
      <c r="N641" s="22" t="b">
        <f t="shared" si="64"/>
        <v>0</v>
      </c>
      <c r="O641" s="22" t="b">
        <f t="shared" si="65"/>
        <v>0</v>
      </c>
      <c r="P641" s="24">
        <f t="shared" si="66"/>
        <v>0</v>
      </c>
      <c r="Q641" s="19" t="str">
        <f>VLOOKUP($A641,'[4]TOM T'!$C:$D,2,FALSE)</f>
        <v>Certifications &amp; Traceability &amp; Sustainability</v>
      </c>
      <c r="R641" s="22" t="b">
        <v>0</v>
      </c>
      <c r="S641" s="22" t="b">
        <f t="shared" si="67"/>
        <v>0</v>
      </c>
      <c r="T641" s="22" t="b">
        <f t="shared" si="68"/>
        <v>0</v>
      </c>
      <c r="U641" s="76" t="b">
        <f t="shared" si="69"/>
        <v>0</v>
      </c>
      <c r="V641" s="85" t="s">
        <v>3872</v>
      </c>
      <c r="W641" s="22"/>
      <c r="X641" s="22"/>
      <c r="Y641" s="22"/>
      <c r="Z641" s="22"/>
      <c r="AA641" s="22"/>
      <c r="AB641" s="22"/>
      <c r="AC641" s="22"/>
      <c r="AD641" s="22"/>
      <c r="AE641" s="22"/>
      <c r="AF641" s="22"/>
      <c r="AG641" s="22"/>
      <c r="AH641" s="22"/>
      <c r="AI641" s="22"/>
    </row>
    <row r="642" spans="1:35" ht="114.75" x14ac:dyDescent="0.45">
      <c r="A642" s="18">
        <v>1237</v>
      </c>
      <c r="B642" s="7" t="s">
        <v>1254</v>
      </c>
      <c r="C642" s="7" t="s">
        <v>4350</v>
      </c>
      <c r="D642" s="3" t="s">
        <v>110</v>
      </c>
      <c r="E642" s="3" t="s">
        <v>111</v>
      </c>
      <c r="F642" s="3" t="s">
        <v>6158</v>
      </c>
      <c r="G642" s="20" t="s">
        <v>3873</v>
      </c>
      <c r="H642" s="68" t="s">
        <v>6159</v>
      </c>
      <c r="I642" s="68" t="s">
        <v>3873</v>
      </c>
      <c r="J642" s="68" t="s">
        <v>6159</v>
      </c>
      <c r="K642" s="19" t="s">
        <v>3873</v>
      </c>
      <c r="L642" s="20" t="s">
        <v>6159</v>
      </c>
      <c r="M642" s="22" t="b">
        <f t="shared" si="63"/>
        <v>0</v>
      </c>
      <c r="N642" s="22" t="b">
        <f t="shared" si="64"/>
        <v>0</v>
      </c>
      <c r="O642" s="22" t="b">
        <f t="shared" si="65"/>
        <v>0</v>
      </c>
      <c r="P642" s="24">
        <f t="shared" si="66"/>
        <v>0</v>
      </c>
      <c r="Q642" s="19" t="str">
        <f>VLOOKUP($A642,'[4]TOM T'!$C:$D,2,FALSE)</f>
        <v>Certifications &amp; Traceability &amp; Sustainability</v>
      </c>
      <c r="R642" s="22" t="b">
        <v>0</v>
      </c>
      <c r="S642" s="22" t="b">
        <f t="shared" si="67"/>
        <v>0</v>
      </c>
      <c r="T642" s="22" t="b">
        <f t="shared" si="68"/>
        <v>0</v>
      </c>
      <c r="U642" s="76" t="b">
        <f t="shared" si="69"/>
        <v>0</v>
      </c>
      <c r="V642" s="85" t="s">
        <v>3873</v>
      </c>
      <c r="W642" s="22"/>
      <c r="X642" s="22"/>
      <c r="Y642" s="22"/>
      <c r="Z642" s="22"/>
      <c r="AA642" s="22"/>
      <c r="AB642" s="22"/>
      <c r="AC642" s="22"/>
      <c r="AD642" s="22"/>
      <c r="AE642" s="22"/>
      <c r="AF642" s="22"/>
      <c r="AG642" s="22"/>
      <c r="AH642" s="22"/>
      <c r="AI642" s="22"/>
    </row>
    <row r="643" spans="1:35" ht="114.75" x14ac:dyDescent="0.45">
      <c r="A643" s="18">
        <v>1238</v>
      </c>
      <c r="B643" s="7" t="s">
        <v>1255</v>
      </c>
      <c r="C643" s="7" t="s">
        <v>4351</v>
      </c>
      <c r="D643" s="3" t="s">
        <v>113</v>
      </c>
      <c r="E643" s="3" t="s">
        <v>114</v>
      </c>
      <c r="F643" s="3" t="s">
        <v>6158</v>
      </c>
      <c r="G643" s="20" t="s">
        <v>3873</v>
      </c>
      <c r="H643" s="68" t="s">
        <v>6159</v>
      </c>
      <c r="I643" s="68" t="s">
        <v>3873</v>
      </c>
      <c r="J643" s="68" t="s">
        <v>6159</v>
      </c>
      <c r="K643" s="19" t="s">
        <v>3873</v>
      </c>
      <c r="L643" s="20" t="s">
        <v>6159</v>
      </c>
      <c r="M643" s="22" t="b">
        <f t="shared" ref="M643:M706" si="70">AND($G643="Global Category",$H643="Mandatory",$I643="Global Category",$J643="Mandatory",$K643="Global Category",$L643="Mandatory")</f>
        <v>0</v>
      </c>
      <c r="N643" s="22" t="b">
        <f t="shared" ref="N643:N706" si="71">AND(OR($G643="Global Category",$G643="Regional Category"),OR($I643="Global Category",$I643="Regional Category"),OR($K643="Global Category",$K643="Regional Category"))</f>
        <v>0</v>
      </c>
      <c r="O643" s="22" t="b">
        <f t="shared" ref="O643:O706" si="72">OR(OR($G643="Global Category",$G643="Regional Category"),OR($I643="Global Category",$I643="Regional Category"),OR($K643="Global Category",$K643="Regional Category"))</f>
        <v>0</v>
      </c>
      <c r="P643" s="24">
        <f t="shared" ref="P643:P706" si="73">COUNTIF(G643:K643,"Global Category")+COUNTIF(G643:K643,"Regional Category")</f>
        <v>0</v>
      </c>
      <c r="Q643" s="19" t="str">
        <f>VLOOKUP($A643,'[4]TOM T'!$C:$D,2,FALSE)</f>
        <v>Certifications &amp; Traceability &amp; Sustainability</v>
      </c>
      <c r="R643" s="22" t="b">
        <v>0</v>
      </c>
      <c r="S643" s="22" t="b">
        <f t="shared" ref="S643:S706" si="74">OR($G643="Global Category",$G643="Regional Category")</f>
        <v>0</v>
      </c>
      <c r="T643" s="22" t="b">
        <f t="shared" ref="T643:T706" si="75">IFERROR(FIND("alcoholInformationModule",B643)&gt;0,FALSE)</f>
        <v>0</v>
      </c>
      <c r="U643" s="76" t="b">
        <f t="shared" ref="U643:U706" si="76">OR(S643,T643)</f>
        <v>0</v>
      </c>
      <c r="V643" s="85" t="s">
        <v>3873</v>
      </c>
      <c r="W643" s="22"/>
      <c r="X643" s="22"/>
      <c r="Y643" s="22"/>
      <c r="Z643" s="22"/>
      <c r="AA643" s="22"/>
      <c r="AB643" s="22"/>
      <c r="AC643" s="22"/>
      <c r="AD643" s="22"/>
      <c r="AE643" s="22"/>
      <c r="AF643" s="22"/>
      <c r="AG643" s="22"/>
      <c r="AH643" s="22"/>
      <c r="AI643" s="22"/>
    </row>
    <row r="644" spans="1:35" ht="114.75" x14ac:dyDescent="0.45">
      <c r="A644" s="18">
        <v>1239</v>
      </c>
      <c r="B644" s="7" t="s">
        <v>1256</v>
      </c>
      <c r="C644" s="7" t="s">
        <v>4352</v>
      </c>
      <c r="D644" s="3" t="s">
        <v>116</v>
      </c>
      <c r="E644" s="3" t="s">
        <v>117</v>
      </c>
      <c r="F644" s="3" t="s">
        <v>6158</v>
      </c>
      <c r="G644" s="20" t="s">
        <v>3873</v>
      </c>
      <c r="H644" s="68" t="s">
        <v>6159</v>
      </c>
      <c r="I644" s="68" t="s">
        <v>3873</v>
      </c>
      <c r="J644" s="68" t="s">
        <v>6159</v>
      </c>
      <c r="K644" s="19" t="s">
        <v>3873</v>
      </c>
      <c r="L644" s="20" t="s">
        <v>6159</v>
      </c>
      <c r="M644" s="22" t="b">
        <f t="shared" si="70"/>
        <v>0</v>
      </c>
      <c r="N644" s="22" t="b">
        <f t="shared" si="71"/>
        <v>0</v>
      </c>
      <c r="O644" s="22" t="b">
        <f t="shared" si="72"/>
        <v>0</v>
      </c>
      <c r="P644" s="24">
        <f t="shared" si="73"/>
        <v>0</v>
      </c>
      <c r="Q644" s="19" t="str">
        <f>VLOOKUP($A644,'[4]TOM T'!$C:$D,2,FALSE)</f>
        <v>Certifications &amp; Traceability &amp; Sustainability</v>
      </c>
      <c r="R644" s="22" t="b">
        <v>0</v>
      </c>
      <c r="S644" s="22" t="b">
        <f t="shared" si="74"/>
        <v>0</v>
      </c>
      <c r="T644" s="22" t="b">
        <f t="shared" si="75"/>
        <v>0</v>
      </c>
      <c r="U644" s="76" t="b">
        <f t="shared" si="76"/>
        <v>0</v>
      </c>
      <c r="V644" s="85" t="s">
        <v>3873</v>
      </c>
      <c r="W644" s="22"/>
      <c r="X644" s="22"/>
      <c r="Y644" s="22"/>
      <c r="Z644" s="22"/>
      <c r="AA644" s="22"/>
      <c r="AB644" s="22"/>
      <c r="AC644" s="22"/>
      <c r="AD644" s="22"/>
      <c r="AE644" s="22"/>
      <c r="AF644" s="22"/>
      <c r="AG644" s="22"/>
      <c r="AH644" s="22"/>
      <c r="AI644" s="22"/>
    </row>
    <row r="645" spans="1:35" ht="114.75" x14ac:dyDescent="0.45">
      <c r="A645" s="18">
        <v>1240</v>
      </c>
      <c r="B645" s="7" t="s">
        <v>1257</v>
      </c>
      <c r="C645" s="7" t="s">
        <v>4353</v>
      </c>
      <c r="D645" s="3" t="s">
        <v>119</v>
      </c>
      <c r="E645" s="3" t="s">
        <v>3875</v>
      </c>
      <c r="F645" s="3" t="s">
        <v>6158</v>
      </c>
      <c r="G645" s="20" t="s">
        <v>3873</v>
      </c>
      <c r="H645" s="68" t="s">
        <v>6159</v>
      </c>
      <c r="I645" s="68" t="s">
        <v>3873</v>
      </c>
      <c r="J645" s="68" t="s">
        <v>6159</v>
      </c>
      <c r="K645" s="19" t="s">
        <v>3873</v>
      </c>
      <c r="L645" s="20" t="s">
        <v>6159</v>
      </c>
      <c r="M645" s="22" t="b">
        <f t="shared" si="70"/>
        <v>0</v>
      </c>
      <c r="N645" s="22" t="b">
        <f t="shared" si="71"/>
        <v>0</v>
      </c>
      <c r="O645" s="22" t="b">
        <f t="shared" si="72"/>
        <v>0</v>
      </c>
      <c r="P645" s="24">
        <f t="shared" si="73"/>
        <v>0</v>
      </c>
      <c r="Q645" s="19" t="str">
        <f>VLOOKUP($A645,'[4]TOM T'!$C:$D,2,FALSE)</f>
        <v>Certifications &amp; Traceability &amp; Sustainability</v>
      </c>
      <c r="R645" s="22" t="b">
        <v>0</v>
      </c>
      <c r="S645" s="22" t="b">
        <f t="shared" si="74"/>
        <v>0</v>
      </c>
      <c r="T645" s="22" t="b">
        <f t="shared" si="75"/>
        <v>0</v>
      </c>
      <c r="U645" s="76" t="b">
        <f t="shared" si="76"/>
        <v>0</v>
      </c>
      <c r="V645" s="85" t="s">
        <v>3873</v>
      </c>
      <c r="W645" s="22"/>
      <c r="X645" s="22"/>
      <c r="Y645" s="22"/>
      <c r="Z645" s="22"/>
      <c r="AA645" s="22"/>
      <c r="AB645" s="22"/>
      <c r="AC645" s="22"/>
      <c r="AD645" s="22"/>
      <c r="AE645" s="22"/>
      <c r="AF645" s="22"/>
      <c r="AG645" s="22"/>
      <c r="AH645" s="22"/>
      <c r="AI645" s="22"/>
    </row>
    <row r="646" spans="1:35" ht="409.5" x14ac:dyDescent="0.45">
      <c r="A646" s="18">
        <v>1244</v>
      </c>
      <c r="B646" s="7" t="s">
        <v>1258</v>
      </c>
      <c r="C646" s="7" t="s">
        <v>4354</v>
      </c>
      <c r="D646" s="3" t="s">
        <v>1259</v>
      </c>
      <c r="E646" s="3" t="s">
        <v>1260</v>
      </c>
      <c r="F646" s="3" t="s">
        <v>6158</v>
      </c>
      <c r="G646" s="20" t="s">
        <v>3872</v>
      </c>
      <c r="H646" s="68" t="s">
        <v>6159</v>
      </c>
      <c r="I646" s="68" t="s">
        <v>3872</v>
      </c>
      <c r="J646" s="68" t="s">
        <v>6159</v>
      </c>
      <c r="K646" s="19" t="s">
        <v>3872</v>
      </c>
      <c r="L646" s="20" t="s">
        <v>6159</v>
      </c>
      <c r="M646" s="22" t="b">
        <f t="shared" si="70"/>
        <v>0</v>
      </c>
      <c r="N646" s="22" t="b">
        <f t="shared" si="71"/>
        <v>0</v>
      </c>
      <c r="O646" s="22" t="b">
        <f t="shared" si="72"/>
        <v>0</v>
      </c>
      <c r="P646" s="24">
        <f t="shared" si="73"/>
        <v>0</v>
      </c>
      <c r="Q646" s="19" t="str">
        <f>VLOOKUP($A646,'[4]TOM T'!$C:$D,2,FALSE)</f>
        <v>Certifications &amp; Traceability &amp; Sustainability</v>
      </c>
      <c r="R646" s="22" t="b">
        <v>0</v>
      </c>
      <c r="S646" s="22" t="b">
        <f t="shared" si="74"/>
        <v>0</v>
      </c>
      <c r="T646" s="22" t="b">
        <f t="shared" si="75"/>
        <v>0</v>
      </c>
      <c r="U646" s="76" t="b">
        <f t="shared" si="76"/>
        <v>0</v>
      </c>
      <c r="V646" s="85" t="s">
        <v>3872</v>
      </c>
      <c r="W646" s="22"/>
      <c r="X646" s="22"/>
      <c r="Y646" s="22"/>
      <c r="Z646" s="22"/>
      <c r="AA646" s="22"/>
      <c r="AB646" s="22"/>
      <c r="AC646" s="22"/>
      <c r="AD646" s="22"/>
      <c r="AE646" s="22"/>
      <c r="AF646" s="22"/>
      <c r="AG646" s="22"/>
      <c r="AH646" s="22"/>
      <c r="AI646" s="22"/>
    </row>
    <row r="647" spans="1:35" ht="127.5" x14ac:dyDescent="0.45">
      <c r="A647" s="8">
        <v>1246</v>
      </c>
      <c r="B647" s="7" t="s">
        <v>1261</v>
      </c>
      <c r="C647" s="7" t="s">
        <v>4355</v>
      </c>
      <c r="D647" s="3" t="s">
        <v>1262</v>
      </c>
      <c r="E647" s="3" t="s">
        <v>1263</v>
      </c>
      <c r="F647" s="3" t="s">
        <v>6158</v>
      </c>
      <c r="G647" s="20" t="s">
        <v>3841</v>
      </c>
      <c r="H647" s="68" t="s">
        <v>3696</v>
      </c>
      <c r="I647" s="68" t="s">
        <v>3872</v>
      </c>
      <c r="J647" s="68" t="s">
        <v>6159</v>
      </c>
      <c r="K647" s="19" t="s">
        <v>3872</v>
      </c>
      <c r="L647" s="20" t="s">
        <v>6159</v>
      </c>
      <c r="M647" s="22" t="b">
        <f t="shared" si="70"/>
        <v>0</v>
      </c>
      <c r="N647" s="22" t="b">
        <f t="shared" si="71"/>
        <v>0</v>
      </c>
      <c r="O647" s="22" t="b">
        <f t="shared" si="72"/>
        <v>1</v>
      </c>
      <c r="P647" s="24">
        <f t="shared" si="73"/>
        <v>1</v>
      </c>
      <c r="Q647" s="19" t="str">
        <f>VLOOKUP($A647,'[4]TOM T'!$C:$D,2,FALSE)</f>
        <v>Certifications &amp; Traceability &amp; Sustainability</v>
      </c>
      <c r="R647" s="22" t="b">
        <v>0</v>
      </c>
      <c r="S647" s="22" t="b">
        <f t="shared" si="74"/>
        <v>1</v>
      </c>
      <c r="T647" s="22" t="b">
        <f t="shared" si="75"/>
        <v>0</v>
      </c>
      <c r="U647" s="76" t="b">
        <f t="shared" si="76"/>
        <v>1</v>
      </c>
      <c r="V647" s="85" t="s">
        <v>3872</v>
      </c>
      <c r="W647" s="22"/>
      <c r="X647" s="22"/>
      <c r="Y647" s="22"/>
      <c r="Z647" s="22"/>
      <c r="AA647" s="22"/>
      <c r="AB647" s="22"/>
      <c r="AC647" s="22"/>
      <c r="AD647" s="22"/>
      <c r="AE647" s="22"/>
      <c r="AF647" s="22"/>
      <c r="AG647" s="22"/>
      <c r="AH647" s="22"/>
      <c r="AI647" s="22"/>
    </row>
    <row r="648" spans="1:35" ht="127.5" x14ac:dyDescent="0.45">
      <c r="A648" s="18">
        <v>1247</v>
      </c>
      <c r="B648" s="7" t="s">
        <v>1264</v>
      </c>
      <c r="C648" s="7" t="s">
        <v>4357</v>
      </c>
      <c r="D648" s="3" t="s">
        <v>1265</v>
      </c>
      <c r="E648" s="3" t="s">
        <v>1266</v>
      </c>
      <c r="F648" s="3" t="s">
        <v>6158</v>
      </c>
      <c r="G648" s="20" t="s">
        <v>3872</v>
      </c>
      <c r="H648" s="68" t="s">
        <v>6159</v>
      </c>
      <c r="I648" s="68" t="s">
        <v>3872</v>
      </c>
      <c r="J648" s="68" t="s">
        <v>6159</v>
      </c>
      <c r="K648" s="19" t="s">
        <v>3872</v>
      </c>
      <c r="L648" s="20" t="s">
        <v>6159</v>
      </c>
      <c r="M648" s="22" t="b">
        <f t="shared" si="70"/>
        <v>0</v>
      </c>
      <c r="N648" s="22" t="b">
        <f t="shared" si="71"/>
        <v>0</v>
      </c>
      <c r="O648" s="22" t="b">
        <f t="shared" si="72"/>
        <v>0</v>
      </c>
      <c r="P648" s="24">
        <f t="shared" si="73"/>
        <v>0</v>
      </c>
      <c r="Q648" s="19" t="str">
        <f>VLOOKUP($A648,'[4]TOM T'!$C:$D,2,FALSE)</f>
        <v>Certifications &amp; Traceability &amp; Sustainability</v>
      </c>
      <c r="R648" s="22" t="b">
        <v>0</v>
      </c>
      <c r="S648" s="22" t="b">
        <f t="shared" si="74"/>
        <v>0</v>
      </c>
      <c r="T648" s="22" t="b">
        <f t="shared" si="75"/>
        <v>0</v>
      </c>
      <c r="U648" s="76" t="b">
        <f t="shared" si="76"/>
        <v>0</v>
      </c>
      <c r="V648" s="85" t="s">
        <v>3872</v>
      </c>
      <c r="W648" s="22"/>
      <c r="X648" s="22"/>
      <c r="Y648" s="22"/>
      <c r="Z648" s="22"/>
      <c r="AA648" s="22"/>
      <c r="AB648" s="22"/>
      <c r="AC648" s="22"/>
      <c r="AD648" s="22"/>
      <c r="AE648" s="22"/>
      <c r="AF648" s="22"/>
      <c r="AG648" s="22"/>
      <c r="AH648" s="22"/>
      <c r="AI648" s="22"/>
    </row>
    <row r="649" spans="1:35" ht="127.5" x14ac:dyDescent="0.45">
      <c r="A649" s="18">
        <v>1248</v>
      </c>
      <c r="B649" s="7" t="s">
        <v>1267</v>
      </c>
      <c r="C649" s="7" t="s">
        <v>3726</v>
      </c>
      <c r="D649" s="3" t="s">
        <v>1268</v>
      </c>
      <c r="E649" s="3" t="s">
        <v>1269</v>
      </c>
      <c r="F649" s="3" t="s">
        <v>6158</v>
      </c>
      <c r="G649" s="20" t="s">
        <v>3841</v>
      </c>
      <c r="H649" s="68" t="s">
        <v>3696</v>
      </c>
      <c r="I649" s="68" t="s">
        <v>3841</v>
      </c>
      <c r="J649" s="68" t="s">
        <v>3696</v>
      </c>
      <c r="K649" s="19" t="s">
        <v>3841</v>
      </c>
      <c r="L649" s="20" t="s">
        <v>3696</v>
      </c>
      <c r="M649" s="22" t="b">
        <f t="shared" si="70"/>
        <v>0</v>
      </c>
      <c r="N649" s="22" t="b">
        <f t="shared" si="71"/>
        <v>1</v>
      </c>
      <c r="O649" s="22" t="b">
        <f t="shared" si="72"/>
        <v>1</v>
      </c>
      <c r="P649" s="24">
        <f t="shared" si="73"/>
        <v>3</v>
      </c>
      <c r="Q649" s="19" t="str">
        <f>VLOOKUP($A649,'[4]TOM T'!$C:$D,2,FALSE)</f>
        <v>Certifications &amp; Traceability &amp; Sustainability</v>
      </c>
      <c r="R649" s="22" t="b">
        <v>0</v>
      </c>
      <c r="S649" s="22" t="b">
        <f t="shared" si="74"/>
        <v>1</v>
      </c>
      <c r="T649" s="22" t="b">
        <f t="shared" si="75"/>
        <v>0</v>
      </c>
      <c r="U649" s="76" t="b">
        <f t="shared" si="76"/>
        <v>1</v>
      </c>
      <c r="V649" s="85" t="s">
        <v>3842</v>
      </c>
      <c r="W649" s="22" t="s">
        <v>3696</v>
      </c>
      <c r="X649" s="22" t="s">
        <v>3848</v>
      </c>
      <c r="Y649" s="22"/>
      <c r="Z649" s="22" t="s">
        <v>3855</v>
      </c>
      <c r="AA649" s="22" t="s">
        <v>3690</v>
      </c>
      <c r="AB649" s="22"/>
      <c r="AC649" s="22"/>
      <c r="AD649" s="22"/>
      <c r="AE649" s="22"/>
      <c r="AF649" s="22"/>
      <c r="AG649" s="22"/>
      <c r="AH649" s="22"/>
      <c r="AI649" s="22"/>
    </row>
    <row r="650" spans="1:35" ht="127.5" x14ac:dyDescent="0.45">
      <c r="A650" s="18">
        <v>1250</v>
      </c>
      <c r="B650" s="7" t="s">
        <v>1270</v>
      </c>
      <c r="C650" s="7" t="s">
        <v>4358</v>
      </c>
      <c r="D650" s="3" t="s">
        <v>107</v>
      </c>
      <c r="E650" s="3" t="s">
        <v>108</v>
      </c>
      <c r="F650" s="3" t="s">
        <v>6158</v>
      </c>
      <c r="G650" s="20" t="s">
        <v>3872</v>
      </c>
      <c r="H650" s="68" t="s">
        <v>6159</v>
      </c>
      <c r="I650" s="68" t="s">
        <v>3872</v>
      </c>
      <c r="J650" s="68" t="s">
        <v>6159</v>
      </c>
      <c r="K650" s="19" t="s">
        <v>3872</v>
      </c>
      <c r="L650" s="20" t="s">
        <v>6159</v>
      </c>
      <c r="M650" s="22" t="b">
        <f t="shared" si="70"/>
        <v>0</v>
      </c>
      <c r="N650" s="22" t="b">
        <f t="shared" si="71"/>
        <v>0</v>
      </c>
      <c r="O650" s="22" t="b">
        <f t="shared" si="72"/>
        <v>0</v>
      </c>
      <c r="P650" s="24">
        <f t="shared" si="73"/>
        <v>0</v>
      </c>
      <c r="Q650" s="19" t="str">
        <f>VLOOKUP($A650,'[4]TOM T'!$C:$D,2,FALSE)</f>
        <v>Certifications &amp; Traceability &amp; Sustainability</v>
      </c>
      <c r="R650" s="22" t="b">
        <v>0</v>
      </c>
      <c r="S650" s="22" t="b">
        <f t="shared" si="74"/>
        <v>0</v>
      </c>
      <c r="T650" s="22" t="b">
        <f t="shared" si="75"/>
        <v>0</v>
      </c>
      <c r="U650" s="76" t="b">
        <f t="shared" si="76"/>
        <v>0</v>
      </c>
      <c r="V650" s="85" t="s">
        <v>3872</v>
      </c>
      <c r="W650" s="22"/>
      <c r="X650" s="22"/>
      <c r="Y650" s="22"/>
      <c r="Z650" s="22"/>
      <c r="AA650" s="22"/>
      <c r="AB650" s="22"/>
      <c r="AC650" s="22"/>
      <c r="AD650" s="22"/>
      <c r="AE650" s="22"/>
      <c r="AF650" s="22"/>
      <c r="AG650" s="22"/>
      <c r="AH650" s="22"/>
      <c r="AI650" s="22"/>
    </row>
    <row r="651" spans="1:35" ht="127.5" x14ac:dyDescent="0.45">
      <c r="A651" s="18">
        <v>1251</v>
      </c>
      <c r="B651" s="7" t="s">
        <v>1271</v>
      </c>
      <c r="C651" s="7" t="s">
        <v>4359</v>
      </c>
      <c r="D651" s="3" t="s">
        <v>110</v>
      </c>
      <c r="E651" s="3" t="s">
        <v>111</v>
      </c>
      <c r="F651" s="3" t="s">
        <v>6158</v>
      </c>
      <c r="G651" s="20" t="s">
        <v>3873</v>
      </c>
      <c r="H651" s="68" t="s">
        <v>6159</v>
      </c>
      <c r="I651" s="68" t="s">
        <v>3873</v>
      </c>
      <c r="J651" s="68" t="s">
        <v>6159</v>
      </c>
      <c r="K651" s="19" t="s">
        <v>3873</v>
      </c>
      <c r="L651" s="20" t="s">
        <v>6159</v>
      </c>
      <c r="M651" s="22" t="b">
        <f t="shared" si="70"/>
        <v>0</v>
      </c>
      <c r="N651" s="22" t="b">
        <f t="shared" si="71"/>
        <v>0</v>
      </c>
      <c r="O651" s="22" t="b">
        <f t="shared" si="72"/>
        <v>0</v>
      </c>
      <c r="P651" s="24">
        <f t="shared" si="73"/>
        <v>0</v>
      </c>
      <c r="Q651" s="19" t="str">
        <f>VLOOKUP($A651,'[4]TOM T'!$C:$D,2,FALSE)</f>
        <v>Certifications &amp; Traceability &amp; Sustainability</v>
      </c>
      <c r="R651" s="22" t="b">
        <v>0</v>
      </c>
      <c r="S651" s="22" t="b">
        <f t="shared" si="74"/>
        <v>0</v>
      </c>
      <c r="T651" s="22" t="b">
        <f t="shared" si="75"/>
        <v>0</v>
      </c>
      <c r="U651" s="76" t="b">
        <f t="shared" si="76"/>
        <v>0</v>
      </c>
      <c r="V651" s="85" t="s">
        <v>3873</v>
      </c>
      <c r="W651" s="22"/>
      <c r="X651" s="22"/>
      <c r="Y651" s="22"/>
      <c r="Z651" s="22"/>
      <c r="AA651" s="22"/>
      <c r="AB651" s="22"/>
      <c r="AC651" s="22"/>
      <c r="AD651" s="22"/>
      <c r="AE651" s="22"/>
      <c r="AF651" s="22"/>
      <c r="AG651" s="22"/>
      <c r="AH651" s="22"/>
      <c r="AI651" s="22"/>
    </row>
    <row r="652" spans="1:35" ht="127.5" x14ac:dyDescent="0.45">
      <c r="A652" s="18">
        <v>1252</v>
      </c>
      <c r="B652" s="7" t="s">
        <v>1272</v>
      </c>
      <c r="C652" s="7" t="s">
        <v>4360</v>
      </c>
      <c r="D652" s="3" t="s">
        <v>113</v>
      </c>
      <c r="E652" s="3" t="s">
        <v>114</v>
      </c>
      <c r="F652" s="3" t="s">
        <v>6158</v>
      </c>
      <c r="G652" s="20" t="s">
        <v>3873</v>
      </c>
      <c r="H652" s="68" t="s">
        <v>6159</v>
      </c>
      <c r="I652" s="68" t="s">
        <v>3873</v>
      </c>
      <c r="J652" s="68" t="s">
        <v>6159</v>
      </c>
      <c r="K652" s="19" t="s">
        <v>3873</v>
      </c>
      <c r="L652" s="20" t="s">
        <v>6159</v>
      </c>
      <c r="M652" s="22" t="b">
        <f t="shared" si="70"/>
        <v>0</v>
      </c>
      <c r="N652" s="22" t="b">
        <f t="shared" si="71"/>
        <v>0</v>
      </c>
      <c r="O652" s="22" t="b">
        <f t="shared" si="72"/>
        <v>0</v>
      </c>
      <c r="P652" s="24">
        <f t="shared" si="73"/>
        <v>0</v>
      </c>
      <c r="Q652" s="19" t="str">
        <f>VLOOKUP($A652,'[4]TOM T'!$C:$D,2,FALSE)</f>
        <v>Certifications &amp; Traceability &amp; Sustainability</v>
      </c>
      <c r="R652" s="22" t="b">
        <v>0</v>
      </c>
      <c r="S652" s="22" t="b">
        <f t="shared" si="74"/>
        <v>0</v>
      </c>
      <c r="T652" s="22" t="b">
        <f t="shared" si="75"/>
        <v>0</v>
      </c>
      <c r="U652" s="76" t="b">
        <f t="shared" si="76"/>
        <v>0</v>
      </c>
      <c r="V652" s="85" t="s">
        <v>3873</v>
      </c>
      <c r="W652" s="22"/>
      <c r="X652" s="22"/>
      <c r="Y652" s="22"/>
      <c r="Z652" s="22"/>
      <c r="AA652" s="22"/>
      <c r="AB652" s="22"/>
      <c r="AC652" s="22"/>
      <c r="AD652" s="22"/>
      <c r="AE652" s="22"/>
      <c r="AF652" s="22"/>
      <c r="AG652" s="22"/>
      <c r="AH652" s="22"/>
      <c r="AI652" s="22"/>
    </row>
    <row r="653" spans="1:35" ht="127.5" x14ac:dyDescent="0.45">
      <c r="A653" s="18">
        <v>1253</v>
      </c>
      <c r="B653" s="7" t="s">
        <v>1273</v>
      </c>
      <c r="C653" s="7" t="s">
        <v>4361</v>
      </c>
      <c r="D653" s="3" t="s">
        <v>116</v>
      </c>
      <c r="E653" s="3" t="s">
        <v>117</v>
      </c>
      <c r="F653" s="3" t="s">
        <v>6158</v>
      </c>
      <c r="G653" s="20" t="s">
        <v>3873</v>
      </c>
      <c r="H653" s="68" t="s">
        <v>6159</v>
      </c>
      <c r="I653" s="68" t="s">
        <v>3873</v>
      </c>
      <c r="J653" s="68" t="s">
        <v>6159</v>
      </c>
      <c r="K653" s="19" t="s">
        <v>3873</v>
      </c>
      <c r="L653" s="20" t="s">
        <v>6159</v>
      </c>
      <c r="M653" s="22" t="b">
        <f t="shared" si="70"/>
        <v>0</v>
      </c>
      <c r="N653" s="22" t="b">
        <f t="shared" si="71"/>
        <v>0</v>
      </c>
      <c r="O653" s="22" t="b">
        <f t="shared" si="72"/>
        <v>0</v>
      </c>
      <c r="P653" s="24">
        <f t="shared" si="73"/>
        <v>0</v>
      </c>
      <c r="Q653" s="19" t="str">
        <f>VLOOKUP($A653,'[4]TOM T'!$C:$D,2,FALSE)</f>
        <v>Certifications &amp; Traceability &amp; Sustainability</v>
      </c>
      <c r="R653" s="22" t="b">
        <v>0</v>
      </c>
      <c r="S653" s="22" t="b">
        <f t="shared" si="74"/>
        <v>0</v>
      </c>
      <c r="T653" s="22" t="b">
        <f t="shared" si="75"/>
        <v>0</v>
      </c>
      <c r="U653" s="76" t="b">
        <f t="shared" si="76"/>
        <v>0</v>
      </c>
      <c r="V653" s="85" t="s">
        <v>3873</v>
      </c>
      <c r="W653" s="22"/>
      <c r="X653" s="22"/>
      <c r="Y653" s="22"/>
      <c r="Z653" s="22"/>
      <c r="AA653" s="22"/>
      <c r="AB653" s="22"/>
      <c r="AC653" s="22"/>
      <c r="AD653" s="22"/>
      <c r="AE653" s="22"/>
      <c r="AF653" s="22"/>
      <c r="AG653" s="22"/>
      <c r="AH653" s="22"/>
      <c r="AI653" s="22"/>
    </row>
    <row r="654" spans="1:35" ht="127.5" x14ac:dyDescent="0.45">
      <c r="A654" s="18">
        <v>1254</v>
      </c>
      <c r="B654" s="7" t="s">
        <v>1274</v>
      </c>
      <c r="C654" s="7" t="s">
        <v>4362</v>
      </c>
      <c r="D654" s="3" t="s">
        <v>119</v>
      </c>
      <c r="E654" s="3" t="s">
        <v>3875</v>
      </c>
      <c r="F654" s="3" t="s">
        <v>6158</v>
      </c>
      <c r="G654" s="20" t="s">
        <v>3873</v>
      </c>
      <c r="H654" s="68" t="s">
        <v>6159</v>
      </c>
      <c r="I654" s="68" t="s">
        <v>3873</v>
      </c>
      <c r="J654" s="68" t="s">
        <v>6159</v>
      </c>
      <c r="K654" s="19" t="s">
        <v>3873</v>
      </c>
      <c r="L654" s="20" t="s">
        <v>6159</v>
      </c>
      <c r="M654" s="22" t="b">
        <f t="shared" si="70"/>
        <v>0</v>
      </c>
      <c r="N654" s="22" t="b">
        <f t="shared" si="71"/>
        <v>0</v>
      </c>
      <c r="O654" s="22" t="b">
        <f t="shared" si="72"/>
        <v>0</v>
      </c>
      <c r="P654" s="24">
        <f t="shared" si="73"/>
        <v>0</v>
      </c>
      <c r="Q654" s="19" t="str">
        <f>VLOOKUP($A654,'[4]TOM T'!$C:$D,2,FALSE)</f>
        <v>Certifications &amp; Traceability &amp; Sustainability</v>
      </c>
      <c r="R654" s="22" t="b">
        <v>0</v>
      </c>
      <c r="S654" s="22" t="b">
        <f t="shared" si="74"/>
        <v>0</v>
      </c>
      <c r="T654" s="22" t="b">
        <f t="shared" si="75"/>
        <v>0</v>
      </c>
      <c r="U654" s="76" t="b">
        <f t="shared" si="76"/>
        <v>0</v>
      </c>
      <c r="V654" s="85" t="s">
        <v>3873</v>
      </c>
      <c r="W654" s="22"/>
      <c r="X654" s="22"/>
      <c r="Y654" s="22"/>
      <c r="Z654" s="22"/>
      <c r="AA654" s="22"/>
      <c r="AB654" s="22"/>
      <c r="AC654" s="22"/>
      <c r="AD654" s="22"/>
      <c r="AE654" s="22"/>
      <c r="AF654" s="22"/>
      <c r="AG654" s="22"/>
      <c r="AH654" s="22"/>
      <c r="AI654" s="22"/>
    </row>
    <row r="655" spans="1:35" ht="127.5" x14ac:dyDescent="0.45">
      <c r="A655" s="18">
        <v>1258</v>
      </c>
      <c r="B655" s="7" t="s">
        <v>1275</v>
      </c>
      <c r="C655" s="7" t="s">
        <v>3727</v>
      </c>
      <c r="D655" s="3" t="s">
        <v>1276</v>
      </c>
      <c r="E655" s="3" t="s">
        <v>1277</v>
      </c>
      <c r="F655" s="3" t="s">
        <v>6158</v>
      </c>
      <c r="G655" s="20" t="s">
        <v>3841</v>
      </c>
      <c r="H655" s="68" t="s">
        <v>3696</v>
      </c>
      <c r="I655" s="68" t="s">
        <v>3872</v>
      </c>
      <c r="J655" s="68" t="s">
        <v>6159</v>
      </c>
      <c r="K655" s="19" t="s">
        <v>3841</v>
      </c>
      <c r="L655" s="20" t="s">
        <v>3696</v>
      </c>
      <c r="M655" s="22" t="b">
        <f t="shared" si="70"/>
        <v>0</v>
      </c>
      <c r="N655" s="22" t="b">
        <f t="shared" si="71"/>
        <v>0</v>
      </c>
      <c r="O655" s="22" t="b">
        <f t="shared" si="72"/>
        <v>1</v>
      </c>
      <c r="P655" s="24">
        <f t="shared" si="73"/>
        <v>2</v>
      </c>
      <c r="Q655" s="19" t="str">
        <f>VLOOKUP($A655,'[4]TOM T'!$C:$D,2,FALSE)</f>
        <v>Certifications &amp; Traceability &amp; Sustainability</v>
      </c>
      <c r="R655" s="22" t="b">
        <v>0</v>
      </c>
      <c r="S655" s="22" t="b">
        <f t="shared" si="74"/>
        <v>1</v>
      </c>
      <c r="T655" s="22" t="b">
        <f t="shared" si="75"/>
        <v>0</v>
      </c>
      <c r="U655" s="76" t="b">
        <f t="shared" si="76"/>
        <v>1</v>
      </c>
      <c r="V655" s="85" t="s">
        <v>3842</v>
      </c>
      <c r="W655" s="22" t="s">
        <v>3696</v>
      </c>
      <c r="X655" s="22" t="s">
        <v>3848</v>
      </c>
      <c r="Y655" s="22"/>
      <c r="Z655" s="22" t="s">
        <v>3855</v>
      </c>
      <c r="AA655" s="22" t="s">
        <v>3690</v>
      </c>
      <c r="AB655" s="22"/>
      <c r="AC655" s="22"/>
      <c r="AD655" s="22"/>
      <c r="AE655" s="22"/>
      <c r="AF655" s="22"/>
      <c r="AG655" s="22"/>
      <c r="AH655" s="22"/>
      <c r="AI655" s="22"/>
    </row>
    <row r="656" spans="1:35" ht="127.5" x14ac:dyDescent="0.45">
      <c r="A656" s="18">
        <v>1259</v>
      </c>
      <c r="B656" s="7" t="s">
        <v>1278</v>
      </c>
      <c r="C656" s="7" t="s">
        <v>3728</v>
      </c>
      <c r="D656" s="3" t="s">
        <v>1279</v>
      </c>
      <c r="E656" s="3" t="s">
        <v>1280</v>
      </c>
      <c r="F656" s="3" t="s">
        <v>6158</v>
      </c>
      <c r="G656" s="14" t="s">
        <v>3841</v>
      </c>
      <c r="H656" s="68" t="s">
        <v>3696</v>
      </c>
      <c r="I656" s="69" t="s">
        <v>3878</v>
      </c>
      <c r="J656" s="68" t="s">
        <v>6159</v>
      </c>
      <c r="K656" s="19" t="s">
        <v>3872</v>
      </c>
      <c r="L656" s="20" t="s">
        <v>6159</v>
      </c>
      <c r="M656" s="22" t="b">
        <f t="shared" si="70"/>
        <v>0</v>
      </c>
      <c r="N656" s="22" t="b">
        <f t="shared" si="71"/>
        <v>0</v>
      </c>
      <c r="O656" s="22" t="b">
        <f t="shared" si="72"/>
        <v>1</v>
      </c>
      <c r="P656" s="24">
        <f t="shared" si="73"/>
        <v>1</v>
      </c>
      <c r="Q656" s="19" t="str">
        <f>VLOOKUP($A656,'[4]TOM T'!$C:$D,2,FALSE)</f>
        <v>Certifications &amp; Traceability &amp; Sustainability</v>
      </c>
      <c r="R656" s="22" t="b">
        <v>0</v>
      </c>
      <c r="S656" s="22" t="b">
        <f t="shared" si="74"/>
        <v>1</v>
      </c>
      <c r="T656" s="22" t="b">
        <f t="shared" si="75"/>
        <v>0</v>
      </c>
      <c r="U656" s="76" t="b">
        <f t="shared" si="76"/>
        <v>1</v>
      </c>
      <c r="V656" s="85" t="s">
        <v>3872</v>
      </c>
      <c r="W656" s="22"/>
      <c r="X656" s="22"/>
      <c r="Y656" s="22"/>
      <c r="Z656" s="22"/>
      <c r="AA656" s="22"/>
      <c r="AB656" s="22"/>
      <c r="AC656" s="22"/>
      <c r="AD656" s="22"/>
      <c r="AE656" s="22"/>
      <c r="AF656" s="22"/>
      <c r="AG656" s="22"/>
      <c r="AH656" s="22"/>
      <c r="AI656" s="22"/>
    </row>
    <row r="657" spans="1:35" ht="114.75" x14ac:dyDescent="0.45">
      <c r="A657" s="18">
        <v>1260</v>
      </c>
      <c r="B657" s="7" t="s">
        <v>1281</v>
      </c>
      <c r="C657" s="7" t="s">
        <v>4363</v>
      </c>
      <c r="D657" s="3" t="s">
        <v>1282</v>
      </c>
      <c r="E657" s="3" t="s">
        <v>1283</v>
      </c>
      <c r="F657" s="3" t="s">
        <v>6158</v>
      </c>
      <c r="G657" s="20" t="s">
        <v>3872</v>
      </c>
      <c r="H657" s="68" t="s">
        <v>6159</v>
      </c>
      <c r="I657" s="68" t="s">
        <v>3872</v>
      </c>
      <c r="J657" s="68" t="s">
        <v>6159</v>
      </c>
      <c r="K657" s="19" t="s">
        <v>3872</v>
      </c>
      <c r="L657" s="20" t="s">
        <v>6159</v>
      </c>
      <c r="M657" s="22" t="b">
        <f t="shared" si="70"/>
        <v>0</v>
      </c>
      <c r="N657" s="22" t="b">
        <f t="shared" si="71"/>
        <v>0</v>
      </c>
      <c r="O657" s="22" t="b">
        <f t="shared" si="72"/>
        <v>0</v>
      </c>
      <c r="P657" s="24">
        <f t="shared" si="73"/>
        <v>0</v>
      </c>
      <c r="Q657" s="19" t="str">
        <f>VLOOKUP($A657,'[4]TOM T'!$C:$D,2,FALSE)</f>
        <v>Certifications &amp; Traceability &amp; Sustainability</v>
      </c>
      <c r="R657" s="22" t="b">
        <v>0</v>
      </c>
      <c r="S657" s="22" t="b">
        <f t="shared" si="74"/>
        <v>0</v>
      </c>
      <c r="T657" s="22" t="b">
        <f t="shared" si="75"/>
        <v>0</v>
      </c>
      <c r="U657" s="76" t="b">
        <f t="shared" si="76"/>
        <v>0</v>
      </c>
      <c r="V657" s="85" t="s">
        <v>3872</v>
      </c>
      <c r="W657" s="22"/>
      <c r="X657" s="22"/>
      <c r="Y657" s="22"/>
      <c r="Z657" s="22"/>
      <c r="AA657" s="22"/>
      <c r="AB657" s="22"/>
      <c r="AC657" s="22"/>
      <c r="AD657" s="22"/>
      <c r="AE657" s="22"/>
      <c r="AF657" s="22"/>
      <c r="AG657" s="22"/>
      <c r="AH657" s="22"/>
      <c r="AI657" s="22"/>
    </row>
    <row r="658" spans="1:35" ht="127.5" x14ac:dyDescent="0.45">
      <c r="A658" s="18">
        <v>1262</v>
      </c>
      <c r="B658" s="7" t="s">
        <v>1284</v>
      </c>
      <c r="C658" s="7" t="s">
        <v>4364</v>
      </c>
      <c r="D658" s="3" t="s">
        <v>1285</v>
      </c>
      <c r="E658" s="3" t="s">
        <v>1286</v>
      </c>
      <c r="F658" s="3" t="s">
        <v>6158</v>
      </c>
      <c r="G658" s="20" t="s">
        <v>3872</v>
      </c>
      <c r="H658" s="68" t="s">
        <v>6159</v>
      </c>
      <c r="I658" s="69" t="s">
        <v>3878</v>
      </c>
      <c r="J658" s="68" t="s">
        <v>6159</v>
      </c>
      <c r="K658" s="19" t="s">
        <v>3872</v>
      </c>
      <c r="L658" s="20" t="s">
        <v>6159</v>
      </c>
      <c r="M658" s="22" t="b">
        <f t="shared" si="70"/>
        <v>0</v>
      </c>
      <c r="N658" s="22" t="b">
        <f t="shared" si="71"/>
        <v>0</v>
      </c>
      <c r="O658" s="22" t="b">
        <f t="shared" si="72"/>
        <v>0</v>
      </c>
      <c r="P658" s="24">
        <f t="shared" si="73"/>
        <v>0</v>
      </c>
      <c r="Q658" s="19" t="str">
        <f>VLOOKUP($A658,'[4]TOM T'!$C:$D,2,FALSE)</f>
        <v>Certifications &amp; Traceability &amp; Sustainability</v>
      </c>
      <c r="R658" s="22" t="b">
        <v>0</v>
      </c>
      <c r="S658" s="22" t="b">
        <f t="shared" si="74"/>
        <v>0</v>
      </c>
      <c r="T658" s="22" t="b">
        <f t="shared" si="75"/>
        <v>0</v>
      </c>
      <c r="U658" s="76" t="b">
        <f t="shared" si="76"/>
        <v>0</v>
      </c>
      <c r="V658" s="85" t="s">
        <v>3872</v>
      </c>
      <c r="W658" s="22"/>
      <c r="X658" s="22"/>
      <c r="Y658" s="22"/>
      <c r="Z658" s="22"/>
      <c r="AA658" s="22"/>
      <c r="AB658" s="22"/>
      <c r="AC658" s="22"/>
      <c r="AD658" s="22"/>
      <c r="AE658" s="22"/>
      <c r="AF658" s="22"/>
      <c r="AG658" s="22"/>
      <c r="AH658" s="22"/>
      <c r="AI658" s="22"/>
    </row>
    <row r="659" spans="1:35" ht="127.5" x14ac:dyDescent="0.45">
      <c r="A659" s="18">
        <v>1263</v>
      </c>
      <c r="B659" s="7" t="s">
        <v>1287</v>
      </c>
      <c r="C659" s="7" t="s">
        <v>4365</v>
      </c>
      <c r="D659" s="3" t="s">
        <v>1288</v>
      </c>
      <c r="E659" s="3" t="s">
        <v>1289</v>
      </c>
      <c r="F659" s="3" t="s">
        <v>6158</v>
      </c>
      <c r="G659" s="20" t="s">
        <v>3872</v>
      </c>
      <c r="H659" s="68" t="s">
        <v>6159</v>
      </c>
      <c r="I659" s="68" t="s">
        <v>3872</v>
      </c>
      <c r="J659" s="68" t="s">
        <v>6159</v>
      </c>
      <c r="K659" s="19" t="s">
        <v>3872</v>
      </c>
      <c r="L659" s="20" t="s">
        <v>6159</v>
      </c>
      <c r="M659" s="22" t="b">
        <f t="shared" si="70"/>
        <v>0</v>
      </c>
      <c r="N659" s="22" t="b">
        <f t="shared" si="71"/>
        <v>0</v>
      </c>
      <c r="O659" s="22" t="b">
        <f t="shared" si="72"/>
        <v>0</v>
      </c>
      <c r="P659" s="24">
        <f t="shared" si="73"/>
        <v>0</v>
      </c>
      <c r="Q659" s="19" t="str">
        <f>VLOOKUP($A659,'[4]TOM T'!$C:$D,2,FALSE)</f>
        <v>Certifications &amp; Traceability &amp; Sustainability</v>
      </c>
      <c r="R659" s="22" t="b">
        <v>0</v>
      </c>
      <c r="S659" s="22" t="b">
        <f t="shared" si="74"/>
        <v>0</v>
      </c>
      <c r="T659" s="22" t="b">
        <f t="shared" si="75"/>
        <v>0</v>
      </c>
      <c r="U659" s="76" t="b">
        <f t="shared" si="76"/>
        <v>0</v>
      </c>
      <c r="V659" s="85" t="s">
        <v>3872</v>
      </c>
      <c r="W659" s="22"/>
      <c r="X659" s="22"/>
      <c r="Y659" s="22"/>
      <c r="Z659" s="22"/>
      <c r="AA659" s="22"/>
      <c r="AB659" s="22"/>
      <c r="AC659" s="22"/>
      <c r="AD659" s="22"/>
      <c r="AE659" s="22"/>
      <c r="AF659" s="22"/>
      <c r="AG659" s="22"/>
      <c r="AH659" s="22"/>
      <c r="AI659" s="22"/>
    </row>
    <row r="660" spans="1:35" ht="127.5" x14ac:dyDescent="0.45">
      <c r="A660" s="18">
        <v>1264</v>
      </c>
      <c r="B660" s="7" t="s">
        <v>1290</v>
      </c>
      <c r="C660" s="7" t="s">
        <v>4366</v>
      </c>
      <c r="D660" s="3" t="s">
        <v>1291</v>
      </c>
      <c r="E660" s="3" t="s">
        <v>1292</v>
      </c>
      <c r="F660" s="3" t="s">
        <v>6158</v>
      </c>
      <c r="G660" s="20" t="s">
        <v>3872</v>
      </c>
      <c r="H660" s="68" t="s">
        <v>6159</v>
      </c>
      <c r="I660" s="69" t="s">
        <v>3878</v>
      </c>
      <c r="J660" s="68" t="s">
        <v>6159</v>
      </c>
      <c r="K660" s="19" t="s">
        <v>3872</v>
      </c>
      <c r="L660" s="20" t="s">
        <v>6159</v>
      </c>
      <c r="M660" s="22" t="b">
        <f t="shared" si="70"/>
        <v>0</v>
      </c>
      <c r="N660" s="22" t="b">
        <f t="shared" si="71"/>
        <v>0</v>
      </c>
      <c r="O660" s="22" t="b">
        <f t="shared" si="72"/>
        <v>0</v>
      </c>
      <c r="P660" s="24">
        <f t="shared" si="73"/>
        <v>0</v>
      </c>
      <c r="Q660" s="19" t="str">
        <f>VLOOKUP($A660,'[4]TOM T'!$C:$D,2,FALSE)</f>
        <v>Certifications &amp; Traceability &amp; Sustainability</v>
      </c>
      <c r="R660" s="22" t="b">
        <v>0</v>
      </c>
      <c r="S660" s="22" t="b">
        <f t="shared" si="74"/>
        <v>0</v>
      </c>
      <c r="T660" s="22" t="b">
        <f t="shared" si="75"/>
        <v>0</v>
      </c>
      <c r="U660" s="76" t="b">
        <f t="shared" si="76"/>
        <v>0</v>
      </c>
      <c r="V660" s="85" t="s">
        <v>3872</v>
      </c>
      <c r="W660" s="22"/>
      <c r="X660" s="22"/>
      <c r="Y660" s="22"/>
      <c r="Z660" s="22"/>
      <c r="AA660" s="22"/>
      <c r="AB660" s="22"/>
      <c r="AC660" s="22"/>
      <c r="AD660" s="22"/>
      <c r="AE660" s="22"/>
      <c r="AF660" s="22"/>
      <c r="AG660" s="22"/>
      <c r="AH660" s="22"/>
      <c r="AI660" s="22"/>
    </row>
    <row r="661" spans="1:35" ht="127.5" x14ac:dyDescent="0.45">
      <c r="A661" s="18">
        <v>1265</v>
      </c>
      <c r="B661" s="7" t="s">
        <v>1293</v>
      </c>
      <c r="C661" s="7" t="s">
        <v>4367</v>
      </c>
      <c r="D661" s="3" t="s">
        <v>1294</v>
      </c>
      <c r="E661" s="3" t="s">
        <v>1295</v>
      </c>
      <c r="F661" s="3" t="s">
        <v>6158</v>
      </c>
      <c r="G661" s="20" t="s">
        <v>3872</v>
      </c>
      <c r="H661" s="68" t="s">
        <v>6159</v>
      </c>
      <c r="I661" s="68" t="s">
        <v>3872</v>
      </c>
      <c r="J661" s="68" t="s">
        <v>6159</v>
      </c>
      <c r="K661" s="19" t="s">
        <v>3872</v>
      </c>
      <c r="L661" s="20" t="s">
        <v>6159</v>
      </c>
      <c r="M661" s="22" t="b">
        <f t="shared" si="70"/>
        <v>0</v>
      </c>
      <c r="N661" s="22" t="b">
        <f t="shared" si="71"/>
        <v>0</v>
      </c>
      <c r="O661" s="22" t="b">
        <f t="shared" si="72"/>
        <v>0</v>
      </c>
      <c r="P661" s="24">
        <f t="shared" si="73"/>
        <v>0</v>
      </c>
      <c r="Q661" s="19" t="str">
        <f>VLOOKUP($A661,'[4]TOM T'!$C:$D,2,FALSE)</f>
        <v>Certifications &amp; Traceability &amp; Sustainability</v>
      </c>
      <c r="R661" s="22" t="b">
        <v>0</v>
      </c>
      <c r="S661" s="22" t="b">
        <f t="shared" si="74"/>
        <v>0</v>
      </c>
      <c r="T661" s="22" t="b">
        <f t="shared" si="75"/>
        <v>0</v>
      </c>
      <c r="U661" s="76" t="b">
        <f t="shared" si="76"/>
        <v>0</v>
      </c>
      <c r="V661" s="85" t="s">
        <v>3872</v>
      </c>
      <c r="W661" s="22"/>
      <c r="X661" s="22"/>
      <c r="Y661" s="22"/>
      <c r="Z661" s="22"/>
      <c r="AA661" s="22"/>
      <c r="AB661" s="22"/>
      <c r="AC661" s="22"/>
      <c r="AD661" s="22"/>
      <c r="AE661" s="22"/>
      <c r="AF661" s="22"/>
      <c r="AG661" s="22"/>
      <c r="AH661" s="22"/>
      <c r="AI661" s="22"/>
    </row>
    <row r="662" spans="1:35" ht="114.75" x14ac:dyDescent="0.45">
      <c r="A662" s="18">
        <v>1267</v>
      </c>
      <c r="B662" s="7" t="s">
        <v>1296</v>
      </c>
      <c r="C662" s="7" t="s">
        <v>4368</v>
      </c>
      <c r="D662" s="3" t="s">
        <v>1297</v>
      </c>
      <c r="E662" s="3" t="s">
        <v>1298</v>
      </c>
      <c r="F662" s="3" t="s">
        <v>6158</v>
      </c>
      <c r="G662" s="20" t="s">
        <v>3872</v>
      </c>
      <c r="H662" s="68" t="s">
        <v>6159</v>
      </c>
      <c r="I662" s="69" t="s">
        <v>3878</v>
      </c>
      <c r="J662" s="68" t="s">
        <v>6159</v>
      </c>
      <c r="K662" s="19" t="s">
        <v>3872</v>
      </c>
      <c r="L662" s="20" t="s">
        <v>6159</v>
      </c>
      <c r="M662" s="22" t="b">
        <f t="shared" si="70"/>
        <v>0</v>
      </c>
      <c r="N662" s="22" t="b">
        <f t="shared" si="71"/>
        <v>0</v>
      </c>
      <c r="O662" s="22" t="b">
        <f t="shared" si="72"/>
        <v>0</v>
      </c>
      <c r="P662" s="24">
        <f t="shared" si="73"/>
        <v>0</v>
      </c>
      <c r="Q662" s="19" t="str">
        <f>VLOOKUP($A662,'[4]TOM T'!$C:$D,2,FALSE)</f>
        <v>Food facts (nutritions, etc)</v>
      </c>
      <c r="R662" s="22" t="b">
        <v>0</v>
      </c>
      <c r="S662" s="22" t="b">
        <f t="shared" si="74"/>
        <v>0</v>
      </c>
      <c r="T662" s="22" t="b">
        <f t="shared" si="75"/>
        <v>0</v>
      </c>
      <c r="U662" s="76" t="b">
        <f t="shared" si="76"/>
        <v>0</v>
      </c>
      <c r="V662" s="85" t="s">
        <v>3872</v>
      </c>
      <c r="W662" s="22"/>
      <c r="X662" s="22"/>
      <c r="Y662" s="22"/>
      <c r="Z662" s="22"/>
      <c r="AA662" s="22"/>
      <c r="AB662" s="22"/>
      <c r="AC662" s="22"/>
      <c r="AD662" s="22"/>
      <c r="AE662" s="22"/>
      <c r="AF662" s="22"/>
      <c r="AG662" s="22"/>
      <c r="AH662" s="22"/>
      <c r="AI662" s="22"/>
    </row>
    <row r="663" spans="1:35" ht="114.75" x14ac:dyDescent="0.45">
      <c r="A663" s="18">
        <v>1268</v>
      </c>
      <c r="B663" s="7" t="s">
        <v>1299</v>
      </c>
      <c r="C663" s="7" t="s">
        <v>3729</v>
      </c>
      <c r="D663" s="3" t="s">
        <v>1300</v>
      </c>
      <c r="E663" s="3" t="s">
        <v>1301</v>
      </c>
      <c r="F663" s="3" t="s">
        <v>5739</v>
      </c>
      <c r="G663" s="20" t="s">
        <v>3841</v>
      </c>
      <c r="H663" s="68" t="s">
        <v>3696</v>
      </c>
      <c r="I663" s="69" t="s">
        <v>3878</v>
      </c>
      <c r="J663" s="68" t="s">
        <v>6159</v>
      </c>
      <c r="K663" s="19" t="s">
        <v>3878</v>
      </c>
      <c r="L663" s="20" t="s">
        <v>6159</v>
      </c>
      <c r="M663" s="22" t="b">
        <f t="shared" si="70"/>
        <v>0</v>
      </c>
      <c r="N663" s="22" t="b">
        <f t="shared" si="71"/>
        <v>0</v>
      </c>
      <c r="O663" s="22" t="b">
        <f t="shared" si="72"/>
        <v>1</v>
      </c>
      <c r="P663" s="24">
        <f t="shared" si="73"/>
        <v>1</v>
      </c>
      <c r="Q663" s="19" t="str">
        <f>VLOOKUP($A663,'[4]TOM T'!$C:$D,2,FALSE)</f>
        <v>Food facts (nutritions, etc)</v>
      </c>
      <c r="R663" s="22" t="b">
        <v>1</v>
      </c>
      <c r="S663" s="22" t="b">
        <f t="shared" si="74"/>
        <v>1</v>
      </c>
      <c r="T663" s="22" t="b">
        <f t="shared" si="75"/>
        <v>0</v>
      </c>
      <c r="U663" s="76" t="b">
        <f t="shared" si="76"/>
        <v>1</v>
      </c>
      <c r="V663" s="85" t="s">
        <v>3841</v>
      </c>
      <c r="W663" s="9" t="s">
        <v>3696</v>
      </c>
      <c r="X663" s="21" t="s">
        <v>3848</v>
      </c>
      <c r="Y663" s="22"/>
      <c r="Z663" s="22"/>
      <c r="AA663" s="22"/>
      <c r="AB663" s="22"/>
      <c r="AC663" s="22"/>
      <c r="AD663" s="22"/>
      <c r="AE663" s="22"/>
      <c r="AF663" s="22"/>
      <c r="AG663" s="22"/>
      <c r="AH663" s="22"/>
      <c r="AI663" s="22"/>
    </row>
    <row r="664" spans="1:35" ht="114.75" x14ac:dyDescent="0.45">
      <c r="A664" s="18">
        <v>1269</v>
      </c>
      <c r="B664" s="7" t="s">
        <v>1302</v>
      </c>
      <c r="C664" s="7" t="s">
        <v>4369</v>
      </c>
      <c r="D664" s="3" t="s">
        <v>1303</v>
      </c>
      <c r="E664" s="3" t="s">
        <v>1301</v>
      </c>
      <c r="F664" s="3" t="s">
        <v>6158</v>
      </c>
      <c r="G664" s="20" t="s">
        <v>3873</v>
      </c>
      <c r="H664" s="68" t="s">
        <v>6159</v>
      </c>
      <c r="I664" s="68" t="s">
        <v>3873</v>
      </c>
      <c r="J664" s="68" t="s">
        <v>6159</v>
      </c>
      <c r="K664" s="19" t="s">
        <v>3878</v>
      </c>
      <c r="L664" s="20" t="s">
        <v>6159</v>
      </c>
      <c r="M664" s="22" t="b">
        <f t="shared" si="70"/>
        <v>0</v>
      </c>
      <c r="N664" s="22" t="b">
        <f t="shared" si="71"/>
        <v>0</v>
      </c>
      <c r="O664" s="22" t="b">
        <f t="shared" si="72"/>
        <v>0</v>
      </c>
      <c r="P664" s="24">
        <f t="shared" si="73"/>
        <v>0</v>
      </c>
      <c r="Q664" s="19" t="str">
        <f>VLOOKUP($A664,'[4]TOM T'!$C:$D,2,FALSE)</f>
        <v>Food facts (nutritions, etc)</v>
      </c>
      <c r="R664" s="22" t="b">
        <v>0</v>
      </c>
      <c r="S664" s="22" t="b">
        <f t="shared" si="74"/>
        <v>0</v>
      </c>
      <c r="T664" s="22" t="b">
        <f t="shared" si="75"/>
        <v>0</v>
      </c>
      <c r="U664" s="76" t="b">
        <f t="shared" si="76"/>
        <v>0</v>
      </c>
      <c r="V664" s="85" t="s">
        <v>3873</v>
      </c>
      <c r="W664" s="22"/>
      <c r="X664" s="22"/>
      <c r="Y664" s="22"/>
      <c r="Z664" s="22"/>
      <c r="AA664" s="22"/>
      <c r="AB664" s="22"/>
      <c r="AC664" s="22"/>
      <c r="AD664" s="22"/>
      <c r="AE664" s="22"/>
      <c r="AF664" s="22"/>
      <c r="AG664" s="22"/>
      <c r="AH664" s="22"/>
      <c r="AI664" s="22"/>
    </row>
    <row r="665" spans="1:35" ht="114.75" x14ac:dyDescent="0.45">
      <c r="A665" s="18">
        <v>1270</v>
      </c>
      <c r="B665" s="7" t="s">
        <v>1304</v>
      </c>
      <c r="C665" s="7" t="s">
        <v>3730</v>
      </c>
      <c r="D665" s="3" t="s">
        <v>1305</v>
      </c>
      <c r="E665" s="3" t="s">
        <v>1306</v>
      </c>
      <c r="F665" s="3" t="s">
        <v>6158</v>
      </c>
      <c r="G665" s="20" t="s">
        <v>3842</v>
      </c>
      <c r="H665" s="68" t="s">
        <v>3696</v>
      </c>
      <c r="I665" s="69" t="s">
        <v>3878</v>
      </c>
      <c r="J665" s="68" t="s">
        <v>6159</v>
      </c>
      <c r="K665" s="19" t="s">
        <v>3872</v>
      </c>
      <c r="L665" s="20" t="s">
        <v>6159</v>
      </c>
      <c r="M665" s="22" t="b">
        <f t="shared" si="70"/>
        <v>0</v>
      </c>
      <c r="N665" s="22" t="b">
        <f t="shared" si="71"/>
        <v>0</v>
      </c>
      <c r="O665" s="22" t="b">
        <f t="shared" si="72"/>
        <v>1</v>
      </c>
      <c r="P665" s="24">
        <f t="shared" si="73"/>
        <v>1</v>
      </c>
      <c r="Q665" s="19" t="str">
        <f>VLOOKUP($A665,'[4]TOM T'!$C:$D,2,FALSE)</f>
        <v>Food facts (nutritions, etc)</v>
      </c>
      <c r="R665" s="22" t="b">
        <v>0</v>
      </c>
      <c r="S665" s="22" t="b">
        <f t="shared" si="74"/>
        <v>1</v>
      </c>
      <c r="T665" s="22" t="b">
        <f t="shared" si="75"/>
        <v>0</v>
      </c>
      <c r="U665" s="76" t="b">
        <f t="shared" si="76"/>
        <v>1</v>
      </c>
      <c r="V665" s="85" t="s">
        <v>3872</v>
      </c>
      <c r="W665" s="22"/>
      <c r="X665" s="22"/>
      <c r="Y665" s="22"/>
      <c r="Z665" s="22"/>
      <c r="AA665" s="22"/>
      <c r="AB665" s="22"/>
      <c r="AC665" s="22"/>
      <c r="AD665" s="22"/>
      <c r="AE665" s="22"/>
      <c r="AF665" s="22"/>
      <c r="AG665" s="22"/>
      <c r="AH665" s="22"/>
      <c r="AI665" s="22"/>
    </row>
    <row r="666" spans="1:35" ht="114.75" x14ac:dyDescent="0.45">
      <c r="A666" s="8">
        <v>1272</v>
      </c>
      <c r="B666" s="7" t="s">
        <v>1307</v>
      </c>
      <c r="C666" s="7" t="s">
        <v>3731</v>
      </c>
      <c r="D666" s="3" t="s">
        <v>1308</v>
      </c>
      <c r="E666" s="3" t="s">
        <v>1309</v>
      </c>
      <c r="F666" s="3" t="s">
        <v>6158</v>
      </c>
      <c r="G666" s="20" t="s">
        <v>3842</v>
      </c>
      <c r="H666" s="68" t="s">
        <v>3696</v>
      </c>
      <c r="I666" s="68" t="s">
        <v>3842</v>
      </c>
      <c r="J666" s="68" t="s">
        <v>3696</v>
      </c>
      <c r="K666" s="19" t="s">
        <v>3878</v>
      </c>
      <c r="L666" s="20" t="s">
        <v>6159</v>
      </c>
      <c r="M666" s="22" t="b">
        <f t="shared" si="70"/>
        <v>0</v>
      </c>
      <c r="N666" s="22" t="b">
        <f t="shared" si="71"/>
        <v>0</v>
      </c>
      <c r="O666" s="22" t="b">
        <f t="shared" si="72"/>
        <v>1</v>
      </c>
      <c r="P666" s="24">
        <f t="shared" si="73"/>
        <v>2</v>
      </c>
      <c r="Q666" s="19" t="str">
        <f>VLOOKUP($A666,'[4]TOM T'!$C:$D,2,FALSE)</f>
        <v>Food facts (nutritions, etc)</v>
      </c>
      <c r="R666" s="22" t="b">
        <v>0</v>
      </c>
      <c r="S666" s="22" t="b">
        <f t="shared" si="74"/>
        <v>1</v>
      </c>
      <c r="T666" s="22" t="b">
        <f t="shared" si="75"/>
        <v>0</v>
      </c>
      <c r="U666" s="76" t="b">
        <f t="shared" si="76"/>
        <v>1</v>
      </c>
      <c r="V666" s="85" t="s">
        <v>3872</v>
      </c>
      <c r="W666" s="22"/>
      <c r="X666" s="22"/>
      <c r="Y666" s="22"/>
      <c r="Z666" s="22"/>
      <c r="AA666" s="22"/>
      <c r="AB666" s="22"/>
      <c r="AC666" s="22"/>
      <c r="AD666" s="22"/>
      <c r="AE666" s="22"/>
      <c r="AF666" s="22"/>
      <c r="AG666" s="22"/>
      <c r="AH666" s="22"/>
      <c r="AI666" s="22"/>
    </row>
    <row r="667" spans="1:35" ht="114.75" x14ac:dyDescent="0.45">
      <c r="A667" s="8">
        <v>1273</v>
      </c>
      <c r="B667" s="7" t="s">
        <v>1310</v>
      </c>
      <c r="C667" s="7" t="s">
        <v>3732</v>
      </c>
      <c r="D667" s="3" t="s">
        <v>471</v>
      </c>
      <c r="E667" s="3" t="s">
        <v>1311</v>
      </c>
      <c r="F667" s="3" t="s">
        <v>6158</v>
      </c>
      <c r="G667" s="20" t="s">
        <v>3842</v>
      </c>
      <c r="H667" s="68" t="s">
        <v>3696</v>
      </c>
      <c r="I667" s="68" t="s">
        <v>3842</v>
      </c>
      <c r="J667" s="68" t="s">
        <v>3696</v>
      </c>
      <c r="K667" s="19" t="s">
        <v>3878</v>
      </c>
      <c r="L667" s="20" t="s">
        <v>6159</v>
      </c>
      <c r="M667" s="22" t="b">
        <f t="shared" si="70"/>
        <v>0</v>
      </c>
      <c r="N667" s="22" t="b">
        <f t="shared" si="71"/>
        <v>0</v>
      </c>
      <c r="O667" s="22" t="b">
        <f t="shared" si="72"/>
        <v>1</v>
      </c>
      <c r="P667" s="24">
        <f t="shared" si="73"/>
        <v>2</v>
      </c>
      <c r="Q667" s="19" t="str">
        <f>VLOOKUP($A667,'[4]TOM T'!$C:$D,2,FALSE)</f>
        <v>Food facts (nutritions, etc)</v>
      </c>
      <c r="R667" s="22" t="b">
        <v>0</v>
      </c>
      <c r="S667" s="22" t="b">
        <f t="shared" si="74"/>
        <v>1</v>
      </c>
      <c r="T667" s="22" t="b">
        <f t="shared" si="75"/>
        <v>0</v>
      </c>
      <c r="U667" s="76" t="b">
        <f t="shared" si="76"/>
        <v>1</v>
      </c>
      <c r="V667" s="85" t="s">
        <v>3872</v>
      </c>
      <c r="W667" s="22"/>
      <c r="X667" s="22"/>
      <c r="Y667" s="22"/>
      <c r="Z667" s="22"/>
      <c r="AA667" s="22"/>
      <c r="AB667" s="22"/>
      <c r="AC667" s="22"/>
      <c r="AD667" s="22"/>
      <c r="AE667" s="22"/>
      <c r="AF667" s="22"/>
      <c r="AG667" s="22"/>
      <c r="AH667" s="22"/>
      <c r="AI667" s="22"/>
    </row>
    <row r="668" spans="1:35" ht="114.75" x14ac:dyDescent="0.45">
      <c r="A668" s="18">
        <v>1275</v>
      </c>
      <c r="B668" s="7" t="s">
        <v>1312</v>
      </c>
      <c r="C668" s="7" t="s">
        <v>4370</v>
      </c>
      <c r="D668" s="3" t="s">
        <v>107</v>
      </c>
      <c r="E668" s="3" t="s">
        <v>108</v>
      </c>
      <c r="F668" s="3" t="s">
        <v>6158</v>
      </c>
      <c r="G668" s="20" t="s">
        <v>3872</v>
      </c>
      <c r="H668" s="68" t="s">
        <v>6159</v>
      </c>
      <c r="I668" s="68" t="s">
        <v>3872</v>
      </c>
      <c r="J668" s="68" t="s">
        <v>6159</v>
      </c>
      <c r="K668" s="19" t="s">
        <v>3872</v>
      </c>
      <c r="L668" s="20" t="s">
        <v>6159</v>
      </c>
      <c r="M668" s="22" t="b">
        <f t="shared" si="70"/>
        <v>0</v>
      </c>
      <c r="N668" s="22" t="b">
        <f t="shared" si="71"/>
        <v>0</v>
      </c>
      <c r="O668" s="22" t="b">
        <f t="shared" si="72"/>
        <v>0</v>
      </c>
      <c r="P668" s="24">
        <f t="shared" si="73"/>
        <v>0</v>
      </c>
      <c r="Q668" s="19" t="str">
        <f>VLOOKUP($A668,'[4]TOM T'!$C:$D,2,FALSE)</f>
        <v>Food facts (nutritions, etc)</v>
      </c>
      <c r="R668" s="22" t="b">
        <v>0</v>
      </c>
      <c r="S668" s="22" t="b">
        <f t="shared" si="74"/>
        <v>0</v>
      </c>
      <c r="T668" s="22" t="b">
        <f t="shared" si="75"/>
        <v>0</v>
      </c>
      <c r="U668" s="76" t="b">
        <f t="shared" si="76"/>
        <v>0</v>
      </c>
      <c r="V668" s="85" t="s">
        <v>3872</v>
      </c>
      <c r="W668" s="22"/>
      <c r="X668" s="22"/>
      <c r="Y668" s="22"/>
      <c r="Z668" s="22"/>
      <c r="AA668" s="22"/>
      <c r="AB668" s="22"/>
      <c r="AC668" s="22"/>
      <c r="AD668" s="22"/>
      <c r="AE668" s="22"/>
      <c r="AF668" s="22"/>
      <c r="AG668" s="22"/>
      <c r="AH668" s="22"/>
      <c r="AI668" s="22"/>
    </row>
    <row r="669" spans="1:35" ht="114.75" x14ac:dyDescent="0.45">
      <c r="A669" s="18">
        <v>1276</v>
      </c>
      <c r="B669" s="7" t="s">
        <v>1313</v>
      </c>
      <c r="C669" s="7" t="s">
        <v>4371</v>
      </c>
      <c r="D669" s="3" t="s">
        <v>110</v>
      </c>
      <c r="E669" s="3" t="s">
        <v>111</v>
      </c>
      <c r="F669" s="3" t="s">
        <v>6158</v>
      </c>
      <c r="G669" s="20" t="s">
        <v>3873</v>
      </c>
      <c r="H669" s="68" t="s">
        <v>6159</v>
      </c>
      <c r="I669" s="68" t="s">
        <v>3873</v>
      </c>
      <c r="J669" s="68" t="s">
        <v>6159</v>
      </c>
      <c r="K669" s="19" t="s">
        <v>3873</v>
      </c>
      <c r="L669" s="20" t="s">
        <v>6159</v>
      </c>
      <c r="M669" s="22" t="b">
        <f t="shared" si="70"/>
        <v>0</v>
      </c>
      <c r="N669" s="22" t="b">
        <f t="shared" si="71"/>
        <v>0</v>
      </c>
      <c r="O669" s="22" t="b">
        <f t="shared" si="72"/>
        <v>0</v>
      </c>
      <c r="P669" s="24">
        <f t="shared" si="73"/>
        <v>0</v>
      </c>
      <c r="Q669" s="19" t="str">
        <f>VLOOKUP($A669,'[4]TOM T'!$C:$D,2,FALSE)</f>
        <v>Food facts (nutritions, etc)</v>
      </c>
      <c r="R669" s="22" t="b">
        <v>0</v>
      </c>
      <c r="S669" s="22" t="b">
        <f t="shared" si="74"/>
        <v>0</v>
      </c>
      <c r="T669" s="22" t="b">
        <f t="shared" si="75"/>
        <v>0</v>
      </c>
      <c r="U669" s="76" t="b">
        <f t="shared" si="76"/>
        <v>0</v>
      </c>
      <c r="V669" s="85" t="s">
        <v>3873</v>
      </c>
      <c r="W669" s="22"/>
      <c r="X669" s="22"/>
      <c r="Y669" s="22"/>
      <c r="Z669" s="22"/>
      <c r="AA669" s="22"/>
      <c r="AB669" s="22"/>
      <c r="AC669" s="22"/>
      <c r="AD669" s="22"/>
      <c r="AE669" s="22"/>
      <c r="AF669" s="22"/>
      <c r="AG669" s="22"/>
      <c r="AH669" s="22"/>
      <c r="AI669" s="22"/>
    </row>
    <row r="670" spans="1:35" ht="114.75" x14ac:dyDescent="0.45">
      <c r="A670" s="18">
        <v>1277</v>
      </c>
      <c r="B670" s="7" t="s">
        <v>1314</v>
      </c>
      <c r="C670" s="7" t="s">
        <v>4372</v>
      </c>
      <c r="D670" s="3" t="s">
        <v>113</v>
      </c>
      <c r="E670" s="3" t="s">
        <v>114</v>
      </c>
      <c r="F670" s="3" t="s">
        <v>6158</v>
      </c>
      <c r="G670" s="20" t="s">
        <v>3873</v>
      </c>
      <c r="H670" s="68" t="s">
        <v>6159</v>
      </c>
      <c r="I670" s="68" t="s">
        <v>3873</v>
      </c>
      <c r="J670" s="68" t="s">
        <v>6159</v>
      </c>
      <c r="K670" s="19" t="s">
        <v>3873</v>
      </c>
      <c r="L670" s="20" t="s">
        <v>6159</v>
      </c>
      <c r="M670" s="22" t="b">
        <f t="shared" si="70"/>
        <v>0</v>
      </c>
      <c r="N670" s="22" t="b">
        <f t="shared" si="71"/>
        <v>0</v>
      </c>
      <c r="O670" s="22" t="b">
        <f t="shared" si="72"/>
        <v>0</v>
      </c>
      <c r="P670" s="24">
        <f t="shared" si="73"/>
        <v>0</v>
      </c>
      <c r="Q670" s="19" t="str">
        <f>VLOOKUP($A670,'[4]TOM T'!$C:$D,2,FALSE)</f>
        <v>Food facts (nutritions, etc)</v>
      </c>
      <c r="R670" s="22" t="b">
        <v>0</v>
      </c>
      <c r="S670" s="22" t="b">
        <f t="shared" si="74"/>
        <v>0</v>
      </c>
      <c r="T670" s="22" t="b">
        <f t="shared" si="75"/>
        <v>0</v>
      </c>
      <c r="U670" s="76" t="b">
        <f t="shared" si="76"/>
        <v>0</v>
      </c>
      <c r="V670" s="85" t="s">
        <v>3873</v>
      </c>
      <c r="W670" s="22"/>
      <c r="X670" s="22"/>
      <c r="Y670" s="22"/>
      <c r="Z670" s="22"/>
      <c r="AA670" s="22"/>
      <c r="AB670" s="22"/>
      <c r="AC670" s="22"/>
      <c r="AD670" s="22"/>
      <c r="AE670" s="22"/>
      <c r="AF670" s="22"/>
      <c r="AG670" s="22"/>
      <c r="AH670" s="22"/>
      <c r="AI670" s="22"/>
    </row>
    <row r="671" spans="1:35" ht="114.75" x14ac:dyDescent="0.45">
      <c r="A671" s="18">
        <v>1278</v>
      </c>
      <c r="B671" s="7" t="s">
        <v>1315</v>
      </c>
      <c r="C671" s="7" t="s">
        <v>4373</v>
      </c>
      <c r="D671" s="3" t="s">
        <v>116</v>
      </c>
      <c r="E671" s="3" t="s">
        <v>117</v>
      </c>
      <c r="F671" s="3" t="s">
        <v>6158</v>
      </c>
      <c r="G671" s="20" t="s">
        <v>3873</v>
      </c>
      <c r="H671" s="68" t="s">
        <v>6159</v>
      </c>
      <c r="I671" s="68" t="s">
        <v>3873</v>
      </c>
      <c r="J671" s="68" t="s">
        <v>6159</v>
      </c>
      <c r="K671" s="19" t="s">
        <v>3873</v>
      </c>
      <c r="L671" s="20" t="s">
        <v>6159</v>
      </c>
      <c r="M671" s="22" t="b">
        <f t="shared" si="70"/>
        <v>0</v>
      </c>
      <c r="N671" s="22" t="b">
        <f t="shared" si="71"/>
        <v>0</v>
      </c>
      <c r="O671" s="22" t="b">
        <f t="shared" si="72"/>
        <v>0</v>
      </c>
      <c r="P671" s="24">
        <f t="shared" si="73"/>
        <v>0</v>
      </c>
      <c r="Q671" s="19" t="str">
        <f>VLOOKUP($A671,'[4]TOM T'!$C:$D,2,FALSE)</f>
        <v>Food facts (nutritions, etc)</v>
      </c>
      <c r="R671" s="22" t="b">
        <v>0</v>
      </c>
      <c r="S671" s="22" t="b">
        <f t="shared" si="74"/>
        <v>0</v>
      </c>
      <c r="T671" s="22" t="b">
        <f t="shared" si="75"/>
        <v>0</v>
      </c>
      <c r="U671" s="76" t="b">
        <f t="shared" si="76"/>
        <v>0</v>
      </c>
      <c r="V671" s="85" t="s">
        <v>3873</v>
      </c>
      <c r="W671" s="22"/>
      <c r="X671" s="22"/>
      <c r="Y671" s="22"/>
      <c r="Z671" s="22"/>
      <c r="AA671" s="22"/>
      <c r="AB671" s="22"/>
      <c r="AC671" s="22"/>
      <c r="AD671" s="22"/>
      <c r="AE671" s="22"/>
      <c r="AF671" s="22"/>
      <c r="AG671" s="22"/>
      <c r="AH671" s="22"/>
      <c r="AI671" s="22"/>
    </row>
    <row r="672" spans="1:35" ht="114.75" x14ac:dyDescent="0.45">
      <c r="A672" s="18">
        <v>1279</v>
      </c>
      <c r="B672" s="7" t="s">
        <v>1316</v>
      </c>
      <c r="C672" s="7" t="s">
        <v>4374</v>
      </c>
      <c r="D672" s="3" t="s">
        <v>119</v>
      </c>
      <c r="E672" s="3" t="s">
        <v>3875</v>
      </c>
      <c r="F672" s="3" t="s">
        <v>6158</v>
      </c>
      <c r="G672" s="20" t="s">
        <v>3873</v>
      </c>
      <c r="H672" s="68" t="s">
        <v>6159</v>
      </c>
      <c r="I672" s="68" t="s">
        <v>3873</v>
      </c>
      <c r="J672" s="68" t="s">
        <v>6159</v>
      </c>
      <c r="K672" s="19" t="s">
        <v>3873</v>
      </c>
      <c r="L672" s="20" t="s">
        <v>6159</v>
      </c>
      <c r="M672" s="22" t="b">
        <f t="shared" si="70"/>
        <v>0</v>
      </c>
      <c r="N672" s="22" t="b">
        <f t="shared" si="71"/>
        <v>0</v>
      </c>
      <c r="O672" s="22" t="b">
        <f t="shared" si="72"/>
        <v>0</v>
      </c>
      <c r="P672" s="24">
        <f t="shared" si="73"/>
        <v>0</v>
      </c>
      <c r="Q672" s="19" t="str">
        <f>VLOOKUP($A672,'[4]TOM T'!$C:$D,2,FALSE)</f>
        <v>Food facts (nutritions, etc)</v>
      </c>
      <c r="R672" s="22" t="b">
        <v>0</v>
      </c>
      <c r="S672" s="22" t="b">
        <f t="shared" si="74"/>
        <v>0</v>
      </c>
      <c r="T672" s="22" t="b">
        <f t="shared" si="75"/>
        <v>0</v>
      </c>
      <c r="U672" s="76" t="b">
        <f t="shared" si="76"/>
        <v>0</v>
      </c>
      <c r="V672" s="85" t="s">
        <v>3873</v>
      </c>
      <c r="W672" s="22"/>
      <c r="X672" s="22"/>
      <c r="Y672" s="22"/>
      <c r="Z672" s="22"/>
      <c r="AA672" s="22"/>
      <c r="AB672" s="22"/>
      <c r="AC672" s="22"/>
      <c r="AD672" s="22"/>
      <c r="AE672" s="22"/>
      <c r="AF672" s="22"/>
      <c r="AG672" s="22"/>
      <c r="AH672" s="22"/>
      <c r="AI672" s="22"/>
    </row>
    <row r="673" spans="1:35" ht="114.75" x14ac:dyDescent="0.45">
      <c r="A673" s="8">
        <v>1283</v>
      </c>
      <c r="B673" s="7" t="s">
        <v>1317</v>
      </c>
      <c r="C673" s="7" t="s">
        <v>4375</v>
      </c>
      <c r="D673" s="3" t="s">
        <v>1318</v>
      </c>
      <c r="E673" s="3" t="s">
        <v>1319</v>
      </c>
      <c r="F673" s="3" t="s">
        <v>6158</v>
      </c>
      <c r="G673" s="20" t="s">
        <v>3878</v>
      </c>
      <c r="H673" s="68" t="s">
        <v>6159</v>
      </c>
      <c r="I673" s="69" t="s">
        <v>3878</v>
      </c>
      <c r="J673" s="68" t="s">
        <v>6159</v>
      </c>
      <c r="K673" s="19" t="s">
        <v>3878</v>
      </c>
      <c r="L673" s="20" t="s">
        <v>6159</v>
      </c>
      <c r="M673" s="22" t="b">
        <f t="shared" si="70"/>
        <v>0</v>
      </c>
      <c r="N673" s="22" t="b">
        <f t="shared" si="71"/>
        <v>0</v>
      </c>
      <c r="O673" s="22" t="b">
        <f t="shared" si="72"/>
        <v>0</v>
      </c>
      <c r="P673" s="24">
        <f t="shared" si="73"/>
        <v>0</v>
      </c>
      <c r="Q673" s="19" t="str">
        <f>VLOOKUP($A673,'[4]TOM T'!$C:$D,2,FALSE)</f>
        <v>Food facts (nutritions, etc)</v>
      </c>
      <c r="R673" s="22" t="b">
        <v>0</v>
      </c>
      <c r="S673" s="22" t="b">
        <f t="shared" si="74"/>
        <v>0</v>
      </c>
      <c r="T673" s="22" t="b">
        <f t="shared" si="75"/>
        <v>0</v>
      </c>
      <c r="U673" s="76" t="b">
        <f t="shared" si="76"/>
        <v>0</v>
      </c>
      <c r="V673" s="85" t="s">
        <v>3878</v>
      </c>
      <c r="W673" s="22"/>
      <c r="X673" s="22"/>
      <c r="Y673" s="22"/>
      <c r="Z673" s="22"/>
      <c r="AA673" s="22"/>
      <c r="AB673" s="22"/>
      <c r="AC673" s="22"/>
      <c r="AD673" s="22"/>
      <c r="AE673" s="22"/>
      <c r="AF673" s="22"/>
      <c r="AG673" s="22"/>
      <c r="AH673" s="22"/>
      <c r="AI673" s="22"/>
    </row>
    <row r="674" spans="1:35" ht="114.75" x14ac:dyDescent="0.45">
      <c r="A674" s="18">
        <v>1284</v>
      </c>
      <c r="B674" s="7" t="s">
        <v>1320</v>
      </c>
      <c r="C674" s="7" t="s">
        <v>4376</v>
      </c>
      <c r="D674" s="3" t="s">
        <v>1321</v>
      </c>
      <c r="E674" s="3" t="s">
        <v>1322</v>
      </c>
      <c r="F674" s="3" t="s">
        <v>6158</v>
      </c>
      <c r="G674" s="20" t="s">
        <v>3872</v>
      </c>
      <c r="H674" s="68" t="s">
        <v>6159</v>
      </c>
      <c r="I674" s="69" t="s">
        <v>3878</v>
      </c>
      <c r="J674" s="68" t="s">
        <v>6159</v>
      </c>
      <c r="K674" s="19" t="s">
        <v>3872</v>
      </c>
      <c r="L674" s="20" t="s">
        <v>6159</v>
      </c>
      <c r="M674" s="22" t="b">
        <f t="shared" si="70"/>
        <v>0</v>
      </c>
      <c r="N674" s="22" t="b">
        <f t="shared" si="71"/>
        <v>0</v>
      </c>
      <c r="O674" s="22" t="b">
        <f t="shared" si="72"/>
        <v>0</v>
      </c>
      <c r="P674" s="24">
        <f t="shared" si="73"/>
        <v>0</v>
      </c>
      <c r="Q674" s="19" t="str">
        <f>VLOOKUP($A674,'[4]TOM T'!$C:$D,2,FALSE)</f>
        <v>Food facts (nutritions, etc)</v>
      </c>
      <c r="R674" s="22" t="b">
        <v>0</v>
      </c>
      <c r="S674" s="22" t="b">
        <f t="shared" si="74"/>
        <v>0</v>
      </c>
      <c r="T674" s="22" t="b">
        <f t="shared" si="75"/>
        <v>0</v>
      </c>
      <c r="U674" s="76" t="b">
        <f t="shared" si="76"/>
        <v>0</v>
      </c>
      <c r="V674" s="85" t="s">
        <v>3872</v>
      </c>
      <c r="W674" s="22"/>
      <c r="X674" s="22"/>
      <c r="Y674" s="22"/>
      <c r="Z674" s="22"/>
      <c r="AA674" s="22"/>
      <c r="AB674" s="22"/>
      <c r="AC674" s="22"/>
      <c r="AD674" s="22"/>
      <c r="AE674" s="22"/>
      <c r="AF674" s="22"/>
      <c r="AG674" s="22"/>
      <c r="AH674" s="22"/>
      <c r="AI674" s="22"/>
    </row>
    <row r="675" spans="1:35" ht="114.75" x14ac:dyDescent="0.45">
      <c r="A675" s="18">
        <v>1285</v>
      </c>
      <c r="B675" s="7" t="s">
        <v>1323</v>
      </c>
      <c r="C675" s="7" t="s">
        <v>4377</v>
      </c>
      <c r="D675" s="3" t="s">
        <v>1324</v>
      </c>
      <c r="E675" s="3" t="s">
        <v>1325</v>
      </c>
      <c r="F675" s="3" t="s">
        <v>6158</v>
      </c>
      <c r="G675" s="20" t="s">
        <v>3872</v>
      </c>
      <c r="H675" s="68" t="s">
        <v>6159</v>
      </c>
      <c r="I675" s="69" t="s">
        <v>3878</v>
      </c>
      <c r="J675" s="68" t="s">
        <v>6159</v>
      </c>
      <c r="K675" s="19" t="s">
        <v>3878</v>
      </c>
      <c r="L675" s="20" t="s">
        <v>6159</v>
      </c>
      <c r="M675" s="22" t="b">
        <f t="shared" si="70"/>
        <v>0</v>
      </c>
      <c r="N675" s="22" t="b">
        <f t="shared" si="71"/>
        <v>0</v>
      </c>
      <c r="O675" s="22" t="b">
        <f t="shared" si="72"/>
        <v>0</v>
      </c>
      <c r="P675" s="24">
        <f t="shared" si="73"/>
        <v>0</v>
      </c>
      <c r="Q675" s="19" t="str">
        <f>VLOOKUP($A675,'[4]TOM T'!$C:$D,2,FALSE)</f>
        <v>Food facts (nutritions, etc)</v>
      </c>
      <c r="R675" s="22" t="b">
        <v>0</v>
      </c>
      <c r="S675" s="22" t="b">
        <f t="shared" si="74"/>
        <v>0</v>
      </c>
      <c r="T675" s="22" t="b">
        <f t="shared" si="75"/>
        <v>0</v>
      </c>
      <c r="U675" s="76" t="b">
        <f t="shared" si="76"/>
        <v>0</v>
      </c>
      <c r="V675" s="85" t="s">
        <v>3872</v>
      </c>
      <c r="W675" s="22"/>
      <c r="X675" s="22"/>
      <c r="Y675" s="22"/>
      <c r="Z675" s="22"/>
      <c r="AA675" s="22"/>
      <c r="AB675" s="22"/>
      <c r="AC675" s="22"/>
      <c r="AD675" s="22"/>
      <c r="AE675" s="22"/>
      <c r="AF675" s="22"/>
      <c r="AG675" s="22"/>
      <c r="AH675" s="22"/>
      <c r="AI675" s="22"/>
    </row>
    <row r="676" spans="1:35" ht="127.5" x14ac:dyDescent="0.45">
      <c r="A676" s="18">
        <v>1286</v>
      </c>
      <c r="B676" s="7" t="s">
        <v>1326</v>
      </c>
      <c r="C676" s="7" t="s">
        <v>4378</v>
      </c>
      <c r="D676" s="3" t="s">
        <v>1327</v>
      </c>
      <c r="E676" s="3" t="s">
        <v>1325</v>
      </c>
      <c r="F676" s="3" t="s">
        <v>6158</v>
      </c>
      <c r="G676" s="20" t="s">
        <v>3873</v>
      </c>
      <c r="H676" s="68" t="s">
        <v>6159</v>
      </c>
      <c r="I676" s="68" t="s">
        <v>3873</v>
      </c>
      <c r="J676" s="68" t="s">
        <v>6159</v>
      </c>
      <c r="K676" s="19" t="s">
        <v>3878</v>
      </c>
      <c r="L676" s="20" t="s">
        <v>6159</v>
      </c>
      <c r="M676" s="22" t="b">
        <f t="shared" si="70"/>
        <v>0</v>
      </c>
      <c r="N676" s="22" t="b">
        <f t="shared" si="71"/>
        <v>0</v>
      </c>
      <c r="O676" s="22" t="b">
        <f t="shared" si="72"/>
        <v>0</v>
      </c>
      <c r="P676" s="24">
        <f t="shared" si="73"/>
        <v>0</v>
      </c>
      <c r="Q676" s="19" t="str">
        <f>VLOOKUP($A676,'[4]TOM T'!$C:$D,2,FALSE)</f>
        <v>Food facts (nutritions, etc)</v>
      </c>
      <c r="R676" s="22" t="b">
        <v>0</v>
      </c>
      <c r="S676" s="22" t="b">
        <f t="shared" si="74"/>
        <v>0</v>
      </c>
      <c r="T676" s="22" t="b">
        <f t="shared" si="75"/>
        <v>0</v>
      </c>
      <c r="U676" s="76" t="b">
        <f t="shared" si="76"/>
        <v>0</v>
      </c>
      <c r="V676" s="85" t="s">
        <v>3873</v>
      </c>
      <c r="W676" s="22"/>
      <c r="X676" s="22"/>
      <c r="Y676" s="22"/>
      <c r="Z676" s="22"/>
      <c r="AA676" s="22"/>
      <c r="AB676" s="22"/>
      <c r="AC676" s="22"/>
      <c r="AD676" s="22"/>
      <c r="AE676" s="22"/>
      <c r="AF676" s="22"/>
      <c r="AG676" s="22"/>
      <c r="AH676" s="22"/>
      <c r="AI676" s="22"/>
    </row>
    <row r="677" spans="1:35" ht="114.75" x14ac:dyDescent="0.45">
      <c r="A677" s="18">
        <v>1287</v>
      </c>
      <c r="B677" s="7" t="s">
        <v>1328</v>
      </c>
      <c r="C677" s="7" t="s">
        <v>4379</v>
      </c>
      <c r="D677" s="3" t="s">
        <v>1329</v>
      </c>
      <c r="E677" s="3" t="s">
        <v>1330</v>
      </c>
      <c r="F677" s="3" t="s">
        <v>6158</v>
      </c>
      <c r="G677" s="20" t="s">
        <v>3872</v>
      </c>
      <c r="H677" s="68" t="s">
        <v>6159</v>
      </c>
      <c r="I677" s="68" t="s">
        <v>3872</v>
      </c>
      <c r="J677" s="68" t="s">
        <v>6159</v>
      </c>
      <c r="K677" s="19" t="s">
        <v>3878</v>
      </c>
      <c r="L677" s="20" t="s">
        <v>6159</v>
      </c>
      <c r="M677" s="22" t="b">
        <f t="shared" si="70"/>
        <v>0</v>
      </c>
      <c r="N677" s="22" t="b">
        <f t="shared" si="71"/>
        <v>0</v>
      </c>
      <c r="O677" s="22" t="b">
        <f t="shared" si="72"/>
        <v>0</v>
      </c>
      <c r="P677" s="24">
        <f t="shared" si="73"/>
        <v>0</v>
      </c>
      <c r="Q677" s="19" t="str">
        <f>VLOOKUP($A677,'[4]TOM T'!$C:$D,2,FALSE)</f>
        <v>Food facts (nutritions, etc)</v>
      </c>
      <c r="R677" s="22" t="b">
        <v>0</v>
      </c>
      <c r="S677" s="22" t="b">
        <f t="shared" si="74"/>
        <v>0</v>
      </c>
      <c r="T677" s="22" t="b">
        <f t="shared" si="75"/>
        <v>0</v>
      </c>
      <c r="U677" s="76" t="b">
        <f t="shared" si="76"/>
        <v>0</v>
      </c>
      <c r="V677" s="85" t="s">
        <v>3872</v>
      </c>
      <c r="W677" s="22"/>
      <c r="X677" s="22"/>
      <c r="Y677" s="22"/>
      <c r="Z677" s="22"/>
      <c r="AA677" s="22"/>
      <c r="AB677" s="22"/>
      <c r="AC677" s="22"/>
      <c r="AD677" s="22"/>
      <c r="AE677" s="22"/>
      <c r="AF677" s="22"/>
      <c r="AG677" s="22"/>
      <c r="AH677" s="22"/>
      <c r="AI677" s="22"/>
    </row>
    <row r="678" spans="1:35" ht="114.75" x14ac:dyDescent="0.45">
      <c r="A678" s="18">
        <v>1288</v>
      </c>
      <c r="B678" s="7" t="s">
        <v>1331</v>
      </c>
      <c r="C678" s="7" t="s">
        <v>4380</v>
      </c>
      <c r="D678" s="3" t="s">
        <v>1332</v>
      </c>
      <c r="E678" s="3" t="s">
        <v>1333</v>
      </c>
      <c r="F678" s="3" t="s">
        <v>6158</v>
      </c>
      <c r="G678" s="20" t="s">
        <v>3841</v>
      </c>
      <c r="H678" s="68" t="s">
        <v>3696</v>
      </c>
      <c r="I678" s="69" t="s">
        <v>3878</v>
      </c>
      <c r="J678" s="68" t="s">
        <v>6159</v>
      </c>
      <c r="K678" s="19" t="s">
        <v>3878</v>
      </c>
      <c r="L678" s="20" t="s">
        <v>6159</v>
      </c>
      <c r="M678" s="22" t="b">
        <f t="shared" si="70"/>
        <v>0</v>
      </c>
      <c r="N678" s="22" t="b">
        <f t="shared" si="71"/>
        <v>0</v>
      </c>
      <c r="O678" s="22" t="b">
        <f t="shared" si="72"/>
        <v>1</v>
      </c>
      <c r="P678" s="24">
        <f t="shared" si="73"/>
        <v>1</v>
      </c>
      <c r="Q678" s="19" t="str">
        <f>VLOOKUP($A678,'[4]TOM T'!$C:$D,2,FALSE)</f>
        <v>Food facts (nutritions, etc)</v>
      </c>
      <c r="R678" s="22" t="b">
        <v>0</v>
      </c>
      <c r="S678" s="22" t="b">
        <f t="shared" si="74"/>
        <v>1</v>
      </c>
      <c r="T678" s="22" t="b">
        <f t="shared" si="75"/>
        <v>0</v>
      </c>
      <c r="U678" s="76" t="b">
        <f t="shared" si="76"/>
        <v>1</v>
      </c>
      <c r="V678" s="85" t="s">
        <v>3872</v>
      </c>
      <c r="W678" s="22"/>
      <c r="X678" s="22"/>
      <c r="Y678" s="22"/>
      <c r="Z678" s="22"/>
      <c r="AA678" s="22"/>
      <c r="AB678" s="22"/>
      <c r="AC678" s="22"/>
      <c r="AD678" s="22"/>
      <c r="AE678" s="22"/>
      <c r="AF678" s="22"/>
      <c r="AG678" s="22"/>
      <c r="AH678" s="22"/>
      <c r="AI678" s="22"/>
    </row>
    <row r="679" spans="1:35" ht="127.5" x14ac:dyDescent="0.45">
      <c r="A679" s="18">
        <v>1298</v>
      </c>
      <c r="B679" s="7" t="s">
        <v>1334</v>
      </c>
      <c r="C679" s="7" t="s">
        <v>4381</v>
      </c>
      <c r="D679" s="3" t="s">
        <v>14</v>
      </c>
      <c r="E679" s="3" t="s">
        <v>15</v>
      </c>
      <c r="F679" s="3" t="s">
        <v>6158</v>
      </c>
      <c r="G679" s="20" t="s">
        <v>3872</v>
      </c>
      <c r="H679" s="68" t="s">
        <v>6159</v>
      </c>
      <c r="I679" s="68" t="s">
        <v>3872</v>
      </c>
      <c r="J679" s="68" t="s">
        <v>6159</v>
      </c>
      <c r="K679" s="19" t="s">
        <v>3872</v>
      </c>
      <c r="L679" s="20" t="s">
        <v>6159</v>
      </c>
      <c r="M679" s="22" t="b">
        <f t="shared" si="70"/>
        <v>0</v>
      </c>
      <c r="N679" s="22" t="b">
        <f t="shared" si="71"/>
        <v>0</v>
      </c>
      <c r="O679" s="22" t="b">
        <f t="shared" si="72"/>
        <v>0</v>
      </c>
      <c r="P679" s="24">
        <f t="shared" si="73"/>
        <v>0</v>
      </c>
      <c r="Q679" s="19" t="str">
        <f>VLOOKUP($A679,'[4]TOM T'!$C:$D,2,FALSE)</f>
        <v>Food facts (nutritions, etc)</v>
      </c>
      <c r="R679" s="22" t="b">
        <v>0</v>
      </c>
      <c r="S679" s="22" t="b">
        <f t="shared" si="74"/>
        <v>0</v>
      </c>
      <c r="T679" s="22" t="b">
        <f t="shared" si="75"/>
        <v>0</v>
      </c>
      <c r="U679" s="76" t="b">
        <f t="shared" si="76"/>
        <v>0</v>
      </c>
      <c r="V679" s="85" t="s">
        <v>3872</v>
      </c>
      <c r="W679" s="22"/>
      <c r="X679" s="22"/>
      <c r="Y679" s="22"/>
      <c r="Z679" s="22"/>
      <c r="AA679" s="22"/>
      <c r="AB679" s="22"/>
      <c r="AC679" s="22"/>
      <c r="AD679" s="22"/>
      <c r="AE679" s="22"/>
      <c r="AF679" s="22"/>
      <c r="AG679" s="22"/>
      <c r="AH679" s="22"/>
      <c r="AI679" s="22"/>
    </row>
    <row r="680" spans="1:35" ht="140.25" x14ac:dyDescent="0.45">
      <c r="A680" s="18">
        <v>1299</v>
      </c>
      <c r="B680" s="7" t="s">
        <v>1335</v>
      </c>
      <c r="C680" s="7" t="s">
        <v>4382</v>
      </c>
      <c r="D680" s="3" t="s">
        <v>17</v>
      </c>
      <c r="E680" s="3" t="s">
        <v>15</v>
      </c>
      <c r="F680" s="3" t="s">
        <v>6158</v>
      </c>
      <c r="G680" s="20" t="s">
        <v>3872</v>
      </c>
      <c r="H680" s="68" t="s">
        <v>6159</v>
      </c>
      <c r="I680" s="68" t="s">
        <v>3872</v>
      </c>
      <c r="J680" s="68" t="s">
        <v>6159</v>
      </c>
      <c r="K680" s="19" t="s">
        <v>3872</v>
      </c>
      <c r="L680" s="20" t="s">
        <v>6159</v>
      </c>
      <c r="M680" s="22" t="b">
        <f t="shared" si="70"/>
        <v>0</v>
      </c>
      <c r="N680" s="22" t="b">
        <f t="shared" si="71"/>
        <v>0</v>
      </c>
      <c r="O680" s="22" t="b">
        <f t="shared" si="72"/>
        <v>0</v>
      </c>
      <c r="P680" s="24">
        <f t="shared" si="73"/>
        <v>0</v>
      </c>
      <c r="Q680" s="19" t="str">
        <f>VLOOKUP($A680,'[4]TOM T'!$C:$D,2,FALSE)</f>
        <v>Food facts (nutritions, etc)</v>
      </c>
      <c r="R680" s="22" t="b">
        <v>0</v>
      </c>
      <c r="S680" s="22" t="b">
        <f t="shared" si="74"/>
        <v>0</v>
      </c>
      <c r="T680" s="22" t="b">
        <f t="shared" si="75"/>
        <v>0</v>
      </c>
      <c r="U680" s="76" t="b">
        <f t="shared" si="76"/>
        <v>0</v>
      </c>
      <c r="V680" s="85" t="s">
        <v>3872</v>
      </c>
      <c r="W680" s="22"/>
      <c r="X680" s="22"/>
      <c r="Y680" s="22"/>
      <c r="Z680" s="22"/>
      <c r="AA680" s="22"/>
      <c r="AB680" s="22"/>
      <c r="AC680" s="22"/>
      <c r="AD680" s="22"/>
      <c r="AE680" s="22"/>
      <c r="AF680" s="22"/>
      <c r="AG680" s="22"/>
      <c r="AH680" s="22"/>
      <c r="AI680" s="22"/>
    </row>
    <row r="681" spans="1:35" ht="127.5" x14ac:dyDescent="0.45">
      <c r="A681" s="18">
        <v>1300</v>
      </c>
      <c r="B681" s="7" t="s">
        <v>1336</v>
      </c>
      <c r="C681" s="7" t="s">
        <v>4383</v>
      </c>
      <c r="D681" s="3" t="s">
        <v>19</v>
      </c>
      <c r="E681" s="3" t="s">
        <v>15</v>
      </c>
      <c r="F681" s="3" t="s">
        <v>6158</v>
      </c>
      <c r="G681" s="20" t="s">
        <v>3873</v>
      </c>
      <c r="H681" s="68" t="s">
        <v>6159</v>
      </c>
      <c r="I681" s="68" t="s">
        <v>3873</v>
      </c>
      <c r="J681" s="68" t="s">
        <v>6159</v>
      </c>
      <c r="K681" s="19" t="s">
        <v>3873</v>
      </c>
      <c r="L681" s="20" t="s">
        <v>6159</v>
      </c>
      <c r="M681" s="22" t="b">
        <f t="shared" si="70"/>
        <v>0</v>
      </c>
      <c r="N681" s="22" t="b">
        <f t="shared" si="71"/>
        <v>0</v>
      </c>
      <c r="O681" s="22" t="b">
        <f t="shared" si="72"/>
        <v>0</v>
      </c>
      <c r="P681" s="24">
        <f t="shared" si="73"/>
        <v>0</v>
      </c>
      <c r="Q681" s="19" t="str">
        <f>VLOOKUP($A681,'[4]TOM T'!$C:$D,2,FALSE)</f>
        <v>Food facts (nutritions, etc)</v>
      </c>
      <c r="R681" s="22" t="b">
        <v>0</v>
      </c>
      <c r="S681" s="22" t="b">
        <f t="shared" si="74"/>
        <v>0</v>
      </c>
      <c r="T681" s="22" t="b">
        <f t="shared" si="75"/>
        <v>0</v>
      </c>
      <c r="U681" s="76" t="b">
        <f t="shared" si="76"/>
        <v>0</v>
      </c>
      <c r="V681" s="85" t="s">
        <v>3873</v>
      </c>
      <c r="W681" s="22"/>
      <c r="X681" s="22"/>
      <c r="Y681" s="22"/>
      <c r="Z681" s="22"/>
      <c r="AA681" s="22"/>
      <c r="AB681" s="22"/>
      <c r="AC681" s="22"/>
      <c r="AD681" s="22"/>
      <c r="AE681" s="22"/>
      <c r="AF681" s="22"/>
      <c r="AG681" s="22"/>
      <c r="AH681" s="22"/>
      <c r="AI681" s="22"/>
    </row>
    <row r="682" spans="1:35" ht="127.5" x14ac:dyDescent="0.45">
      <c r="A682" s="8">
        <v>1304</v>
      </c>
      <c r="B682" s="7" t="s">
        <v>1337</v>
      </c>
      <c r="C682" s="7" t="s">
        <v>4384</v>
      </c>
      <c r="D682" s="3" t="s">
        <v>1262</v>
      </c>
      <c r="E682" s="3" t="s">
        <v>1263</v>
      </c>
      <c r="F682" s="3" t="s">
        <v>6158</v>
      </c>
      <c r="G682" s="20" t="s">
        <v>3872</v>
      </c>
      <c r="H682" s="68" t="s">
        <v>6159</v>
      </c>
      <c r="I682" s="68" t="s">
        <v>3872</v>
      </c>
      <c r="J682" s="68" t="s">
        <v>6159</v>
      </c>
      <c r="K682" s="19" t="s">
        <v>3872</v>
      </c>
      <c r="L682" s="20" t="s">
        <v>6159</v>
      </c>
      <c r="M682" s="22" t="b">
        <f t="shared" si="70"/>
        <v>0</v>
      </c>
      <c r="N682" s="22" t="b">
        <f t="shared" si="71"/>
        <v>0</v>
      </c>
      <c r="O682" s="22" t="b">
        <f t="shared" si="72"/>
        <v>0</v>
      </c>
      <c r="P682" s="24">
        <f t="shared" si="73"/>
        <v>0</v>
      </c>
      <c r="Q682" s="19" t="str">
        <f>VLOOKUP($A682,'[4]TOM T'!$C:$D,2,FALSE)</f>
        <v>Food facts (nutritions, etc)</v>
      </c>
      <c r="R682" s="22" t="b">
        <v>0</v>
      </c>
      <c r="S682" s="22" t="b">
        <f t="shared" si="74"/>
        <v>0</v>
      </c>
      <c r="T682" s="22" t="b">
        <f t="shared" si="75"/>
        <v>0</v>
      </c>
      <c r="U682" s="76" t="b">
        <f t="shared" si="76"/>
        <v>0</v>
      </c>
      <c r="V682" s="85" t="s">
        <v>3872</v>
      </c>
      <c r="W682" s="22"/>
      <c r="X682" s="22"/>
      <c r="Y682" s="22"/>
      <c r="Z682" s="22"/>
      <c r="AA682" s="22"/>
      <c r="AB682" s="22"/>
      <c r="AC682" s="22"/>
      <c r="AD682" s="22"/>
      <c r="AE682" s="22"/>
      <c r="AF682" s="22"/>
      <c r="AG682" s="22"/>
      <c r="AH682" s="22"/>
      <c r="AI682" s="22"/>
    </row>
    <row r="683" spans="1:35" ht="127.5" x14ac:dyDescent="0.45">
      <c r="A683" s="18">
        <v>1305</v>
      </c>
      <c r="B683" s="7" t="s">
        <v>1338</v>
      </c>
      <c r="C683" s="7" t="s">
        <v>4385</v>
      </c>
      <c r="D683" s="3" t="s">
        <v>1265</v>
      </c>
      <c r="E683" s="3" t="s">
        <v>1266</v>
      </c>
      <c r="F683" s="3" t="s">
        <v>6158</v>
      </c>
      <c r="G683" s="20" t="s">
        <v>3872</v>
      </c>
      <c r="H683" s="68" t="s">
        <v>6159</v>
      </c>
      <c r="I683" s="68" t="s">
        <v>3872</v>
      </c>
      <c r="J683" s="68" t="s">
        <v>6159</v>
      </c>
      <c r="K683" s="19" t="s">
        <v>3872</v>
      </c>
      <c r="L683" s="20" t="s">
        <v>6159</v>
      </c>
      <c r="M683" s="22" t="b">
        <f t="shared" si="70"/>
        <v>0</v>
      </c>
      <c r="N683" s="22" t="b">
        <f t="shared" si="71"/>
        <v>0</v>
      </c>
      <c r="O683" s="22" t="b">
        <f t="shared" si="72"/>
        <v>0</v>
      </c>
      <c r="P683" s="24">
        <f t="shared" si="73"/>
        <v>0</v>
      </c>
      <c r="Q683" s="19" t="str">
        <f>VLOOKUP($A683,'[4]TOM T'!$C:$D,2,FALSE)</f>
        <v>Food facts (nutritions, etc)</v>
      </c>
      <c r="R683" s="22" t="b">
        <v>0</v>
      </c>
      <c r="S683" s="22" t="b">
        <f t="shared" si="74"/>
        <v>0</v>
      </c>
      <c r="T683" s="22" t="b">
        <f t="shared" si="75"/>
        <v>0</v>
      </c>
      <c r="U683" s="76" t="b">
        <f t="shared" si="76"/>
        <v>0</v>
      </c>
      <c r="V683" s="85" t="s">
        <v>3872</v>
      </c>
      <c r="W683" s="22"/>
      <c r="X683" s="22"/>
      <c r="Y683" s="22"/>
      <c r="Z683" s="22"/>
      <c r="AA683" s="22"/>
      <c r="AB683" s="22"/>
      <c r="AC683" s="22"/>
      <c r="AD683" s="22"/>
      <c r="AE683" s="22"/>
      <c r="AF683" s="22"/>
      <c r="AG683" s="22"/>
      <c r="AH683" s="22"/>
      <c r="AI683" s="22"/>
    </row>
    <row r="684" spans="1:35" ht="127.5" x14ac:dyDescent="0.45">
      <c r="A684" s="8">
        <v>1306</v>
      </c>
      <c r="B684" s="7" t="s">
        <v>1339</v>
      </c>
      <c r="C684" s="7" t="s">
        <v>4386</v>
      </c>
      <c r="D684" s="3" t="s">
        <v>1268</v>
      </c>
      <c r="E684" s="3" t="s">
        <v>1269</v>
      </c>
      <c r="F684" s="3" t="s">
        <v>6158</v>
      </c>
      <c r="G684" s="20" t="s">
        <v>3872</v>
      </c>
      <c r="H684" s="68" t="s">
        <v>6159</v>
      </c>
      <c r="I684" s="68" t="s">
        <v>3872</v>
      </c>
      <c r="J684" s="68" t="s">
        <v>6159</v>
      </c>
      <c r="K684" s="19" t="s">
        <v>3878</v>
      </c>
      <c r="L684" s="20" t="s">
        <v>6159</v>
      </c>
      <c r="M684" s="22" t="b">
        <f t="shared" si="70"/>
        <v>0</v>
      </c>
      <c r="N684" s="22" t="b">
        <f t="shared" si="71"/>
        <v>0</v>
      </c>
      <c r="O684" s="22" t="b">
        <f t="shared" si="72"/>
        <v>0</v>
      </c>
      <c r="P684" s="24">
        <f t="shared" si="73"/>
        <v>0</v>
      </c>
      <c r="Q684" s="19" t="str">
        <f>VLOOKUP($A684,'[4]TOM T'!$C:$D,2,FALSE)</f>
        <v>Food facts (nutritions, etc)</v>
      </c>
      <c r="R684" s="22" t="b">
        <v>0</v>
      </c>
      <c r="S684" s="22" t="b">
        <f t="shared" si="74"/>
        <v>0</v>
      </c>
      <c r="T684" s="22" t="b">
        <f t="shared" si="75"/>
        <v>0</v>
      </c>
      <c r="U684" s="76" t="b">
        <f t="shared" si="76"/>
        <v>0</v>
      </c>
      <c r="V684" s="85" t="s">
        <v>3872</v>
      </c>
      <c r="W684" s="22"/>
      <c r="X684" s="22"/>
      <c r="Y684" s="22"/>
      <c r="Z684" s="22"/>
      <c r="AA684" s="22"/>
      <c r="AB684" s="22"/>
      <c r="AC684" s="22"/>
      <c r="AD684" s="22"/>
      <c r="AE684" s="22"/>
      <c r="AF684" s="22"/>
      <c r="AG684" s="22"/>
      <c r="AH684" s="22"/>
      <c r="AI684" s="22"/>
    </row>
    <row r="685" spans="1:35" ht="127.5" x14ac:dyDescent="0.45">
      <c r="A685" s="18">
        <v>1308</v>
      </c>
      <c r="B685" s="7" t="s">
        <v>1340</v>
      </c>
      <c r="C685" s="7" t="s">
        <v>4387</v>
      </c>
      <c r="D685" s="3" t="s">
        <v>1276</v>
      </c>
      <c r="E685" s="3" t="s">
        <v>4388</v>
      </c>
      <c r="F685" s="3" t="s">
        <v>6158</v>
      </c>
      <c r="G685" s="20" t="s">
        <v>3872</v>
      </c>
      <c r="H685" s="68" t="s">
        <v>6159</v>
      </c>
      <c r="I685" s="68" t="s">
        <v>3872</v>
      </c>
      <c r="J685" s="68" t="s">
        <v>6159</v>
      </c>
      <c r="K685" s="19" t="s">
        <v>3872</v>
      </c>
      <c r="L685" s="20" t="s">
        <v>6159</v>
      </c>
      <c r="M685" s="22" t="b">
        <f t="shared" si="70"/>
        <v>0</v>
      </c>
      <c r="N685" s="22" t="b">
        <f t="shared" si="71"/>
        <v>0</v>
      </c>
      <c r="O685" s="22" t="b">
        <f t="shared" si="72"/>
        <v>0</v>
      </c>
      <c r="P685" s="24">
        <f t="shared" si="73"/>
        <v>0</v>
      </c>
      <c r="Q685" s="19" t="str">
        <f>VLOOKUP($A685,'[4]TOM T'!$C:$D,2,FALSE)</f>
        <v>Food facts (nutritions, etc)</v>
      </c>
      <c r="R685" s="22" t="b">
        <v>0</v>
      </c>
      <c r="S685" s="22" t="b">
        <f t="shared" si="74"/>
        <v>0</v>
      </c>
      <c r="T685" s="22" t="b">
        <f t="shared" si="75"/>
        <v>0</v>
      </c>
      <c r="U685" s="76" t="b">
        <f t="shared" si="76"/>
        <v>0</v>
      </c>
      <c r="V685" s="85" t="s">
        <v>3872</v>
      </c>
      <c r="W685" s="22"/>
      <c r="X685" s="22"/>
      <c r="Y685" s="22"/>
      <c r="Z685" s="22"/>
      <c r="AA685" s="22"/>
      <c r="AB685" s="22"/>
      <c r="AC685" s="22"/>
      <c r="AD685" s="22"/>
      <c r="AE685" s="22"/>
      <c r="AF685" s="22"/>
      <c r="AG685" s="22"/>
      <c r="AH685" s="22"/>
      <c r="AI685" s="22"/>
    </row>
    <row r="686" spans="1:35" ht="127.5" x14ac:dyDescent="0.45">
      <c r="A686" s="18">
        <v>1309</v>
      </c>
      <c r="B686" s="7" t="s">
        <v>1341</v>
      </c>
      <c r="C686" s="7" t="s">
        <v>4389</v>
      </c>
      <c r="D686" s="3" t="s">
        <v>1279</v>
      </c>
      <c r="E686" s="3" t="s">
        <v>4390</v>
      </c>
      <c r="F686" s="3" t="s">
        <v>6158</v>
      </c>
      <c r="G686" s="11" t="s">
        <v>3872</v>
      </c>
      <c r="H686" s="68" t="s">
        <v>6159</v>
      </c>
      <c r="I686" s="68" t="s">
        <v>3872</v>
      </c>
      <c r="J686" s="68" t="s">
        <v>6159</v>
      </c>
      <c r="K686" s="19" t="s">
        <v>3872</v>
      </c>
      <c r="L686" s="20" t="s">
        <v>6159</v>
      </c>
      <c r="M686" s="22" t="b">
        <f t="shared" si="70"/>
        <v>0</v>
      </c>
      <c r="N686" s="22" t="b">
        <f t="shared" si="71"/>
        <v>0</v>
      </c>
      <c r="O686" s="22" t="b">
        <f t="shared" si="72"/>
        <v>0</v>
      </c>
      <c r="P686" s="24">
        <f t="shared" si="73"/>
        <v>0</v>
      </c>
      <c r="Q686" s="19" t="str">
        <f>VLOOKUP($A686,'[4]TOM T'!$C:$D,2,FALSE)</f>
        <v>Food facts (nutritions, etc)</v>
      </c>
      <c r="R686" s="22" t="b">
        <v>0</v>
      </c>
      <c r="S686" s="22" t="b">
        <f t="shared" si="74"/>
        <v>0</v>
      </c>
      <c r="T686" s="22" t="b">
        <f t="shared" si="75"/>
        <v>0</v>
      </c>
      <c r="U686" s="76" t="b">
        <f t="shared" si="76"/>
        <v>0</v>
      </c>
      <c r="V686" s="85" t="s">
        <v>3872</v>
      </c>
      <c r="W686" s="22"/>
      <c r="X686" s="22"/>
      <c r="Y686" s="22"/>
      <c r="Z686" s="22"/>
      <c r="AA686" s="22"/>
      <c r="AB686" s="22"/>
      <c r="AC686" s="22"/>
      <c r="AD686" s="22"/>
      <c r="AE686" s="22"/>
      <c r="AF686" s="22"/>
      <c r="AG686" s="22"/>
      <c r="AH686" s="22"/>
      <c r="AI686" s="22"/>
    </row>
    <row r="687" spans="1:35" ht="127.5" x14ac:dyDescent="0.45">
      <c r="A687" s="18">
        <v>1310</v>
      </c>
      <c r="B687" s="7" t="s">
        <v>1342</v>
      </c>
      <c r="C687" s="7" t="s">
        <v>4391</v>
      </c>
      <c r="D687" s="3" t="s">
        <v>1282</v>
      </c>
      <c r="E687" s="3" t="s">
        <v>4392</v>
      </c>
      <c r="F687" s="3" t="s">
        <v>6158</v>
      </c>
      <c r="G687" s="20" t="s">
        <v>3872</v>
      </c>
      <c r="H687" s="68" t="s">
        <v>6159</v>
      </c>
      <c r="I687" s="68" t="s">
        <v>3872</v>
      </c>
      <c r="J687" s="68" t="s">
        <v>6159</v>
      </c>
      <c r="K687" s="19" t="s">
        <v>3872</v>
      </c>
      <c r="L687" s="20" t="s">
        <v>6159</v>
      </c>
      <c r="M687" s="22" t="b">
        <f t="shared" si="70"/>
        <v>0</v>
      </c>
      <c r="N687" s="22" t="b">
        <f t="shared" si="71"/>
        <v>0</v>
      </c>
      <c r="O687" s="22" t="b">
        <f t="shared" si="72"/>
        <v>0</v>
      </c>
      <c r="P687" s="24">
        <f t="shared" si="73"/>
        <v>0</v>
      </c>
      <c r="Q687" s="19" t="str">
        <f>VLOOKUP($A687,'[4]TOM T'!$C:$D,2,FALSE)</f>
        <v>Food facts (nutritions, etc)</v>
      </c>
      <c r="R687" s="22" t="b">
        <v>0</v>
      </c>
      <c r="S687" s="22" t="b">
        <f t="shared" si="74"/>
        <v>0</v>
      </c>
      <c r="T687" s="22" t="b">
        <f t="shared" si="75"/>
        <v>0</v>
      </c>
      <c r="U687" s="76" t="b">
        <f t="shared" si="76"/>
        <v>0</v>
      </c>
      <c r="V687" s="85" t="s">
        <v>3872</v>
      </c>
      <c r="W687" s="22"/>
      <c r="X687" s="22"/>
      <c r="Y687" s="22"/>
      <c r="Z687" s="22"/>
      <c r="AA687" s="22"/>
      <c r="AB687" s="22"/>
      <c r="AC687" s="22"/>
      <c r="AD687" s="22"/>
      <c r="AE687" s="22"/>
      <c r="AF687" s="22"/>
      <c r="AG687" s="22"/>
      <c r="AH687" s="22"/>
      <c r="AI687" s="22"/>
    </row>
    <row r="688" spans="1:35" ht="127.5" x14ac:dyDescent="0.45">
      <c r="A688" s="18">
        <v>1312</v>
      </c>
      <c r="B688" s="7" t="s">
        <v>1343</v>
      </c>
      <c r="C688" s="7" t="s">
        <v>4393</v>
      </c>
      <c r="D688" s="3" t="s">
        <v>1285</v>
      </c>
      <c r="E688" s="3" t="s">
        <v>1286</v>
      </c>
      <c r="F688" s="3" t="s">
        <v>6158</v>
      </c>
      <c r="G688" s="20" t="s">
        <v>3872</v>
      </c>
      <c r="H688" s="68" t="s">
        <v>6159</v>
      </c>
      <c r="I688" s="68" t="s">
        <v>3872</v>
      </c>
      <c r="J688" s="68" t="s">
        <v>6159</v>
      </c>
      <c r="K688" s="19" t="s">
        <v>3872</v>
      </c>
      <c r="L688" s="20" t="s">
        <v>6159</v>
      </c>
      <c r="M688" s="22" t="b">
        <f t="shared" si="70"/>
        <v>0</v>
      </c>
      <c r="N688" s="22" t="b">
        <f t="shared" si="71"/>
        <v>0</v>
      </c>
      <c r="O688" s="22" t="b">
        <f t="shared" si="72"/>
        <v>0</v>
      </c>
      <c r="P688" s="24">
        <f t="shared" si="73"/>
        <v>0</v>
      </c>
      <c r="Q688" s="19" t="str">
        <f>VLOOKUP($A688,'[4]TOM T'!$C:$D,2,FALSE)</f>
        <v>Food facts (nutritions, etc)</v>
      </c>
      <c r="R688" s="22" t="b">
        <v>0</v>
      </c>
      <c r="S688" s="22" t="b">
        <f t="shared" si="74"/>
        <v>0</v>
      </c>
      <c r="T688" s="22" t="b">
        <f t="shared" si="75"/>
        <v>0</v>
      </c>
      <c r="U688" s="76" t="b">
        <f t="shared" si="76"/>
        <v>0</v>
      </c>
      <c r="V688" s="85" t="s">
        <v>3872</v>
      </c>
      <c r="W688" s="22"/>
      <c r="X688" s="22"/>
      <c r="Y688" s="22"/>
      <c r="Z688" s="22"/>
      <c r="AA688" s="22"/>
      <c r="AB688" s="22"/>
      <c r="AC688" s="22"/>
      <c r="AD688" s="22"/>
      <c r="AE688" s="22"/>
      <c r="AF688" s="22"/>
      <c r="AG688" s="22"/>
      <c r="AH688" s="22"/>
      <c r="AI688" s="22"/>
    </row>
    <row r="689" spans="1:35" ht="127.5" x14ac:dyDescent="0.45">
      <c r="A689" s="18">
        <v>1313</v>
      </c>
      <c r="B689" s="7" t="s">
        <v>1344</v>
      </c>
      <c r="C689" s="7" t="s">
        <v>4394</v>
      </c>
      <c r="D689" s="3" t="s">
        <v>1288</v>
      </c>
      <c r="E689" s="3" t="s">
        <v>1289</v>
      </c>
      <c r="F689" s="3" t="s">
        <v>6158</v>
      </c>
      <c r="G689" s="20" t="s">
        <v>3872</v>
      </c>
      <c r="H689" s="68" t="s">
        <v>6159</v>
      </c>
      <c r="I689" s="69" t="s">
        <v>3878</v>
      </c>
      <c r="J689" s="68" t="s">
        <v>6159</v>
      </c>
      <c r="K689" s="19" t="s">
        <v>3872</v>
      </c>
      <c r="L689" s="20" t="s">
        <v>6159</v>
      </c>
      <c r="M689" s="22" t="b">
        <f t="shared" si="70"/>
        <v>0</v>
      </c>
      <c r="N689" s="22" t="b">
        <f t="shared" si="71"/>
        <v>0</v>
      </c>
      <c r="O689" s="22" t="b">
        <f t="shared" si="72"/>
        <v>0</v>
      </c>
      <c r="P689" s="24">
        <f t="shared" si="73"/>
        <v>0</v>
      </c>
      <c r="Q689" s="19" t="str">
        <f>VLOOKUP($A689,'[4]TOM T'!$C:$D,2,FALSE)</f>
        <v>Food facts (nutritions, etc)</v>
      </c>
      <c r="R689" s="22" t="b">
        <v>0</v>
      </c>
      <c r="S689" s="22" t="b">
        <f t="shared" si="74"/>
        <v>0</v>
      </c>
      <c r="T689" s="22" t="b">
        <f t="shared" si="75"/>
        <v>0</v>
      </c>
      <c r="U689" s="76" t="b">
        <f t="shared" si="76"/>
        <v>0</v>
      </c>
      <c r="V689" s="85" t="s">
        <v>3872</v>
      </c>
      <c r="W689" s="22"/>
      <c r="X689" s="22"/>
      <c r="Y689" s="22"/>
      <c r="Z689" s="22"/>
      <c r="AA689" s="22"/>
      <c r="AB689" s="22"/>
      <c r="AC689" s="22"/>
      <c r="AD689" s="22"/>
      <c r="AE689" s="22"/>
      <c r="AF689" s="22"/>
      <c r="AG689" s="22"/>
      <c r="AH689" s="22"/>
      <c r="AI689" s="22"/>
    </row>
    <row r="690" spans="1:35" ht="127.5" x14ac:dyDescent="0.45">
      <c r="A690" s="18">
        <v>1314</v>
      </c>
      <c r="B690" s="7" t="s">
        <v>1345</v>
      </c>
      <c r="C690" s="7" t="s">
        <v>4395</v>
      </c>
      <c r="D690" s="3" t="s">
        <v>1291</v>
      </c>
      <c r="E690" s="3" t="s">
        <v>1292</v>
      </c>
      <c r="F690" s="3" t="s">
        <v>6158</v>
      </c>
      <c r="G690" s="20" t="s">
        <v>3872</v>
      </c>
      <c r="H690" s="68" t="s">
        <v>6159</v>
      </c>
      <c r="I690" s="68" t="s">
        <v>3872</v>
      </c>
      <c r="J690" s="68" t="s">
        <v>6159</v>
      </c>
      <c r="K690" s="19" t="s">
        <v>3872</v>
      </c>
      <c r="L690" s="20" t="s">
        <v>6159</v>
      </c>
      <c r="M690" s="22" t="b">
        <f t="shared" si="70"/>
        <v>0</v>
      </c>
      <c r="N690" s="22" t="b">
        <f t="shared" si="71"/>
        <v>0</v>
      </c>
      <c r="O690" s="22" t="b">
        <f t="shared" si="72"/>
        <v>0</v>
      </c>
      <c r="P690" s="24">
        <f t="shared" si="73"/>
        <v>0</v>
      </c>
      <c r="Q690" s="19" t="str">
        <f>VLOOKUP($A690,'[4]TOM T'!$C:$D,2,FALSE)</f>
        <v>Food facts (nutritions, etc)</v>
      </c>
      <c r="R690" s="22" t="b">
        <v>0</v>
      </c>
      <c r="S690" s="22" t="b">
        <f t="shared" si="74"/>
        <v>0</v>
      </c>
      <c r="T690" s="22" t="b">
        <f t="shared" si="75"/>
        <v>0</v>
      </c>
      <c r="U690" s="76" t="b">
        <f t="shared" si="76"/>
        <v>0</v>
      </c>
      <c r="V690" s="85" t="s">
        <v>3872</v>
      </c>
      <c r="W690" s="22"/>
      <c r="X690" s="22"/>
      <c r="Y690" s="22"/>
      <c r="Z690" s="22"/>
      <c r="AA690" s="22"/>
      <c r="AB690" s="22"/>
      <c r="AC690" s="22"/>
      <c r="AD690" s="22"/>
      <c r="AE690" s="22"/>
      <c r="AF690" s="22"/>
      <c r="AG690" s="22"/>
      <c r="AH690" s="22"/>
      <c r="AI690" s="22"/>
    </row>
    <row r="691" spans="1:35" ht="127.5" x14ac:dyDescent="0.45">
      <c r="A691" s="18">
        <v>1315</v>
      </c>
      <c r="B691" s="7" t="s">
        <v>1346</v>
      </c>
      <c r="C691" s="7" t="s">
        <v>4396</v>
      </c>
      <c r="D691" s="3" t="s">
        <v>1294</v>
      </c>
      <c r="E691" s="3" t="s">
        <v>1295</v>
      </c>
      <c r="F691" s="3" t="s">
        <v>6158</v>
      </c>
      <c r="G691" s="20" t="s">
        <v>3872</v>
      </c>
      <c r="H691" s="68" t="s">
        <v>6159</v>
      </c>
      <c r="I691" s="68" t="s">
        <v>3872</v>
      </c>
      <c r="J691" s="68" t="s">
        <v>6159</v>
      </c>
      <c r="K691" s="19" t="s">
        <v>3872</v>
      </c>
      <c r="L691" s="20" t="s">
        <v>6159</v>
      </c>
      <c r="M691" s="22" t="b">
        <f t="shared" si="70"/>
        <v>0</v>
      </c>
      <c r="N691" s="22" t="b">
        <f t="shared" si="71"/>
        <v>0</v>
      </c>
      <c r="O691" s="22" t="b">
        <f t="shared" si="72"/>
        <v>0</v>
      </c>
      <c r="P691" s="24">
        <f t="shared" si="73"/>
        <v>0</v>
      </c>
      <c r="Q691" s="19" t="str">
        <f>VLOOKUP($A691,'[4]TOM T'!$C:$D,2,FALSE)</f>
        <v>Food facts (nutritions, etc)</v>
      </c>
      <c r="R691" s="22" t="b">
        <v>0</v>
      </c>
      <c r="S691" s="22" t="b">
        <f t="shared" si="74"/>
        <v>0</v>
      </c>
      <c r="T691" s="22" t="b">
        <f t="shared" si="75"/>
        <v>0</v>
      </c>
      <c r="U691" s="76" t="b">
        <f t="shared" si="76"/>
        <v>0</v>
      </c>
      <c r="V691" s="85" t="s">
        <v>3872</v>
      </c>
      <c r="W691" s="22"/>
      <c r="X691" s="22"/>
      <c r="Y691" s="22"/>
      <c r="Z691" s="22"/>
      <c r="AA691" s="22"/>
      <c r="AB691" s="22"/>
      <c r="AC691" s="22"/>
      <c r="AD691" s="22"/>
      <c r="AE691" s="22"/>
      <c r="AF691" s="22"/>
      <c r="AG691" s="22"/>
      <c r="AH691" s="22"/>
      <c r="AI691" s="22"/>
    </row>
    <row r="692" spans="1:35" ht="114.75" x14ac:dyDescent="0.45">
      <c r="A692" s="18">
        <v>1317</v>
      </c>
      <c r="B692" s="7" t="s">
        <v>1347</v>
      </c>
      <c r="C692" s="7" t="s">
        <v>4397</v>
      </c>
      <c r="D692" s="3" t="s">
        <v>107</v>
      </c>
      <c r="E692" s="3" t="s">
        <v>108</v>
      </c>
      <c r="F692" s="3" t="s">
        <v>6158</v>
      </c>
      <c r="G692" s="20" t="s">
        <v>3872</v>
      </c>
      <c r="H692" s="68" t="s">
        <v>6159</v>
      </c>
      <c r="I692" s="68" t="s">
        <v>3872</v>
      </c>
      <c r="J692" s="68" t="s">
        <v>6159</v>
      </c>
      <c r="K692" s="19" t="s">
        <v>3872</v>
      </c>
      <c r="L692" s="20" t="s">
        <v>6159</v>
      </c>
      <c r="M692" s="22" t="b">
        <f t="shared" si="70"/>
        <v>0</v>
      </c>
      <c r="N692" s="22" t="b">
        <f t="shared" si="71"/>
        <v>0</v>
      </c>
      <c r="O692" s="22" t="b">
        <f t="shared" si="72"/>
        <v>0</v>
      </c>
      <c r="P692" s="24">
        <f t="shared" si="73"/>
        <v>0</v>
      </c>
      <c r="Q692" s="19" t="str">
        <f>VLOOKUP($A692,'[4]TOM T'!$C:$D,2,FALSE)</f>
        <v>Food facts (nutritions, etc)</v>
      </c>
      <c r="R692" s="22" t="b">
        <v>0</v>
      </c>
      <c r="S692" s="22" t="b">
        <f t="shared" si="74"/>
        <v>0</v>
      </c>
      <c r="T692" s="22" t="b">
        <f t="shared" si="75"/>
        <v>0</v>
      </c>
      <c r="U692" s="76" t="b">
        <f t="shared" si="76"/>
        <v>0</v>
      </c>
      <c r="V692" s="85" t="s">
        <v>3872</v>
      </c>
      <c r="W692" s="22"/>
      <c r="X692" s="22"/>
      <c r="Y692" s="22"/>
      <c r="Z692" s="22"/>
      <c r="AA692" s="22"/>
      <c r="AB692" s="22"/>
      <c r="AC692" s="22"/>
      <c r="AD692" s="22"/>
      <c r="AE692" s="22"/>
      <c r="AF692" s="22"/>
      <c r="AG692" s="22"/>
      <c r="AH692" s="22"/>
      <c r="AI692" s="22"/>
    </row>
    <row r="693" spans="1:35" ht="127.5" x14ac:dyDescent="0.45">
      <c r="A693" s="18">
        <v>1318</v>
      </c>
      <c r="B693" s="7" t="s">
        <v>1348</v>
      </c>
      <c r="C693" s="7" t="s">
        <v>4398</v>
      </c>
      <c r="D693" s="3" t="s">
        <v>110</v>
      </c>
      <c r="E693" s="3" t="s">
        <v>111</v>
      </c>
      <c r="F693" s="3" t="s">
        <v>6158</v>
      </c>
      <c r="G693" s="20" t="s">
        <v>3873</v>
      </c>
      <c r="H693" s="68" t="s">
        <v>6159</v>
      </c>
      <c r="I693" s="68" t="s">
        <v>3873</v>
      </c>
      <c r="J693" s="68" t="s">
        <v>6159</v>
      </c>
      <c r="K693" s="19" t="s">
        <v>3873</v>
      </c>
      <c r="L693" s="20" t="s">
        <v>6159</v>
      </c>
      <c r="M693" s="22" t="b">
        <f t="shared" si="70"/>
        <v>0</v>
      </c>
      <c r="N693" s="22" t="b">
        <f t="shared" si="71"/>
        <v>0</v>
      </c>
      <c r="O693" s="22" t="b">
        <f t="shared" si="72"/>
        <v>0</v>
      </c>
      <c r="P693" s="24">
        <f t="shared" si="73"/>
        <v>0</v>
      </c>
      <c r="Q693" s="19" t="str">
        <f>VLOOKUP($A693,'[4]TOM T'!$C:$D,2,FALSE)</f>
        <v>Food facts (nutritions, etc)</v>
      </c>
      <c r="R693" s="22" t="b">
        <v>0</v>
      </c>
      <c r="S693" s="22" t="b">
        <f t="shared" si="74"/>
        <v>0</v>
      </c>
      <c r="T693" s="22" t="b">
        <f t="shared" si="75"/>
        <v>0</v>
      </c>
      <c r="U693" s="76" t="b">
        <f t="shared" si="76"/>
        <v>0</v>
      </c>
      <c r="V693" s="85" t="s">
        <v>3873</v>
      </c>
      <c r="W693" s="22"/>
      <c r="X693" s="22"/>
      <c r="Y693" s="22"/>
      <c r="Z693" s="22"/>
      <c r="AA693" s="22"/>
      <c r="AB693" s="22"/>
      <c r="AC693" s="22"/>
      <c r="AD693" s="22"/>
      <c r="AE693" s="22"/>
      <c r="AF693" s="22"/>
      <c r="AG693" s="22"/>
      <c r="AH693" s="22"/>
      <c r="AI693" s="22"/>
    </row>
    <row r="694" spans="1:35" ht="127.5" x14ac:dyDescent="0.45">
      <c r="A694" s="18">
        <v>1319</v>
      </c>
      <c r="B694" s="7" t="s">
        <v>1349</v>
      </c>
      <c r="C694" s="7" t="s">
        <v>4399</v>
      </c>
      <c r="D694" s="3" t="s">
        <v>113</v>
      </c>
      <c r="E694" s="3" t="s">
        <v>114</v>
      </c>
      <c r="F694" s="3" t="s">
        <v>6158</v>
      </c>
      <c r="G694" s="20" t="s">
        <v>3873</v>
      </c>
      <c r="H694" s="68" t="s">
        <v>6159</v>
      </c>
      <c r="I694" s="68" t="s">
        <v>3873</v>
      </c>
      <c r="J694" s="68" t="s">
        <v>6159</v>
      </c>
      <c r="K694" s="19" t="s">
        <v>3873</v>
      </c>
      <c r="L694" s="20" t="s">
        <v>6159</v>
      </c>
      <c r="M694" s="22" t="b">
        <f t="shared" si="70"/>
        <v>0</v>
      </c>
      <c r="N694" s="22" t="b">
        <f t="shared" si="71"/>
        <v>0</v>
      </c>
      <c r="O694" s="22" t="b">
        <f t="shared" si="72"/>
        <v>0</v>
      </c>
      <c r="P694" s="24">
        <f t="shared" si="73"/>
        <v>0</v>
      </c>
      <c r="Q694" s="19" t="str">
        <f>VLOOKUP($A694,'[4]TOM T'!$C:$D,2,FALSE)</f>
        <v>Food facts (nutritions, etc)</v>
      </c>
      <c r="R694" s="22" t="b">
        <v>0</v>
      </c>
      <c r="S694" s="22" t="b">
        <f t="shared" si="74"/>
        <v>0</v>
      </c>
      <c r="T694" s="22" t="b">
        <f t="shared" si="75"/>
        <v>0</v>
      </c>
      <c r="U694" s="76" t="b">
        <f t="shared" si="76"/>
        <v>0</v>
      </c>
      <c r="V694" s="85" t="s">
        <v>3873</v>
      </c>
      <c r="W694" s="22"/>
      <c r="X694" s="22"/>
      <c r="Y694" s="22"/>
      <c r="Z694" s="22"/>
      <c r="AA694" s="22"/>
      <c r="AB694" s="22"/>
      <c r="AC694" s="22"/>
      <c r="AD694" s="22"/>
      <c r="AE694" s="22"/>
      <c r="AF694" s="22"/>
      <c r="AG694" s="22"/>
      <c r="AH694" s="22"/>
      <c r="AI694" s="22"/>
    </row>
    <row r="695" spans="1:35" ht="127.5" x14ac:dyDescent="0.45">
      <c r="A695" s="18">
        <v>1320</v>
      </c>
      <c r="B695" s="7" t="s">
        <v>1350</v>
      </c>
      <c r="C695" s="7" t="s">
        <v>4400</v>
      </c>
      <c r="D695" s="3" t="s">
        <v>116</v>
      </c>
      <c r="E695" s="3" t="s">
        <v>117</v>
      </c>
      <c r="F695" s="3" t="s">
        <v>6158</v>
      </c>
      <c r="G695" s="20" t="s">
        <v>3873</v>
      </c>
      <c r="H695" s="68" t="s">
        <v>6159</v>
      </c>
      <c r="I695" s="68" t="s">
        <v>3873</v>
      </c>
      <c r="J695" s="68" t="s">
        <v>6159</v>
      </c>
      <c r="K695" s="19" t="s">
        <v>3873</v>
      </c>
      <c r="L695" s="20" t="s">
        <v>6159</v>
      </c>
      <c r="M695" s="22" t="b">
        <f t="shared" si="70"/>
        <v>0</v>
      </c>
      <c r="N695" s="22" t="b">
        <f t="shared" si="71"/>
        <v>0</v>
      </c>
      <c r="O695" s="22" t="b">
        <f t="shared" si="72"/>
        <v>0</v>
      </c>
      <c r="P695" s="24">
        <f t="shared" si="73"/>
        <v>0</v>
      </c>
      <c r="Q695" s="19" t="str">
        <f>VLOOKUP($A695,'[4]TOM T'!$C:$D,2,FALSE)</f>
        <v>Food facts (nutritions, etc)</v>
      </c>
      <c r="R695" s="22" t="b">
        <v>0</v>
      </c>
      <c r="S695" s="22" t="b">
        <f t="shared" si="74"/>
        <v>0</v>
      </c>
      <c r="T695" s="22" t="b">
        <f t="shared" si="75"/>
        <v>0</v>
      </c>
      <c r="U695" s="76" t="b">
        <f t="shared" si="76"/>
        <v>0</v>
      </c>
      <c r="V695" s="85" t="s">
        <v>3873</v>
      </c>
      <c r="W695" s="22"/>
      <c r="X695" s="22"/>
      <c r="Y695" s="22"/>
      <c r="Z695" s="22"/>
      <c r="AA695" s="22"/>
      <c r="AB695" s="22"/>
      <c r="AC695" s="22"/>
      <c r="AD695" s="22"/>
      <c r="AE695" s="22"/>
      <c r="AF695" s="22"/>
      <c r="AG695" s="22"/>
      <c r="AH695" s="22"/>
      <c r="AI695" s="22"/>
    </row>
    <row r="696" spans="1:35" ht="127.5" x14ac:dyDescent="0.45">
      <c r="A696" s="18">
        <v>1321</v>
      </c>
      <c r="B696" s="7" t="s">
        <v>1351</v>
      </c>
      <c r="C696" s="7" t="s">
        <v>4401</v>
      </c>
      <c r="D696" s="3" t="s">
        <v>119</v>
      </c>
      <c r="E696" s="3" t="s">
        <v>3875</v>
      </c>
      <c r="F696" s="3" t="s">
        <v>6158</v>
      </c>
      <c r="G696" s="20" t="s">
        <v>3873</v>
      </c>
      <c r="H696" s="68" t="s">
        <v>6159</v>
      </c>
      <c r="I696" s="68" t="s">
        <v>3873</v>
      </c>
      <c r="J696" s="68" t="s">
        <v>6159</v>
      </c>
      <c r="K696" s="19" t="s">
        <v>3873</v>
      </c>
      <c r="L696" s="20" t="s">
        <v>6159</v>
      </c>
      <c r="M696" s="22" t="b">
        <f t="shared" si="70"/>
        <v>0</v>
      </c>
      <c r="N696" s="22" t="b">
        <f t="shared" si="71"/>
        <v>0</v>
      </c>
      <c r="O696" s="22" t="b">
        <f t="shared" si="72"/>
        <v>0</v>
      </c>
      <c r="P696" s="24">
        <f t="shared" si="73"/>
        <v>0</v>
      </c>
      <c r="Q696" s="19" t="str">
        <f>VLOOKUP($A696,'[4]TOM T'!$C:$D,2,FALSE)</f>
        <v>Food facts (nutritions, etc)</v>
      </c>
      <c r="R696" s="22" t="b">
        <v>0</v>
      </c>
      <c r="S696" s="22" t="b">
        <f t="shared" si="74"/>
        <v>0</v>
      </c>
      <c r="T696" s="22" t="b">
        <f t="shared" si="75"/>
        <v>0</v>
      </c>
      <c r="U696" s="76" t="b">
        <f t="shared" si="76"/>
        <v>0</v>
      </c>
      <c r="V696" s="85" t="s">
        <v>3873</v>
      </c>
      <c r="W696" s="22"/>
      <c r="X696" s="22"/>
      <c r="Y696" s="22"/>
      <c r="Z696" s="22"/>
      <c r="AA696" s="22"/>
      <c r="AB696" s="22"/>
      <c r="AC696" s="22"/>
      <c r="AD696" s="22"/>
      <c r="AE696" s="22"/>
      <c r="AF696" s="22"/>
      <c r="AG696" s="22"/>
      <c r="AH696" s="22"/>
      <c r="AI696" s="22"/>
    </row>
    <row r="697" spans="1:35" ht="127.5" x14ac:dyDescent="0.45">
      <c r="A697" s="8">
        <v>1325</v>
      </c>
      <c r="B697" s="7" t="s">
        <v>1352</v>
      </c>
      <c r="C697" s="7" t="s">
        <v>4402</v>
      </c>
      <c r="D697" s="3" t="s">
        <v>1353</v>
      </c>
      <c r="E697" s="3" t="s">
        <v>1354</v>
      </c>
      <c r="F697" s="3" t="s">
        <v>6158</v>
      </c>
      <c r="G697" s="20" t="s">
        <v>3872</v>
      </c>
      <c r="H697" s="68" t="s">
        <v>6159</v>
      </c>
      <c r="I697" s="68" t="s">
        <v>3872</v>
      </c>
      <c r="J697" s="68" t="s">
        <v>6159</v>
      </c>
      <c r="K697" s="19" t="s">
        <v>3878</v>
      </c>
      <c r="L697" s="20" t="s">
        <v>6159</v>
      </c>
      <c r="M697" s="22" t="b">
        <f t="shared" si="70"/>
        <v>0</v>
      </c>
      <c r="N697" s="22" t="b">
        <f t="shared" si="71"/>
        <v>0</v>
      </c>
      <c r="O697" s="22" t="b">
        <f t="shared" si="72"/>
        <v>0</v>
      </c>
      <c r="P697" s="24">
        <f t="shared" si="73"/>
        <v>0</v>
      </c>
      <c r="Q697" s="19" t="str">
        <f>VLOOKUP($A697,'[4]TOM T'!$C:$D,2,FALSE)</f>
        <v>Food facts (nutritions, etc)</v>
      </c>
      <c r="R697" s="22" t="b">
        <v>0</v>
      </c>
      <c r="S697" s="22" t="b">
        <f t="shared" si="74"/>
        <v>0</v>
      </c>
      <c r="T697" s="22" t="b">
        <f t="shared" si="75"/>
        <v>0</v>
      </c>
      <c r="U697" s="76" t="b">
        <f t="shared" si="76"/>
        <v>0</v>
      </c>
      <c r="V697" s="85" t="s">
        <v>3872</v>
      </c>
      <c r="W697" s="22"/>
      <c r="X697" s="22"/>
      <c r="Y697" s="22"/>
      <c r="Z697" s="22"/>
      <c r="AA697" s="22"/>
      <c r="AB697" s="22"/>
      <c r="AC697" s="22"/>
      <c r="AD697" s="22"/>
      <c r="AE697" s="22"/>
      <c r="AF697" s="22"/>
      <c r="AG697" s="22"/>
      <c r="AH697" s="22"/>
      <c r="AI697" s="22"/>
    </row>
    <row r="698" spans="1:35" ht="127.5" x14ac:dyDescent="0.45">
      <c r="A698" s="18">
        <v>1326</v>
      </c>
      <c r="B698" s="7" t="s">
        <v>1355</v>
      </c>
      <c r="C698" s="7" t="s">
        <v>4403</v>
      </c>
      <c r="D698" s="3" t="s">
        <v>1356</v>
      </c>
      <c r="E698" s="3" t="s">
        <v>1354</v>
      </c>
      <c r="F698" s="3" t="s">
        <v>6158</v>
      </c>
      <c r="G698" s="20" t="s">
        <v>3873</v>
      </c>
      <c r="H698" s="68" t="s">
        <v>6159</v>
      </c>
      <c r="I698" s="68" t="s">
        <v>3873</v>
      </c>
      <c r="J698" s="68" t="s">
        <v>6159</v>
      </c>
      <c r="K698" s="19" t="s">
        <v>3878</v>
      </c>
      <c r="L698" s="20" t="s">
        <v>6159</v>
      </c>
      <c r="M698" s="22" t="b">
        <f t="shared" si="70"/>
        <v>0</v>
      </c>
      <c r="N698" s="22" t="b">
        <f t="shared" si="71"/>
        <v>0</v>
      </c>
      <c r="O698" s="22" t="b">
        <f t="shared" si="72"/>
        <v>0</v>
      </c>
      <c r="P698" s="24">
        <f t="shared" si="73"/>
        <v>0</v>
      </c>
      <c r="Q698" s="19" t="str">
        <f>VLOOKUP($A698,'[4]TOM T'!$C:$D,2,FALSE)</f>
        <v>Food facts (nutritions, etc)</v>
      </c>
      <c r="R698" s="22" t="b">
        <v>0</v>
      </c>
      <c r="S698" s="22" t="b">
        <f t="shared" si="74"/>
        <v>0</v>
      </c>
      <c r="T698" s="22" t="b">
        <f t="shared" si="75"/>
        <v>0</v>
      </c>
      <c r="U698" s="76" t="b">
        <f t="shared" si="76"/>
        <v>0</v>
      </c>
      <c r="V698" s="85" t="s">
        <v>3873</v>
      </c>
      <c r="W698" s="22"/>
      <c r="X698" s="22"/>
      <c r="Y698" s="22"/>
      <c r="Z698" s="22"/>
      <c r="AA698" s="22"/>
      <c r="AB698" s="22"/>
      <c r="AC698" s="22"/>
      <c r="AD698" s="22"/>
      <c r="AE698" s="22"/>
      <c r="AF698" s="22"/>
      <c r="AG698" s="22"/>
      <c r="AH698" s="22"/>
      <c r="AI698" s="22"/>
    </row>
    <row r="699" spans="1:35" ht="127.5" x14ac:dyDescent="0.45">
      <c r="A699" s="18">
        <v>1327</v>
      </c>
      <c r="B699" s="7" t="s">
        <v>1357</v>
      </c>
      <c r="C699" s="7" t="s">
        <v>4404</v>
      </c>
      <c r="D699" s="3" t="s">
        <v>1358</v>
      </c>
      <c r="E699" s="3" t="s">
        <v>1359</v>
      </c>
      <c r="F699" s="3" t="s">
        <v>6158</v>
      </c>
      <c r="G699" s="20" t="s">
        <v>3872</v>
      </c>
      <c r="H699" s="68" t="s">
        <v>6159</v>
      </c>
      <c r="I699" s="68" t="s">
        <v>3872</v>
      </c>
      <c r="J699" s="68" t="s">
        <v>6159</v>
      </c>
      <c r="K699" s="19" t="s">
        <v>3872</v>
      </c>
      <c r="L699" s="20" t="s">
        <v>6159</v>
      </c>
      <c r="M699" s="22" t="b">
        <f t="shared" si="70"/>
        <v>0</v>
      </c>
      <c r="N699" s="22" t="b">
        <f t="shared" si="71"/>
        <v>0</v>
      </c>
      <c r="O699" s="22" t="b">
        <f t="shared" si="72"/>
        <v>0</v>
      </c>
      <c r="P699" s="24">
        <f t="shared" si="73"/>
        <v>0</v>
      </c>
      <c r="Q699" s="19" t="str">
        <f>VLOOKUP($A699,'[4]TOM T'!$C:$D,2,FALSE)</f>
        <v>Food facts (nutritions, etc)</v>
      </c>
      <c r="R699" s="22" t="b">
        <v>0</v>
      </c>
      <c r="S699" s="22" t="b">
        <f t="shared" si="74"/>
        <v>0</v>
      </c>
      <c r="T699" s="22" t="b">
        <f t="shared" si="75"/>
        <v>0</v>
      </c>
      <c r="U699" s="76" t="b">
        <f t="shared" si="76"/>
        <v>0</v>
      </c>
      <c r="V699" s="85" t="s">
        <v>3872</v>
      </c>
      <c r="W699" s="22"/>
      <c r="X699" s="22"/>
      <c r="Y699" s="22"/>
      <c r="Z699" s="22"/>
      <c r="AA699" s="22"/>
      <c r="AB699" s="22"/>
      <c r="AC699" s="22"/>
      <c r="AD699" s="22"/>
      <c r="AE699" s="22"/>
      <c r="AF699" s="22"/>
      <c r="AG699" s="22"/>
      <c r="AH699" s="22"/>
      <c r="AI699" s="22"/>
    </row>
    <row r="700" spans="1:35" ht="127.5" x14ac:dyDescent="0.45">
      <c r="A700" s="18">
        <v>1328</v>
      </c>
      <c r="B700" s="7" t="s">
        <v>1360</v>
      </c>
      <c r="C700" s="7" t="s">
        <v>4405</v>
      </c>
      <c r="D700" s="3" t="s">
        <v>1361</v>
      </c>
      <c r="E700" s="3" t="s">
        <v>1359</v>
      </c>
      <c r="F700" s="3" t="s">
        <v>6158</v>
      </c>
      <c r="G700" s="20" t="s">
        <v>3873</v>
      </c>
      <c r="H700" s="68" t="s">
        <v>6159</v>
      </c>
      <c r="I700" s="68" t="s">
        <v>3873</v>
      </c>
      <c r="J700" s="68" t="s">
        <v>6159</v>
      </c>
      <c r="K700" s="19" t="s">
        <v>3873</v>
      </c>
      <c r="L700" s="20" t="s">
        <v>6159</v>
      </c>
      <c r="M700" s="22" t="b">
        <f t="shared" si="70"/>
        <v>0</v>
      </c>
      <c r="N700" s="22" t="b">
        <f t="shared" si="71"/>
        <v>0</v>
      </c>
      <c r="O700" s="22" t="b">
        <f t="shared" si="72"/>
        <v>0</v>
      </c>
      <c r="P700" s="24">
        <f t="shared" si="73"/>
        <v>0</v>
      </c>
      <c r="Q700" s="19" t="str">
        <f>VLOOKUP($A700,'[4]TOM T'!$C:$D,2,FALSE)</f>
        <v>Food facts (nutritions, etc)</v>
      </c>
      <c r="R700" s="22" t="b">
        <v>0</v>
      </c>
      <c r="S700" s="22" t="b">
        <f t="shared" si="74"/>
        <v>0</v>
      </c>
      <c r="T700" s="22" t="b">
        <f t="shared" si="75"/>
        <v>0</v>
      </c>
      <c r="U700" s="76" t="b">
        <f t="shared" si="76"/>
        <v>0</v>
      </c>
      <c r="V700" s="85" t="s">
        <v>3873</v>
      </c>
      <c r="W700" s="22"/>
      <c r="X700" s="22"/>
      <c r="Y700" s="22"/>
      <c r="Z700" s="22"/>
      <c r="AA700" s="22"/>
      <c r="AB700" s="22"/>
      <c r="AC700" s="22"/>
      <c r="AD700" s="22"/>
      <c r="AE700" s="22"/>
      <c r="AF700" s="22"/>
      <c r="AG700" s="22"/>
      <c r="AH700" s="22"/>
      <c r="AI700" s="22"/>
    </row>
    <row r="701" spans="1:35" ht="127.5" x14ac:dyDescent="0.45">
      <c r="A701" s="18">
        <v>1330</v>
      </c>
      <c r="B701" s="7" t="s">
        <v>1362</v>
      </c>
      <c r="C701" s="7" t="s">
        <v>4406</v>
      </c>
      <c r="D701" s="3" t="s">
        <v>107</v>
      </c>
      <c r="E701" s="3" t="s">
        <v>108</v>
      </c>
      <c r="F701" s="3" t="s">
        <v>6158</v>
      </c>
      <c r="G701" s="20" t="s">
        <v>3872</v>
      </c>
      <c r="H701" s="68" t="s">
        <v>6159</v>
      </c>
      <c r="I701" s="68" t="s">
        <v>3872</v>
      </c>
      <c r="J701" s="68" t="s">
        <v>6159</v>
      </c>
      <c r="K701" s="19" t="s">
        <v>3872</v>
      </c>
      <c r="L701" s="20" t="s">
        <v>6159</v>
      </c>
      <c r="M701" s="22" t="b">
        <f t="shared" si="70"/>
        <v>0</v>
      </c>
      <c r="N701" s="22" t="b">
        <f t="shared" si="71"/>
        <v>0</v>
      </c>
      <c r="O701" s="22" t="b">
        <f t="shared" si="72"/>
        <v>0</v>
      </c>
      <c r="P701" s="24">
        <f t="shared" si="73"/>
        <v>0</v>
      </c>
      <c r="Q701" s="19" t="str">
        <f>VLOOKUP($A701,'[4]TOM T'!$C:$D,2,FALSE)</f>
        <v>Food facts (nutritions, etc)</v>
      </c>
      <c r="R701" s="22" t="b">
        <v>0</v>
      </c>
      <c r="S701" s="22" t="b">
        <f t="shared" si="74"/>
        <v>0</v>
      </c>
      <c r="T701" s="22" t="b">
        <f t="shared" si="75"/>
        <v>0</v>
      </c>
      <c r="U701" s="76" t="b">
        <f t="shared" si="76"/>
        <v>0</v>
      </c>
      <c r="V701" s="85" t="s">
        <v>3872</v>
      </c>
      <c r="W701" s="22"/>
      <c r="X701" s="22"/>
      <c r="Y701" s="22"/>
      <c r="Z701" s="22"/>
      <c r="AA701" s="22"/>
      <c r="AB701" s="22"/>
      <c r="AC701" s="22"/>
      <c r="AD701" s="22"/>
      <c r="AE701" s="22"/>
      <c r="AF701" s="22"/>
      <c r="AG701" s="22"/>
      <c r="AH701" s="22"/>
      <c r="AI701" s="22"/>
    </row>
    <row r="702" spans="1:35" ht="127.5" x14ac:dyDescent="0.45">
      <c r="A702" s="18">
        <v>1331</v>
      </c>
      <c r="B702" s="7" t="s">
        <v>1363</v>
      </c>
      <c r="C702" s="7" t="s">
        <v>4407</v>
      </c>
      <c r="D702" s="3" t="s">
        <v>110</v>
      </c>
      <c r="E702" s="3" t="s">
        <v>111</v>
      </c>
      <c r="F702" s="3" t="s">
        <v>6158</v>
      </c>
      <c r="G702" s="20" t="s">
        <v>3873</v>
      </c>
      <c r="H702" s="68" t="s">
        <v>6159</v>
      </c>
      <c r="I702" s="68" t="s">
        <v>3873</v>
      </c>
      <c r="J702" s="68" t="s">
        <v>6159</v>
      </c>
      <c r="K702" s="19" t="s">
        <v>3873</v>
      </c>
      <c r="L702" s="20" t="s">
        <v>6159</v>
      </c>
      <c r="M702" s="22" t="b">
        <f t="shared" si="70"/>
        <v>0</v>
      </c>
      <c r="N702" s="22" t="b">
        <f t="shared" si="71"/>
        <v>0</v>
      </c>
      <c r="O702" s="22" t="b">
        <f t="shared" si="72"/>
        <v>0</v>
      </c>
      <c r="P702" s="24">
        <f t="shared" si="73"/>
        <v>0</v>
      </c>
      <c r="Q702" s="19" t="str">
        <f>VLOOKUP($A702,'[4]TOM T'!$C:$D,2,FALSE)</f>
        <v>Food facts (nutritions, etc)</v>
      </c>
      <c r="R702" s="22" t="b">
        <v>0</v>
      </c>
      <c r="S702" s="22" t="b">
        <f t="shared" si="74"/>
        <v>0</v>
      </c>
      <c r="T702" s="22" t="b">
        <f t="shared" si="75"/>
        <v>0</v>
      </c>
      <c r="U702" s="76" t="b">
        <f t="shared" si="76"/>
        <v>0</v>
      </c>
      <c r="V702" s="85" t="s">
        <v>3873</v>
      </c>
      <c r="W702" s="22"/>
      <c r="X702" s="22"/>
      <c r="Y702" s="22"/>
      <c r="Z702" s="22"/>
      <c r="AA702" s="22"/>
      <c r="AB702" s="22"/>
      <c r="AC702" s="22"/>
      <c r="AD702" s="22"/>
      <c r="AE702" s="22"/>
      <c r="AF702" s="22"/>
      <c r="AG702" s="22"/>
      <c r="AH702" s="22"/>
      <c r="AI702" s="22"/>
    </row>
    <row r="703" spans="1:35" ht="127.5" x14ac:dyDescent="0.45">
      <c r="A703" s="18">
        <v>1332</v>
      </c>
      <c r="B703" s="7" t="s">
        <v>1364</v>
      </c>
      <c r="C703" s="7" t="s">
        <v>4408</v>
      </c>
      <c r="D703" s="3" t="s">
        <v>113</v>
      </c>
      <c r="E703" s="3" t="s">
        <v>114</v>
      </c>
      <c r="F703" s="3" t="s">
        <v>6158</v>
      </c>
      <c r="G703" s="20" t="s">
        <v>3873</v>
      </c>
      <c r="H703" s="68" t="s">
        <v>6159</v>
      </c>
      <c r="I703" s="68" t="s">
        <v>3873</v>
      </c>
      <c r="J703" s="68" t="s">
        <v>6159</v>
      </c>
      <c r="K703" s="19" t="s">
        <v>3873</v>
      </c>
      <c r="L703" s="20" t="s">
        <v>6159</v>
      </c>
      <c r="M703" s="22" t="b">
        <f t="shared" si="70"/>
        <v>0</v>
      </c>
      <c r="N703" s="22" t="b">
        <f t="shared" si="71"/>
        <v>0</v>
      </c>
      <c r="O703" s="22" t="b">
        <f t="shared" si="72"/>
        <v>0</v>
      </c>
      <c r="P703" s="24">
        <f t="shared" si="73"/>
        <v>0</v>
      </c>
      <c r="Q703" s="19" t="str">
        <f>VLOOKUP($A703,'[4]TOM T'!$C:$D,2,FALSE)</f>
        <v>Food facts (nutritions, etc)</v>
      </c>
      <c r="R703" s="22" t="b">
        <v>0</v>
      </c>
      <c r="S703" s="22" t="b">
        <f t="shared" si="74"/>
        <v>0</v>
      </c>
      <c r="T703" s="22" t="b">
        <f t="shared" si="75"/>
        <v>0</v>
      </c>
      <c r="U703" s="76" t="b">
        <f t="shared" si="76"/>
        <v>0</v>
      </c>
      <c r="V703" s="85" t="s">
        <v>3873</v>
      </c>
      <c r="W703" s="22"/>
      <c r="X703" s="22"/>
      <c r="Y703" s="22"/>
      <c r="Z703" s="22"/>
      <c r="AA703" s="22"/>
      <c r="AB703" s="22"/>
      <c r="AC703" s="22"/>
      <c r="AD703" s="22"/>
      <c r="AE703" s="22"/>
      <c r="AF703" s="22"/>
      <c r="AG703" s="22"/>
      <c r="AH703" s="22"/>
      <c r="AI703" s="22"/>
    </row>
    <row r="704" spans="1:35" ht="127.5" x14ac:dyDescent="0.45">
      <c r="A704" s="18">
        <v>1333</v>
      </c>
      <c r="B704" s="7" t="s">
        <v>1365</v>
      </c>
      <c r="C704" s="7" t="s">
        <v>4409</v>
      </c>
      <c r="D704" s="3" t="s">
        <v>116</v>
      </c>
      <c r="E704" s="3" t="s">
        <v>117</v>
      </c>
      <c r="F704" s="3" t="s">
        <v>6158</v>
      </c>
      <c r="G704" s="20" t="s">
        <v>3873</v>
      </c>
      <c r="H704" s="68" t="s">
        <v>6159</v>
      </c>
      <c r="I704" s="68" t="s">
        <v>3873</v>
      </c>
      <c r="J704" s="68" t="s">
        <v>6159</v>
      </c>
      <c r="K704" s="19" t="s">
        <v>3873</v>
      </c>
      <c r="L704" s="20" t="s">
        <v>6159</v>
      </c>
      <c r="M704" s="22" t="b">
        <f t="shared" si="70"/>
        <v>0</v>
      </c>
      <c r="N704" s="22" t="b">
        <f t="shared" si="71"/>
        <v>0</v>
      </c>
      <c r="O704" s="22" t="b">
        <f t="shared" si="72"/>
        <v>0</v>
      </c>
      <c r="P704" s="24">
        <f t="shared" si="73"/>
        <v>0</v>
      </c>
      <c r="Q704" s="19" t="str">
        <f>VLOOKUP($A704,'[4]TOM T'!$C:$D,2,FALSE)</f>
        <v>Food facts (nutritions, etc)</v>
      </c>
      <c r="R704" s="22" t="b">
        <v>0</v>
      </c>
      <c r="S704" s="22" t="b">
        <f t="shared" si="74"/>
        <v>0</v>
      </c>
      <c r="T704" s="22" t="b">
        <f t="shared" si="75"/>
        <v>0</v>
      </c>
      <c r="U704" s="76" t="b">
        <f t="shared" si="76"/>
        <v>0</v>
      </c>
      <c r="V704" s="85" t="s">
        <v>3873</v>
      </c>
      <c r="W704" s="22"/>
      <c r="X704" s="22"/>
      <c r="Y704" s="22"/>
      <c r="Z704" s="22"/>
      <c r="AA704" s="22"/>
      <c r="AB704" s="22"/>
      <c r="AC704" s="22"/>
      <c r="AD704" s="22"/>
      <c r="AE704" s="22"/>
      <c r="AF704" s="22"/>
      <c r="AG704" s="22"/>
      <c r="AH704" s="22"/>
      <c r="AI704" s="22"/>
    </row>
    <row r="705" spans="1:35" ht="127.5" x14ac:dyDescent="0.45">
      <c r="A705" s="18">
        <v>1334</v>
      </c>
      <c r="B705" s="7" t="s">
        <v>1366</v>
      </c>
      <c r="C705" s="7" t="s">
        <v>4410</v>
      </c>
      <c r="D705" s="3" t="s">
        <v>119</v>
      </c>
      <c r="E705" s="3" t="s">
        <v>3875</v>
      </c>
      <c r="F705" s="3" t="s">
        <v>6158</v>
      </c>
      <c r="G705" s="20" t="s">
        <v>3873</v>
      </c>
      <c r="H705" s="68" t="s">
        <v>6159</v>
      </c>
      <c r="I705" s="68" t="s">
        <v>3873</v>
      </c>
      <c r="J705" s="68" t="s">
        <v>6159</v>
      </c>
      <c r="K705" s="19" t="s">
        <v>3873</v>
      </c>
      <c r="L705" s="20" t="s">
        <v>6159</v>
      </c>
      <c r="M705" s="22" t="b">
        <f t="shared" si="70"/>
        <v>0</v>
      </c>
      <c r="N705" s="22" t="b">
        <f t="shared" si="71"/>
        <v>0</v>
      </c>
      <c r="O705" s="22" t="b">
        <f t="shared" si="72"/>
        <v>0</v>
      </c>
      <c r="P705" s="24">
        <f t="shared" si="73"/>
        <v>0</v>
      </c>
      <c r="Q705" s="19" t="str">
        <f>VLOOKUP($A705,'[4]TOM T'!$C:$D,2,FALSE)</f>
        <v>Food facts (nutritions, etc)</v>
      </c>
      <c r="R705" s="22" t="b">
        <v>0</v>
      </c>
      <c r="S705" s="22" t="b">
        <f t="shared" si="74"/>
        <v>0</v>
      </c>
      <c r="T705" s="22" t="b">
        <f t="shared" si="75"/>
        <v>0</v>
      </c>
      <c r="U705" s="76" t="b">
        <f t="shared" si="76"/>
        <v>0</v>
      </c>
      <c r="V705" s="85" t="s">
        <v>3873</v>
      </c>
      <c r="W705" s="22"/>
      <c r="X705" s="22"/>
      <c r="Y705" s="22"/>
      <c r="Z705" s="22"/>
      <c r="AA705" s="22"/>
      <c r="AB705" s="22"/>
      <c r="AC705" s="22"/>
      <c r="AD705" s="22"/>
      <c r="AE705" s="22"/>
      <c r="AF705" s="22"/>
      <c r="AG705" s="22"/>
      <c r="AH705" s="22"/>
      <c r="AI705" s="22"/>
    </row>
    <row r="706" spans="1:35" ht="140.25" x14ac:dyDescent="0.45">
      <c r="A706" s="18">
        <v>1341</v>
      </c>
      <c r="B706" s="7" t="s">
        <v>1367</v>
      </c>
      <c r="C706" s="7" t="s">
        <v>4411</v>
      </c>
      <c r="D706" s="3" t="s">
        <v>1368</v>
      </c>
      <c r="E706" s="3" t="s">
        <v>328</v>
      </c>
      <c r="F706" s="3" t="s">
        <v>6158</v>
      </c>
      <c r="G706" s="20" t="s">
        <v>3872</v>
      </c>
      <c r="H706" s="68" t="s">
        <v>6159</v>
      </c>
      <c r="I706" s="68" t="s">
        <v>3872</v>
      </c>
      <c r="J706" s="68" t="s">
        <v>6159</v>
      </c>
      <c r="K706" s="19" t="s">
        <v>3872</v>
      </c>
      <c r="L706" s="20" t="s">
        <v>6159</v>
      </c>
      <c r="M706" s="22" t="b">
        <f t="shared" si="70"/>
        <v>0</v>
      </c>
      <c r="N706" s="22" t="b">
        <f t="shared" si="71"/>
        <v>0</v>
      </c>
      <c r="O706" s="22" t="b">
        <f t="shared" si="72"/>
        <v>0</v>
      </c>
      <c r="P706" s="24">
        <f t="shared" si="73"/>
        <v>0</v>
      </c>
      <c r="Q706" s="19" t="str">
        <f>VLOOKUP($A706,'[4]TOM T'!$C:$D,2,FALSE)</f>
        <v>Food facts (nutritions, etc)</v>
      </c>
      <c r="R706" s="22" t="b">
        <v>0</v>
      </c>
      <c r="S706" s="22" t="b">
        <f t="shared" si="74"/>
        <v>0</v>
      </c>
      <c r="T706" s="22" t="b">
        <f t="shared" si="75"/>
        <v>0</v>
      </c>
      <c r="U706" s="76" t="b">
        <f t="shared" si="76"/>
        <v>0</v>
      </c>
      <c r="V706" s="85" t="s">
        <v>3872</v>
      </c>
      <c r="W706" s="22"/>
      <c r="X706" s="22"/>
      <c r="Y706" s="22"/>
      <c r="Z706" s="22"/>
      <c r="AA706" s="22"/>
      <c r="AB706" s="22"/>
      <c r="AC706" s="22"/>
      <c r="AD706" s="22"/>
      <c r="AE706" s="22"/>
      <c r="AF706" s="22"/>
      <c r="AG706" s="22"/>
      <c r="AH706" s="22"/>
      <c r="AI706" s="22"/>
    </row>
    <row r="707" spans="1:35" ht="153" x14ac:dyDescent="0.45">
      <c r="A707" s="18">
        <v>1347</v>
      </c>
      <c r="B707" s="7" t="s">
        <v>1369</v>
      </c>
      <c r="C707" s="7" t="s">
        <v>4412</v>
      </c>
      <c r="D707" s="3" t="s">
        <v>864</v>
      </c>
      <c r="E707" s="3" t="s">
        <v>865</v>
      </c>
      <c r="F707" s="3" t="s">
        <v>6158</v>
      </c>
      <c r="G707" s="20" t="s">
        <v>3872</v>
      </c>
      <c r="H707" s="68" t="s">
        <v>6159</v>
      </c>
      <c r="I707" s="68" t="s">
        <v>3872</v>
      </c>
      <c r="J707" s="68" t="s">
        <v>6159</v>
      </c>
      <c r="K707" s="19" t="s">
        <v>3872</v>
      </c>
      <c r="L707" s="20" t="s">
        <v>6159</v>
      </c>
      <c r="M707" s="22" t="b">
        <f t="shared" ref="M707:M770" si="77">AND($G707="Global Category",$H707="Mandatory",$I707="Global Category",$J707="Mandatory",$K707="Global Category",$L707="Mandatory")</f>
        <v>0</v>
      </c>
      <c r="N707" s="22" t="b">
        <f t="shared" ref="N707:N770" si="78">AND(OR($G707="Global Category",$G707="Regional Category"),OR($I707="Global Category",$I707="Regional Category"),OR($K707="Global Category",$K707="Regional Category"))</f>
        <v>0</v>
      </c>
      <c r="O707" s="22" t="b">
        <f t="shared" ref="O707:O770" si="79">OR(OR($G707="Global Category",$G707="Regional Category"),OR($I707="Global Category",$I707="Regional Category"),OR($K707="Global Category",$K707="Regional Category"))</f>
        <v>0</v>
      </c>
      <c r="P707" s="24">
        <f t="shared" ref="P707:P770" si="80">COUNTIF(G707:K707,"Global Category")+COUNTIF(G707:K707,"Regional Category")</f>
        <v>0</v>
      </c>
      <c r="Q707" s="19" t="str">
        <f>VLOOKUP($A707,'[4]TOM T'!$C:$D,2,FALSE)</f>
        <v>Food facts (nutritions, etc)</v>
      </c>
      <c r="R707" s="22" t="b">
        <v>0</v>
      </c>
      <c r="S707" s="22" t="b">
        <f t="shared" ref="S707:S770" si="81">OR($G707="Global Category",$G707="Regional Category")</f>
        <v>0</v>
      </c>
      <c r="T707" s="22" t="b">
        <f t="shared" ref="T707:T770" si="82">IFERROR(FIND("alcoholInformationModule",B707)&gt;0,FALSE)</f>
        <v>0</v>
      </c>
      <c r="U707" s="76" t="b">
        <f t="shared" ref="U707:U770" si="83">OR(S707,T707)</f>
        <v>0</v>
      </c>
      <c r="V707" s="85" t="s">
        <v>3872</v>
      </c>
      <c r="W707" s="22"/>
      <c r="X707" s="22"/>
      <c r="Y707" s="22"/>
      <c r="Z707" s="22"/>
      <c r="AA707" s="22"/>
      <c r="AB707" s="22"/>
      <c r="AC707" s="22"/>
      <c r="AD707" s="22"/>
      <c r="AE707" s="22"/>
      <c r="AF707" s="22"/>
      <c r="AG707" s="22"/>
      <c r="AH707" s="22"/>
      <c r="AI707" s="22"/>
    </row>
    <row r="708" spans="1:35" ht="114.75" x14ac:dyDescent="0.45">
      <c r="A708" s="18">
        <v>1353</v>
      </c>
      <c r="B708" s="7" t="s">
        <v>1370</v>
      </c>
      <c r="C708" s="7" t="s">
        <v>4413</v>
      </c>
      <c r="D708" s="3" t="s">
        <v>1371</v>
      </c>
      <c r="E708" s="3" t="s">
        <v>1372</v>
      </c>
      <c r="F708" s="3" t="s">
        <v>6158</v>
      </c>
      <c r="G708" s="20" t="s">
        <v>3872</v>
      </c>
      <c r="H708" s="68" t="s">
        <v>6159</v>
      </c>
      <c r="I708" s="68" t="s">
        <v>3872</v>
      </c>
      <c r="J708" s="68" t="s">
        <v>6159</v>
      </c>
      <c r="K708" s="19" t="s">
        <v>3878</v>
      </c>
      <c r="L708" s="20" t="s">
        <v>6159</v>
      </c>
      <c r="M708" s="22" t="b">
        <f t="shared" si="77"/>
        <v>0</v>
      </c>
      <c r="N708" s="22" t="b">
        <f t="shared" si="78"/>
        <v>0</v>
      </c>
      <c r="O708" s="22" t="b">
        <f t="shared" si="79"/>
        <v>0</v>
      </c>
      <c r="P708" s="24">
        <f t="shared" si="80"/>
        <v>0</v>
      </c>
      <c r="Q708" s="19" t="s">
        <v>6275</v>
      </c>
      <c r="R708" s="22" t="b">
        <v>0</v>
      </c>
      <c r="S708" s="22" t="b">
        <f t="shared" si="81"/>
        <v>0</v>
      </c>
      <c r="T708" s="22" t="b">
        <f t="shared" si="82"/>
        <v>0</v>
      </c>
      <c r="U708" s="76" t="b">
        <f t="shared" si="83"/>
        <v>0</v>
      </c>
      <c r="V708" s="85" t="s">
        <v>3872</v>
      </c>
      <c r="W708" s="22"/>
      <c r="X708" s="22"/>
      <c r="Y708" s="22"/>
      <c r="Z708" s="22"/>
      <c r="AA708" s="22"/>
      <c r="AB708" s="22"/>
      <c r="AC708" s="22"/>
      <c r="AD708" s="22"/>
      <c r="AE708" s="22"/>
      <c r="AF708" s="22"/>
      <c r="AG708" s="22"/>
      <c r="AH708" s="22"/>
      <c r="AI708" s="22"/>
    </row>
    <row r="709" spans="1:35" ht="114.75" x14ac:dyDescent="0.45">
      <c r="A709" s="18">
        <v>1355</v>
      </c>
      <c r="B709" s="7" t="s">
        <v>1373</v>
      </c>
      <c r="C709" s="7" t="s">
        <v>4414</v>
      </c>
      <c r="D709" s="3" t="s">
        <v>107</v>
      </c>
      <c r="E709" s="3" t="s">
        <v>108</v>
      </c>
      <c r="F709" s="3" t="s">
        <v>6158</v>
      </c>
      <c r="G709" s="20" t="s">
        <v>3872</v>
      </c>
      <c r="H709" s="68" t="s">
        <v>6159</v>
      </c>
      <c r="I709" s="68" t="s">
        <v>3872</v>
      </c>
      <c r="J709" s="68" t="s">
        <v>6159</v>
      </c>
      <c r="K709" s="19" t="s">
        <v>3872</v>
      </c>
      <c r="L709" s="20" t="s">
        <v>6159</v>
      </c>
      <c r="M709" s="22" t="b">
        <f t="shared" si="77"/>
        <v>0</v>
      </c>
      <c r="N709" s="22" t="b">
        <f t="shared" si="78"/>
        <v>0</v>
      </c>
      <c r="O709" s="22" t="b">
        <f t="shared" si="79"/>
        <v>0</v>
      </c>
      <c r="P709" s="24">
        <f t="shared" si="80"/>
        <v>0</v>
      </c>
      <c r="Q709" s="19" t="str">
        <f>VLOOKUP($A709,'[4]TOM T'!$C:$D,2,FALSE)</f>
        <v>Miscellaneous</v>
      </c>
      <c r="R709" s="22" t="b">
        <v>0</v>
      </c>
      <c r="S709" s="22" t="b">
        <f t="shared" si="81"/>
        <v>0</v>
      </c>
      <c r="T709" s="22" t="b">
        <f t="shared" si="82"/>
        <v>0</v>
      </c>
      <c r="U709" s="76" t="b">
        <f t="shared" si="83"/>
        <v>0</v>
      </c>
      <c r="V709" s="85" t="s">
        <v>3872</v>
      </c>
      <c r="W709" s="22"/>
      <c r="X709" s="22"/>
      <c r="Y709" s="22"/>
      <c r="Z709" s="22"/>
      <c r="AA709" s="22"/>
      <c r="AB709" s="22"/>
      <c r="AC709" s="22"/>
      <c r="AD709" s="22"/>
      <c r="AE709" s="22"/>
      <c r="AF709" s="22"/>
      <c r="AG709" s="22"/>
      <c r="AH709" s="22"/>
      <c r="AI709" s="22"/>
    </row>
    <row r="710" spans="1:35" ht="114.75" x14ac:dyDescent="0.45">
      <c r="A710" s="18">
        <v>1356</v>
      </c>
      <c r="B710" s="7" t="s">
        <v>1374</v>
      </c>
      <c r="C710" s="7" t="s">
        <v>4415</v>
      </c>
      <c r="D710" s="3" t="s">
        <v>110</v>
      </c>
      <c r="E710" s="3" t="s">
        <v>111</v>
      </c>
      <c r="F710" s="3" t="s">
        <v>6158</v>
      </c>
      <c r="G710" s="20" t="s">
        <v>3873</v>
      </c>
      <c r="H710" s="68" t="s">
        <v>6159</v>
      </c>
      <c r="I710" s="68" t="s">
        <v>3873</v>
      </c>
      <c r="J710" s="68" t="s">
        <v>6159</v>
      </c>
      <c r="K710" s="19" t="s">
        <v>3873</v>
      </c>
      <c r="L710" s="20" t="s">
        <v>6159</v>
      </c>
      <c r="M710" s="22" t="b">
        <f t="shared" si="77"/>
        <v>0</v>
      </c>
      <c r="N710" s="22" t="b">
        <f t="shared" si="78"/>
        <v>0</v>
      </c>
      <c r="O710" s="22" t="b">
        <f t="shared" si="79"/>
        <v>0</v>
      </c>
      <c r="P710" s="24">
        <f t="shared" si="80"/>
        <v>0</v>
      </c>
      <c r="Q710" s="19" t="str">
        <f>VLOOKUP($A710,'[4]TOM T'!$C:$D,2,FALSE)</f>
        <v>Miscellaneous</v>
      </c>
      <c r="R710" s="22" t="b">
        <v>0</v>
      </c>
      <c r="S710" s="22" t="b">
        <f t="shared" si="81"/>
        <v>0</v>
      </c>
      <c r="T710" s="22" t="b">
        <f t="shared" si="82"/>
        <v>0</v>
      </c>
      <c r="U710" s="76" t="b">
        <f t="shared" si="83"/>
        <v>0</v>
      </c>
      <c r="V710" s="85" t="s">
        <v>3873</v>
      </c>
      <c r="W710" s="22"/>
      <c r="X710" s="22"/>
      <c r="Y710" s="22"/>
      <c r="Z710" s="22"/>
      <c r="AA710" s="22"/>
      <c r="AB710" s="22"/>
      <c r="AC710" s="22"/>
      <c r="AD710" s="22"/>
      <c r="AE710" s="22"/>
      <c r="AF710" s="22"/>
      <c r="AG710" s="22"/>
      <c r="AH710" s="22"/>
      <c r="AI710" s="22"/>
    </row>
    <row r="711" spans="1:35" ht="114.75" x14ac:dyDescent="0.45">
      <c r="A711" s="18">
        <v>1357</v>
      </c>
      <c r="B711" s="7" t="s">
        <v>1375</v>
      </c>
      <c r="C711" s="7" t="s">
        <v>4416</v>
      </c>
      <c r="D711" s="3" t="s">
        <v>113</v>
      </c>
      <c r="E711" s="3" t="s">
        <v>114</v>
      </c>
      <c r="F711" s="3" t="s">
        <v>6158</v>
      </c>
      <c r="G711" s="20" t="s">
        <v>3873</v>
      </c>
      <c r="H711" s="68" t="s">
        <v>6159</v>
      </c>
      <c r="I711" s="68" t="s">
        <v>3873</v>
      </c>
      <c r="J711" s="68" t="s">
        <v>6159</v>
      </c>
      <c r="K711" s="19" t="s">
        <v>3873</v>
      </c>
      <c r="L711" s="20" t="s">
        <v>6159</v>
      </c>
      <c r="M711" s="22" t="b">
        <f t="shared" si="77"/>
        <v>0</v>
      </c>
      <c r="N711" s="22" t="b">
        <f t="shared" si="78"/>
        <v>0</v>
      </c>
      <c r="O711" s="22" t="b">
        <f t="shared" si="79"/>
        <v>0</v>
      </c>
      <c r="P711" s="24">
        <f t="shared" si="80"/>
        <v>0</v>
      </c>
      <c r="Q711" s="19" t="str">
        <f>VLOOKUP($A711,'[4]TOM T'!$C:$D,2,FALSE)</f>
        <v>Miscellaneous</v>
      </c>
      <c r="R711" s="22" t="b">
        <v>0</v>
      </c>
      <c r="S711" s="22" t="b">
        <f t="shared" si="81"/>
        <v>0</v>
      </c>
      <c r="T711" s="22" t="b">
        <f t="shared" si="82"/>
        <v>0</v>
      </c>
      <c r="U711" s="76" t="b">
        <f t="shared" si="83"/>
        <v>0</v>
      </c>
      <c r="V711" s="85" t="s">
        <v>3873</v>
      </c>
      <c r="W711" s="22"/>
      <c r="X711" s="22"/>
      <c r="Y711" s="22"/>
      <c r="Z711" s="22"/>
      <c r="AA711" s="22"/>
      <c r="AB711" s="22"/>
      <c r="AC711" s="22"/>
      <c r="AD711" s="22"/>
      <c r="AE711" s="22"/>
      <c r="AF711" s="22"/>
      <c r="AG711" s="22"/>
      <c r="AH711" s="22"/>
      <c r="AI711" s="22"/>
    </row>
    <row r="712" spans="1:35" ht="127.5" x14ac:dyDescent="0.45">
      <c r="A712" s="18">
        <v>1358</v>
      </c>
      <c r="B712" s="7" t="s">
        <v>1376</v>
      </c>
      <c r="C712" s="7" t="s">
        <v>4417</v>
      </c>
      <c r="D712" s="3" t="s">
        <v>116</v>
      </c>
      <c r="E712" s="3" t="s">
        <v>117</v>
      </c>
      <c r="F712" s="3" t="s">
        <v>6158</v>
      </c>
      <c r="G712" s="20" t="s">
        <v>3873</v>
      </c>
      <c r="H712" s="68" t="s">
        <v>6159</v>
      </c>
      <c r="I712" s="68" t="s">
        <v>3873</v>
      </c>
      <c r="J712" s="68" t="s">
        <v>6159</v>
      </c>
      <c r="K712" s="19" t="s">
        <v>3873</v>
      </c>
      <c r="L712" s="20" t="s">
        <v>6159</v>
      </c>
      <c r="M712" s="22" t="b">
        <f t="shared" si="77"/>
        <v>0</v>
      </c>
      <c r="N712" s="22" t="b">
        <f t="shared" si="78"/>
        <v>0</v>
      </c>
      <c r="O712" s="22" t="b">
        <f t="shared" si="79"/>
        <v>0</v>
      </c>
      <c r="P712" s="24">
        <f t="shared" si="80"/>
        <v>0</v>
      </c>
      <c r="Q712" s="19" t="str">
        <f>VLOOKUP($A712,'[4]TOM T'!$C:$D,2,FALSE)</f>
        <v>Miscellaneous</v>
      </c>
      <c r="R712" s="22" t="b">
        <v>0</v>
      </c>
      <c r="S712" s="22" t="b">
        <f t="shared" si="81"/>
        <v>0</v>
      </c>
      <c r="T712" s="22" t="b">
        <f t="shared" si="82"/>
        <v>0</v>
      </c>
      <c r="U712" s="76" t="b">
        <f t="shared" si="83"/>
        <v>0</v>
      </c>
      <c r="V712" s="85" t="s">
        <v>3873</v>
      </c>
      <c r="W712" s="22"/>
      <c r="X712" s="22"/>
      <c r="Y712" s="22"/>
      <c r="Z712" s="22"/>
      <c r="AA712" s="22"/>
      <c r="AB712" s="22"/>
      <c r="AC712" s="22"/>
      <c r="AD712" s="22"/>
      <c r="AE712" s="22"/>
      <c r="AF712" s="22"/>
      <c r="AG712" s="22"/>
      <c r="AH712" s="22"/>
      <c r="AI712" s="22"/>
    </row>
    <row r="713" spans="1:35" ht="114.75" x14ac:dyDescent="0.45">
      <c r="A713" s="18">
        <v>1359</v>
      </c>
      <c r="B713" s="7" t="s">
        <v>1377</v>
      </c>
      <c r="C713" s="7" t="s">
        <v>4418</v>
      </c>
      <c r="D713" s="3" t="s">
        <v>119</v>
      </c>
      <c r="E713" s="3" t="s">
        <v>3875</v>
      </c>
      <c r="F713" s="3" t="s">
        <v>6158</v>
      </c>
      <c r="G713" s="20" t="s">
        <v>3873</v>
      </c>
      <c r="H713" s="68" t="s">
        <v>6159</v>
      </c>
      <c r="I713" s="68" t="s">
        <v>3873</v>
      </c>
      <c r="J713" s="68" t="s">
        <v>6159</v>
      </c>
      <c r="K713" s="19" t="s">
        <v>3873</v>
      </c>
      <c r="L713" s="20" t="s">
        <v>6159</v>
      </c>
      <c r="M713" s="22" t="b">
        <f t="shared" si="77"/>
        <v>0</v>
      </c>
      <c r="N713" s="22" t="b">
        <f t="shared" si="78"/>
        <v>0</v>
      </c>
      <c r="O713" s="22" t="b">
        <f t="shared" si="79"/>
        <v>0</v>
      </c>
      <c r="P713" s="24">
        <f t="shared" si="80"/>
        <v>0</v>
      </c>
      <c r="Q713" s="19" t="str">
        <f>VLOOKUP($A713,'[4]TOM T'!$C:$D,2,FALSE)</f>
        <v>Miscellaneous</v>
      </c>
      <c r="R713" s="22" t="b">
        <v>0</v>
      </c>
      <c r="S713" s="22" t="b">
        <f t="shared" si="81"/>
        <v>0</v>
      </c>
      <c r="T713" s="22" t="b">
        <f t="shared" si="82"/>
        <v>0</v>
      </c>
      <c r="U713" s="76" t="b">
        <f t="shared" si="83"/>
        <v>0</v>
      </c>
      <c r="V713" s="85" t="s">
        <v>3873</v>
      </c>
      <c r="W713" s="22"/>
      <c r="X713" s="22"/>
      <c r="Y713" s="22"/>
      <c r="Z713" s="22"/>
      <c r="AA713" s="22"/>
      <c r="AB713" s="22"/>
      <c r="AC713" s="22"/>
      <c r="AD713" s="22"/>
      <c r="AE713" s="22"/>
      <c r="AF713" s="22"/>
      <c r="AG713" s="22"/>
      <c r="AH713" s="22"/>
      <c r="AI713" s="22"/>
    </row>
    <row r="714" spans="1:35" ht="191.25" x14ac:dyDescent="0.45">
      <c r="A714" s="18">
        <v>1363</v>
      </c>
      <c r="B714" s="7" t="s">
        <v>1378</v>
      </c>
      <c r="C714" s="7" t="s">
        <v>3733</v>
      </c>
      <c r="D714" s="3" t="s">
        <v>1379</v>
      </c>
      <c r="E714" s="3" t="s">
        <v>1380</v>
      </c>
      <c r="F714" s="3" t="s">
        <v>6158</v>
      </c>
      <c r="G714" s="20" t="s">
        <v>3842</v>
      </c>
      <c r="H714" s="68" t="s">
        <v>3696</v>
      </c>
      <c r="I714" s="69" t="s">
        <v>3878</v>
      </c>
      <c r="J714" s="68" t="s">
        <v>6159</v>
      </c>
      <c r="K714" s="19" t="s">
        <v>3872</v>
      </c>
      <c r="L714" s="20" t="s">
        <v>6159</v>
      </c>
      <c r="M714" s="22" t="b">
        <f t="shared" si="77"/>
        <v>0</v>
      </c>
      <c r="N714" s="22" t="b">
        <f t="shared" si="78"/>
        <v>0</v>
      </c>
      <c r="O714" s="22" t="b">
        <f t="shared" si="79"/>
        <v>1</v>
      </c>
      <c r="P714" s="24">
        <f t="shared" si="80"/>
        <v>1</v>
      </c>
      <c r="Q714" s="19" t="str">
        <f>VLOOKUP($A714,'[4]TOM T'!$C:$D,2,FALSE)</f>
        <v>Miscellaneous</v>
      </c>
      <c r="R714" s="22" t="b">
        <v>0</v>
      </c>
      <c r="S714" s="22" t="b">
        <f t="shared" si="81"/>
        <v>1</v>
      </c>
      <c r="T714" s="22" t="b">
        <f t="shared" si="82"/>
        <v>0</v>
      </c>
      <c r="U714" s="76" t="b">
        <f t="shared" si="83"/>
        <v>1</v>
      </c>
      <c r="V714" s="85" t="s">
        <v>3878</v>
      </c>
      <c r="W714" s="22"/>
      <c r="X714" s="22"/>
      <c r="Y714" s="22"/>
      <c r="Z714" s="22"/>
      <c r="AA714" s="22"/>
      <c r="AB714" s="22"/>
      <c r="AC714" s="22"/>
      <c r="AD714" s="22"/>
      <c r="AE714" s="22"/>
      <c r="AF714" s="22"/>
      <c r="AG714" s="22"/>
      <c r="AH714" s="22"/>
      <c r="AI714" s="22"/>
    </row>
    <row r="715" spans="1:35" ht="127.5" x14ac:dyDescent="0.45">
      <c r="A715" s="18">
        <v>1364</v>
      </c>
      <c r="B715" s="7" t="s">
        <v>1381</v>
      </c>
      <c r="C715" s="7" t="s">
        <v>3734</v>
      </c>
      <c r="D715" s="3" t="s">
        <v>1382</v>
      </c>
      <c r="E715" s="3" t="s">
        <v>1383</v>
      </c>
      <c r="F715" s="3" t="s">
        <v>5743</v>
      </c>
      <c r="G715" s="20" t="s">
        <v>3841</v>
      </c>
      <c r="H715" s="68" t="s">
        <v>3696</v>
      </c>
      <c r="I715" s="69" t="s">
        <v>3878</v>
      </c>
      <c r="J715" s="68" t="s">
        <v>6159</v>
      </c>
      <c r="K715" s="19" t="s">
        <v>3878</v>
      </c>
      <c r="L715" s="20" t="s">
        <v>6159</v>
      </c>
      <c r="M715" s="22" t="b">
        <f t="shared" si="77"/>
        <v>0</v>
      </c>
      <c r="N715" s="22" t="b">
        <f t="shared" si="78"/>
        <v>0</v>
      </c>
      <c r="O715" s="22" t="b">
        <f t="shared" si="79"/>
        <v>1</v>
      </c>
      <c r="P715" s="24">
        <f t="shared" si="80"/>
        <v>1</v>
      </c>
      <c r="Q715" s="19" t="s">
        <v>6275</v>
      </c>
      <c r="R715" s="22" t="b">
        <v>0</v>
      </c>
      <c r="S715" s="22" t="b">
        <f t="shared" si="81"/>
        <v>1</v>
      </c>
      <c r="T715" s="22" t="b">
        <f t="shared" si="82"/>
        <v>0</v>
      </c>
      <c r="U715" s="76" t="b">
        <f t="shared" si="83"/>
        <v>1</v>
      </c>
      <c r="V715" s="85" t="s">
        <v>3841</v>
      </c>
      <c r="W715" s="9" t="s">
        <v>3696</v>
      </c>
      <c r="X715" s="21" t="s">
        <v>3848</v>
      </c>
      <c r="Y715" s="22"/>
      <c r="Z715" s="22"/>
      <c r="AA715" s="22"/>
      <c r="AB715" s="22"/>
      <c r="AC715" s="22"/>
      <c r="AD715" s="22"/>
      <c r="AE715" s="22"/>
      <c r="AF715" s="22"/>
      <c r="AG715" s="22"/>
      <c r="AH715" s="22"/>
      <c r="AI715" s="22"/>
    </row>
    <row r="716" spans="1:35" ht="165" x14ac:dyDescent="0.45">
      <c r="A716" s="18">
        <v>1365</v>
      </c>
      <c r="B716" s="27" t="s">
        <v>3843</v>
      </c>
      <c r="C716" s="7" t="s">
        <v>3844</v>
      </c>
      <c r="D716" s="3" t="s">
        <v>3699</v>
      </c>
      <c r="E716" s="3" t="s">
        <v>1383</v>
      </c>
      <c r="F716" s="3" t="s">
        <v>5746</v>
      </c>
      <c r="G716" s="20" t="s">
        <v>3841</v>
      </c>
      <c r="H716" s="68" t="s">
        <v>3696</v>
      </c>
      <c r="I716" s="69" t="s">
        <v>3878</v>
      </c>
      <c r="J716" s="68" t="s">
        <v>6159</v>
      </c>
      <c r="K716" s="19" t="s">
        <v>3878</v>
      </c>
      <c r="L716" s="20" t="s">
        <v>6159</v>
      </c>
      <c r="M716" s="22" t="b">
        <f t="shared" si="77"/>
        <v>0</v>
      </c>
      <c r="N716" s="22" t="b">
        <f t="shared" si="78"/>
        <v>0</v>
      </c>
      <c r="O716" s="22" t="b">
        <f t="shared" si="79"/>
        <v>1</v>
      </c>
      <c r="P716" s="24">
        <f t="shared" si="80"/>
        <v>1</v>
      </c>
      <c r="Q716" s="19" t="s">
        <v>6275</v>
      </c>
      <c r="R716" s="22" t="b">
        <v>0</v>
      </c>
      <c r="S716" s="22" t="b">
        <f t="shared" si="81"/>
        <v>1</v>
      </c>
      <c r="T716" s="22" t="b">
        <f t="shared" si="82"/>
        <v>0</v>
      </c>
      <c r="U716" s="76" t="b">
        <f t="shared" si="83"/>
        <v>1</v>
      </c>
      <c r="V716" s="85" t="s">
        <v>3841</v>
      </c>
      <c r="W716" s="9" t="s">
        <v>3696</v>
      </c>
      <c r="X716" s="21" t="s">
        <v>3848</v>
      </c>
      <c r="Y716" s="22"/>
      <c r="Z716" s="22"/>
      <c r="AA716" s="22"/>
      <c r="AB716" s="22"/>
      <c r="AC716" s="22"/>
      <c r="AD716" s="22"/>
      <c r="AE716" s="22"/>
      <c r="AF716" s="22"/>
      <c r="AG716" s="22"/>
      <c r="AH716" s="22"/>
      <c r="AI716" s="22"/>
    </row>
    <row r="717" spans="1:35" ht="127.5" x14ac:dyDescent="0.45">
      <c r="A717" s="18">
        <v>1366</v>
      </c>
      <c r="B717" s="7" t="s">
        <v>1384</v>
      </c>
      <c r="C717" s="7" t="s">
        <v>4419</v>
      </c>
      <c r="D717" s="3" t="s">
        <v>1385</v>
      </c>
      <c r="E717" s="3" t="s">
        <v>1386</v>
      </c>
      <c r="F717" s="3" t="s">
        <v>6158</v>
      </c>
      <c r="G717" s="20" t="s">
        <v>3872</v>
      </c>
      <c r="H717" s="68" t="s">
        <v>6159</v>
      </c>
      <c r="I717" s="68" t="s">
        <v>3872</v>
      </c>
      <c r="J717" s="68" t="s">
        <v>6159</v>
      </c>
      <c r="K717" s="19" t="s">
        <v>3872</v>
      </c>
      <c r="L717" s="20" t="s">
        <v>6159</v>
      </c>
      <c r="M717" s="22" t="b">
        <f t="shared" si="77"/>
        <v>0</v>
      </c>
      <c r="N717" s="22" t="b">
        <f t="shared" si="78"/>
        <v>0</v>
      </c>
      <c r="O717" s="22" t="b">
        <f t="shared" si="79"/>
        <v>0</v>
      </c>
      <c r="P717" s="24">
        <f t="shared" si="80"/>
        <v>0</v>
      </c>
      <c r="Q717" s="19" t="str">
        <f>VLOOKUP($A717,'[4]TOM T'!$C:$D,2,FALSE)</f>
        <v>Miscellaneous</v>
      </c>
      <c r="R717" s="22" t="b">
        <v>0</v>
      </c>
      <c r="S717" s="22" t="b">
        <f t="shared" si="81"/>
        <v>0</v>
      </c>
      <c r="T717" s="22" t="b">
        <f t="shared" si="82"/>
        <v>0</v>
      </c>
      <c r="U717" s="76" t="b">
        <f t="shared" si="83"/>
        <v>0</v>
      </c>
      <c r="V717" s="85" t="s">
        <v>3872</v>
      </c>
      <c r="W717" s="22"/>
      <c r="X717" s="22"/>
      <c r="Y717" s="22"/>
      <c r="Z717" s="22"/>
      <c r="AA717" s="22"/>
      <c r="AB717" s="22"/>
      <c r="AC717" s="22"/>
      <c r="AD717" s="22"/>
      <c r="AE717" s="22"/>
      <c r="AF717" s="22"/>
      <c r="AG717" s="22"/>
      <c r="AH717" s="22"/>
      <c r="AI717" s="22"/>
    </row>
    <row r="718" spans="1:35" ht="267.75" x14ac:dyDescent="0.45">
      <c r="A718" s="8">
        <v>1367</v>
      </c>
      <c r="B718" s="7" t="s">
        <v>1387</v>
      </c>
      <c r="C718" s="7" t="s">
        <v>3735</v>
      </c>
      <c r="D718" s="3" t="s">
        <v>1388</v>
      </c>
      <c r="E718" s="3" t="s">
        <v>1389</v>
      </c>
      <c r="F718" s="3" t="s">
        <v>6158</v>
      </c>
      <c r="G718" s="20" t="s">
        <v>3842</v>
      </c>
      <c r="H718" s="68" t="s">
        <v>3696</v>
      </c>
      <c r="I718" s="69" t="s">
        <v>3878</v>
      </c>
      <c r="J718" s="68" t="s">
        <v>6159</v>
      </c>
      <c r="K718" s="19" t="s">
        <v>3872</v>
      </c>
      <c r="L718" s="20" t="s">
        <v>6159</v>
      </c>
      <c r="M718" s="22" t="b">
        <f t="shared" si="77"/>
        <v>0</v>
      </c>
      <c r="N718" s="22" t="b">
        <f t="shared" si="78"/>
        <v>0</v>
      </c>
      <c r="O718" s="22" t="b">
        <f t="shared" si="79"/>
        <v>1</v>
      </c>
      <c r="P718" s="24">
        <f t="shared" si="80"/>
        <v>1</v>
      </c>
      <c r="Q718" s="19" t="str">
        <f>VLOOKUP($A718,'[4]TOM T'!$C:$D,2,FALSE)</f>
        <v>Miscellaneous</v>
      </c>
      <c r="R718" s="22" t="b">
        <v>0</v>
      </c>
      <c r="S718" s="22" t="b">
        <f t="shared" si="81"/>
        <v>1</v>
      </c>
      <c r="T718" s="22" t="b">
        <f t="shared" si="82"/>
        <v>0</v>
      </c>
      <c r="U718" s="76" t="b">
        <f t="shared" si="83"/>
        <v>1</v>
      </c>
      <c r="V718" s="85" t="s">
        <v>3878</v>
      </c>
      <c r="W718" s="22"/>
      <c r="X718" s="22"/>
      <c r="Y718" s="22"/>
      <c r="Z718" s="22"/>
      <c r="AA718" s="22"/>
      <c r="AB718" s="22"/>
      <c r="AC718" s="22"/>
      <c r="AD718" s="22"/>
      <c r="AE718" s="22"/>
      <c r="AF718" s="22"/>
      <c r="AG718" s="22"/>
      <c r="AH718" s="22"/>
      <c r="AI718" s="22"/>
    </row>
    <row r="719" spans="1:35" ht="267.75" x14ac:dyDescent="0.45">
      <c r="A719" s="18">
        <v>1368</v>
      </c>
      <c r="B719" s="7" t="s">
        <v>1390</v>
      </c>
      <c r="C719" s="7" t="s">
        <v>4420</v>
      </c>
      <c r="D719" s="3" t="s">
        <v>1391</v>
      </c>
      <c r="E719" s="3" t="s">
        <v>1389</v>
      </c>
      <c r="F719" s="3" t="s">
        <v>6158</v>
      </c>
      <c r="G719" s="20" t="s">
        <v>3873</v>
      </c>
      <c r="H719" s="68" t="s">
        <v>6159</v>
      </c>
      <c r="I719" s="68" t="s">
        <v>3873</v>
      </c>
      <c r="J719" s="68" t="s">
        <v>6159</v>
      </c>
      <c r="K719" s="19" t="s">
        <v>3873</v>
      </c>
      <c r="L719" s="20" t="s">
        <v>6159</v>
      </c>
      <c r="M719" s="22" t="b">
        <f t="shared" si="77"/>
        <v>0</v>
      </c>
      <c r="N719" s="22" t="b">
        <f t="shared" si="78"/>
        <v>0</v>
      </c>
      <c r="O719" s="22" t="b">
        <f t="shared" si="79"/>
        <v>0</v>
      </c>
      <c r="P719" s="24">
        <f t="shared" si="80"/>
        <v>0</v>
      </c>
      <c r="Q719" s="19" t="str">
        <f>VLOOKUP($A719,'[4]TOM T'!$C:$D,2,FALSE)</f>
        <v>Miscellaneous</v>
      </c>
      <c r="R719" s="22" t="b">
        <v>0</v>
      </c>
      <c r="S719" s="22" t="b">
        <f t="shared" si="81"/>
        <v>0</v>
      </c>
      <c r="T719" s="22" t="b">
        <f t="shared" si="82"/>
        <v>0</v>
      </c>
      <c r="U719" s="76" t="b">
        <f t="shared" si="83"/>
        <v>0</v>
      </c>
      <c r="V719" s="85" t="s">
        <v>3873</v>
      </c>
      <c r="W719" s="22"/>
      <c r="X719" s="22"/>
      <c r="Y719" s="22"/>
      <c r="Z719" s="22"/>
      <c r="AA719" s="22"/>
      <c r="AB719" s="22"/>
      <c r="AC719" s="22"/>
      <c r="AD719" s="22"/>
      <c r="AE719" s="22"/>
      <c r="AF719" s="22"/>
      <c r="AG719" s="22"/>
      <c r="AH719" s="22"/>
      <c r="AI719" s="22"/>
    </row>
    <row r="720" spans="1:35" ht="127.5" x14ac:dyDescent="0.45">
      <c r="A720" s="18">
        <v>1370</v>
      </c>
      <c r="B720" s="7" t="s">
        <v>1392</v>
      </c>
      <c r="C720" s="7" t="s">
        <v>4421</v>
      </c>
      <c r="D720" s="3" t="s">
        <v>1393</v>
      </c>
      <c r="E720" s="3" t="s">
        <v>1394</v>
      </c>
      <c r="F720" s="3" t="s">
        <v>6158</v>
      </c>
      <c r="G720" s="20" t="s">
        <v>3872</v>
      </c>
      <c r="H720" s="68" t="s">
        <v>6159</v>
      </c>
      <c r="I720" s="69" t="s">
        <v>3878</v>
      </c>
      <c r="J720" s="68" t="s">
        <v>6159</v>
      </c>
      <c r="K720" s="19" t="s">
        <v>3872</v>
      </c>
      <c r="L720" s="20" t="s">
        <v>6159</v>
      </c>
      <c r="M720" s="22" t="b">
        <f t="shared" si="77"/>
        <v>0</v>
      </c>
      <c r="N720" s="22" t="b">
        <f t="shared" si="78"/>
        <v>0</v>
      </c>
      <c r="O720" s="22" t="b">
        <f t="shared" si="79"/>
        <v>0</v>
      </c>
      <c r="P720" s="24">
        <f t="shared" si="80"/>
        <v>0</v>
      </c>
      <c r="Q720" s="19" t="str">
        <f>VLOOKUP($A720,'[4]TOM T'!$C:$D,2,FALSE)</f>
        <v>Miscellaneous</v>
      </c>
      <c r="R720" s="22" t="b">
        <v>0</v>
      </c>
      <c r="S720" s="22" t="b">
        <f t="shared" si="81"/>
        <v>0</v>
      </c>
      <c r="T720" s="22" t="b">
        <f t="shared" si="82"/>
        <v>0</v>
      </c>
      <c r="U720" s="76" t="b">
        <f t="shared" si="83"/>
        <v>0</v>
      </c>
      <c r="V720" s="85" t="s">
        <v>3872</v>
      </c>
      <c r="W720" s="22"/>
      <c r="X720" s="22"/>
      <c r="Y720" s="22"/>
      <c r="Z720" s="22"/>
      <c r="AA720" s="22"/>
      <c r="AB720" s="22"/>
      <c r="AC720" s="22"/>
      <c r="AD720" s="22"/>
      <c r="AE720" s="22"/>
      <c r="AF720" s="22"/>
      <c r="AG720" s="22"/>
      <c r="AH720" s="22"/>
      <c r="AI720" s="22"/>
    </row>
    <row r="721" spans="1:35" ht="127.5" x14ac:dyDescent="0.45">
      <c r="A721" s="18">
        <v>1371</v>
      </c>
      <c r="B721" s="7" t="s">
        <v>1395</v>
      </c>
      <c r="C721" s="7" t="s">
        <v>4422</v>
      </c>
      <c r="D721" s="3" t="s">
        <v>1396</v>
      </c>
      <c r="E721" s="3" t="s">
        <v>1397</v>
      </c>
      <c r="F721" s="3" t="s">
        <v>6158</v>
      </c>
      <c r="G721" s="20" t="s">
        <v>3872</v>
      </c>
      <c r="H721" s="68" t="s">
        <v>6159</v>
      </c>
      <c r="I721" s="69" t="s">
        <v>3878</v>
      </c>
      <c r="J721" s="68" t="s">
        <v>6159</v>
      </c>
      <c r="K721" s="19" t="s">
        <v>3878</v>
      </c>
      <c r="L721" s="20" t="s">
        <v>6159</v>
      </c>
      <c r="M721" s="22" t="b">
        <f t="shared" si="77"/>
        <v>0</v>
      </c>
      <c r="N721" s="22" t="b">
        <f t="shared" si="78"/>
        <v>0</v>
      </c>
      <c r="O721" s="22" t="b">
        <f t="shared" si="79"/>
        <v>0</v>
      </c>
      <c r="P721" s="24">
        <f t="shared" si="80"/>
        <v>0</v>
      </c>
      <c r="Q721" s="19" t="s">
        <v>6275</v>
      </c>
      <c r="R721" s="22" t="b">
        <v>0</v>
      </c>
      <c r="S721" s="22" t="b">
        <f t="shared" si="81"/>
        <v>0</v>
      </c>
      <c r="T721" s="22" t="b">
        <f t="shared" si="82"/>
        <v>0</v>
      </c>
      <c r="U721" s="76" t="b">
        <f t="shared" si="83"/>
        <v>0</v>
      </c>
      <c r="V721" s="85" t="s">
        <v>3872</v>
      </c>
      <c r="W721" s="22"/>
      <c r="X721" s="22"/>
      <c r="Y721" s="22"/>
      <c r="Z721" s="22"/>
      <c r="AA721" s="22"/>
      <c r="AB721" s="22"/>
      <c r="AC721" s="22"/>
      <c r="AD721" s="22"/>
      <c r="AE721" s="22"/>
      <c r="AF721" s="22"/>
      <c r="AG721" s="22"/>
      <c r="AH721" s="22"/>
      <c r="AI721" s="22"/>
    </row>
    <row r="722" spans="1:35" ht="127.5" x14ac:dyDescent="0.45">
      <c r="A722" s="18">
        <v>1372</v>
      </c>
      <c r="B722" s="7" t="s">
        <v>1398</v>
      </c>
      <c r="C722" s="7" t="s">
        <v>4423</v>
      </c>
      <c r="D722" s="3" t="s">
        <v>1399</v>
      </c>
      <c r="E722" s="3" t="s">
        <v>1397</v>
      </c>
      <c r="F722" s="3" t="s">
        <v>6158</v>
      </c>
      <c r="G722" s="20" t="s">
        <v>3873</v>
      </c>
      <c r="H722" s="68" t="s">
        <v>6159</v>
      </c>
      <c r="I722" s="68" t="s">
        <v>3873</v>
      </c>
      <c r="J722" s="68" t="s">
        <v>6159</v>
      </c>
      <c r="K722" s="19" t="s">
        <v>3878</v>
      </c>
      <c r="L722" s="20" t="s">
        <v>6159</v>
      </c>
      <c r="M722" s="22" t="b">
        <f t="shared" si="77"/>
        <v>0</v>
      </c>
      <c r="N722" s="22" t="b">
        <f t="shared" si="78"/>
        <v>0</v>
      </c>
      <c r="O722" s="22" t="b">
        <f t="shared" si="79"/>
        <v>0</v>
      </c>
      <c r="P722" s="24">
        <f t="shared" si="80"/>
        <v>0</v>
      </c>
      <c r="Q722" s="19" t="s">
        <v>6275</v>
      </c>
      <c r="R722" s="22" t="b">
        <v>0</v>
      </c>
      <c r="S722" s="22" t="b">
        <f t="shared" si="81"/>
        <v>0</v>
      </c>
      <c r="T722" s="22" t="b">
        <f t="shared" si="82"/>
        <v>0</v>
      </c>
      <c r="U722" s="76" t="b">
        <f t="shared" si="83"/>
        <v>0</v>
      </c>
      <c r="V722" s="85" t="s">
        <v>3873</v>
      </c>
      <c r="W722" s="22"/>
      <c r="X722" s="22"/>
      <c r="Y722" s="22"/>
      <c r="Z722" s="22"/>
      <c r="AA722" s="22"/>
      <c r="AB722" s="22"/>
      <c r="AC722" s="22"/>
      <c r="AD722" s="22"/>
      <c r="AE722" s="22"/>
      <c r="AF722" s="22"/>
      <c r="AG722" s="22"/>
      <c r="AH722" s="22"/>
      <c r="AI722" s="22"/>
    </row>
    <row r="723" spans="1:35" ht="127.5" x14ac:dyDescent="0.45">
      <c r="A723" s="18">
        <v>1373</v>
      </c>
      <c r="B723" s="7" t="s">
        <v>1400</v>
      </c>
      <c r="C723" s="7" t="s">
        <v>4424</v>
      </c>
      <c r="D723" s="3" t="s">
        <v>1401</v>
      </c>
      <c r="E723" s="3" t="s">
        <v>1402</v>
      </c>
      <c r="F723" s="3" t="s">
        <v>6158</v>
      </c>
      <c r="G723" s="20" t="s">
        <v>3872</v>
      </c>
      <c r="H723" s="68" t="s">
        <v>6159</v>
      </c>
      <c r="I723" s="69" t="s">
        <v>3878</v>
      </c>
      <c r="J723" s="68" t="s">
        <v>6159</v>
      </c>
      <c r="K723" s="19" t="s">
        <v>3878</v>
      </c>
      <c r="L723" s="20" t="s">
        <v>6159</v>
      </c>
      <c r="M723" s="22" t="b">
        <f t="shared" si="77"/>
        <v>0</v>
      </c>
      <c r="N723" s="22" t="b">
        <f t="shared" si="78"/>
        <v>0</v>
      </c>
      <c r="O723" s="22" t="b">
        <f t="shared" si="79"/>
        <v>0</v>
      </c>
      <c r="P723" s="24">
        <f t="shared" si="80"/>
        <v>0</v>
      </c>
      <c r="Q723" s="19" t="s">
        <v>6275</v>
      </c>
      <c r="R723" s="22" t="b">
        <v>0</v>
      </c>
      <c r="S723" s="22" t="b">
        <f t="shared" si="81"/>
        <v>0</v>
      </c>
      <c r="T723" s="22" t="b">
        <f t="shared" si="82"/>
        <v>0</v>
      </c>
      <c r="U723" s="76" t="b">
        <f t="shared" si="83"/>
        <v>0</v>
      </c>
      <c r="V723" s="85" t="s">
        <v>3872</v>
      </c>
      <c r="W723" s="22"/>
      <c r="X723" s="22"/>
      <c r="Y723" s="22"/>
      <c r="Z723" s="22"/>
      <c r="AA723" s="22"/>
      <c r="AB723" s="22"/>
      <c r="AC723" s="22"/>
      <c r="AD723" s="22"/>
      <c r="AE723" s="22"/>
      <c r="AF723" s="22"/>
      <c r="AG723" s="22"/>
      <c r="AH723" s="22"/>
      <c r="AI723" s="22"/>
    </row>
    <row r="724" spans="1:35" ht="127.5" x14ac:dyDescent="0.45">
      <c r="A724" s="18">
        <v>1374</v>
      </c>
      <c r="B724" s="7" t="s">
        <v>1403</v>
      </c>
      <c r="C724" s="7" t="s">
        <v>4425</v>
      </c>
      <c r="D724" s="3" t="s">
        <v>1404</v>
      </c>
      <c r="E724" s="3" t="s">
        <v>1402</v>
      </c>
      <c r="F724" s="3" t="s">
        <v>6158</v>
      </c>
      <c r="G724" s="20" t="s">
        <v>3873</v>
      </c>
      <c r="H724" s="68" t="s">
        <v>6159</v>
      </c>
      <c r="I724" s="68" t="s">
        <v>3873</v>
      </c>
      <c r="J724" s="68" t="s">
        <v>6159</v>
      </c>
      <c r="K724" s="19" t="s">
        <v>3878</v>
      </c>
      <c r="L724" s="20" t="s">
        <v>6159</v>
      </c>
      <c r="M724" s="22" t="b">
        <f t="shared" si="77"/>
        <v>0</v>
      </c>
      <c r="N724" s="22" t="b">
        <f t="shared" si="78"/>
        <v>0</v>
      </c>
      <c r="O724" s="22" t="b">
        <f t="shared" si="79"/>
        <v>0</v>
      </c>
      <c r="P724" s="24">
        <f t="shared" si="80"/>
        <v>0</v>
      </c>
      <c r="Q724" s="19" t="s">
        <v>6275</v>
      </c>
      <c r="R724" s="22" t="b">
        <v>0</v>
      </c>
      <c r="S724" s="22" t="b">
        <f t="shared" si="81"/>
        <v>0</v>
      </c>
      <c r="T724" s="22" t="b">
        <f t="shared" si="82"/>
        <v>0</v>
      </c>
      <c r="U724" s="76" t="b">
        <f t="shared" si="83"/>
        <v>0</v>
      </c>
      <c r="V724" s="85" t="s">
        <v>3873</v>
      </c>
      <c r="W724" s="22"/>
      <c r="X724" s="22"/>
      <c r="Y724" s="22"/>
      <c r="Z724" s="22"/>
      <c r="AA724" s="22"/>
      <c r="AB724" s="22"/>
      <c r="AC724" s="22"/>
      <c r="AD724" s="22"/>
      <c r="AE724" s="22"/>
      <c r="AF724" s="22"/>
      <c r="AG724" s="22"/>
      <c r="AH724" s="22"/>
      <c r="AI724" s="22"/>
    </row>
    <row r="725" spans="1:35" ht="127.5" x14ac:dyDescent="0.45">
      <c r="A725" s="18">
        <v>1375</v>
      </c>
      <c r="B725" s="7" t="s">
        <v>1405</v>
      </c>
      <c r="C725" s="7" t="s">
        <v>4426</v>
      </c>
      <c r="D725" s="3" t="s">
        <v>1406</v>
      </c>
      <c r="E725" s="3" t="s">
        <v>1407</v>
      </c>
      <c r="F725" s="3" t="s">
        <v>6158</v>
      </c>
      <c r="G725" s="20" t="s">
        <v>3872</v>
      </c>
      <c r="H725" s="68" t="s">
        <v>6159</v>
      </c>
      <c r="I725" s="68" t="s">
        <v>3872</v>
      </c>
      <c r="J725" s="68" t="s">
        <v>6159</v>
      </c>
      <c r="K725" s="19" t="s">
        <v>3878</v>
      </c>
      <c r="L725" s="20" t="s">
        <v>6159</v>
      </c>
      <c r="M725" s="22" t="b">
        <f t="shared" si="77"/>
        <v>0</v>
      </c>
      <c r="N725" s="22" t="b">
        <f t="shared" si="78"/>
        <v>0</v>
      </c>
      <c r="O725" s="22" t="b">
        <f t="shared" si="79"/>
        <v>0</v>
      </c>
      <c r="P725" s="24">
        <f t="shared" si="80"/>
        <v>0</v>
      </c>
      <c r="Q725" s="19" t="s">
        <v>6275</v>
      </c>
      <c r="R725" s="22" t="b">
        <v>0</v>
      </c>
      <c r="S725" s="22" t="b">
        <f t="shared" si="81"/>
        <v>0</v>
      </c>
      <c r="T725" s="22" t="b">
        <f t="shared" si="82"/>
        <v>0</v>
      </c>
      <c r="U725" s="76" t="b">
        <f t="shared" si="83"/>
        <v>0</v>
      </c>
      <c r="V725" s="85" t="s">
        <v>3872</v>
      </c>
      <c r="W725" s="22"/>
      <c r="X725" s="22"/>
      <c r="Y725" s="22"/>
      <c r="Z725" s="22"/>
      <c r="AA725" s="22"/>
      <c r="AB725" s="22"/>
      <c r="AC725" s="22"/>
      <c r="AD725" s="22"/>
      <c r="AE725" s="22"/>
      <c r="AF725" s="22"/>
      <c r="AG725" s="22"/>
      <c r="AH725" s="22"/>
      <c r="AI725" s="22"/>
    </row>
    <row r="726" spans="1:35" ht="127.5" x14ac:dyDescent="0.45">
      <c r="A726" s="18">
        <v>1376</v>
      </c>
      <c r="B726" s="7" t="s">
        <v>1408</v>
      </c>
      <c r="C726" s="7" t="s">
        <v>4427</v>
      </c>
      <c r="D726" s="3" t="s">
        <v>1409</v>
      </c>
      <c r="E726" s="3" t="s">
        <v>1407</v>
      </c>
      <c r="F726" s="3" t="s">
        <v>6158</v>
      </c>
      <c r="G726" s="20" t="s">
        <v>3873</v>
      </c>
      <c r="H726" s="68" t="s">
        <v>6159</v>
      </c>
      <c r="I726" s="68" t="s">
        <v>3873</v>
      </c>
      <c r="J726" s="68" t="s">
        <v>6159</v>
      </c>
      <c r="K726" s="19" t="s">
        <v>3878</v>
      </c>
      <c r="L726" s="20" t="s">
        <v>6159</v>
      </c>
      <c r="M726" s="22" t="b">
        <f t="shared" si="77"/>
        <v>0</v>
      </c>
      <c r="N726" s="22" t="b">
        <f t="shared" si="78"/>
        <v>0</v>
      </c>
      <c r="O726" s="22" t="b">
        <f t="shared" si="79"/>
        <v>0</v>
      </c>
      <c r="P726" s="24">
        <f t="shared" si="80"/>
        <v>0</v>
      </c>
      <c r="Q726" s="19" t="s">
        <v>6275</v>
      </c>
      <c r="R726" s="22" t="b">
        <v>0</v>
      </c>
      <c r="S726" s="22" t="b">
        <f t="shared" si="81"/>
        <v>0</v>
      </c>
      <c r="T726" s="22" t="b">
        <f t="shared" si="82"/>
        <v>0</v>
      </c>
      <c r="U726" s="76" t="b">
        <f t="shared" si="83"/>
        <v>0</v>
      </c>
      <c r="V726" s="85" t="s">
        <v>3873</v>
      </c>
      <c r="W726" s="22"/>
      <c r="X726" s="22"/>
      <c r="Y726" s="22"/>
      <c r="Z726" s="22"/>
      <c r="AA726" s="22"/>
      <c r="AB726" s="22"/>
      <c r="AC726" s="22"/>
      <c r="AD726" s="22"/>
      <c r="AE726" s="22"/>
      <c r="AF726" s="22"/>
      <c r="AG726" s="22"/>
      <c r="AH726" s="22"/>
      <c r="AI726" s="22"/>
    </row>
    <row r="727" spans="1:35" ht="114.75" x14ac:dyDescent="0.45">
      <c r="A727" s="18">
        <v>1377</v>
      </c>
      <c r="B727" s="7" t="s">
        <v>1410</v>
      </c>
      <c r="C727" s="7" t="s">
        <v>3736</v>
      </c>
      <c r="D727" s="3" t="s">
        <v>1411</v>
      </c>
      <c r="E727" s="3" t="s">
        <v>1412</v>
      </c>
      <c r="F727" s="3" t="s">
        <v>5749</v>
      </c>
      <c r="G727" s="20" t="s">
        <v>3841</v>
      </c>
      <c r="H727" s="68" t="s">
        <v>3696</v>
      </c>
      <c r="I727" s="69" t="s">
        <v>3878</v>
      </c>
      <c r="J727" s="68" t="s">
        <v>6159</v>
      </c>
      <c r="K727" s="19" t="s">
        <v>3878</v>
      </c>
      <c r="L727" s="20" t="s">
        <v>6159</v>
      </c>
      <c r="M727" s="22" t="b">
        <f t="shared" si="77"/>
        <v>0</v>
      </c>
      <c r="N727" s="22" t="b">
        <f t="shared" si="78"/>
        <v>0</v>
      </c>
      <c r="O727" s="22" t="b">
        <f t="shared" si="79"/>
        <v>1</v>
      </c>
      <c r="P727" s="24">
        <f t="shared" si="80"/>
        <v>1</v>
      </c>
      <c r="Q727" s="19" t="s">
        <v>6275</v>
      </c>
      <c r="R727" s="22" t="b">
        <v>1</v>
      </c>
      <c r="S727" s="22" t="b">
        <f t="shared" si="81"/>
        <v>1</v>
      </c>
      <c r="T727" s="22" t="b">
        <f t="shared" si="82"/>
        <v>0</v>
      </c>
      <c r="U727" s="76" t="b">
        <f t="shared" si="83"/>
        <v>1</v>
      </c>
      <c r="V727" s="85" t="s">
        <v>3872</v>
      </c>
      <c r="W727" s="22"/>
      <c r="X727" s="22"/>
      <c r="Y727" s="22"/>
      <c r="Z727" s="22"/>
      <c r="AA727" s="22"/>
      <c r="AB727" s="22"/>
      <c r="AC727" s="22"/>
      <c r="AD727" s="22"/>
      <c r="AE727" s="22"/>
      <c r="AF727" s="22"/>
      <c r="AG727" s="22"/>
      <c r="AH727" s="22"/>
      <c r="AI727" s="22"/>
    </row>
    <row r="728" spans="1:35" ht="127.5" x14ac:dyDescent="0.45">
      <c r="A728" s="18">
        <v>1378</v>
      </c>
      <c r="B728" s="7" t="s">
        <v>1413</v>
      </c>
      <c r="C728" s="7" t="s">
        <v>4428</v>
      </c>
      <c r="D728" s="3" t="s">
        <v>1414</v>
      </c>
      <c r="E728" s="3" t="s">
        <v>1412</v>
      </c>
      <c r="F728" s="3" t="s">
        <v>6158</v>
      </c>
      <c r="G728" s="20" t="s">
        <v>3873</v>
      </c>
      <c r="H728" s="68" t="s">
        <v>6159</v>
      </c>
      <c r="I728" s="68" t="s">
        <v>3873</v>
      </c>
      <c r="J728" s="68" t="s">
        <v>6159</v>
      </c>
      <c r="K728" s="19" t="s">
        <v>3878</v>
      </c>
      <c r="L728" s="20" t="s">
        <v>6159</v>
      </c>
      <c r="M728" s="22" t="b">
        <f t="shared" si="77"/>
        <v>0</v>
      </c>
      <c r="N728" s="22" t="b">
        <f t="shared" si="78"/>
        <v>0</v>
      </c>
      <c r="O728" s="22" t="b">
        <f t="shared" si="79"/>
        <v>0</v>
      </c>
      <c r="P728" s="24">
        <f t="shared" si="80"/>
        <v>0</v>
      </c>
      <c r="Q728" s="19" t="s">
        <v>6275</v>
      </c>
      <c r="R728" s="22" t="b">
        <v>0</v>
      </c>
      <c r="S728" s="22" t="b">
        <f t="shared" si="81"/>
        <v>0</v>
      </c>
      <c r="T728" s="22" t="b">
        <f t="shared" si="82"/>
        <v>0</v>
      </c>
      <c r="U728" s="76" t="b">
        <f t="shared" si="83"/>
        <v>0</v>
      </c>
      <c r="V728" s="85" t="s">
        <v>3873</v>
      </c>
      <c r="W728" s="22"/>
      <c r="X728" s="22"/>
      <c r="Y728" s="22"/>
      <c r="Z728" s="22"/>
      <c r="AA728" s="22"/>
      <c r="AB728" s="22"/>
      <c r="AC728" s="22"/>
      <c r="AD728" s="22"/>
      <c r="AE728" s="22"/>
      <c r="AF728" s="22"/>
      <c r="AG728" s="22"/>
      <c r="AH728" s="22"/>
      <c r="AI728" s="22"/>
    </row>
    <row r="729" spans="1:35" ht="114.75" x14ac:dyDescent="0.45">
      <c r="A729" s="18">
        <v>1379</v>
      </c>
      <c r="B729" s="7" t="s">
        <v>1415</v>
      </c>
      <c r="C729" s="7" t="s">
        <v>3737</v>
      </c>
      <c r="D729" s="3" t="s">
        <v>1416</v>
      </c>
      <c r="E729" s="3" t="s">
        <v>1417</v>
      </c>
      <c r="F729" s="3" t="s">
        <v>6158</v>
      </c>
      <c r="G729" s="20" t="s">
        <v>3841</v>
      </c>
      <c r="H729" s="68" t="s">
        <v>3696</v>
      </c>
      <c r="I729" s="69" t="s">
        <v>3878</v>
      </c>
      <c r="J729" s="68" t="s">
        <v>6159</v>
      </c>
      <c r="K729" s="19" t="s">
        <v>3878</v>
      </c>
      <c r="L729" s="20" t="s">
        <v>6159</v>
      </c>
      <c r="M729" s="22" t="b">
        <f t="shared" si="77"/>
        <v>0</v>
      </c>
      <c r="N729" s="22" t="b">
        <f t="shared" si="78"/>
        <v>0</v>
      </c>
      <c r="O729" s="22" t="b">
        <f t="shared" si="79"/>
        <v>1</v>
      </c>
      <c r="P729" s="24">
        <f t="shared" si="80"/>
        <v>1</v>
      </c>
      <c r="Q729" s="19" t="s">
        <v>6275</v>
      </c>
      <c r="R729" s="22" t="b">
        <v>0</v>
      </c>
      <c r="S729" s="22" t="b">
        <f t="shared" si="81"/>
        <v>1</v>
      </c>
      <c r="T729" s="22" t="b">
        <f t="shared" si="82"/>
        <v>0</v>
      </c>
      <c r="U729" s="76" t="b">
        <f t="shared" si="83"/>
        <v>1</v>
      </c>
      <c r="V729" s="85" t="s">
        <v>3872</v>
      </c>
      <c r="W729" s="22"/>
      <c r="X729" s="22"/>
      <c r="Y729" s="22"/>
      <c r="Z729" s="22"/>
      <c r="AA729" s="22"/>
      <c r="AB729" s="22"/>
      <c r="AC729" s="22"/>
      <c r="AD729" s="22"/>
      <c r="AE729" s="22"/>
      <c r="AF729" s="22"/>
      <c r="AG729" s="22"/>
      <c r="AH729" s="22"/>
      <c r="AI729" s="22"/>
    </row>
    <row r="730" spans="1:35" ht="114.75" x14ac:dyDescent="0.45">
      <c r="A730" s="18">
        <v>1380</v>
      </c>
      <c r="B730" s="7" t="s">
        <v>1418</v>
      </c>
      <c r="C730" s="7" t="s">
        <v>3738</v>
      </c>
      <c r="D730" s="3" t="s">
        <v>1419</v>
      </c>
      <c r="E730" s="3" t="s">
        <v>1420</v>
      </c>
      <c r="F730" s="3" t="s">
        <v>6158</v>
      </c>
      <c r="G730" s="20" t="s">
        <v>3841</v>
      </c>
      <c r="H730" s="68" t="s">
        <v>3696</v>
      </c>
      <c r="I730" s="69" t="s">
        <v>3878</v>
      </c>
      <c r="J730" s="68" t="s">
        <v>6159</v>
      </c>
      <c r="K730" s="19" t="s">
        <v>3878</v>
      </c>
      <c r="L730" s="20" t="s">
        <v>6159</v>
      </c>
      <c r="M730" s="22" t="b">
        <f t="shared" si="77"/>
        <v>0</v>
      </c>
      <c r="N730" s="22" t="b">
        <f t="shared" si="78"/>
        <v>0</v>
      </c>
      <c r="O730" s="22" t="b">
        <f t="shared" si="79"/>
        <v>1</v>
      </c>
      <c r="P730" s="24">
        <f t="shared" si="80"/>
        <v>1</v>
      </c>
      <c r="Q730" s="19" t="s">
        <v>6275</v>
      </c>
      <c r="R730" s="22" t="b">
        <v>0</v>
      </c>
      <c r="S730" s="22" t="b">
        <f t="shared" si="81"/>
        <v>1</v>
      </c>
      <c r="T730" s="22" t="b">
        <f t="shared" si="82"/>
        <v>0</v>
      </c>
      <c r="U730" s="76" t="b">
        <f t="shared" si="83"/>
        <v>1</v>
      </c>
      <c r="V730" s="85" t="s">
        <v>3841</v>
      </c>
      <c r="W730" s="9" t="s">
        <v>3696</v>
      </c>
      <c r="X730" s="21" t="s">
        <v>3848</v>
      </c>
      <c r="Y730" s="22"/>
      <c r="Z730" s="22"/>
      <c r="AA730" s="22"/>
      <c r="AB730" s="22"/>
      <c r="AC730" s="22"/>
      <c r="AD730" s="22"/>
      <c r="AE730" s="22"/>
      <c r="AF730" s="22"/>
      <c r="AG730" s="22"/>
      <c r="AH730" s="22"/>
      <c r="AI730" s="22"/>
    </row>
    <row r="731" spans="1:35" ht="127.5" x14ac:dyDescent="0.45">
      <c r="A731" s="18">
        <v>1381</v>
      </c>
      <c r="B731" s="7" t="s">
        <v>1421</v>
      </c>
      <c r="C731" s="7" t="s">
        <v>4429</v>
      </c>
      <c r="D731" s="3" t="s">
        <v>1422</v>
      </c>
      <c r="E731" s="3" t="s">
        <v>1420</v>
      </c>
      <c r="F731" s="3" t="s">
        <v>6158</v>
      </c>
      <c r="G731" s="20" t="s">
        <v>3873</v>
      </c>
      <c r="H731" s="68" t="s">
        <v>6159</v>
      </c>
      <c r="I731" s="68" t="s">
        <v>3873</v>
      </c>
      <c r="J731" s="68" t="s">
        <v>6159</v>
      </c>
      <c r="K731" s="19" t="s">
        <v>3878</v>
      </c>
      <c r="L731" s="20" t="s">
        <v>6159</v>
      </c>
      <c r="M731" s="22" t="b">
        <f t="shared" si="77"/>
        <v>0</v>
      </c>
      <c r="N731" s="22" t="b">
        <f t="shared" si="78"/>
        <v>0</v>
      </c>
      <c r="O731" s="22" t="b">
        <f t="shared" si="79"/>
        <v>0</v>
      </c>
      <c r="P731" s="24">
        <f t="shared" si="80"/>
        <v>0</v>
      </c>
      <c r="Q731" s="19" t="s">
        <v>6275</v>
      </c>
      <c r="R731" s="22" t="b">
        <v>0</v>
      </c>
      <c r="S731" s="22" t="b">
        <f t="shared" si="81"/>
        <v>0</v>
      </c>
      <c r="T731" s="22" t="b">
        <f t="shared" si="82"/>
        <v>0</v>
      </c>
      <c r="U731" s="76" t="b">
        <f t="shared" si="83"/>
        <v>0</v>
      </c>
      <c r="V731" s="85" t="s">
        <v>3873</v>
      </c>
      <c r="W731" s="22"/>
      <c r="X731" s="22"/>
      <c r="Y731" s="22"/>
      <c r="Z731" s="22"/>
      <c r="AA731" s="22"/>
      <c r="AB731" s="22"/>
      <c r="AC731" s="22"/>
      <c r="AD731" s="22"/>
      <c r="AE731" s="22"/>
      <c r="AF731" s="22"/>
      <c r="AG731" s="22"/>
      <c r="AH731" s="22"/>
      <c r="AI731" s="22"/>
    </row>
    <row r="732" spans="1:35" ht="127.5" x14ac:dyDescent="0.45">
      <c r="A732" s="18">
        <v>1383</v>
      </c>
      <c r="B732" s="7" t="s">
        <v>1423</v>
      </c>
      <c r="C732" s="7" t="s">
        <v>4430</v>
      </c>
      <c r="D732" s="3" t="s">
        <v>1424</v>
      </c>
      <c r="E732" s="3" t="s">
        <v>1425</v>
      </c>
      <c r="F732" s="3" t="s">
        <v>6158</v>
      </c>
      <c r="G732" s="20" t="s">
        <v>3872</v>
      </c>
      <c r="H732" s="68" t="s">
        <v>6159</v>
      </c>
      <c r="I732" s="69" t="s">
        <v>3878</v>
      </c>
      <c r="J732" s="68" t="s">
        <v>6159</v>
      </c>
      <c r="K732" s="19" t="s">
        <v>3872</v>
      </c>
      <c r="L732" s="20" t="s">
        <v>6159</v>
      </c>
      <c r="M732" s="22" t="b">
        <f t="shared" si="77"/>
        <v>0</v>
      </c>
      <c r="N732" s="22" t="b">
        <f t="shared" si="78"/>
        <v>0</v>
      </c>
      <c r="O732" s="22" t="b">
        <f t="shared" si="79"/>
        <v>0</v>
      </c>
      <c r="P732" s="24">
        <f t="shared" si="80"/>
        <v>0</v>
      </c>
      <c r="Q732" s="19" t="str">
        <f>VLOOKUP($A732,'[4]TOM T'!$C:$D,2,FALSE)</f>
        <v>Miscellaneous</v>
      </c>
      <c r="R732" s="22" t="b">
        <v>0</v>
      </c>
      <c r="S732" s="22" t="b">
        <f t="shared" si="81"/>
        <v>0</v>
      </c>
      <c r="T732" s="22" t="b">
        <f t="shared" si="82"/>
        <v>0</v>
      </c>
      <c r="U732" s="76" t="b">
        <f t="shared" si="83"/>
        <v>0</v>
      </c>
      <c r="V732" s="85" t="s">
        <v>3872</v>
      </c>
      <c r="W732" s="22"/>
      <c r="X732" s="22"/>
      <c r="Y732" s="22"/>
      <c r="Z732" s="22"/>
      <c r="AA732" s="22"/>
      <c r="AB732" s="22"/>
      <c r="AC732" s="22"/>
      <c r="AD732" s="22"/>
      <c r="AE732" s="22"/>
      <c r="AF732" s="22"/>
      <c r="AG732" s="22"/>
      <c r="AH732" s="22"/>
      <c r="AI732" s="22"/>
    </row>
    <row r="733" spans="1:35" ht="127.5" x14ac:dyDescent="0.45">
      <c r="A733" s="18">
        <v>1384</v>
      </c>
      <c r="B733" s="7" t="s">
        <v>1426</v>
      </c>
      <c r="C733" s="7" t="s">
        <v>4431</v>
      </c>
      <c r="D733" s="3" t="s">
        <v>1427</v>
      </c>
      <c r="E733" s="3" t="s">
        <v>1425</v>
      </c>
      <c r="F733" s="3" t="s">
        <v>6158</v>
      </c>
      <c r="G733" s="20" t="s">
        <v>3873</v>
      </c>
      <c r="H733" s="68" t="s">
        <v>6159</v>
      </c>
      <c r="I733" s="68" t="s">
        <v>3873</v>
      </c>
      <c r="J733" s="68" t="s">
        <v>6159</v>
      </c>
      <c r="K733" s="19" t="s">
        <v>3873</v>
      </c>
      <c r="L733" s="20" t="s">
        <v>6159</v>
      </c>
      <c r="M733" s="22" t="b">
        <f t="shared" si="77"/>
        <v>0</v>
      </c>
      <c r="N733" s="22" t="b">
        <f t="shared" si="78"/>
        <v>0</v>
      </c>
      <c r="O733" s="22" t="b">
        <f t="shared" si="79"/>
        <v>0</v>
      </c>
      <c r="P733" s="24">
        <f t="shared" si="80"/>
        <v>0</v>
      </c>
      <c r="Q733" s="19" t="str">
        <f>VLOOKUP($A733,'[4]TOM T'!$C:$D,2,FALSE)</f>
        <v>Miscellaneous</v>
      </c>
      <c r="R733" s="22" t="b">
        <v>0</v>
      </c>
      <c r="S733" s="22" t="b">
        <f t="shared" si="81"/>
        <v>0</v>
      </c>
      <c r="T733" s="22" t="b">
        <f t="shared" si="82"/>
        <v>0</v>
      </c>
      <c r="U733" s="76" t="b">
        <f t="shared" si="83"/>
        <v>0</v>
      </c>
      <c r="V733" s="85" t="s">
        <v>3873</v>
      </c>
      <c r="W733" s="22"/>
      <c r="X733" s="22"/>
      <c r="Y733" s="22"/>
      <c r="Z733" s="22"/>
      <c r="AA733" s="22"/>
      <c r="AB733" s="22"/>
      <c r="AC733" s="22"/>
      <c r="AD733" s="22"/>
      <c r="AE733" s="22"/>
      <c r="AF733" s="22"/>
      <c r="AG733" s="22"/>
      <c r="AH733" s="22"/>
      <c r="AI733" s="22"/>
    </row>
    <row r="734" spans="1:35" ht="127.5" x14ac:dyDescent="0.45">
      <c r="A734" s="18">
        <v>1385</v>
      </c>
      <c r="B734" s="7" t="s">
        <v>1428</v>
      </c>
      <c r="C734" s="7" t="s">
        <v>4432</v>
      </c>
      <c r="D734" s="3" t="s">
        <v>1429</v>
      </c>
      <c r="E734" s="3" t="s">
        <v>1430</v>
      </c>
      <c r="F734" s="3" t="s">
        <v>6158</v>
      </c>
      <c r="G734" s="20" t="s">
        <v>3872</v>
      </c>
      <c r="H734" s="68" t="s">
        <v>6159</v>
      </c>
      <c r="I734" s="69" t="s">
        <v>3878</v>
      </c>
      <c r="J734" s="68" t="s">
        <v>6159</v>
      </c>
      <c r="K734" s="19" t="s">
        <v>3872</v>
      </c>
      <c r="L734" s="20" t="s">
        <v>6159</v>
      </c>
      <c r="M734" s="22" t="b">
        <f t="shared" si="77"/>
        <v>0</v>
      </c>
      <c r="N734" s="22" t="b">
        <f t="shared" si="78"/>
        <v>0</v>
      </c>
      <c r="O734" s="22" t="b">
        <f t="shared" si="79"/>
        <v>0</v>
      </c>
      <c r="P734" s="24">
        <f t="shared" si="80"/>
        <v>0</v>
      </c>
      <c r="Q734" s="19" t="str">
        <f>VLOOKUP($A734,'[4]TOM T'!$C:$D,2,FALSE)</f>
        <v>Miscellaneous</v>
      </c>
      <c r="R734" s="22" t="b">
        <v>0</v>
      </c>
      <c r="S734" s="22" t="b">
        <f t="shared" si="81"/>
        <v>0</v>
      </c>
      <c r="T734" s="22" t="b">
        <f t="shared" si="82"/>
        <v>0</v>
      </c>
      <c r="U734" s="76" t="b">
        <f t="shared" si="83"/>
        <v>0</v>
      </c>
      <c r="V734" s="85" t="s">
        <v>3872</v>
      </c>
      <c r="W734" s="22"/>
      <c r="X734" s="22"/>
      <c r="Y734" s="22"/>
      <c r="Z734" s="22"/>
      <c r="AA734" s="22"/>
      <c r="AB734" s="22"/>
      <c r="AC734" s="22"/>
      <c r="AD734" s="22"/>
      <c r="AE734" s="22"/>
      <c r="AF734" s="22"/>
      <c r="AG734" s="22"/>
      <c r="AH734" s="22"/>
      <c r="AI734" s="22"/>
    </row>
    <row r="735" spans="1:35" ht="127.5" x14ac:dyDescent="0.45">
      <c r="A735" s="18">
        <v>1386</v>
      </c>
      <c r="B735" s="7" t="s">
        <v>1431</v>
      </c>
      <c r="C735" s="7" t="s">
        <v>4433</v>
      </c>
      <c r="D735" s="3" t="s">
        <v>1432</v>
      </c>
      <c r="E735" s="3" t="s">
        <v>1433</v>
      </c>
      <c r="F735" s="3" t="s">
        <v>6158</v>
      </c>
      <c r="G735" s="20" t="s">
        <v>3872</v>
      </c>
      <c r="H735" s="68" t="s">
        <v>6159</v>
      </c>
      <c r="I735" s="69" t="s">
        <v>3878</v>
      </c>
      <c r="J735" s="68" t="s">
        <v>6159</v>
      </c>
      <c r="K735" s="19" t="s">
        <v>3872</v>
      </c>
      <c r="L735" s="20" t="s">
        <v>6159</v>
      </c>
      <c r="M735" s="22" t="b">
        <f t="shared" si="77"/>
        <v>0</v>
      </c>
      <c r="N735" s="22" t="b">
        <f t="shared" si="78"/>
        <v>0</v>
      </c>
      <c r="O735" s="22" t="b">
        <f t="shared" si="79"/>
        <v>0</v>
      </c>
      <c r="P735" s="24">
        <f t="shared" si="80"/>
        <v>0</v>
      </c>
      <c r="Q735" s="19" t="str">
        <f>VLOOKUP($A735,'[4]TOM T'!$C:$D,2,FALSE)</f>
        <v>Miscellaneous</v>
      </c>
      <c r="R735" s="22" t="b">
        <v>0</v>
      </c>
      <c r="S735" s="22" t="b">
        <f t="shared" si="81"/>
        <v>0</v>
      </c>
      <c r="T735" s="22" t="b">
        <f t="shared" si="82"/>
        <v>0</v>
      </c>
      <c r="U735" s="76" t="b">
        <f t="shared" si="83"/>
        <v>0</v>
      </c>
      <c r="V735" s="85" t="s">
        <v>3872</v>
      </c>
      <c r="W735" s="22"/>
      <c r="X735" s="22"/>
      <c r="Y735" s="22"/>
      <c r="Z735" s="22"/>
      <c r="AA735" s="22"/>
      <c r="AB735" s="22"/>
      <c r="AC735" s="22"/>
      <c r="AD735" s="22"/>
      <c r="AE735" s="22"/>
      <c r="AF735" s="22"/>
      <c r="AG735" s="22"/>
      <c r="AH735" s="22"/>
      <c r="AI735" s="22"/>
    </row>
    <row r="736" spans="1:35" ht="114.75" x14ac:dyDescent="0.45">
      <c r="A736" s="18">
        <v>1389</v>
      </c>
      <c r="B736" s="7" t="s">
        <v>1434</v>
      </c>
      <c r="C736" s="7" t="s">
        <v>4434</v>
      </c>
      <c r="D736" s="3" t="s">
        <v>107</v>
      </c>
      <c r="E736" s="3" t="s">
        <v>108</v>
      </c>
      <c r="F736" s="3" t="s">
        <v>6158</v>
      </c>
      <c r="G736" s="20" t="s">
        <v>3872</v>
      </c>
      <c r="H736" s="68" t="s">
        <v>6159</v>
      </c>
      <c r="I736" s="68" t="s">
        <v>3872</v>
      </c>
      <c r="J736" s="68" t="s">
        <v>6159</v>
      </c>
      <c r="K736" s="19" t="s">
        <v>3872</v>
      </c>
      <c r="L736" s="20" t="s">
        <v>6159</v>
      </c>
      <c r="M736" s="22" t="b">
        <f t="shared" si="77"/>
        <v>0</v>
      </c>
      <c r="N736" s="22" t="b">
        <f t="shared" si="78"/>
        <v>0</v>
      </c>
      <c r="O736" s="22" t="b">
        <f t="shared" si="79"/>
        <v>0</v>
      </c>
      <c r="P736" s="24">
        <f t="shared" si="80"/>
        <v>0</v>
      </c>
      <c r="Q736" s="19" t="str">
        <f>VLOOKUP($A736,'[4]TOM T'!$C:$D,2,FALSE)</f>
        <v>Food facts (nutritions, etc)</v>
      </c>
      <c r="R736" s="22" t="b">
        <v>0</v>
      </c>
      <c r="S736" s="22" t="b">
        <f t="shared" si="81"/>
        <v>0</v>
      </c>
      <c r="T736" s="22" t="b">
        <f t="shared" si="82"/>
        <v>0</v>
      </c>
      <c r="U736" s="76" t="b">
        <f t="shared" si="83"/>
        <v>0</v>
      </c>
      <c r="V736" s="85" t="s">
        <v>3872</v>
      </c>
      <c r="W736" s="22"/>
      <c r="X736" s="22"/>
      <c r="Y736" s="22"/>
      <c r="Z736" s="22"/>
      <c r="AA736" s="22"/>
      <c r="AB736" s="22"/>
      <c r="AC736" s="22"/>
      <c r="AD736" s="22"/>
      <c r="AE736" s="22"/>
      <c r="AF736" s="22"/>
      <c r="AG736" s="22"/>
      <c r="AH736" s="22"/>
      <c r="AI736" s="22"/>
    </row>
    <row r="737" spans="1:35" ht="114.75" x14ac:dyDescent="0.45">
      <c r="A737" s="18">
        <v>1390</v>
      </c>
      <c r="B737" s="7" t="s">
        <v>1435</v>
      </c>
      <c r="C737" s="7" t="s">
        <v>4435</v>
      </c>
      <c r="D737" s="3" t="s">
        <v>110</v>
      </c>
      <c r="E737" s="3" t="s">
        <v>111</v>
      </c>
      <c r="F737" s="3" t="s">
        <v>6158</v>
      </c>
      <c r="G737" s="20" t="s">
        <v>3873</v>
      </c>
      <c r="H737" s="68" t="s">
        <v>6159</v>
      </c>
      <c r="I737" s="68" t="s">
        <v>3873</v>
      </c>
      <c r="J737" s="68" t="s">
        <v>6159</v>
      </c>
      <c r="K737" s="19" t="s">
        <v>3873</v>
      </c>
      <c r="L737" s="20" t="s">
        <v>6159</v>
      </c>
      <c r="M737" s="22" t="b">
        <f t="shared" si="77"/>
        <v>0</v>
      </c>
      <c r="N737" s="22" t="b">
        <f t="shared" si="78"/>
        <v>0</v>
      </c>
      <c r="O737" s="22" t="b">
        <f t="shared" si="79"/>
        <v>0</v>
      </c>
      <c r="P737" s="24">
        <f t="shared" si="80"/>
        <v>0</v>
      </c>
      <c r="Q737" s="19" t="str">
        <f>VLOOKUP($A737,'[4]TOM T'!$C:$D,2,FALSE)</f>
        <v>Food facts (nutritions, etc)</v>
      </c>
      <c r="R737" s="22" t="b">
        <v>0</v>
      </c>
      <c r="S737" s="22" t="b">
        <f t="shared" si="81"/>
        <v>0</v>
      </c>
      <c r="T737" s="22" t="b">
        <f t="shared" si="82"/>
        <v>0</v>
      </c>
      <c r="U737" s="76" t="b">
        <f t="shared" si="83"/>
        <v>0</v>
      </c>
      <c r="V737" s="85" t="s">
        <v>3873</v>
      </c>
      <c r="W737" s="22"/>
      <c r="X737" s="22"/>
      <c r="Y737" s="22"/>
      <c r="Z737" s="22"/>
      <c r="AA737" s="22"/>
      <c r="AB737" s="22"/>
      <c r="AC737" s="22"/>
      <c r="AD737" s="22"/>
      <c r="AE737" s="22"/>
      <c r="AF737" s="22"/>
      <c r="AG737" s="22"/>
      <c r="AH737" s="22"/>
      <c r="AI737" s="22"/>
    </row>
    <row r="738" spans="1:35" ht="114.75" x14ac:dyDescent="0.45">
      <c r="A738" s="18">
        <v>1391</v>
      </c>
      <c r="B738" s="7" t="s">
        <v>1436</v>
      </c>
      <c r="C738" s="7" t="s">
        <v>4436</v>
      </c>
      <c r="D738" s="3" t="s">
        <v>113</v>
      </c>
      <c r="E738" s="3" t="s">
        <v>114</v>
      </c>
      <c r="F738" s="3" t="s">
        <v>6158</v>
      </c>
      <c r="G738" s="20" t="s">
        <v>3873</v>
      </c>
      <c r="H738" s="68" t="s">
        <v>6159</v>
      </c>
      <c r="I738" s="68" t="s">
        <v>3873</v>
      </c>
      <c r="J738" s="68" t="s">
        <v>6159</v>
      </c>
      <c r="K738" s="19" t="s">
        <v>3873</v>
      </c>
      <c r="L738" s="20" t="s">
        <v>6159</v>
      </c>
      <c r="M738" s="22" t="b">
        <f t="shared" si="77"/>
        <v>0</v>
      </c>
      <c r="N738" s="22" t="b">
        <f t="shared" si="78"/>
        <v>0</v>
      </c>
      <c r="O738" s="22" t="b">
        <f t="shared" si="79"/>
        <v>0</v>
      </c>
      <c r="P738" s="24">
        <f t="shared" si="80"/>
        <v>0</v>
      </c>
      <c r="Q738" s="19" t="str">
        <f>VLOOKUP($A738,'[4]TOM T'!$C:$D,2,FALSE)</f>
        <v>Food facts (nutritions, etc)</v>
      </c>
      <c r="R738" s="22" t="b">
        <v>0</v>
      </c>
      <c r="S738" s="22" t="b">
        <f t="shared" si="81"/>
        <v>0</v>
      </c>
      <c r="T738" s="22" t="b">
        <f t="shared" si="82"/>
        <v>0</v>
      </c>
      <c r="U738" s="76" t="b">
        <f t="shared" si="83"/>
        <v>0</v>
      </c>
      <c r="V738" s="85" t="s">
        <v>3873</v>
      </c>
      <c r="W738" s="22"/>
      <c r="X738" s="22"/>
      <c r="Y738" s="22"/>
      <c r="Z738" s="22"/>
      <c r="AA738" s="22"/>
      <c r="AB738" s="22"/>
      <c r="AC738" s="22"/>
      <c r="AD738" s="22"/>
      <c r="AE738" s="22"/>
      <c r="AF738" s="22"/>
      <c r="AG738" s="22"/>
      <c r="AH738" s="22"/>
      <c r="AI738" s="22"/>
    </row>
    <row r="739" spans="1:35" ht="127.5" x14ac:dyDescent="0.45">
      <c r="A739" s="18">
        <v>1392</v>
      </c>
      <c r="B739" s="7" t="s">
        <v>1437</v>
      </c>
      <c r="C739" s="7" t="s">
        <v>4437</v>
      </c>
      <c r="D739" s="3" t="s">
        <v>116</v>
      </c>
      <c r="E739" s="3" t="s">
        <v>117</v>
      </c>
      <c r="F739" s="3" t="s">
        <v>6158</v>
      </c>
      <c r="G739" s="20" t="s">
        <v>3873</v>
      </c>
      <c r="H739" s="68" t="s">
        <v>6159</v>
      </c>
      <c r="I739" s="68" t="s">
        <v>3873</v>
      </c>
      <c r="J739" s="68" t="s">
        <v>6159</v>
      </c>
      <c r="K739" s="19" t="s">
        <v>3873</v>
      </c>
      <c r="L739" s="20" t="s">
        <v>6159</v>
      </c>
      <c r="M739" s="22" t="b">
        <f t="shared" si="77"/>
        <v>0</v>
      </c>
      <c r="N739" s="22" t="b">
        <f t="shared" si="78"/>
        <v>0</v>
      </c>
      <c r="O739" s="22" t="b">
        <f t="shared" si="79"/>
        <v>0</v>
      </c>
      <c r="P739" s="24">
        <f t="shared" si="80"/>
        <v>0</v>
      </c>
      <c r="Q739" s="19" t="str">
        <f>VLOOKUP($A739,'[4]TOM T'!$C:$D,2,FALSE)</f>
        <v>Food facts (nutritions, etc)</v>
      </c>
      <c r="R739" s="22" t="b">
        <v>0</v>
      </c>
      <c r="S739" s="22" t="b">
        <f t="shared" si="81"/>
        <v>0</v>
      </c>
      <c r="T739" s="22" t="b">
        <f t="shared" si="82"/>
        <v>0</v>
      </c>
      <c r="U739" s="76" t="b">
        <f t="shared" si="83"/>
        <v>0</v>
      </c>
      <c r="V739" s="85" t="s">
        <v>3873</v>
      </c>
      <c r="W739" s="22"/>
      <c r="X739" s="22"/>
      <c r="Y739" s="22"/>
      <c r="Z739" s="22"/>
      <c r="AA739" s="22"/>
      <c r="AB739" s="22"/>
      <c r="AC739" s="22"/>
      <c r="AD739" s="22"/>
      <c r="AE739" s="22"/>
      <c r="AF739" s="22"/>
      <c r="AG739" s="22"/>
      <c r="AH739" s="22"/>
      <c r="AI739" s="22"/>
    </row>
    <row r="740" spans="1:35" ht="127.5" x14ac:dyDescent="0.45">
      <c r="A740" s="18">
        <v>1393</v>
      </c>
      <c r="B740" s="7" t="s">
        <v>1438</v>
      </c>
      <c r="C740" s="7" t="s">
        <v>4438</v>
      </c>
      <c r="D740" s="3" t="s">
        <v>119</v>
      </c>
      <c r="E740" s="3" t="s">
        <v>3875</v>
      </c>
      <c r="F740" s="3" t="s">
        <v>6158</v>
      </c>
      <c r="G740" s="20" t="s">
        <v>3873</v>
      </c>
      <c r="H740" s="68" t="s">
        <v>6159</v>
      </c>
      <c r="I740" s="68" t="s">
        <v>3873</v>
      </c>
      <c r="J740" s="68" t="s">
        <v>6159</v>
      </c>
      <c r="K740" s="19" t="s">
        <v>3873</v>
      </c>
      <c r="L740" s="20" t="s">
        <v>6159</v>
      </c>
      <c r="M740" s="22" t="b">
        <f t="shared" si="77"/>
        <v>0</v>
      </c>
      <c r="N740" s="22" t="b">
        <f t="shared" si="78"/>
        <v>0</v>
      </c>
      <c r="O740" s="22" t="b">
        <f t="shared" si="79"/>
        <v>0</v>
      </c>
      <c r="P740" s="24">
        <f t="shared" si="80"/>
        <v>0</v>
      </c>
      <c r="Q740" s="19" t="str">
        <f>VLOOKUP($A740,'[4]TOM T'!$C:$D,2,FALSE)</f>
        <v>Food facts (nutritions, etc)</v>
      </c>
      <c r="R740" s="22" t="b">
        <v>0</v>
      </c>
      <c r="S740" s="22" t="b">
        <f t="shared" si="81"/>
        <v>0</v>
      </c>
      <c r="T740" s="22" t="b">
        <f t="shared" si="82"/>
        <v>0</v>
      </c>
      <c r="U740" s="76" t="b">
        <f t="shared" si="83"/>
        <v>0</v>
      </c>
      <c r="V740" s="85" t="s">
        <v>3873</v>
      </c>
      <c r="W740" s="22"/>
      <c r="X740" s="22"/>
      <c r="Y740" s="22"/>
      <c r="Z740" s="22"/>
      <c r="AA740" s="22"/>
      <c r="AB740" s="22"/>
      <c r="AC740" s="22"/>
      <c r="AD740" s="22"/>
      <c r="AE740" s="22"/>
      <c r="AF740" s="22"/>
      <c r="AG740" s="22"/>
      <c r="AH740" s="22"/>
      <c r="AI740" s="22"/>
    </row>
    <row r="741" spans="1:35" ht="127.5" x14ac:dyDescent="0.45">
      <c r="A741" s="18">
        <v>1397</v>
      </c>
      <c r="B741" s="7" t="s">
        <v>1439</v>
      </c>
      <c r="C741" s="7" t="s">
        <v>4439</v>
      </c>
      <c r="D741" s="3" t="s">
        <v>1440</v>
      </c>
      <c r="E741" s="3" t="s">
        <v>1441</v>
      </c>
      <c r="F741" s="3" t="s">
        <v>6158</v>
      </c>
      <c r="G741" s="20" t="s">
        <v>3872</v>
      </c>
      <c r="H741" s="68" t="s">
        <v>6159</v>
      </c>
      <c r="I741" s="69" t="s">
        <v>3878</v>
      </c>
      <c r="J741" s="68" t="s">
        <v>6159</v>
      </c>
      <c r="K741" s="19" t="s">
        <v>3872</v>
      </c>
      <c r="L741" s="20" t="s">
        <v>6159</v>
      </c>
      <c r="M741" s="22" t="b">
        <f t="shared" si="77"/>
        <v>0</v>
      </c>
      <c r="N741" s="22" t="b">
        <f t="shared" si="78"/>
        <v>0</v>
      </c>
      <c r="O741" s="22" t="b">
        <f t="shared" si="79"/>
        <v>0</v>
      </c>
      <c r="P741" s="24">
        <f t="shared" si="80"/>
        <v>0</v>
      </c>
      <c r="Q741" s="19" t="str">
        <f>VLOOKUP($A741,'[4]TOM T'!$C:$D,2,FALSE)</f>
        <v>Food facts (nutritions, etc)</v>
      </c>
      <c r="R741" s="22" t="b">
        <v>0</v>
      </c>
      <c r="S741" s="22" t="b">
        <f t="shared" si="81"/>
        <v>0</v>
      </c>
      <c r="T741" s="22" t="b">
        <f t="shared" si="82"/>
        <v>0</v>
      </c>
      <c r="U741" s="76" t="b">
        <f t="shared" si="83"/>
        <v>0</v>
      </c>
      <c r="V741" s="85" t="s">
        <v>3872</v>
      </c>
      <c r="W741" s="22"/>
      <c r="X741" s="22"/>
      <c r="Y741" s="22"/>
      <c r="Z741" s="22"/>
      <c r="AA741" s="22"/>
      <c r="AB741" s="22"/>
      <c r="AC741" s="22"/>
      <c r="AD741" s="22"/>
      <c r="AE741" s="22"/>
      <c r="AF741" s="22"/>
      <c r="AG741" s="22"/>
      <c r="AH741" s="22"/>
      <c r="AI741" s="22"/>
    </row>
    <row r="742" spans="1:35" ht="127.5" x14ac:dyDescent="0.45">
      <c r="A742" s="18">
        <v>1398</v>
      </c>
      <c r="B742" s="7" t="s">
        <v>1442</v>
      </c>
      <c r="C742" s="7" t="s">
        <v>4440</v>
      </c>
      <c r="D742" s="3" t="s">
        <v>1443</v>
      </c>
      <c r="E742" s="3" t="s">
        <v>1444</v>
      </c>
      <c r="F742" s="3" t="s">
        <v>6158</v>
      </c>
      <c r="G742" s="20" t="s">
        <v>3872</v>
      </c>
      <c r="H742" s="68" t="s">
        <v>6159</v>
      </c>
      <c r="I742" s="69" t="s">
        <v>3878</v>
      </c>
      <c r="J742" s="68" t="s">
        <v>6159</v>
      </c>
      <c r="K742" s="19" t="s">
        <v>3872</v>
      </c>
      <c r="L742" s="20" t="s">
        <v>6159</v>
      </c>
      <c r="M742" s="22" t="b">
        <f t="shared" si="77"/>
        <v>0</v>
      </c>
      <c r="N742" s="22" t="b">
        <f t="shared" si="78"/>
        <v>0</v>
      </c>
      <c r="O742" s="22" t="b">
        <f t="shared" si="79"/>
        <v>0</v>
      </c>
      <c r="P742" s="24">
        <f t="shared" si="80"/>
        <v>0</v>
      </c>
      <c r="Q742" s="19" t="str">
        <f>VLOOKUP($A742,'[4]TOM T'!$C:$D,2,FALSE)</f>
        <v>Food facts (nutritions, etc)</v>
      </c>
      <c r="R742" s="22" t="b">
        <v>0</v>
      </c>
      <c r="S742" s="22" t="b">
        <f t="shared" si="81"/>
        <v>0</v>
      </c>
      <c r="T742" s="22" t="b">
        <f t="shared" si="82"/>
        <v>0</v>
      </c>
      <c r="U742" s="76" t="b">
        <f t="shared" si="83"/>
        <v>0</v>
      </c>
      <c r="V742" s="85" t="s">
        <v>3872</v>
      </c>
      <c r="W742" s="22"/>
      <c r="X742" s="22"/>
      <c r="Y742" s="22"/>
      <c r="Z742" s="22"/>
      <c r="AA742" s="22"/>
      <c r="AB742" s="22"/>
      <c r="AC742" s="22"/>
      <c r="AD742" s="22"/>
      <c r="AE742" s="22"/>
      <c r="AF742" s="22"/>
      <c r="AG742" s="22"/>
      <c r="AH742" s="22"/>
      <c r="AI742" s="22"/>
    </row>
    <row r="743" spans="1:35" ht="127.5" x14ac:dyDescent="0.45">
      <c r="A743" s="18">
        <v>1399</v>
      </c>
      <c r="B743" s="7" t="s">
        <v>1445</v>
      </c>
      <c r="C743" s="7" t="s">
        <v>4441</v>
      </c>
      <c r="D743" s="3" t="s">
        <v>1446</v>
      </c>
      <c r="E743" s="3" t="s">
        <v>1444</v>
      </c>
      <c r="F743" s="3" t="s">
        <v>6158</v>
      </c>
      <c r="G743" s="20" t="s">
        <v>3873</v>
      </c>
      <c r="H743" s="68" t="s">
        <v>6159</v>
      </c>
      <c r="I743" s="68" t="s">
        <v>3873</v>
      </c>
      <c r="J743" s="68" t="s">
        <v>6159</v>
      </c>
      <c r="K743" s="19" t="s">
        <v>3873</v>
      </c>
      <c r="L743" s="20" t="s">
        <v>6159</v>
      </c>
      <c r="M743" s="22" t="b">
        <f t="shared" si="77"/>
        <v>0</v>
      </c>
      <c r="N743" s="22" t="b">
        <f t="shared" si="78"/>
        <v>0</v>
      </c>
      <c r="O743" s="22" t="b">
        <f t="shared" si="79"/>
        <v>0</v>
      </c>
      <c r="P743" s="24">
        <f t="shared" si="80"/>
        <v>0</v>
      </c>
      <c r="Q743" s="19" t="str">
        <f>VLOOKUP($A743,'[4]TOM T'!$C:$D,2,FALSE)</f>
        <v>Food facts (nutritions, etc)</v>
      </c>
      <c r="R743" s="22" t="b">
        <v>0</v>
      </c>
      <c r="S743" s="22" t="b">
        <f t="shared" si="81"/>
        <v>0</v>
      </c>
      <c r="T743" s="22" t="b">
        <f t="shared" si="82"/>
        <v>0</v>
      </c>
      <c r="U743" s="76" t="b">
        <f t="shared" si="83"/>
        <v>0</v>
      </c>
      <c r="V743" s="85" t="s">
        <v>3873</v>
      </c>
      <c r="W743" s="22"/>
      <c r="X743" s="22"/>
      <c r="Y743" s="22"/>
      <c r="Z743" s="22"/>
      <c r="AA743" s="22"/>
      <c r="AB743" s="22"/>
      <c r="AC743" s="22"/>
      <c r="AD743" s="22"/>
      <c r="AE743" s="22"/>
      <c r="AF743" s="22"/>
      <c r="AG743" s="22"/>
      <c r="AH743" s="22"/>
      <c r="AI743" s="22"/>
    </row>
    <row r="744" spans="1:35" ht="318.75" x14ac:dyDescent="0.45">
      <c r="A744" s="18">
        <v>1400</v>
      </c>
      <c r="B744" s="7" t="s">
        <v>1447</v>
      </c>
      <c r="C744" s="7" t="s">
        <v>4442</v>
      </c>
      <c r="D744" s="3" t="s">
        <v>1448</v>
      </c>
      <c r="E744" s="3" t="s">
        <v>1449</v>
      </c>
      <c r="F744" s="3" t="s">
        <v>6158</v>
      </c>
      <c r="G744" s="20" t="s">
        <v>3872</v>
      </c>
      <c r="H744" s="68" t="s">
        <v>6159</v>
      </c>
      <c r="I744" s="68" t="s">
        <v>3872</v>
      </c>
      <c r="J744" s="68" t="s">
        <v>6159</v>
      </c>
      <c r="K744" s="19" t="s">
        <v>3872</v>
      </c>
      <c r="L744" s="20" t="s">
        <v>6159</v>
      </c>
      <c r="M744" s="22" t="b">
        <f t="shared" si="77"/>
        <v>0</v>
      </c>
      <c r="N744" s="22" t="b">
        <f t="shared" si="78"/>
        <v>0</v>
      </c>
      <c r="O744" s="22" t="b">
        <f t="shared" si="79"/>
        <v>0</v>
      </c>
      <c r="P744" s="24">
        <f t="shared" si="80"/>
        <v>0</v>
      </c>
      <c r="Q744" s="19" t="str">
        <f>VLOOKUP($A744,'[4]TOM T'!$C:$D,2,FALSE)</f>
        <v>Food facts (nutritions, etc)</v>
      </c>
      <c r="R744" s="22" t="b">
        <v>0</v>
      </c>
      <c r="S744" s="22" t="b">
        <f t="shared" si="81"/>
        <v>0</v>
      </c>
      <c r="T744" s="22" t="b">
        <f t="shared" si="82"/>
        <v>0</v>
      </c>
      <c r="U744" s="76" t="b">
        <f t="shared" si="83"/>
        <v>0</v>
      </c>
      <c r="V744" s="85" t="s">
        <v>3872</v>
      </c>
      <c r="W744" s="22"/>
      <c r="X744" s="22"/>
      <c r="Y744" s="22"/>
      <c r="Z744" s="22"/>
      <c r="AA744" s="22"/>
      <c r="AB744" s="22"/>
      <c r="AC744" s="22"/>
      <c r="AD744" s="22"/>
      <c r="AE744" s="22"/>
      <c r="AF744" s="22"/>
      <c r="AG744" s="22"/>
      <c r="AH744" s="22"/>
      <c r="AI744" s="22"/>
    </row>
    <row r="745" spans="1:35" ht="318.75" x14ac:dyDescent="0.45">
      <c r="A745" s="18">
        <v>1401</v>
      </c>
      <c r="B745" s="7" t="s">
        <v>1450</v>
      </c>
      <c r="C745" s="7" t="s">
        <v>4443</v>
      </c>
      <c r="D745" s="3" t="s">
        <v>1451</v>
      </c>
      <c r="E745" s="3" t="s">
        <v>1449</v>
      </c>
      <c r="F745" s="3" t="s">
        <v>6158</v>
      </c>
      <c r="G745" s="20" t="s">
        <v>3873</v>
      </c>
      <c r="H745" s="68" t="s">
        <v>6159</v>
      </c>
      <c r="I745" s="68" t="s">
        <v>3873</v>
      </c>
      <c r="J745" s="68" t="s">
        <v>6159</v>
      </c>
      <c r="K745" s="19" t="s">
        <v>3873</v>
      </c>
      <c r="L745" s="20" t="s">
        <v>6159</v>
      </c>
      <c r="M745" s="22" t="b">
        <f t="shared" si="77"/>
        <v>0</v>
      </c>
      <c r="N745" s="22" t="b">
        <f t="shared" si="78"/>
        <v>0</v>
      </c>
      <c r="O745" s="22" t="b">
        <f t="shared" si="79"/>
        <v>0</v>
      </c>
      <c r="P745" s="24">
        <f t="shared" si="80"/>
        <v>0</v>
      </c>
      <c r="Q745" s="19" t="str">
        <f>VLOOKUP($A745,'[4]TOM T'!$C:$D,2,FALSE)</f>
        <v>Food facts (nutritions, etc)</v>
      </c>
      <c r="R745" s="22" t="b">
        <v>0</v>
      </c>
      <c r="S745" s="22" t="b">
        <f t="shared" si="81"/>
        <v>0</v>
      </c>
      <c r="T745" s="22" t="b">
        <f t="shared" si="82"/>
        <v>0</v>
      </c>
      <c r="U745" s="76" t="b">
        <f t="shared" si="83"/>
        <v>0</v>
      </c>
      <c r="V745" s="85" t="s">
        <v>3873</v>
      </c>
      <c r="W745" s="22"/>
      <c r="X745" s="22"/>
      <c r="Y745" s="22"/>
      <c r="Z745" s="22"/>
      <c r="AA745" s="22"/>
      <c r="AB745" s="22"/>
      <c r="AC745" s="22"/>
      <c r="AD745" s="22"/>
      <c r="AE745" s="22"/>
      <c r="AF745" s="22"/>
      <c r="AG745" s="22"/>
      <c r="AH745" s="22"/>
      <c r="AI745" s="22"/>
    </row>
    <row r="746" spans="1:35" ht="165.75" x14ac:dyDescent="0.45">
      <c r="A746" s="18">
        <v>1402</v>
      </c>
      <c r="B746" s="7" t="s">
        <v>1452</v>
      </c>
      <c r="C746" s="7" t="s">
        <v>4444</v>
      </c>
      <c r="D746" s="3" t="s">
        <v>1453</v>
      </c>
      <c r="E746" s="3" t="s">
        <v>1454</v>
      </c>
      <c r="F746" s="3" t="s">
        <v>6158</v>
      </c>
      <c r="G746" s="20" t="s">
        <v>3872</v>
      </c>
      <c r="H746" s="68" t="s">
        <v>6159</v>
      </c>
      <c r="I746" s="68" t="s">
        <v>3872</v>
      </c>
      <c r="J746" s="68" t="s">
        <v>6159</v>
      </c>
      <c r="K746" s="19" t="s">
        <v>3872</v>
      </c>
      <c r="L746" s="20" t="s">
        <v>6159</v>
      </c>
      <c r="M746" s="22" t="b">
        <f t="shared" si="77"/>
        <v>0</v>
      </c>
      <c r="N746" s="22" t="b">
        <f t="shared" si="78"/>
        <v>0</v>
      </c>
      <c r="O746" s="22" t="b">
        <f t="shared" si="79"/>
        <v>0</v>
      </c>
      <c r="P746" s="24">
        <f t="shared" si="80"/>
        <v>0</v>
      </c>
      <c r="Q746" s="19" t="str">
        <f>VLOOKUP($A746,'[4]TOM T'!$C:$D,2,FALSE)</f>
        <v>Food facts (nutritions, etc)</v>
      </c>
      <c r="R746" s="22" t="b">
        <v>0</v>
      </c>
      <c r="S746" s="22" t="b">
        <f t="shared" si="81"/>
        <v>0</v>
      </c>
      <c r="T746" s="22" t="b">
        <f t="shared" si="82"/>
        <v>0</v>
      </c>
      <c r="U746" s="76" t="b">
        <f t="shared" si="83"/>
        <v>0</v>
      </c>
      <c r="V746" s="85" t="s">
        <v>3872</v>
      </c>
      <c r="W746" s="22"/>
      <c r="X746" s="22"/>
      <c r="Y746" s="22"/>
      <c r="Z746" s="22"/>
      <c r="AA746" s="22"/>
      <c r="AB746" s="22"/>
      <c r="AC746" s="22"/>
      <c r="AD746" s="22"/>
      <c r="AE746" s="22"/>
      <c r="AF746" s="22"/>
      <c r="AG746" s="22"/>
      <c r="AH746" s="22"/>
      <c r="AI746" s="22"/>
    </row>
    <row r="747" spans="1:35" ht="165.75" x14ac:dyDescent="0.45">
      <c r="A747" s="18">
        <v>1403</v>
      </c>
      <c r="B747" s="7" t="s">
        <v>1455</v>
      </c>
      <c r="C747" s="7" t="s">
        <v>4445</v>
      </c>
      <c r="D747" s="3" t="s">
        <v>1456</v>
      </c>
      <c r="E747" s="3" t="s">
        <v>1454</v>
      </c>
      <c r="F747" s="3" t="s">
        <v>6158</v>
      </c>
      <c r="G747" s="20" t="s">
        <v>3873</v>
      </c>
      <c r="H747" s="68" t="s">
        <v>6159</v>
      </c>
      <c r="I747" s="68" t="s">
        <v>3873</v>
      </c>
      <c r="J747" s="68" t="s">
        <v>6159</v>
      </c>
      <c r="K747" s="19" t="s">
        <v>3873</v>
      </c>
      <c r="L747" s="20" t="s">
        <v>6159</v>
      </c>
      <c r="M747" s="22" t="b">
        <f t="shared" si="77"/>
        <v>0</v>
      </c>
      <c r="N747" s="22" t="b">
        <f t="shared" si="78"/>
        <v>0</v>
      </c>
      <c r="O747" s="22" t="b">
        <f t="shared" si="79"/>
        <v>0</v>
      </c>
      <c r="P747" s="24">
        <f t="shared" si="80"/>
        <v>0</v>
      </c>
      <c r="Q747" s="19" t="str">
        <f>VLOOKUP($A747,'[4]TOM T'!$C:$D,2,FALSE)</f>
        <v>Food facts (nutritions, etc)</v>
      </c>
      <c r="R747" s="22" t="b">
        <v>0</v>
      </c>
      <c r="S747" s="22" t="b">
        <f t="shared" si="81"/>
        <v>0</v>
      </c>
      <c r="T747" s="22" t="b">
        <f t="shared" si="82"/>
        <v>0</v>
      </c>
      <c r="U747" s="76" t="b">
        <f t="shared" si="83"/>
        <v>0</v>
      </c>
      <c r="V747" s="85" t="s">
        <v>3873</v>
      </c>
      <c r="W747" s="22"/>
      <c r="X747" s="22"/>
      <c r="Y747" s="22"/>
      <c r="Z747" s="22"/>
      <c r="AA747" s="22"/>
      <c r="AB747" s="22"/>
      <c r="AC747" s="22"/>
      <c r="AD747" s="22"/>
      <c r="AE747" s="22"/>
      <c r="AF747" s="22"/>
      <c r="AG747" s="22"/>
      <c r="AH747" s="22"/>
      <c r="AI747" s="22"/>
    </row>
    <row r="748" spans="1:35" ht="127.5" x14ac:dyDescent="0.45">
      <c r="A748" s="18">
        <v>1404</v>
      </c>
      <c r="B748" s="7" t="s">
        <v>1457</v>
      </c>
      <c r="C748" s="7" t="s">
        <v>4446</v>
      </c>
      <c r="D748" s="3" t="s">
        <v>1458</v>
      </c>
      <c r="E748" s="3" t="s">
        <v>1459</v>
      </c>
      <c r="F748" s="3" t="s">
        <v>6158</v>
      </c>
      <c r="G748" s="20" t="s">
        <v>3872</v>
      </c>
      <c r="H748" s="68" t="s">
        <v>6159</v>
      </c>
      <c r="I748" s="68" t="s">
        <v>3872</v>
      </c>
      <c r="J748" s="68" t="s">
        <v>6159</v>
      </c>
      <c r="K748" s="19" t="s">
        <v>3872</v>
      </c>
      <c r="L748" s="20" t="s">
        <v>6159</v>
      </c>
      <c r="M748" s="22" t="b">
        <f t="shared" si="77"/>
        <v>0</v>
      </c>
      <c r="N748" s="22" t="b">
        <f t="shared" si="78"/>
        <v>0</v>
      </c>
      <c r="O748" s="22" t="b">
        <f t="shared" si="79"/>
        <v>0</v>
      </c>
      <c r="P748" s="24">
        <f t="shared" si="80"/>
        <v>0</v>
      </c>
      <c r="Q748" s="19" t="str">
        <f>VLOOKUP($A748,'[4]TOM T'!$C:$D,2,FALSE)</f>
        <v>Food facts (nutritions, etc)</v>
      </c>
      <c r="R748" s="22" t="b">
        <v>0</v>
      </c>
      <c r="S748" s="22" t="b">
        <f t="shared" si="81"/>
        <v>0</v>
      </c>
      <c r="T748" s="22" t="b">
        <f t="shared" si="82"/>
        <v>0</v>
      </c>
      <c r="U748" s="76" t="b">
        <f t="shared" si="83"/>
        <v>0</v>
      </c>
      <c r="V748" s="85" t="s">
        <v>3872</v>
      </c>
      <c r="W748" s="22"/>
      <c r="X748" s="22"/>
      <c r="Y748" s="22"/>
      <c r="Z748" s="22"/>
      <c r="AA748" s="22"/>
      <c r="AB748" s="22"/>
      <c r="AC748" s="22"/>
      <c r="AD748" s="22"/>
      <c r="AE748" s="22"/>
      <c r="AF748" s="22"/>
      <c r="AG748" s="22"/>
      <c r="AH748" s="22"/>
      <c r="AI748" s="22"/>
    </row>
    <row r="749" spans="1:35" ht="140.25" x14ac:dyDescent="0.45">
      <c r="A749" s="18">
        <v>1405</v>
      </c>
      <c r="B749" s="7" t="s">
        <v>1460</v>
      </c>
      <c r="C749" s="7" t="s">
        <v>4447</v>
      </c>
      <c r="D749" s="3" t="s">
        <v>1461</v>
      </c>
      <c r="E749" s="3" t="s">
        <v>1459</v>
      </c>
      <c r="F749" s="3" t="s">
        <v>6158</v>
      </c>
      <c r="G749" s="20" t="s">
        <v>3873</v>
      </c>
      <c r="H749" s="68" t="s">
        <v>6159</v>
      </c>
      <c r="I749" s="68" t="s">
        <v>3873</v>
      </c>
      <c r="J749" s="68" t="s">
        <v>6159</v>
      </c>
      <c r="K749" s="19" t="s">
        <v>3873</v>
      </c>
      <c r="L749" s="20" t="s">
        <v>6159</v>
      </c>
      <c r="M749" s="22" t="b">
        <f t="shared" si="77"/>
        <v>0</v>
      </c>
      <c r="N749" s="22" t="b">
        <f t="shared" si="78"/>
        <v>0</v>
      </c>
      <c r="O749" s="22" t="b">
        <f t="shared" si="79"/>
        <v>0</v>
      </c>
      <c r="P749" s="24">
        <f t="shared" si="80"/>
        <v>0</v>
      </c>
      <c r="Q749" s="19" t="str">
        <f>VLOOKUP($A749,'[4]TOM T'!$C:$D,2,FALSE)</f>
        <v>Food facts (nutritions, etc)</v>
      </c>
      <c r="R749" s="22" t="b">
        <v>0</v>
      </c>
      <c r="S749" s="22" t="b">
        <f t="shared" si="81"/>
        <v>0</v>
      </c>
      <c r="T749" s="22" t="b">
        <f t="shared" si="82"/>
        <v>0</v>
      </c>
      <c r="U749" s="76" t="b">
        <f t="shared" si="83"/>
        <v>0</v>
      </c>
      <c r="V749" s="85" t="s">
        <v>3873</v>
      </c>
      <c r="W749" s="22"/>
      <c r="X749" s="22"/>
      <c r="Y749" s="22"/>
      <c r="Z749" s="22"/>
      <c r="AA749" s="22"/>
      <c r="AB749" s="22"/>
      <c r="AC749" s="22"/>
      <c r="AD749" s="22"/>
      <c r="AE749" s="22"/>
      <c r="AF749" s="22"/>
      <c r="AG749" s="22"/>
      <c r="AH749" s="22"/>
      <c r="AI749" s="22"/>
    </row>
    <row r="750" spans="1:35" ht="127.5" x14ac:dyDescent="0.45">
      <c r="A750" s="18">
        <v>1406</v>
      </c>
      <c r="B750" s="7" t="s">
        <v>1462</v>
      </c>
      <c r="C750" s="7" t="s">
        <v>4448</v>
      </c>
      <c r="D750" s="3" t="s">
        <v>1463</v>
      </c>
      <c r="E750" s="3" t="s">
        <v>1464</v>
      </c>
      <c r="F750" s="3" t="s">
        <v>6158</v>
      </c>
      <c r="G750" s="20" t="s">
        <v>3872</v>
      </c>
      <c r="H750" s="68" t="s">
        <v>6159</v>
      </c>
      <c r="I750" s="68" t="s">
        <v>3872</v>
      </c>
      <c r="J750" s="68" t="s">
        <v>6159</v>
      </c>
      <c r="K750" s="19" t="s">
        <v>3872</v>
      </c>
      <c r="L750" s="20" t="s">
        <v>6159</v>
      </c>
      <c r="M750" s="22" t="b">
        <f t="shared" si="77"/>
        <v>0</v>
      </c>
      <c r="N750" s="22" t="b">
        <f t="shared" si="78"/>
        <v>0</v>
      </c>
      <c r="O750" s="22" t="b">
        <f t="shared" si="79"/>
        <v>0</v>
      </c>
      <c r="P750" s="24">
        <f t="shared" si="80"/>
        <v>0</v>
      </c>
      <c r="Q750" s="19" t="str">
        <f>VLOOKUP($A750,'[4]TOM T'!$C:$D,2,FALSE)</f>
        <v>Food facts (nutritions, etc)</v>
      </c>
      <c r="R750" s="22" t="b">
        <v>0</v>
      </c>
      <c r="S750" s="22" t="b">
        <f t="shared" si="81"/>
        <v>0</v>
      </c>
      <c r="T750" s="22" t="b">
        <f t="shared" si="82"/>
        <v>0</v>
      </c>
      <c r="U750" s="76" t="b">
        <f t="shared" si="83"/>
        <v>0</v>
      </c>
      <c r="V750" s="85" t="s">
        <v>3872</v>
      </c>
      <c r="W750" s="22"/>
      <c r="X750" s="22"/>
      <c r="Y750" s="22"/>
      <c r="Z750" s="22"/>
      <c r="AA750" s="22"/>
      <c r="AB750" s="22"/>
      <c r="AC750" s="22"/>
      <c r="AD750" s="22"/>
      <c r="AE750" s="22"/>
      <c r="AF750" s="22"/>
      <c r="AG750" s="22"/>
      <c r="AH750" s="22"/>
      <c r="AI750" s="22"/>
    </row>
    <row r="751" spans="1:35" ht="127.5" x14ac:dyDescent="0.45">
      <c r="A751" s="18">
        <v>1407</v>
      </c>
      <c r="B751" s="7" t="s">
        <v>1465</v>
      </c>
      <c r="C751" s="7" t="s">
        <v>4449</v>
      </c>
      <c r="D751" s="3" t="s">
        <v>1466</v>
      </c>
      <c r="E751" s="3" t="s">
        <v>1467</v>
      </c>
      <c r="F751" s="3" t="s">
        <v>6158</v>
      </c>
      <c r="G751" s="20" t="s">
        <v>3872</v>
      </c>
      <c r="H751" s="68" t="s">
        <v>6159</v>
      </c>
      <c r="I751" s="68" t="s">
        <v>3872</v>
      </c>
      <c r="J751" s="68" t="s">
        <v>6159</v>
      </c>
      <c r="K751" s="19" t="s">
        <v>3872</v>
      </c>
      <c r="L751" s="20" t="s">
        <v>6159</v>
      </c>
      <c r="M751" s="22" t="b">
        <f t="shared" si="77"/>
        <v>0</v>
      </c>
      <c r="N751" s="22" t="b">
        <f t="shared" si="78"/>
        <v>0</v>
      </c>
      <c r="O751" s="22" t="b">
        <f t="shared" si="79"/>
        <v>0</v>
      </c>
      <c r="P751" s="24">
        <f t="shared" si="80"/>
        <v>0</v>
      </c>
      <c r="Q751" s="19" t="str">
        <f>VLOOKUP($A751,'[4]TOM T'!$C:$D,2,FALSE)</f>
        <v>Food facts (nutritions, etc)</v>
      </c>
      <c r="R751" s="22" t="b">
        <v>0</v>
      </c>
      <c r="S751" s="22" t="b">
        <f t="shared" si="81"/>
        <v>0</v>
      </c>
      <c r="T751" s="22" t="b">
        <f t="shared" si="82"/>
        <v>0</v>
      </c>
      <c r="U751" s="76" t="b">
        <f t="shared" si="83"/>
        <v>0</v>
      </c>
      <c r="V751" s="85" t="s">
        <v>3872</v>
      </c>
      <c r="W751" s="22"/>
      <c r="X751" s="22"/>
      <c r="Y751" s="22"/>
      <c r="Z751" s="22"/>
      <c r="AA751" s="22"/>
      <c r="AB751" s="22"/>
      <c r="AC751" s="22"/>
      <c r="AD751" s="22"/>
      <c r="AE751" s="22"/>
      <c r="AF751" s="22"/>
      <c r="AG751" s="22"/>
      <c r="AH751" s="22"/>
      <c r="AI751" s="22"/>
    </row>
    <row r="752" spans="1:35" ht="140.25" x14ac:dyDescent="0.45">
      <c r="A752" s="18">
        <v>1408</v>
      </c>
      <c r="B752" s="7" t="s">
        <v>1468</v>
      </c>
      <c r="C752" s="7" t="s">
        <v>4450</v>
      </c>
      <c r="D752" s="3" t="s">
        <v>1469</v>
      </c>
      <c r="E752" s="3" t="s">
        <v>1467</v>
      </c>
      <c r="F752" s="3" t="s">
        <v>6158</v>
      </c>
      <c r="G752" s="20" t="s">
        <v>3873</v>
      </c>
      <c r="H752" s="68" t="s">
        <v>6159</v>
      </c>
      <c r="I752" s="68" t="s">
        <v>3873</v>
      </c>
      <c r="J752" s="68" t="s">
        <v>6159</v>
      </c>
      <c r="K752" s="19" t="s">
        <v>3873</v>
      </c>
      <c r="L752" s="20" t="s">
        <v>6159</v>
      </c>
      <c r="M752" s="22" t="b">
        <f t="shared" si="77"/>
        <v>0</v>
      </c>
      <c r="N752" s="22" t="b">
        <f t="shared" si="78"/>
        <v>0</v>
      </c>
      <c r="O752" s="22" t="b">
        <f t="shared" si="79"/>
        <v>0</v>
      </c>
      <c r="P752" s="24">
        <f t="shared" si="80"/>
        <v>0</v>
      </c>
      <c r="Q752" s="19" t="str">
        <f>VLOOKUP($A752,'[4]TOM T'!$C:$D,2,FALSE)</f>
        <v>Food facts (nutritions, etc)</v>
      </c>
      <c r="R752" s="22" t="b">
        <v>0</v>
      </c>
      <c r="S752" s="22" t="b">
        <f t="shared" si="81"/>
        <v>0</v>
      </c>
      <c r="T752" s="22" t="b">
        <f t="shared" si="82"/>
        <v>0</v>
      </c>
      <c r="U752" s="76" t="b">
        <f t="shared" si="83"/>
        <v>0</v>
      </c>
      <c r="V752" s="85" t="s">
        <v>3873</v>
      </c>
      <c r="W752" s="22"/>
      <c r="X752" s="22"/>
      <c r="Y752" s="22"/>
      <c r="Z752" s="22"/>
      <c r="AA752" s="22"/>
      <c r="AB752" s="22"/>
      <c r="AC752" s="22"/>
      <c r="AD752" s="22"/>
      <c r="AE752" s="22"/>
      <c r="AF752" s="22"/>
      <c r="AG752" s="22"/>
      <c r="AH752" s="22"/>
      <c r="AI752" s="22"/>
    </row>
    <row r="753" spans="1:35" ht="127.5" x14ac:dyDescent="0.45">
      <c r="A753" s="18">
        <v>1409</v>
      </c>
      <c r="B753" s="7" t="s">
        <v>1470</v>
      </c>
      <c r="C753" s="7" t="s">
        <v>4451</v>
      </c>
      <c r="D753" s="3" t="s">
        <v>1471</v>
      </c>
      <c r="E753" s="3" t="s">
        <v>1472</v>
      </c>
      <c r="F753" s="3" t="s">
        <v>6158</v>
      </c>
      <c r="G753" s="20" t="s">
        <v>3872</v>
      </c>
      <c r="H753" s="68" t="s">
        <v>6159</v>
      </c>
      <c r="I753" s="68" t="s">
        <v>3872</v>
      </c>
      <c r="J753" s="68" t="s">
        <v>6159</v>
      </c>
      <c r="K753" s="19" t="s">
        <v>3872</v>
      </c>
      <c r="L753" s="20" t="s">
        <v>6159</v>
      </c>
      <c r="M753" s="22" t="b">
        <f t="shared" si="77"/>
        <v>0</v>
      </c>
      <c r="N753" s="22" t="b">
        <f t="shared" si="78"/>
        <v>0</v>
      </c>
      <c r="O753" s="22" t="b">
        <f t="shared" si="79"/>
        <v>0</v>
      </c>
      <c r="P753" s="24">
        <f t="shared" si="80"/>
        <v>0</v>
      </c>
      <c r="Q753" s="19" t="str">
        <f>VLOOKUP($A753,'[4]TOM T'!$C:$D,2,FALSE)</f>
        <v>Food facts (nutritions, etc)</v>
      </c>
      <c r="R753" s="22" t="b">
        <v>0</v>
      </c>
      <c r="S753" s="22" t="b">
        <f t="shared" si="81"/>
        <v>0</v>
      </c>
      <c r="T753" s="22" t="b">
        <f t="shared" si="82"/>
        <v>0</v>
      </c>
      <c r="U753" s="76" t="b">
        <f t="shared" si="83"/>
        <v>0</v>
      </c>
      <c r="V753" s="85" t="s">
        <v>3872</v>
      </c>
      <c r="W753" s="22"/>
      <c r="X753" s="22"/>
      <c r="Y753" s="22"/>
      <c r="Z753" s="22"/>
      <c r="AA753" s="22"/>
      <c r="AB753" s="22"/>
      <c r="AC753" s="22"/>
      <c r="AD753" s="22"/>
      <c r="AE753" s="22"/>
      <c r="AF753" s="22"/>
      <c r="AG753" s="22"/>
      <c r="AH753" s="22"/>
      <c r="AI753" s="22"/>
    </row>
    <row r="754" spans="1:35" ht="127.5" x14ac:dyDescent="0.45">
      <c r="A754" s="18">
        <v>1410</v>
      </c>
      <c r="B754" s="7" t="s">
        <v>1473</v>
      </c>
      <c r="C754" s="7" t="s">
        <v>4452</v>
      </c>
      <c r="D754" s="3" t="s">
        <v>1474</v>
      </c>
      <c r="E754" s="3" t="s">
        <v>1475</v>
      </c>
      <c r="F754" s="3" t="s">
        <v>6158</v>
      </c>
      <c r="G754" s="20" t="s">
        <v>3872</v>
      </c>
      <c r="H754" s="68" t="s">
        <v>6159</v>
      </c>
      <c r="I754" s="68" t="s">
        <v>3872</v>
      </c>
      <c r="J754" s="68" t="s">
        <v>6159</v>
      </c>
      <c r="K754" s="19" t="s">
        <v>3872</v>
      </c>
      <c r="L754" s="20" t="s">
        <v>6159</v>
      </c>
      <c r="M754" s="22" t="b">
        <f t="shared" si="77"/>
        <v>0</v>
      </c>
      <c r="N754" s="22" t="b">
        <f t="shared" si="78"/>
        <v>0</v>
      </c>
      <c r="O754" s="22" t="b">
        <f t="shared" si="79"/>
        <v>0</v>
      </c>
      <c r="P754" s="24">
        <f t="shared" si="80"/>
        <v>0</v>
      </c>
      <c r="Q754" s="19" t="str">
        <f>VLOOKUP($A754,'[4]TOM T'!$C:$D,2,FALSE)</f>
        <v>Food facts (nutritions, etc)</v>
      </c>
      <c r="R754" s="22" t="b">
        <v>0</v>
      </c>
      <c r="S754" s="22" t="b">
        <f t="shared" si="81"/>
        <v>0</v>
      </c>
      <c r="T754" s="22" t="b">
        <f t="shared" si="82"/>
        <v>0</v>
      </c>
      <c r="U754" s="76" t="b">
        <f t="shared" si="83"/>
        <v>0</v>
      </c>
      <c r="V754" s="85" t="s">
        <v>3872</v>
      </c>
      <c r="W754" s="22"/>
      <c r="X754" s="22"/>
      <c r="Y754" s="22"/>
      <c r="Z754" s="22"/>
      <c r="AA754" s="22"/>
      <c r="AB754" s="22"/>
      <c r="AC754" s="22"/>
      <c r="AD754" s="22"/>
      <c r="AE754" s="22"/>
      <c r="AF754" s="22"/>
      <c r="AG754" s="22"/>
      <c r="AH754" s="22"/>
      <c r="AI754" s="22"/>
    </row>
    <row r="755" spans="1:35" ht="127.5" x14ac:dyDescent="0.45">
      <c r="A755" s="18">
        <v>1411</v>
      </c>
      <c r="B755" s="7" t="s">
        <v>1476</v>
      </c>
      <c r="C755" s="7" t="s">
        <v>4453</v>
      </c>
      <c r="D755" s="3" t="s">
        <v>1477</v>
      </c>
      <c r="E755" s="3" t="s">
        <v>1475</v>
      </c>
      <c r="F755" s="3" t="s">
        <v>6158</v>
      </c>
      <c r="G755" s="20" t="s">
        <v>3873</v>
      </c>
      <c r="H755" s="68" t="s">
        <v>6159</v>
      </c>
      <c r="I755" s="68" t="s">
        <v>3873</v>
      </c>
      <c r="J755" s="68" t="s">
        <v>6159</v>
      </c>
      <c r="K755" s="19" t="s">
        <v>3873</v>
      </c>
      <c r="L755" s="20" t="s">
        <v>6159</v>
      </c>
      <c r="M755" s="22" t="b">
        <f t="shared" si="77"/>
        <v>0</v>
      </c>
      <c r="N755" s="22" t="b">
        <f t="shared" si="78"/>
        <v>0</v>
      </c>
      <c r="O755" s="22" t="b">
        <f t="shared" si="79"/>
        <v>0</v>
      </c>
      <c r="P755" s="24">
        <f t="shared" si="80"/>
        <v>0</v>
      </c>
      <c r="Q755" s="19" t="str">
        <f>VLOOKUP($A755,'[4]TOM T'!$C:$D,2,FALSE)</f>
        <v>Food facts (nutritions, etc)</v>
      </c>
      <c r="R755" s="22" t="b">
        <v>0</v>
      </c>
      <c r="S755" s="22" t="b">
        <f t="shared" si="81"/>
        <v>0</v>
      </c>
      <c r="T755" s="22" t="b">
        <f t="shared" si="82"/>
        <v>0</v>
      </c>
      <c r="U755" s="76" t="b">
        <f t="shared" si="83"/>
        <v>0</v>
      </c>
      <c r="V755" s="85" t="s">
        <v>3873</v>
      </c>
      <c r="W755" s="22"/>
      <c r="X755" s="22"/>
      <c r="Y755" s="22"/>
      <c r="Z755" s="22"/>
      <c r="AA755" s="22"/>
      <c r="AB755" s="22"/>
      <c r="AC755" s="22"/>
      <c r="AD755" s="22"/>
      <c r="AE755" s="22"/>
      <c r="AF755" s="22"/>
      <c r="AG755" s="22"/>
      <c r="AH755" s="22"/>
      <c r="AI755" s="22"/>
    </row>
    <row r="756" spans="1:35" ht="127.5" x14ac:dyDescent="0.45">
      <c r="A756" s="18">
        <v>1412</v>
      </c>
      <c r="B756" s="7" t="s">
        <v>1478</v>
      </c>
      <c r="C756" s="7" t="s">
        <v>4454</v>
      </c>
      <c r="D756" s="3" t="s">
        <v>1479</v>
      </c>
      <c r="E756" s="3" t="s">
        <v>1480</v>
      </c>
      <c r="F756" s="3" t="s">
        <v>6158</v>
      </c>
      <c r="G756" s="20" t="s">
        <v>3872</v>
      </c>
      <c r="H756" s="68" t="s">
        <v>6159</v>
      </c>
      <c r="I756" s="68" t="s">
        <v>3872</v>
      </c>
      <c r="J756" s="68" t="s">
        <v>6159</v>
      </c>
      <c r="K756" s="19" t="s">
        <v>3872</v>
      </c>
      <c r="L756" s="20" t="s">
        <v>6159</v>
      </c>
      <c r="M756" s="22" t="b">
        <f t="shared" si="77"/>
        <v>0</v>
      </c>
      <c r="N756" s="22" t="b">
        <f t="shared" si="78"/>
        <v>0</v>
      </c>
      <c r="O756" s="22" t="b">
        <f t="shared" si="79"/>
        <v>0</v>
      </c>
      <c r="P756" s="24">
        <f t="shared" si="80"/>
        <v>0</v>
      </c>
      <c r="Q756" s="19" t="str">
        <f>VLOOKUP($A756,'[4]TOM T'!$C:$D,2,FALSE)</f>
        <v>Food facts (nutritions, etc)</v>
      </c>
      <c r="R756" s="22" t="b">
        <v>0</v>
      </c>
      <c r="S756" s="22" t="b">
        <f t="shared" si="81"/>
        <v>0</v>
      </c>
      <c r="T756" s="22" t="b">
        <f t="shared" si="82"/>
        <v>0</v>
      </c>
      <c r="U756" s="76" t="b">
        <f t="shared" si="83"/>
        <v>0</v>
      </c>
      <c r="V756" s="85" t="s">
        <v>3872</v>
      </c>
      <c r="W756" s="22"/>
      <c r="X756" s="22"/>
      <c r="Y756" s="22"/>
      <c r="Z756" s="22"/>
      <c r="AA756" s="22"/>
      <c r="AB756" s="22"/>
      <c r="AC756" s="22"/>
      <c r="AD756" s="22"/>
      <c r="AE756" s="22"/>
      <c r="AF756" s="22"/>
      <c r="AG756" s="22"/>
      <c r="AH756" s="22"/>
      <c r="AI756" s="22"/>
    </row>
    <row r="757" spans="1:35" ht="127.5" x14ac:dyDescent="0.45">
      <c r="A757" s="8">
        <v>1432</v>
      </c>
      <c r="B757" s="7" t="s">
        <v>1481</v>
      </c>
      <c r="C757" s="7" t="s">
        <v>4455</v>
      </c>
      <c r="D757" s="3" t="s">
        <v>1482</v>
      </c>
      <c r="E757" s="3" t="s">
        <v>1483</v>
      </c>
      <c r="F757" s="3" t="s">
        <v>6158</v>
      </c>
      <c r="G757" s="20" t="s">
        <v>3878</v>
      </c>
      <c r="H757" s="68" t="s">
        <v>6159</v>
      </c>
      <c r="I757" s="69" t="s">
        <v>3878</v>
      </c>
      <c r="J757" s="68" t="s">
        <v>6159</v>
      </c>
      <c r="K757" s="19" t="s">
        <v>3878</v>
      </c>
      <c r="L757" s="20" t="s">
        <v>6159</v>
      </c>
      <c r="M757" s="22" t="b">
        <f t="shared" si="77"/>
        <v>0</v>
      </c>
      <c r="N757" s="22" t="b">
        <f t="shared" si="78"/>
        <v>0</v>
      </c>
      <c r="O757" s="22" t="b">
        <f t="shared" si="79"/>
        <v>0</v>
      </c>
      <c r="P757" s="24">
        <f t="shared" si="80"/>
        <v>0</v>
      </c>
      <c r="Q757" s="19" t="str">
        <f>VLOOKUP($A757,'[4]TOM T'!$C:$D,2,FALSE)</f>
        <v>Health related facts</v>
      </c>
      <c r="R757" s="22" t="b">
        <v>0</v>
      </c>
      <c r="S757" s="22" t="b">
        <f t="shared" si="81"/>
        <v>0</v>
      </c>
      <c r="T757" s="22" t="b">
        <f t="shared" si="82"/>
        <v>0</v>
      </c>
      <c r="U757" s="76" t="b">
        <f t="shared" si="83"/>
        <v>0</v>
      </c>
      <c r="V757" s="85" t="s">
        <v>3878</v>
      </c>
      <c r="W757" s="22"/>
      <c r="X757" s="22"/>
      <c r="Y757" s="22"/>
      <c r="Z757" s="22"/>
      <c r="AA757" s="22"/>
      <c r="AB757" s="22"/>
      <c r="AC757" s="22"/>
      <c r="AD757" s="22"/>
      <c r="AE757" s="22"/>
      <c r="AF757" s="22"/>
      <c r="AG757" s="22"/>
      <c r="AH757" s="22"/>
      <c r="AI757" s="22"/>
    </row>
    <row r="758" spans="1:35" ht="127.5" x14ac:dyDescent="0.45">
      <c r="A758" s="8">
        <v>1433</v>
      </c>
      <c r="B758" s="7" t="s">
        <v>1484</v>
      </c>
      <c r="C758" s="7" t="s">
        <v>4456</v>
      </c>
      <c r="D758" s="3" t="s">
        <v>1485</v>
      </c>
      <c r="E758" s="3" t="s">
        <v>1486</v>
      </c>
      <c r="F758" s="3" t="s">
        <v>6158</v>
      </c>
      <c r="G758" s="20" t="s">
        <v>3878</v>
      </c>
      <c r="H758" s="68" t="s">
        <v>6159</v>
      </c>
      <c r="I758" s="69" t="s">
        <v>3878</v>
      </c>
      <c r="J758" s="68" t="s">
        <v>6159</v>
      </c>
      <c r="K758" s="19" t="s">
        <v>3878</v>
      </c>
      <c r="L758" s="20" t="s">
        <v>6159</v>
      </c>
      <c r="M758" s="22" t="b">
        <f t="shared" si="77"/>
        <v>0</v>
      </c>
      <c r="N758" s="22" t="b">
        <f t="shared" si="78"/>
        <v>0</v>
      </c>
      <c r="O758" s="22" t="b">
        <f t="shared" si="79"/>
        <v>0</v>
      </c>
      <c r="P758" s="24">
        <f t="shared" si="80"/>
        <v>0</v>
      </c>
      <c r="Q758" s="19" t="str">
        <f>VLOOKUP($A758,'[4]TOM T'!$C:$D,2,FALSE)</f>
        <v>Health related facts</v>
      </c>
      <c r="R758" s="22" t="b">
        <v>0</v>
      </c>
      <c r="S758" s="22" t="b">
        <f t="shared" si="81"/>
        <v>0</v>
      </c>
      <c r="T758" s="22" t="b">
        <f t="shared" si="82"/>
        <v>0</v>
      </c>
      <c r="U758" s="76" t="b">
        <f t="shared" si="83"/>
        <v>0</v>
      </c>
      <c r="V758" s="85" t="s">
        <v>3878</v>
      </c>
      <c r="W758" s="22"/>
      <c r="X758" s="22"/>
      <c r="Y758" s="22"/>
      <c r="Z758" s="22"/>
      <c r="AA758" s="22"/>
      <c r="AB758" s="22"/>
      <c r="AC758" s="22"/>
      <c r="AD758" s="22"/>
      <c r="AE758" s="22"/>
      <c r="AF758" s="22"/>
      <c r="AG758" s="22"/>
      <c r="AH758" s="22"/>
      <c r="AI758" s="22"/>
    </row>
    <row r="759" spans="1:35" ht="114.75" x14ac:dyDescent="0.45">
      <c r="A759" s="8">
        <v>1434</v>
      </c>
      <c r="B759" s="7" t="s">
        <v>1487</v>
      </c>
      <c r="C759" s="7" t="s">
        <v>4457</v>
      </c>
      <c r="D759" s="3" t="s">
        <v>1488</v>
      </c>
      <c r="E759" s="3" t="s">
        <v>1489</v>
      </c>
      <c r="F759" s="3" t="s">
        <v>6158</v>
      </c>
      <c r="G759" s="20" t="s">
        <v>3878</v>
      </c>
      <c r="H759" s="68" t="s">
        <v>6159</v>
      </c>
      <c r="I759" s="69" t="s">
        <v>3872</v>
      </c>
      <c r="J759" s="68" t="s">
        <v>6159</v>
      </c>
      <c r="K759" s="19" t="s">
        <v>3872</v>
      </c>
      <c r="L759" s="20" t="s">
        <v>6159</v>
      </c>
      <c r="M759" s="22" t="b">
        <f t="shared" si="77"/>
        <v>0</v>
      </c>
      <c r="N759" s="22" t="b">
        <f t="shared" si="78"/>
        <v>0</v>
      </c>
      <c r="O759" s="22" t="b">
        <f t="shared" si="79"/>
        <v>0</v>
      </c>
      <c r="P759" s="24">
        <f t="shared" si="80"/>
        <v>0</v>
      </c>
      <c r="Q759" s="19" t="str">
        <f>VLOOKUP($A759,'[4]TOM T'!$C:$D,2,FALSE)</f>
        <v>Health related facts</v>
      </c>
      <c r="R759" s="22" t="b">
        <v>0</v>
      </c>
      <c r="S759" s="22" t="b">
        <f t="shared" si="81"/>
        <v>0</v>
      </c>
      <c r="T759" s="22" t="b">
        <f t="shared" si="82"/>
        <v>0</v>
      </c>
      <c r="U759" s="76" t="b">
        <f t="shared" si="83"/>
        <v>0</v>
      </c>
      <c r="V759" s="85" t="s">
        <v>3878</v>
      </c>
      <c r="W759" s="22"/>
      <c r="X759" s="22"/>
      <c r="Y759" s="22"/>
      <c r="Z759" s="22"/>
      <c r="AA759" s="22"/>
      <c r="AB759" s="22"/>
      <c r="AC759" s="22"/>
      <c r="AD759" s="22"/>
      <c r="AE759" s="22"/>
      <c r="AF759" s="22"/>
      <c r="AG759" s="22"/>
      <c r="AH759" s="22"/>
      <c r="AI759" s="22"/>
    </row>
    <row r="760" spans="1:35" ht="114.75" x14ac:dyDescent="0.45">
      <c r="A760" s="8">
        <v>1435</v>
      </c>
      <c r="B760" s="7" t="s">
        <v>1490</v>
      </c>
      <c r="C760" s="7" t="s">
        <v>4458</v>
      </c>
      <c r="D760" s="3" t="s">
        <v>1491</v>
      </c>
      <c r="E760" s="3" t="s">
        <v>1492</v>
      </c>
      <c r="F760" s="3" t="s">
        <v>6158</v>
      </c>
      <c r="G760" s="20" t="s">
        <v>3878</v>
      </c>
      <c r="H760" s="68" t="s">
        <v>6159</v>
      </c>
      <c r="I760" s="69" t="s">
        <v>3689</v>
      </c>
      <c r="J760" s="68" t="s">
        <v>6159</v>
      </c>
      <c r="K760" s="19" t="s">
        <v>3878</v>
      </c>
      <c r="L760" s="20" t="s">
        <v>6159</v>
      </c>
      <c r="M760" s="22" t="b">
        <f t="shared" si="77"/>
        <v>0</v>
      </c>
      <c r="N760" s="22" t="b">
        <f t="shared" si="78"/>
        <v>0</v>
      </c>
      <c r="O760" s="22" t="b">
        <f t="shared" si="79"/>
        <v>0</v>
      </c>
      <c r="P760" s="24">
        <f t="shared" si="80"/>
        <v>0</v>
      </c>
      <c r="Q760" s="19" t="str">
        <f>VLOOKUP($A760,'[4]TOM T'!$C:$D,2,FALSE)</f>
        <v>Health related facts</v>
      </c>
      <c r="R760" s="22" t="b">
        <v>0</v>
      </c>
      <c r="S760" s="22" t="b">
        <f t="shared" si="81"/>
        <v>0</v>
      </c>
      <c r="T760" s="22" t="b">
        <f t="shared" si="82"/>
        <v>0</v>
      </c>
      <c r="U760" s="76" t="b">
        <f t="shared" si="83"/>
        <v>0</v>
      </c>
      <c r="V760" s="85" t="s">
        <v>3878</v>
      </c>
      <c r="W760" s="22"/>
      <c r="X760" s="22"/>
      <c r="Y760" s="22"/>
      <c r="Z760" s="22"/>
      <c r="AA760" s="22"/>
      <c r="AB760" s="22"/>
      <c r="AC760" s="22"/>
      <c r="AD760" s="22"/>
      <c r="AE760" s="22"/>
      <c r="AF760" s="22"/>
      <c r="AG760" s="22"/>
      <c r="AH760" s="22"/>
      <c r="AI760" s="22"/>
    </row>
    <row r="761" spans="1:35" ht="127.5" x14ac:dyDescent="0.45">
      <c r="A761" s="8">
        <v>1436</v>
      </c>
      <c r="B761" s="7" t="s">
        <v>1493</v>
      </c>
      <c r="C761" s="7" t="s">
        <v>4459</v>
      </c>
      <c r="D761" s="3" t="s">
        <v>1494</v>
      </c>
      <c r="E761" s="3" t="s">
        <v>1495</v>
      </c>
      <c r="F761" s="3" t="s">
        <v>6158</v>
      </c>
      <c r="G761" s="20" t="s">
        <v>3878</v>
      </c>
      <c r="H761" s="68" t="s">
        <v>6159</v>
      </c>
      <c r="I761" s="69" t="s">
        <v>3689</v>
      </c>
      <c r="J761" s="68" t="s">
        <v>6159</v>
      </c>
      <c r="K761" s="19" t="s">
        <v>3878</v>
      </c>
      <c r="L761" s="20" t="s">
        <v>6159</v>
      </c>
      <c r="M761" s="22" t="b">
        <f t="shared" si="77"/>
        <v>0</v>
      </c>
      <c r="N761" s="22" t="b">
        <f t="shared" si="78"/>
        <v>0</v>
      </c>
      <c r="O761" s="22" t="b">
        <f t="shared" si="79"/>
        <v>0</v>
      </c>
      <c r="P761" s="24">
        <f t="shared" si="80"/>
        <v>0</v>
      </c>
      <c r="Q761" s="19" t="str">
        <f>VLOOKUP($A761,'[4]TOM T'!$C:$D,2,FALSE)</f>
        <v>Health related facts</v>
      </c>
      <c r="R761" s="22" t="b">
        <v>0</v>
      </c>
      <c r="S761" s="22" t="b">
        <f t="shared" si="81"/>
        <v>0</v>
      </c>
      <c r="T761" s="22" t="b">
        <f t="shared" si="82"/>
        <v>0</v>
      </c>
      <c r="U761" s="76" t="b">
        <f t="shared" si="83"/>
        <v>0</v>
      </c>
      <c r="V761" s="85" t="s">
        <v>3878</v>
      </c>
      <c r="W761" s="22"/>
      <c r="X761" s="22"/>
      <c r="Y761" s="22"/>
      <c r="Z761" s="22"/>
      <c r="AA761" s="22"/>
      <c r="AB761" s="22"/>
      <c r="AC761" s="22"/>
      <c r="AD761" s="22"/>
      <c r="AE761" s="22"/>
      <c r="AF761" s="22"/>
      <c r="AG761" s="22"/>
      <c r="AH761" s="22"/>
      <c r="AI761" s="22"/>
    </row>
    <row r="762" spans="1:35" ht="114.75" x14ac:dyDescent="0.45">
      <c r="A762" s="8">
        <v>1438</v>
      </c>
      <c r="B762" s="7" t="s">
        <v>1496</v>
      </c>
      <c r="C762" s="7" t="s">
        <v>4460</v>
      </c>
      <c r="D762" s="3" t="s">
        <v>107</v>
      </c>
      <c r="E762" s="3" t="s">
        <v>108</v>
      </c>
      <c r="F762" s="3" t="s">
        <v>6158</v>
      </c>
      <c r="G762" s="20" t="s">
        <v>3878</v>
      </c>
      <c r="H762" s="68" t="s">
        <v>6159</v>
      </c>
      <c r="I762" s="69" t="s">
        <v>3689</v>
      </c>
      <c r="J762" s="68" t="s">
        <v>6159</v>
      </c>
      <c r="K762" s="19" t="s">
        <v>3878</v>
      </c>
      <c r="L762" s="20" t="s">
        <v>6159</v>
      </c>
      <c r="M762" s="22" t="b">
        <f t="shared" si="77"/>
        <v>0</v>
      </c>
      <c r="N762" s="22" t="b">
        <f t="shared" si="78"/>
        <v>0</v>
      </c>
      <c r="O762" s="22" t="b">
        <f t="shared" si="79"/>
        <v>0</v>
      </c>
      <c r="P762" s="24">
        <f t="shared" si="80"/>
        <v>0</v>
      </c>
      <c r="Q762" s="19" t="str">
        <f>VLOOKUP($A762,'[4]TOM T'!$C:$D,2,FALSE)</f>
        <v>Health related facts</v>
      </c>
      <c r="R762" s="22" t="b">
        <v>0</v>
      </c>
      <c r="S762" s="22" t="b">
        <f t="shared" si="81"/>
        <v>0</v>
      </c>
      <c r="T762" s="22" t="b">
        <f t="shared" si="82"/>
        <v>0</v>
      </c>
      <c r="U762" s="76" t="b">
        <f t="shared" si="83"/>
        <v>0</v>
      </c>
      <c r="V762" s="85" t="s">
        <v>3878</v>
      </c>
      <c r="W762" s="22"/>
      <c r="X762" s="22"/>
      <c r="Y762" s="22"/>
      <c r="Z762" s="22"/>
      <c r="AA762" s="22"/>
      <c r="AB762" s="22"/>
      <c r="AC762" s="22"/>
      <c r="AD762" s="22"/>
      <c r="AE762" s="22"/>
      <c r="AF762" s="22"/>
      <c r="AG762" s="22"/>
      <c r="AH762" s="22"/>
      <c r="AI762" s="22"/>
    </row>
    <row r="763" spans="1:35" ht="127.5" x14ac:dyDescent="0.45">
      <c r="A763" s="18">
        <v>1439</v>
      </c>
      <c r="B763" s="7" t="s">
        <v>1497</v>
      </c>
      <c r="C763" s="7" t="s">
        <v>4461</v>
      </c>
      <c r="D763" s="3" t="s">
        <v>110</v>
      </c>
      <c r="E763" s="3" t="s">
        <v>111</v>
      </c>
      <c r="F763" s="3" t="s">
        <v>6158</v>
      </c>
      <c r="G763" s="20" t="s">
        <v>3873</v>
      </c>
      <c r="H763" s="68" t="s">
        <v>6159</v>
      </c>
      <c r="I763" s="68" t="s">
        <v>3873</v>
      </c>
      <c r="J763" s="68" t="s">
        <v>6159</v>
      </c>
      <c r="K763" s="19" t="s">
        <v>3873</v>
      </c>
      <c r="L763" s="20" t="s">
        <v>6159</v>
      </c>
      <c r="M763" s="22" t="b">
        <f t="shared" si="77"/>
        <v>0</v>
      </c>
      <c r="N763" s="22" t="b">
        <f t="shared" si="78"/>
        <v>0</v>
      </c>
      <c r="O763" s="22" t="b">
        <f t="shared" si="79"/>
        <v>0</v>
      </c>
      <c r="P763" s="24">
        <f t="shared" si="80"/>
        <v>0</v>
      </c>
      <c r="Q763" s="19" t="str">
        <f>VLOOKUP($A763,'[4]TOM T'!$C:$D,2,FALSE)</f>
        <v>Health related facts</v>
      </c>
      <c r="R763" s="22" t="b">
        <v>0</v>
      </c>
      <c r="S763" s="22" t="b">
        <f t="shared" si="81"/>
        <v>0</v>
      </c>
      <c r="T763" s="22" t="b">
        <f t="shared" si="82"/>
        <v>0</v>
      </c>
      <c r="U763" s="76" t="b">
        <f t="shared" si="83"/>
        <v>0</v>
      </c>
      <c r="V763" s="85" t="s">
        <v>3873</v>
      </c>
      <c r="W763" s="22"/>
      <c r="X763" s="22"/>
      <c r="Y763" s="22"/>
      <c r="Z763" s="22"/>
      <c r="AA763" s="22"/>
      <c r="AB763" s="22"/>
      <c r="AC763" s="22"/>
      <c r="AD763" s="22"/>
      <c r="AE763" s="22"/>
      <c r="AF763" s="22"/>
      <c r="AG763" s="22"/>
      <c r="AH763" s="22"/>
      <c r="AI763" s="22"/>
    </row>
    <row r="764" spans="1:35" ht="127.5" x14ac:dyDescent="0.45">
      <c r="A764" s="18">
        <v>1440</v>
      </c>
      <c r="B764" s="7" t="s">
        <v>1498</v>
      </c>
      <c r="C764" s="7" t="s">
        <v>4462</v>
      </c>
      <c r="D764" s="3" t="s">
        <v>113</v>
      </c>
      <c r="E764" s="3" t="s">
        <v>114</v>
      </c>
      <c r="F764" s="3" t="s">
        <v>6158</v>
      </c>
      <c r="G764" s="20" t="s">
        <v>3873</v>
      </c>
      <c r="H764" s="68" t="s">
        <v>6159</v>
      </c>
      <c r="I764" s="68" t="s">
        <v>3873</v>
      </c>
      <c r="J764" s="68" t="s">
        <v>6159</v>
      </c>
      <c r="K764" s="19" t="s">
        <v>3873</v>
      </c>
      <c r="L764" s="20" t="s">
        <v>6159</v>
      </c>
      <c r="M764" s="22" t="b">
        <f t="shared" si="77"/>
        <v>0</v>
      </c>
      <c r="N764" s="22" t="b">
        <f t="shared" si="78"/>
        <v>0</v>
      </c>
      <c r="O764" s="22" t="b">
        <f t="shared" si="79"/>
        <v>0</v>
      </c>
      <c r="P764" s="24">
        <f t="shared" si="80"/>
        <v>0</v>
      </c>
      <c r="Q764" s="19" t="str">
        <f>VLOOKUP($A764,'[4]TOM T'!$C:$D,2,FALSE)</f>
        <v>Health related facts</v>
      </c>
      <c r="R764" s="22" t="b">
        <v>0</v>
      </c>
      <c r="S764" s="22" t="b">
        <f t="shared" si="81"/>
        <v>0</v>
      </c>
      <c r="T764" s="22" t="b">
        <f t="shared" si="82"/>
        <v>0</v>
      </c>
      <c r="U764" s="76" t="b">
        <f t="shared" si="83"/>
        <v>0</v>
      </c>
      <c r="V764" s="85" t="s">
        <v>3873</v>
      </c>
      <c r="W764" s="22"/>
      <c r="X764" s="22"/>
      <c r="Y764" s="22"/>
      <c r="Z764" s="22"/>
      <c r="AA764" s="22"/>
      <c r="AB764" s="22"/>
      <c r="AC764" s="22"/>
      <c r="AD764" s="22"/>
      <c r="AE764" s="22"/>
      <c r="AF764" s="22"/>
      <c r="AG764" s="22"/>
      <c r="AH764" s="22"/>
      <c r="AI764" s="22"/>
    </row>
    <row r="765" spans="1:35" ht="127.5" x14ac:dyDescent="0.45">
      <c r="A765" s="18">
        <v>1441</v>
      </c>
      <c r="B765" s="7" t="s">
        <v>1499</v>
      </c>
      <c r="C765" s="7" t="s">
        <v>4463</v>
      </c>
      <c r="D765" s="3" t="s">
        <v>116</v>
      </c>
      <c r="E765" s="3" t="s">
        <v>117</v>
      </c>
      <c r="F765" s="3" t="s">
        <v>6158</v>
      </c>
      <c r="G765" s="20" t="s">
        <v>3873</v>
      </c>
      <c r="H765" s="68" t="s">
        <v>6159</v>
      </c>
      <c r="I765" s="68" t="s">
        <v>3873</v>
      </c>
      <c r="J765" s="68" t="s">
        <v>6159</v>
      </c>
      <c r="K765" s="19" t="s">
        <v>3873</v>
      </c>
      <c r="L765" s="20" t="s">
        <v>6159</v>
      </c>
      <c r="M765" s="22" t="b">
        <f t="shared" si="77"/>
        <v>0</v>
      </c>
      <c r="N765" s="22" t="b">
        <f t="shared" si="78"/>
        <v>0</v>
      </c>
      <c r="O765" s="22" t="b">
        <f t="shared" si="79"/>
        <v>0</v>
      </c>
      <c r="P765" s="24">
        <f t="shared" si="80"/>
        <v>0</v>
      </c>
      <c r="Q765" s="19" t="str">
        <f>VLOOKUP($A765,'[4]TOM T'!$C:$D,2,FALSE)</f>
        <v>Health related facts</v>
      </c>
      <c r="R765" s="22" t="b">
        <v>0</v>
      </c>
      <c r="S765" s="22" t="b">
        <f t="shared" si="81"/>
        <v>0</v>
      </c>
      <c r="T765" s="22" t="b">
        <f t="shared" si="82"/>
        <v>0</v>
      </c>
      <c r="U765" s="76" t="b">
        <f t="shared" si="83"/>
        <v>0</v>
      </c>
      <c r="V765" s="85" t="s">
        <v>3873</v>
      </c>
      <c r="W765" s="22"/>
      <c r="X765" s="22"/>
      <c r="Y765" s="22"/>
      <c r="Z765" s="22"/>
      <c r="AA765" s="22"/>
      <c r="AB765" s="22"/>
      <c r="AC765" s="22"/>
      <c r="AD765" s="22"/>
      <c r="AE765" s="22"/>
      <c r="AF765" s="22"/>
      <c r="AG765" s="22"/>
      <c r="AH765" s="22"/>
      <c r="AI765" s="22"/>
    </row>
    <row r="766" spans="1:35" ht="127.5" x14ac:dyDescent="0.45">
      <c r="A766" s="18">
        <v>1442</v>
      </c>
      <c r="B766" s="7" t="s">
        <v>1500</v>
      </c>
      <c r="C766" s="7" t="s">
        <v>4464</v>
      </c>
      <c r="D766" s="3" t="s">
        <v>119</v>
      </c>
      <c r="E766" s="3" t="s">
        <v>3875</v>
      </c>
      <c r="F766" s="3" t="s">
        <v>6158</v>
      </c>
      <c r="G766" s="20" t="s">
        <v>3873</v>
      </c>
      <c r="H766" s="68" t="s">
        <v>6159</v>
      </c>
      <c r="I766" s="68" t="s">
        <v>3873</v>
      </c>
      <c r="J766" s="68" t="s">
        <v>6159</v>
      </c>
      <c r="K766" s="19" t="s">
        <v>3873</v>
      </c>
      <c r="L766" s="20" t="s">
        <v>6159</v>
      </c>
      <c r="M766" s="22" t="b">
        <f t="shared" si="77"/>
        <v>0</v>
      </c>
      <c r="N766" s="22" t="b">
        <f t="shared" si="78"/>
        <v>0</v>
      </c>
      <c r="O766" s="22" t="b">
        <f t="shared" si="79"/>
        <v>0</v>
      </c>
      <c r="P766" s="24">
        <f t="shared" si="80"/>
        <v>0</v>
      </c>
      <c r="Q766" s="19" t="str">
        <f>VLOOKUP($A766,'[4]TOM T'!$C:$D,2,FALSE)</f>
        <v>Health related facts</v>
      </c>
      <c r="R766" s="22" t="b">
        <v>0</v>
      </c>
      <c r="S766" s="22" t="b">
        <f t="shared" si="81"/>
        <v>0</v>
      </c>
      <c r="T766" s="22" t="b">
        <f t="shared" si="82"/>
        <v>0</v>
      </c>
      <c r="U766" s="76" t="b">
        <f t="shared" si="83"/>
        <v>0</v>
      </c>
      <c r="V766" s="85" t="s">
        <v>3873</v>
      </c>
      <c r="W766" s="22"/>
      <c r="X766" s="22"/>
      <c r="Y766" s="22"/>
      <c r="Z766" s="22"/>
      <c r="AA766" s="22"/>
      <c r="AB766" s="22"/>
      <c r="AC766" s="22"/>
      <c r="AD766" s="22"/>
      <c r="AE766" s="22"/>
      <c r="AF766" s="22"/>
      <c r="AG766" s="22"/>
      <c r="AH766" s="22"/>
      <c r="AI766" s="22"/>
    </row>
    <row r="767" spans="1:35" ht="127.5" x14ac:dyDescent="0.45">
      <c r="A767" s="18">
        <v>1457</v>
      </c>
      <c r="B767" s="7" t="s">
        <v>1501</v>
      </c>
      <c r="C767" s="7" t="s">
        <v>3739</v>
      </c>
      <c r="D767" s="3" t="s">
        <v>1502</v>
      </c>
      <c r="E767" s="3" t="s">
        <v>1503</v>
      </c>
      <c r="F767" s="3" t="s">
        <v>5753</v>
      </c>
      <c r="G767" s="20" t="s">
        <v>3841</v>
      </c>
      <c r="H767" s="68" t="s">
        <v>3696</v>
      </c>
      <c r="I767" s="69" t="s">
        <v>3841</v>
      </c>
      <c r="J767" s="68" t="s">
        <v>3696</v>
      </c>
      <c r="K767" s="19" t="s">
        <v>3841</v>
      </c>
      <c r="L767" s="20" t="s">
        <v>3696</v>
      </c>
      <c r="M767" s="22" t="b">
        <f t="shared" si="77"/>
        <v>0</v>
      </c>
      <c r="N767" s="22" t="b">
        <f t="shared" si="78"/>
        <v>1</v>
      </c>
      <c r="O767" s="22" t="b">
        <f t="shared" si="79"/>
        <v>1</v>
      </c>
      <c r="P767" s="24">
        <f t="shared" si="80"/>
        <v>3</v>
      </c>
      <c r="Q767" s="19" t="str">
        <f>VLOOKUP($A767,'[4]TOM T'!$C:$D,2,FALSE)</f>
        <v>Health related facts</v>
      </c>
      <c r="R767" s="22" t="b">
        <v>1</v>
      </c>
      <c r="S767" s="22" t="b">
        <f t="shared" si="81"/>
        <v>1</v>
      </c>
      <c r="T767" s="22" t="b">
        <f t="shared" si="82"/>
        <v>0</v>
      </c>
      <c r="U767" s="76" t="b">
        <f t="shared" si="83"/>
        <v>1</v>
      </c>
      <c r="V767" s="85" t="s">
        <v>3841</v>
      </c>
      <c r="W767" s="9" t="s">
        <v>3696</v>
      </c>
      <c r="X767" s="21" t="s">
        <v>3848</v>
      </c>
      <c r="Y767" s="22"/>
      <c r="Z767" s="22"/>
      <c r="AA767" s="22"/>
      <c r="AB767" s="22"/>
      <c r="AC767" s="22"/>
      <c r="AD767" s="22"/>
      <c r="AE767" s="22"/>
      <c r="AF767" s="22"/>
      <c r="AG767" s="22"/>
      <c r="AH767" s="22"/>
      <c r="AI767" s="22"/>
    </row>
    <row r="768" spans="1:35" ht="127.5" x14ac:dyDescent="0.45">
      <c r="A768" s="18">
        <v>1458</v>
      </c>
      <c r="B768" s="7" t="s">
        <v>1504</v>
      </c>
      <c r="C768" s="7" t="s">
        <v>4465</v>
      </c>
      <c r="D768" s="3" t="s">
        <v>1505</v>
      </c>
      <c r="E768" s="3" t="s">
        <v>1503</v>
      </c>
      <c r="F768" s="3" t="s">
        <v>6158</v>
      </c>
      <c r="G768" s="20" t="s">
        <v>3873</v>
      </c>
      <c r="H768" s="68" t="s">
        <v>6159</v>
      </c>
      <c r="I768" s="68" t="s">
        <v>3873</v>
      </c>
      <c r="J768" s="68" t="s">
        <v>6159</v>
      </c>
      <c r="K768" s="19" t="s">
        <v>6250</v>
      </c>
      <c r="L768" s="20" t="s">
        <v>6159</v>
      </c>
      <c r="M768" s="22" t="b">
        <f t="shared" si="77"/>
        <v>0</v>
      </c>
      <c r="N768" s="22" t="b">
        <f t="shared" si="78"/>
        <v>0</v>
      </c>
      <c r="O768" s="22" t="b">
        <f t="shared" si="79"/>
        <v>0</v>
      </c>
      <c r="P768" s="24">
        <f t="shared" si="80"/>
        <v>0</v>
      </c>
      <c r="Q768" s="19" t="str">
        <f>VLOOKUP($A768,'[4]TOM T'!$C:$D,2,FALSE)</f>
        <v>Health related facts</v>
      </c>
      <c r="R768" s="22" t="b">
        <v>0</v>
      </c>
      <c r="S768" s="22" t="b">
        <f t="shared" si="81"/>
        <v>0</v>
      </c>
      <c r="T768" s="22" t="b">
        <f t="shared" si="82"/>
        <v>0</v>
      </c>
      <c r="U768" s="76" t="b">
        <f t="shared" si="83"/>
        <v>0</v>
      </c>
      <c r="V768" s="85" t="s">
        <v>3873</v>
      </c>
      <c r="W768" s="22"/>
      <c r="X768" s="22"/>
      <c r="Y768" s="22"/>
      <c r="Z768" s="22"/>
      <c r="AA768" s="22"/>
      <c r="AB768" s="22"/>
      <c r="AC768" s="22"/>
      <c r="AD768" s="22"/>
      <c r="AE768" s="22"/>
      <c r="AF768" s="22"/>
      <c r="AG768" s="22"/>
      <c r="AH768" s="22"/>
      <c r="AI768" s="22"/>
    </row>
    <row r="769" spans="1:35" ht="114.75" x14ac:dyDescent="0.45">
      <c r="A769" s="18">
        <v>1460</v>
      </c>
      <c r="B769" s="7" t="s">
        <v>1506</v>
      </c>
      <c r="C769" s="7" t="s">
        <v>4466</v>
      </c>
      <c r="D769" s="3" t="s">
        <v>1507</v>
      </c>
      <c r="E769" s="3" t="s">
        <v>1508</v>
      </c>
      <c r="F769" s="3" t="s">
        <v>6158</v>
      </c>
      <c r="G769" s="20" t="s">
        <v>3872</v>
      </c>
      <c r="H769" s="68" t="s">
        <v>6159</v>
      </c>
      <c r="I769" s="68" t="s">
        <v>3872</v>
      </c>
      <c r="J769" s="68" t="s">
        <v>6159</v>
      </c>
      <c r="K769" s="19" t="s">
        <v>3872</v>
      </c>
      <c r="L769" s="20" t="s">
        <v>6159</v>
      </c>
      <c r="M769" s="22" t="b">
        <f t="shared" si="77"/>
        <v>0</v>
      </c>
      <c r="N769" s="22" t="b">
        <f t="shared" si="78"/>
        <v>0</v>
      </c>
      <c r="O769" s="22" t="b">
        <f t="shared" si="79"/>
        <v>0</v>
      </c>
      <c r="P769" s="24">
        <f t="shared" si="80"/>
        <v>0</v>
      </c>
      <c r="Q769" s="19" t="str">
        <f>VLOOKUP($A769,'[4]TOM T'!$C:$D,2,FALSE)</f>
        <v>Health related facts</v>
      </c>
      <c r="R769" s="22" t="b">
        <v>0</v>
      </c>
      <c r="S769" s="22" t="b">
        <f t="shared" si="81"/>
        <v>0</v>
      </c>
      <c r="T769" s="22" t="b">
        <f t="shared" si="82"/>
        <v>0</v>
      </c>
      <c r="U769" s="76" t="b">
        <f t="shared" si="83"/>
        <v>0</v>
      </c>
      <c r="V769" s="85" t="s">
        <v>3872</v>
      </c>
      <c r="W769" s="22"/>
      <c r="X769" s="22"/>
      <c r="Y769" s="22"/>
      <c r="Z769" s="22"/>
      <c r="AA769" s="22"/>
      <c r="AB769" s="22"/>
      <c r="AC769" s="22"/>
      <c r="AD769" s="22"/>
      <c r="AE769" s="22"/>
      <c r="AF769" s="22"/>
      <c r="AG769" s="22"/>
      <c r="AH769" s="22"/>
      <c r="AI769" s="22"/>
    </row>
    <row r="770" spans="1:35" ht="114.75" x14ac:dyDescent="0.45">
      <c r="A770" s="8">
        <v>1461</v>
      </c>
      <c r="B770" s="7" t="s">
        <v>1509</v>
      </c>
      <c r="C770" s="7" t="s">
        <v>4467</v>
      </c>
      <c r="D770" s="3" t="s">
        <v>1510</v>
      </c>
      <c r="E770" s="3" t="s">
        <v>1511</v>
      </c>
      <c r="F770" s="3" t="s">
        <v>6158</v>
      </c>
      <c r="G770" s="20" t="s">
        <v>4468</v>
      </c>
      <c r="H770" s="68" t="s">
        <v>6159</v>
      </c>
      <c r="I770" s="68" t="s">
        <v>4468</v>
      </c>
      <c r="J770" s="68" t="s">
        <v>6159</v>
      </c>
      <c r="K770" s="19" t="s">
        <v>4722</v>
      </c>
      <c r="L770" s="20" t="s">
        <v>6159</v>
      </c>
      <c r="M770" s="22" t="b">
        <f t="shared" si="77"/>
        <v>0</v>
      </c>
      <c r="N770" s="22" t="b">
        <f t="shared" si="78"/>
        <v>0</v>
      </c>
      <c r="O770" s="22" t="b">
        <f t="shared" si="79"/>
        <v>0</v>
      </c>
      <c r="P770" s="24">
        <f t="shared" si="80"/>
        <v>0</v>
      </c>
      <c r="Q770" s="19" t="str">
        <f>VLOOKUP($A770,'[4]TOM T'!$C:$D,2,FALSE)</f>
        <v>Health related facts</v>
      </c>
      <c r="R770" s="22" t="b">
        <v>0</v>
      </c>
      <c r="S770" s="22" t="b">
        <f t="shared" si="81"/>
        <v>0</v>
      </c>
      <c r="T770" s="22" t="b">
        <f t="shared" si="82"/>
        <v>0</v>
      </c>
      <c r="U770" s="76" t="b">
        <f t="shared" si="83"/>
        <v>0</v>
      </c>
      <c r="V770" s="85" t="s">
        <v>4468</v>
      </c>
      <c r="W770" s="22"/>
      <c r="X770" s="22"/>
      <c r="Y770" s="22"/>
      <c r="Z770" s="22"/>
      <c r="AA770" s="22"/>
      <c r="AB770" s="22"/>
      <c r="AC770" s="22"/>
      <c r="AD770" s="22"/>
      <c r="AE770" s="22"/>
      <c r="AF770" s="22"/>
      <c r="AG770" s="22"/>
      <c r="AH770" s="22"/>
      <c r="AI770" s="22"/>
    </row>
    <row r="771" spans="1:35" ht="127.5" x14ac:dyDescent="0.45">
      <c r="A771" s="18">
        <v>1464</v>
      </c>
      <c r="B771" s="7" t="s">
        <v>1512</v>
      </c>
      <c r="C771" s="7" t="s">
        <v>4469</v>
      </c>
      <c r="D771" s="3" t="s">
        <v>119</v>
      </c>
      <c r="E771" s="3" t="s">
        <v>3875</v>
      </c>
      <c r="F771" s="3" t="s">
        <v>6158</v>
      </c>
      <c r="G771" s="20" t="s">
        <v>3873</v>
      </c>
      <c r="H771" s="68" t="s">
        <v>6159</v>
      </c>
      <c r="I771" s="68" t="s">
        <v>3873</v>
      </c>
      <c r="J771" s="68" t="s">
        <v>6159</v>
      </c>
      <c r="K771" s="19" t="s">
        <v>3873</v>
      </c>
      <c r="L771" s="20" t="s">
        <v>6159</v>
      </c>
      <c r="M771" s="22" t="b">
        <f t="shared" ref="M771:M834" si="84">AND($G771="Global Category",$H771="Mandatory",$I771="Global Category",$J771="Mandatory",$K771="Global Category",$L771="Mandatory")</f>
        <v>0</v>
      </c>
      <c r="N771" s="22" t="b">
        <f t="shared" ref="N771:N834" si="85">AND(OR($G771="Global Category",$G771="Regional Category"),OR($I771="Global Category",$I771="Regional Category"),OR($K771="Global Category",$K771="Regional Category"))</f>
        <v>0</v>
      </c>
      <c r="O771" s="22" t="b">
        <f t="shared" ref="O771:O834" si="86">OR(OR($G771="Global Category",$G771="Regional Category"),OR($I771="Global Category",$I771="Regional Category"),OR($K771="Global Category",$K771="Regional Category"))</f>
        <v>0</v>
      </c>
      <c r="P771" s="24">
        <f t="shared" ref="P771:P834" si="87">COUNTIF(G771:K771,"Global Category")+COUNTIF(G771:K771,"Regional Category")</f>
        <v>0</v>
      </c>
      <c r="Q771" s="19" t="str">
        <f>VLOOKUP($A771,'[4]TOM T'!$C:$D,2,FALSE)</f>
        <v>Health related facts</v>
      </c>
      <c r="R771" s="22" t="b">
        <v>0</v>
      </c>
      <c r="S771" s="22" t="b">
        <f t="shared" ref="S771:S834" si="88">OR($G771="Global Category",$G771="Regional Category")</f>
        <v>0</v>
      </c>
      <c r="T771" s="22" t="b">
        <f t="shared" ref="T771:T834" si="89">IFERROR(FIND("alcoholInformationModule",B771)&gt;0,FALSE)</f>
        <v>0</v>
      </c>
      <c r="U771" s="76" t="b">
        <f t="shared" ref="U771:U834" si="90">OR(S771,T771)</f>
        <v>0</v>
      </c>
      <c r="V771" s="85" t="s">
        <v>3873</v>
      </c>
      <c r="W771" s="22"/>
      <c r="X771" s="22"/>
      <c r="Y771" s="22"/>
      <c r="Z771" s="22"/>
      <c r="AA771" s="22"/>
      <c r="AB771" s="22"/>
      <c r="AC771" s="22"/>
      <c r="AD771" s="22"/>
      <c r="AE771" s="22"/>
      <c r="AF771" s="22"/>
      <c r="AG771" s="22"/>
      <c r="AH771" s="22"/>
      <c r="AI771" s="22"/>
    </row>
    <row r="772" spans="1:35" ht="127.5" x14ac:dyDescent="0.45">
      <c r="A772" s="18">
        <v>1469</v>
      </c>
      <c r="B772" s="7" t="s">
        <v>1513</v>
      </c>
      <c r="C772" s="7" t="s">
        <v>4470</v>
      </c>
      <c r="D772" s="3" t="s">
        <v>1514</v>
      </c>
      <c r="E772" s="3" t="s">
        <v>1515</v>
      </c>
      <c r="F772" s="3" t="s">
        <v>6158</v>
      </c>
      <c r="G772" s="20" t="s">
        <v>3872</v>
      </c>
      <c r="H772" s="68" t="s">
        <v>6159</v>
      </c>
      <c r="I772" s="68" t="s">
        <v>3872</v>
      </c>
      <c r="J772" s="68" t="s">
        <v>6159</v>
      </c>
      <c r="K772" s="19" t="s">
        <v>3872</v>
      </c>
      <c r="L772" s="20" t="s">
        <v>6159</v>
      </c>
      <c r="M772" s="22" t="b">
        <f t="shared" si="84"/>
        <v>0</v>
      </c>
      <c r="N772" s="22" t="b">
        <f t="shared" si="85"/>
        <v>0</v>
      </c>
      <c r="O772" s="22" t="b">
        <f t="shared" si="86"/>
        <v>0</v>
      </c>
      <c r="P772" s="24">
        <f t="shared" si="87"/>
        <v>0</v>
      </c>
      <c r="Q772" s="19" t="str">
        <f>VLOOKUP($A772,'[4]TOM T'!$C:$D,2,FALSE)</f>
        <v>Health related facts</v>
      </c>
      <c r="R772" s="22" t="b">
        <v>0</v>
      </c>
      <c r="S772" s="22" t="b">
        <f t="shared" si="88"/>
        <v>0</v>
      </c>
      <c r="T772" s="22" t="b">
        <f t="shared" si="89"/>
        <v>0</v>
      </c>
      <c r="U772" s="76" t="b">
        <f t="shared" si="90"/>
        <v>0</v>
      </c>
      <c r="V772" s="85" t="s">
        <v>3872</v>
      </c>
      <c r="W772" s="22"/>
      <c r="X772" s="22"/>
      <c r="Y772" s="22"/>
      <c r="Z772" s="22"/>
      <c r="AA772" s="22"/>
      <c r="AB772" s="22"/>
      <c r="AC772" s="22"/>
      <c r="AD772" s="22"/>
      <c r="AE772" s="22"/>
      <c r="AF772" s="22"/>
      <c r="AG772" s="22"/>
      <c r="AH772" s="22"/>
      <c r="AI772" s="22"/>
    </row>
    <row r="773" spans="1:35" ht="127.5" x14ac:dyDescent="0.45">
      <c r="A773" s="18">
        <v>1470</v>
      </c>
      <c r="B773" s="7" t="s">
        <v>1516</v>
      </c>
      <c r="C773" s="7" t="s">
        <v>4471</v>
      </c>
      <c r="D773" s="3" t="s">
        <v>1517</v>
      </c>
      <c r="E773" s="3" t="s">
        <v>1515</v>
      </c>
      <c r="F773" s="3" t="s">
        <v>6158</v>
      </c>
      <c r="G773" s="20" t="s">
        <v>3873</v>
      </c>
      <c r="H773" s="68" t="s">
        <v>6159</v>
      </c>
      <c r="I773" s="68" t="s">
        <v>3873</v>
      </c>
      <c r="J773" s="68" t="s">
        <v>6159</v>
      </c>
      <c r="K773" s="19" t="s">
        <v>3873</v>
      </c>
      <c r="L773" s="20" t="s">
        <v>6159</v>
      </c>
      <c r="M773" s="22" t="b">
        <f t="shared" si="84"/>
        <v>0</v>
      </c>
      <c r="N773" s="22" t="b">
        <f t="shared" si="85"/>
        <v>0</v>
      </c>
      <c r="O773" s="22" t="b">
        <f t="shared" si="86"/>
        <v>0</v>
      </c>
      <c r="P773" s="24">
        <f t="shared" si="87"/>
        <v>0</v>
      </c>
      <c r="Q773" s="19" t="str">
        <f>VLOOKUP($A773,'[4]TOM T'!$C:$D,2,FALSE)</f>
        <v>Health related facts</v>
      </c>
      <c r="R773" s="22" t="b">
        <v>0</v>
      </c>
      <c r="S773" s="22" t="b">
        <f t="shared" si="88"/>
        <v>0</v>
      </c>
      <c r="T773" s="22" t="b">
        <f t="shared" si="89"/>
        <v>0</v>
      </c>
      <c r="U773" s="76" t="b">
        <f t="shared" si="90"/>
        <v>0</v>
      </c>
      <c r="V773" s="85" t="s">
        <v>3873</v>
      </c>
      <c r="W773" s="22"/>
      <c r="X773" s="22"/>
      <c r="Y773" s="22"/>
      <c r="Z773" s="22"/>
      <c r="AA773" s="22"/>
      <c r="AB773" s="22"/>
      <c r="AC773" s="22"/>
      <c r="AD773" s="22"/>
      <c r="AE773" s="22"/>
      <c r="AF773" s="22"/>
      <c r="AG773" s="22"/>
      <c r="AH773" s="22"/>
      <c r="AI773" s="22"/>
    </row>
    <row r="774" spans="1:35" ht="127.5" x14ac:dyDescent="0.45">
      <c r="A774" s="8">
        <v>1471</v>
      </c>
      <c r="B774" s="7" t="s">
        <v>1518</v>
      </c>
      <c r="C774" s="7" t="s">
        <v>4472</v>
      </c>
      <c r="D774" s="3" t="s">
        <v>1519</v>
      </c>
      <c r="E774" s="3" t="s">
        <v>1520</v>
      </c>
      <c r="F774" s="3" t="s">
        <v>6158</v>
      </c>
      <c r="G774" s="20" t="s">
        <v>3872</v>
      </c>
      <c r="H774" s="68" t="s">
        <v>6159</v>
      </c>
      <c r="I774" s="68" t="s">
        <v>3872</v>
      </c>
      <c r="J774" s="68" t="s">
        <v>6159</v>
      </c>
      <c r="K774" s="19" t="s">
        <v>3872</v>
      </c>
      <c r="L774" s="20" t="s">
        <v>6159</v>
      </c>
      <c r="M774" s="22" t="b">
        <f t="shared" si="84"/>
        <v>0</v>
      </c>
      <c r="N774" s="22" t="b">
        <f t="shared" si="85"/>
        <v>0</v>
      </c>
      <c r="O774" s="22" t="b">
        <f t="shared" si="86"/>
        <v>0</v>
      </c>
      <c r="P774" s="24">
        <f t="shared" si="87"/>
        <v>0</v>
      </c>
      <c r="Q774" s="19" t="str">
        <f>VLOOKUP($A774,'[4]TOM T'!$C:$D,2,FALSE)</f>
        <v>Health related facts</v>
      </c>
      <c r="R774" s="22" t="b">
        <v>0</v>
      </c>
      <c r="S774" s="22" t="b">
        <f t="shared" si="88"/>
        <v>0</v>
      </c>
      <c r="T774" s="22" t="b">
        <f t="shared" si="89"/>
        <v>0</v>
      </c>
      <c r="U774" s="76" t="b">
        <f t="shared" si="90"/>
        <v>0</v>
      </c>
      <c r="V774" s="85" t="s">
        <v>3872</v>
      </c>
      <c r="W774" s="22"/>
      <c r="X774" s="22"/>
      <c r="Y774" s="22"/>
      <c r="Z774" s="22"/>
      <c r="AA774" s="22"/>
      <c r="AB774" s="22"/>
      <c r="AC774" s="22"/>
      <c r="AD774" s="22"/>
      <c r="AE774" s="22"/>
      <c r="AF774" s="22"/>
      <c r="AG774" s="22"/>
      <c r="AH774" s="22"/>
      <c r="AI774" s="22"/>
    </row>
    <row r="775" spans="1:35" ht="127.5" x14ac:dyDescent="0.45">
      <c r="A775" s="8">
        <v>1472</v>
      </c>
      <c r="B775" s="7" t="s">
        <v>1521</v>
      </c>
      <c r="C775" s="7" t="s">
        <v>4473</v>
      </c>
      <c r="D775" s="3" t="s">
        <v>1522</v>
      </c>
      <c r="E775" s="3" t="s">
        <v>1523</v>
      </c>
      <c r="F775" s="3" t="s">
        <v>6158</v>
      </c>
      <c r="G775" s="20" t="s">
        <v>4468</v>
      </c>
      <c r="H775" s="68" t="s">
        <v>6159</v>
      </c>
      <c r="I775" s="68" t="s">
        <v>3878</v>
      </c>
      <c r="J775" s="68" t="s">
        <v>6159</v>
      </c>
      <c r="K775" s="19" t="s">
        <v>4722</v>
      </c>
      <c r="L775" s="20" t="s">
        <v>6159</v>
      </c>
      <c r="M775" s="22" t="b">
        <f t="shared" si="84"/>
        <v>0</v>
      </c>
      <c r="N775" s="22" t="b">
        <f t="shared" si="85"/>
        <v>0</v>
      </c>
      <c r="O775" s="22" t="b">
        <f t="shared" si="86"/>
        <v>0</v>
      </c>
      <c r="P775" s="24">
        <f t="shared" si="87"/>
        <v>0</v>
      </c>
      <c r="Q775" s="19" t="str">
        <f>VLOOKUP($A775,'[4]TOM T'!$C:$D,2,FALSE)</f>
        <v>Health related facts</v>
      </c>
      <c r="R775" s="22" t="b">
        <v>0</v>
      </c>
      <c r="S775" s="22" t="b">
        <f t="shared" si="88"/>
        <v>0</v>
      </c>
      <c r="T775" s="22" t="b">
        <f t="shared" si="89"/>
        <v>0</v>
      </c>
      <c r="U775" s="76" t="b">
        <f t="shared" si="90"/>
        <v>0</v>
      </c>
      <c r="V775" s="85" t="s">
        <v>4468</v>
      </c>
      <c r="W775" s="22"/>
      <c r="X775" s="22"/>
      <c r="Y775" s="22"/>
      <c r="Z775" s="22"/>
      <c r="AA775" s="22"/>
      <c r="AB775" s="22"/>
      <c r="AC775" s="22"/>
      <c r="AD775" s="22"/>
      <c r="AE775" s="22"/>
      <c r="AF775" s="22"/>
      <c r="AG775" s="22"/>
      <c r="AH775" s="22"/>
      <c r="AI775" s="22"/>
    </row>
    <row r="776" spans="1:35" ht="127.5" x14ac:dyDescent="0.45">
      <c r="A776" s="18">
        <v>1473</v>
      </c>
      <c r="B776" s="7" t="s">
        <v>1524</v>
      </c>
      <c r="C776" s="7" t="s">
        <v>4474</v>
      </c>
      <c r="D776" s="3" t="s">
        <v>1525</v>
      </c>
      <c r="E776" s="3" t="s">
        <v>1526</v>
      </c>
      <c r="F776" s="3" t="s">
        <v>6158</v>
      </c>
      <c r="G776" s="20" t="s">
        <v>3872</v>
      </c>
      <c r="H776" s="68" t="s">
        <v>6159</v>
      </c>
      <c r="I776" s="68" t="s">
        <v>3872</v>
      </c>
      <c r="J776" s="68" t="s">
        <v>6159</v>
      </c>
      <c r="K776" s="19" t="s">
        <v>3872</v>
      </c>
      <c r="L776" s="20" t="s">
        <v>6159</v>
      </c>
      <c r="M776" s="22" t="b">
        <f t="shared" si="84"/>
        <v>0</v>
      </c>
      <c r="N776" s="22" t="b">
        <f t="shared" si="85"/>
        <v>0</v>
      </c>
      <c r="O776" s="22" t="b">
        <f t="shared" si="86"/>
        <v>0</v>
      </c>
      <c r="P776" s="24">
        <f t="shared" si="87"/>
        <v>0</v>
      </c>
      <c r="Q776" s="19" t="str">
        <f>VLOOKUP($A776,'[4]TOM T'!$C:$D,2,FALSE)</f>
        <v>Health related facts</v>
      </c>
      <c r="R776" s="22" t="b">
        <v>0</v>
      </c>
      <c r="S776" s="22" t="b">
        <f t="shared" si="88"/>
        <v>0</v>
      </c>
      <c r="T776" s="22" t="b">
        <f t="shared" si="89"/>
        <v>0</v>
      </c>
      <c r="U776" s="76" t="b">
        <f t="shared" si="90"/>
        <v>0</v>
      </c>
      <c r="V776" s="85" t="s">
        <v>3872</v>
      </c>
      <c r="W776" s="22"/>
      <c r="X776" s="22"/>
      <c r="Y776" s="22"/>
      <c r="Z776" s="22"/>
      <c r="AA776" s="22"/>
      <c r="AB776" s="22"/>
      <c r="AC776" s="22"/>
      <c r="AD776" s="22"/>
      <c r="AE776" s="22"/>
      <c r="AF776" s="22"/>
      <c r="AG776" s="22"/>
      <c r="AH776" s="22"/>
      <c r="AI776" s="22"/>
    </row>
    <row r="777" spans="1:35" ht="127.5" x14ac:dyDescent="0.45">
      <c r="A777" s="18">
        <v>1477</v>
      </c>
      <c r="B777" s="7" t="s">
        <v>1527</v>
      </c>
      <c r="C777" s="7" t="s">
        <v>4475</v>
      </c>
      <c r="D777" s="3" t="s">
        <v>107</v>
      </c>
      <c r="E777" s="3" t="s">
        <v>108</v>
      </c>
      <c r="F777" s="3" t="s">
        <v>6158</v>
      </c>
      <c r="G777" s="20" t="s">
        <v>3872</v>
      </c>
      <c r="H777" s="68" t="s">
        <v>6159</v>
      </c>
      <c r="I777" s="68" t="s">
        <v>3872</v>
      </c>
      <c r="J777" s="68" t="s">
        <v>6159</v>
      </c>
      <c r="K777" s="19" t="s">
        <v>3872</v>
      </c>
      <c r="L777" s="20" t="s">
        <v>6159</v>
      </c>
      <c r="M777" s="22" t="b">
        <f t="shared" si="84"/>
        <v>0</v>
      </c>
      <c r="N777" s="22" t="b">
        <f t="shared" si="85"/>
        <v>0</v>
      </c>
      <c r="O777" s="22" t="b">
        <f t="shared" si="86"/>
        <v>0</v>
      </c>
      <c r="P777" s="24">
        <f t="shared" si="87"/>
        <v>0</v>
      </c>
      <c r="Q777" s="19" t="str">
        <f>VLOOKUP($A777,'[4]TOM T'!$C:$D,2,FALSE)</f>
        <v>Health related facts</v>
      </c>
      <c r="R777" s="22" t="b">
        <v>0</v>
      </c>
      <c r="S777" s="22" t="b">
        <f t="shared" si="88"/>
        <v>0</v>
      </c>
      <c r="T777" s="22" t="b">
        <f t="shared" si="89"/>
        <v>0</v>
      </c>
      <c r="U777" s="76" t="b">
        <f t="shared" si="90"/>
        <v>0</v>
      </c>
      <c r="V777" s="85" t="s">
        <v>3872</v>
      </c>
      <c r="W777" s="22"/>
      <c r="X777" s="22"/>
      <c r="Y777" s="22"/>
      <c r="Z777" s="22"/>
      <c r="AA777" s="22"/>
      <c r="AB777" s="22"/>
      <c r="AC777" s="22"/>
      <c r="AD777" s="22"/>
      <c r="AE777" s="22"/>
      <c r="AF777" s="22"/>
      <c r="AG777" s="22"/>
      <c r="AH777" s="22"/>
      <c r="AI777" s="22"/>
    </row>
    <row r="778" spans="1:35" ht="127.5" x14ac:dyDescent="0.45">
      <c r="A778" s="18">
        <v>1478</v>
      </c>
      <c r="B778" s="7" t="s">
        <v>1528</v>
      </c>
      <c r="C778" s="7" t="s">
        <v>4476</v>
      </c>
      <c r="D778" s="3" t="s">
        <v>110</v>
      </c>
      <c r="E778" s="3" t="s">
        <v>111</v>
      </c>
      <c r="F778" s="3" t="s">
        <v>6158</v>
      </c>
      <c r="G778" s="20" t="s">
        <v>3873</v>
      </c>
      <c r="H778" s="68" t="s">
        <v>6159</v>
      </c>
      <c r="I778" s="68" t="s">
        <v>3873</v>
      </c>
      <c r="J778" s="68" t="s">
        <v>6159</v>
      </c>
      <c r="K778" s="19" t="s">
        <v>3873</v>
      </c>
      <c r="L778" s="20" t="s">
        <v>6159</v>
      </c>
      <c r="M778" s="22" t="b">
        <f t="shared" si="84"/>
        <v>0</v>
      </c>
      <c r="N778" s="22" t="b">
        <f t="shared" si="85"/>
        <v>0</v>
      </c>
      <c r="O778" s="22" t="b">
        <f t="shared" si="86"/>
        <v>0</v>
      </c>
      <c r="P778" s="24">
        <f t="shared" si="87"/>
        <v>0</v>
      </c>
      <c r="Q778" s="19" t="str">
        <f>VLOOKUP($A778,'[4]TOM T'!$C:$D,2,FALSE)</f>
        <v>Health related facts</v>
      </c>
      <c r="R778" s="22" t="b">
        <v>0</v>
      </c>
      <c r="S778" s="22" t="b">
        <f t="shared" si="88"/>
        <v>0</v>
      </c>
      <c r="T778" s="22" t="b">
        <f t="shared" si="89"/>
        <v>0</v>
      </c>
      <c r="U778" s="76" t="b">
        <f t="shared" si="90"/>
        <v>0</v>
      </c>
      <c r="V778" s="85" t="s">
        <v>3873</v>
      </c>
      <c r="W778" s="22"/>
      <c r="X778" s="22"/>
      <c r="Y778" s="22"/>
      <c r="Z778" s="22"/>
      <c r="AA778" s="22"/>
      <c r="AB778" s="22"/>
      <c r="AC778" s="22"/>
      <c r="AD778" s="22"/>
      <c r="AE778" s="22"/>
      <c r="AF778" s="22"/>
      <c r="AG778" s="22"/>
      <c r="AH778" s="22"/>
      <c r="AI778" s="22"/>
    </row>
    <row r="779" spans="1:35" ht="127.5" x14ac:dyDescent="0.45">
      <c r="A779" s="18">
        <v>1479</v>
      </c>
      <c r="B779" s="7" t="s">
        <v>1529</v>
      </c>
      <c r="C779" s="7" t="s">
        <v>4477</v>
      </c>
      <c r="D779" s="3" t="s">
        <v>113</v>
      </c>
      <c r="E779" s="3" t="s">
        <v>114</v>
      </c>
      <c r="F779" s="3" t="s">
        <v>6158</v>
      </c>
      <c r="G779" s="20" t="s">
        <v>3873</v>
      </c>
      <c r="H779" s="68" t="s">
        <v>6159</v>
      </c>
      <c r="I779" s="68" t="s">
        <v>3873</v>
      </c>
      <c r="J779" s="68" t="s">
        <v>6159</v>
      </c>
      <c r="K779" s="19" t="s">
        <v>3873</v>
      </c>
      <c r="L779" s="20" t="s">
        <v>6159</v>
      </c>
      <c r="M779" s="22" t="b">
        <f t="shared" si="84"/>
        <v>0</v>
      </c>
      <c r="N779" s="22" t="b">
        <f t="shared" si="85"/>
        <v>0</v>
      </c>
      <c r="O779" s="22" t="b">
        <f t="shared" si="86"/>
        <v>0</v>
      </c>
      <c r="P779" s="24">
        <f t="shared" si="87"/>
        <v>0</v>
      </c>
      <c r="Q779" s="19" t="str">
        <f>VLOOKUP($A779,'[4]TOM T'!$C:$D,2,FALSE)</f>
        <v>Health related facts</v>
      </c>
      <c r="R779" s="22" t="b">
        <v>0</v>
      </c>
      <c r="S779" s="22" t="b">
        <f t="shared" si="88"/>
        <v>0</v>
      </c>
      <c r="T779" s="22" t="b">
        <f t="shared" si="89"/>
        <v>0</v>
      </c>
      <c r="U779" s="76" t="b">
        <f t="shared" si="90"/>
        <v>0</v>
      </c>
      <c r="V779" s="85" t="s">
        <v>3873</v>
      </c>
      <c r="W779" s="22"/>
      <c r="X779" s="22"/>
      <c r="Y779" s="22"/>
      <c r="Z779" s="22"/>
      <c r="AA779" s="22"/>
      <c r="AB779" s="22"/>
      <c r="AC779" s="22"/>
      <c r="AD779" s="22"/>
      <c r="AE779" s="22"/>
      <c r="AF779" s="22"/>
      <c r="AG779" s="22"/>
      <c r="AH779" s="22"/>
      <c r="AI779" s="22"/>
    </row>
    <row r="780" spans="1:35" ht="127.5" x14ac:dyDescent="0.45">
      <c r="A780" s="18">
        <v>1480</v>
      </c>
      <c r="B780" s="7" t="s">
        <v>1530</v>
      </c>
      <c r="C780" s="7" t="s">
        <v>4478</v>
      </c>
      <c r="D780" s="3" t="s">
        <v>116</v>
      </c>
      <c r="E780" s="3" t="s">
        <v>117</v>
      </c>
      <c r="F780" s="3" t="s">
        <v>6158</v>
      </c>
      <c r="G780" s="20" t="s">
        <v>3873</v>
      </c>
      <c r="H780" s="68" t="s">
        <v>6159</v>
      </c>
      <c r="I780" s="68" t="s">
        <v>3873</v>
      </c>
      <c r="J780" s="68" t="s">
        <v>6159</v>
      </c>
      <c r="K780" s="19" t="s">
        <v>3873</v>
      </c>
      <c r="L780" s="20" t="s">
        <v>6159</v>
      </c>
      <c r="M780" s="22" t="b">
        <f t="shared" si="84"/>
        <v>0</v>
      </c>
      <c r="N780" s="22" t="b">
        <f t="shared" si="85"/>
        <v>0</v>
      </c>
      <c r="O780" s="22" t="b">
        <f t="shared" si="86"/>
        <v>0</v>
      </c>
      <c r="P780" s="24">
        <f t="shared" si="87"/>
        <v>0</v>
      </c>
      <c r="Q780" s="19" t="str">
        <f>VLOOKUP($A780,'[4]TOM T'!$C:$D,2,FALSE)</f>
        <v>Health related facts</v>
      </c>
      <c r="R780" s="22" t="b">
        <v>0</v>
      </c>
      <c r="S780" s="22" t="b">
        <f t="shared" si="88"/>
        <v>0</v>
      </c>
      <c r="T780" s="22" t="b">
        <f t="shared" si="89"/>
        <v>0</v>
      </c>
      <c r="U780" s="76" t="b">
        <f t="shared" si="90"/>
        <v>0</v>
      </c>
      <c r="V780" s="85" t="s">
        <v>3873</v>
      </c>
      <c r="W780" s="22"/>
      <c r="X780" s="22"/>
      <c r="Y780" s="22"/>
      <c r="Z780" s="22"/>
      <c r="AA780" s="22"/>
      <c r="AB780" s="22"/>
      <c r="AC780" s="22"/>
      <c r="AD780" s="22"/>
      <c r="AE780" s="22"/>
      <c r="AF780" s="22"/>
      <c r="AG780" s="22"/>
      <c r="AH780" s="22"/>
      <c r="AI780" s="22"/>
    </row>
    <row r="781" spans="1:35" ht="127.5" x14ac:dyDescent="0.45">
      <c r="A781" s="18">
        <v>1481</v>
      </c>
      <c r="B781" s="7" t="s">
        <v>1531</v>
      </c>
      <c r="C781" s="7" t="s">
        <v>4479</v>
      </c>
      <c r="D781" s="3" t="s">
        <v>119</v>
      </c>
      <c r="E781" s="3" t="s">
        <v>3875</v>
      </c>
      <c r="F781" s="3" t="s">
        <v>6158</v>
      </c>
      <c r="G781" s="20" t="s">
        <v>3873</v>
      </c>
      <c r="H781" s="68" t="s">
        <v>6159</v>
      </c>
      <c r="I781" s="68" t="s">
        <v>3873</v>
      </c>
      <c r="J781" s="68" t="s">
        <v>6159</v>
      </c>
      <c r="K781" s="19" t="s">
        <v>3873</v>
      </c>
      <c r="L781" s="20" t="s">
        <v>6159</v>
      </c>
      <c r="M781" s="22" t="b">
        <f t="shared" si="84"/>
        <v>0</v>
      </c>
      <c r="N781" s="22" t="b">
        <f t="shared" si="85"/>
        <v>0</v>
      </c>
      <c r="O781" s="22" t="b">
        <f t="shared" si="86"/>
        <v>0</v>
      </c>
      <c r="P781" s="24">
        <f t="shared" si="87"/>
        <v>0</v>
      </c>
      <c r="Q781" s="19" t="str">
        <f>VLOOKUP($A781,'[4]TOM T'!$C:$D,2,FALSE)</f>
        <v>Health related facts</v>
      </c>
      <c r="R781" s="22" t="b">
        <v>0</v>
      </c>
      <c r="S781" s="22" t="b">
        <f t="shared" si="88"/>
        <v>0</v>
      </c>
      <c r="T781" s="22" t="b">
        <f t="shared" si="89"/>
        <v>0</v>
      </c>
      <c r="U781" s="76" t="b">
        <f t="shared" si="90"/>
        <v>0</v>
      </c>
      <c r="V781" s="85" t="s">
        <v>3873</v>
      </c>
      <c r="W781" s="22"/>
      <c r="X781" s="22"/>
      <c r="Y781" s="22"/>
      <c r="Z781" s="22"/>
      <c r="AA781" s="22"/>
      <c r="AB781" s="22"/>
      <c r="AC781" s="22"/>
      <c r="AD781" s="22"/>
      <c r="AE781" s="22"/>
      <c r="AF781" s="22"/>
      <c r="AG781" s="22"/>
      <c r="AH781" s="22"/>
      <c r="AI781" s="22"/>
    </row>
    <row r="782" spans="1:35" ht="114.75" x14ac:dyDescent="0.45">
      <c r="A782" s="18">
        <v>1491</v>
      </c>
      <c r="B782" s="7" t="s">
        <v>1532</v>
      </c>
      <c r="C782" s="7" t="s">
        <v>4480</v>
      </c>
      <c r="D782" s="3" t="s">
        <v>1533</v>
      </c>
      <c r="E782" s="3" t="s">
        <v>1534</v>
      </c>
      <c r="F782" s="3" t="s">
        <v>6158</v>
      </c>
      <c r="G782" s="20" t="s">
        <v>3872</v>
      </c>
      <c r="H782" s="68" t="s">
        <v>6159</v>
      </c>
      <c r="I782" s="68" t="s">
        <v>3872</v>
      </c>
      <c r="J782" s="68" t="s">
        <v>6159</v>
      </c>
      <c r="K782" s="19" t="s">
        <v>3872</v>
      </c>
      <c r="L782" s="20" t="s">
        <v>6159</v>
      </c>
      <c r="M782" s="22" t="b">
        <f t="shared" si="84"/>
        <v>0</v>
      </c>
      <c r="N782" s="22" t="b">
        <f t="shared" si="85"/>
        <v>0</v>
      </c>
      <c r="O782" s="22" t="b">
        <f t="shared" si="86"/>
        <v>0</v>
      </c>
      <c r="P782" s="24">
        <f t="shared" si="87"/>
        <v>0</v>
      </c>
      <c r="Q782" s="19" t="str">
        <f>VLOOKUP($A782,'[4]TOM T'!$C:$D,2,FALSE)</f>
        <v>Generic products details</v>
      </c>
      <c r="R782" s="22" t="b">
        <v>0</v>
      </c>
      <c r="S782" s="22" t="b">
        <f t="shared" si="88"/>
        <v>0</v>
      </c>
      <c r="T782" s="22" t="b">
        <f t="shared" si="89"/>
        <v>0</v>
      </c>
      <c r="U782" s="76" t="b">
        <f t="shared" si="90"/>
        <v>0</v>
      </c>
      <c r="V782" s="85" t="s">
        <v>3872</v>
      </c>
      <c r="W782" s="22"/>
      <c r="X782" s="22"/>
      <c r="Y782" s="22"/>
      <c r="Z782" s="22"/>
      <c r="AA782" s="22"/>
      <c r="AB782" s="22"/>
      <c r="AC782" s="22"/>
      <c r="AD782" s="22"/>
      <c r="AE782" s="22"/>
      <c r="AF782" s="22"/>
      <c r="AG782" s="22"/>
      <c r="AH782" s="22"/>
      <c r="AI782" s="22"/>
    </row>
    <row r="783" spans="1:35" ht="114.75" x14ac:dyDescent="0.45">
      <c r="A783" s="18">
        <v>1493</v>
      </c>
      <c r="B783" s="7" t="s">
        <v>1535</v>
      </c>
      <c r="C783" s="7" t="s">
        <v>4481</v>
      </c>
      <c r="D783" s="3" t="s">
        <v>1536</v>
      </c>
      <c r="E783" s="3" t="s">
        <v>1537</v>
      </c>
      <c r="F783" s="3" t="s">
        <v>6158</v>
      </c>
      <c r="G783" s="20" t="s">
        <v>3872</v>
      </c>
      <c r="H783" s="68" t="s">
        <v>6159</v>
      </c>
      <c r="I783" s="68" t="s">
        <v>3872</v>
      </c>
      <c r="J783" s="68" t="s">
        <v>6159</v>
      </c>
      <c r="K783" s="19" t="s">
        <v>3872</v>
      </c>
      <c r="L783" s="20" t="s">
        <v>6159</v>
      </c>
      <c r="M783" s="22" t="b">
        <f t="shared" si="84"/>
        <v>0</v>
      </c>
      <c r="N783" s="22" t="b">
        <f t="shared" si="85"/>
        <v>0</v>
      </c>
      <c r="O783" s="22" t="b">
        <f t="shared" si="86"/>
        <v>0</v>
      </c>
      <c r="P783" s="24">
        <f t="shared" si="87"/>
        <v>0</v>
      </c>
      <c r="Q783" s="19" t="str">
        <f>VLOOKUP($A783,'[4]TOM T'!$C:$D,2,FALSE)</f>
        <v>Generic products details</v>
      </c>
      <c r="R783" s="22" t="b">
        <v>0</v>
      </c>
      <c r="S783" s="22" t="b">
        <f t="shared" si="88"/>
        <v>0</v>
      </c>
      <c r="T783" s="22" t="b">
        <f t="shared" si="89"/>
        <v>0</v>
      </c>
      <c r="U783" s="76" t="b">
        <f t="shared" si="90"/>
        <v>0</v>
      </c>
      <c r="V783" s="85" t="s">
        <v>3872</v>
      </c>
      <c r="W783" s="22"/>
      <c r="X783" s="22"/>
      <c r="Y783" s="22"/>
      <c r="Z783" s="22"/>
      <c r="AA783" s="22"/>
      <c r="AB783" s="22"/>
      <c r="AC783" s="22"/>
      <c r="AD783" s="22"/>
      <c r="AE783" s="22"/>
      <c r="AF783" s="22"/>
      <c r="AG783" s="22"/>
      <c r="AH783" s="22"/>
      <c r="AI783" s="22"/>
    </row>
    <row r="784" spans="1:35" ht="114.75" x14ac:dyDescent="0.45">
      <c r="A784" s="18">
        <v>1494</v>
      </c>
      <c r="B784" s="7" t="s">
        <v>1538</v>
      </c>
      <c r="C784" s="7" t="s">
        <v>3740</v>
      </c>
      <c r="D784" s="3" t="s">
        <v>1539</v>
      </c>
      <c r="E784" s="3" t="s">
        <v>1540</v>
      </c>
      <c r="F784" s="3" t="s">
        <v>5757</v>
      </c>
      <c r="G784" s="20" t="s">
        <v>3841</v>
      </c>
      <c r="H784" s="68" t="s">
        <v>3696</v>
      </c>
      <c r="I784" s="69" t="s">
        <v>3841</v>
      </c>
      <c r="J784" s="68" t="s">
        <v>3696</v>
      </c>
      <c r="K784" s="19" t="s">
        <v>3841</v>
      </c>
      <c r="L784" s="20" t="s">
        <v>3696</v>
      </c>
      <c r="M784" s="22" t="b">
        <f t="shared" si="84"/>
        <v>0</v>
      </c>
      <c r="N784" s="22" t="b">
        <f t="shared" si="85"/>
        <v>1</v>
      </c>
      <c r="O784" s="22" t="b">
        <f t="shared" si="86"/>
        <v>1</v>
      </c>
      <c r="P784" s="24">
        <f t="shared" si="87"/>
        <v>3</v>
      </c>
      <c r="Q784" s="19" t="str">
        <f>VLOOKUP($A784,'[4]TOM T'!$C:$D,2,FALSE)</f>
        <v>Generic products details</v>
      </c>
      <c r="R784" s="22" t="b">
        <v>0</v>
      </c>
      <c r="S784" s="22" t="b">
        <f t="shared" si="88"/>
        <v>1</v>
      </c>
      <c r="T784" s="22" t="b">
        <f t="shared" si="89"/>
        <v>0</v>
      </c>
      <c r="U784" s="76" t="b">
        <f t="shared" si="90"/>
        <v>1</v>
      </c>
      <c r="V784" s="85" t="s">
        <v>3841</v>
      </c>
      <c r="W784" s="9" t="s">
        <v>3696</v>
      </c>
      <c r="X784" s="21" t="s">
        <v>3848</v>
      </c>
      <c r="Y784" s="22"/>
      <c r="Z784" s="22"/>
      <c r="AA784" s="22"/>
      <c r="AB784" s="22"/>
      <c r="AC784" s="22"/>
      <c r="AD784" s="22"/>
      <c r="AE784" s="22"/>
      <c r="AF784" s="22"/>
      <c r="AG784" s="22"/>
      <c r="AH784" s="22"/>
      <c r="AI784" s="22"/>
    </row>
    <row r="785" spans="1:35" ht="114.75" x14ac:dyDescent="0.45">
      <c r="A785" s="18">
        <v>1495</v>
      </c>
      <c r="B785" s="7" t="s">
        <v>1541</v>
      </c>
      <c r="C785" s="7" t="s">
        <v>4482</v>
      </c>
      <c r="D785" s="3" t="s">
        <v>1542</v>
      </c>
      <c r="E785" s="3" t="s">
        <v>1540</v>
      </c>
      <c r="F785" s="3" t="s">
        <v>6158</v>
      </c>
      <c r="G785" s="20" t="s">
        <v>3873</v>
      </c>
      <c r="H785" s="68" t="s">
        <v>6159</v>
      </c>
      <c r="I785" s="68" t="s">
        <v>3873</v>
      </c>
      <c r="J785" s="68" t="s">
        <v>6159</v>
      </c>
      <c r="K785" s="19" t="s">
        <v>6250</v>
      </c>
      <c r="L785" s="20" t="s">
        <v>6159</v>
      </c>
      <c r="M785" s="22" t="b">
        <f t="shared" si="84"/>
        <v>0</v>
      </c>
      <c r="N785" s="22" t="b">
        <f t="shared" si="85"/>
        <v>0</v>
      </c>
      <c r="O785" s="22" t="b">
        <f t="shared" si="86"/>
        <v>0</v>
      </c>
      <c r="P785" s="24">
        <f t="shared" si="87"/>
        <v>0</v>
      </c>
      <c r="Q785" s="19" t="str">
        <f>VLOOKUP($A785,'[4]TOM T'!$C:$D,2,FALSE)</f>
        <v>Generic products details</v>
      </c>
      <c r="R785" s="22" t="b">
        <v>0</v>
      </c>
      <c r="S785" s="22" t="b">
        <f t="shared" si="88"/>
        <v>0</v>
      </c>
      <c r="T785" s="22" t="b">
        <f t="shared" si="89"/>
        <v>0</v>
      </c>
      <c r="U785" s="76" t="b">
        <f t="shared" si="90"/>
        <v>0</v>
      </c>
      <c r="V785" s="85" t="s">
        <v>3873</v>
      </c>
      <c r="W785" s="22"/>
      <c r="X785" s="22"/>
      <c r="Y785" s="22"/>
      <c r="Z785" s="22"/>
      <c r="AA785" s="22"/>
      <c r="AB785" s="22"/>
      <c r="AC785" s="22"/>
      <c r="AD785" s="22"/>
      <c r="AE785" s="22"/>
      <c r="AF785" s="22"/>
      <c r="AG785" s="22"/>
      <c r="AH785" s="22"/>
      <c r="AI785" s="22"/>
    </row>
    <row r="786" spans="1:35" ht="114.75" x14ac:dyDescent="0.45">
      <c r="A786" s="8">
        <v>1498</v>
      </c>
      <c r="B786" s="7" t="s">
        <v>1543</v>
      </c>
      <c r="C786" s="7" t="s">
        <v>3741</v>
      </c>
      <c r="D786" s="3" t="s">
        <v>1544</v>
      </c>
      <c r="E786" s="3" t="s">
        <v>1545</v>
      </c>
      <c r="F786" s="3" t="s">
        <v>5761</v>
      </c>
      <c r="G786" s="20" t="s">
        <v>3841</v>
      </c>
      <c r="H786" s="68" t="s">
        <v>3696</v>
      </c>
      <c r="I786" s="69" t="s">
        <v>3841</v>
      </c>
      <c r="J786" s="68" t="s">
        <v>3696</v>
      </c>
      <c r="K786" s="19" t="s">
        <v>3841</v>
      </c>
      <c r="L786" s="20" t="s">
        <v>3696</v>
      </c>
      <c r="M786" s="22" t="b">
        <f t="shared" si="84"/>
        <v>0</v>
      </c>
      <c r="N786" s="22" t="b">
        <f t="shared" si="85"/>
        <v>1</v>
      </c>
      <c r="O786" s="22" t="b">
        <f t="shared" si="86"/>
        <v>1</v>
      </c>
      <c r="P786" s="24">
        <f t="shared" si="87"/>
        <v>3</v>
      </c>
      <c r="Q786" s="19" t="str">
        <f>VLOOKUP($A786,'[4]TOM T'!$C:$D,2,FALSE)</f>
        <v>Generic products details</v>
      </c>
      <c r="R786" s="22" t="b">
        <v>0</v>
      </c>
      <c r="S786" s="22" t="b">
        <f t="shared" si="88"/>
        <v>1</v>
      </c>
      <c r="T786" s="22" t="b">
        <f t="shared" si="89"/>
        <v>0</v>
      </c>
      <c r="U786" s="76" t="b">
        <f t="shared" si="90"/>
        <v>1</v>
      </c>
      <c r="V786" s="85" t="s">
        <v>3841</v>
      </c>
      <c r="W786" s="9" t="s">
        <v>3696</v>
      </c>
      <c r="X786" s="21" t="s">
        <v>3848</v>
      </c>
      <c r="Y786" s="22"/>
      <c r="Z786" s="22"/>
      <c r="AA786" s="22"/>
      <c r="AB786" s="22"/>
      <c r="AC786" s="22"/>
      <c r="AD786" s="22"/>
      <c r="AE786" s="22"/>
      <c r="AF786" s="22"/>
      <c r="AG786" s="22"/>
      <c r="AH786" s="22"/>
      <c r="AI786" s="22"/>
    </row>
    <row r="787" spans="1:35" ht="127.5" x14ac:dyDescent="0.45">
      <c r="A787" s="18">
        <v>1499</v>
      </c>
      <c r="B787" s="7" t="s">
        <v>1546</v>
      </c>
      <c r="C787" s="7" t="s">
        <v>4483</v>
      </c>
      <c r="D787" s="3" t="s">
        <v>1547</v>
      </c>
      <c r="E787" s="3" t="s">
        <v>1545</v>
      </c>
      <c r="F787" s="3" t="s">
        <v>6158</v>
      </c>
      <c r="G787" s="20" t="s">
        <v>3873</v>
      </c>
      <c r="H787" s="68" t="s">
        <v>6159</v>
      </c>
      <c r="I787" s="68" t="s">
        <v>3873</v>
      </c>
      <c r="J787" s="68" t="s">
        <v>6159</v>
      </c>
      <c r="K787" s="19" t="s">
        <v>6250</v>
      </c>
      <c r="L787" s="20" t="s">
        <v>6159</v>
      </c>
      <c r="M787" s="22" t="b">
        <f t="shared" si="84"/>
        <v>0</v>
      </c>
      <c r="N787" s="22" t="b">
        <f t="shared" si="85"/>
        <v>0</v>
      </c>
      <c r="O787" s="22" t="b">
        <f t="shared" si="86"/>
        <v>0</v>
      </c>
      <c r="P787" s="24">
        <f t="shared" si="87"/>
        <v>0</v>
      </c>
      <c r="Q787" s="19" t="str">
        <f>VLOOKUP($A787,'[4]TOM T'!$C:$D,2,FALSE)</f>
        <v>Generic products details</v>
      </c>
      <c r="R787" s="22" t="b">
        <v>0</v>
      </c>
      <c r="S787" s="22" t="b">
        <f t="shared" si="88"/>
        <v>0</v>
      </c>
      <c r="T787" s="22" t="b">
        <f t="shared" si="89"/>
        <v>0</v>
      </c>
      <c r="U787" s="76" t="b">
        <f t="shared" si="90"/>
        <v>0</v>
      </c>
      <c r="V787" s="85" t="s">
        <v>3873</v>
      </c>
      <c r="W787" s="22"/>
      <c r="X787" s="22"/>
      <c r="Y787" s="22"/>
      <c r="Z787" s="22"/>
      <c r="AA787" s="22"/>
      <c r="AB787" s="22"/>
      <c r="AC787" s="22"/>
      <c r="AD787" s="22"/>
      <c r="AE787" s="22"/>
      <c r="AF787" s="22"/>
      <c r="AG787" s="22"/>
      <c r="AH787" s="22"/>
      <c r="AI787" s="22"/>
    </row>
    <row r="788" spans="1:35" ht="114.75" x14ac:dyDescent="0.45">
      <c r="A788" s="18">
        <v>1506</v>
      </c>
      <c r="B788" s="7" t="s">
        <v>1548</v>
      </c>
      <c r="C788" s="7" t="s">
        <v>3742</v>
      </c>
      <c r="D788" s="3" t="s">
        <v>1549</v>
      </c>
      <c r="E788" s="3" t="s">
        <v>1550</v>
      </c>
      <c r="F788" s="3" t="s">
        <v>6158</v>
      </c>
      <c r="G788" s="20" t="s">
        <v>3841</v>
      </c>
      <c r="H788" s="68" t="s">
        <v>3696</v>
      </c>
      <c r="I788" s="68" t="s">
        <v>3872</v>
      </c>
      <c r="J788" s="68" t="s">
        <v>6159</v>
      </c>
      <c r="K788" s="19" t="s">
        <v>3872</v>
      </c>
      <c r="L788" s="20" t="s">
        <v>6159</v>
      </c>
      <c r="M788" s="22" t="b">
        <f t="shared" si="84"/>
        <v>0</v>
      </c>
      <c r="N788" s="22" t="b">
        <f t="shared" si="85"/>
        <v>0</v>
      </c>
      <c r="O788" s="22" t="b">
        <f t="shared" si="86"/>
        <v>1</v>
      </c>
      <c r="P788" s="24">
        <f t="shared" si="87"/>
        <v>1</v>
      </c>
      <c r="Q788" s="19" t="str">
        <f>VLOOKUP($A788,'[4]TOM T'!$C:$D,2,FALSE)</f>
        <v>Generic products details</v>
      </c>
      <c r="R788" s="22" t="b">
        <v>0</v>
      </c>
      <c r="S788" s="22" t="b">
        <f t="shared" si="88"/>
        <v>1</v>
      </c>
      <c r="T788" s="22" t="b">
        <f t="shared" si="89"/>
        <v>0</v>
      </c>
      <c r="U788" s="76" t="b">
        <f t="shared" si="90"/>
        <v>1</v>
      </c>
      <c r="V788" s="85" t="s">
        <v>3878</v>
      </c>
      <c r="W788" s="22"/>
      <c r="X788" s="22"/>
      <c r="Y788" s="22"/>
      <c r="Z788" s="22"/>
      <c r="AA788" s="22"/>
      <c r="AB788" s="22"/>
      <c r="AC788" s="22"/>
      <c r="AD788" s="22"/>
      <c r="AE788" s="22"/>
      <c r="AF788" s="22"/>
      <c r="AG788" s="22"/>
      <c r="AH788" s="22"/>
      <c r="AI788" s="22"/>
    </row>
    <row r="789" spans="1:35" ht="114.75" x14ac:dyDescent="0.45">
      <c r="A789" s="18">
        <v>1514</v>
      </c>
      <c r="B789" s="7" t="s">
        <v>1551</v>
      </c>
      <c r="C789" s="7" t="s">
        <v>4484</v>
      </c>
      <c r="D789" s="3" t="s">
        <v>1552</v>
      </c>
      <c r="E789" s="3" t="s">
        <v>1553</v>
      </c>
      <c r="F789" s="3" t="s">
        <v>6158</v>
      </c>
      <c r="G789" s="20" t="s">
        <v>3872</v>
      </c>
      <c r="H789" s="68" t="s">
        <v>6159</v>
      </c>
      <c r="I789" s="68" t="s">
        <v>3872</v>
      </c>
      <c r="J789" s="68" t="s">
        <v>6159</v>
      </c>
      <c r="K789" s="19" t="s">
        <v>3872</v>
      </c>
      <c r="L789" s="20" t="s">
        <v>6159</v>
      </c>
      <c r="M789" s="22" t="b">
        <f t="shared" si="84"/>
        <v>0</v>
      </c>
      <c r="N789" s="22" t="b">
        <f t="shared" si="85"/>
        <v>0</v>
      </c>
      <c r="O789" s="22" t="b">
        <f t="shared" si="86"/>
        <v>0</v>
      </c>
      <c r="P789" s="24">
        <f t="shared" si="87"/>
        <v>0</v>
      </c>
      <c r="Q789" s="19" t="str">
        <f>VLOOKUP($A789,'[4]TOM T'!$C:$D,2,FALSE)</f>
        <v>Generic products details</v>
      </c>
      <c r="R789" s="22" t="b">
        <v>0</v>
      </c>
      <c r="S789" s="22" t="b">
        <f t="shared" si="88"/>
        <v>0</v>
      </c>
      <c r="T789" s="22" t="b">
        <f t="shared" si="89"/>
        <v>0</v>
      </c>
      <c r="U789" s="76" t="b">
        <f t="shared" si="90"/>
        <v>0</v>
      </c>
      <c r="V789" s="85" t="s">
        <v>3872</v>
      </c>
      <c r="W789" s="22"/>
      <c r="X789" s="22"/>
      <c r="Y789" s="22"/>
      <c r="Z789" s="22"/>
      <c r="AA789" s="22"/>
      <c r="AB789" s="22"/>
      <c r="AC789" s="22"/>
      <c r="AD789" s="22"/>
      <c r="AE789" s="22"/>
      <c r="AF789" s="22"/>
      <c r="AG789" s="22"/>
      <c r="AH789" s="22"/>
      <c r="AI789" s="22"/>
    </row>
    <row r="790" spans="1:35" ht="114.75" x14ac:dyDescent="0.45">
      <c r="A790" s="18">
        <v>1525</v>
      </c>
      <c r="B790" s="7" t="s">
        <v>1554</v>
      </c>
      <c r="C790" s="7" t="s">
        <v>4485</v>
      </c>
      <c r="D790" s="3" t="s">
        <v>1555</v>
      </c>
      <c r="E790" s="3" t="s">
        <v>1556</v>
      </c>
      <c r="F790" s="3" t="s">
        <v>6158</v>
      </c>
      <c r="G790" s="20" t="s">
        <v>3872</v>
      </c>
      <c r="H790" s="68" t="s">
        <v>6159</v>
      </c>
      <c r="I790" s="68" t="s">
        <v>3872</v>
      </c>
      <c r="J790" s="68" t="s">
        <v>6159</v>
      </c>
      <c r="K790" s="19" t="s">
        <v>3872</v>
      </c>
      <c r="L790" s="20" t="s">
        <v>6159</v>
      </c>
      <c r="M790" s="22" t="b">
        <f t="shared" si="84"/>
        <v>0</v>
      </c>
      <c r="N790" s="22" t="b">
        <f t="shared" si="85"/>
        <v>0</v>
      </c>
      <c r="O790" s="22" t="b">
        <f t="shared" si="86"/>
        <v>0</v>
      </c>
      <c r="P790" s="24">
        <f t="shared" si="87"/>
        <v>0</v>
      </c>
      <c r="Q790" s="19" t="str">
        <f>VLOOKUP($A790,'[4]TOM T'!$C:$D,2,FALSE)</f>
        <v>Generic products details</v>
      </c>
      <c r="R790" s="22" t="b">
        <v>0</v>
      </c>
      <c r="S790" s="22" t="b">
        <f t="shared" si="88"/>
        <v>0</v>
      </c>
      <c r="T790" s="22" t="b">
        <f t="shared" si="89"/>
        <v>0</v>
      </c>
      <c r="U790" s="76" t="b">
        <f t="shared" si="90"/>
        <v>0</v>
      </c>
      <c r="V790" s="85" t="s">
        <v>3872</v>
      </c>
      <c r="W790" s="22"/>
      <c r="X790" s="22"/>
      <c r="Y790" s="22"/>
      <c r="Z790" s="22"/>
      <c r="AA790" s="22"/>
      <c r="AB790" s="22"/>
      <c r="AC790" s="22"/>
      <c r="AD790" s="22"/>
      <c r="AE790" s="22"/>
      <c r="AF790" s="22"/>
      <c r="AG790" s="22"/>
      <c r="AH790" s="22"/>
      <c r="AI790" s="22"/>
    </row>
    <row r="791" spans="1:35" ht="127.5" x14ac:dyDescent="0.45">
      <c r="A791" s="18">
        <v>1526</v>
      </c>
      <c r="B791" s="7" t="s">
        <v>1557</v>
      </c>
      <c r="C791" s="7" t="s">
        <v>4486</v>
      </c>
      <c r="D791" s="3" t="s">
        <v>1558</v>
      </c>
      <c r="E791" s="3" t="s">
        <v>1556</v>
      </c>
      <c r="F791" s="3" t="s">
        <v>6158</v>
      </c>
      <c r="G791" s="20" t="s">
        <v>3873</v>
      </c>
      <c r="H791" s="68" t="s">
        <v>6159</v>
      </c>
      <c r="I791" s="68" t="s">
        <v>3873</v>
      </c>
      <c r="J791" s="68" t="s">
        <v>6159</v>
      </c>
      <c r="K791" s="19" t="s">
        <v>3873</v>
      </c>
      <c r="L791" s="20" t="s">
        <v>6159</v>
      </c>
      <c r="M791" s="22" t="b">
        <f t="shared" si="84"/>
        <v>0</v>
      </c>
      <c r="N791" s="22" t="b">
        <f t="shared" si="85"/>
        <v>0</v>
      </c>
      <c r="O791" s="22" t="b">
        <f t="shared" si="86"/>
        <v>0</v>
      </c>
      <c r="P791" s="24">
        <f t="shared" si="87"/>
        <v>0</v>
      </c>
      <c r="Q791" s="19" t="str">
        <f>VLOOKUP($A791,'[4]TOM T'!$C:$D,2,FALSE)</f>
        <v>Generic products details</v>
      </c>
      <c r="R791" s="22" t="b">
        <v>0</v>
      </c>
      <c r="S791" s="22" t="b">
        <f t="shared" si="88"/>
        <v>0</v>
      </c>
      <c r="T791" s="22" t="b">
        <f t="shared" si="89"/>
        <v>0</v>
      </c>
      <c r="U791" s="76" t="b">
        <f t="shared" si="90"/>
        <v>0</v>
      </c>
      <c r="V791" s="85" t="s">
        <v>3873</v>
      </c>
      <c r="W791" s="22"/>
      <c r="X791" s="22"/>
      <c r="Y791" s="22"/>
      <c r="Z791" s="22"/>
      <c r="AA791" s="22"/>
      <c r="AB791" s="22"/>
      <c r="AC791" s="22"/>
      <c r="AD791" s="22"/>
      <c r="AE791" s="22"/>
      <c r="AF791" s="22"/>
      <c r="AG791" s="22"/>
      <c r="AH791" s="22"/>
      <c r="AI791" s="22"/>
    </row>
    <row r="792" spans="1:35" ht="127.5" x14ac:dyDescent="0.45">
      <c r="A792" s="18">
        <v>1529</v>
      </c>
      <c r="B792" s="7" t="s">
        <v>1559</v>
      </c>
      <c r="C792" s="7" t="s">
        <v>4487</v>
      </c>
      <c r="D792" s="3" t="s">
        <v>1560</v>
      </c>
      <c r="E792" s="3" t="s">
        <v>1556</v>
      </c>
      <c r="F792" s="3" t="s">
        <v>6158</v>
      </c>
      <c r="G792" s="20" t="s">
        <v>3872</v>
      </c>
      <c r="H792" s="68" t="s">
        <v>6159</v>
      </c>
      <c r="I792" s="68" t="s">
        <v>3872</v>
      </c>
      <c r="J792" s="68" t="s">
        <v>6159</v>
      </c>
      <c r="K792" s="19" t="s">
        <v>3872</v>
      </c>
      <c r="L792" s="20" t="s">
        <v>6159</v>
      </c>
      <c r="M792" s="22" t="b">
        <f t="shared" si="84"/>
        <v>0</v>
      </c>
      <c r="N792" s="22" t="b">
        <f t="shared" si="85"/>
        <v>0</v>
      </c>
      <c r="O792" s="22" t="b">
        <f t="shared" si="86"/>
        <v>0</v>
      </c>
      <c r="P792" s="24">
        <f t="shared" si="87"/>
        <v>0</v>
      </c>
      <c r="Q792" s="19" t="str">
        <f>VLOOKUP($A792,'[4]TOM T'!$C:$D,2,FALSE)</f>
        <v>Generic products details</v>
      </c>
      <c r="R792" s="22" t="b">
        <v>0</v>
      </c>
      <c r="S792" s="22" t="b">
        <f t="shared" si="88"/>
        <v>0</v>
      </c>
      <c r="T792" s="22" t="b">
        <f t="shared" si="89"/>
        <v>0</v>
      </c>
      <c r="U792" s="76" t="b">
        <f t="shared" si="90"/>
        <v>0</v>
      </c>
      <c r="V792" s="85" t="s">
        <v>3872</v>
      </c>
      <c r="W792" s="22"/>
      <c r="X792" s="22"/>
      <c r="Y792" s="22"/>
      <c r="Z792" s="22"/>
      <c r="AA792" s="22"/>
      <c r="AB792" s="22"/>
      <c r="AC792" s="22"/>
      <c r="AD792" s="22"/>
      <c r="AE792" s="22"/>
      <c r="AF792" s="22"/>
      <c r="AG792" s="22"/>
      <c r="AH792" s="22"/>
      <c r="AI792" s="22"/>
    </row>
    <row r="793" spans="1:35" ht="114.75" x14ac:dyDescent="0.45">
      <c r="A793" s="18">
        <v>1530</v>
      </c>
      <c r="B793" s="7" t="s">
        <v>1561</v>
      </c>
      <c r="C793" s="7" t="s">
        <v>3743</v>
      </c>
      <c r="D793" s="3" t="s">
        <v>1562</v>
      </c>
      <c r="E793" s="3" t="s">
        <v>1563</v>
      </c>
      <c r="F793" s="3" t="s">
        <v>5765</v>
      </c>
      <c r="G793" s="20" t="s">
        <v>3841</v>
      </c>
      <c r="H793" s="68" t="s">
        <v>3696</v>
      </c>
      <c r="I793" s="69" t="s">
        <v>3841</v>
      </c>
      <c r="J793" s="68" t="s">
        <v>3696</v>
      </c>
      <c r="K793" s="19" t="s">
        <v>3841</v>
      </c>
      <c r="L793" s="20" t="s">
        <v>3696</v>
      </c>
      <c r="M793" s="22" t="b">
        <f t="shared" si="84"/>
        <v>0</v>
      </c>
      <c r="N793" s="22" t="b">
        <f t="shared" si="85"/>
        <v>1</v>
      </c>
      <c r="O793" s="22" t="b">
        <f t="shared" si="86"/>
        <v>1</v>
      </c>
      <c r="P793" s="24">
        <f t="shared" si="87"/>
        <v>3</v>
      </c>
      <c r="Q793" s="19" t="str">
        <f>VLOOKUP($A793,'[4]TOM T'!$C:$D,2,FALSE)</f>
        <v>Generic products details</v>
      </c>
      <c r="R793" s="22" t="b">
        <v>0</v>
      </c>
      <c r="S793" s="22" t="b">
        <f t="shared" si="88"/>
        <v>1</v>
      </c>
      <c r="T793" s="22" t="b">
        <f t="shared" si="89"/>
        <v>0</v>
      </c>
      <c r="U793" s="76" t="b">
        <f t="shared" si="90"/>
        <v>1</v>
      </c>
      <c r="V793" s="85" t="s">
        <v>3841</v>
      </c>
      <c r="W793" s="9" t="s">
        <v>3696</v>
      </c>
      <c r="X793" s="21" t="s">
        <v>3863</v>
      </c>
      <c r="Y793" s="22"/>
      <c r="Z793" s="22"/>
      <c r="AA793" s="22"/>
      <c r="AB793" s="22"/>
      <c r="AC793" s="22"/>
      <c r="AD793" s="22"/>
      <c r="AE793" s="22"/>
      <c r="AF793" s="22"/>
      <c r="AG793" s="22"/>
      <c r="AH793" s="22"/>
      <c r="AI793" s="22"/>
    </row>
    <row r="794" spans="1:35" ht="114.75" x14ac:dyDescent="0.45">
      <c r="A794" s="18">
        <v>1531</v>
      </c>
      <c r="B794" s="7" t="s">
        <v>1564</v>
      </c>
      <c r="C794" s="7" t="s">
        <v>4488</v>
      </c>
      <c r="D794" s="3" t="s">
        <v>1565</v>
      </c>
      <c r="E794" s="3" t="s">
        <v>1563</v>
      </c>
      <c r="F794" s="3" t="s">
        <v>6158</v>
      </c>
      <c r="G794" s="20" t="s">
        <v>3873</v>
      </c>
      <c r="H794" s="68" t="s">
        <v>6159</v>
      </c>
      <c r="I794" s="68" t="s">
        <v>3873</v>
      </c>
      <c r="J794" s="68" t="s">
        <v>6159</v>
      </c>
      <c r="K794" s="19" t="s">
        <v>6250</v>
      </c>
      <c r="L794" s="20" t="s">
        <v>6159</v>
      </c>
      <c r="M794" s="22" t="b">
        <f t="shared" si="84"/>
        <v>0</v>
      </c>
      <c r="N794" s="22" t="b">
        <f t="shared" si="85"/>
        <v>0</v>
      </c>
      <c r="O794" s="22" t="b">
        <f t="shared" si="86"/>
        <v>0</v>
      </c>
      <c r="P794" s="24">
        <f t="shared" si="87"/>
        <v>0</v>
      </c>
      <c r="Q794" s="19" t="str">
        <f>VLOOKUP($A794,'[4]TOM T'!$C:$D,2,FALSE)</f>
        <v>Generic products details</v>
      </c>
      <c r="R794" s="22" t="b">
        <v>0</v>
      </c>
      <c r="S794" s="22" t="b">
        <f t="shared" si="88"/>
        <v>0</v>
      </c>
      <c r="T794" s="22" t="b">
        <f t="shared" si="89"/>
        <v>0</v>
      </c>
      <c r="U794" s="76" t="b">
        <f t="shared" si="90"/>
        <v>0</v>
      </c>
      <c r="V794" s="85" t="s">
        <v>3873</v>
      </c>
      <c r="W794" s="22"/>
      <c r="X794" s="22"/>
      <c r="Y794" s="22"/>
      <c r="Z794" s="22"/>
      <c r="AA794" s="22"/>
      <c r="AB794" s="22"/>
      <c r="AC794" s="22"/>
      <c r="AD794" s="22"/>
      <c r="AE794" s="22"/>
      <c r="AF794" s="22"/>
      <c r="AG794" s="22"/>
      <c r="AH794" s="22"/>
      <c r="AI794" s="22"/>
    </row>
    <row r="795" spans="1:35" ht="114.75" x14ac:dyDescent="0.45">
      <c r="A795" s="18">
        <v>1535</v>
      </c>
      <c r="B795" s="7" t="s">
        <v>1566</v>
      </c>
      <c r="C795" s="7" t="s">
        <v>4489</v>
      </c>
      <c r="D795" s="3" t="s">
        <v>107</v>
      </c>
      <c r="E795" s="3" t="s">
        <v>108</v>
      </c>
      <c r="F795" s="3" t="s">
        <v>6158</v>
      </c>
      <c r="G795" s="20" t="s">
        <v>3872</v>
      </c>
      <c r="H795" s="68" t="s">
        <v>6159</v>
      </c>
      <c r="I795" s="68" t="s">
        <v>3872</v>
      </c>
      <c r="J795" s="68" t="s">
        <v>6159</v>
      </c>
      <c r="K795" s="19" t="s">
        <v>3872</v>
      </c>
      <c r="L795" s="20" t="s">
        <v>6159</v>
      </c>
      <c r="M795" s="22" t="b">
        <f t="shared" si="84"/>
        <v>0</v>
      </c>
      <c r="N795" s="22" t="b">
        <f t="shared" si="85"/>
        <v>0</v>
      </c>
      <c r="O795" s="22" t="b">
        <f t="shared" si="86"/>
        <v>0</v>
      </c>
      <c r="P795" s="24">
        <f t="shared" si="87"/>
        <v>0</v>
      </c>
      <c r="Q795" s="19" t="str">
        <f>VLOOKUP($A795,'[4]TOM T'!$C:$D,2,FALSE)</f>
        <v>Generic products details</v>
      </c>
      <c r="R795" s="22" t="b">
        <v>0</v>
      </c>
      <c r="S795" s="22" t="b">
        <f t="shared" si="88"/>
        <v>0</v>
      </c>
      <c r="T795" s="22" t="b">
        <f t="shared" si="89"/>
        <v>0</v>
      </c>
      <c r="U795" s="76" t="b">
        <f t="shared" si="90"/>
        <v>0</v>
      </c>
      <c r="V795" s="85" t="s">
        <v>3872</v>
      </c>
      <c r="W795" s="22"/>
      <c r="X795" s="22"/>
      <c r="Y795" s="22"/>
      <c r="Z795" s="22"/>
      <c r="AA795" s="22"/>
      <c r="AB795" s="22"/>
      <c r="AC795" s="22"/>
      <c r="AD795" s="22"/>
      <c r="AE795" s="22"/>
      <c r="AF795" s="22"/>
      <c r="AG795" s="22"/>
      <c r="AH795" s="22"/>
      <c r="AI795" s="22"/>
    </row>
    <row r="796" spans="1:35" ht="127.5" x14ac:dyDescent="0.45">
      <c r="A796" s="18">
        <v>1536</v>
      </c>
      <c r="B796" s="7" t="s">
        <v>1567</v>
      </c>
      <c r="C796" s="7" t="s">
        <v>4490</v>
      </c>
      <c r="D796" s="3" t="s">
        <v>110</v>
      </c>
      <c r="E796" s="3" t="s">
        <v>111</v>
      </c>
      <c r="F796" s="3" t="s">
        <v>6158</v>
      </c>
      <c r="G796" s="20" t="s">
        <v>3873</v>
      </c>
      <c r="H796" s="68" t="s">
        <v>6159</v>
      </c>
      <c r="I796" s="68" t="s">
        <v>3873</v>
      </c>
      <c r="J796" s="68" t="s">
        <v>6159</v>
      </c>
      <c r="K796" s="19" t="s">
        <v>3873</v>
      </c>
      <c r="L796" s="20" t="s">
        <v>6159</v>
      </c>
      <c r="M796" s="22" t="b">
        <f t="shared" si="84"/>
        <v>0</v>
      </c>
      <c r="N796" s="22" t="b">
        <f t="shared" si="85"/>
        <v>0</v>
      </c>
      <c r="O796" s="22" t="b">
        <f t="shared" si="86"/>
        <v>0</v>
      </c>
      <c r="P796" s="24">
        <f t="shared" si="87"/>
        <v>0</v>
      </c>
      <c r="Q796" s="19" t="str">
        <f>VLOOKUP($A796,'[4]TOM T'!$C:$D,2,FALSE)</f>
        <v>Generic products details</v>
      </c>
      <c r="R796" s="22" t="b">
        <v>0</v>
      </c>
      <c r="S796" s="22" t="b">
        <f t="shared" si="88"/>
        <v>0</v>
      </c>
      <c r="T796" s="22" t="b">
        <f t="shared" si="89"/>
        <v>0</v>
      </c>
      <c r="U796" s="76" t="b">
        <f t="shared" si="90"/>
        <v>0</v>
      </c>
      <c r="V796" s="85" t="s">
        <v>3873</v>
      </c>
      <c r="W796" s="22"/>
      <c r="X796" s="22"/>
      <c r="Y796" s="22"/>
      <c r="Z796" s="22"/>
      <c r="AA796" s="22"/>
      <c r="AB796" s="22"/>
      <c r="AC796" s="22"/>
      <c r="AD796" s="22"/>
      <c r="AE796" s="22"/>
      <c r="AF796" s="22"/>
      <c r="AG796" s="22"/>
      <c r="AH796" s="22"/>
      <c r="AI796" s="22"/>
    </row>
    <row r="797" spans="1:35" ht="127.5" x14ac:dyDescent="0.45">
      <c r="A797" s="18">
        <v>1537</v>
      </c>
      <c r="B797" s="7" t="s">
        <v>1568</v>
      </c>
      <c r="C797" s="7" t="s">
        <v>4491</v>
      </c>
      <c r="D797" s="3" t="s">
        <v>113</v>
      </c>
      <c r="E797" s="3" t="s">
        <v>114</v>
      </c>
      <c r="F797" s="3" t="s">
        <v>6158</v>
      </c>
      <c r="G797" s="20" t="s">
        <v>3873</v>
      </c>
      <c r="H797" s="68" t="s">
        <v>6159</v>
      </c>
      <c r="I797" s="68" t="s">
        <v>3873</v>
      </c>
      <c r="J797" s="68" t="s">
        <v>6159</v>
      </c>
      <c r="K797" s="19" t="s">
        <v>3873</v>
      </c>
      <c r="L797" s="20" t="s">
        <v>6159</v>
      </c>
      <c r="M797" s="22" t="b">
        <f t="shared" si="84"/>
        <v>0</v>
      </c>
      <c r="N797" s="22" t="b">
        <f t="shared" si="85"/>
        <v>0</v>
      </c>
      <c r="O797" s="22" t="b">
        <f t="shared" si="86"/>
        <v>0</v>
      </c>
      <c r="P797" s="24">
        <f t="shared" si="87"/>
        <v>0</v>
      </c>
      <c r="Q797" s="19" t="str">
        <f>VLOOKUP($A797,'[4]TOM T'!$C:$D,2,FALSE)</f>
        <v>Generic products details</v>
      </c>
      <c r="R797" s="22" t="b">
        <v>0</v>
      </c>
      <c r="S797" s="22" t="b">
        <f t="shared" si="88"/>
        <v>0</v>
      </c>
      <c r="T797" s="22" t="b">
        <f t="shared" si="89"/>
        <v>0</v>
      </c>
      <c r="U797" s="76" t="b">
        <f t="shared" si="90"/>
        <v>0</v>
      </c>
      <c r="V797" s="85" t="s">
        <v>3873</v>
      </c>
      <c r="W797" s="22"/>
      <c r="X797" s="22"/>
      <c r="Y797" s="22"/>
      <c r="Z797" s="22"/>
      <c r="AA797" s="22"/>
      <c r="AB797" s="22"/>
      <c r="AC797" s="22"/>
      <c r="AD797" s="22"/>
      <c r="AE797" s="22"/>
      <c r="AF797" s="22"/>
      <c r="AG797" s="22"/>
      <c r="AH797" s="22"/>
      <c r="AI797" s="22"/>
    </row>
    <row r="798" spans="1:35" ht="127.5" x14ac:dyDescent="0.45">
      <c r="A798" s="18">
        <v>1538</v>
      </c>
      <c r="B798" s="7" t="s">
        <v>1569</v>
      </c>
      <c r="C798" s="7" t="s">
        <v>4492</v>
      </c>
      <c r="D798" s="3" t="s">
        <v>116</v>
      </c>
      <c r="E798" s="3" t="s">
        <v>117</v>
      </c>
      <c r="F798" s="3" t="s">
        <v>6158</v>
      </c>
      <c r="G798" s="20" t="s">
        <v>3873</v>
      </c>
      <c r="H798" s="68" t="s">
        <v>6159</v>
      </c>
      <c r="I798" s="68" t="s">
        <v>3873</v>
      </c>
      <c r="J798" s="68" t="s">
        <v>6159</v>
      </c>
      <c r="K798" s="19" t="s">
        <v>3873</v>
      </c>
      <c r="L798" s="20" t="s">
        <v>6159</v>
      </c>
      <c r="M798" s="22" t="b">
        <f t="shared" si="84"/>
        <v>0</v>
      </c>
      <c r="N798" s="22" t="b">
        <f t="shared" si="85"/>
        <v>0</v>
      </c>
      <c r="O798" s="22" t="b">
        <f t="shared" si="86"/>
        <v>0</v>
      </c>
      <c r="P798" s="24">
        <f t="shared" si="87"/>
        <v>0</v>
      </c>
      <c r="Q798" s="19" t="str">
        <f>VLOOKUP($A798,'[4]TOM T'!$C:$D,2,FALSE)</f>
        <v>Generic products details</v>
      </c>
      <c r="R798" s="22" t="b">
        <v>0</v>
      </c>
      <c r="S798" s="22" t="b">
        <f t="shared" si="88"/>
        <v>0</v>
      </c>
      <c r="T798" s="22" t="b">
        <f t="shared" si="89"/>
        <v>0</v>
      </c>
      <c r="U798" s="76" t="b">
        <f t="shared" si="90"/>
        <v>0</v>
      </c>
      <c r="V798" s="85" t="s">
        <v>3873</v>
      </c>
      <c r="W798" s="22"/>
      <c r="X798" s="22"/>
      <c r="Y798" s="22"/>
      <c r="Z798" s="22"/>
      <c r="AA798" s="22"/>
      <c r="AB798" s="22"/>
      <c r="AC798" s="22"/>
      <c r="AD798" s="22"/>
      <c r="AE798" s="22"/>
      <c r="AF798" s="22"/>
      <c r="AG798" s="22"/>
      <c r="AH798" s="22"/>
      <c r="AI798" s="22"/>
    </row>
    <row r="799" spans="1:35" ht="127.5" x14ac:dyDescent="0.45">
      <c r="A799" s="18">
        <v>1539</v>
      </c>
      <c r="B799" s="7" t="s">
        <v>1570</v>
      </c>
      <c r="C799" s="7" t="s">
        <v>4493</v>
      </c>
      <c r="D799" s="3" t="s">
        <v>119</v>
      </c>
      <c r="E799" s="3" t="s">
        <v>3875</v>
      </c>
      <c r="F799" s="3" t="s">
        <v>6158</v>
      </c>
      <c r="G799" s="20" t="s">
        <v>3873</v>
      </c>
      <c r="H799" s="68" t="s">
        <v>6159</v>
      </c>
      <c r="I799" s="68" t="s">
        <v>3873</v>
      </c>
      <c r="J799" s="68" t="s">
        <v>6159</v>
      </c>
      <c r="K799" s="19" t="s">
        <v>3873</v>
      </c>
      <c r="L799" s="20" t="s">
        <v>6159</v>
      </c>
      <c r="M799" s="22" t="b">
        <f t="shared" si="84"/>
        <v>0</v>
      </c>
      <c r="N799" s="22" t="b">
        <f t="shared" si="85"/>
        <v>0</v>
      </c>
      <c r="O799" s="22" t="b">
        <f t="shared" si="86"/>
        <v>0</v>
      </c>
      <c r="P799" s="24">
        <f t="shared" si="87"/>
        <v>0</v>
      </c>
      <c r="Q799" s="19" t="str">
        <f>VLOOKUP($A799,'[4]TOM T'!$C:$D,2,FALSE)</f>
        <v>Generic products details</v>
      </c>
      <c r="R799" s="22" t="b">
        <v>0</v>
      </c>
      <c r="S799" s="22" t="b">
        <f t="shared" si="88"/>
        <v>0</v>
      </c>
      <c r="T799" s="22" t="b">
        <f t="shared" si="89"/>
        <v>0</v>
      </c>
      <c r="U799" s="76" t="b">
        <f t="shared" si="90"/>
        <v>0</v>
      </c>
      <c r="V799" s="85" t="s">
        <v>3873</v>
      </c>
      <c r="W799" s="22"/>
      <c r="X799" s="22"/>
      <c r="Y799" s="22"/>
      <c r="Z799" s="22"/>
      <c r="AA799" s="22"/>
      <c r="AB799" s="22"/>
      <c r="AC799" s="22"/>
      <c r="AD799" s="22"/>
      <c r="AE799" s="22"/>
      <c r="AF799" s="22"/>
      <c r="AG799" s="22"/>
      <c r="AH799" s="22"/>
      <c r="AI799" s="22"/>
    </row>
    <row r="800" spans="1:35" ht="127.5" x14ac:dyDescent="0.45">
      <c r="A800" s="18">
        <v>1543</v>
      </c>
      <c r="B800" s="7" t="s">
        <v>1571</v>
      </c>
      <c r="C800" s="7" t="s">
        <v>4494</v>
      </c>
      <c r="D800" s="3" t="s">
        <v>1572</v>
      </c>
      <c r="E800" s="3" t="s">
        <v>1573</v>
      </c>
      <c r="F800" s="3" t="s">
        <v>6158</v>
      </c>
      <c r="G800" s="20" t="s">
        <v>3872</v>
      </c>
      <c r="H800" s="68" t="s">
        <v>6159</v>
      </c>
      <c r="I800" s="68" t="s">
        <v>3872</v>
      </c>
      <c r="J800" s="68" t="s">
        <v>6159</v>
      </c>
      <c r="K800" s="19" t="s">
        <v>3872</v>
      </c>
      <c r="L800" s="20" t="s">
        <v>6159</v>
      </c>
      <c r="M800" s="22" t="b">
        <f t="shared" si="84"/>
        <v>0</v>
      </c>
      <c r="N800" s="22" t="b">
        <f t="shared" si="85"/>
        <v>0</v>
      </c>
      <c r="O800" s="22" t="b">
        <f t="shared" si="86"/>
        <v>0</v>
      </c>
      <c r="P800" s="24">
        <f t="shared" si="87"/>
        <v>0</v>
      </c>
      <c r="Q800" s="19" t="str">
        <f>VLOOKUP($A800,'[4]TOM T'!$C:$D,2,FALSE)</f>
        <v>Generic products details</v>
      </c>
      <c r="R800" s="22" t="b">
        <v>0</v>
      </c>
      <c r="S800" s="22" t="b">
        <f t="shared" si="88"/>
        <v>0</v>
      </c>
      <c r="T800" s="22" t="b">
        <f t="shared" si="89"/>
        <v>0</v>
      </c>
      <c r="U800" s="76" t="b">
        <f t="shared" si="90"/>
        <v>0</v>
      </c>
      <c r="V800" s="85" t="s">
        <v>3872</v>
      </c>
      <c r="W800" s="22"/>
      <c r="X800" s="22"/>
      <c r="Y800" s="22"/>
      <c r="Z800" s="22"/>
      <c r="AA800" s="22"/>
      <c r="AB800" s="22"/>
      <c r="AC800" s="22"/>
      <c r="AD800" s="22"/>
      <c r="AE800" s="22"/>
      <c r="AF800" s="22"/>
      <c r="AG800" s="22"/>
      <c r="AH800" s="22"/>
      <c r="AI800" s="22"/>
    </row>
    <row r="801" spans="1:35" ht="114.75" x14ac:dyDescent="0.45">
      <c r="A801" s="18">
        <v>1544</v>
      </c>
      <c r="B801" s="7" t="s">
        <v>1574</v>
      </c>
      <c r="C801" s="7" t="s">
        <v>4495</v>
      </c>
      <c r="D801" s="3" t="s">
        <v>1575</v>
      </c>
      <c r="E801" s="3" t="s">
        <v>1576</v>
      </c>
      <c r="F801" s="3" t="s">
        <v>6158</v>
      </c>
      <c r="G801" s="20" t="s">
        <v>3872</v>
      </c>
      <c r="H801" s="68" t="s">
        <v>6159</v>
      </c>
      <c r="I801" s="68" t="s">
        <v>3872</v>
      </c>
      <c r="J801" s="68" t="s">
        <v>6159</v>
      </c>
      <c r="K801" s="19" t="s">
        <v>3872</v>
      </c>
      <c r="L801" s="20" t="s">
        <v>6159</v>
      </c>
      <c r="M801" s="22" t="b">
        <f t="shared" si="84"/>
        <v>0</v>
      </c>
      <c r="N801" s="22" t="b">
        <f t="shared" si="85"/>
        <v>0</v>
      </c>
      <c r="O801" s="22" t="b">
        <f t="shared" si="86"/>
        <v>0</v>
      </c>
      <c r="P801" s="24">
        <f t="shared" si="87"/>
        <v>0</v>
      </c>
      <c r="Q801" s="19" t="str">
        <f>VLOOKUP($A801,'[4]TOM T'!$C:$D,2,FALSE)</f>
        <v>Generic products details</v>
      </c>
      <c r="R801" s="22" t="b">
        <v>0</v>
      </c>
      <c r="S801" s="22" t="b">
        <f t="shared" si="88"/>
        <v>0</v>
      </c>
      <c r="T801" s="22" t="b">
        <f t="shared" si="89"/>
        <v>0</v>
      </c>
      <c r="U801" s="76" t="b">
        <f t="shared" si="90"/>
        <v>0</v>
      </c>
      <c r="V801" s="85" t="s">
        <v>3872</v>
      </c>
      <c r="W801" s="22"/>
      <c r="X801" s="22"/>
      <c r="Y801" s="22"/>
      <c r="Z801" s="22"/>
      <c r="AA801" s="22"/>
      <c r="AB801" s="22"/>
      <c r="AC801" s="22"/>
      <c r="AD801" s="22"/>
      <c r="AE801" s="22"/>
      <c r="AF801" s="22"/>
      <c r="AG801" s="22"/>
      <c r="AH801" s="22"/>
      <c r="AI801" s="22"/>
    </row>
    <row r="802" spans="1:35" ht="127.5" x14ac:dyDescent="0.45">
      <c r="A802" s="18">
        <v>1545</v>
      </c>
      <c r="B802" s="7" t="s">
        <v>1577</v>
      </c>
      <c r="C802" s="7" t="s">
        <v>4496</v>
      </c>
      <c r="D802" s="3" t="s">
        <v>1578</v>
      </c>
      <c r="E802" s="3" t="s">
        <v>1576</v>
      </c>
      <c r="F802" s="3" t="s">
        <v>6158</v>
      </c>
      <c r="G802" s="20" t="s">
        <v>3873</v>
      </c>
      <c r="H802" s="68" t="s">
        <v>6159</v>
      </c>
      <c r="I802" s="68" t="s">
        <v>3873</v>
      </c>
      <c r="J802" s="68" t="s">
        <v>6159</v>
      </c>
      <c r="K802" s="19" t="s">
        <v>3873</v>
      </c>
      <c r="L802" s="20" t="s">
        <v>6159</v>
      </c>
      <c r="M802" s="22" t="b">
        <f t="shared" si="84"/>
        <v>0</v>
      </c>
      <c r="N802" s="22" t="b">
        <f t="shared" si="85"/>
        <v>0</v>
      </c>
      <c r="O802" s="22" t="b">
        <f t="shared" si="86"/>
        <v>0</v>
      </c>
      <c r="P802" s="24">
        <f t="shared" si="87"/>
        <v>0</v>
      </c>
      <c r="Q802" s="19" t="str">
        <f>VLOOKUP($A802,'[4]TOM T'!$C:$D,2,FALSE)</f>
        <v>Generic products details</v>
      </c>
      <c r="R802" s="22" t="b">
        <v>0</v>
      </c>
      <c r="S802" s="22" t="b">
        <f t="shared" si="88"/>
        <v>0</v>
      </c>
      <c r="T802" s="22" t="b">
        <f t="shared" si="89"/>
        <v>0</v>
      </c>
      <c r="U802" s="76" t="b">
        <f t="shared" si="90"/>
        <v>0</v>
      </c>
      <c r="V802" s="85" t="s">
        <v>3873</v>
      </c>
      <c r="W802" s="22"/>
      <c r="X802" s="22"/>
      <c r="Y802" s="22"/>
      <c r="Z802" s="22"/>
      <c r="AA802" s="22"/>
      <c r="AB802" s="22"/>
      <c r="AC802" s="22"/>
      <c r="AD802" s="22"/>
      <c r="AE802" s="22"/>
      <c r="AF802" s="22"/>
      <c r="AG802" s="22"/>
      <c r="AH802" s="22"/>
      <c r="AI802" s="22"/>
    </row>
    <row r="803" spans="1:35" ht="127.5" x14ac:dyDescent="0.45">
      <c r="A803" s="18">
        <v>1546</v>
      </c>
      <c r="B803" s="7" t="s">
        <v>1579</v>
      </c>
      <c r="C803" s="7" t="s">
        <v>4497</v>
      </c>
      <c r="D803" s="3" t="s">
        <v>1580</v>
      </c>
      <c r="E803" s="3" t="s">
        <v>1581</v>
      </c>
      <c r="F803" s="3" t="s">
        <v>6158</v>
      </c>
      <c r="G803" s="20" t="s">
        <v>3872</v>
      </c>
      <c r="H803" s="68" t="s">
        <v>6159</v>
      </c>
      <c r="I803" s="68" t="s">
        <v>3872</v>
      </c>
      <c r="J803" s="68" t="s">
        <v>6159</v>
      </c>
      <c r="K803" s="19" t="s">
        <v>3872</v>
      </c>
      <c r="L803" s="20" t="s">
        <v>6159</v>
      </c>
      <c r="M803" s="22" t="b">
        <f t="shared" si="84"/>
        <v>0</v>
      </c>
      <c r="N803" s="22" t="b">
        <f t="shared" si="85"/>
        <v>0</v>
      </c>
      <c r="O803" s="22" t="b">
        <f t="shared" si="86"/>
        <v>0</v>
      </c>
      <c r="P803" s="24">
        <f t="shared" si="87"/>
        <v>0</v>
      </c>
      <c r="Q803" s="19" t="str">
        <f>VLOOKUP($A803,'[4]TOM T'!$C:$D,2,FALSE)</f>
        <v>Generic products details</v>
      </c>
      <c r="R803" s="22" t="b">
        <v>0</v>
      </c>
      <c r="S803" s="22" t="b">
        <f t="shared" si="88"/>
        <v>0</v>
      </c>
      <c r="T803" s="22" t="b">
        <f t="shared" si="89"/>
        <v>0</v>
      </c>
      <c r="U803" s="76" t="b">
        <f t="shared" si="90"/>
        <v>0</v>
      </c>
      <c r="V803" s="85" t="s">
        <v>3872</v>
      </c>
      <c r="W803" s="22"/>
      <c r="X803" s="22"/>
      <c r="Y803" s="22"/>
      <c r="Z803" s="22"/>
      <c r="AA803" s="22"/>
      <c r="AB803" s="22"/>
      <c r="AC803" s="22"/>
      <c r="AD803" s="22"/>
      <c r="AE803" s="22"/>
      <c r="AF803" s="22"/>
      <c r="AG803" s="22"/>
      <c r="AH803" s="22"/>
      <c r="AI803" s="22"/>
    </row>
    <row r="804" spans="1:35" ht="127.5" x14ac:dyDescent="0.45">
      <c r="A804" s="18">
        <v>1547</v>
      </c>
      <c r="B804" s="7" t="s">
        <v>1582</v>
      </c>
      <c r="C804" s="7" t="s">
        <v>4498</v>
      </c>
      <c r="D804" s="3" t="s">
        <v>1583</v>
      </c>
      <c r="E804" s="3" t="s">
        <v>1584</v>
      </c>
      <c r="F804" s="3" t="s">
        <v>6158</v>
      </c>
      <c r="G804" s="20" t="s">
        <v>3872</v>
      </c>
      <c r="H804" s="68" t="s">
        <v>6159</v>
      </c>
      <c r="I804" s="68" t="s">
        <v>3872</v>
      </c>
      <c r="J804" s="68" t="s">
        <v>6159</v>
      </c>
      <c r="K804" s="19" t="s">
        <v>3872</v>
      </c>
      <c r="L804" s="20" t="s">
        <v>6159</v>
      </c>
      <c r="M804" s="22" t="b">
        <f t="shared" si="84"/>
        <v>0</v>
      </c>
      <c r="N804" s="22" t="b">
        <f t="shared" si="85"/>
        <v>0</v>
      </c>
      <c r="O804" s="22" t="b">
        <f t="shared" si="86"/>
        <v>0</v>
      </c>
      <c r="P804" s="24">
        <f t="shared" si="87"/>
        <v>0</v>
      </c>
      <c r="Q804" s="19" t="str">
        <f>VLOOKUP($A804,'[4]TOM T'!$C:$D,2,FALSE)</f>
        <v>Generic products details</v>
      </c>
      <c r="R804" s="22" t="b">
        <v>0</v>
      </c>
      <c r="S804" s="22" t="b">
        <f t="shared" si="88"/>
        <v>0</v>
      </c>
      <c r="T804" s="22" t="b">
        <f t="shared" si="89"/>
        <v>0</v>
      </c>
      <c r="U804" s="76" t="b">
        <f t="shared" si="90"/>
        <v>0</v>
      </c>
      <c r="V804" s="85" t="s">
        <v>3872</v>
      </c>
      <c r="W804" s="22"/>
      <c r="X804" s="22"/>
      <c r="Y804" s="22"/>
      <c r="Z804" s="22"/>
      <c r="AA804" s="22"/>
      <c r="AB804" s="22"/>
      <c r="AC804" s="22"/>
      <c r="AD804" s="22"/>
      <c r="AE804" s="22"/>
      <c r="AF804" s="22"/>
      <c r="AG804" s="22"/>
      <c r="AH804" s="22"/>
      <c r="AI804" s="22"/>
    </row>
    <row r="805" spans="1:35" ht="127.5" x14ac:dyDescent="0.45">
      <c r="A805" s="18">
        <v>1548</v>
      </c>
      <c r="B805" s="7" t="s">
        <v>1585</v>
      </c>
      <c r="C805" s="7" t="s">
        <v>4499</v>
      </c>
      <c r="D805" s="3" t="s">
        <v>1586</v>
      </c>
      <c r="E805" s="3" t="s">
        <v>1584</v>
      </c>
      <c r="F805" s="3" t="s">
        <v>6158</v>
      </c>
      <c r="G805" s="20" t="s">
        <v>3873</v>
      </c>
      <c r="H805" s="68" t="s">
        <v>6159</v>
      </c>
      <c r="I805" s="68" t="s">
        <v>3873</v>
      </c>
      <c r="J805" s="68" t="s">
        <v>6159</v>
      </c>
      <c r="K805" s="19" t="s">
        <v>3873</v>
      </c>
      <c r="L805" s="20" t="s">
        <v>6159</v>
      </c>
      <c r="M805" s="22" t="b">
        <f t="shared" si="84"/>
        <v>0</v>
      </c>
      <c r="N805" s="22" t="b">
        <f t="shared" si="85"/>
        <v>0</v>
      </c>
      <c r="O805" s="22" t="b">
        <f t="shared" si="86"/>
        <v>0</v>
      </c>
      <c r="P805" s="24">
        <f t="shared" si="87"/>
        <v>0</v>
      </c>
      <c r="Q805" s="19" t="str">
        <f>VLOOKUP($A805,'[4]TOM T'!$C:$D,2,FALSE)</f>
        <v>Generic products details</v>
      </c>
      <c r="R805" s="22" t="b">
        <v>0</v>
      </c>
      <c r="S805" s="22" t="b">
        <f t="shared" si="88"/>
        <v>0</v>
      </c>
      <c r="T805" s="22" t="b">
        <f t="shared" si="89"/>
        <v>0</v>
      </c>
      <c r="U805" s="76" t="b">
        <f t="shared" si="90"/>
        <v>0</v>
      </c>
      <c r="V805" s="85" t="s">
        <v>3873</v>
      </c>
      <c r="W805" s="22"/>
      <c r="X805" s="22"/>
      <c r="Y805" s="22"/>
      <c r="Z805" s="22"/>
      <c r="AA805" s="22"/>
      <c r="AB805" s="22"/>
      <c r="AC805" s="22"/>
      <c r="AD805" s="22"/>
      <c r="AE805" s="22"/>
      <c r="AF805" s="22"/>
      <c r="AG805" s="22"/>
      <c r="AH805" s="22"/>
      <c r="AI805" s="22"/>
    </row>
    <row r="806" spans="1:35" ht="114.75" x14ac:dyDescent="0.45">
      <c r="A806" s="8">
        <v>1550</v>
      </c>
      <c r="B806" s="7" t="s">
        <v>1587</v>
      </c>
      <c r="C806" s="7" t="s">
        <v>3744</v>
      </c>
      <c r="D806" s="3" t="s">
        <v>1588</v>
      </c>
      <c r="E806" s="3" t="s">
        <v>1589</v>
      </c>
      <c r="F806" s="3" t="s">
        <v>6158</v>
      </c>
      <c r="G806" s="11" t="s">
        <v>3842</v>
      </c>
      <c r="H806" s="68" t="s">
        <v>3845</v>
      </c>
      <c r="I806" s="71" t="s">
        <v>3842</v>
      </c>
      <c r="J806" s="68" t="s">
        <v>3845</v>
      </c>
      <c r="K806" s="19" t="s">
        <v>3842</v>
      </c>
      <c r="L806" s="20" t="s">
        <v>3696</v>
      </c>
      <c r="M806" s="22" t="b">
        <f t="shared" si="84"/>
        <v>0</v>
      </c>
      <c r="N806" s="22" t="b">
        <f t="shared" si="85"/>
        <v>1</v>
      </c>
      <c r="O806" s="22" t="b">
        <f t="shared" si="86"/>
        <v>1</v>
      </c>
      <c r="P806" s="24">
        <f t="shared" si="87"/>
        <v>3</v>
      </c>
      <c r="Q806" s="19" t="str">
        <f>VLOOKUP($A806,'[4]TOM T'!$C:$D,2,FALSE)</f>
        <v>Generic products details</v>
      </c>
      <c r="R806" s="22" t="b">
        <v>0</v>
      </c>
      <c r="S806" s="22" t="b">
        <f t="shared" si="88"/>
        <v>1</v>
      </c>
      <c r="T806" s="22" t="b">
        <f t="shared" si="89"/>
        <v>0</v>
      </c>
      <c r="U806" s="76" t="b">
        <f t="shared" si="90"/>
        <v>1</v>
      </c>
      <c r="V806" s="85" t="s">
        <v>3842</v>
      </c>
      <c r="W806" s="9" t="s">
        <v>3845</v>
      </c>
      <c r="X806" s="21"/>
      <c r="Y806" s="21"/>
      <c r="Z806" s="21"/>
      <c r="AA806" s="21" t="s">
        <v>3690</v>
      </c>
      <c r="AB806" s="22"/>
      <c r="AC806" s="22"/>
      <c r="AD806" s="22"/>
      <c r="AE806" s="22"/>
      <c r="AF806" s="22"/>
      <c r="AG806" s="22"/>
      <c r="AH806" s="22"/>
      <c r="AI806" s="22"/>
    </row>
    <row r="807" spans="1:35" ht="114.75" x14ac:dyDescent="0.45">
      <c r="A807" s="18">
        <v>1551</v>
      </c>
      <c r="B807" s="7" t="s">
        <v>1590</v>
      </c>
      <c r="C807" s="7" t="s">
        <v>4500</v>
      </c>
      <c r="D807" s="3" t="s">
        <v>1591</v>
      </c>
      <c r="E807" s="3" t="s">
        <v>1592</v>
      </c>
      <c r="F807" s="3" t="s">
        <v>6158</v>
      </c>
      <c r="G807" s="20" t="s">
        <v>3872</v>
      </c>
      <c r="H807" s="68" t="s">
        <v>6159</v>
      </c>
      <c r="I807" s="68" t="s">
        <v>3872</v>
      </c>
      <c r="J807" s="68" t="s">
        <v>6159</v>
      </c>
      <c r="K807" s="19" t="s">
        <v>3872</v>
      </c>
      <c r="L807" s="20" t="s">
        <v>6159</v>
      </c>
      <c r="M807" s="22" t="b">
        <f t="shared" si="84"/>
        <v>0</v>
      </c>
      <c r="N807" s="22" t="b">
        <f t="shared" si="85"/>
        <v>0</v>
      </c>
      <c r="O807" s="22" t="b">
        <f t="shared" si="86"/>
        <v>0</v>
      </c>
      <c r="P807" s="24">
        <f t="shared" si="87"/>
        <v>0</v>
      </c>
      <c r="Q807" s="19" t="str">
        <f>VLOOKUP($A807,'[4]TOM T'!$C:$D,2,FALSE)</f>
        <v>Generic products details</v>
      </c>
      <c r="R807" s="22" t="b">
        <v>0</v>
      </c>
      <c r="S807" s="22" t="b">
        <f t="shared" si="88"/>
        <v>0</v>
      </c>
      <c r="T807" s="22" t="b">
        <f t="shared" si="89"/>
        <v>0</v>
      </c>
      <c r="U807" s="76" t="b">
        <f t="shared" si="90"/>
        <v>0</v>
      </c>
      <c r="V807" s="85" t="s">
        <v>3872</v>
      </c>
      <c r="W807" s="22"/>
      <c r="X807" s="22"/>
      <c r="Y807" s="22"/>
      <c r="Z807" s="22"/>
      <c r="AA807" s="22"/>
      <c r="AB807" s="22"/>
      <c r="AC807" s="22"/>
      <c r="AD807" s="22"/>
      <c r="AE807" s="22"/>
      <c r="AF807" s="22"/>
      <c r="AG807" s="22"/>
      <c r="AH807" s="22"/>
      <c r="AI807" s="22"/>
    </row>
    <row r="808" spans="1:35" ht="114.75" x14ac:dyDescent="0.45">
      <c r="A808" s="18">
        <v>1552</v>
      </c>
      <c r="B808" s="7" t="s">
        <v>1593</v>
      </c>
      <c r="C808" s="7" t="s">
        <v>4501</v>
      </c>
      <c r="D808" s="3" t="s">
        <v>1594</v>
      </c>
      <c r="E808" s="3" t="s">
        <v>1595</v>
      </c>
      <c r="F808" s="3" t="s">
        <v>6158</v>
      </c>
      <c r="G808" s="20" t="s">
        <v>3872</v>
      </c>
      <c r="H808" s="68" t="s">
        <v>6159</v>
      </c>
      <c r="I808" s="68" t="s">
        <v>3872</v>
      </c>
      <c r="J808" s="68" t="s">
        <v>6159</v>
      </c>
      <c r="K808" s="19" t="s">
        <v>3872</v>
      </c>
      <c r="L808" s="20" t="s">
        <v>6159</v>
      </c>
      <c r="M808" s="22" t="b">
        <f t="shared" si="84"/>
        <v>0</v>
      </c>
      <c r="N808" s="22" t="b">
        <f t="shared" si="85"/>
        <v>0</v>
      </c>
      <c r="O808" s="22" t="b">
        <f t="shared" si="86"/>
        <v>0</v>
      </c>
      <c r="P808" s="24">
        <f t="shared" si="87"/>
        <v>0</v>
      </c>
      <c r="Q808" s="19" t="str">
        <f>VLOOKUP($A808,'[4]TOM T'!$C:$D,2,FALSE)</f>
        <v>Generic products details</v>
      </c>
      <c r="R808" s="22" t="b">
        <v>0</v>
      </c>
      <c r="S808" s="22" t="b">
        <f t="shared" si="88"/>
        <v>0</v>
      </c>
      <c r="T808" s="22" t="b">
        <f t="shared" si="89"/>
        <v>0</v>
      </c>
      <c r="U808" s="76" t="b">
        <f t="shared" si="90"/>
        <v>0</v>
      </c>
      <c r="V808" s="85" t="s">
        <v>3872</v>
      </c>
      <c r="W808" s="22"/>
      <c r="X808" s="22"/>
      <c r="Y808" s="22"/>
      <c r="Z808" s="22"/>
      <c r="AA808" s="22"/>
      <c r="AB808" s="22"/>
      <c r="AC808" s="22"/>
      <c r="AD808" s="22"/>
      <c r="AE808" s="22"/>
      <c r="AF808" s="22"/>
      <c r="AG808" s="22"/>
      <c r="AH808" s="22"/>
      <c r="AI808" s="22"/>
    </row>
    <row r="809" spans="1:35" ht="114.75" x14ac:dyDescent="0.45">
      <c r="A809" s="8">
        <v>1554</v>
      </c>
      <c r="B809" s="7" t="s">
        <v>1596</v>
      </c>
      <c r="C809" s="7" t="s">
        <v>4502</v>
      </c>
      <c r="D809" s="3" t="s">
        <v>1597</v>
      </c>
      <c r="E809" s="3" t="s">
        <v>1598</v>
      </c>
      <c r="F809" s="3" t="s">
        <v>6158</v>
      </c>
      <c r="G809" s="20" t="s">
        <v>3872</v>
      </c>
      <c r="H809" s="68" t="s">
        <v>6159</v>
      </c>
      <c r="I809" s="68" t="s">
        <v>3872</v>
      </c>
      <c r="J809" s="68" t="s">
        <v>6159</v>
      </c>
      <c r="K809" s="19" t="s">
        <v>3872</v>
      </c>
      <c r="L809" s="20" t="s">
        <v>6159</v>
      </c>
      <c r="M809" s="22" t="b">
        <f t="shared" si="84"/>
        <v>0</v>
      </c>
      <c r="N809" s="22" t="b">
        <f t="shared" si="85"/>
        <v>0</v>
      </c>
      <c r="O809" s="22" t="b">
        <f t="shared" si="86"/>
        <v>0</v>
      </c>
      <c r="P809" s="24">
        <f t="shared" si="87"/>
        <v>0</v>
      </c>
      <c r="Q809" s="19" t="str">
        <f>VLOOKUP($A809,'[4]TOM T'!$C:$D,2,FALSE)</f>
        <v>Generic products details</v>
      </c>
      <c r="R809" s="22" t="b">
        <v>0</v>
      </c>
      <c r="S809" s="22" t="b">
        <f t="shared" si="88"/>
        <v>0</v>
      </c>
      <c r="T809" s="22" t="b">
        <f t="shared" si="89"/>
        <v>0</v>
      </c>
      <c r="U809" s="76" t="b">
        <f t="shared" si="90"/>
        <v>0</v>
      </c>
      <c r="V809" s="85" t="s">
        <v>3872</v>
      </c>
      <c r="W809" s="22"/>
      <c r="X809" s="22"/>
      <c r="Y809" s="22"/>
      <c r="Z809" s="22"/>
      <c r="AA809" s="22"/>
      <c r="AB809" s="22"/>
      <c r="AC809" s="22"/>
      <c r="AD809" s="22"/>
      <c r="AE809" s="22"/>
      <c r="AF809" s="22"/>
      <c r="AG809" s="22"/>
      <c r="AH809" s="22"/>
      <c r="AI809" s="22"/>
    </row>
    <row r="810" spans="1:35" ht="114.75" x14ac:dyDescent="0.45">
      <c r="A810" s="18">
        <v>1555</v>
      </c>
      <c r="B810" s="7" t="s">
        <v>1599</v>
      </c>
      <c r="C810" s="7" t="s">
        <v>4503</v>
      </c>
      <c r="D810" s="3" t="s">
        <v>1600</v>
      </c>
      <c r="E810" s="3" t="s">
        <v>1598</v>
      </c>
      <c r="F810" s="3" t="s">
        <v>6158</v>
      </c>
      <c r="G810" s="20" t="s">
        <v>3873</v>
      </c>
      <c r="H810" s="68" t="s">
        <v>6159</v>
      </c>
      <c r="I810" s="68" t="s">
        <v>3873</v>
      </c>
      <c r="J810" s="68" t="s">
        <v>6159</v>
      </c>
      <c r="K810" s="19" t="s">
        <v>3873</v>
      </c>
      <c r="L810" s="20" t="s">
        <v>6159</v>
      </c>
      <c r="M810" s="22" t="b">
        <f t="shared" si="84"/>
        <v>0</v>
      </c>
      <c r="N810" s="22" t="b">
        <f t="shared" si="85"/>
        <v>0</v>
      </c>
      <c r="O810" s="22" t="b">
        <f t="shared" si="86"/>
        <v>0</v>
      </c>
      <c r="P810" s="24">
        <f t="shared" si="87"/>
        <v>0</v>
      </c>
      <c r="Q810" s="19" t="str">
        <f>VLOOKUP($A810,'[4]TOM T'!$C:$D,2,FALSE)</f>
        <v>Generic products details</v>
      </c>
      <c r="R810" s="22" t="b">
        <v>0</v>
      </c>
      <c r="S810" s="22" t="b">
        <f t="shared" si="88"/>
        <v>0</v>
      </c>
      <c r="T810" s="22" t="b">
        <f t="shared" si="89"/>
        <v>0</v>
      </c>
      <c r="U810" s="76" t="b">
        <f t="shared" si="90"/>
        <v>0</v>
      </c>
      <c r="V810" s="85" t="s">
        <v>3873</v>
      </c>
      <c r="W810" s="22"/>
      <c r="X810" s="22"/>
      <c r="Y810" s="22"/>
      <c r="Z810" s="22"/>
      <c r="AA810" s="22"/>
      <c r="AB810" s="22"/>
      <c r="AC810" s="22"/>
      <c r="AD810" s="22"/>
      <c r="AE810" s="22"/>
      <c r="AF810" s="22"/>
      <c r="AG810" s="22"/>
      <c r="AH810" s="22"/>
      <c r="AI810" s="22"/>
    </row>
    <row r="811" spans="1:35" ht="114.75" x14ac:dyDescent="0.45">
      <c r="A811" s="8">
        <v>1556</v>
      </c>
      <c r="B811" s="7" t="s">
        <v>1601</v>
      </c>
      <c r="C811" s="7" t="s">
        <v>4504</v>
      </c>
      <c r="D811" s="3" t="s">
        <v>3834</v>
      </c>
      <c r="E811" s="3" t="s">
        <v>1602</v>
      </c>
      <c r="F811" s="3" t="s">
        <v>6158</v>
      </c>
      <c r="G811" s="20" t="s">
        <v>3872</v>
      </c>
      <c r="H811" s="68" t="s">
        <v>6159</v>
      </c>
      <c r="I811" s="68" t="s">
        <v>3872</v>
      </c>
      <c r="J811" s="68" t="s">
        <v>6159</v>
      </c>
      <c r="K811" s="19" t="s">
        <v>3872</v>
      </c>
      <c r="L811" s="20" t="s">
        <v>6159</v>
      </c>
      <c r="M811" s="22" t="b">
        <f t="shared" si="84"/>
        <v>0</v>
      </c>
      <c r="N811" s="22" t="b">
        <f t="shared" si="85"/>
        <v>0</v>
      </c>
      <c r="O811" s="22" t="b">
        <f t="shared" si="86"/>
        <v>0</v>
      </c>
      <c r="P811" s="24">
        <f t="shared" si="87"/>
        <v>0</v>
      </c>
      <c r="Q811" s="19" t="str">
        <f>VLOOKUP($A811,'[4]TOM T'!$C:$D,2,FALSE)</f>
        <v>Generic products details</v>
      </c>
      <c r="R811" s="22" t="b">
        <v>0</v>
      </c>
      <c r="S811" s="22" t="b">
        <f t="shared" si="88"/>
        <v>0</v>
      </c>
      <c r="T811" s="22" t="b">
        <f t="shared" si="89"/>
        <v>0</v>
      </c>
      <c r="U811" s="76" t="b">
        <f t="shared" si="90"/>
        <v>0</v>
      </c>
      <c r="V811" s="85" t="s">
        <v>3872</v>
      </c>
      <c r="W811" s="22"/>
      <c r="X811" s="22"/>
      <c r="Y811" s="22"/>
      <c r="Z811" s="22"/>
      <c r="AA811" s="22"/>
      <c r="AB811" s="22"/>
      <c r="AC811" s="22"/>
      <c r="AD811" s="22"/>
      <c r="AE811" s="22"/>
      <c r="AF811" s="22"/>
      <c r="AG811" s="22"/>
      <c r="AH811" s="22"/>
      <c r="AI811" s="22"/>
    </row>
    <row r="812" spans="1:35" ht="224.1" customHeight="1" x14ac:dyDescent="0.45">
      <c r="A812" s="8">
        <v>1558</v>
      </c>
      <c r="B812" s="7" t="s">
        <v>1603</v>
      </c>
      <c r="C812" s="7" t="s">
        <v>3745</v>
      </c>
      <c r="D812" s="3" t="s">
        <v>1604</v>
      </c>
      <c r="E812" s="3" t="s">
        <v>1605</v>
      </c>
      <c r="F812" s="3" t="s">
        <v>6158</v>
      </c>
      <c r="G812" s="20" t="s">
        <v>3841</v>
      </c>
      <c r="H812" s="68" t="s">
        <v>3696</v>
      </c>
      <c r="I812" s="69" t="s">
        <v>3841</v>
      </c>
      <c r="J812" s="68" t="s">
        <v>3696</v>
      </c>
      <c r="K812" s="19" t="s">
        <v>3878</v>
      </c>
      <c r="L812" s="20" t="s">
        <v>6159</v>
      </c>
      <c r="M812" s="22" t="b">
        <f t="shared" si="84"/>
        <v>0</v>
      </c>
      <c r="N812" s="22" t="b">
        <f t="shared" si="85"/>
        <v>0</v>
      </c>
      <c r="O812" s="22" t="b">
        <f t="shared" si="86"/>
        <v>1</v>
      </c>
      <c r="P812" s="24">
        <f t="shared" si="87"/>
        <v>2</v>
      </c>
      <c r="Q812" s="19" t="str">
        <f>VLOOKUP($A812,'[4]TOM T'!$C:$D,2,FALSE)</f>
        <v>Generic products details</v>
      </c>
      <c r="R812" s="22" t="b">
        <v>0</v>
      </c>
      <c r="S812" s="22" t="b">
        <f t="shared" si="88"/>
        <v>1</v>
      </c>
      <c r="T812" s="22" t="b">
        <f t="shared" si="89"/>
        <v>0</v>
      </c>
      <c r="U812" s="76" t="b">
        <f t="shared" si="90"/>
        <v>1</v>
      </c>
      <c r="V812" s="85" t="s">
        <v>3878</v>
      </c>
      <c r="W812" s="22"/>
      <c r="X812" s="22"/>
      <c r="Y812" s="22"/>
      <c r="Z812" s="22"/>
      <c r="AA812" s="22"/>
      <c r="AB812" s="22"/>
      <c r="AC812" s="22"/>
      <c r="AD812" s="22"/>
      <c r="AE812" s="22"/>
      <c r="AF812" s="22"/>
      <c r="AG812" s="22"/>
      <c r="AH812" s="22"/>
      <c r="AI812" s="22"/>
    </row>
    <row r="813" spans="1:35" ht="140.1" customHeight="1" x14ac:dyDescent="0.45">
      <c r="A813" s="18">
        <v>1559</v>
      </c>
      <c r="B813" s="7" t="s">
        <v>1606</v>
      </c>
      <c r="C813" s="7" t="s">
        <v>4505</v>
      </c>
      <c r="D813" s="3" t="s">
        <v>1607</v>
      </c>
      <c r="E813" s="3" t="s">
        <v>1605</v>
      </c>
      <c r="F813" s="3" t="s">
        <v>6158</v>
      </c>
      <c r="G813" s="20" t="s">
        <v>3873</v>
      </c>
      <c r="H813" s="68" t="s">
        <v>6159</v>
      </c>
      <c r="I813" s="68" t="s">
        <v>3873</v>
      </c>
      <c r="J813" s="68" t="s">
        <v>6159</v>
      </c>
      <c r="K813" s="19" t="s">
        <v>3873</v>
      </c>
      <c r="L813" s="20" t="s">
        <v>6159</v>
      </c>
      <c r="M813" s="22" t="b">
        <f t="shared" si="84"/>
        <v>0</v>
      </c>
      <c r="N813" s="22" t="b">
        <f t="shared" si="85"/>
        <v>0</v>
      </c>
      <c r="O813" s="22" t="b">
        <f t="shared" si="86"/>
        <v>0</v>
      </c>
      <c r="P813" s="24">
        <f t="shared" si="87"/>
        <v>0</v>
      </c>
      <c r="Q813" s="19" t="str">
        <f>VLOOKUP($A813,'[4]TOM T'!$C:$D,2,FALSE)</f>
        <v>Generic products details</v>
      </c>
      <c r="R813" s="22" t="b">
        <v>0</v>
      </c>
      <c r="S813" s="22" t="b">
        <f t="shared" si="88"/>
        <v>0</v>
      </c>
      <c r="T813" s="22" t="b">
        <f t="shared" si="89"/>
        <v>0</v>
      </c>
      <c r="U813" s="76" t="b">
        <f t="shared" si="90"/>
        <v>0</v>
      </c>
      <c r="V813" s="85" t="s">
        <v>3873</v>
      </c>
      <c r="W813" s="22"/>
      <c r="X813" s="22"/>
      <c r="Y813" s="22"/>
      <c r="Z813" s="22"/>
      <c r="AA813" s="22"/>
      <c r="AB813" s="22"/>
      <c r="AC813" s="22"/>
      <c r="AD813" s="22"/>
      <c r="AE813" s="22"/>
      <c r="AF813" s="22"/>
      <c r="AG813" s="22"/>
      <c r="AH813" s="22"/>
      <c r="AI813" s="22"/>
    </row>
    <row r="814" spans="1:35" ht="114.75" x14ac:dyDescent="0.45">
      <c r="A814" s="18">
        <v>1560</v>
      </c>
      <c r="B814" s="7" t="s">
        <v>1608</v>
      </c>
      <c r="C814" s="7" t="s">
        <v>4506</v>
      </c>
      <c r="D814" s="3" t="s">
        <v>1609</v>
      </c>
      <c r="E814" s="3" t="s">
        <v>1610</v>
      </c>
      <c r="F814" s="3" t="s">
        <v>6158</v>
      </c>
      <c r="G814" s="20" t="s">
        <v>3878</v>
      </c>
      <c r="H814" s="68" t="s">
        <v>6159</v>
      </c>
      <c r="I814" s="68" t="s">
        <v>3872</v>
      </c>
      <c r="J814" s="68" t="s">
        <v>6159</v>
      </c>
      <c r="K814" s="19" t="s">
        <v>3872</v>
      </c>
      <c r="L814" s="20" t="s">
        <v>6159</v>
      </c>
      <c r="M814" s="22" t="b">
        <f t="shared" si="84"/>
        <v>0</v>
      </c>
      <c r="N814" s="22" t="b">
        <f t="shared" si="85"/>
        <v>0</v>
      </c>
      <c r="O814" s="22" t="b">
        <f t="shared" si="86"/>
        <v>0</v>
      </c>
      <c r="P814" s="24">
        <f t="shared" si="87"/>
        <v>0</v>
      </c>
      <c r="Q814" s="19" t="str">
        <f>VLOOKUP($A814,'[4]TOM T'!$C:$D,2,FALSE)</f>
        <v>Generic products details</v>
      </c>
      <c r="R814" s="22" t="b">
        <v>0</v>
      </c>
      <c r="S814" s="22" t="b">
        <f t="shared" si="88"/>
        <v>0</v>
      </c>
      <c r="T814" s="22" t="b">
        <f t="shared" si="89"/>
        <v>0</v>
      </c>
      <c r="U814" s="76" t="b">
        <f t="shared" si="90"/>
        <v>0</v>
      </c>
      <c r="V814" s="85" t="s">
        <v>3878</v>
      </c>
      <c r="W814" s="22"/>
      <c r="X814" s="22"/>
      <c r="Y814" s="22"/>
      <c r="Z814" s="22"/>
      <c r="AA814" s="22"/>
      <c r="AB814" s="22"/>
      <c r="AC814" s="22"/>
      <c r="AD814" s="22"/>
      <c r="AE814" s="22"/>
      <c r="AF814" s="22"/>
      <c r="AG814" s="22"/>
      <c r="AH814" s="22"/>
      <c r="AI814" s="22"/>
    </row>
    <row r="815" spans="1:35" ht="127.5" x14ac:dyDescent="0.45">
      <c r="A815" s="18">
        <v>1561</v>
      </c>
      <c r="B815" s="7" t="s">
        <v>1611</v>
      </c>
      <c r="C815" s="7" t="s">
        <v>4507</v>
      </c>
      <c r="D815" s="3" t="s">
        <v>1612</v>
      </c>
      <c r="E815" s="3" t="s">
        <v>1613</v>
      </c>
      <c r="F815" s="3" t="s">
        <v>6158</v>
      </c>
      <c r="G815" s="20" t="s">
        <v>3872</v>
      </c>
      <c r="H815" s="68" t="s">
        <v>6159</v>
      </c>
      <c r="I815" s="68" t="s">
        <v>3872</v>
      </c>
      <c r="J815" s="68" t="s">
        <v>6159</v>
      </c>
      <c r="K815" s="19" t="s">
        <v>3872</v>
      </c>
      <c r="L815" s="20" t="s">
        <v>6159</v>
      </c>
      <c r="M815" s="22" t="b">
        <f t="shared" si="84"/>
        <v>0</v>
      </c>
      <c r="N815" s="22" t="b">
        <f t="shared" si="85"/>
        <v>0</v>
      </c>
      <c r="O815" s="22" t="b">
        <f t="shared" si="86"/>
        <v>0</v>
      </c>
      <c r="P815" s="24">
        <f t="shared" si="87"/>
        <v>0</v>
      </c>
      <c r="Q815" s="19" t="str">
        <f>VLOOKUP($A815,'[4]TOM T'!$C:$D,2,FALSE)</f>
        <v>Generic products details</v>
      </c>
      <c r="R815" s="22" t="b">
        <v>0</v>
      </c>
      <c r="S815" s="22" t="b">
        <f t="shared" si="88"/>
        <v>0</v>
      </c>
      <c r="T815" s="22" t="b">
        <f t="shared" si="89"/>
        <v>0</v>
      </c>
      <c r="U815" s="76" t="b">
        <f t="shared" si="90"/>
        <v>0</v>
      </c>
      <c r="V815" s="85" t="s">
        <v>3872</v>
      </c>
      <c r="W815" s="22"/>
      <c r="X815" s="22"/>
      <c r="Y815" s="22"/>
      <c r="Z815" s="22"/>
      <c r="AA815" s="22"/>
      <c r="AB815" s="22"/>
      <c r="AC815" s="22"/>
      <c r="AD815" s="22"/>
      <c r="AE815" s="22"/>
      <c r="AF815" s="22"/>
      <c r="AG815" s="22"/>
      <c r="AH815" s="22"/>
      <c r="AI815" s="22"/>
    </row>
    <row r="816" spans="1:35" ht="127.5" x14ac:dyDescent="0.45">
      <c r="A816" s="18">
        <v>1562</v>
      </c>
      <c r="B816" s="7" t="s">
        <v>1614</v>
      </c>
      <c r="C816" s="7" t="s">
        <v>4508</v>
      </c>
      <c r="D816" s="3" t="s">
        <v>1615</v>
      </c>
      <c r="E816" s="3" t="s">
        <v>1613</v>
      </c>
      <c r="F816" s="3" t="s">
        <v>6158</v>
      </c>
      <c r="G816" s="20" t="s">
        <v>3873</v>
      </c>
      <c r="H816" s="68" t="s">
        <v>6159</v>
      </c>
      <c r="I816" s="68" t="s">
        <v>3873</v>
      </c>
      <c r="J816" s="68" t="s">
        <v>6159</v>
      </c>
      <c r="K816" s="19" t="s">
        <v>3873</v>
      </c>
      <c r="L816" s="20" t="s">
        <v>6159</v>
      </c>
      <c r="M816" s="22" t="b">
        <f t="shared" si="84"/>
        <v>0</v>
      </c>
      <c r="N816" s="22" t="b">
        <f t="shared" si="85"/>
        <v>0</v>
      </c>
      <c r="O816" s="22" t="b">
        <f t="shared" si="86"/>
        <v>0</v>
      </c>
      <c r="P816" s="24">
        <f t="shared" si="87"/>
        <v>0</v>
      </c>
      <c r="Q816" s="19" t="str">
        <f>VLOOKUP($A816,'[4]TOM T'!$C:$D,2,FALSE)</f>
        <v>Generic products details</v>
      </c>
      <c r="R816" s="22" t="b">
        <v>0</v>
      </c>
      <c r="S816" s="22" t="b">
        <f t="shared" si="88"/>
        <v>0</v>
      </c>
      <c r="T816" s="22" t="b">
        <f t="shared" si="89"/>
        <v>0</v>
      </c>
      <c r="U816" s="76" t="b">
        <f t="shared" si="90"/>
        <v>0</v>
      </c>
      <c r="V816" s="85" t="s">
        <v>3873</v>
      </c>
      <c r="W816" s="22"/>
      <c r="X816" s="22"/>
      <c r="Y816" s="22"/>
      <c r="Z816" s="22"/>
      <c r="AA816" s="22"/>
      <c r="AB816" s="22"/>
      <c r="AC816" s="22"/>
      <c r="AD816" s="22"/>
      <c r="AE816" s="22"/>
      <c r="AF816" s="22"/>
      <c r="AG816" s="22"/>
      <c r="AH816" s="22"/>
      <c r="AI816" s="22"/>
    </row>
    <row r="817" spans="1:35" ht="127.5" x14ac:dyDescent="0.45">
      <c r="A817" s="8">
        <v>1564</v>
      </c>
      <c r="B817" s="7" t="s">
        <v>1616</v>
      </c>
      <c r="C817" s="7" t="s">
        <v>4509</v>
      </c>
      <c r="D817" s="3" t="s">
        <v>123</v>
      </c>
      <c r="E817" s="3" t="s">
        <v>124</v>
      </c>
      <c r="F817" s="3" t="s">
        <v>6158</v>
      </c>
      <c r="G817" s="20" t="s">
        <v>3872</v>
      </c>
      <c r="H817" s="68" t="s">
        <v>6159</v>
      </c>
      <c r="I817" s="68" t="s">
        <v>3872</v>
      </c>
      <c r="J817" s="68" t="s">
        <v>6159</v>
      </c>
      <c r="K817" s="19" t="s">
        <v>3872</v>
      </c>
      <c r="L817" s="20" t="s">
        <v>6159</v>
      </c>
      <c r="M817" s="22" t="b">
        <f t="shared" si="84"/>
        <v>0</v>
      </c>
      <c r="N817" s="22" t="b">
        <f t="shared" si="85"/>
        <v>0</v>
      </c>
      <c r="O817" s="22" t="b">
        <f t="shared" si="86"/>
        <v>0</v>
      </c>
      <c r="P817" s="24">
        <f t="shared" si="87"/>
        <v>0</v>
      </c>
      <c r="Q817" s="19" t="str">
        <f>VLOOKUP($A817,'[4]TOM T'!$C:$D,2,FALSE)</f>
        <v>Generic products details</v>
      </c>
      <c r="R817" s="22" t="b">
        <v>0</v>
      </c>
      <c r="S817" s="22" t="b">
        <f t="shared" si="88"/>
        <v>0</v>
      </c>
      <c r="T817" s="22" t="b">
        <f t="shared" si="89"/>
        <v>0</v>
      </c>
      <c r="U817" s="76" t="b">
        <f t="shared" si="90"/>
        <v>0</v>
      </c>
      <c r="V817" s="85" t="s">
        <v>3872</v>
      </c>
      <c r="W817" s="22"/>
      <c r="X817" s="22"/>
      <c r="Y817" s="22"/>
      <c r="Z817" s="22"/>
      <c r="AA817" s="22"/>
      <c r="AB817" s="22"/>
      <c r="AC817" s="22"/>
      <c r="AD817" s="22"/>
      <c r="AE817" s="22"/>
      <c r="AF817" s="22"/>
      <c r="AG817" s="22"/>
      <c r="AH817" s="22"/>
      <c r="AI817" s="22"/>
    </row>
    <row r="818" spans="1:35" ht="127.5" x14ac:dyDescent="0.45">
      <c r="A818" s="18">
        <v>1567</v>
      </c>
      <c r="B818" s="7" t="s">
        <v>1617</v>
      </c>
      <c r="C818" s="7" t="s">
        <v>4510</v>
      </c>
      <c r="D818" s="3" t="s">
        <v>1618</v>
      </c>
      <c r="E818" s="3" t="s">
        <v>1619</v>
      </c>
      <c r="F818" s="3" t="s">
        <v>6158</v>
      </c>
      <c r="G818" s="20" t="s">
        <v>3872</v>
      </c>
      <c r="H818" s="68" t="s">
        <v>6159</v>
      </c>
      <c r="I818" s="68" t="s">
        <v>3872</v>
      </c>
      <c r="J818" s="68" t="s">
        <v>6159</v>
      </c>
      <c r="K818" s="19" t="s">
        <v>3872</v>
      </c>
      <c r="L818" s="20" t="s">
        <v>6159</v>
      </c>
      <c r="M818" s="22" t="b">
        <f t="shared" si="84"/>
        <v>0</v>
      </c>
      <c r="N818" s="22" t="b">
        <f t="shared" si="85"/>
        <v>0</v>
      </c>
      <c r="O818" s="22" t="b">
        <f t="shared" si="86"/>
        <v>0</v>
      </c>
      <c r="P818" s="24">
        <f t="shared" si="87"/>
        <v>0</v>
      </c>
      <c r="Q818" s="19" t="str">
        <f>VLOOKUP($A818,'[4]TOM T'!$C:$D,2,FALSE)</f>
        <v>Generic products details</v>
      </c>
      <c r="R818" s="22" t="b">
        <v>0</v>
      </c>
      <c r="S818" s="22" t="b">
        <f t="shared" si="88"/>
        <v>0</v>
      </c>
      <c r="T818" s="22" t="b">
        <f t="shared" si="89"/>
        <v>0</v>
      </c>
      <c r="U818" s="76" t="b">
        <f t="shared" si="90"/>
        <v>0</v>
      </c>
      <c r="V818" s="85" t="s">
        <v>3872</v>
      </c>
      <c r="W818" s="22"/>
      <c r="X818" s="22"/>
      <c r="Y818" s="22"/>
      <c r="Z818" s="22"/>
      <c r="AA818" s="22"/>
      <c r="AB818" s="22"/>
      <c r="AC818" s="22"/>
      <c r="AD818" s="22"/>
      <c r="AE818" s="22"/>
      <c r="AF818" s="22"/>
      <c r="AG818" s="22"/>
      <c r="AH818" s="22"/>
      <c r="AI818" s="22"/>
    </row>
    <row r="819" spans="1:35" ht="127.5" x14ac:dyDescent="0.45">
      <c r="A819" s="18">
        <v>1568</v>
      </c>
      <c r="B819" s="7" t="s">
        <v>1620</v>
      </c>
      <c r="C819" s="7" t="s">
        <v>4511</v>
      </c>
      <c r="D819" s="3" t="s">
        <v>1621</v>
      </c>
      <c r="E819" s="3" t="s">
        <v>1619</v>
      </c>
      <c r="F819" s="3" t="s">
        <v>6158</v>
      </c>
      <c r="G819" s="20" t="s">
        <v>3873</v>
      </c>
      <c r="H819" s="68" t="s">
        <v>6159</v>
      </c>
      <c r="I819" s="68" t="s">
        <v>3873</v>
      </c>
      <c r="J819" s="68" t="s">
        <v>6159</v>
      </c>
      <c r="K819" s="19" t="s">
        <v>3873</v>
      </c>
      <c r="L819" s="20" t="s">
        <v>6159</v>
      </c>
      <c r="M819" s="22" t="b">
        <f t="shared" si="84"/>
        <v>0</v>
      </c>
      <c r="N819" s="22" t="b">
        <f t="shared" si="85"/>
        <v>0</v>
      </c>
      <c r="O819" s="22" t="b">
        <f t="shared" si="86"/>
        <v>0</v>
      </c>
      <c r="P819" s="24">
        <f t="shared" si="87"/>
        <v>0</v>
      </c>
      <c r="Q819" s="19" t="str">
        <f>VLOOKUP($A819,'[4]TOM T'!$C:$D,2,FALSE)</f>
        <v>Generic products details</v>
      </c>
      <c r="R819" s="22" t="b">
        <v>0</v>
      </c>
      <c r="S819" s="22" t="b">
        <f t="shared" si="88"/>
        <v>0</v>
      </c>
      <c r="T819" s="22" t="b">
        <f t="shared" si="89"/>
        <v>0</v>
      </c>
      <c r="U819" s="76" t="b">
        <f t="shared" si="90"/>
        <v>0</v>
      </c>
      <c r="V819" s="85" t="s">
        <v>3873</v>
      </c>
      <c r="W819" s="22"/>
      <c r="X819" s="22"/>
      <c r="Y819" s="22"/>
      <c r="Z819" s="22"/>
      <c r="AA819" s="22"/>
      <c r="AB819" s="22"/>
      <c r="AC819" s="22"/>
      <c r="AD819" s="22"/>
      <c r="AE819" s="22"/>
      <c r="AF819" s="22"/>
      <c r="AG819" s="22"/>
      <c r="AH819" s="22"/>
      <c r="AI819" s="22"/>
    </row>
    <row r="820" spans="1:35" ht="127.5" x14ac:dyDescent="0.45">
      <c r="A820" s="18">
        <v>1569</v>
      </c>
      <c r="B820" s="7" t="s">
        <v>1622</v>
      </c>
      <c r="C820" s="7" t="s">
        <v>4512</v>
      </c>
      <c r="D820" s="3" t="s">
        <v>1623</v>
      </c>
      <c r="E820" s="3" t="s">
        <v>1619</v>
      </c>
      <c r="F820" s="3" t="s">
        <v>6158</v>
      </c>
      <c r="G820" s="20" t="s">
        <v>3873</v>
      </c>
      <c r="H820" s="68" t="s">
        <v>6159</v>
      </c>
      <c r="I820" s="68" t="s">
        <v>3873</v>
      </c>
      <c r="J820" s="68" t="s">
        <v>6159</v>
      </c>
      <c r="K820" s="19" t="s">
        <v>3873</v>
      </c>
      <c r="L820" s="20" t="s">
        <v>6159</v>
      </c>
      <c r="M820" s="22" t="b">
        <f t="shared" si="84"/>
        <v>0</v>
      </c>
      <c r="N820" s="22" t="b">
        <f t="shared" si="85"/>
        <v>0</v>
      </c>
      <c r="O820" s="22" t="b">
        <f t="shared" si="86"/>
        <v>0</v>
      </c>
      <c r="P820" s="24">
        <f t="shared" si="87"/>
        <v>0</v>
      </c>
      <c r="Q820" s="19" t="str">
        <f>VLOOKUP($A820,'[4]TOM T'!$C:$D,2,FALSE)</f>
        <v>Generic products details</v>
      </c>
      <c r="R820" s="22" t="b">
        <v>0</v>
      </c>
      <c r="S820" s="22" t="b">
        <f t="shared" si="88"/>
        <v>0</v>
      </c>
      <c r="T820" s="22" t="b">
        <f t="shared" si="89"/>
        <v>0</v>
      </c>
      <c r="U820" s="76" t="b">
        <f t="shared" si="90"/>
        <v>0</v>
      </c>
      <c r="V820" s="85" t="s">
        <v>3873</v>
      </c>
      <c r="W820" s="22"/>
      <c r="X820" s="22"/>
      <c r="Y820" s="22"/>
      <c r="Z820" s="22"/>
      <c r="AA820" s="22"/>
      <c r="AB820" s="22"/>
      <c r="AC820" s="22"/>
      <c r="AD820" s="22"/>
      <c r="AE820" s="22"/>
      <c r="AF820" s="22"/>
      <c r="AG820" s="22"/>
      <c r="AH820" s="22"/>
      <c r="AI820" s="22"/>
    </row>
    <row r="821" spans="1:35" ht="127.5" x14ac:dyDescent="0.45">
      <c r="A821" s="8">
        <v>1570</v>
      </c>
      <c r="B821" s="7" t="s">
        <v>1624</v>
      </c>
      <c r="C821" s="7" t="s">
        <v>4513</v>
      </c>
      <c r="D821" s="3" t="s">
        <v>1625</v>
      </c>
      <c r="E821" s="3" t="s">
        <v>1619</v>
      </c>
      <c r="F821" s="3" t="s">
        <v>6158</v>
      </c>
      <c r="G821" s="20" t="s">
        <v>3873</v>
      </c>
      <c r="H821" s="68" t="s">
        <v>6159</v>
      </c>
      <c r="I821" s="68" t="s">
        <v>3873</v>
      </c>
      <c r="J821" s="68" t="s">
        <v>6159</v>
      </c>
      <c r="K821" s="19" t="s">
        <v>3873</v>
      </c>
      <c r="L821" s="20" t="s">
        <v>6159</v>
      </c>
      <c r="M821" s="22" t="b">
        <f t="shared" si="84"/>
        <v>0</v>
      </c>
      <c r="N821" s="22" t="b">
        <f t="shared" si="85"/>
        <v>0</v>
      </c>
      <c r="O821" s="22" t="b">
        <f t="shared" si="86"/>
        <v>0</v>
      </c>
      <c r="P821" s="24">
        <f t="shared" si="87"/>
        <v>0</v>
      </c>
      <c r="Q821" s="19" t="str">
        <f>VLOOKUP($A821,'[4]TOM T'!$C:$D,2,FALSE)</f>
        <v>Generic products details</v>
      </c>
      <c r="R821" s="22" t="b">
        <v>0</v>
      </c>
      <c r="S821" s="22" t="b">
        <f t="shared" si="88"/>
        <v>0</v>
      </c>
      <c r="T821" s="22" t="b">
        <f t="shared" si="89"/>
        <v>0</v>
      </c>
      <c r="U821" s="76" t="b">
        <f t="shared" si="90"/>
        <v>0</v>
      </c>
      <c r="V821" s="85" t="s">
        <v>3873</v>
      </c>
      <c r="W821" s="22"/>
      <c r="X821" s="22"/>
      <c r="Y821" s="22"/>
      <c r="Z821" s="22"/>
      <c r="AA821" s="22"/>
      <c r="AB821" s="22"/>
      <c r="AC821" s="22"/>
      <c r="AD821" s="22"/>
      <c r="AE821" s="22"/>
      <c r="AF821" s="22"/>
      <c r="AG821" s="22"/>
      <c r="AH821" s="22"/>
      <c r="AI821" s="22"/>
    </row>
    <row r="822" spans="1:35" ht="127.5" x14ac:dyDescent="0.45">
      <c r="A822" s="18">
        <v>1571</v>
      </c>
      <c r="B822" s="7" t="s">
        <v>1626</v>
      </c>
      <c r="C822" s="7" t="s">
        <v>4514</v>
      </c>
      <c r="D822" s="3" t="s">
        <v>1627</v>
      </c>
      <c r="E822" s="3" t="s">
        <v>1619</v>
      </c>
      <c r="F822" s="3" t="s">
        <v>6158</v>
      </c>
      <c r="G822" s="20" t="s">
        <v>3872</v>
      </c>
      <c r="H822" s="68" t="s">
        <v>6159</v>
      </c>
      <c r="I822" s="68" t="s">
        <v>3872</v>
      </c>
      <c r="J822" s="68" t="s">
        <v>6159</v>
      </c>
      <c r="K822" s="19" t="s">
        <v>3872</v>
      </c>
      <c r="L822" s="20" t="s">
        <v>6159</v>
      </c>
      <c r="M822" s="22" t="b">
        <f t="shared" si="84"/>
        <v>0</v>
      </c>
      <c r="N822" s="22" t="b">
        <f t="shared" si="85"/>
        <v>0</v>
      </c>
      <c r="O822" s="22" t="b">
        <f t="shared" si="86"/>
        <v>0</v>
      </c>
      <c r="P822" s="24">
        <f t="shared" si="87"/>
        <v>0</v>
      </c>
      <c r="Q822" s="19" t="str">
        <f>VLOOKUP($A822,'[4]TOM T'!$C:$D,2,FALSE)</f>
        <v>Generic products details</v>
      </c>
      <c r="R822" s="22" t="b">
        <v>0</v>
      </c>
      <c r="S822" s="22" t="b">
        <f t="shared" si="88"/>
        <v>0</v>
      </c>
      <c r="T822" s="22" t="b">
        <f t="shared" si="89"/>
        <v>0</v>
      </c>
      <c r="U822" s="76" t="b">
        <f t="shared" si="90"/>
        <v>0</v>
      </c>
      <c r="V822" s="85" t="s">
        <v>3872</v>
      </c>
      <c r="W822" s="22"/>
      <c r="X822" s="22"/>
      <c r="Y822" s="22"/>
      <c r="Z822" s="22"/>
      <c r="AA822" s="22"/>
      <c r="AB822" s="22"/>
      <c r="AC822" s="22"/>
      <c r="AD822" s="22"/>
      <c r="AE822" s="22"/>
      <c r="AF822" s="22"/>
      <c r="AG822" s="22"/>
      <c r="AH822" s="22"/>
      <c r="AI822" s="22"/>
    </row>
    <row r="823" spans="1:35" ht="127.5" x14ac:dyDescent="0.45">
      <c r="A823" s="18">
        <v>1572</v>
      </c>
      <c r="B823" s="7" t="s">
        <v>1628</v>
      </c>
      <c r="C823" s="7" t="s">
        <v>4515</v>
      </c>
      <c r="D823" s="3" t="s">
        <v>1629</v>
      </c>
      <c r="E823" s="3" t="s">
        <v>1556</v>
      </c>
      <c r="F823" s="3" t="s">
        <v>6158</v>
      </c>
      <c r="G823" s="20" t="s">
        <v>3872</v>
      </c>
      <c r="H823" s="68" t="s">
        <v>6159</v>
      </c>
      <c r="I823" s="68" t="s">
        <v>3872</v>
      </c>
      <c r="J823" s="68" t="s">
        <v>6159</v>
      </c>
      <c r="K823" s="19" t="s">
        <v>3872</v>
      </c>
      <c r="L823" s="20" t="s">
        <v>6159</v>
      </c>
      <c r="M823" s="22" t="b">
        <f t="shared" si="84"/>
        <v>0</v>
      </c>
      <c r="N823" s="22" t="b">
        <f t="shared" si="85"/>
        <v>0</v>
      </c>
      <c r="O823" s="22" t="b">
        <f t="shared" si="86"/>
        <v>0</v>
      </c>
      <c r="P823" s="24">
        <f t="shared" si="87"/>
        <v>0</v>
      </c>
      <c r="Q823" s="19" t="str">
        <f>VLOOKUP($A823,'[4]TOM T'!$C:$D,2,FALSE)</f>
        <v>Generic products details</v>
      </c>
      <c r="R823" s="22" t="b">
        <v>0</v>
      </c>
      <c r="S823" s="22" t="b">
        <f t="shared" si="88"/>
        <v>0</v>
      </c>
      <c r="T823" s="22" t="b">
        <f t="shared" si="89"/>
        <v>0</v>
      </c>
      <c r="U823" s="76" t="b">
        <f t="shared" si="90"/>
        <v>0</v>
      </c>
      <c r="V823" s="85" t="s">
        <v>3872</v>
      </c>
      <c r="W823" s="22"/>
      <c r="X823" s="22"/>
      <c r="Y823" s="22"/>
      <c r="Z823" s="22"/>
      <c r="AA823" s="22"/>
      <c r="AB823" s="22"/>
      <c r="AC823" s="22"/>
      <c r="AD823" s="22"/>
      <c r="AE823" s="22"/>
      <c r="AF823" s="22"/>
      <c r="AG823" s="22"/>
      <c r="AH823" s="22"/>
      <c r="AI823" s="22"/>
    </row>
    <row r="824" spans="1:35" ht="140.25" x14ac:dyDescent="0.45">
      <c r="A824" s="18">
        <v>1573</v>
      </c>
      <c r="B824" s="7" t="s">
        <v>1630</v>
      </c>
      <c r="C824" s="7" t="s">
        <v>4516</v>
      </c>
      <c r="D824" s="3" t="s">
        <v>1631</v>
      </c>
      <c r="E824" s="3" t="s">
        <v>1556</v>
      </c>
      <c r="F824" s="3" t="s">
        <v>6158</v>
      </c>
      <c r="G824" s="20" t="s">
        <v>3873</v>
      </c>
      <c r="H824" s="68" t="s">
        <v>6159</v>
      </c>
      <c r="I824" s="68" t="s">
        <v>3873</v>
      </c>
      <c r="J824" s="68" t="s">
        <v>6159</v>
      </c>
      <c r="K824" s="19" t="s">
        <v>3873</v>
      </c>
      <c r="L824" s="20" t="s">
        <v>6159</v>
      </c>
      <c r="M824" s="22" t="b">
        <f t="shared" si="84"/>
        <v>0</v>
      </c>
      <c r="N824" s="22" t="b">
        <f t="shared" si="85"/>
        <v>0</v>
      </c>
      <c r="O824" s="22" t="b">
        <f t="shared" si="86"/>
        <v>0</v>
      </c>
      <c r="P824" s="24">
        <f t="shared" si="87"/>
        <v>0</v>
      </c>
      <c r="Q824" s="19" t="str">
        <f>VLOOKUP($A824,'[4]TOM T'!$C:$D,2,FALSE)</f>
        <v>Generic products details</v>
      </c>
      <c r="R824" s="22" t="b">
        <v>0</v>
      </c>
      <c r="S824" s="22" t="b">
        <f t="shared" si="88"/>
        <v>0</v>
      </c>
      <c r="T824" s="22" t="b">
        <f t="shared" si="89"/>
        <v>0</v>
      </c>
      <c r="U824" s="76" t="b">
        <f t="shared" si="90"/>
        <v>0</v>
      </c>
      <c r="V824" s="85" t="s">
        <v>3873</v>
      </c>
      <c r="W824" s="22"/>
      <c r="X824" s="22"/>
      <c r="Y824" s="22"/>
      <c r="Z824" s="22"/>
      <c r="AA824" s="22"/>
      <c r="AB824" s="22"/>
      <c r="AC824" s="22"/>
      <c r="AD824" s="22"/>
      <c r="AE824" s="22"/>
      <c r="AF824" s="22"/>
      <c r="AG824" s="22"/>
      <c r="AH824" s="22"/>
      <c r="AI824" s="22"/>
    </row>
    <row r="825" spans="1:35" ht="140.25" x14ac:dyDescent="0.45">
      <c r="A825" s="18">
        <v>1574</v>
      </c>
      <c r="B825" s="7" t="s">
        <v>1632</v>
      </c>
      <c r="C825" s="7" t="s">
        <v>4517</v>
      </c>
      <c r="D825" s="3" t="s">
        <v>1633</v>
      </c>
      <c r="E825" s="3" t="s">
        <v>1556</v>
      </c>
      <c r="F825" s="3" t="s">
        <v>6158</v>
      </c>
      <c r="G825" s="20" t="s">
        <v>3873</v>
      </c>
      <c r="H825" s="68" t="s">
        <v>6159</v>
      </c>
      <c r="I825" s="68" t="s">
        <v>3873</v>
      </c>
      <c r="J825" s="68" t="s">
        <v>6159</v>
      </c>
      <c r="K825" s="19" t="s">
        <v>3873</v>
      </c>
      <c r="L825" s="20" t="s">
        <v>6159</v>
      </c>
      <c r="M825" s="22" t="b">
        <f t="shared" si="84"/>
        <v>0</v>
      </c>
      <c r="N825" s="22" t="b">
        <f t="shared" si="85"/>
        <v>0</v>
      </c>
      <c r="O825" s="22" t="b">
        <f t="shared" si="86"/>
        <v>0</v>
      </c>
      <c r="P825" s="24">
        <f t="shared" si="87"/>
        <v>0</v>
      </c>
      <c r="Q825" s="19" t="str">
        <f>VLOOKUP($A825,'[4]TOM T'!$C:$D,2,FALSE)</f>
        <v>Generic products details</v>
      </c>
      <c r="R825" s="22" t="b">
        <v>0</v>
      </c>
      <c r="S825" s="22" t="b">
        <f t="shared" si="88"/>
        <v>0</v>
      </c>
      <c r="T825" s="22" t="b">
        <f t="shared" si="89"/>
        <v>0</v>
      </c>
      <c r="U825" s="76" t="b">
        <f t="shared" si="90"/>
        <v>0</v>
      </c>
      <c r="V825" s="85" t="s">
        <v>3873</v>
      </c>
      <c r="W825" s="22"/>
      <c r="X825" s="22"/>
      <c r="Y825" s="22"/>
      <c r="Z825" s="22"/>
      <c r="AA825" s="22"/>
      <c r="AB825" s="22"/>
      <c r="AC825" s="22"/>
      <c r="AD825" s="22"/>
      <c r="AE825" s="22"/>
      <c r="AF825" s="22"/>
      <c r="AG825" s="22"/>
      <c r="AH825" s="22"/>
      <c r="AI825" s="22"/>
    </row>
    <row r="826" spans="1:35" ht="140.25" x14ac:dyDescent="0.45">
      <c r="A826" s="8">
        <v>1575</v>
      </c>
      <c r="B826" s="7" t="s">
        <v>1634</v>
      </c>
      <c r="C826" s="7" t="s">
        <v>4518</v>
      </c>
      <c r="D826" s="3" t="s">
        <v>1635</v>
      </c>
      <c r="E826" s="3" t="s">
        <v>1556</v>
      </c>
      <c r="F826" s="3" t="s">
        <v>6158</v>
      </c>
      <c r="G826" s="20" t="s">
        <v>3873</v>
      </c>
      <c r="H826" s="68" t="s">
        <v>6159</v>
      </c>
      <c r="I826" s="68" t="s">
        <v>3873</v>
      </c>
      <c r="J826" s="68" t="s">
        <v>6159</v>
      </c>
      <c r="K826" s="19" t="s">
        <v>3873</v>
      </c>
      <c r="L826" s="20" t="s">
        <v>6159</v>
      </c>
      <c r="M826" s="22" t="b">
        <f t="shared" si="84"/>
        <v>0</v>
      </c>
      <c r="N826" s="22" t="b">
        <f t="shared" si="85"/>
        <v>0</v>
      </c>
      <c r="O826" s="22" t="b">
        <f t="shared" si="86"/>
        <v>0</v>
      </c>
      <c r="P826" s="24">
        <f t="shared" si="87"/>
        <v>0</v>
      </c>
      <c r="Q826" s="19" t="str">
        <f>VLOOKUP($A826,'[4]TOM T'!$C:$D,2,FALSE)</f>
        <v>Generic products details</v>
      </c>
      <c r="R826" s="22" t="b">
        <v>0</v>
      </c>
      <c r="S826" s="22" t="b">
        <f t="shared" si="88"/>
        <v>0</v>
      </c>
      <c r="T826" s="22" t="b">
        <f t="shared" si="89"/>
        <v>0</v>
      </c>
      <c r="U826" s="76" t="b">
        <f t="shared" si="90"/>
        <v>0</v>
      </c>
      <c r="V826" s="85" t="s">
        <v>3873</v>
      </c>
      <c r="W826" s="22"/>
      <c r="X826" s="22"/>
      <c r="Y826" s="22"/>
      <c r="Z826" s="22"/>
      <c r="AA826" s="22"/>
      <c r="AB826" s="22"/>
      <c r="AC826" s="22"/>
      <c r="AD826" s="22"/>
      <c r="AE826" s="22"/>
      <c r="AF826" s="22"/>
      <c r="AG826" s="22"/>
      <c r="AH826" s="22"/>
      <c r="AI826" s="22"/>
    </row>
    <row r="827" spans="1:35" ht="140.25" x14ac:dyDescent="0.45">
      <c r="A827" s="18">
        <v>1576</v>
      </c>
      <c r="B827" s="7" t="s">
        <v>1636</v>
      </c>
      <c r="C827" s="7" t="s">
        <v>4519</v>
      </c>
      <c r="D827" s="3" t="s">
        <v>1637</v>
      </c>
      <c r="E827" s="3" t="s">
        <v>1556</v>
      </c>
      <c r="F827" s="3" t="s">
        <v>6158</v>
      </c>
      <c r="G827" s="20" t="s">
        <v>3872</v>
      </c>
      <c r="H827" s="68" t="s">
        <v>6159</v>
      </c>
      <c r="I827" s="68" t="s">
        <v>3872</v>
      </c>
      <c r="J827" s="68" t="s">
        <v>6159</v>
      </c>
      <c r="K827" s="19" t="s">
        <v>3872</v>
      </c>
      <c r="L827" s="20" t="s">
        <v>6159</v>
      </c>
      <c r="M827" s="22" t="b">
        <f t="shared" si="84"/>
        <v>0</v>
      </c>
      <c r="N827" s="22" t="b">
        <f t="shared" si="85"/>
        <v>0</v>
      </c>
      <c r="O827" s="22" t="b">
        <f t="shared" si="86"/>
        <v>0</v>
      </c>
      <c r="P827" s="24">
        <f t="shared" si="87"/>
        <v>0</v>
      </c>
      <c r="Q827" s="19" t="str">
        <f>VLOOKUP($A827,'[4]TOM T'!$C:$D,2,FALSE)</f>
        <v>Generic products details</v>
      </c>
      <c r="R827" s="22" t="b">
        <v>0</v>
      </c>
      <c r="S827" s="22" t="b">
        <f t="shared" si="88"/>
        <v>0</v>
      </c>
      <c r="T827" s="22" t="b">
        <f t="shared" si="89"/>
        <v>0</v>
      </c>
      <c r="U827" s="76" t="b">
        <f t="shared" si="90"/>
        <v>0</v>
      </c>
      <c r="V827" s="85" t="s">
        <v>3872</v>
      </c>
      <c r="W827" s="22"/>
      <c r="X827" s="22"/>
      <c r="Y827" s="22"/>
      <c r="Z827" s="22"/>
      <c r="AA827" s="22"/>
      <c r="AB827" s="22"/>
      <c r="AC827" s="22"/>
      <c r="AD827" s="22"/>
      <c r="AE827" s="22"/>
      <c r="AF827" s="22"/>
      <c r="AG827" s="22"/>
      <c r="AH827" s="22"/>
      <c r="AI827" s="22"/>
    </row>
    <row r="828" spans="1:35" ht="114.75" x14ac:dyDescent="0.45">
      <c r="A828" s="8">
        <v>1585</v>
      </c>
      <c r="B828" s="7" t="s">
        <v>1638</v>
      </c>
      <c r="C828" s="7" t="s">
        <v>4520</v>
      </c>
      <c r="D828" s="3" t="s">
        <v>107</v>
      </c>
      <c r="E828" s="3" t="s">
        <v>108</v>
      </c>
      <c r="F828" s="3" t="s">
        <v>6158</v>
      </c>
      <c r="G828" s="20" t="s">
        <v>3878</v>
      </c>
      <c r="H828" s="68" t="s">
        <v>6159</v>
      </c>
      <c r="I828" s="69" t="s">
        <v>3689</v>
      </c>
      <c r="J828" s="68" t="s">
        <v>6159</v>
      </c>
      <c r="K828" s="19" t="s">
        <v>3878</v>
      </c>
      <c r="L828" s="20" t="s">
        <v>6159</v>
      </c>
      <c r="M828" s="22" t="b">
        <f t="shared" si="84"/>
        <v>0</v>
      </c>
      <c r="N828" s="22" t="b">
        <f t="shared" si="85"/>
        <v>0</v>
      </c>
      <c r="O828" s="22" t="b">
        <f t="shared" si="86"/>
        <v>0</v>
      </c>
      <c r="P828" s="24">
        <f t="shared" si="87"/>
        <v>0</v>
      </c>
      <c r="Q828" s="19" t="str">
        <f>VLOOKUP($A828,'[4]TOM T'!$C:$D,2,FALSE)</f>
        <v>Health related facts</v>
      </c>
      <c r="R828" s="22" t="b">
        <v>0</v>
      </c>
      <c r="S828" s="22" t="b">
        <f t="shared" si="88"/>
        <v>0</v>
      </c>
      <c r="T828" s="22" t="b">
        <f t="shared" si="89"/>
        <v>0</v>
      </c>
      <c r="U828" s="76" t="b">
        <f t="shared" si="90"/>
        <v>0</v>
      </c>
      <c r="V828" s="85" t="s">
        <v>3878</v>
      </c>
      <c r="W828" s="22"/>
      <c r="X828" s="22"/>
      <c r="Y828" s="22"/>
      <c r="Z828" s="22"/>
      <c r="AA828" s="22"/>
      <c r="AB828" s="22"/>
      <c r="AC828" s="22"/>
      <c r="AD828" s="22"/>
      <c r="AE828" s="22"/>
      <c r="AF828" s="22"/>
      <c r="AG828" s="22"/>
      <c r="AH828" s="22"/>
      <c r="AI828" s="22"/>
    </row>
    <row r="829" spans="1:35" ht="127.5" x14ac:dyDescent="0.45">
      <c r="A829" s="18">
        <v>1586</v>
      </c>
      <c r="B829" s="7" t="s">
        <v>1639</v>
      </c>
      <c r="C829" s="7" t="s">
        <v>4521</v>
      </c>
      <c r="D829" s="3" t="s">
        <v>110</v>
      </c>
      <c r="E829" s="3" t="s">
        <v>111</v>
      </c>
      <c r="F829" s="3" t="s">
        <v>6158</v>
      </c>
      <c r="G829" s="20" t="s">
        <v>3873</v>
      </c>
      <c r="H829" s="68" t="s">
        <v>6159</v>
      </c>
      <c r="I829" s="68" t="s">
        <v>3873</v>
      </c>
      <c r="J829" s="68" t="s">
        <v>6159</v>
      </c>
      <c r="K829" s="19" t="s">
        <v>3873</v>
      </c>
      <c r="L829" s="20" t="s">
        <v>6159</v>
      </c>
      <c r="M829" s="22" t="b">
        <f t="shared" si="84"/>
        <v>0</v>
      </c>
      <c r="N829" s="22" t="b">
        <f t="shared" si="85"/>
        <v>0</v>
      </c>
      <c r="O829" s="22" t="b">
        <f t="shared" si="86"/>
        <v>0</v>
      </c>
      <c r="P829" s="24">
        <f t="shared" si="87"/>
        <v>0</v>
      </c>
      <c r="Q829" s="19" t="str">
        <f>VLOOKUP($A829,'[4]TOM T'!$C:$D,2,FALSE)</f>
        <v>Health related facts</v>
      </c>
      <c r="R829" s="22" t="b">
        <v>0</v>
      </c>
      <c r="S829" s="22" t="b">
        <f t="shared" si="88"/>
        <v>0</v>
      </c>
      <c r="T829" s="22" t="b">
        <f t="shared" si="89"/>
        <v>0</v>
      </c>
      <c r="U829" s="76" t="b">
        <f t="shared" si="90"/>
        <v>0</v>
      </c>
      <c r="V829" s="85" t="s">
        <v>3873</v>
      </c>
      <c r="W829" s="22"/>
      <c r="X829" s="22"/>
      <c r="Y829" s="22"/>
      <c r="Z829" s="22"/>
      <c r="AA829" s="22"/>
      <c r="AB829" s="22"/>
      <c r="AC829" s="22"/>
      <c r="AD829" s="22"/>
      <c r="AE829" s="22"/>
      <c r="AF829" s="22"/>
      <c r="AG829" s="22"/>
      <c r="AH829" s="22"/>
      <c r="AI829" s="22"/>
    </row>
    <row r="830" spans="1:35" ht="127.5" x14ac:dyDescent="0.45">
      <c r="A830" s="18">
        <v>1587</v>
      </c>
      <c r="B830" s="7" t="s">
        <v>1640</v>
      </c>
      <c r="C830" s="7" t="s">
        <v>4522</v>
      </c>
      <c r="D830" s="3" t="s">
        <v>113</v>
      </c>
      <c r="E830" s="3" t="s">
        <v>114</v>
      </c>
      <c r="F830" s="3" t="s">
        <v>6158</v>
      </c>
      <c r="G830" s="20" t="s">
        <v>3873</v>
      </c>
      <c r="H830" s="68" t="s">
        <v>6159</v>
      </c>
      <c r="I830" s="68" t="s">
        <v>3873</v>
      </c>
      <c r="J830" s="68" t="s">
        <v>6159</v>
      </c>
      <c r="K830" s="19" t="s">
        <v>3873</v>
      </c>
      <c r="L830" s="20" t="s">
        <v>6159</v>
      </c>
      <c r="M830" s="22" t="b">
        <f t="shared" si="84"/>
        <v>0</v>
      </c>
      <c r="N830" s="22" t="b">
        <f t="shared" si="85"/>
        <v>0</v>
      </c>
      <c r="O830" s="22" t="b">
        <f t="shared" si="86"/>
        <v>0</v>
      </c>
      <c r="P830" s="24">
        <f t="shared" si="87"/>
        <v>0</v>
      </c>
      <c r="Q830" s="19" t="str">
        <f>VLOOKUP($A830,'[4]TOM T'!$C:$D,2,FALSE)</f>
        <v>Health related facts</v>
      </c>
      <c r="R830" s="22" t="b">
        <v>0</v>
      </c>
      <c r="S830" s="22" t="b">
        <f t="shared" si="88"/>
        <v>0</v>
      </c>
      <c r="T830" s="22" t="b">
        <f t="shared" si="89"/>
        <v>0</v>
      </c>
      <c r="U830" s="76" t="b">
        <f t="shared" si="90"/>
        <v>0</v>
      </c>
      <c r="V830" s="85" t="s">
        <v>3873</v>
      </c>
      <c r="W830" s="22"/>
      <c r="X830" s="22"/>
      <c r="Y830" s="22"/>
      <c r="Z830" s="22"/>
      <c r="AA830" s="22"/>
      <c r="AB830" s="22"/>
      <c r="AC830" s="22"/>
      <c r="AD830" s="22"/>
      <c r="AE830" s="22"/>
      <c r="AF830" s="22"/>
      <c r="AG830" s="22"/>
      <c r="AH830" s="22"/>
      <c r="AI830" s="22"/>
    </row>
    <row r="831" spans="1:35" ht="127.5" x14ac:dyDescent="0.45">
      <c r="A831" s="18">
        <v>1588</v>
      </c>
      <c r="B831" s="7" t="s">
        <v>1641</v>
      </c>
      <c r="C831" s="7" t="s">
        <v>4523</v>
      </c>
      <c r="D831" s="3" t="s">
        <v>116</v>
      </c>
      <c r="E831" s="3" t="s">
        <v>117</v>
      </c>
      <c r="F831" s="3" t="s">
        <v>6158</v>
      </c>
      <c r="G831" s="20" t="s">
        <v>3873</v>
      </c>
      <c r="H831" s="68" t="s">
        <v>6159</v>
      </c>
      <c r="I831" s="68" t="s">
        <v>3873</v>
      </c>
      <c r="J831" s="68" t="s">
        <v>6159</v>
      </c>
      <c r="K831" s="19" t="s">
        <v>3873</v>
      </c>
      <c r="L831" s="20" t="s">
        <v>6159</v>
      </c>
      <c r="M831" s="22" t="b">
        <f t="shared" si="84"/>
        <v>0</v>
      </c>
      <c r="N831" s="22" t="b">
        <f t="shared" si="85"/>
        <v>0</v>
      </c>
      <c r="O831" s="22" t="b">
        <f t="shared" si="86"/>
        <v>0</v>
      </c>
      <c r="P831" s="24">
        <f t="shared" si="87"/>
        <v>0</v>
      </c>
      <c r="Q831" s="19" t="str">
        <f>VLOOKUP($A831,'[4]TOM T'!$C:$D,2,FALSE)</f>
        <v>Health related facts</v>
      </c>
      <c r="R831" s="22" t="b">
        <v>0</v>
      </c>
      <c r="S831" s="22" t="b">
        <f t="shared" si="88"/>
        <v>0</v>
      </c>
      <c r="T831" s="22" t="b">
        <f t="shared" si="89"/>
        <v>0</v>
      </c>
      <c r="U831" s="76" t="b">
        <f t="shared" si="90"/>
        <v>0</v>
      </c>
      <c r="V831" s="85" t="s">
        <v>3873</v>
      </c>
      <c r="W831" s="22"/>
      <c r="X831" s="22"/>
      <c r="Y831" s="22"/>
      <c r="Z831" s="22"/>
      <c r="AA831" s="22"/>
      <c r="AB831" s="22"/>
      <c r="AC831" s="22"/>
      <c r="AD831" s="22"/>
      <c r="AE831" s="22"/>
      <c r="AF831" s="22"/>
      <c r="AG831" s="22"/>
      <c r="AH831" s="22"/>
      <c r="AI831" s="22"/>
    </row>
    <row r="832" spans="1:35" ht="127.5" x14ac:dyDescent="0.45">
      <c r="A832" s="18">
        <v>1589</v>
      </c>
      <c r="B832" s="7" t="s">
        <v>1642</v>
      </c>
      <c r="C832" s="7" t="s">
        <v>4524</v>
      </c>
      <c r="D832" s="3" t="s">
        <v>119</v>
      </c>
      <c r="E832" s="3" t="s">
        <v>3875</v>
      </c>
      <c r="F832" s="3" t="s">
        <v>6158</v>
      </c>
      <c r="G832" s="20" t="s">
        <v>3873</v>
      </c>
      <c r="H832" s="68" t="s">
        <v>6159</v>
      </c>
      <c r="I832" s="68" t="s">
        <v>3873</v>
      </c>
      <c r="J832" s="68" t="s">
        <v>6159</v>
      </c>
      <c r="K832" s="19" t="s">
        <v>3873</v>
      </c>
      <c r="L832" s="20" t="s">
        <v>6159</v>
      </c>
      <c r="M832" s="22" t="b">
        <f t="shared" si="84"/>
        <v>0</v>
      </c>
      <c r="N832" s="22" t="b">
        <f t="shared" si="85"/>
        <v>0</v>
      </c>
      <c r="O832" s="22" t="b">
        <f t="shared" si="86"/>
        <v>0</v>
      </c>
      <c r="P832" s="24">
        <f t="shared" si="87"/>
        <v>0</v>
      </c>
      <c r="Q832" s="19" t="str">
        <f>VLOOKUP($A832,'[4]TOM T'!$C:$D,2,FALSE)</f>
        <v>Health related facts</v>
      </c>
      <c r="R832" s="22" t="b">
        <v>0</v>
      </c>
      <c r="S832" s="22" t="b">
        <f t="shared" si="88"/>
        <v>0</v>
      </c>
      <c r="T832" s="22" t="b">
        <f t="shared" si="89"/>
        <v>0</v>
      </c>
      <c r="U832" s="76" t="b">
        <f t="shared" si="90"/>
        <v>0</v>
      </c>
      <c r="V832" s="85" t="s">
        <v>3873</v>
      </c>
      <c r="W832" s="22"/>
      <c r="X832" s="22"/>
      <c r="Y832" s="22"/>
      <c r="Z832" s="22"/>
      <c r="AA832" s="22"/>
      <c r="AB832" s="22"/>
      <c r="AC832" s="22"/>
      <c r="AD832" s="22"/>
      <c r="AE832" s="22"/>
      <c r="AF832" s="22"/>
      <c r="AG832" s="22"/>
      <c r="AH832" s="22"/>
      <c r="AI832" s="22"/>
    </row>
    <row r="833" spans="1:35" ht="114.75" x14ac:dyDescent="0.45">
      <c r="A833" s="8">
        <v>1605</v>
      </c>
      <c r="B833" s="7" t="s">
        <v>1643</v>
      </c>
      <c r="C833" s="7" t="s">
        <v>4525</v>
      </c>
      <c r="D833" s="3" t="s">
        <v>1644</v>
      </c>
      <c r="E833" s="3" t="s">
        <v>1645</v>
      </c>
      <c r="F833" s="3" t="s">
        <v>6158</v>
      </c>
      <c r="G833" s="20" t="s">
        <v>3878</v>
      </c>
      <c r="H833" s="68" t="s">
        <v>6159</v>
      </c>
      <c r="I833" s="69" t="s">
        <v>3689</v>
      </c>
      <c r="J833" s="68" t="s">
        <v>6159</v>
      </c>
      <c r="K833" s="19" t="s">
        <v>3878</v>
      </c>
      <c r="L833" s="20" t="s">
        <v>6159</v>
      </c>
      <c r="M833" s="22" t="b">
        <f t="shared" si="84"/>
        <v>0</v>
      </c>
      <c r="N833" s="22" t="b">
        <f t="shared" si="85"/>
        <v>0</v>
      </c>
      <c r="O833" s="22" t="b">
        <f t="shared" si="86"/>
        <v>0</v>
      </c>
      <c r="P833" s="24">
        <f t="shared" si="87"/>
        <v>0</v>
      </c>
      <c r="Q833" s="19" t="str">
        <f>VLOOKUP($A833,'[4]TOM T'!$C:$D,2,FALSE)</f>
        <v>Out of scope</v>
      </c>
      <c r="R833" s="22" t="b">
        <v>0</v>
      </c>
      <c r="S833" s="22" t="b">
        <f t="shared" si="88"/>
        <v>0</v>
      </c>
      <c r="T833" s="22" t="b">
        <f t="shared" si="89"/>
        <v>0</v>
      </c>
      <c r="U833" s="76" t="b">
        <f t="shared" si="90"/>
        <v>0</v>
      </c>
      <c r="V833" s="85" t="s">
        <v>3878</v>
      </c>
      <c r="W833" s="22"/>
      <c r="X833" s="22"/>
      <c r="Y833" s="22"/>
      <c r="Z833" s="22"/>
      <c r="AA833" s="22"/>
      <c r="AB833" s="22"/>
      <c r="AC833" s="22"/>
      <c r="AD833" s="22"/>
      <c r="AE833" s="22"/>
      <c r="AF833" s="22"/>
      <c r="AG833" s="22"/>
      <c r="AH833" s="22"/>
      <c r="AI833" s="22"/>
    </row>
    <row r="834" spans="1:35" ht="127.5" x14ac:dyDescent="0.45">
      <c r="A834" s="18">
        <v>1606</v>
      </c>
      <c r="B834" s="7" t="s">
        <v>1646</v>
      </c>
      <c r="C834" s="7" t="s">
        <v>4526</v>
      </c>
      <c r="D834" s="3" t="s">
        <v>1647</v>
      </c>
      <c r="E834" s="3" t="s">
        <v>1645</v>
      </c>
      <c r="F834" s="3" t="s">
        <v>6158</v>
      </c>
      <c r="G834" s="20" t="s">
        <v>3873</v>
      </c>
      <c r="H834" s="68" t="s">
        <v>6159</v>
      </c>
      <c r="I834" s="68" t="s">
        <v>3873</v>
      </c>
      <c r="J834" s="68" t="s">
        <v>6159</v>
      </c>
      <c r="K834" s="19" t="s">
        <v>3873</v>
      </c>
      <c r="L834" s="20" t="s">
        <v>6159</v>
      </c>
      <c r="M834" s="22" t="b">
        <f t="shared" si="84"/>
        <v>0</v>
      </c>
      <c r="N834" s="22" t="b">
        <f t="shared" si="85"/>
        <v>0</v>
      </c>
      <c r="O834" s="22" t="b">
        <f t="shared" si="86"/>
        <v>0</v>
      </c>
      <c r="P834" s="24">
        <f t="shared" si="87"/>
        <v>0</v>
      </c>
      <c r="Q834" s="19" t="str">
        <f>VLOOKUP($A834,'[4]TOM T'!$C:$D,2,FALSE)</f>
        <v>Out of scope</v>
      </c>
      <c r="R834" s="22" t="b">
        <v>0</v>
      </c>
      <c r="S834" s="22" t="b">
        <f t="shared" si="88"/>
        <v>0</v>
      </c>
      <c r="T834" s="22" t="b">
        <f t="shared" si="89"/>
        <v>0</v>
      </c>
      <c r="U834" s="76" t="b">
        <f t="shared" si="90"/>
        <v>0</v>
      </c>
      <c r="V834" s="85" t="s">
        <v>3873</v>
      </c>
      <c r="W834" s="22"/>
      <c r="X834" s="22"/>
      <c r="Y834" s="22"/>
      <c r="Z834" s="22"/>
      <c r="AA834" s="22"/>
      <c r="AB834" s="22"/>
      <c r="AC834" s="22"/>
      <c r="AD834" s="22"/>
      <c r="AE834" s="22"/>
      <c r="AF834" s="22"/>
      <c r="AG834" s="22"/>
      <c r="AH834" s="22"/>
      <c r="AI834" s="22"/>
    </row>
    <row r="835" spans="1:35" ht="127.5" x14ac:dyDescent="0.45">
      <c r="A835" s="8">
        <v>1607</v>
      </c>
      <c r="B835" s="7" t="s">
        <v>1648</v>
      </c>
      <c r="C835" s="7" t="s">
        <v>4527</v>
      </c>
      <c r="D835" s="3" t="s">
        <v>1649</v>
      </c>
      <c r="E835" s="3" t="s">
        <v>1650</v>
      </c>
      <c r="F835" s="3" t="s">
        <v>6158</v>
      </c>
      <c r="G835" s="20" t="s">
        <v>3878</v>
      </c>
      <c r="H835" s="68" t="s">
        <v>6159</v>
      </c>
      <c r="I835" s="69" t="s">
        <v>3689</v>
      </c>
      <c r="J835" s="68" t="s">
        <v>6159</v>
      </c>
      <c r="K835" s="19" t="s">
        <v>3878</v>
      </c>
      <c r="L835" s="20" t="s">
        <v>6159</v>
      </c>
      <c r="M835" s="22" t="b">
        <f t="shared" ref="M835:M898" si="91">AND($G835="Global Category",$H835="Mandatory",$I835="Global Category",$J835="Mandatory",$K835="Global Category",$L835="Mandatory")</f>
        <v>0</v>
      </c>
      <c r="N835" s="22" t="b">
        <f t="shared" ref="N835:N898" si="92">AND(OR($G835="Global Category",$G835="Regional Category"),OR($I835="Global Category",$I835="Regional Category"),OR($K835="Global Category",$K835="Regional Category"))</f>
        <v>0</v>
      </c>
      <c r="O835" s="22" t="b">
        <f t="shared" ref="O835:O898" si="93">OR(OR($G835="Global Category",$G835="Regional Category"),OR($I835="Global Category",$I835="Regional Category"),OR($K835="Global Category",$K835="Regional Category"))</f>
        <v>0</v>
      </c>
      <c r="P835" s="24">
        <f t="shared" ref="P835:P898" si="94">COUNTIF(G835:K835,"Global Category")+COUNTIF(G835:K835,"Regional Category")</f>
        <v>0</v>
      </c>
      <c r="Q835" s="19" t="str">
        <f>VLOOKUP($A835,'[4]TOM T'!$C:$D,2,FALSE)</f>
        <v>Out of scope</v>
      </c>
      <c r="R835" s="22" t="b">
        <v>0</v>
      </c>
      <c r="S835" s="22" t="b">
        <f t="shared" ref="S835:S898" si="95">OR($G835="Global Category",$G835="Regional Category")</f>
        <v>0</v>
      </c>
      <c r="T835" s="22" t="b">
        <f t="shared" ref="T835:T898" si="96">IFERROR(FIND("alcoholInformationModule",B835)&gt;0,FALSE)</f>
        <v>0</v>
      </c>
      <c r="U835" s="76" t="b">
        <f t="shared" ref="U835:U898" si="97">OR(S835,T835)</f>
        <v>0</v>
      </c>
      <c r="V835" s="85" t="s">
        <v>3878</v>
      </c>
      <c r="W835" s="22"/>
      <c r="X835" s="22"/>
      <c r="Y835" s="22"/>
      <c r="Z835" s="22"/>
      <c r="AA835" s="22"/>
      <c r="AB835" s="22"/>
      <c r="AC835" s="22"/>
      <c r="AD835" s="22"/>
      <c r="AE835" s="22"/>
      <c r="AF835" s="22"/>
      <c r="AG835" s="22"/>
      <c r="AH835" s="22"/>
      <c r="AI835" s="22"/>
    </row>
    <row r="836" spans="1:35" ht="127.5" x14ac:dyDescent="0.45">
      <c r="A836" s="18">
        <v>1608</v>
      </c>
      <c r="B836" s="7" t="s">
        <v>1651</v>
      </c>
      <c r="C836" s="7" t="s">
        <v>4528</v>
      </c>
      <c r="D836" s="3" t="s">
        <v>1652</v>
      </c>
      <c r="E836" s="3" t="s">
        <v>1650</v>
      </c>
      <c r="F836" s="3" t="s">
        <v>6158</v>
      </c>
      <c r="G836" s="20" t="s">
        <v>3873</v>
      </c>
      <c r="H836" s="68" t="s">
        <v>6159</v>
      </c>
      <c r="I836" s="68" t="s">
        <v>3873</v>
      </c>
      <c r="J836" s="68" t="s">
        <v>6159</v>
      </c>
      <c r="K836" s="19" t="s">
        <v>3873</v>
      </c>
      <c r="L836" s="20" t="s">
        <v>6159</v>
      </c>
      <c r="M836" s="22" t="b">
        <f t="shared" si="91"/>
        <v>0</v>
      </c>
      <c r="N836" s="22" t="b">
        <f t="shared" si="92"/>
        <v>0</v>
      </c>
      <c r="O836" s="22" t="b">
        <f t="shared" si="93"/>
        <v>0</v>
      </c>
      <c r="P836" s="24">
        <f t="shared" si="94"/>
        <v>0</v>
      </c>
      <c r="Q836" s="19" t="str">
        <f>VLOOKUP($A836,'[4]TOM T'!$C:$D,2,FALSE)</f>
        <v>Out of scope</v>
      </c>
      <c r="R836" s="22" t="b">
        <v>0</v>
      </c>
      <c r="S836" s="22" t="b">
        <f t="shared" si="95"/>
        <v>0</v>
      </c>
      <c r="T836" s="22" t="b">
        <f t="shared" si="96"/>
        <v>0</v>
      </c>
      <c r="U836" s="76" t="b">
        <f t="shared" si="97"/>
        <v>0</v>
      </c>
      <c r="V836" s="85" t="s">
        <v>3873</v>
      </c>
      <c r="W836" s="22"/>
      <c r="X836" s="22"/>
      <c r="Y836" s="22"/>
      <c r="Z836" s="22"/>
      <c r="AA836" s="22"/>
      <c r="AB836" s="22"/>
      <c r="AC836" s="22"/>
      <c r="AD836" s="22"/>
      <c r="AE836" s="22"/>
      <c r="AF836" s="22"/>
      <c r="AG836" s="22"/>
      <c r="AH836" s="22"/>
      <c r="AI836" s="22"/>
    </row>
    <row r="837" spans="1:35" ht="114.75" x14ac:dyDescent="0.45">
      <c r="A837" s="8">
        <v>1609</v>
      </c>
      <c r="B837" s="7" t="s">
        <v>1653</v>
      </c>
      <c r="C837" s="7" t="s">
        <v>4529</v>
      </c>
      <c r="D837" s="3" t="s">
        <v>1654</v>
      </c>
      <c r="E837" s="3" t="s">
        <v>1655</v>
      </c>
      <c r="F837" s="3" t="s">
        <v>6158</v>
      </c>
      <c r="G837" s="20" t="s">
        <v>3878</v>
      </c>
      <c r="H837" s="68" t="s">
        <v>6159</v>
      </c>
      <c r="I837" s="69" t="s">
        <v>3689</v>
      </c>
      <c r="J837" s="68" t="s">
        <v>6159</v>
      </c>
      <c r="K837" s="19" t="s">
        <v>3878</v>
      </c>
      <c r="L837" s="20" t="s">
        <v>6159</v>
      </c>
      <c r="M837" s="22" t="b">
        <f t="shared" si="91"/>
        <v>0</v>
      </c>
      <c r="N837" s="22" t="b">
        <f t="shared" si="92"/>
        <v>0</v>
      </c>
      <c r="O837" s="22" t="b">
        <f t="shared" si="93"/>
        <v>0</v>
      </c>
      <c r="P837" s="24">
        <f t="shared" si="94"/>
        <v>0</v>
      </c>
      <c r="Q837" s="19" t="str">
        <f>VLOOKUP($A837,'[4]TOM T'!$C:$D,2,FALSE)</f>
        <v>Out of scope</v>
      </c>
      <c r="R837" s="22" t="b">
        <v>0</v>
      </c>
      <c r="S837" s="22" t="b">
        <f t="shared" si="95"/>
        <v>0</v>
      </c>
      <c r="T837" s="22" t="b">
        <f t="shared" si="96"/>
        <v>0</v>
      </c>
      <c r="U837" s="76" t="b">
        <f t="shared" si="97"/>
        <v>0</v>
      </c>
      <c r="V837" s="85" t="s">
        <v>3878</v>
      </c>
      <c r="W837" s="22"/>
      <c r="X837" s="22"/>
      <c r="Y837" s="22"/>
      <c r="Z837" s="22"/>
      <c r="AA837" s="22"/>
      <c r="AB837" s="22"/>
      <c r="AC837" s="22"/>
      <c r="AD837" s="22"/>
      <c r="AE837" s="22"/>
      <c r="AF837" s="22"/>
      <c r="AG837" s="22"/>
      <c r="AH837" s="22"/>
      <c r="AI837" s="22"/>
    </row>
    <row r="838" spans="1:35" ht="127.5" x14ac:dyDescent="0.45">
      <c r="A838" s="18">
        <v>1610</v>
      </c>
      <c r="B838" s="7" t="s">
        <v>1656</v>
      </c>
      <c r="C838" s="7" t="s">
        <v>4530</v>
      </c>
      <c r="D838" s="3" t="s">
        <v>1657</v>
      </c>
      <c r="E838" s="3" t="s">
        <v>1655</v>
      </c>
      <c r="F838" s="3" t="s">
        <v>6158</v>
      </c>
      <c r="G838" s="20" t="s">
        <v>3873</v>
      </c>
      <c r="H838" s="68" t="s">
        <v>6159</v>
      </c>
      <c r="I838" s="68" t="s">
        <v>3873</v>
      </c>
      <c r="J838" s="68" t="s">
        <v>6159</v>
      </c>
      <c r="K838" s="19" t="s">
        <v>3873</v>
      </c>
      <c r="L838" s="20" t="s">
        <v>6159</v>
      </c>
      <c r="M838" s="22" t="b">
        <f t="shared" si="91"/>
        <v>0</v>
      </c>
      <c r="N838" s="22" t="b">
        <f t="shared" si="92"/>
        <v>0</v>
      </c>
      <c r="O838" s="22" t="b">
        <f t="shared" si="93"/>
        <v>0</v>
      </c>
      <c r="P838" s="24">
        <f t="shared" si="94"/>
        <v>0</v>
      </c>
      <c r="Q838" s="19" t="str">
        <f>VLOOKUP($A838,'[4]TOM T'!$C:$D,2,FALSE)</f>
        <v>Out of scope</v>
      </c>
      <c r="R838" s="22" t="b">
        <v>0</v>
      </c>
      <c r="S838" s="22" t="b">
        <f t="shared" si="95"/>
        <v>0</v>
      </c>
      <c r="T838" s="22" t="b">
        <f t="shared" si="96"/>
        <v>0</v>
      </c>
      <c r="U838" s="76" t="b">
        <f t="shared" si="97"/>
        <v>0</v>
      </c>
      <c r="V838" s="85" t="s">
        <v>3873</v>
      </c>
      <c r="W838" s="22"/>
      <c r="X838" s="22"/>
      <c r="Y838" s="22"/>
      <c r="Z838" s="22"/>
      <c r="AA838" s="22"/>
      <c r="AB838" s="22"/>
      <c r="AC838" s="22"/>
      <c r="AD838" s="22"/>
      <c r="AE838" s="22"/>
      <c r="AF838" s="22"/>
      <c r="AG838" s="22"/>
      <c r="AH838" s="22"/>
      <c r="AI838" s="22"/>
    </row>
    <row r="839" spans="1:35" ht="127.5" x14ac:dyDescent="0.45">
      <c r="A839" s="8">
        <v>1611</v>
      </c>
      <c r="B839" s="7" t="s">
        <v>1658</v>
      </c>
      <c r="C839" s="7" t="s">
        <v>4531</v>
      </c>
      <c r="D839" s="3" t="s">
        <v>1659</v>
      </c>
      <c r="E839" s="3" t="s">
        <v>1660</v>
      </c>
      <c r="F839" s="3" t="s">
        <v>6158</v>
      </c>
      <c r="G839" s="20" t="s">
        <v>3878</v>
      </c>
      <c r="H839" s="68" t="s">
        <v>6159</v>
      </c>
      <c r="I839" s="69" t="s">
        <v>3689</v>
      </c>
      <c r="J839" s="68" t="s">
        <v>6159</v>
      </c>
      <c r="K839" s="19" t="s">
        <v>3878</v>
      </c>
      <c r="L839" s="20" t="s">
        <v>6159</v>
      </c>
      <c r="M839" s="22" t="b">
        <f t="shared" si="91"/>
        <v>0</v>
      </c>
      <c r="N839" s="22" t="b">
        <f t="shared" si="92"/>
        <v>0</v>
      </c>
      <c r="O839" s="22" t="b">
        <f t="shared" si="93"/>
        <v>0</v>
      </c>
      <c r="P839" s="24">
        <f t="shared" si="94"/>
        <v>0</v>
      </c>
      <c r="Q839" s="19" t="str">
        <f>VLOOKUP($A839,'[4]TOM T'!$C:$D,2,FALSE)</f>
        <v>Out of scope</v>
      </c>
      <c r="R839" s="22" t="b">
        <v>0</v>
      </c>
      <c r="S839" s="22" t="b">
        <f t="shared" si="95"/>
        <v>0</v>
      </c>
      <c r="T839" s="22" t="b">
        <f t="shared" si="96"/>
        <v>0</v>
      </c>
      <c r="U839" s="76" t="b">
        <f t="shared" si="97"/>
        <v>0</v>
      </c>
      <c r="V839" s="85" t="s">
        <v>3878</v>
      </c>
      <c r="W839" s="22"/>
      <c r="X839" s="22"/>
      <c r="Y839" s="22"/>
      <c r="Z839" s="22"/>
      <c r="AA839" s="22"/>
      <c r="AB839" s="22"/>
      <c r="AC839" s="22"/>
      <c r="AD839" s="22"/>
      <c r="AE839" s="22"/>
      <c r="AF839" s="22"/>
      <c r="AG839" s="22"/>
      <c r="AH839" s="22"/>
      <c r="AI839" s="22"/>
    </row>
    <row r="840" spans="1:35" ht="127.5" x14ac:dyDescent="0.45">
      <c r="A840" s="18">
        <v>1612</v>
      </c>
      <c r="B840" s="7" t="s">
        <v>1661</v>
      </c>
      <c r="C840" s="7" t="s">
        <v>4532</v>
      </c>
      <c r="D840" s="3" t="s">
        <v>1662</v>
      </c>
      <c r="E840" s="3" t="s">
        <v>1660</v>
      </c>
      <c r="F840" s="3" t="s">
        <v>6158</v>
      </c>
      <c r="G840" s="20" t="s">
        <v>3873</v>
      </c>
      <c r="H840" s="68" t="s">
        <v>6159</v>
      </c>
      <c r="I840" s="68" t="s">
        <v>3873</v>
      </c>
      <c r="J840" s="68" t="s">
        <v>6159</v>
      </c>
      <c r="K840" s="19" t="s">
        <v>3873</v>
      </c>
      <c r="L840" s="20" t="s">
        <v>6159</v>
      </c>
      <c r="M840" s="22" t="b">
        <f t="shared" si="91"/>
        <v>0</v>
      </c>
      <c r="N840" s="22" t="b">
        <f t="shared" si="92"/>
        <v>0</v>
      </c>
      <c r="O840" s="22" t="b">
        <f t="shared" si="93"/>
        <v>0</v>
      </c>
      <c r="P840" s="24">
        <f t="shared" si="94"/>
        <v>0</v>
      </c>
      <c r="Q840" s="19" t="str">
        <f>VLOOKUP($A840,'[4]TOM T'!$C:$D,2,FALSE)</f>
        <v>Out of scope</v>
      </c>
      <c r="R840" s="22" t="b">
        <v>0</v>
      </c>
      <c r="S840" s="22" t="b">
        <f t="shared" si="95"/>
        <v>0</v>
      </c>
      <c r="T840" s="22" t="b">
        <f t="shared" si="96"/>
        <v>0</v>
      </c>
      <c r="U840" s="76" t="b">
        <f t="shared" si="97"/>
        <v>0</v>
      </c>
      <c r="V840" s="85" t="s">
        <v>3873</v>
      </c>
      <c r="W840" s="22"/>
      <c r="X840" s="22"/>
      <c r="Y840" s="22"/>
      <c r="Z840" s="22"/>
      <c r="AA840" s="22"/>
      <c r="AB840" s="22"/>
      <c r="AC840" s="22"/>
      <c r="AD840" s="22"/>
      <c r="AE840" s="22"/>
      <c r="AF840" s="22"/>
      <c r="AG840" s="22"/>
      <c r="AH840" s="22"/>
      <c r="AI840" s="22"/>
    </row>
    <row r="841" spans="1:35" ht="114.75" x14ac:dyDescent="0.45">
      <c r="A841" s="8">
        <v>1615</v>
      </c>
      <c r="B841" s="7" t="s">
        <v>1663</v>
      </c>
      <c r="C841" s="7" t="s">
        <v>4533</v>
      </c>
      <c r="D841" s="3" t="s">
        <v>107</v>
      </c>
      <c r="E841" s="3" t="s">
        <v>108</v>
      </c>
      <c r="F841" s="3" t="s">
        <v>6158</v>
      </c>
      <c r="G841" s="20" t="s">
        <v>3878</v>
      </c>
      <c r="H841" s="68" t="s">
        <v>6159</v>
      </c>
      <c r="I841" s="69" t="s">
        <v>3689</v>
      </c>
      <c r="J841" s="68" t="s">
        <v>6159</v>
      </c>
      <c r="K841" s="19" t="s">
        <v>3878</v>
      </c>
      <c r="L841" s="20" t="s">
        <v>6159</v>
      </c>
      <c r="M841" s="22" t="b">
        <f t="shared" si="91"/>
        <v>0</v>
      </c>
      <c r="N841" s="22" t="b">
        <f t="shared" si="92"/>
        <v>0</v>
      </c>
      <c r="O841" s="22" t="b">
        <f t="shared" si="93"/>
        <v>0</v>
      </c>
      <c r="P841" s="24">
        <f t="shared" si="94"/>
        <v>0</v>
      </c>
      <c r="Q841" s="19" t="str">
        <f>VLOOKUP($A841,'[4]TOM T'!$C:$D,2,FALSE)</f>
        <v>Out of scope</v>
      </c>
      <c r="R841" s="22" t="b">
        <v>0</v>
      </c>
      <c r="S841" s="22" t="b">
        <f t="shared" si="95"/>
        <v>0</v>
      </c>
      <c r="T841" s="22" t="b">
        <f t="shared" si="96"/>
        <v>0</v>
      </c>
      <c r="U841" s="76" t="b">
        <f t="shared" si="97"/>
        <v>0</v>
      </c>
      <c r="V841" s="85" t="s">
        <v>3878</v>
      </c>
      <c r="W841" s="22"/>
      <c r="X841" s="22"/>
      <c r="Y841" s="22"/>
      <c r="Z841" s="22"/>
      <c r="AA841" s="22"/>
      <c r="AB841" s="22"/>
      <c r="AC841" s="22"/>
      <c r="AD841" s="22"/>
      <c r="AE841" s="22"/>
      <c r="AF841" s="22"/>
      <c r="AG841" s="22"/>
      <c r="AH841" s="22"/>
      <c r="AI841" s="22"/>
    </row>
    <row r="842" spans="1:35" ht="127.5" x14ac:dyDescent="0.45">
      <c r="A842" s="18">
        <v>1616</v>
      </c>
      <c r="B842" s="7" t="s">
        <v>1664</v>
      </c>
      <c r="C842" s="7" t="s">
        <v>4534</v>
      </c>
      <c r="D842" s="3" t="s">
        <v>110</v>
      </c>
      <c r="E842" s="3" t="s">
        <v>111</v>
      </c>
      <c r="F842" s="3" t="s">
        <v>6158</v>
      </c>
      <c r="G842" s="20" t="s">
        <v>3873</v>
      </c>
      <c r="H842" s="68" t="s">
        <v>6159</v>
      </c>
      <c r="I842" s="68" t="s">
        <v>3873</v>
      </c>
      <c r="J842" s="68" t="s">
        <v>6159</v>
      </c>
      <c r="K842" s="19" t="s">
        <v>3873</v>
      </c>
      <c r="L842" s="20" t="s">
        <v>6159</v>
      </c>
      <c r="M842" s="22" t="b">
        <f t="shared" si="91"/>
        <v>0</v>
      </c>
      <c r="N842" s="22" t="b">
        <f t="shared" si="92"/>
        <v>0</v>
      </c>
      <c r="O842" s="22" t="b">
        <f t="shared" si="93"/>
        <v>0</v>
      </c>
      <c r="P842" s="24">
        <f t="shared" si="94"/>
        <v>0</v>
      </c>
      <c r="Q842" s="19" t="str">
        <f>VLOOKUP($A842,'[4]TOM T'!$C:$D,2,FALSE)</f>
        <v>Out of scope</v>
      </c>
      <c r="R842" s="22" t="b">
        <v>0</v>
      </c>
      <c r="S842" s="22" t="b">
        <f t="shared" si="95"/>
        <v>0</v>
      </c>
      <c r="T842" s="22" t="b">
        <f t="shared" si="96"/>
        <v>0</v>
      </c>
      <c r="U842" s="76" t="b">
        <f t="shared" si="97"/>
        <v>0</v>
      </c>
      <c r="V842" s="85" t="s">
        <v>3873</v>
      </c>
      <c r="W842" s="22"/>
      <c r="X842" s="22"/>
      <c r="Y842" s="22"/>
      <c r="Z842" s="22"/>
      <c r="AA842" s="22"/>
      <c r="AB842" s="22"/>
      <c r="AC842" s="22"/>
      <c r="AD842" s="22"/>
      <c r="AE842" s="22"/>
      <c r="AF842" s="22"/>
      <c r="AG842" s="22"/>
      <c r="AH842" s="22"/>
      <c r="AI842" s="22"/>
    </row>
    <row r="843" spans="1:35" ht="127.5" x14ac:dyDescent="0.45">
      <c r="A843" s="18">
        <v>1617</v>
      </c>
      <c r="B843" s="7" t="s">
        <v>1665</v>
      </c>
      <c r="C843" s="7" t="s">
        <v>4535</v>
      </c>
      <c r="D843" s="3" t="s">
        <v>113</v>
      </c>
      <c r="E843" s="3" t="s">
        <v>114</v>
      </c>
      <c r="F843" s="3" t="s">
        <v>6158</v>
      </c>
      <c r="G843" s="20" t="s">
        <v>3873</v>
      </c>
      <c r="H843" s="68" t="s">
        <v>6159</v>
      </c>
      <c r="I843" s="68" t="s">
        <v>3873</v>
      </c>
      <c r="J843" s="68" t="s">
        <v>6159</v>
      </c>
      <c r="K843" s="19" t="s">
        <v>3873</v>
      </c>
      <c r="L843" s="20" t="s">
        <v>6159</v>
      </c>
      <c r="M843" s="22" t="b">
        <f t="shared" si="91"/>
        <v>0</v>
      </c>
      <c r="N843" s="22" t="b">
        <f t="shared" si="92"/>
        <v>0</v>
      </c>
      <c r="O843" s="22" t="b">
        <f t="shared" si="93"/>
        <v>0</v>
      </c>
      <c r="P843" s="24">
        <f t="shared" si="94"/>
        <v>0</v>
      </c>
      <c r="Q843" s="19" t="str">
        <f>VLOOKUP($A843,'[4]TOM T'!$C:$D,2,FALSE)</f>
        <v>Out of scope</v>
      </c>
      <c r="R843" s="22" t="b">
        <v>0</v>
      </c>
      <c r="S843" s="22" t="b">
        <f t="shared" si="95"/>
        <v>0</v>
      </c>
      <c r="T843" s="22" t="b">
        <f t="shared" si="96"/>
        <v>0</v>
      </c>
      <c r="U843" s="76" t="b">
        <f t="shared" si="97"/>
        <v>0</v>
      </c>
      <c r="V843" s="85" t="s">
        <v>3873</v>
      </c>
      <c r="W843" s="22"/>
      <c r="X843" s="22"/>
      <c r="Y843" s="22"/>
      <c r="Z843" s="22"/>
      <c r="AA843" s="22"/>
      <c r="AB843" s="22"/>
      <c r="AC843" s="22"/>
      <c r="AD843" s="22"/>
      <c r="AE843" s="22"/>
      <c r="AF843" s="22"/>
      <c r="AG843" s="22"/>
      <c r="AH843" s="22"/>
      <c r="AI843" s="22"/>
    </row>
    <row r="844" spans="1:35" ht="127.5" x14ac:dyDescent="0.45">
      <c r="A844" s="18">
        <v>1618</v>
      </c>
      <c r="B844" s="7" t="s">
        <v>1666</v>
      </c>
      <c r="C844" s="7" t="s">
        <v>4536</v>
      </c>
      <c r="D844" s="3" t="s">
        <v>116</v>
      </c>
      <c r="E844" s="3" t="s">
        <v>117</v>
      </c>
      <c r="F844" s="3" t="s">
        <v>6158</v>
      </c>
      <c r="G844" s="20" t="s">
        <v>3873</v>
      </c>
      <c r="H844" s="68" t="s">
        <v>6159</v>
      </c>
      <c r="I844" s="68" t="s">
        <v>3873</v>
      </c>
      <c r="J844" s="68" t="s">
        <v>6159</v>
      </c>
      <c r="K844" s="19" t="s">
        <v>3873</v>
      </c>
      <c r="L844" s="20" t="s">
        <v>6159</v>
      </c>
      <c r="M844" s="22" t="b">
        <f t="shared" si="91"/>
        <v>0</v>
      </c>
      <c r="N844" s="22" t="b">
        <f t="shared" si="92"/>
        <v>0</v>
      </c>
      <c r="O844" s="22" t="b">
        <f t="shared" si="93"/>
        <v>0</v>
      </c>
      <c r="P844" s="24">
        <f t="shared" si="94"/>
        <v>0</v>
      </c>
      <c r="Q844" s="19" t="str">
        <f>VLOOKUP($A844,'[4]TOM T'!$C:$D,2,FALSE)</f>
        <v>Out of scope</v>
      </c>
      <c r="R844" s="22" t="b">
        <v>0</v>
      </c>
      <c r="S844" s="22" t="b">
        <f t="shared" si="95"/>
        <v>0</v>
      </c>
      <c r="T844" s="22" t="b">
        <f t="shared" si="96"/>
        <v>0</v>
      </c>
      <c r="U844" s="76" t="b">
        <f t="shared" si="97"/>
        <v>0</v>
      </c>
      <c r="V844" s="85" t="s">
        <v>3873</v>
      </c>
      <c r="W844" s="22"/>
      <c r="X844" s="22"/>
      <c r="Y844" s="22"/>
      <c r="Z844" s="22"/>
      <c r="AA844" s="22"/>
      <c r="AB844" s="22"/>
      <c r="AC844" s="22"/>
      <c r="AD844" s="22"/>
      <c r="AE844" s="22"/>
      <c r="AF844" s="22"/>
      <c r="AG844" s="22"/>
      <c r="AH844" s="22"/>
      <c r="AI844" s="22"/>
    </row>
    <row r="845" spans="1:35" ht="127.5" x14ac:dyDescent="0.45">
      <c r="A845" s="18">
        <v>1619</v>
      </c>
      <c r="B845" s="7" t="s">
        <v>1667</v>
      </c>
      <c r="C845" s="7" t="s">
        <v>4537</v>
      </c>
      <c r="D845" s="3" t="s">
        <v>119</v>
      </c>
      <c r="E845" s="3" t="s">
        <v>3875</v>
      </c>
      <c r="F845" s="3" t="s">
        <v>6158</v>
      </c>
      <c r="G845" s="20" t="s">
        <v>3873</v>
      </c>
      <c r="H845" s="68" t="s">
        <v>6159</v>
      </c>
      <c r="I845" s="68" t="s">
        <v>3873</v>
      </c>
      <c r="J845" s="68" t="s">
        <v>6159</v>
      </c>
      <c r="K845" s="19" t="s">
        <v>3873</v>
      </c>
      <c r="L845" s="20" t="s">
        <v>6159</v>
      </c>
      <c r="M845" s="22" t="b">
        <f t="shared" si="91"/>
        <v>0</v>
      </c>
      <c r="N845" s="22" t="b">
        <f t="shared" si="92"/>
        <v>0</v>
      </c>
      <c r="O845" s="22" t="b">
        <f t="shared" si="93"/>
        <v>0</v>
      </c>
      <c r="P845" s="24">
        <f t="shared" si="94"/>
        <v>0</v>
      </c>
      <c r="Q845" s="19" t="str">
        <f>VLOOKUP($A845,'[4]TOM T'!$C:$D,2,FALSE)</f>
        <v>Out of scope</v>
      </c>
      <c r="R845" s="22" t="b">
        <v>0</v>
      </c>
      <c r="S845" s="22" t="b">
        <f t="shared" si="95"/>
        <v>0</v>
      </c>
      <c r="T845" s="22" t="b">
        <f t="shared" si="96"/>
        <v>0</v>
      </c>
      <c r="U845" s="76" t="b">
        <f t="shared" si="97"/>
        <v>0</v>
      </c>
      <c r="V845" s="85" t="s">
        <v>3873</v>
      </c>
      <c r="W845" s="22"/>
      <c r="X845" s="22"/>
      <c r="Y845" s="22"/>
      <c r="Z845" s="22"/>
      <c r="AA845" s="22"/>
      <c r="AB845" s="22"/>
      <c r="AC845" s="22"/>
      <c r="AD845" s="22"/>
      <c r="AE845" s="22"/>
      <c r="AF845" s="22"/>
      <c r="AG845" s="22"/>
      <c r="AH845" s="22"/>
      <c r="AI845" s="22"/>
    </row>
    <row r="846" spans="1:35" ht="114.75" x14ac:dyDescent="0.45">
      <c r="A846" s="18">
        <v>1623</v>
      </c>
      <c r="B846" s="7" t="s">
        <v>1668</v>
      </c>
      <c r="C846" s="7" t="s">
        <v>4538</v>
      </c>
      <c r="D846" s="3" t="s">
        <v>1669</v>
      </c>
      <c r="E846" s="3" t="s">
        <v>1670</v>
      </c>
      <c r="F846" s="3" t="s">
        <v>5769</v>
      </c>
      <c r="G846" s="20" t="s">
        <v>3878</v>
      </c>
      <c r="H846" s="68" t="s">
        <v>6159</v>
      </c>
      <c r="I846" s="69" t="s">
        <v>3841</v>
      </c>
      <c r="J846" s="68" t="s">
        <v>3696</v>
      </c>
      <c r="K846" s="19" t="s">
        <v>3872</v>
      </c>
      <c r="L846" s="20" t="s">
        <v>6159</v>
      </c>
      <c r="M846" s="22" t="b">
        <f t="shared" si="91"/>
        <v>0</v>
      </c>
      <c r="N846" s="22" t="b">
        <f t="shared" si="92"/>
        <v>0</v>
      </c>
      <c r="O846" s="22" t="b">
        <f t="shared" si="93"/>
        <v>1</v>
      </c>
      <c r="P846" s="24">
        <f t="shared" si="94"/>
        <v>1</v>
      </c>
      <c r="Q846" s="19" t="str">
        <f>VLOOKUP($A846,'[4]TOM T'!$C:$D,2,FALSE)</f>
        <v>Health related facts</v>
      </c>
      <c r="R846" s="22" t="b">
        <v>0</v>
      </c>
      <c r="S846" s="22" t="b">
        <f t="shared" si="95"/>
        <v>0</v>
      </c>
      <c r="T846" s="22" t="b">
        <f t="shared" si="96"/>
        <v>0</v>
      </c>
      <c r="U846" s="76" t="b">
        <f t="shared" si="97"/>
        <v>0</v>
      </c>
      <c r="V846" s="85" t="s">
        <v>3878</v>
      </c>
      <c r="W846" s="22"/>
      <c r="X846" s="22"/>
      <c r="Y846" s="22"/>
      <c r="Z846" s="22"/>
      <c r="AA846" s="22"/>
      <c r="AB846" s="22"/>
      <c r="AC846" s="22"/>
      <c r="AD846" s="22"/>
      <c r="AE846" s="22"/>
      <c r="AF846" s="22"/>
      <c r="AG846" s="22"/>
      <c r="AH846" s="22"/>
      <c r="AI846" s="22"/>
    </row>
    <row r="847" spans="1:35" ht="114.75" x14ac:dyDescent="0.45">
      <c r="A847" s="18">
        <v>1624</v>
      </c>
      <c r="B847" s="7" t="s">
        <v>1671</v>
      </c>
      <c r="C847" s="7" t="s">
        <v>4539</v>
      </c>
      <c r="D847" s="3" t="s">
        <v>1672</v>
      </c>
      <c r="E847" s="3" t="s">
        <v>1670</v>
      </c>
      <c r="F847" s="3" t="s">
        <v>6158</v>
      </c>
      <c r="G847" s="20" t="s">
        <v>3873</v>
      </c>
      <c r="H847" s="68" t="s">
        <v>6159</v>
      </c>
      <c r="I847" s="68" t="s">
        <v>3873</v>
      </c>
      <c r="J847" s="68" t="s">
        <v>6159</v>
      </c>
      <c r="K847" s="19" t="s">
        <v>3873</v>
      </c>
      <c r="L847" s="20" t="s">
        <v>6159</v>
      </c>
      <c r="M847" s="22" t="b">
        <f t="shared" si="91"/>
        <v>0</v>
      </c>
      <c r="N847" s="22" t="b">
        <f t="shared" si="92"/>
        <v>0</v>
      </c>
      <c r="O847" s="22" t="b">
        <f t="shared" si="93"/>
        <v>0</v>
      </c>
      <c r="P847" s="24">
        <f t="shared" si="94"/>
        <v>0</v>
      </c>
      <c r="Q847" s="19" t="str">
        <f>VLOOKUP($A847,'[4]TOM T'!$C:$D,2,FALSE)</f>
        <v>Health related facts</v>
      </c>
      <c r="R847" s="22" t="b">
        <v>0</v>
      </c>
      <c r="S847" s="22" t="b">
        <f t="shared" si="95"/>
        <v>0</v>
      </c>
      <c r="T847" s="22" t="b">
        <f t="shared" si="96"/>
        <v>0</v>
      </c>
      <c r="U847" s="76" t="b">
        <f t="shared" si="97"/>
        <v>0</v>
      </c>
      <c r="V847" s="85" t="s">
        <v>3873</v>
      </c>
      <c r="W847" s="22"/>
      <c r="X847" s="22"/>
      <c r="Y847" s="22"/>
      <c r="Z847" s="22"/>
      <c r="AA847" s="22"/>
      <c r="AB847" s="22"/>
      <c r="AC847" s="22"/>
      <c r="AD847" s="22"/>
      <c r="AE847" s="22"/>
      <c r="AF847" s="22"/>
      <c r="AG847" s="22"/>
      <c r="AH847" s="22"/>
      <c r="AI847" s="22"/>
    </row>
    <row r="848" spans="1:35" ht="114.75" x14ac:dyDescent="0.45">
      <c r="A848" s="18">
        <v>1630</v>
      </c>
      <c r="B848" s="7" t="s">
        <v>1673</v>
      </c>
      <c r="C848" s="7" t="s">
        <v>4540</v>
      </c>
      <c r="D848" s="3" t="s">
        <v>1308</v>
      </c>
      <c r="E848" s="3" t="s">
        <v>1309</v>
      </c>
      <c r="F848" s="3" t="s">
        <v>6158</v>
      </c>
      <c r="G848" s="20" t="s">
        <v>3878</v>
      </c>
      <c r="H848" s="68" t="s">
        <v>6159</v>
      </c>
      <c r="I848" s="68" t="s">
        <v>3878</v>
      </c>
      <c r="J848" s="68" t="s">
        <v>6159</v>
      </c>
      <c r="K848" s="19" t="s">
        <v>3878</v>
      </c>
      <c r="L848" s="20" t="s">
        <v>6159</v>
      </c>
      <c r="M848" s="22" t="b">
        <f t="shared" si="91"/>
        <v>0</v>
      </c>
      <c r="N848" s="22" t="b">
        <f t="shared" si="92"/>
        <v>0</v>
      </c>
      <c r="O848" s="22" t="b">
        <f t="shared" si="93"/>
        <v>0</v>
      </c>
      <c r="P848" s="24">
        <f t="shared" si="94"/>
        <v>0</v>
      </c>
      <c r="Q848" s="19" t="str">
        <f>VLOOKUP($A848,'[4]TOM T'!$C:$D,2,FALSE)</f>
        <v>Health related facts</v>
      </c>
      <c r="R848" s="22" t="b">
        <v>0</v>
      </c>
      <c r="S848" s="22" t="b">
        <f t="shared" si="95"/>
        <v>0</v>
      </c>
      <c r="T848" s="22" t="b">
        <f t="shared" si="96"/>
        <v>0</v>
      </c>
      <c r="U848" s="76" t="b">
        <f t="shared" si="97"/>
        <v>0</v>
      </c>
      <c r="V848" s="85" t="s">
        <v>3878</v>
      </c>
      <c r="W848" s="22"/>
      <c r="X848" s="22"/>
      <c r="Y848" s="22"/>
      <c r="Z848" s="22"/>
      <c r="AA848" s="22"/>
      <c r="AB848" s="22"/>
      <c r="AC848" s="22"/>
      <c r="AD848" s="22"/>
      <c r="AE848" s="22"/>
      <c r="AF848" s="22"/>
      <c r="AG848" s="22"/>
      <c r="AH848" s="22"/>
      <c r="AI848" s="22"/>
    </row>
    <row r="849" spans="1:35" ht="114.75" x14ac:dyDescent="0.45">
      <c r="A849" s="18">
        <v>1631</v>
      </c>
      <c r="B849" s="7" t="s">
        <v>1674</v>
      </c>
      <c r="C849" s="7" t="s">
        <v>4541</v>
      </c>
      <c r="D849" s="3" t="s">
        <v>471</v>
      </c>
      <c r="E849" s="3" t="s">
        <v>1311</v>
      </c>
      <c r="F849" s="3" t="s">
        <v>6158</v>
      </c>
      <c r="G849" s="20" t="s">
        <v>3878</v>
      </c>
      <c r="H849" s="68" t="s">
        <v>6159</v>
      </c>
      <c r="I849" s="68" t="s">
        <v>3878</v>
      </c>
      <c r="J849" s="68" t="s">
        <v>6159</v>
      </c>
      <c r="K849" s="19" t="s">
        <v>3878</v>
      </c>
      <c r="L849" s="20" t="s">
        <v>6159</v>
      </c>
      <c r="M849" s="22" t="b">
        <f t="shared" si="91"/>
        <v>0</v>
      </c>
      <c r="N849" s="22" t="b">
        <f t="shared" si="92"/>
        <v>0</v>
      </c>
      <c r="O849" s="22" t="b">
        <f t="shared" si="93"/>
        <v>0</v>
      </c>
      <c r="P849" s="24">
        <f t="shared" si="94"/>
        <v>0</v>
      </c>
      <c r="Q849" s="19" t="str">
        <f>VLOOKUP($A849,'[4]TOM T'!$C:$D,2,FALSE)</f>
        <v>Health related facts</v>
      </c>
      <c r="R849" s="22" t="b">
        <v>0</v>
      </c>
      <c r="S849" s="22" t="b">
        <f t="shared" si="95"/>
        <v>0</v>
      </c>
      <c r="T849" s="22" t="b">
        <f t="shared" si="96"/>
        <v>0</v>
      </c>
      <c r="U849" s="76" t="b">
        <f t="shared" si="97"/>
        <v>0</v>
      </c>
      <c r="V849" s="85" t="s">
        <v>3878</v>
      </c>
      <c r="W849" s="22"/>
      <c r="X849" s="22"/>
      <c r="Y849" s="22"/>
      <c r="Z849" s="22"/>
      <c r="AA849" s="22"/>
      <c r="AB849" s="22"/>
      <c r="AC849" s="22"/>
      <c r="AD849" s="22"/>
      <c r="AE849" s="22"/>
      <c r="AF849" s="22"/>
      <c r="AG849" s="22"/>
      <c r="AH849" s="22"/>
      <c r="AI849" s="22"/>
    </row>
    <row r="850" spans="1:35" ht="114.75" x14ac:dyDescent="0.45">
      <c r="A850" s="8">
        <v>1633</v>
      </c>
      <c r="B850" s="7" t="s">
        <v>1675</v>
      </c>
      <c r="C850" s="7" t="s">
        <v>4542</v>
      </c>
      <c r="D850" s="3" t="s">
        <v>1676</v>
      </c>
      <c r="E850" s="3" t="s">
        <v>1677</v>
      </c>
      <c r="F850" s="3" t="s">
        <v>5773</v>
      </c>
      <c r="G850" s="20" t="s">
        <v>3878</v>
      </c>
      <c r="H850" s="68" t="s">
        <v>6159</v>
      </c>
      <c r="I850" s="69" t="s">
        <v>3872</v>
      </c>
      <c r="J850" s="68" t="s">
        <v>6159</v>
      </c>
      <c r="K850" s="19" t="s">
        <v>3872</v>
      </c>
      <c r="L850" s="20" t="s">
        <v>6159</v>
      </c>
      <c r="M850" s="22" t="b">
        <f t="shared" si="91"/>
        <v>0</v>
      </c>
      <c r="N850" s="22" t="b">
        <f t="shared" si="92"/>
        <v>0</v>
      </c>
      <c r="O850" s="22" t="b">
        <f t="shared" si="93"/>
        <v>0</v>
      </c>
      <c r="P850" s="24">
        <f t="shared" si="94"/>
        <v>0</v>
      </c>
      <c r="Q850" s="19" t="str">
        <f>VLOOKUP($A850,'[4]TOM T'!$C:$D,2,FALSE)</f>
        <v>Health related facts</v>
      </c>
      <c r="R850" s="22" t="b">
        <v>0</v>
      </c>
      <c r="S850" s="22" t="b">
        <f t="shared" si="95"/>
        <v>0</v>
      </c>
      <c r="T850" s="22" t="b">
        <f t="shared" si="96"/>
        <v>0</v>
      </c>
      <c r="U850" s="76" t="b">
        <f t="shared" si="97"/>
        <v>0</v>
      </c>
      <c r="V850" s="85" t="s">
        <v>3878</v>
      </c>
      <c r="W850" s="22"/>
      <c r="X850" s="22"/>
      <c r="Y850" s="22"/>
      <c r="Z850" s="22"/>
      <c r="AA850" s="22"/>
      <c r="AB850" s="22"/>
      <c r="AC850" s="22"/>
      <c r="AD850" s="22"/>
      <c r="AE850" s="22"/>
      <c r="AF850" s="22"/>
      <c r="AG850" s="22"/>
      <c r="AH850" s="22"/>
      <c r="AI850" s="22"/>
    </row>
    <row r="851" spans="1:35" ht="114.75" x14ac:dyDescent="0.45">
      <c r="A851" s="8">
        <v>1635</v>
      </c>
      <c r="B851" s="7" t="s">
        <v>1678</v>
      </c>
      <c r="C851" s="7" t="s">
        <v>4543</v>
      </c>
      <c r="D851" s="3" t="s">
        <v>1679</v>
      </c>
      <c r="E851" s="3" t="s">
        <v>1680</v>
      </c>
      <c r="F851" s="3" t="s">
        <v>6158</v>
      </c>
      <c r="G851" s="20" t="s">
        <v>3878</v>
      </c>
      <c r="H851" s="68" t="s">
        <v>6159</v>
      </c>
      <c r="I851" s="69" t="s">
        <v>3872</v>
      </c>
      <c r="J851" s="68" t="s">
        <v>6159</v>
      </c>
      <c r="K851" s="19" t="s">
        <v>3872</v>
      </c>
      <c r="L851" s="20" t="s">
        <v>6159</v>
      </c>
      <c r="M851" s="22" t="b">
        <f t="shared" si="91"/>
        <v>0</v>
      </c>
      <c r="N851" s="22" t="b">
        <f t="shared" si="92"/>
        <v>0</v>
      </c>
      <c r="O851" s="22" t="b">
        <f t="shared" si="93"/>
        <v>0</v>
      </c>
      <c r="P851" s="24">
        <f t="shared" si="94"/>
        <v>0</v>
      </c>
      <c r="Q851" s="19" t="str">
        <f>VLOOKUP($A851,'[4]TOM T'!$C:$D,2,FALSE)</f>
        <v>Health related facts</v>
      </c>
      <c r="R851" s="22" t="b">
        <v>0</v>
      </c>
      <c r="S851" s="22" t="b">
        <f t="shared" si="95"/>
        <v>0</v>
      </c>
      <c r="T851" s="22" t="b">
        <f t="shared" si="96"/>
        <v>0</v>
      </c>
      <c r="U851" s="76" t="b">
        <f t="shared" si="97"/>
        <v>0</v>
      </c>
      <c r="V851" s="85" t="s">
        <v>3878</v>
      </c>
      <c r="W851" s="22"/>
      <c r="X851" s="22"/>
      <c r="Y851" s="22"/>
      <c r="Z851" s="22"/>
      <c r="AA851" s="22"/>
      <c r="AB851" s="22"/>
      <c r="AC851" s="22"/>
      <c r="AD851" s="22"/>
      <c r="AE851" s="22"/>
      <c r="AF851" s="22"/>
      <c r="AG851" s="22"/>
      <c r="AH851" s="22"/>
      <c r="AI851" s="22"/>
    </row>
    <row r="852" spans="1:35" ht="114.75" x14ac:dyDescent="0.45">
      <c r="A852" s="8">
        <v>1655</v>
      </c>
      <c r="B852" s="7" t="s">
        <v>1681</v>
      </c>
      <c r="C852" s="7" t="s">
        <v>4544</v>
      </c>
      <c r="D852" s="3" t="s">
        <v>107</v>
      </c>
      <c r="E852" s="3" t="s">
        <v>108</v>
      </c>
      <c r="F852" s="3" t="s">
        <v>6158</v>
      </c>
      <c r="G852" s="20" t="s">
        <v>3878</v>
      </c>
      <c r="H852" s="68" t="s">
        <v>6159</v>
      </c>
      <c r="I852" s="69" t="s">
        <v>3872</v>
      </c>
      <c r="J852" s="68" t="s">
        <v>6159</v>
      </c>
      <c r="K852" s="19" t="s">
        <v>3872</v>
      </c>
      <c r="L852" s="20" t="s">
        <v>6159</v>
      </c>
      <c r="M852" s="22" t="b">
        <f t="shared" si="91"/>
        <v>0</v>
      </c>
      <c r="N852" s="22" t="b">
        <f t="shared" si="92"/>
        <v>0</v>
      </c>
      <c r="O852" s="22" t="b">
        <f t="shared" si="93"/>
        <v>0</v>
      </c>
      <c r="P852" s="24">
        <f t="shared" si="94"/>
        <v>0</v>
      </c>
      <c r="Q852" s="19" t="str">
        <f>VLOOKUP($A852,'[4]TOM T'!$C:$D,2,FALSE)</f>
        <v>Health related facts</v>
      </c>
      <c r="R852" s="22" t="b">
        <v>0</v>
      </c>
      <c r="S852" s="22" t="b">
        <f t="shared" si="95"/>
        <v>0</v>
      </c>
      <c r="T852" s="22" t="b">
        <f t="shared" si="96"/>
        <v>0</v>
      </c>
      <c r="U852" s="76" t="b">
        <f t="shared" si="97"/>
        <v>0</v>
      </c>
      <c r="V852" s="85" t="s">
        <v>3878</v>
      </c>
      <c r="W852" s="22"/>
      <c r="X852" s="22"/>
      <c r="Y852" s="22"/>
      <c r="Z852" s="22"/>
      <c r="AA852" s="22"/>
      <c r="AB852" s="22"/>
      <c r="AC852" s="22"/>
      <c r="AD852" s="22"/>
      <c r="AE852" s="22"/>
      <c r="AF852" s="22"/>
      <c r="AG852" s="22"/>
      <c r="AH852" s="22"/>
      <c r="AI852" s="22"/>
    </row>
    <row r="853" spans="1:35" ht="114.75" x14ac:dyDescent="0.45">
      <c r="A853" s="18">
        <v>1656</v>
      </c>
      <c r="B853" s="7" t="s">
        <v>1682</v>
      </c>
      <c r="C853" s="7" t="s">
        <v>4545</v>
      </c>
      <c r="D853" s="3" t="s">
        <v>110</v>
      </c>
      <c r="E853" s="3" t="s">
        <v>111</v>
      </c>
      <c r="F853" s="3" t="s">
        <v>6158</v>
      </c>
      <c r="G853" s="20" t="s">
        <v>3873</v>
      </c>
      <c r="H853" s="68" t="s">
        <v>6159</v>
      </c>
      <c r="I853" s="68" t="s">
        <v>3873</v>
      </c>
      <c r="J853" s="68" t="s">
        <v>6159</v>
      </c>
      <c r="K853" s="19" t="s">
        <v>3873</v>
      </c>
      <c r="L853" s="20" t="s">
        <v>6159</v>
      </c>
      <c r="M853" s="22" t="b">
        <f t="shared" si="91"/>
        <v>0</v>
      </c>
      <c r="N853" s="22" t="b">
        <f t="shared" si="92"/>
        <v>0</v>
      </c>
      <c r="O853" s="22" t="b">
        <f t="shared" si="93"/>
        <v>0</v>
      </c>
      <c r="P853" s="24">
        <f t="shared" si="94"/>
        <v>0</v>
      </c>
      <c r="Q853" s="19" t="str">
        <f>VLOOKUP($A853,'[4]TOM T'!$C:$D,2,FALSE)</f>
        <v>Health related facts</v>
      </c>
      <c r="R853" s="22" t="b">
        <v>0</v>
      </c>
      <c r="S853" s="22" t="b">
        <f t="shared" si="95"/>
        <v>0</v>
      </c>
      <c r="T853" s="22" t="b">
        <f t="shared" si="96"/>
        <v>0</v>
      </c>
      <c r="U853" s="76" t="b">
        <f t="shared" si="97"/>
        <v>0</v>
      </c>
      <c r="V853" s="85" t="s">
        <v>3873</v>
      </c>
      <c r="W853" s="22"/>
      <c r="X853" s="22"/>
      <c r="Y853" s="22"/>
      <c r="Z853" s="22"/>
      <c r="AA853" s="22"/>
      <c r="AB853" s="22"/>
      <c r="AC853" s="22"/>
      <c r="AD853" s="22"/>
      <c r="AE853" s="22"/>
      <c r="AF853" s="22"/>
      <c r="AG853" s="22"/>
      <c r="AH853" s="22"/>
      <c r="AI853" s="22"/>
    </row>
    <row r="854" spans="1:35" ht="114.75" x14ac:dyDescent="0.45">
      <c r="A854" s="18">
        <v>1657</v>
      </c>
      <c r="B854" s="7" t="s">
        <v>1683</v>
      </c>
      <c r="C854" s="7" t="s">
        <v>4546</v>
      </c>
      <c r="D854" s="3" t="s">
        <v>113</v>
      </c>
      <c r="E854" s="3" t="s">
        <v>114</v>
      </c>
      <c r="F854" s="3" t="s">
        <v>6158</v>
      </c>
      <c r="G854" s="20" t="s">
        <v>3873</v>
      </c>
      <c r="H854" s="68" t="s">
        <v>6159</v>
      </c>
      <c r="I854" s="68" t="s">
        <v>3873</v>
      </c>
      <c r="J854" s="68" t="s">
        <v>6159</v>
      </c>
      <c r="K854" s="19" t="s">
        <v>3873</v>
      </c>
      <c r="L854" s="20" t="s">
        <v>6159</v>
      </c>
      <c r="M854" s="22" t="b">
        <f t="shared" si="91"/>
        <v>0</v>
      </c>
      <c r="N854" s="22" t="b">
        <f t="shared" si="92"/>
        <v>0</v>
      </c>
      <c r="O854" s="22" t="b">
        <f t="shared" si="93"/>
        <v>0</v>
      </c>
      <c r="P854" s="24">
        <f t="shared" si="94"/>
        <v>0</v>
      </c>
      <c r="Q854" s="19" t="str">
        <f>VLOOKUP($A854,'[4]TOM T'!$C:$D,2,FALSE)</f>
        <v>Health related facts</v>
      </c>
      <c r="R854" s="22" t="b">
        <v>0</v>
      </c>
      <c r="S854" s="22" t="b">
        <f t="shared" si="95"/>
        <v>0</v>
      </c>
      <c r="T854" s="22" t="b">
        <f t="shared" si="96"/>
        <v>0</v>
      </c>
      <c r="U854" s="76" t="b">
        <f t="shared" si="97"/>
        <v>0</v>
      </c>
      <c r="V854" s="85" t="s">
        <v>3873</v>
      </c>
      <c r="W854" s="22"/>
      <c r="X854" s="22"/>
      <c r="Y854" s="22"/>
      <c r="Z854" s="22"/>
      <c r="AA854" s="22"/>
      <c r="AB854" s="22"/>
      <c r="AC854" s="22"/>
      <c r="AD854" s="22"/>
      <c r="AE854" s="22"/>
      <c r="AF854" s="22"/>
      <c r="AG854" s="22"/>
      <c r="AH854" s="22"/>
      <c r="AI854" s="22"/>
    </row>
    <row r="855" spans="1:35" ht="127.5" x14ac:dyDescent="0.45">
      <c r="A855" s="18">
        <v>1658</v>
      </c>
      <c r="B855" s="7" t="s">
        <v>1684</v>
      </c>
      <c r="C855" s="7" t="s">
        <v>4547</v>
      </c>
      <c r="D855" s="3" t="s">
        <v>116</v>
      </c>
      <c r="E855" s="3" t="s">
        <v>117</v>
      </c>
      <c r="F855" s="3" t="s">
        <v>6158</v>
      </c>
      <c r="G855" s="20" t="s">
        <v>3873</v>
      </c>
      <c r="H855" s="68" t="s">
        <v>6159</v>
      </c>
      <c r="I855" s="68" t="s">
        <v>3873</v>
      </c>
      <c r="J855" s="68" t="s">
        <v>6159</v>
      </c>
      <c r="K855" s="19" t="s">
        <v>3873</v>
      </c>
      <c r="L855" s="20" t="s">
        <v>6159</v>
      </c>
      <c r="M855" s="22" t="b">
        <f t="shared" si="91"/>
        <v>0</v>
      </c>
      <c r="N855" s="22" t="b">
        <f t="shared" si="92"/>
        <v>0</v>
      </c>
      <c r="O855" s="22" t="b">
        <f t="shared" si="93"/>
        <v>0</v>
      </c>
      <c r="P855" s="24">
        <f t="shared" si="94"/>
        <v>0</v>
      </c>
      <c r="Q855" s="19" t="str">
        <f>VLOOKUP($A855,'[4]TOM T'!$C:$D,2,FALSE)</f>
        <v>Health related facts</v>
      </c>
      <c r="R855" s="22" t="b">
        <v>0</v>
      </c>
      <c r="S855" s="22" t="b">
        <f t="shared" si="95"/>
        <v>0</v>
      </c>
      <c r="T855" s="22" t="b">
        <f t="shared" si="96"/>
        <v>0</v>
      </c>
      <c r="U855" s="76" t="b">
        <f t="shared" si="97"/>
        <v>0</v>
      </c>
      <c r="V855" s="85" t="s">
        <v>3873</v>
      </c>
      <c r="W855" s="22"/>
      <c r="X855" s="22"/>
      <c r="Y855" s="22"/>
      <c r="Z855" s="22"/>
      <c r="AA855" s="22"/>
      <c r="AB855" s="22"/>
      <c r="AC855" s="22"/>
      <c r="AD855" s="22"/>
      <c r="AE855" s="22"/>
      <c r="AF855" s="22"/>
      <c r="AG855" s="22"/>
      <c r="AH855" s="22"/>
      <c r="AI855" s="22"/>
    </row>
    <row r="856" spans="1:35" ht="114.75" x14ac:dyDescent="0.45">
      <c r="A856" s="18">
        <v>1659</v>
      </c>
      <c r="B856" s="7" t="s">
        <v>1685</v>
      </c>
      <c r="C856" s="7" t="s">
        <v>4548</v>
      </c>
      <c r="D856" s="3" t="s">
        <v>119</v>
      </c>
      <c r="E856" s="3" t="s">
        <v>3875</v>
      </c>
      <c r="F856" s="3" t="s">
        <v>6158</v>
      </c>
      <c r="G856" s="20" t="s">
        <v>3873</v>
      </c>
      <c r="H856" s="68" t="s">
        <v>6159</v>
      </c>
      <c r="I856" s="68" t="s">
        <v>3873</v>
      </c>
      <c r="J856" s="68" t="s">
        <v>6159</v>
      </c>
      <c r="K856" s="19" t="s">
        <v>3873</v>
      </c>
      <c r="L856" s="20" t="s">
        <v>6159</v>
      </c>
      <c r="M856" s="22" t="b">
        <f t="shared" si="91"/>
        <v>0</v>
      </c>
      <c r="N856" s="22" t="b">
        <f t="shared" si="92"/>
        <v>0</v>
      </c>
      <c r="O856" s="22" t="b">
        <f t="shared" si="93"/>
        <v>0</v>
      </c>
      <c r="P856" s="24">
        <f t="shared" si="94"/>
        <v>0</v>
      </c>
      <c r="Q856" s="19" t="str">
        <f>VLOOKUP($A856,'[4]TOM T'!$C:$D,2,FALSE)</f>
        <v>Health related facts</v>
      </c>
      <c r="R856" s="22" t="b">
        <v>0</v>
      </c>
      <c r="S856" s="22" t="b">
        <f t="shared" si="95"/>
        <v>0</v>
      </c>
      <c r="T856" s="22" t="b">
        <f t="shared" si="96"/>
        <v>0</v>
      </c>
      <c r="U856" s="76" t="b">
        <f t="shared" si="97"/>
        <v>0</v>
      </c>
      <c r="V856" s="85" t="s">
        <v>3873</v>
      </c>
      <c r="W856" s="22"/>
      <c r="X856" s="22"/>
      <c r="Y856" s="22"/>
      <c r="Z856" s="22"/>
      <c r="AA856" s="22"/>
      <c r="AB856" s="22"/>
      <c r="AC856" s="22"/>
      <c r="AD856" s="22"/>
      <c r="AE856" s="22"/>
      <c r="AF856" s="22"/>
      <c r="AG856" s="22"/>
      <c r="AH856" s="22"/>
      <c r="AI856" s="22"/>
    </row>
    <row r="857" spans="1:35" ht="114.75" x14ac:dyDescent="0.45">
      <c r="A857" s="18">
        <v>1664</v>
      </c>
      <c r="B857" s="7" t="s">
        <v>1686</v>
      </c>
      <c r="C857" s="7" t="s">
        <v>3746</v>
      </c>
      <c r="D857" s="3" t="s">
        <v>1687</v>
      </c>
      <c r="E857" s="3" t="s">
        <v>1688</v>
      </c>
      <c r="F857" s="3" t="s">
        <v>6158</v>
      </c>
      <c r="G857" s="20" t="s">
        <v>3841</v>
      </c>
      <c r="H857" s="68" t="s">
        <v>3696</v>
      </c>
      <c r="I857" s="69" t="s">
        <v>3841</v>
      </c>
      <c r="J857" s="68" t="s">
        <v>3696</v>
      </c>
      <c r="K857" s="19" t="s">
        <v>3841</v>
      </c>
      <c r="L857" s="20" t="s">
        <v>3696</v>
      </c>
      <c r="M857" s="22" t="b">
        <f t="shared" si="91"/>
        <v>0</v>
      </c>
      <c r="N857" s="22" t="b">
        <f t="shared" si="92"/>
        <v>1</v>
      </c>
      <c r="O857" s="22" t="b">
        <f t="shared" si="93"/>
        <v>1</v>
      </c>
      <c r="P857" s="24">
        <f t="shared" si="94"/>
        <v>3</v>
      </c>
      <c r="Q857" s="19" t="str">
        <f>VLOOKUP($A857,'[4]TOM T'!$C:$D,2,FALSE)</f>
        <v>Packaging, Hierarchy &amp; Logistics</v>
      </c>
      <c r="R857" s="22" t="b">
        <v>0</v>
      </c>
      <c r="S857" s="22" t="b">
        <f t="shared" si="95"/>
        <v>1</v>
      </c>
      <c r="T857" s="22" t="b">
        <f t="shared" si="96"/>
        <v>0</v>
      </c>
      <c r="U857" s="76" t="b">
        <f t="shared" si="97"/>
        <v>1</v>
      </c>
      <c r="V857" s="85" t="s">
        <v>3841</v>
      </c>
      <c r="W857" s="68" t="s">
        <v>3696</v>
      </c>
      <c r="X857" s="21" t="s">
        <v>3847</v>
      </c>
      <c r="Y857" s="22"/>
      <c r="Z857" s="22"/>
      <c r="AA857" s="22"/>
      <c r="AB857" s="22"/>
      <c r="AC857" s="22"/>
      <c r="AD857" s="22"/>
      <c r="AE857" s="22"/>
      <c r="AF857" s="22"/>
      <c r="AG857" s="22"/>
      <c r="AH857" s="22"/>
      <c r="AI857" s="22"/>
    </row>
    <row r="858" spans="1:35" ht="127.5" x14ac:dyDescent="0.45">
      <c r="A858" s="18">
        <v>1665</v>
      </c>
      <c r="B858" s="7" t="s">
        <v>1689</v>
      </c>
      <c r="C858" s="7" t="s">
        <v>4549</v>
      </c>
      <c r="D858" s="3" t="s">
        <v>1690</v>
      </c>
      <c r="E858" s="3" t="s">
        <v>1688</v>
      </c>
      <c r="F858" s="3" t="s">
        <v>6158</v>
      </c>
      <c r="G858" s="20" t="s">
        <v>3873</v>
      </c>
      <c r="H858" s="68" t="s">
        <v>6159</v>
      </c>
      <c r="I858" s="68" t="s">
        <v>3873</v>
      </c>
      <c r="J858" s="68" t="s">
        <v>6159</v>
      </c>
      <c r="K858" s="19" t="s">
        <v>6250</v>
      </c>
      <c r="L858" s="20" t="s">
        <v>6159</v>
      </c>
      <c r="M858" s="22" t="b">
        <f t="shared" si="91"/>
        <v>0</v>
      </c>
      <c r="N858" s="22" t="b">
        <f t="shared" si="92"/>
        <v>0</v>
      </c>
      <c r="O858" s="22" t="b">
        <f t="shared" si="93"/>
        <v>0</v>
      </c>
      <c r="P858" s="24">
        <f t="shared" si="94"/>
        <v>0</v>
      </c>
      <c r="Q858" s="19" t="str">
        <f>VLOOKUP($A858,'[4]TOM T'!$C:$D,2,FALSE)</f>
        <v>Packaging, Hierarchy &amp; Logistics</v>
      </c>
      <c r="R858" s="22" t="b">
        <v>0</v>
      </c>
      <c r="S858" s="22" t="b">
        <f t="shared" si="95"/>
        <v>0</v>
      </c>
      <c r="T858" s="22" t="b">
        <f t="shared" si="96"/>
        <v>0</v>
      </c>
      <c r="U858" s="76" t="b">
        <f t="shared" si="97"/>
        <v>0</v>
      </c>
      <c r="V858" s="85" t="s">
        <v>3873</v>
      </c>
      <c r="W858" s="22"/>
      <c r="X858" s="22"/>
      <c r="Y858" s="22"/>
      <c r="Z858" s="22"/>
      <c r="AA858" s="22"/>
      <c r="AB858" s="22"/>
      <c r="AC858" s="22"/>
      <c r="AD858" s="22"/>
      <c r="AE858" s="22"/>
      <c r="AF858" s="22"/>
      <c r="AG858" s="22"/>
      <c r="AH858" s="22"/>
      <c r="AI858" s="22"/>
    </row>
    <row r="859" spans="1:35" ht="114.75" x14ac:dyDescent="0.45">
      <c r="A859" s="18">
        <v>1666</v>
      </c>
      <c r="B859" s="7" t="s">
        <v>1691</v>
      </c>
      <c r="C859" s="7" t="s">
        <v>3747</v>
      </c>
      <c r="D859" s="3" t="s">
        <v>1692</v>
      </c>
      <c r="E859" s="3" t="s">
        <v>1693</v>
      </c>
      <c r="F859" s="3" t="s">
        <v>6158</v>
      </c>
      <c r="G859" s="20" t="s">
        <v>3841</v>
      </c>
      <c r="H859" s="68" t="s">
        <v>3696</v>
      </c>
      <c r="I859" s="69" t="s">
        <v>3841</v>
      </c>
      <c r="J859" s="68" t="s">
        <v>3696</v>
      </c>
      <c r="K859" s="19" t="s">
        <v>3841</v>
      </c>
      <c r="L859" s="20" t="s">
        <v>3696</v>
      </c>
      <c r="M859" s="22" t="b">
        <f t="shared" si="91"/>
        <v>0</v>
      </c>
      <c r="N859" s="22" t="b">
        <f t="shared" si="92"/>
        <v>1</v>
      </c>
      <c r="O859" s="22" t="b">
        <f t="shared" si="93"/>
        <v>1</v>
      </c>
      <c r="P859" s="24">
        <f t="shared" si="94"/>
        <v>3</v>
      </c>
      <c r="Q859" s="19" t="str">
        <f>VLOOKUP($A859,'[4]TOM T'!$C:$D,2,FALSE)</f>
        <v>Packaging, Hierarchy &amp; Logistics</v>
      </c>
      <c r="R859" s="22" t="b">
        <v>0</v>
      </c>
      <c r="S859" s="22" t="b">
        <f t="shared" si="95"/>
        <v>1</v>
      </c>
      <c r="T859" s="22" t="b">
        <f t="shared" si="96"/>
        <v>0</v>
      </c>
      <c r="U859" s="76" t="b">
        <f t="shared" si="97"/>
        <v>1</v>
      </c>
      <c r="V859" s="85" t="s">
        <v>3841</v>
      </c>
      <c r="W859" s="68" t="s">
        <v>3696</v>
      </c>
      <c r="X859" s="21" t="s">
        <v>3847</v>
      </c>
      <c r="Y859" s="22"/>
      <c r="Z859" s="22"/>
      <c r="AA859" s="22"/>
      <c r="AB859" s="22"/>
      <c r="AC859" s="22"/>
      <c r="AD859" s="22"/>
      <c r="AE859" s="22"/>
      <c r="AF859" s="22"/>
      <c r="AG859" s="22"/>
      <c r="AH859" s="22"/>
      <c r="AI859" s="22"/>
    </row>
    <row r="860" spans="1:35" ht="127.5" x14ac:dyDescent="0.45">
      <c r="A860" s="18">
        <v>1667</v>
      </c>
      <c r="B860" s="7" t="s">
        <v>1694</v>
      </c>
      <c r="C860" s="7" t="s">
        <v>4550</v>
      </c>
      <c r="D860" s="3" t="s">
        <v>1695</v>
      </c>
      <c r="E860" s="3" t="s">
        <v>1693</v>
      </c>
      <c r="F860" s="3" t="s">
        <v>6158</v>
      </c>
      <c r="G860" s="20" t="s">
        <v>3873</v>
      </c>
      <c r="H860" s="68" t="s">
        <v>6159</v>
      </c>
      <c r="I860" s="68" t="s">
        <v>3873</v>
      </c>
      <c r="J860" s="68" t="s">
        <v>6159</v>
      </c>
      <c r="K860" s="19" t="s">
        <v>6250</v>
      </c>
      <c r="L860" s="20" t="s">
        <v>6159</v>
      </c>
      <c r="M860" s="22" t="b">
        <f t="shared" si="91"/>
        <v>0</v>
      </c>
      <c r="N860" s="22" t="b">
        <f t="shared" si="92"/>
        <v>0</v>
      </c>
      <c r="O860" s="22" t="b">
        <f t="shared" si="93"/>
        <v>0</v>
      </c>
      <c r="P860" s="24">
        <f t="shared" si="94"/>
        <v>0</v>
      </c>
      <c r="Q860" s="19" t="str">
        <f>VLOOKUP($A860,'[4]TOM T'!$C:$D,2,FALSE)</f>
        <v>Packaging, Hierarchy &amp; Logistics</v>
      </c>
      <c r="R860" s="22" t="b">
        <v>0</v>
      </c>
      <c r="S860" s="22" t="b">
        <f t="shared" si="95"/>
        <v>0</v>
      </c>
      <c r="T860" s="22" t="b">
        <f t="shared" si="96"/>
        <v>0</v>
      </c>
      <c r="U860" s="76" t="b">
        <f t="shared" si="97"/>
        <v>0</v>
      </c>
      <c r="V860" s="85" t="s">
        <v>3873</v>
      </c>
      <c r="W860" s="22"/>
      <c r="X860" s="22"/>
      <c r="Y860" s="22"/>
      <c r="Z860" s="22"/>
      <c r="AA860" s="22"/>
      <c r="AB860" s="22"/>
      <c r="AC860" s="22"/>
      <c r="AD860" s="22"/>
      <c r="AE860" s="22"/>
      <c r="AF860" s="22"/>
      <c r="AG860" s="22"/>
      <c r="AH860" s="22"/>
      <c r="AI860" s="22"/>
    </row>
    <row r="861" spans="1:35" ht="114.75" x14ac:dyDescent="0.45">
      <c r="A861" s="18">
        <v>1668</v>
      </c>
      <c r="B861" s="7" t="s">
        <v>1696</v>
      </c>
      <c r="C861" s="7" t="s">
        <v>3748</v>
      </c>
      <c r="D861" s="3" t="s">
        <v>1697</v>
      </c>
      <c r="E861" s="3" t="s">
        <v>1698</v>
      </c>
      <c r="F861" s="3" t="s">
        <v>6158</v>
      </c>
      <c r="G861" s="20" t="s">
        <v>3841</v>
      </c>
      <c r="H861" s="68" t="s">
        <v>3696</v>
      </c>
      <c r="I861" s="69" t="s">
        <v>3841</v>
      </c>
      <c r="J861" s="68" t="s">
        <v>3696</v>
      </c>
      <c r="K861" s="19" t="s">
        <v>3841</v>
      </c>
      <c r="L861" s="20" t="s">
        <v>3696</v>
      </c>
      <c r="M861" s="22" t="b">
        <f t="shared" si="91"/>
        <v>0</v>
      </c>
      <c r="N861" s="22" t="b">
        <f t="shared" si="92"/>
        <v>1</v>
      </c>
      <c r="O861" s="22" t="b">
        <f t="shared" si="93"/>
        <v>1</v>
      </c>
      <c r="P861" s="24">
        <f t="shared" si="94"/>
        <v>3</v>
      </c>
      <c r="Q861" s="19" t="str">
        <f>VLOOKUP($A861,'[4]TOM T'!$C:$D,2,FALSE)</f>
        <v>Packaging, Hierarchy &amp; Logistics</v>
      </c>
      <c r="R861" s="22" t="b">
        <v>0</v>
      </c>
      <c r="S861" s="22" t="b">
        <f t="shared" si="95"/>
        <v>1</v>
      </c>
      <c r="T861" s="22" t="b">
        <f t="shared" si="96"/>
        <v>0</v>
      </c>
      <c r="U861" s="76" t="b">
        <f t="shared" si="97"/>
        <v>1</v>
      </c>
      <c r="V861" s="85" t="s">
        <v>3841</v>
      </c>
      <c r="W861" s="68" t="s">
        <v>3696</v>
      </c>
      <c r="X861" s="21" t="s">
        <v>3847</v>
      </c>
      <c r="Y861" s="22"/>
      <c r="Z861" s="22"/>
      <c r="AA861" s="22"/>
      <c r="AB861" s="22"/>
      <c r="AC861" s="22"/>
      <c r="AD861" s="22"/>
      <c r="AE861" s="22"/>
      <c r="AF861" s="22"/>
      <c r="AG861" s="22"/>
      <c r="AH861" s="22"/>
      <c r="AI861" s="22"/>
    </row>
    <row r="862" spans="1:35" ht="127.5" x14ac:dyDescent="0.45">
      <c r="A862" s="18">
        <v>1669</v>
      </c>
      <c r="B862" s="7" t="s">
        <v>1699</v>
      </c>
      <c r="C862" s="7" t="s">
        <v>4551</v>
      </c>
      <c r="D862" s="3" t="s">
        <v>1700</v>
      </c>
      <c r="E862" s="3" t="s">
        <v>1698</v>
      </c>
      <c r="F862" s="3" t="s">
        <v>6158</v>
      </c>
      <c r="G862" s="20" t="s">
        <v>3873</v>
      </c>
      <c r="H862" s="68" t="s">
        <v>6159</v>
      </c>
      <c r="I862" s="68" t="s">
        <v>3873</v>
      </c>
      <c r="J862" s="68" t="s">
        <v>6159</v>
      </c>
      <c r="K862" s="19" t="s">
        <v>6250</v>
      </c>
      <c r="L862" s="20" t="s">
        <v>6159</v>
      </c>
      <c r="M862" s="22" t="b">
        <f t="shared" si="91"/>
        <v>0</v>
      </c>
      <c r="N862" s="22" t="b">
        <f t="shared" si="92"/>
        <v>0</v>
      </c>
      <c r="O862" s="22" t="b">
        <f t="shared" si="93"/>
        <v>0</v>
      </c>
      <c r="P862" s="24">
        <f t="shared" si="94"/>
        <v>0</v>
      </c>
      <c r="Q862" s="19" t="str">
        <f>VLOOKUP($A862,'[4]TOM T'!$C:$D,2,FALSE)</f>
        <v>Packaging, Hierarchy &amp; Logistics</v>
      </c>
      <c r="R862" s="22" t="b">
        <v>0</v>
      </c>
      <c r="S862" s="22" t="b">
        <f t="shared" si="95"/>
        <v>0</v>
      </c>
      <c r="T862" s="22" t="b">
        <f t="shared" si="96"/>
        <v>0</v>
      </c>
      <c r="U862" s="76" t="b">
        <f t="shared" si="97"/>
        <v>0</v>
      </c>
      <c r="V862" s="85" t="s">
        <v>3873</v>
      </c>
      <c r="W862" s="22"/>
      <c r="X862" s="22"/>
      <c r="Y862" s="22"/>
      <c r="Z862" s="22"/>
      <c r="AA862" s="22"/>
      <c r="AB862" s="22"/>
      <c r="AC862" s="22"/>
      <c r="AD862" s="22"/>
      <c r="AE862" s="22"/>
      <c r="AF862" s="22"/>
      <c r="AG862" s="22"/>
      <c r="AH862" s="22"/>
      <c r="AI862" s="22"/>
    </row>
    <row r="863" spans="1:35" ht="127.5" x14ac:dyDescent="0.45">
      <c r="A863" s="18">
        <v>1670</v>
      </c>
      <c r="B863" s="7" t="s">
        <v>1701</v>
      </c>
      <c r="C863" s="7" t="s">
        <v>3749</v>
      </c>
      <c r="D863" s="3" t="s">
        <v>1702</v>
      </c>
      <c r="E863" s="3" t="s">
        <v>1703</v>
      </c>
      <c r="F863" s="3" t="s">
        <v>5777</v>
      </c>
      <c r="G863" s="20" t="s">
        <v>3841</v>
      </c>
      <c r="H863" s="68" t="s">
        <v>3696</v>
      </c>
      <c r="I863" s="69" t="s">
        <v>3841</v>
      </c>
      <c r="J863" s="68" t="s">
        <v>3696</v>
      </c>
      <c r="K863" s="19" t="s">
        <v>3841</v>
      </c>
      <c r="L863" s="20" t="s">
        <v>3696</v>
      </c>
      <c r="M863" s="22" t="b">
        <f t="shared" si="91"/>
        <v>0</v>
      </c>
      <c r="N863" s="22" t="b">
        <f t="shared" si="92"/>
        <v>1</v>
      </c>
      <c r="O863" s="22" t="b">
        <f t="shared" si="93"/>
        <v>1</v>
      </c>
      <c r="P863" s="24">
        <f t="shared" si="94"/>
        <v>3</v>
      </c>
      <c r="Q863" s="19" t="str">
        <f>VLOOKUP($A863,'[4]TOM T'!$C:$D,2,FALSE)</f>
        <v>Packaging, Hierarchy &amp; Logistics</v>
      </c>
      <c r="R863" s="22" t="b">
        <v>0</v>
      </c>
      <c r="S863" s="22" t="b">
        <f t="shared" si="95"/>
        <v>1</v>
      </c>
      <c r="T863" s="22" t="b">
        <f t="shared" si="96"/>
        <v>0</v>
      </c>
      <c r="U863" s="76" t="b">
        <f t="shared" si="97"/>
        <v>1</v>
      </c>
      <c r="V863" s="85" t="s">
        <v>3841</v>
      </c>
      <c r="W863" s="68" t="s">
        <v>3696</v>
      </c>
      <c r="X863" s="21" t="s">
        <v>3847</v>
      </c>
      <c r="Y863" s="22"/>
      <c r="Z863" s="22"/>
      <c r="AA863" s="22"/>
      <c r="AB863" s="22"/>
      <c r="AC863" s="22"/>
      <c r="AD863" s="22"/>
      <c r="AE863" s="22"/>
      <c r="AF863" s="22"/>
      <c r="AG863" s="22"/>
      <c r="AH863" s="22"/>
      <c r="AI863" s="22"/>
    </row>
    <row r="864" spans="1:35" ht="114.75" x14ac:dyDescent="0.45">
      <c r="A864" s="18">
        <v>1671</v>
      </c>
      <c r="B864" s="7" t="s">
        <v>1704</v>
      </c>
      <c r="C864" s="7" t="s">
        <v>3750</v>
      </c>
      <c r="D864" s="3" t="s">
        <v>1705</v>
      </c>
      <c r="E864" s="3" t="s">
        <v>1706</v>
      </c>
      <c r="F864" s="3" t="s">
        <v>6158</v>
      </c>
      <c r="G864" s="20" t="s">
        <v>3841</v>
      </c>
      <c r="H864" s="68" t="s">
        <v>3696</v>
      </c>
      <c r="I864" s="69" t="s">
        <v>3841</v>
      </c>
      <c r="J864" s="68" t="s">
        <v>3696</v>
      </c>
      <c r="K864" s="19" t="s">
        <v>3841</v>
      </c>
      <c r="L864" s="20" t="s">
        <v>3696</v>
      </c>
      <c r="M864" s="22" t="b">
        <f t="shared" si="91"/>
        <v>0</v>
      </c>
      <c r="N864" s="22" t="b">
        <f t="shared" si="92"/>
        <v>1</v>
      </c>
      <c r="O864" s="22" t="b">
        <f t="shared" si="93"/>
        <v>1</v>
      </c>
      <c r="P864" s="24">
        <f t="shared" si="94"/>
        <v>3</v>
      </c>
      <c r="Q864" s="19" t="str">
        <f>VLOOKUP($A864,'[4]TOM T'!$C:$D,2,FALSE)</f>
        <v>Packaging, Hierarchy &amp; Logistics</v>
      </c>
      <c r="R864" s="22" t="b">
        <v>0</v>
      </c>
      <c r="S864" s="22" t="b">
        <f t="shared" si="95"/>
        <v>1</v>
      </c>
      <c r="T864" s="22" t="b">
        <f t="shared" si="96"/>
        <v>0</v>
      </c>
      <c r="U864" s="76" t="b">
        <f t="shared" si="97"/>
        <v>1</v>
      </c>
      <c r="V864" s="85" t="s">
        <v>3841</v>
      </c>
      <c r="W864" s="68" t="s">
        <v>3696</v>
      </c>
      <c r="X864" s="21" t="s">
        <v>3847</v>
      </c>
      <c r="Y864" s="22"/>
      <c r="Z864" s="22"/>
      <c r="AA864" s="22"/>
      <c r="AB864" s="22"/>
      <c r="AC864" s="22"/>
      <c r="AD864" s="22"/>
      <c r="AE864" s="22"/>
      <c r="AF864" s="22"/>
      <c r="AG864" s="22"/>
      <c r="AH864" s="22"/>
      <c r="AI864" s="22"/>
    </row>
    <row r="865" spans="1:35" ht="127.5" x14ac:dyDescent="0.45">
      <c r="A865" s="18">
        <v>1672</v>
      </c>
      <c r="B865" s="7" t="s">
        <v>1707</v>
      </c>
      <c r="C865" s="7" t="s">
        <v>4552</v>
      </c>
      <c r="D865" s="3" t="s">
        <v>1708</v>
      </c>
      <c r="E865" s="3" t="s">
        <v>1706</v>
      </c>
      <c r="F865" s="3" t="s">
        <v>6158</v>
      </c>
      <c r="G865" s="20" t="s">
        <v>3873</v>
      </c>
      <c r="H865" s="68" t="s">
        <v>6159</v>
      </c>
      <c r="I865" s="68" t="s">
        <v>3873</v>
      </c>
      <c r="J865" s="68" t="s">
        <v>6159</v>
      </c>
      <c r="K865" s="19" t="s">
        <v>3873</v>
      </c>
      <c r="L865" s="20" t="s">
        <v>6159</v>
      </c>
      <c r="M865" s="22" t="b">
        <f t="shared" si="91"/>
        <v>0</v>
      </c>
      <c r="N865" s="22" t="b">
        <f t="shared" si="92"/>
        <v>0</v>
      </c>
      <c r="O865" s="22" t="b">
        <f t="shared" si="93"/>
        <v>0</v>
      </c>
      <c r="P865" s="24">
        <f t="shared" si="94"/>
        <v>0</v>
      </c>
      <c r="Q865" s="19" t="str">
        <f>VLOOKUP($A865,'[4]TOM T'!$C:$D,2,FALSE)</f>
        <v>Packaging, Hierarchy &amp; Logistics</v>
      </c>
      <c r="R865" s="22" t="b">
        <v>0</v>
      </c>
      <c r="S865" s="22" t="b">
        <f t="shared" si="95"/>
        <v>0</v>
      </c>
      <c r="T865" s="22" t="b">
        <f t="shared" si="96"/>
        <v>0</v>
      </c>
      <c r="U865" s="76" t="b">
        <f t="shared" si="97"/>
        <v>0</v>
      </c>
      <c r="V865" s="85" t="s">
        <v>3873</v>
      </c>
      <c r="W865" s="22"/>
      <c r="X865" s="22"/>
      <c r="Y865" s="22"/>
      <c r="Z865" s="22"/>
      <c r="AA865" s="22"/>
      <c r="AB865" s="22"/>
      <c r="AC865" s="22"/>
      <c r="AD865" s="22"/>
      <c r="AE865" s="22"/>
      <c r="AF865" s="22"/>
      <c r="AG865" s="22"/>
      <c r="AH865" s="22"/>
      <c r="AI865" s="22"/>
    </row>
    <row r="866" spans="1:35" ht="127.5" x14ac:dyDescent="0.45">
      <c r="A866" s="8">
        <v>1674</v>
      </c>
      <c r="B866" s="7" t="s">
        <v>1709</v>
      </c>
      <c r="C866" s="7" t="s">
        <v>4553</v>
      </c>
      <c r="D866" s="3" t="s">
        <v>107</v>
      </c>
      <c r="E866" s="3" t="s">
        <v>108</v>
      </c>
      <c r="F866" s="3" t="s">
        <v>6158</v>
      </c>
      <c r="G866" s="20" t="s">
        <v>3878</v>
      </c>
      <c r="H866" s="68" t="s">
        <v>6159</v>
      </c>
      <c r="I866" s="69" t="s">
        <v>3878</v>
      </c>
      <c r="J866" s="68" t="s">
        <v>6159</v>
      </c>
      <c r="K866" s="19" t="s">
        <v>3878</v>
      </c>
      <c r="L866" s="20" t="s">
        <v>6159</v>
      </c>
      <c r="M866" s="22" t="b">
        <f t="shared" si="91"/>
        <v>0</v>
      </c>
      <c r="N866" s="22" t="b">
        <f t="shared" si="92"/>
        <v>0</v>
      </c>
      <c r="O866" s="22" t="b">
        <f t="shared" si="93"/>
        <v>0</v>
      </c>
      <c r="P866" s="24">
        <f t="shared" si="94"/>
        <v>0</v>
      </c>
      <c r="Q866" s="19" t="str">
        <f>VLOOKUP($A866,'[4]TOM T'!$C:$D,2,FALSE)</f>
        <v>Packaging, Hierarchy &amp; Logistics</v>
      </c>
      <c r="R866" s="22" t="b">
        <v>0</v>
      </c>
      <c r="S866" s="22" t="b">
        <f t="shared" si="95"/>
        <v>0</v>
      </c>
      <c r="T866" s="22" t="b">
        <f t="shared" si="96"/>
        <v>0</v>
      </c>
      <c r="U866" s="76" t="b">
        <f t="shared" si="97"/>
        <v>0</v>
      </c>
      <c r="V866" s="85" t="s">
        <v>3878</v>
      </c>
      <c r="W866" s="22"/>
      <c r="X866" s="22"/>
      <c r="Y866" s="22"/>
      <c r="Z866" s="22"/>
      <c r="AA866" s="22"/>
      <c r="AB866" s="22"/>
      <c r="AC866" s="22"/>
      <c r="AD866" s="22"/>
      <c r="AE866" s="22"/>
      <c r="AF866" s="22"/>
      <c r="AG866" s="22"/>
      <c r="AH866" s="22"/>
      <c r="AI866" s="22"/>
    </row>
    <row r="867" spans="1:35" ht="127.5" x14ac:dyDescent="0.45">
      <c r="A867" s="18">
        <v>1675</v>
      </c>
      <c r="B867" s="7" t="s">
        <v>1710</v>
      </c>
      <c r="C867" s="7" t="s">
        <v>4554</v>
      </c>
      <c r="D867" s="3" t="s">
        <v>110</v>
      </c>
      <c r="E867" s="3" t="s">
        <v>111</v>
      </c>
      <c r="F867" s="3" t="s">
        <v>6158</v>
      </c>
      <c r="G867" s="20" t="s">
        <v>3873</v>
      </c>
      <c r="H867" s="68" t="s">
        <v>6159</v>
      </c>
      <c r="I867" s="68" t="s">
        <v>3873</v>
      </c>
      <c r="J867" s="68" t="s">
        <v>6159</v>
      </c>
      <c r="K867" s="19" t="s">
        <v>3873</v>
      </c>
      <c r="L867" s="20" t="s">
        <v>6159</v>
      </c>
      <c r="M867" s="22" t="b">
        <f t="shared" si="91"/>
        <v>0</v>
      </c>
      <c r="N867" s="22" t="b">
        <f t="shared" si="92"/>
        <v>0</v>
      </c>
      <c r="O867" s="22" t="b">
        <f t="shared" si="93"/>
        <v>0</v>
      </c>
      <c r="P867" s="24">
        <f t="shared" si="94"/>
        <v>0</v>
      </c>
      <c r="Q867" s="19" t="str">
        <f>VLOOKUP($A867,'[4]TOM T'!$C:$D,2,FALSE)</f>
        <v>Packaging, Hierarchy &amp; Logistics</v>
      </c>
      <c r="R867" s="22" t="b">
        <v>0</v>
      </c>
      <c r="S867" s="22" t="b">
        <f t="shared" si="95"/>
        <v>0</v>
      </c>
      <c r="T867" s="22" t="b">
        <f t="shared" si="96"/>
        <v>0</v>
      </c>
      <c r="U867" s="76" t="b">
        <f t="shared" si="97"/>
        <v>0</v>
      </c>
      <c r="V867" s="85" t="s">
        <v>3873</v>
      </c>
      <c r="W867" s="22"/>
      <c r="X867" s="22"/>
      <c r="Y867" s="22"/>
      <c r="Z867" s="22"/>
      <c r="AA867" s="22"/>
      <c r="AB867" s="22"/>
      <c r="AC867" s="22"/>
      <c r="AD867" s="22"/>
      <c r="AE867" s="22"/>
      <c r="AF867" s="22"/>
      <c r="AG867" s="22"/>
      <c r="AH867" s="22"/>
      <c r="AI867" s="22"/>
    </row>
    <row r="868" spans="1:35" ht="127.5" x14ac:dyDescent="0.45">
      <c r="A868" s="18">
        <v>1676</v>
      </c>
      <c r="B868" s="7" t="s">
        <v>1711</v>
      </c>
      <c r="C868" s="7" t="s">
        <v>4555</v>
      </c>
      <c r="D868" s="3" t="s">
        <v>113</v>
      </c>
      <c r="E868" s="3" t="s">
        <v>114</v>
      </c>
      <c r="F868" s="3" t="s">
        <v>6158</v>
      </c>
      <c r="G868" s="20" t="s">
        <v>3873</v>
      </c>
      <c r="H868" s="68" t="s">
        <v>6159</v>
      </c>
      <c r="I868" s="68" t="s">
        <v>3873</v>
      </c>
      <c r="J868" s="68" t="s">
        <v>6159</v>
      </c>
      <c r="K868" s="19" t="s">
        <v>3873</v>
      </c>
      <c r="L868" s="20" t="s">
        <v>6159</v>
      </c>
      <c r="M868" s="22" t="b">
        <f t="shared" si="91"/>
        <v>0</v>
      </c>
      <c r="N868" s="22" t="b">
        <f t="shared" si="92"/>
        <v>0</v>
      </c>
      <c r="O868" s="22" t="b">
        <f t="shared" si="93"/>
        <v>0</v>
      </c>
      <c r="P868" s="24">
        <f t="shared" si="94"/>
        <v>0</v>
      </c>
      <c r="Q868" s="19" t="str">
        <f>VLOOKUP($A868,'[4]TOM T'!$C:$D,2,FALSE)</f>
        <v>Packaging, Hierarchy &amp; Logistics</v>
      </c>
      <c r="R868" s="22" t="b">
        <v>0</v>
      </c>
      <c r="S868" s="22" t="b">
        <f t="shared" si="95"/>
        <v>0</v>
      </c>
      <c r="T868" s="22" t="b">
        <f t="shared" si="96"/>
        <v>0</v>
      </c>
      <c r="U868" s="76" t="b">
        <f t="shared" si="97"/>
        <v>0</v>
      </c>
      <c r="V868" s="85" t="s">
        <v>3873</v>
      </c>
      <c r="W868" s="22"/>
      <c r="X868" s="22"/>
      <c r="Y868" s="22"/>
      <c r="Z868" s="22"/>
      <c r="AA868" s="22"/>
      <c r="AB868" s="22"/>
      <c r="AC868" s="22"/>
      <c r="AD868" s="22"/>
      <c r="AE868" s="22"/>
      <c r="AF868" s="22"/>
      <c r="AG868" s="22"/>
      <c r="AH868" s="22"/>
      <c r="AI868" s="22"/>
    </row>
    <row r="869" spans="1:35" ht="127.5" x14ac:dyDescent="0.45">
      <c r="A869" s="18">
        <v>1677</v>
      </c>
      <c r="B869" s="7" t="s">
        <v>1712</v>
      </c>
      <c r="C869" s="7" t="s">
        <v>4556</v>
      </c>
      <c r="D869" s="3" t="s">
        <v>116</v>
      </c>
      <c r="E869" s="3" t="s">
        <v>117</v>
      </c>
      <c r="F869" s="3" t="s">
        <v>6158</v>
      </c>
      <c r="G869" s="20" t="s">
        <v>3873</v>
      </c>
      <c r="H869" s="68" t="s">
        <v>6159</v>
      </c>
      <c r="I869" s="68" t="s">
        <v>3873</v>
      </c>
      <c r="J869" s="68" t="s">
        <v>6159</v>
      </c>
      <c r="K869" s="19" t="s">
        <v>3873</v>
      </c>
      <c r="L869" s="20" t="s">
        <v>6159</v>
      </c>
      <c r="M869" s="22" t="b">
        <f t="shared" si="91"/>
        <v>0</v>
      </c>
      <c r="N869" s="22" t="b">
        <f t="shared" si="92"/>
        <v>0</v>
      </c>
      <c r="O869" s="22" t="b">
        <f t="shared" si="93"/>
        <v>0</v>
      </c>
      <c r="P869" s="24">
        <f t="shared" si="94"/>
        <v>0</v>
      </c>
      <c r="Q869" s="19" t="str">
        <f>VLOOKUP($A869,'[4]TOM T'!$C:$D,2,FALSE)</f>
        <v>Packaging, Hierarchy &amp; Logistics</v>
      </c>
      <c r="R869" s="22" t="b">
        <v>0</v>
      </c>
      <c r="S869" s="22" t="b">
        <f t="shared" si="95"/>
        <v>0</v>
      </c>
      <c r="T869" s="22" t="b">
        <f t="shared" si="96"/>
        <v>0</v>
      </c>
      <c r="U869" s="76" t="b">
        <f t="shared" si="97"/>
        <v>0</v>
      </c>
      <c r="V869" s="85" t="s">
        <v>3873</v>
      </c>
      <c r="W869" s="22"/>
      <c r="X869" s="22"/>
      <c r="Y869" s="22"/>
      <c r="Z869" s="22"/>
      <c r="AA869" s="22"/>
      <c r="AB869" s="22"/>
      <c r="AC869" s="22"/>
      <c r="AD869" s="22"/>
      <c r="AE869" s="22"/>
      <c r="AF869" s="22"/>
      <c r="AG869" s="22"/>
      <c r="AH869" s="22"/>
      <c r="AI869" s="22"/>
    </row>
    <row r="870" spans="1:35" ht="127.5" x14ac:dyDescent="0.45">
      <c r="A870" s="18">
        <v>1678</v>
      </c>
      <c r="B870" s="7" t="s">
        <v>1713</v>
      </c>
      <c r="C870" s="7" t="s">
        <v>4557</v>
      </c>
      <c r="D870" s="3" t="s">
        <v>119</v>
      </c>
      <c r="E870" s="3" t="s">
        <v>3875</v>
      </c>
      <c r="F870" s="3" t="s">
        <v>6158</v>
      </c>
      <c r="G870" s="20" t="s">
        <v>3873</v>
      </c>
      <c r="H870" s="68" t="s">
        <v>6159</v>
      </c>
      <c r="I870" s="68" t="s">
        <v>3873</v>
      </c>
      <c r="J870" s="68" t="s">
        <v>6159</v>
      </c>
      <c r="K870" s="19" t="s">
        <v>3873</v>
      </c>
      <c r="L870" s="20" t="s">
        <v>6159</v>
      </c>
      <c r="M870" s="22" t="b">
        <f t="shared" si="91"/>
        <v>0</v>
      </c>
      <c r="N870" s="22" t="b">
        <f t="shared" si="92"/>
        <v>0</v>
      </c>
      <c r="O870" s="22" t="b">
        <f t="shared" si="93"/>
        <v>0</v>
      </c>
      <c r="P870" s="24">
        <f t="shared" si="94"/>
        <v>0</v>
      </c>
      <c r="Q870" s="19" t="str">
        <f>VLOOKUP($A870,'[4]TOM T'!$C:$D,2,FALSE)</f>
        <v>Packaging, Hierarchy &amp; Logistics</v>
      </c>
      <c r="R870" s="22" t="b">
        <v>0</v>
      </c>
      <c r="S870" s="22" t="b">
        <f t="shared" si="95"/>
        <v>0</v>
      </c>
      <c r="T870" s="22" t="b">
        <f t="shared" si="96"/>
        <v>0</v>
      </c>
      <c r="U870" s="76" t="b">
        <f t="shared" si="97"/>
        <v>0</v>
      </c>
      <c r="V870" s="85" t="s">
        <v>3873</v>
      </c>
      <c r="W870" s="22"/>
      <c r="X870" s="22"/>
      <c r="Y870" s="22"/>
      <c r="Z870" s="22"/>
      <c r="AA870" s="22"/>
      <c r="AB870" s="22"/>
      <c r="AC870" s="22"/>
      <c r="AD870" s="22"/>
      <c r="AE870" s="22"/>
      <c r="AF870" s="22"/>
      <c r="AG870" s="22"/>
      <c r="AH870" s="22"/>
      <c r="AI870" s="22"/>
    </row>
    <row r="871" spans="1:35" ht="178.5" x14ac:dyDescent="0.45">
      <c r="A871" s="8">
        <v>1682</v>
      </c>
      <c r="B871" s="7" t="s">
        <v>1714</v>
      </c>
      <c r="C871" s="7" t="s">
        <v>3751</v>
      </c>
      <c r="D871" s="3" t="s">
        <v>1715</v>
      </c>
      <c r="E871" s="3" t="s">
        <v>1716</v>
      </c>
      <c r="F871" s="3" t="s">
        <v>5781</v>
      </c>
      <c r="G871" s="20" t="s">
        <v>3841</v>
      </c>
      <c r="H871" s="68" t="s">
        <v>3696</v>
      </c>
      <c r="I871" s="69" t="s">
        <v>3878</v>
      </c>
      <c r="J871" s="68" t="s">
        <v>6159</v>
      </c>
      <c r="K871" s="19" t="s">
        <v>3878</v>
      </c>
      <c r="L871" s="20" t="s">
        <v>6159</v>
      </c>
      <c r="M871" s="22" t="b">
        <f t="shared" si="91"/>
        <v>0</v>
      </c>
      <c r="N871" s="22" t="b">
        <f t="shared" si="92"/>
        <v>0</v>
      </c>
      <c r="O871" s="22" t="b">
        <f t="shared" si="93"/>
        <v>1</v>
      </c>
      <c r="P871" s="24">
        <f t="shared" si="94"/>
        <v>1</v>
      </c>
      <c r="Q871" s="19" t="str">
        <f>VLOOKUP($A871,'[4]TOM T'!$C:$D,2,FALSE)</f>
        <v>Food facts (nutritions, etc)</v>
      </c>
      <c r="R871" s="22" t="b">
        <v>0</v>
      </c>
      <c r="S871" s="22" t="b">
        <f t="shared" si="95"/>
        <v>1</v>
      </c>
      <c r="T871" s="22" t="b">
        <f t="shared" si="96"/>
        <v>0</v>
      </c>
      <c r="U871" s="76" t="b">
        <f t="shared" si="97"/>
        <v>1</v>
      </c>
      <c r="V871" s="85" t="s">
        <v>3841</v>
      </c>
      <c r="W871" s="9" t="s">
        <v>3696</v>
      </c>
      <c r="X871" s="21" t="s">
        <v>3846</v>
      </c>
      <c r="Y871" s="12" t="s">
        <v>6144</v>
      </c>
      <c r="Z871" s="22"/>
      <c r="AA871" s="22"/>
      <c r="AB871" s="22"/>
      <c r="AC871" s="22"/>
      <c r="AD871" s="22"/>
      <c r="AE871" s="22"/>
      <c r="AF871" s="22"/>
      <c r="AG871" s="22"/>
      <c r="AH871" s="22"/>
      <c r="AI871" s="22"/>
    </row>
    <row r="872" spans="1:35" ht="114.75" x14ac:dyDescent="0.45">
      <c r="A872" s="18">
        <v>1683</v>
      </c>
      <c r="B872" s="7" t="s">
        <v>1717</v>
      </c>
      <c r="C872" s="7" t="s">
        <v>4558</v>
      </c>
      <c r="D872" s="3" t="s">
        <v>1718</v>
      </c>
      <c r="E872" s="3" t="s">
        <v>1716</v>
      </c>
      <c r="F872" s="3" t="s">
        <v>6158</v>
      </c>
      <c r="G872" s="20" t="s">
        <v>3873</v>
      </c>
      <c r="H872" s="68" t="s">
        <v>6159</v>
      </c>
      <c r="I872" s="68" t="s">
        <v>3873</v>
      </c>
      <c r="J872" s="68" t="s">
        <v>6159</v>
      </c>
      <c r="K872" s="19" t="s">
        <v>3878</v>
      </c>
      <c r="L872" s="20" t="s">
        <v>6159</v>
      </c>
      <c r="M872" s="22" t="b">
        <f t="shared" si="91"/>
        <v>0</v>
      </c>
      <c r="N872" s="22" t="b">
        <f t="shared" si="92"/>
        <v>0</v>
      </c>
      <c r="O872" s="22" t="b">
        <f t="shared" si="93"/>
        <v>0</v>
      </c>
      <c r="P872" s="24">
        <f t="shared" si="94"/>
        <v>0</v>
      </c>
      <c r="Q872" s="19" t="str">
        <f>VLOOKUP($A872,'[4]TOM T'!$C:$D,2,FALSE)</f>
        <v>Food facts (nutritions, etc)</v>
      </c>
      <c r="R872" s="22" t="b">
        <v>0</v>
      </c>
      <c r="S872" s="22" t="b">
        <f t="shared" si="95"/>
        <v>0</v>
      </c>
      <c r="T872" s="22" t="b">
        <f t="shared" si="96"/>
        <v>0</v>
      </c>
      <c r="U872" s="76" t="b">
        <f t="shared" si="97"/>
        <v>0</v>
      </c>
      <c r="V872" s="85" t="s">
        <v>3873</v>
      </c>
      <c r="W872" s="22"/>
      <c r="X872" s="22"/>
      <c r="Y872" s="22"/>
      <c r="Z872" s="22"/>
      <c r="AA872" s="22"/>
      <c r="AB872" s="22"/>
      <c r="AC872" s="22"/>
      <c r="AD872" s="22"/>
      <c r="AE872" s="22"/>
      <c r="AF872" s="22"/>
      <c r="AG872" s="22"/>
      <c r="AH872" s="22"/>
      <c r="AI872" s="22"/>
    </row>
    <row r="873" spans="1:35" ht="114.75" x14ac:dyDescent="0.45">
      <c r="A873" s="18">
        <v>1692</v>
      </c>
      <c r="B873" s="7" t="s">
        <v>1719</v>
      </c>
      <c r="C873" s="7" t="s">
        <v>4559</v>
      </c>
      <c r="D873" s="3" t="s">
        <v>1720</v>
      </c>
      <c r="E873" s="3" t="s">
        <v>1721</v>
      </c>
      <c r="F873" s="3" t="s">
        <v>6158</v>
      </c>
      <c r="G873" s="20" t="s">
        <v>3872</v>
      </c>
      <c r="H873" s="68" t="s">
        <v>6159</v>
      </c>
      <c r="I873" s="68" t="s">
        <v>3872</v>
      </c>
      <c r="J873" s="68" t="s">
        <v>6159</v>
      </c>
      <c r="K873" s="19" t="s">
        <v>3872</v>
      </c>
      <c r="L873" s="20" t="s">
        <v>6159</v>
      </c>
      <c r="M873" s="22" t="b">
        <f t="shared" si="91"/>
        <v>0</v>
      </c>
      <c r="N873" s="22" t="b">
        <f t="shared" si="92"/>
        <v>0</v>
      </c>
      <c r="O873" s="22" t="b">
        <f t="shared" si="93"/>
        <v>0</v>
      </c>
      <c r="P873" s="24">
        <f t="shared" si="94"/>
        <v>0</v>
      </c>
      <c r="Q873" s="19" t="str">
        <f>VLOOKUP($A873,'[4]TOM T'!$C:$D,2,FALSE)</f>
        <v>Food facts (nutritions, etc)</v>
      </c>
      <c r="R873" s="22" t="b">
        <v>0</v>
      </c>
      <c r="S873" s="22" t="b">
        <f t="shared" si="95"/>
        <v>0</v>
      </c>
      <c r="T873" s="22" t="b">
        <f t="shared" si="96"/>
        <v>0</v>
      </c>
      <c r="U873" s="76" t="b">
        <f t="shared" si="97"/>
        <v>0</v>
      </c>
      <c r="V873" s="85" t="s">
        <v>3872</v>
      </c>
      <c r="W873" s="22"/>
      <c r="X873" s="22"/>
      <c r="Y873" s="22"/>
      <c r="Z873" s="22"/>
      <c r="AA873" s="22"/>
      <c r="AB873" s="22"/>
      <c r="AC873" s="22"/>
      <c r="AD873" s="22"/>
      <c r="AE873" s="22"/>
      <c r="AF873" s="22"/>
      <c r="AG873" s="22"/>
      <c r="AH873" s="22"/>
      <c r="AI873" s="22"/>
    </row>
    <row r="874" spans="1:35" ht="114.75" x14ac:dyDescent="0.45">
      <c r="A874" s="18">
        <v>1693</v>
      </c>
      <c r="B874" s="7" t="s">
        <v>1722</v>
      </c>
      <c r="C874" s="7" t="s">
        <v>4560</v>
      </c>
      <c r="D874" s="3" t="s">
        <v>1723</v>
      </c>
      <c r="E874" s="3" t="s">
        <v>1721</v>
      </c>
      <c r="F874" s="3" t="s">
        <v>6158</v>
      </c>
      <c r="G874" s="20" t="s">
        <v>3873</v>
      </c>
      <c r="H874" s="68" t="s">
        <v>6159</v>
      </c>
      <c r="I874" s="68" t="s">
        <v>3873</v>
      </c>
      <c r="J874" s="68" t="s">
        <v>6159</v>
      </c>
      <c r="K874" s="19" t="s">
        <v>3873</v>
      </c>
      <c r="L874" s="20" t="s">
        <v>6159</v>
      </c>
      <c r="M874" s="22" t="b">
        <f t="shared" si="91"/>
        <v>0</v>
      </c>
      <c r="N874" s="22" t="b">
        <f t="shared" si="92"/>
        <v>0</v>
      </c>
      <c r="O874" s="22" t="b">
        <f t="shared" si="93"/>
        <v>0</v>
      </c>
      <c r="P874" s="24">
        <f t="shared" si="94"/>
        <v>0</v>
      </c>
      <c r="Q874" s="19" t="str">
        <f>VLOOKUP($A874,'[4]TOM T'!$C:$D,2,FALSE)</f>
        <v>Food facts (nutritions, etc)</v>
      </c>
      <c r="R874" s="22" t="b">
        <v>0</v>
      </c>
      <c r="S874" s="22" t="b">
        <f t="shared" si="95"/>
        <v>0</v>
      </c>
      <c r="T874" s="22" t="b">
        <f t="shared" si="96"/>
        <v>0</v>
      </c>
      <c r="U874" s="76" t="b">
        <f t="shared" si="97"/>
        <v>0</v>
      </c>
      <c r="V874" s="85" t="s">
        <v>3873</v>
      </c>
      <c r="W874" s="22"/>
      <c r="X874" s="22"/>
      <c r="Y874" s="22"/>
      <c r="Z874" s="22"/>
      <c r="AA874" s="22"/>
      <c r="AB874" s="22"/>
      <c r="AC874" s="22"/>
      <c r="AD874" s="22"/>
      <c r="AE874" s="22"/>
      <c r="AF874" s="22"/>
      <c r="AG874" s="22"/>
      <c r="AH874" s="22"/>
      <c r="AI874" s="22"/>
    </row>
    <row r="875" spans="1:35" ht="127.5" x14ac:dyDescent="0.45">
      <c r="A875" s="8">
        <v>1694</v>
      </c>
      <c r="B875" s="7" t="s">
        <v>1724</v>
      </c>
      <c r="C875" s="7" t="s">
        <v>3752</v>
      </c>
      <c r="D875" s="3" t="s">
        <v>1725</v>
      </c>
      <c r="E875" s="3" t="s">
        <v>1726</v>
      </c>
      <c r="F875" s="3" t="s">
        <v>5785</v>
      </c>
      <c r="G875" s="11" t="s">
        <v>3842</v>
      </c>
      <c r="H875" s="68" t="s">
        <v>3845</v>
      </c>
      <c r="I875" s="69" t="s">
        <v>3878</v>
      </c>
      <c r="J875" s="68" t="s">
        <v>6159</v>
      </c>
      <c r="K875" s="19" t="s">
        <v>3872</v>
      </c>
      <c r="L875" s="20" t="s">
        <v>6159</v>
      </c>
      <c r="M875" s="22" t="b">
        <f t="shared" si="91"/>
        <v>0</v>
      </c>
      <c r="N875" s="22" t="b">
        <f t="shared" si="92"/>
        <v>0</v>
      </c>
      <c r="O875" s="22" t="b">
        <f t="shared" si="93"/>
        <v>1</v>
      </c>
      <c r="P875" s="24">
        <f t="shared" si="94"/>
        <v>1</v>
      </c>
      <c r="Q875" s="19" t="str">
        <f>VLOOKUP($A875,'[4]TOM T'!$C:$D,2,FALSE)</f>
        <v>Food facts (nutritions, etc)</v>
      </c>
      <c r="R875" s="22" t="b">
        <v>0</v>
      </c>
      <c r="S875" s="22" t="b">
        <f t="shared" si="95"/>
        <v>1</v>
      </c>
      <c r="T875" s="22" t="b">
        <f t="shared" si="96"/>
        <v>0</v>
      </c>
      <c r="U875" s="76" t="b">
        <f t="shared" si="97"/>
        <v>1</v>
      </c>
      <c r="V875" s="85" t="s">
        <v>3872</v>
      </c>
      <c r="W875" s="22"/>
      <c r="X875" s="22"/>
      <c r="Y875" s="22"/>
      <c r="Z875" s="22"/>
      <c r="AA875" s="22"/>
      <c r="AB875" s="22"/>
      <c r="AC875" s="22"/>
      <c r="AD875" s="22"/>
      <c r="AE875" s="22"/>
      <c r="AF875" s="22"/>
      <c r="AG875" s="22"/>
      <c r="AH875" s="22"/>
      <c r="AI875" s="22"/>
    </row>
    <row r="876" spans="1:35" ht="114.75" x14ac:dyDescent="0.45">
      <c r="A876" s="18">
        <v>1697</v>
      </c>
      <c r="B876" s="7" t="s">
        <v>1727</v>
      </c>
      <c r="C876" s="7" t="s">
        <v>4561</v>
      </c>
      <c r="D876" s="3" t="s">
        <v>107</v>
      </c>
      <c r="E876" s="3" t="s">
        <v>108</v>
      </c>
      <c r="F876" s="3" t="s">
        <v>6158</v>
      </c>
      <c r="G876" s="20" t="s">
        <v>3872</v>
      </c>
      <c r="H876" s="68" t="s">
        <v>6159</v>
      </c>
      <c r="I876" s="68" t="s">
        <v>3872</v>
      </c>
      <c r="J876" s="68" t="s">
        <v>6159</v>
      </c>
      <c r="K876" s="19" t="s">
        <v>3872</v>
      </c>
      <c r="L876" s="20" t="s">
        <v>6159</v>
      </c>
      <c r="M876" s="22" t="b">
        <f t="shared" si="91"/>
        <v>0</v>
      </c>
      <c r="N876" s="22" t="b">
        <f t="shared" si="92"/>
        <v>0</v>
      </c>
      <c r="O876" s="22" t="b">
        <f t="shared" si="93"/>
        <v>0</v>
      </c>
      <c r="P876" s="24">
        <f t="shared" si="94"/>
        <v>0</v>
      </c>
      <c r="Q876" s="19" t="str">
        <f>VLOOKUP($A876,'[4]TOM T'!$C:$D,2,FALSE)</f>
        <v>Food facts (nutritions, etc)</v>
      </c>
      <c r="R876" s="22" t="b">
        <v>0</v>
      </c>
      <c r="S876" s="22" t="b">
        <f t="shared" si="95"/>
        <v>0</v>
      </c>
      <c r="T876" s="22" t="b">
        <f t="shared" si="96"/>
        <v>0</v>
      </c>
      <c r="U876" s="76" t="b">
        <f t="shared" si="97"/>
        <v>0</v>
      </c>
      <c r="V876" s="85" t="s">
        <v>3872</v>
      </c>
      <c r="W876" s="22"/>
      <c r="X876" s="22"/>
      <c r="Y876" s="22"/>
      <c r="Z876" s="22"/>
      <c r="AA876" s="22"/>
      <c r="AB876" s="22"/>
      <c r="AC876" s="22"/>
      <c r="AD876" s="22"/>
      <c r="AE876" s="22"/>
      <c r="AF876" s="22"/>
      <c r="AG876" s="22"/>
      <c r="AH876" s="22"/>
      <c r="AI876" s="22"/>
    </row>
    <row r="877" spans="1:35" ht="114.75" x14ac:dyDescent="0.45">
      <c r="A877" s="18">
        <v>1698</v>
      </c>
      <c r="B877" s="7" t="s">
        <v>1728</v>
      </c>
      <c r="C877" s="7" t="s">
        <v>4562</v>
      </c>
      <c r="D877" s="3" t="s">
        <v>110</v>
      </c>
      <c r="E877" s="3" t="s">
        <v>111</v>
      </c>
      <c r="F877" s="3" t="s">
        <v>6158</v>
      </c>
      <c r="G877" s="20" t="s">
        <v>3873</v>
      </c>
      <c r="H877" s="68" t="s">
        <v>6159</v>
      </c>
      <c r="I877" s="68" t="s">
        <v>3873</v>
      </c>
      <c r="J877" s="68" t="s">
        <v>6159</v>
      </c>
      <c r="K877" s="19" t="s">
        <v>3873</v>
      </c>
      <c r="L877" s="20" t="s">
        <v>6159</v>
      </c>
      <c r="M877" s="22" t="b">
        <f t="shared" si="91"/>
        <v>0</v>
      </c>
      <c r="N877" s="22" t="b">
        <f t="shared" si="92"/>
        <v>0</v>
      </c>
      <c r="O877" s="22" t="b">
        <f t="shared" si="93"/>
        <v>0</v>
      </c>
      <c r="P877" s="24">
        <f t="shared" si="94"/>
        <v>0</v>
      </c>
      <c r="Q877" s="19" t="str">
        <f>VLOOKUP($A877,'[4]TOM T'!$C:$D,2,FALSE)</f>
        <v>Food facts (nutritions, etc)</v>
      </c>
      <c r="R877" s="22" t="b">
        <v>0</v>
      </c>
      <c r="S877" s="22" t="b">
        <f t="shared" si="95"/>
        <v>0</v>
      </c>
      <c r="T877" s="22" t="b">
        <f t="shared" si="96"/>
        <v>0</v>
      </c>
      <c r="U877" s="76" t="b">
        <f t="shared" si="97"/>
        <v>0</v>
      </c>
      <c r="V877" s="85" t="s">
        <v>3873</v>
      </c>
      <c r="W877" s="22"/>
      <c r="X877" s="22"/>
      <c r="Y877" s="22"/>
      <c r="Z877" s="22"/>
      <c r="AA877" s="22"/>
      <c r="AB877" s="22"/>
      <c r="AC877" s="22"/>
      <c r="AD877" s="22"/>
      <c r="AE877" s="22"/>
      <c r="AF877" s="22"/>
      <c r="AG877" s="22"/>
      <c r="AH877" s="22"/>
      <c r="AI877" s="22"/>
    </row>
    <row r="878" spans="1:35" ht="114.75" x14ac:dyDescent="0.45">
      <c r="A878" s="18">
        <v>1699</v>
      </c>
      <c r="B878" s="7" t="s">
        <v>1729</v>
      </c>
      <c r="C878" s="7" t="s">
        <v>4563</v>
      </c>
      <c r="D878" s="3" t="s">
        <v>113</v>
      </c>
      <c r="E878" s="3" t="s">
        <v>114</v>
      </c>
      <c r="F878" s="3" t="s">
        <v>6158</v>
      </c>
      <c r="G878" s="20" t="s">
        <v>3873</v>
      </c>
      <c r="H878" s="68" t="s">
        <v>6159</v>
      </c>
      <c r="I878" s="68" t="s">
        <v>3873</v>
      </c>
      <c r="J878" s="68" t="s">
        <v>6159</v>
      </c>
      <c r="K878" s="19" t="s">
        <v>3873</v>
      </c>
      <c r="L878" s="20" t="s">
        <v>6159</v>
      </c>
      <c r="M878" s="22" t="b">
        <f t="shared" si="91"/>
        <v>0</v>
      </c>
      <c r="N878" s="22" t="b">
        <f t="shared" si="92"/>
        <v>0</v>
      </c>
      <c r="O878" s="22" t="b">
        <f t="shared" si="93"/>
        <v>0</v>
      </c>
      <c r="P878" s="24">
        <f t="shared" si="94"/>
        <v>0</v>
      </c>
      <c r="Q878" s="19" t="str">
        <f>VLOOKUP($A878,'[4]TOM T'!$C:$D,2,FALSE)</f>
        <v>Food facts (nutritions, etc)</v>
      </c>
      <c r="R878" s="22" t="b">
        <v>0</v>
      </c>
      <c r="S878" s="22" t="b">
        <f t="shared" si="95"/>
        <v>0</v>
      </c>
      <c r="T878" s="22" t="b">
        <f t="shared" si="96"/>
        <v>0</v>
      </c>
      <c r="U878" s="76" t="b">
        <f t="shared" si="97"/>
        <v>0</v>
      </c>
      <c r="V878" s="85" t="s">
        <v>3873</v>
      </c>
      <c r="W878" s="22"/>
      <c r="X878" s="22"/>
      <c r="Y878" s="22"/>
      <c r="Z878" s="22"/>
      <c r="AA878" s="22"/>
      <c r="AB878" s="22"/>
      <c r="AC878" s="22"/>
      <c r="AD878" s="22"/>
      <c r="AE878" s="22"/>
      <c r="AF878" s="22"/>
      <c r="AG878" s="22"/>
      <c r="AH878" s="22"/>
      <c r="AI878" s="22"/>
    </row>
    <row r="879" spans="1:35" ht="114.75" x14ac:dyDescent="0.45">
      <c r="A879" s="18">
        <v>1700</v>
      </c>
      <c r="B879" s="7" t="s">
        <v>1730</v>
      </c>
      <c r="C879" s="7" t="s">
        <v>4564</v>
      </c>
      <c r="D879" s="3" t="s">
        <v>116</v>
      </c>
      <c r="E879" s="3" t="s">
        <v>117</v>
      </c>
      <c r="F879" s="3" t="s">
        <v>6158</v>
      </c>
      <c r="G879" s="20" t="s">
        <v>3873</v>
      </c>
      <c r="H879" s="68" t="s">
        <v>6159</v>
      </c>
      <c r="I879" s="68" t="s">
        <v>3873</v>
      </c>
      <c r="J879" s="68" t="s">
        <v>6159</v>
      </c>
      <c r="K879" s="19" t="s">
        <v>3873</v>
      </c>
      <c r="L879" s="20" t="s">
        <v>6159</v>
      </c>
      <c r="M879" s="22" t="b">
        <f t="shared" si="91"/>
        <v>0</v>
      </c>
      <c r="N879" s="22" t="b">
        <f t="shared" si="92"/>
        <v>0</v>
      </c>
      <c r="O879" s="22" t="b">
        <f t="shared" si="93"/>
        <v>0</v>
      </c>
      <c r="P879" s="24">
        <f t="shared" si="94"/>
        <v>0</v>
      </c>
      <c r="Q879" s="19" t="str">
        <f>VLOOKUP($A879,'[4]TOM T'!$C:$D,2,FALSE)</f>
        <v>Food facts (nutritions, etc)</v>
      </c>
      <c r="R879" s="22" t="b">
        <v>0</v>
      </c>
      <c r="S879" s="22" t="b">
        <f t="shared" si="95"/>
        <v>0</v>
      </c>
      <c r="T879" s="22" t="b">
        <f t="shared" si="96"/>
        <v>0</v>
      </c>
      <c r="U879" s="76" t="b">
        <f t="shared" si="97"/>
        <v>0</v>
      </c>
      <c r="V879" s="85" t="s">
        <v>3873</v>
      </c>
      <c r="W879" s="22"/>
      <c r="X879" s="22"/>
      <c r="Y879" s="22"/>
      <c r="Z879" s="22"/>
      <c r="AA879" s="22"/>
      <c r="AB879" s="22"/>
      <c r="AC879" s="22"/>
      <c r="AD879" s="22"/>
      <c r="AE879" s="22"/>
      <c r="AF879" s="22"/>
      <c r="AG879" s="22"/>
      <c r="AH879" s="22"/>
      <c r="AI879" s="22"/>
    </row>
    <row r="880" spans="1:35" ht="114.75" x14ac:dyDescent="0.45">
      <c r="A880" s="18">
        <v>1701</v>
      </c>
      <c r="B880" s="7" t="s">
        <v>1731</v>
      </c>
      <c r="C880" s="7" t="s">
        <v>4565</v>
      </c>
      <c r="D880" s="3" t="s">
        <v>119</v>
      </c>
      <c r="E880" s="3" t="s">
        <v>3875</v>
      </c>
      <c r="F880" s="3" t="s">
        <v>6158</v>
      </c>
      <c r="G880" s="20" t="s">
        <v>3873</v>
      </c>
      <c r="H880" s="68" t="s">
        <v>6159</v>
      </c>
      <c r="I880" s="68" t="s">
        <v>3873</v>
      </c>
      <c r="J880" s="68" t="s">
        <v>6159</v>
      </c>
      <c r="K880" s="19" t="s">
        <v>3873</v>
      </c>
      <c r="L880" s="20" t="s">
        <v>6159</v>
      </c>
      <c r="M880" s="22" t="b">
        <f t="shared" si="91"/>
        <v>0</v>
      </c>
      <c r="N880" s="22" t="b">
        <f t="shared" si="92"/>
        <v>0</v>
      </c>
      <c r="O880" s="22" t="b">
        <f t="shared" si="93"/>
        <v>0</v>
      </c>
      <c r="P880" s="24">
        <f t="shared" si="94"/>
        <v>0</v>
      </c>
      <c r="Q880" s="19" t="str">
        <f>VLOOKUP($A880,'[4]TOM T'!$C:$D,2,FALSE)</f>
        <v>Food facts (nutritions, etc)</v>
      </c>
      <c r="R880" s="22" t="b">
        <v>0</v>
      </c>
      <c r="S880" s="22" t="b">
        <f t="shared" si="95"/>
        <v>0</v>
      </c>
      <c r="T880" s="22" t="b">
        <f t="shared" si="96"/>
        <v>0</v>
      </c>
      <c r="U880" s="76" t="b">
        <f t="shared" si="97"/>
        <v>0</v>
      </c>
      <c r="V880" s="85" t="s">
        <v>3873</v>
      </c>
      <c r="W880" s="22"/>
      <c r="X880" s="22"/>
      <c r="Y880" s="22"/>
      <c r="Z880" s="22"/>
      <c r="AA880" s="22"/>
      <c r="AB880" s="22"/>
      <c r="AC880" s="22"/>
      <c r="AD880" s="22"/>
      <c r="AE880" s="22"/>
      <c r="AF880" s="22"/>
      <c r="AG880" s="22"/>
      <c r="AH880" s="22"/>
      <c r="AI880" s="22"/>
    </row>
    <row r="881" spans="1:35" ht="114.75" x14ac:dyDescent="0.45">
      <c r="A881" s="18">
        <v>1705</v>
      </c>
      <c r="B881" s="7" t="s">
        <v>1732</v>
      </c>
      <c r="C881" s="7" t="s">
        <v>4566</v>
      </c>
      <c r="D881" s="3" t="s">
        <v>1733</v>
      </c>
      <c r="E881" s="3" t="s">
        <v>1734</v>
      </c>
      <c r="F881" s="3" t="s">
        <v>6158</v>
      </c>
      <c r="G881" s="20" t="s">
        <v>3872</v>
      </c>
      <c r="H881" s="68" t="s">
        <v>6159</v>
      </c>
      <c r="I881" s="68" t="s">
        <v>3872</v>
      </c>
      <c r="J881" s="68" t="s">
        <v>6159</v>
      </c>
      <c r="K881" s="19" t="s">
        <v>3872</v>
      </c>
      <c r="L881" s="20" t="s">
        <v>6159</v>
      </c>
      <c r="M881" s="22" t="b">
        <f t="shared" si="91"/>
        <v>0</v>
      </c>
      <c r="N881" s="22" t="b">
        <f t="shared" si="92"/>
        <v>0</v>
      </c>
      <c r="O881" s="22" t="b">
        <f t="shared" si="93"/>
        <v>0</v>
      </c>
      <c r="P881" s="24">
        <f t="shared" si="94"/>
        <v>0</v>
      </c>
      <c r="Q881" s="19" t="str">
        <f>VLOOKUP($A881,'[4]TOM T'!$C:$D,2,FALSE)</f>
        <v>Food facts (nutritions, etc)</v>
      </c>
      <c r="R881" s="22" t="b">
        <v>0</v>
      </c>
      <c r="S881" s="22" t="b">
        <f t="shared" si="95"/>
        <v>0</v>
      </c>
      <c r="T881" s="22" t="b">
        <f t="shared" si="96"/>
        <v>0</v>
      </c>
      <c r="U881" s="76" t="b">
        <f t="shared" si="97"/>
        <v>0</v>
      </c>
      <c r="V881" s="85" t="s">
        <v>3872</v>
      </c>
      <c r="W881" s="22"/>
      <c r="X881" s="22"/>
      <c r="Y881" s="22"/>
      <c r="Z881" s="22"/>
      <c r="AA881" s="22"/>
      <c r="AB881" s="22"/>
      <c r="AC881" s="22"/>
      <c r="AD881" s="22"/>
      <c r="AE881" s="22"/>
      <c r="AF881" s="22"/>
      <c r="AG881" s="22"/>
      <c r="AH881" s="22"/>
      <c r="AI881" s="22"/>
    </row>
    <row r="882" spans="1:35" ht="127.5" x14ac:dyDescent="0.45">
      <c r="A882" s="18">
        <v>1706</v>
      </c>
      <c r="B882" s="7" t="s">
        <v>1735</v>
      </c>
      <c r="C882" s="7" t="s">
        <v>4567</v>
      </c>
      <c r="D882" s="3" t="s">
        <v>1736</v>
      </c>
      <c r="E882" s="3" t="s">
        <v>1737</v>
      </c>
      <c r="F882" s="3" t="s">
        <v>6158</v>
      </c>
      <c r="G882" s="20" t="s">
        <v>3872</v>
      </c>
      <c r="H882" s="68" t="s">
        <v>6159</v>
      </c>
      <c r="I882" s="68" t="s">
        <v>3872</v>
      </c>
      <c r="J882" s="68" t="s">
        <v>6159</v>
      </c>
      <c r="K882" s="19" t="s">
        <v>3872</v>
      </c>
      <c r="L882" s="20" t="s">
        <v>6159</v>
      </c>
      <c r="M882" s="22" t="b">
        <f t="shared" si="91"/>
        <v>0</v>
      </c>
      <c r="N882" s="22" t="b">
        <f t="shared" si="92"/>
        <v>0</v>
      </c>
      <c r="O882" s="22" t="b">
        <f t="shared" si="93"/>
        <v>0</v>
      </c>
      <c r="P882" s="24">
        <f t="shared" si="94"/>
        <v>0</v>
      </c>
      <c r="Q882" s="19" t="str">
        <f>VLOOKUP($A882,'[4]TOM T'!$C:$D,2,FALSE)</f>
        <v>Food facts (nutritions, etc)</v>
      </c>
      <c r="R882" s="22" t="b">
        <v>0</v>
      </c>
      <c r="S882" s="22" t="b">
        <f t="shared" si="95"/>
        <v>0</v>
      </c>
      <c r="T882" s="22" t="b">
        <f t="shared" si="96"/>
        <v>0</v>
      </c>
      <c r="U882" s="76" t="b">
        <f t="shared" si="97"/>
        <v>0</v>
      </c>
      <c r="V882" s="85" t="s">
        <v>3872</v>
      </c>
      <c r="W882" s="22"/>
      <c r="X882" s="22"/>
      <c r="Y882" s="22"/>
      <c r="Z882" s="22"/>
      <c r="AA882" s="22"/>
      <c r="AB882" s="22"/>
      <c r="AC882" s="22"/>
      <c r="AD882" s="22"/>
      <c r="AE882" s="22"/>
      <c r="AF882" s="22"/>
      <c r="AG882" s="22"/>
      <c r="AH882" s="22"/>
      <c r="AI882" s="22"/>
    </row>
    <row r="883" spans="1:35" ht="114.75" x14ac:dyDescent="0.45">
      <c r="A883" s="18">
        <v>1709</v>
      </c>
      <c r="B883" s="7" t="s">
        <v>1738</v>
      </c>
      <c r="C883" s="7" t="s">
        <v>3753</v>
      </c>
      <c r="D883" s="3" t="s">
        <v>1739</v>
      </c>
      <c r="E883" s="3" t="s">
        <v>1740</v>
      </c>
      <c r="F883" s="3" t="s">
        <v>5789</v>
      </c>
      <c r="G883" s="20" t="s">
        <v>3841</v>
      </c>
      <c r="H883" s="68" t="s">
        <v>3696</v>
      </c>
      <c r="I883" s="69" t="s">
        <v>3841</v>
      </c>
      <c r="J883" s="68" t="s">
        <v>3696</v>
      </c>
      <c r="K883" s="19" t="s">
        <v>3878</v>
      </c>
      <c r="L883" s="20" t="s">
        <v>6159</v>
      </c>
      <c r="M883" s="22" t="b">
        <f t="shared" si="91"/>
        <v>0</v>
      </c>
      <c r="N883" s="22" t="b">
        <f t="shared" si="92"/>
        <v>0</v>
      </c>
      <c r="O883" s="22" t="b">
        <f t="shared" si="93"/>
        <v>1</v>
      </c>
      <c r="P883" s="24">
        <f t="shared" si="94"/>
        <v>2</v>
      </c>
      <c r="Q883" s="19" t="str">
        <f>VLOOKUP($A883,'[4]TOM T'!$C:$D,2,FALSE)</f>
        <v>Food facts (nutritions, etc)</v>
      </c>
      <c r="R883" s="22" t="b">
        <v>0</v>
      </c>
      <c r="S883" s="22" t="b">
        <f t="shared" si="95"/>
        <v>1</v>
      </c>
      <c r="T883" s="22" t="b">
        <f t="shared" si="96"/>
        <v>0</v>
      </c>
      <c r="U883" s="76" t="b">
        <f t="shared" si="97"/>
        <v>1</v>
      </c>
      <c r="V883" s="85" t="s">
        <v>3841</v>
      </c>
      <c r="W883" s="9" t="s">
        <v>3696</v>
      </c>
      <c r="X883" s="21" t="s">
        <v>3848</v>
      </c>
      <c r="Y883" s="22"/>
      <c r="Z883" s="22"/>
      <c r="AA883" s="22"/>
      <c r="AB883" s="22"/>
      <c r="AC883" s="22"/>
      <c r="AD883" s="22"/>
      <c r="AE883" s="22"/>
      <c r="AF883" s="22"/>
      <c r="AG883" s="22"/>
      <c r="AH883" s="22"/>
      <c r="AI883" s="22"/>
    </row>
    <row r="884" spans="1:35" ht="114.75" x14ac:dyDescent="0.45">
      <c r="A884" s="18">
        <v>1710</v>
      </c>
      <c r="B884" s="7" t="s">
        <v>1741</v>
      </c>
      <c r="C884" s="7" t="s">
        <v>3754</v>
      </c>
      <c r="D884" s="3" t="s">
        <v>1742</v>
      </c>
      <c r="E884" s="3" t="s">
        <v>1743</v>
      </c>
      <c r="F884" s="3" t="s">
        <v>5793</v>
      </c>
      <c r="G884" s="20" t="s">
        <v>3841</v>
      </c>
      <c r="H884" s="68" t="s">
        <v>3696</v>
      </c>
      <c r="I884" s="69" t="s">
        <v>3841</v>
      </c>
      <c r="J884" s="68" t="s">
        <v>3696</v>
      </c>
      <c r="K884" s="19" t="s">
        <v>3878</v>
      </c>
      <c r="L884" s="20" t="s">
        <v>6159</v>
      </c>
      <c r="M884" s="22" t="b">
        <f t="shared" si="91"/>
        <v>0</v>
      </c>
      <c r="N884" s="22" t="b">
        <f t="shared" si="92"/>
        <v>0</v>
      </c>
      <c r="O884" s="22" t="b">
        <f t="shared" si="93"/>
        <v>1</v>
      </c>
      <c r="P884" s="24">
        <f t="shared" si="94"/>
        <v>2</v>
      </c>
      <c r="Q884" s="19" t="str">
        <f>VLOOKUP($A884,'[4]TOM T'!$C:$D,2,FALSE)</f>
        <v>Food facts (nutritions, etc)</v>
      </c>
      <c r="R884" s="22" t="b">
        <v>0</v>
      </c>
      <c r="S884" s="22" t="b">
        <f t="shared" si="95"/>
        <v>1</v>
      </c>
      <c r="T884" s="22" t="b">
        <f t="shared" si="96"/>
        <v>0</v>
      </c>
      <c r="U884" s="76" t="b">
        <f t="shared" si="97"/>
        <v>1</v>
      </c>
      <c r="V884" s="85" t="s">
        <v>3841</v>
      </c>
      <c r="W884" s="9" t="s">
        <v>3696</v>
      </c>
      <c r="X884" s="21" t="s">
        <v>3848</v>
      </c>
      <c r="Y884" s="22"/>
      <c r="Z884" s="22"/>
      <c r="AA884" s="22"/>
      <c r="AB884" s="22"/>
      <c r="AC884" s="22"/>
      <c r="AD884" s="22"/>
      <c r="AE884" s="22"/>
      <c r="AF884" s="22"/>
      <c r="AG884" s="22"/>
      <c r="AH884" s="22"/>
      <c r="AI884" s="22"/>
    </row>
    <row r="885" spans="1:35" ht="114.75" x14ac:dyDescent="0.45">
      <c r="A885" s="18">
        <v>1712</v>
      </c>
      <c r="B885" s="7" t="s">
        <v>1744</v>
      </c>
      <c r="C885" s="7" t="s">
        <v>3755</v>
      </c>
      <c r="D885" s="3" t="s">
        <v>1745</v>
      </c>
      <c r="E885" s="3" t="s">
        <v>1746</v>
      </c>
      <c r="F885" s="3" t="s">
        <v>5795</v>
      </c>
      <c r="G885" s="20" t="s">
        <v>3841</v>
      </c>
      <c r="H885" s="68" t="s">
        <v>3696</v>
      </c>
      <c r="I885" s="69" t="s">
        <v>3878</v>
      </c>
      <c r="J885" s="68" t="s">
        <v>6159</v>
      </c>
      <c r="K885" s="19" t="s">
        <v>3878</v>
      </c>
      <c r="L885" s="20" t="s">
        <v>6159</v>
      </c>
      <c r="M885" s="22" t="b">
        <f t="shared" si="91"/>
        <v>0</v>
      </c>
      <c r="N885" s="22" t="b">
        <f t="shared" si="92"/>
        <v>0</v>
      </c>
      <c r="O885" s="22" t="b">
        <f t="shared" si="93"/>
        <v>1</v>
      </c>
      <c r="P885" s="24">
        <f t="shared" si="94"/>
        <v>1</v>
      </c>
      <c r="Q885" s="19" t="str">
        <f>VLOOKUP($A885,'[4]TOM T'!$C:$D,2,FALSE)</f>
        <v>Food facts (nutritions, etc)</v>
      </c>
      <c r="R885" s="22" t="b">
        <v>1</v>
      </c>
      <c r="S885" s="22" t="b">
        <f t="shared" si="95"/>
        <v>1</v>
      </c>
      <c r="T885" s="22" t="b">
        <f t="shared" si="96"/>
        <v>0</v>
      </c>
      <c r="U885" s="76" t="b">
        <f t="shared" si="97"/>
        <v>1</v>
      </c>
      <c r="V885" s="85" t="s">
        <v>3872</v>
      </c>
      <c r="W885" s="22"/>
      <c r="X885" s="22"/>
      <c r="Y885" s="22"/>
      <c r="Z885" s="22"/>
      <c r="AA885" s="22"/>
      <c r="AB885" s="22"/>
      <c r="AC885" s="22"/>
      <c r="AD885" s="22"/>
      <c r="AE885" s="22"/>
      <c r="AF885" s="22"/>
      <c r="AG885" s="22"/>
      <c r="AH885" s="22"/>
      <c r="AI885" s="22"/>
    </row>
    <row r="886" spans="1:35" ht="114.75" x14ac:dyDescent="0.45">
      <c r="A886" s="18">
        <v>1713</v>
      </c>
      <c r="B886" s="7" t="s">
        <v>1747</v>
      </c>
      <c r="C886" s="7" t="s">
        <v>4568</v>
      </c>
      <c r="D886" s="3" t="s">
        <v>1748</v>
      </c>
      <c r="E886" s="3" t="s">
        <v>1746</v>
      </c>
      <c r="F886" s="3" t="s">
        <v>6158</v>
      </c>
      <c r="G886" s="20" t="s">
        <v>3873</v>
      </c>
      <c r="H886" s="68" t="s">
        <v>6159</v>
      </c>
      <c r="I886" s="68" t="s">
        <v>3873</v>
      </c>
      <c r="J886" s="68" t="s">
        <v>6159</v>
      </c>
      <c r="K886" s="19" t="s">
        <v>3878</v>
      </c>
      <c r="L886" s="20" t="s">
        <v>6159</v>
      </c>
      <c r="M886" s="22" t="b">
        <f t="shared" si="91"/>
        <v>0</v>
      </c>
      <c r="N886" s="22" t="b">
        <f t="shared" si="92"/>
        <v>0</v>
      </c>
      <c r="O886" s="22" t="b">
        <f t="shared" si="93"/>
        <v>0</v>
      </c>
      <c r="P886" s="24">
        <f t="shared" si="94"/>
        <v>0</v>
      </c>
      <c r="Q886" s="19" t="str">
        <f>VLOOKUP($A886,'[4]TOM T'!$C:$D,2,FALSE)</f>
        <v>Food facts (nutritions, etc)</v>
      </c>
      <c r="R886" s="22" t="b">
        <v>0</v>
      </c>
      <c r="S886" s="22" t="b">
        <f t="shared" si="95"/>
        <v>0</v>
      </c>
      <c r="T886" s="22" t="b">
        <f t="shared" si="96"/>
        <v>0</v>
      </c>
      <c r="U886" s="76" t="b">
        <f t="shared" si="97"/>
        <v>0</v>
      </c>
      <c r="V886" s="85" t="s">
        <v>3873</v>
      </c>
      <c r="W886" s="22"/>
      <c r="X886" s="22"/>
      <c r="Y886" s="22"/>
      <c r="Z886" s="22"/>
      <c r="AA886" s="22"/>
      <c r="AB886" s="22"/>
      <c r="AC886" s="22"/>
      <c r="AD886" s="22"/>
      <c r="AE886" s="22"/>
      <c r="AF886" s="22"/>
      <c r="AG886" s="22"/>
      <c r="AH886" s="22"/>
      <c r="AI886" s="22"/>
    </row>
    <row r="887" spans="1:35" ht="114.75" x14ac:dyDescent="0.45">
      <c r="A887" s="8">
        <v>1714</v>
      </c>
      <c r="B887" s="7" t="s">
        <v>1749</v>
      </c>
      <c r="C887" s="7" t="s">
        <v>3756</v>
      </c>
      <c r="D887" s="3" t="s">
        <v>1750</v>
      </c>
      <c r="E887" s="3" t="s">
        <v>1751</v>
      </c>
      <c r="F887" s="3" t="s">
        <v>5799</v>
      </c>
      <c r="G887" s="20" t="s">
        <v>3842</v>
      </c>
      <c r="H887" s="68" t="s">
        <v>3696</v>
      </c>
      <c r="I887" s="69" t="s">
        <v>3878</v>
      </c>
      <c r="J887" s="68" t="s">
        <v>6159</v>
      </c>
      <c r="K887" s="19" t="s">
        <v>3878</v>
      </c>
      <c r="L887" s="20" t="s">
        <v>6159</v>
      </c>
      <c r="M887" s="22" t="b">
        <f t="shared" si="91"/>
        <v>0</v>
      </c>
      <c r="N887" s="22" t="b">
        <f t="shared" si="92"/>
        <v>0</v>
      </c>
      <c r="O887" s="22" t="b">
        <f t="shared" si="93"/>
        <v>1</v>
      </c>
      <c r="P887" s="24">
        <f t="shared" si="94"/>
        <v>1</v>
      </c>
      <c r="Q887" s="19" t="str">
        <f>VLOOKUP($A887,'[4]TOM T'!$C:$D,2,FALSE)</f>
        <v>Food facts (nutritions, etc)</v>
      </c>
      <c r="R887" s="22" t="b">
        <v>1</v>
      </c>
      <c r="S887" s="22" t="b">
        <f t="shared" si="95"/>
        <v>1</v>
      </c>
      <c r="T887" s="22" t="b">
        <f t="shared" si="96"/>
        <v>0</v>
      </c>
      <c r="U887" s="76" t="b">
        <f t="shared" si="97"/>
        <v>1</v>
      </c>
      <c r="V887" s="85" t="s">
        <v>3842</v>
      </c>
      <c r="W887" s="9" t="s">
        <v>3696</v>
      </c>
      <c r="X887" s="23" t="s">
        <v>4569</v>
      </c>
      <c r="Y887" s="21"/>
      <c r="Z887" s="21"/>
      <c r="AA887" s="9" t="s">
        <v>3690</v>
      </c>
      <c r="AB887" s="9" t="s">
        <v>3856</v>
      </c>
      <c r="AC887" s="22"/>
      <c r="AD887" s="22"/>
      <c r="AE887" s="22"/>
      <c r="AF887" s="22"/>
      <c r="AG887" s="22"/>
      <c r="AH887" s="22"/>
      <c r="AI887" s="22"/>
    </row>
    <row r="888" spans="1:35" ht="114.75" x14ac:dyDescent="0.45">
      <c r="A888" s="18">
        <v>1715</v>
      </c>
      <c r="B888" s="7" t="s">
        <v>1752</v>
      </c>
      <c r="C888" s="7" t="s">
        <v>4570</v>
      </c>
      <c r="D888" s="3" t="s">
        <v>1753</v>
      </c>
      <c r="E888" s="3" t="s">
        <v>1751</v>
      </c>
      <c r="F888" s="3" t="s">
        <v>6158</v>
      </c>
      <c r="G888" s="20" t="s">
        <v>3873</v>
      </c>
      <c r="H888" s="68" t="s">
        <v>6159</v>
      </c>
      <c r="I888" s="68" t="s">
        <v>3873</v>
      </c>
      <c r="J888" s="68" t="s">
        <v>6159</v>
      </c>
      <c r="K888" s="19" t="s">
        <v>3878</v>
      </c>
      <c r="L888" s="20" t="s">
        <v>6159</v>
      </c>
      <c r="M888" s="22" t="b">
        <f t="shared" si="91"/>
        <v>0</v>
      </c>
      <c r="N888" s="22" t="b">
        <f t="shared" si="92"/>
        <v>0</v>
      </c>
      <c r="O888" s="22" t="b">
        <f t="shared" si="93"/>
        <v>0</v>
      </c>
      <c r="P888" s="24">
        <f t="shared" si="94"/>
        <v>0</v>
      </c>
      <c r="Q888" s="19" t="str">
        <f>VLOOKUP($A888,'[4]TOM T'!$C:$D,2,FALSE)</f>
        <v>Food facts (nutritions, etc)</v>
      </c>
      <c r="R888" s="22" t="b">
        <v>0</v>
      </c>
      <c r="S888" s="22" t="b">
        <f t="shared" si="95"/>
        <v>0</v>
      </c>
      <c r="T888" s="22" t="b">
        <f t="shared" si="96"/>
        <v>0</v>
      </c>
      <c r="U888" s="76" t="b">
        <f t="shared" si="97"/>
        <v>0</v>
      </c>
      <c r="V888" s="85" t="s">
        <v>3873</v>
      </c>
      <c r="W888" s="22"/>
      <c r="X888" s="22"/>
      <c r="Y888" s="22"/>
      <c r="Z888" s="22"/>
      <c r="AA888" s="22"/>
      <c r="AB888" s="22"/>
      <c r="AC888" s="22"/>
      <c r="AD888" s="22"/>
      <c r="AE888" s="22"/>
      <c r="AF888" s="22"/>
      <c r="AG888" s="22"/>
      <c r="AH888" s="22"/>
      <c r="AI888" s="22"/>
    </row>
    <row r="889" spans="1:35" ht="114.75" x14ac:dyDescent="0.45">
      <c r="A889" s="8">
        <v>1716</v>
      </c>
      <c r="B889" s="7" t="s">
        <v>1754</v>
      </c>
      <c r="C889" s="7" t="s">
        <v>3757</v>
      </c>
      <c r="D889" s="3" t="s">
        <v>1755</v>
      </c>
      <c r="E889" s="3" t="s">
        <v>1756</v>
      </c>
      <c r="F889" s="3" t="s">
        <v>6158</v>
      </c>
      <c r="G889" s="20" t="s">
        <v>3842</v>
      </c>
      <c r="H889" s="68" t="s">
        <v>3696</v>
      </c>
      <c r="I889" s="69" t="s">
        <v>3878</v>
      </c>
      <c r="J889" s="68" t="s">
        <v>6159</v>
      </c>
      <c r="K889" s="19" t="s">
        <v>3878</v>
      </c>
      <c r="L889" s="20" t="s">
        <v>6159</v>
      </c>
      <c r="M889" s="22" t="b">
        <f t="shared" si="91"/>
        <v>0</v>
      </c>
      <c r="N889" s="22" t="b">
        <f t="shared" si="92"/>
        <v>0</v>
      </c>
      <c r="O889" s="22" t="b">
        <f t="shared" si="93"/>
        <v>1</v>
      </c>
      <c r="P889" s="24">
        <f t="shared" si="94"/>
        <v>1</v>
      </c>
      <c r="Q889" s="19" t="str">
        <f>VLOOKUP($A889,'[4]TOM T'!$C:$D,2,FALSE)</f>
        <v>Food facts (nutritions, etc)</v>
      </c>
      <c r="R889" s="22" t="b">
        <v>0</v>
      </c>
      <c r="S889" s="22" t="b">
        <f t="shared" si="95"/>
        <v>1</v>
      </c>
      <c r="T889" s="22" t="b">
        <f t="shared" si="96"/>
        <v>0</v>
      </c>
      <c r="U889" s="76" t="b">
        <f t="shared" si="97"/>
        <v>1</v>
      </c>
      <c r="V889" s="85" t="s">
        <v>3842</v>
      </c>
      <c r="W889" s="9" t="s">
        <v>3696</v>
      </c>
      <c r="X889" s="23" t="s">
        <v>4569</v>
      </c>
      <c r="Y889" s="21"/>
      <c r="Z889" s="21"/>
      <c r="AA889" s="21"/>
      <c r="AB889" s="9" t="s">
        <v>3856</v>
      </c>
      <c r="AC889" s="22"/>
      <c r="AD889" s="22"/>
      <c r="AE889" s="22"/>
      <c r="AF889" s="22"/>
      <c r="AG889" s="22"/>
      <c r="AH889" s="22"/>
      <c r="AI889" s="22"/>
    </row>
    <row r="890" spans="1:35" ht="114.75" x14ac:dyDescent="0.45">
      <c r="A890" s="18">
        <v>1717</v>
      </c>
      <c r="B890" s="7" t="s">
        <v>1757</v>
      </c>
      <c r="C890" s="7" t="s">
        <v>3758</v>
      </c>
      <c r="D890" s="3" t="s">
        <v>1758</v>
      </c>
      <c r="E890" s="3" t="s">
        <v>1759</v>
      </c>
      <c r="F890" s="3" t="s">
        <v>5803</v>
      </c>
      <c r="G890" s="20" t="s">
        <v>3841</v>
      </c>
      <c r="H890" s="68" t="s">
        <v>3696</v>
      </c>
      <c r="I890" s="69" t="s">
        <v>3878</v>
      </c>
      <c r="J890" s="68" t="s">
        <v>6159</v>
      </c>
      <c r="K890" s="19" t="s">
        <v>3878</v>
      </c>
      <c r="L890" s="20" t="s">
        <v>6159</v>
      </c>
      <c r="M890" s="22" t="b">
        <f t="shared" si="91"/>
        <v>0</v>
      </c>
      <c r="N890" s="22" t="b">
        <f t="shared" si="92"/>
        <v>0</v>
      </c>
      <c r="O890" s="22" t="b">
        <f t="shared" si="93"/>
        <v>1</v>
      </c>
      <c r="P890" s="24">
        <f t="shared" si="94"/>
        <v>1</v>
      </c>
      <c r="Q890" s="19" t="str">
        <f>VLOOKUP($A890,'[4]TOM T'!$C:$D,2,FALSE)</f>
        <v>Food facts (nutritions, etc)</v>
      </c>
      <c r="R890" s="22" t="b">
        <v>1</v>
      </c>
      <c r="S890" s="22" t="b">
        <f t="shared" si="95"/>
        <v>1</v>
      </c>
      <c r="T890" s="22" t="b">
        <f t="shared" si="96"/>
        <v>0</v>
      </c>
      <c r="U890" s="76" t="b">
        <f t="shared" si="97"/>
        <v>1</v>
      </c>
      <c r="V890" s="85" t="s">
        <v>3841</v>
      </c>
      <c r="W890" s="9" t="s">
        <v>3696</v>
      </c>
      <c r="X890" s="21" t="s">
        <v>3848</v>
      </c>
      <c r="Y890" s="21"/>
      <c r="Z890" s="21"/>
      <c r="AA890" s="21"/>
      <c r="AB890" s="21"/>
      <c r="AC890" s="22"/>
      <c r="AD890" s="22"/>
      <c r="AE890" s="22"/>
      <c r="AF890" s="22"/>
      <c r="AG890" s="22"/>
      <c r="AH890" s="22"/>
      <c r="AI890" s="22"/>
    </row>
    <row r="891" spans="1:35" ht="153" x14ac:dyDescent="0.45">
      <c r="A891" s="8">
        <v>1718</v>
      </c>
      <c r="B891" s="7" t="s">
        <v>1760</v>
      </c>
      <c r="C891" s="7" t="s">
        <v>3759</v>
      </c>
      <c r="D891" s="3" t="s">
        <v>1761</v>
      </c>
      <c r="E891" s="3" t="s">
        <v>1762</v>
      </c>
      <c r="F891" s="3" t="s">
        <v>5807</v>
      </c>
      <c r="G891" s="20" t="s">
        <v>3842</v>
      </c>
      <c r="H891" s="68" t="s">
        <v>3696</v>
      </c>
      <c r="I891" s="69" t="s">
        <v>3878</v>
      </c>
      <c r="J891" s="68" t="s">
        <v>6159</v>
      </c>
      <c r="K891" s="19" t="s">
        <v>3878</v>
      </c>
      <c r="L891" s="20" t="s">
        <v>6159</v>
      </c>
      <c r="M891" s="22" t="b">
        <f t="shared" si="91"/>
        <v>0</v>
      </c>
      <c r="N891" s="22" t="b">
        <f t="shared" si="92"/>
        <v>0</v>
      </c>
      <c r="O891" s="22" t="b">
        <f t="shared" si="93"/>
        <v>1</v>
      </c>
      <c r="P891" s="24">
        <f t="shared" si="94"/>
        <v>1</v>
      </c>
      <c r="Q891" s="19" t="str">
        <f>VLOOKUP($A891,'[4]TOM T'!$C:$D,2,FALSE)</f>
        <v>Food facts (nutritions, etc)</v>
      </c>
      <c r="R891" s="22" t="b">
        <v>0</v>
      </c>
      <c r="S891" s="22" t="b">
        <f t="shared" si="95"/>
        <v>1</v>
      </c>
      <c r="T891" s="22" t="b">
        <f t="shared" si="96"/>
        <v>0</v>
      </c>
      <c r="U891" s="76" t="b">
        <f t="shared" si="97"/>
        <v>1</v>
      </c>
      <c r="V891" s="85" t="s">
        <v>3842</v>
      </c>
      <c r="W891" s="9" t="s">
        <v>3696</v>
      </c>
      <c r="X891" s="23" t="s">
        <v>4569</v>
      </c>
      <c r="Y891" s="9"/>
      <c r="Z891" s="9" t="s">
        <v>3855</v>
      </c>
      <c r="AA891" s="21"/>
      <c r="AB891" s="9" t="s">
        <v>3856</v>
      </c>
      <c r="AC891" s="22"/>
      <c r="AD891" s="22"/>
      <c r="AE891" s="22"/>
      <c r="AF891" s="22"/>
      <c r="AG891" s="22"/>
      <c r="AH891" s="22"/>
      <c r="AI891" s="22"/>
    </row>
    <row r="892" spans="1:35" ht="153" x14ac:dyDescent="0.45">
      <c r="A892" s="18">
        <v>1719</v>
      </c>
      <c r="B892" s="7" t="s">
        <v>1763</v>
      </c>
      <c r="C892" s="7" t="s">
        <v>4571</v>
      </c>
      <c r="D892" s="3" t="s">
        <v>1764</v>
      </c>
      <c r="E892" s="3" t="s">
        <v>1762</v>
      </c>
      <c r="F892" s="3" t="s">
        <v>6158</v>
      </c>
      <c r="G892" s="20" t="s">
        <v>3873</v>
      </c>
      <c r="H892" s="68" t="s">
        <v>6159</v>
      </c>
      <c r="I892" s="68" t="s">
        <v>3873</v>
      </c>
      <c r="J892" s="68" t="s">
        <v>6159</v>
      </c>
      <c r="K892" s="19" t="s">
        <v>3878</v>
      </c>
      <c r="L892" s="20" t="s">
        <v>6159</v>
      </c>
      <c r="M892" s="22" t="b">
        <f t="shared" si="91"/>
        <v>0</v>
      </c>
      <c r="N892" s="22" t="b">
        <f t="shared" si="92"/>
        <v>0</v>
      </c>
      <c r="O892" s="22" t="b">
        <f t="shared" si="93"/>
        <v>0</v>
      </c>
      <c r="P892" s="24">
        <f t="shared" si="94"/>
        <v>0</v>
      </c>
      <c r="Q892" s="19" t="str">
        <f>VLOOKUP($A892,'[4]TOM T'!$C:$D,2,FALSE)</f>
        <v>Food facts (nutritions, etc)</v>
      </c>
      <c r="R892" s="22" t="b">
        <v>0</v>
      </c>
      <c r="S892" s="22" t="b">
        <f t="shared" si="95"/>
        <v>0</v>
      </c>
      <c r="T892" s="22" t="b">
        <f t="shared" si="96"/>
        <v>0</v>
      </c>
      <c r="U892" s="76" t="b">
        <f t="shared" si="97"/>
        <v>0</v>
      </c>
      <c r="V892" s="85" t="s">
        <v>3873</v>
      </c>
      <c r="W892" s="22"/>
      <c r="X892" s="22"/>
      <c r="Y892" s="22"/>
      <c r="Z892" s="22"/>
      <c r="AA892" s="22"/>
      <c r="AB892" s="22"/>
      <c r="AC892" s="22"/>
      <c r="AD892" s="22"/>
      <c r="AE892" s="22"/>
      <c r="AF892" s="22"/>
      <c r="AG892" s="22"/>
      <c r="AH892" s="22"/>
      <c r="AI892" s="22"/>
    </row>
    <row r="893" spans="1:35" ht="114.75" x14ac:dyDescent="0.45">
      <c r="A893" s="8">
        <v>1720</v>
      </c>
      <c r="B893" s="7" t="s">
        <v>1765</v>
      </c>
      <c r="C893" s="7" t="s">
        <v>3760</v>
      </c>
      <c r="D893" s="3" t="s">
        <v>1766</v>
      </c>
      <c r="E893" s="3" t="s">
        <v>1767</v>
      </c>
      <c r="F893" s="3" t="s">
        <v>5810</v>
      </c>
      <c r="G893" s="20" t="s">
        <v>3842</v>
      </c>
      <c r="H893" s="68" t="s">
        <v>3696</v>
      </c>
      <c r="I893" s="69" t="s">
        <v>3878</v>
      </c>
      <c r="J893" s="68" t="s">
        <v>6159</v>
      </c>
      <c r="K893" s="19" t="s">
        <v>3872</v>
      </c>
      <c r="L893" s="20" t="s">
        <v>6159</v>
      </c>
      <c r="M893" s="22" t="b">
        <f t="shared" si="91"/>
        <v>0</v>
      </c>
      <c r="N893" s="22" t="b">
        <f t="shared" si="92"/>
        <v>0</v>
      </c>
      <c r="O893" s="22" t="b">
        <f t="shared" si="93"/>
        <v>1</v>
      </c>
      <c r="P893" s="24">
        <f t="shared" si="94"/>
        <v>1</v>
      </c>
      <c r="Q893" s="19" t="str">
        <f>VLOOKUP($A893,'[4]TOM T'!$C:$D,2,FALSE)</f>
        <v>Food facts (nutritions, etc)</v>
      </c>
      <c r="R893" s="22" t="b">
        <v>0</v>
      </c>
      <c r="S893" s="22" t="b">
        <f t="shared" si="95"/>
        <v>1</v>
      </c>
      <c r="T893" s="22" t="b">
        <f t="shared" si="96"/>
        <v>0</v>
      </c>
      <c r="U893" s="76" t="b">
        <f t="shared" si="97"/>
        <v>1</v>
      </c>
      <c r="V893" s="85" t="s">
        <v>3842</v>
      </c>
      <c r="W893" s="9" t="s">
        <v>3696</v>
      </c>
      <c r="X893" s="23" t="s">
        <v>4569</v>
      </c>
      <c r="Y893" s="9"/>
      <c r="Z893" s="9" t="s">
        <v>3855</v>
      </c>
      <c r="AA893" s="22"/>
      <c r="AB893" s="22"/>
      <c r="AC893" s="22"/>
      <c r="AD893" s="22"/>
      <c r="AE893" s="22"/>
      <c r="AF893" s="22"/>
      <c r="AG893" s="22"/>
      <c r="AH893" s="22"/>
      <c r="AI893" s="22"/>
    </row>
    <row r="894" spans="1:35" ht="114.75" x14ac:dyDescent="0.45">
      <c r="A894" s="18">
        <v>1721</v>
      </c>
      <c r="B894" s="7" t="s">
        <v>1768</v>
      </c>
      <c r="C894" s="7" t="s">
        <v>4572</v>
      </c>
      <c r="D894" s="3" t="s">
        <v>1769</v>
      </c>
      <c r="E894" s="3" t="s">
        <v>1767</v>
      </c>
      <c r="F894" s="3" t="s">
        <v>6158</v>
      </c>
      <c r="G894" s="20" t="s">
        <v>3873</v>
      </c>
      <c r="H894" s="68" t="s">
        <v>6159</v>
      </c>
      <c r="I894" s="68" t="s">
        <v>3873</v>
      </c>
      <c r="J894" s="68" t="s">
        <v>6159</v>
      </c>
      <c r="K894" s="19" t="s">
        <v>3873</v>
      </c>
      <c r="L894" s="20" t="s">
        <v>6159</v>
      </c>
      <c r="M894" s="22" t="b">
        <f t="shared" si="91"/>
        <v>0</v>
      </c>
      <c r="N894" s="22" t="b">
        <f t="shared" si="92"/>
        <v>0</v>
      </c>
      <c r="O894" s="22" t="b">
        <f t="shared" si="93"/>
        <v>0</v>
      </c>
      <c r="P894" s="24">
        <f t="shared" si="94"/>
        <v>0</v>
      </c>
      <c r="Q894" s="19" t="str">
        <f>VLOOKUP($A894,'[4]TOM T'!$C:$D,2,FALSE)</f>
        <v>Food facts (nutritions, etc)</v>
      </c>
      <c r="R894" s="22" t="b">
        <v>0</v>
      </c>
      <c r="S894" s="22" t="b">
        <f t="shared" si="95"/>
        <v>0</v>
      </c>
      <c r="T894" s="22" t="b">
        <f t="shared" si="96"/>
        <v>0</v>
      </c>
      <c r="U894" s="76" t="b">
        <f t="shared" si="97"/>
        <v>0</v>
      </c>
      <c r="V894" s="85" t="s">
        <v>3873</v>
      </c>
      <c r="W894" s="22"/>
      <c r="X894" s="22"/>
      <c r="Y894" s="22"/>
      <c r="Z894" s="22"/>
      <c r="AA894" s="22"/>
      <c r="AB894" s="22"/>
      <c r="AC894" s="22"/>
      <c r="AD894" s="22"/>
      <c r="AE894" s="22"/>
      <c r="AF894" s="22"/>
      <c r="AG894" s="22"/>
      <c r="AH894" s="22"/>
      <c r="AI894" s="22"/>
    </row>
    <row r="895" spans="1:35" ht="114.75" x14ac:dyDescent="0.45">
      <c r="A895" s="18">
        <v>1723</v>
      </c>
      <c r="B895" s="7" t="s">
        <v>1770</v>
      </c>
      <c r="C895" s="7" t="s">
        <v>4573</v>
      </c>
      <c r="D895" s="3" t="s">
        <v>107</v>
      </c>
      <c r="E895" s="3" t="s">
        <v>108</v>
      </c>
      <c r="F895" s="3" t="s">
        <v>6158</v>
      </c>
      <c r="G895" s="20" t="s">
        <v>3872</v>
      </c>
      <c r="H895" s="68" t="s">
        <v>6159</v>
      </c>
      <c r="I895" s="68" t="s">
        <v>3872</v>
      </c>
      <c r="J895" s="68" t="s">
        <v>6159</v>
      </c>
      <c r="K895" s="19" t="s">
        <v>3872</v>
      </c>
      <c r="L895" s="20" t="s">
        <v>6159</v>
      </c>
      <c r="M895" s="22" t="b">
        <f t="shared" si="91"/>
        <v>0</v>
      </c>
      <c r="N895" s="22" t="b">
        <f t="shared" si="92"/>
        <v>0</v>
      </c>
      <c r="O895" s="22" t="b">
        <f t="shared" si="93"/>
        <v>0</v>
      </c>
      <c r="P895" s="24">
        <f t="shared" si="94"/>
        <v>0</v>
      </c>
      <c r="Q895" s="19" t="str">
        <f>VLOOKUP($A895,'[4]TOM T'!$C:$D,2,FALSE)</f>
        <v>Food facts (nutritions, etc)</v>
      </c>
      <c r="R895" s="22" t="b">
        <v>0</v>
      </c>
      <c r="S895" s="22" t="b">
        <f t="shared" si="95"/>
        <v>0</v>
      </c>
      <c r="T895" s="22" t="b">
        <f t="shared" si="96"/>
        <v>0</v>
      </c>
      <c r="U895" s="76" t="b">
        <f t="shared" si="97"/>
        <v>0</v>
      </c>
      <c r="V895" s="85" t="s">
        <v>3872</v>
      </c>
      <c r="W895" s="22"/>
      <c r="X895" s="22"/>
      <c r="Y895" s="22"/>
      <c r="Z895" s="22"/>
      <c r="AA895" s="22"/>
      <c r="AB895" s="22"/>
      <c r="AC895" s="22"/>
      <c r="AD895" s="22"/>
      <c r="AE895" s="22"/>
      <c r="AF895" s="22"/>
      <c r="AG895" s="22"/>
      <c r="AH895" s="22"/>
      <c r="AI895" s="22"/>
    </row>
    <row r="896" spans="1:35" ht="114.75" x14ac:dyDescent="0.45">
      <c r="A896" s="18">
        <v>1724</v>
      </c>
      <c r="B896" s="7" t="s">
        <v>1771</v>
      </c>
      <c r="C896" s="7" t="s">
        <v>4574</v>
      </c>
      <c r="D896" s="3" t="s">
        <v>110</v>
      </c>
      <c r="E896" s="3" t="s">
        <v>111</v>
      </c>
      <c r="F896" s="3" t="s">
        <v>6158</v>
      </c>
      <c r="G896" s="20" t="s">
        <v>3873</v>
      </c>
      <c r="H896" s="68" t="s">
        <v>6159</v>
      </c>
      <c r="I896" s="68" t="s">
        <v>3873</v>
      </c>
      <c r="J896" s="68" t="s">
        <v>6159</v>
      </c>
      <c r="K896" s="19" t="s">
        <v>3873</v>
      </c>
      <c r="L896" s="20" t="s">
        <v>6159</v>
      </c>
      <c r="M896" s="22" t="b">
        <f t="shared" si="91"/>
        <v>0</v>
      </c>
      <c r="N896" s="22" t="b">
        <f t="shared" si="92"/>
        <v>0</v>
      </c>
      <c r="O896" s="22" t="b">
        <f t="shared" si="93"/>
        <v>0</v>
      </c>
      <c r="P896" s="24">
        <f t="shared" si="94"/>
        <v>0</v>
      </c>
      <c r="Q896" s="19" t="str">
        <f>VLOOKUP($A896,'[4]TOM T'!$C:$D,2,FALSE)</f>
        <v>Food facts (nutritions, etc)</v>
      </c>
      <c r="R896" s="22" t="b">
        <v>0</v>
      </c>
      <c r="S896" s="22" t="b">
        <f t="shared" si="95"/>
        <v>0</v>
      </c>
      <c r="T896" s="22" t="b">
        <f t="shared" si="96"/>
        <v>0</v>
      </c>
      <c r="U896" s="76" t="b">
        <f t="shared" si="97"/>
        <v>0</v>
      </c>
      <c r="V896" s="85" t="s">
        <v>3873</v>
      </c>
      <c r="W896" s="22"/>
      <c r="X896" s="22"/>
      <c r="Y896" s="22"/>
      <c r="Z896" s="22"/>
      <c r="AA896" s="22"/>
      <c r="AB896" s="22"/>
      <c r="AC896" s="22"/>
      <c r="AD896" s="22"/>
      <c r="AE896" s="22"/>
      <c r="AF896" s="22"/>
      <c r="AG896" s="22"/>
      <c r="AH896" s="22"/>
      <c r="AI896" s="22"/>
    </row>
    <row r="897" spans="1:35" ht="114.75" x14ac:dyDescent="0.45">
      <c r="A897" s="18">
        <v>1725</v>
      </c>
      <c r="B897" s="7" t="s">
        <v>1772</v>
      </c>
      <c r="C897" s="7" t="s">
        <v>4575</v>
      </c>
      <c r="D897" s="3" t="s">
        <v>113</v>
      </c>
      <c r="E897" s="3" t="s">
        <v>114</v>
      </c>
      <c r="F897" s="3" t="s">
        <v>6158</v>
      </c>
      <c r="G897" s="20" t="s">
        <v>3873</v>
      </c>
      <c r="H897" s="68" t="s">
        <v>6159</v>
      </c>
      <c r="I897" s="68" t="s">
        <v>3873</v>
      </c>
      <c r="J897" s="68" t="s">
        <v>6159</v>
      </c>
      <c r="K897" s="19" t="s">
        <v>3873</v>
      </c>
      <c r="L897" s="20" t="s">
        <v>6159</v>
      </c>
      <c r="M897" s="22" t="b">
        <f t="shared" si="91"/>
        <v>0</v>
      </c>
      <c r="N897" s="22" t="b">
        <f t="shared" si="92"/>
        <v>0</v>
      </c>
      <c r="O897" s="22" t="b">
        <f t="shared" si="93"/>
        <v>0</v>
      </c>
      <c r="P897" s="24">
        <f t="shared" si="94"/>
        <v>0</v>
      </c>
      <c r="Q897" s="19" t="str">
        <f>VLOOKUP($A897,'[4]TOM T'!$C:$D,2,FALSE)</f>
        <v>Food facts (nutritions, etc)</v>
      </c>
      <c r="R897" s="22" t="b">
        <v>0</v>
      </c>
      <c r="S897" s="22" t="b">
        <f t="shared" si="95"/>
        <v>0</v>
      </c>
      <c r="T897" s="22" t="b">
        <f t="shared" si="96"/>
        <v>0</v>
      </c>
      <c r="U897" s="76" t="b">
        <f t="shared" si="97"/>
        <v>0</v>
      </c>
      <c r="V897" s="85" t="s">
        <v>3873</v>
      </c>
      <c r="W897" s="22"/>
      <c r="X897" s="22"/>
      <c r="Y897" s="22"/>
      <c r="Z897" s="22"/>
      <c r="AA897" s="22"/>
      <c r="AB897" s="22"/>
      <c r="AC897" s="22"/>
      <c r="AD897" s="22"/>
      <c r="AE897" s="22"/>
      <c r="AF897" s="22"/>
      <c r="AG897" s="22"/>
      <c r="AH897" s="22"/>
      <c r="AI897" s="22"/>
    </row>
    <row r="898" spans="1:35" ht="127.5" x14ac:dyDescent="0.45">
      <c r="A898" s="18">
        <v>1726</v>
      </c>
      <c r="B898" s="7" t="s">
        <v>1773</v>
      </c>
      <c r="C898" s="7" t="s">
        <v>4576</v>
      </c>
      <c r="D898" s="3" t="s">
        <v>116</v>
      </c>
      <c r="E898" s="3" t="s">
        <v>117</v>
      </c>
      <c r="F898" s="3" t="s">
        <v>6158</v>
      </c>
      <c r="G898" s="20" t="s">
        <v>3873</v>
      </c>
      <c r="H898" s="68" t="s">
        <v>6159</v>
      </c>
      <c r="I898" s="68" t="s">
        <v>3873</v>
      </c>
      <c r="J898" s="68" t="s">
        <v>6159</v>
      </c>
      <c r="K898" s="19" t="s">
        <v>3873</v>
      </c>
      <c r="L898" s="20" t="s">
        <v>6159</v>
      </c>
      <c r="M898" s="22" t="b">
        <f t="shared" si="91"/>
        <v>0</v>
      </c>
      <c r="N898" s="22" t="b">
        <f t="shared" si="92"/>
        <v>0</v>
      </c>
      <c r="O898" s="22" t="b">
        <f t="shared" si="93"/>
        <v>0</v>
      </c>
      <c r="P898" s="24">
        <f t="shared" si="94"/>
        <v>0</v>
      </c>
      <c r="Q898" s="19" t="str">
        <f>VLOOKUP($A898,'[4]TOM T'!$C:$D,2,FALSE)</f>
        <v>Food facts (nutritions, etc)</v>
      </c>
      <c r="R898" s="22" t="b">
        <v>0</v>
      </c>
      <c r="S898" s="22" t="b">
        <f t="shared" si="95"/>
        <v>0</v>
      </c>
      <c r="T898" s="22" t="b">
        <f t="shared" si="96"/>
        <v>0</v>
      </c>
      <c r="U898" s="76" t="b">
        <f t="shared" si="97"/>
        <v>0</v>
      </c>
      <c r="V898" s="85" t="s">
        <v>3873</v>
      </c>
      <c r="W898" s="22"/>
      <c r="X898" s="22"/>
      <c r="Y898" s="22"/>
      <c r="Z898" s="22"/>
      <c r="AA898" s="22"/>
      <c r="AB898" s="22"/>
      <c r="AC898" s="22"/>
      <c r="AD898" s="22"/>
      <c r="AE898" s="22"/>
      <c r="AF898" s="22"/>
      <c r="AG898" s="22"/>
      <c r="AH898" s="22"/>
      <c r="AI898" s="22"/>
    </row>
    <row r="899" spans="1:35" ht="114.75" x14ac:dyDescent="0.45">
      <c r="A899" s="18">
        <v>1727</v>
      </c>
      <c r="B899" s="7" t="s">
        <v>1774</v>
      </c>
      <c r="C899" s="7" t="s">
        <v>4577</v>
      </c>
      <c r="D899" s="3" t="s">
        <v>119</v>
      </c>
      <c r="E899" s="3" t="s">
        <v>3875</v>
      </c>
      <c r="F899" s="3" t="s">
        <v>6158</v>
      </c>
      <c r="G899" s="20" t="s">
        <v>3873</v>
      </c>
      <c r="H899" s="68" t="s">
        <v>6159</v>
      </c>
      <c r="I899" s="68" t="s">
        <v>3873</v>
      </c>
      <c r="J899" s="68" t="s">
        <v>6159</v>
      </c>
      <c r="K899" s="19" t="s">
        <v>3873</v>
      </c>
      <c r="L899" s="20" t="s">
        <v>6159</v>
      </c>
      <c r="M899" s="22" t="b">
        <f t="shared" ref="M899:M962" si="98">AND($G899="Global Category",$H899="Mandatory",$I899="Global Category",$J899="Mandatory",$K899="Global Category",$L899="Mandatory")</f>
        <v>0</v>
      </c>
      <c r="N899" s="22" t="b">
        <f t="shared" ref="N899:N962" si="99">AND(OR($G899="Global Category",$G899="Regional Category"),OR($I899="Global Category",$I899="Regional Category"),OR($K899="Global Category",$K899="Regional Category"))</f>
        <v>0</v>
      </c>
      <c r="O899" s="22" t="b">
        <f t="shared" ref="O899:O962" si="100">OR(OR($G899="Global Category",$G899="Regional Category"),OR($I899="Global Category",$I899="Regional Category"),OR($K899="Global Category",$K899="Regional Category"))</f>
        <v>0</v>
      </c>
      <c r="P899" s="24">
        <f t="shared" ref="P899:P962" si="101">COUNTIF(G899:K899,"Global Category")+COUNTIF(G899:K899,"Regional Category")</f>
        <v>0</v>
      </c>
      <c r="Q899" s="19" t="str">
        <f>VLOOKUP($A899,'[4]TOM T'!$C:$D,2,FALSE)</f>
        <v>Food facts (nutritions, etc)</v>
      </c>
      <c r="R899" s="22" t="b">
        <v>0</v>
      </c>
      <c r="S899" s="22" t="b">
        <f t="shared" ref="S899:S962" si="102">OR($G899="Global Category",$G899="Regional Category")</f>
        <v>0</v>
      </c>
      <c r="T899" s="22" t="b">
        <f t="shared" ref="T899:T962" si="103">IFERROR(FIND("alcoholInformationModule",B899)&gt;0,FALSE)</f>
        <v>0</v>
      </c>
      <c r="U899" s="76" t="b">
        <f t="shared" ref="U899:U962" si="104">OR(S899,T899)</f>
        <v>0</v>
      </c>
      <c r="V899" s="85" t="s">
        <v>3873</v>
      </c>
      <c r="W899" s="22"/>
      <c r="X899" s="22"/>
      <c r="Y899" s="22"/>
      <c r="Z899" s="22"/>
      <c r="AA899" s="22"/>
      <c r="AB899" s="22"/>
      <c r="AC899" s="22"/>
      <c r="AD899" s="22"/>
      <c r="AE899" s="22"/>
      <c r="AF899" s="22"/>
      <c r="AG899" s="22"/>
      <c r="AH899" s="22"/>
      <c r="AI899" s="22"/>
    </row>
    <row r="900" spans="1:35" ht="114.75" x14ac:dyDescent="0.45">
      <c r="A900" s="18">
        <v>1731</v>
      </c>
      <c r="B900" s="7" t="s">
        <v>1775</v>
      </c>
      <c r="C900" s="7" t="s">
        <v>3761</v>
      </c>
      <c r="D900" s="3" t="s">
        <v>1776</v>
      </c>
      <c r="E900" s="3" t="s">
        <v>1777</v>
      </c>
      <c r="F900" s="3" t="s">
        <v>5814</v>
      </c>
      <c r="G900" s="20" t="s">
        <v>3841</v>
      </c>
      <c r="H900" s="68" t="s">
        <v>3696</v>
      </c>
      <c r="I900" s="69" t="s">
        <v>3878</v>
      </c>
      <c r="J900" s="68" t="s">
        <v>6159</v>
      </c>
      <c r="K900" s="19" t="s">
        <v>3878</v>
      </c>
      <c r="L900" s="20" t="s">
        <v>6159</v>
      </c>
      <c r="M900" s="22" t="b">
        <f t="shared" si="98"/>
        <v>0</v>
      </c>
      <c r="N900" s="22" t="b">
        <f t="shared" si="99"/>
        <v>0</v>
      </c>
      <c r="O900" s="22" t="b">
        <f t="shared" si="100"/>
        <v>1</v>
      </c>
      <c r="P900" s="24">
        <f t="shared" si="101"/>
        <v>1</v>
      </c>
      <c r="Q900" s="19" t="str">
        <f>VLOOKUP($A900,'[4]TOM T'!$C:$D,2,FALSE)</f>
        <v>Food facts (nutritions, etc)</v>
      </c>
      <c r="R900" s="22" t="b">
        <v>1</v>
      </c>
      <c r="S900" s="22" t="b">
        <f t="shared" si="102"/>
        <v>1</v>
      </c>
      <c r="T900" s="22" t="b">
        <f t="shared" si="103"/>
        <v>0</v>
      </c>
      <c r="U900" s="76" t="b">
        <f t="shared" si="104"/>
        <v>1</v>
      </c>
      <c r="V900" s="85" t="s">
        <v>3872</v>
      </c>
      <c r="W900" s="22"/>
      <c r="X900" s="22"/>
      <c r="Y900" s="22"/>
      <c r="Z900" s="22"/>
      <c r="AA900" s="22"/>
      <c r="AB900" s="22"/>
      <c r="AC900" s="22"/>
      <c r="AD900" s="22"/>
      <c r="AE900" s="22"/>
      <c r="AF900" s="22"/>
      <c r="AG900" s="22"/>
      <c r="AH900" s="22"/>
      <c r="AI900" s="22"/>
    </row>
    <row r="901" spans="1:35" ht="114.75" x14ac:dyDescent="0.45">
      <c r="A901" s="18">
        <v>1732</v>
      </c>
      <c r="B901" s="7" t="s">
        <v>1778</v>
      </c>
      <c r="C901" s="7" t="s">
        <v>3762</v>
      </c>
      <c r="D901" s="3" t="s">
        <v>1779</v>
      </c>
      <c r="E901" s="3" t="s">
        <v>1780</v>
      </c>
      <c r="F901" s="3" t="s">
        <v>5818</v>
      </c>
      <c r="G901" s="20" t="s">
        <v>3841</v>
      </c>
      <c r="H901" s="68" t="s">
        <v>3696</v>
      </c>
      <c r="I901" s="69" t="s">
        <v>3878</v>
      </c>
      <c r="J901" s="68" t="s">
        <v>6159</v>
      </c>
      <c r="K901" s="19" t="s">
        <v>3878</v>
      </c>
      <c r="L901" s="20" t="s">
        <v>6159</v>
      </c>
      <c r="M901" s="22" t="b">
        <f t="shared" si="98"/>
        <v>0</v>
      </c>
      <c r="N901" s="22" t="b">
        <f t="shared" si="99"/>
        <v>0</v>
      </c>
      <c r="O901" s="22" t="b">
        <f t="shared" si="100"/>
        <v>1</v>
      </c>
      <c r="P901" s="24">
        <f t="shared" si="101"/>
        <v>1</v>
      </c>
      <c r="Q901" s="19" t="str">
        <f>VLOOKUP($A901,'[4]TOM T'!$C:$D,2,FALSE)</f>
        <v>Food facts (nutritions, etc)</v>
      </c>
      <c r="R901" s="22" t="b">
        <v>1</v>
      </c>
      <c r="S901" s="22" t="b">
        <f t="shared" si="102"/>
        <v>1</v>
      </c>
      <c r="T901" s="22" t="b">
        <f t="shared" si="103"/>
        <v>0</v>
      </c>
      <c r="U901" s="76" t="b">
        <f t="shared" si="104"/>
        <v>1</v>
      </c>
      <c r="V901" s="85" t="s">
        <v>3841</v>
      </c>
      <c r="W901" s="9" t="s">
        <v>3696</v>
      </c>
      <c r="X901" s="21" t="s">
        <v>3848</v>
      </c>
      <c r="Y901" s="22"/>
      <c r="Z901" s="22"/>
      <c r="AA901" s="22"/>
      <c r="AB901" s="22"/>
      <c r="AC901" s="22"/>
      <c r="AD901" s="22"/>
      <c r="AE901" s="22"/>
      <c r="AF901" s="22"/>
      <c r="AG901" s="22"/>
      <c r="AH901" s="22"/>
      <c r="AI901" s="22"/>
    </row>
    <row r="902" spans="1:35" ht="114.75" x14ac:dyDescent="0.45">
      <c r="A902" s="18">
        <v>1733</v>
      </c>
      <c r="B902" s="7" t="s">
        <v>1781</v>
      </c>
      <c r="C902" s="7" t="s">
        <v>3763</v>
      </c>
      <c r="D902" s="3" t="s">
        <v>1782</v>
      </c>
      <c r="E902" s="3" t="s">
        <v>1783</v>
      </c>
      <c r="F902" s="3" t="s">
        <v>5822</v>
      </c>
      <c r="G902" s="20" t="s">
        <v>3841</v>
      </c>
      <c r="H902" s="68" t="s">
        <v>3696</v>
      </c>
      <c r="I902" s="69" t="s">
        <v>3878</v>
      </c>
      <c r="J902" s="68" t="s">
        <v>6159</v>
      </c>
      <c r="K902" s="19" t="s">
        <v>3878</v>
      </c>
      <c r="L902" s="20" t="s">
        <v>6159</v>
      </c>
      <c r="M902" s="22" t="b">
        <f t="shared" si="98"/>
        <v>0</v>
      </c>
      <c r="N902" s="22" t="b">
        <f t="shared" si="99"/>
        <v>0</v>
      </c>
      <c r="O902" s="22" t="b">
        <f t="shared" si="100"/>
        <v>1</v>
      </c>
      <c r="P902" s="24">
        <f t="shared" si="101"/>
        <v>1</v>
      </c>
      <c r="Q902" s="19" t="str">
        <f>VLOOKUP($A902,'[4]TOM T'!$C:$D,2,FALSE)</f>
        <v>Food facts (nutritions, etc)</v>
      </c>
      <c r="R902" s="22" t="b">
        <v>1</v>
      </c>
      <c r="S902" s="22" t="b">
        <f t="shared" si="102"/>
        <v>1</v>
      </c>
      <c r="T902" s="22" t="b">
        <f t="shared" si="103"/>
        <v>0</v>
      </c>
      <c r="U902" s="76" t="b">
        <f t="shared" si="104"/>
        <v>1</v>
      </c>
      <c r="V902" s="85" t="s">
        <v>3841</v>
      </c>
      <c r="W902" s="9" t="s">
        <v>3696</v>
      </c>
      <c r="X902" s="21" t="s">
        <v>3848</v>
      </c>
      <c r="Y902" s="22"/>
      <c r="Z902" s="22"/>
      <c r="AA902" s="22"/>
      <c r="AB902" s="22"/>
      <c r="AC902" s="22"/>
      <c r="AD902" s="22"/>
      <c r="AE902" s="22"/>
      <c r="AF902" s="22"/>
      <c r="AG902" s="22"/>
      <c r="AH902" s="22"/>
      <c r="AI902" s="22"/>
    </row>
    <row r="903" spans="1:35" ht="114.75" x14ac:dyDescent="0.45">
      <c r="A903" s="18">
        <v>1734</v>
      </c>
      <c r="B903" s="7" t="s">
        <v>1784</v>
      </c>
      <c r="C903" s="7" t="s">
        <v>3764</v>
      </c>
      <c r="D903" s="3" t="s">
        <v>1785</v>
      </c>
      <c r="E903" s="3" t="s">
        <v>1786</v>
      </c>
      <c r="F903" s="3" t="s">
        <v>5826</v>
      </c>
      <c r="G903" s="20" t="s">
        <v>3841</v>
      </c>
      <c r="H903" s="68" t="s">
        <v>3696</v>
      </c>
      <c r="I903" s="69" t="s">
        <v>3878</v>
      </c>
      <c r="J903" s="68" t="s">
        <v>6159</v>
      </c>
      <c r="K903" s="19" t="s">
        <v>3878</v>
      </c>
      <c r="L903" s="20" t="s">
        <v>6159</v>
      </c>
      <c r="M903" s="22" t="b">
        <f t="shared" si="98"/>
        <v>0</v>
      </c>
      <c r="N903" s="22" t="b">
        <f t="shared" si="99"/>
        <v>0</v>
      </c>
      <c r="O903" s="22" t="b">
        <f t="shared" si="100"/>
        <v>1</v>
      </c>
      <c r="P903" s="24">
        <f t="shared" si="101"/>
        <v>1</v>
      </c>
      <c r="Q903" s="19" t="str">
        <f>VLOOKUP($A903,'[4]TOM T'!$C:$D,2,FALSE)</f>
        <v>Food facts (nutritions, etc)</v>
      </c>
      <c r="R903" s="22" t="b">
        <v>1</v>
      </c>
      <c r="S903" s="22" t="b">
        <f t="shared" si="102"/>
        <v>1</v>
      </c>
      <c r="T903" s="22" t="b">
        <f t="shared" si="103"/>
        <v>0</v>
      </c>
      <c r="U903" s="76" t="b">
        <f t="shared" si="104"/>
        <v>1</v>
      </c>
      <c r="V903" s="85" t="s">
        <v>3841</v>
      </c>
      <c r="W903" s="9" t="s">
        <v>3696</v>
      </c>
      <c r="X903" s="21" t="s">
        <v>3848</v>
      </c>
      <c r="Y903" s="22"/>
      <c r="Z903" s="22"/>
      <c r="AA903" s="22"/>
      <c r="AB903" s="22"/>
      <c r="AC903" s="22"/>
      <c r="AD903" s="22"/>
      <c r="AE903" s="22"/>
      <c r="AF903" s="22"/>
      <c r="AG903" s="22"/>
      <c r="AH903" s="22"/>
      <c r="AI903" s="22"/>
    </row>
    <row r="904" spans="1:35" ht="127.5" x14ac:dyDescent="0.45">
      <c r="A904" s="18">
        <v>1735</v>
      </c>
      <c r="B904" s="7" t="s">
        <v>1787</v>
      </c>
      <c r="C904" s="7" t="s">
        <v>4578</v>
      </c>
      <c r="D904" s="3" t="s">
        <v>1788</v>
      </c>
      <c r="E904" s="3" t="s">
        <v>1786</v>
      </c>
      <c r="F904" s="3" t="s">
        <v>6158</v>
      </c>
      <c r="G904" s="20" t="s">
        <v>3873</v>
      </c>
      <c r="H904" s="68" t="s">
        <v>6159</v>
      </c>
      <c r="I904" s="68" t="s">
        <v>3873</v>
      </c>
      <c r="J904" s="68" t="s">
        <v>6159</v>
      </c>
      <c r="K904" s="19" t="s">
        <v>3873</v>
      </c>
      <c r="L904" s="20" t="s">
        <v>6159</v>
      </c>
      <c r="M904" s="22" t="b">
        <f t="shared" si="98"/>
        <v>0</v>
      </c>
      <c r="N904" s="22" t="b">
        <f t="shared" si="99"/>
        <v>0</v>
      </c>
      <c r="O904" s="22" t="b">
        <f t="shared" si="100"/>
        <v>0</v>
      </c>
      <c r="P904" s="24">
        <f t="shared" si="101"/>
        <v>0</v>
      </c>
      <c r="Q904" s="19" t="str">
        <f>VLOOKUP($A904,'[4]TOM T'!$C:$D,2,FALSE)</f>
        <v>Food facts (nutritions, etc)</v>
      </c>
      <c r="R904" s="22" t="b">
        <v>0</v>
      </c>
      <c r="S904" s="22" t="b">
        <f t="shared" si="102"/>
        <v>0</v>
      </c>
      <c r="T904" s="22" t="b">
        <f t="shared" si="103"/>
        <v>0</v>
      </c>
      <c r="U904" s="76" t="b">
        <f t="shared" si="104"/>
        <v>0</v>
      </c>
      <c r="V904" s="85" t="s">
        <v>3873</v>
      </c>
      <c r="W904" s="22"/>
      <c r="X904" s="22"/>
      <c r="Y904" s="22"/>
      <c r="Z904" s="22"/>
      <c r="AA904" s="22"/>
      <c r="AB904" s="22"/>
      <c r="AC904" s="22"/>
      <c r="AD904" s="22"/>
      <c r="AE904" s="22"/>
      <c r="AF904" s="22"/>
      <c r="AG904" s="22"/>
      <c r="AH904" s="22"/>
      <c r="AI904" s="22"/>
    </row>
    <row r="905" spans="1:35" ht="127.5" x14ac:dyDescent="0.45">
      <c r="A905" s="18">
        <v>1736</v>
      </c>
      <c r="B905" s="7" t="s">
        <v>1789</v>
      </c>
      <c r="C905" s="7" t="s">
        <v>3765</v>
      </c>
      <c r="D905" s="3" t="s">
        <v>1790</v>
      </c>
      <c r="E905" s="3" t="s">
        <v>1791</v>
      </c>
      <c r="F905" s="3" t="s">
        <v>5830</v>
      </c>
      <c r="G905" s="20" t="s">
        <v>3841</v>
      </c>
      <c r="H905" s="68" t="s">
        <v>3696</v>
      </c>
      <c r="I905" s="69" t="s">
        <v>3878</v>
      </c>
      <c r="J905" s="68" t="s">
        <v>6159</v>
      </c>
      <c r="K905" s="19" t="s">
        <v>3872</v>
      </c>
      <c r="L905" s="20" t="s">
        <v>6159</v>
      </c>
      <c r="M905" s="22" t="b">
        <f t="shared" si="98"/>
        <v>0</v>
      </c>
      <c r="N905" s="22" t="b">
        <f t="shared" si="99"/>
        <v>0</v>
      </c>
      <c r="O905" s="22" t="b">
        <f t="shared" si="100"/>
        <v>1</v>
      </c>
      <c r="P905" s="24">
        <f t="shared" si="101"/>
        <v>1</v>
      </c>
      <c r="Q905" s="19" t="str">
        <f>VLOOKUP($A905,'[4]TOM T'!$C:$D,2,FALSE)</f>
        <v>Food facts (nutritions, etc)</v>
      </c>
      <c r="R905" s="22" t="b">
        <v>1</v>
      </c>
      <c r="S905" s="22" t="b">
        <f t="shared" si="102"/>
        <v>1</v>
      </c>
      <c r="T905" s="22" t="b">
        <f t="shared" si="103"/>
        <v>0</v>
      </c>
      <c r="U905" s="76" t="b">
        <f t="shared" si="104"/>
        <v>1</v>
      </c>
      <c r="V905" s="85" t="s">
        <v>3872</v>
      </c>
      <c r="W905" s="22"/>
      <c r="X905" s="22"/>
      <c r="Y905" s="22"/>
      <c r="Z905" s="22"/>
      <c r="AA905" s="22"/>
      <c r="AB905" s="22"/>
      <c r="AC905" s="22"/>
      <c r="AD905" s="22"/>
      <c r="AE905" s="22"/>
      <c r="AF905" s="22"/>
      <c r="AG905" s="22"/>
      <c r="AH905" s="22"/>
      <c r="AI905" s="22"/>
    </row>
    <row r="906" spans="1:35" ht="127.5" x14ac:dyDescent="0.45">
      <c r="A906" s="8">
        <v>1741</v>
      </c>
      <c r="B906" s="7" t="s">
        <v>1792</v>
      </c>
      <c r="C906" s="7" t="s">
        <v>4579</v>
      </c>
      <c r="D906" s="3" t="s">
        <v>107</v>
      </c>
      <c r="E906" s="3" t="s">
        <v>108</v>
      </c>
      <c r="F906" s="3" t="s">
        <v>6158</v>
      </c>
      <c r="G906" s="20" t="s">
        <v>3878</v>
      </c>
      <c r="H906" s="68" t="s">
        <v>6159</v>
      </c>
      <c r="I906" s="69" t="s">
        <v>3878</v>
      </c>
      <c r="J906" s="68" t="s">
        <v>6159</v>
      </c>
      <c r="K906" s="19" t="s">
        <v>3878</v>
      </c>
      <c r="L906" s="20" t="s">
        <v>6159</v>
      </c>
      <c r="M906" s="22" t="b">
        <f t="shared" si="98"/>
        <v>0</v>
      </c>
      <c r="N906" s="22" t="b">
        <f t="shared" si="99"/>
        <v>0</v>
      </c>
      <c r="O906" s="22" t="b">
        <f t="shared" si="100"/>
        <v>0</v>
      </c>
      <c r="P906" s="24">
        <f t="shared" si="101"/>
        <v>0</v>
      </c>
      <c r="Q906" s="19" t="str">
        <f>VLOOKUP($A906,'[4]TOM T'!$C:$D,2,FALSE)</f>
        <v>Out of scope</v>
      </c>
      <c r="R906" s="22" t="b">
        <v>0</v>
      </c>
      <c r="S906" s="22" t="b">
        <f t="shared" si="102"/>
        <v>0</v>
      </c>
      <c r="T906" s="22" t="b">
        <f t="shared" si="103"/>
        <v>0</v>
      </c>
      <c r="U906" s="76" t="b">
        <f t="shared" si="104"/>
        <v>0</v>
      </c>
      <c r="V906" s="85" t="s">
        <v>3878</v>
      </c>
      <c r="W906" s="22"/>
      <c r="X906" s="22"/>
      <c r="Y906" s="22"/>
      <c r="Z906" s="22"/>
      <c r="AA906" s="22"/>
      <c r="AB906" s="22"/>
      <c r="AC906" s="22"/>
      <c r="AD906" s="22"/>
      <c r="AE906" s="22"/>
      <c r="AF906" s="22"/>
      <c r="AG906" s="22"/>
      <c r="AH906" s="22"/>
      <c r="AI906" s="22"/>
    </row>
    <row r="907" spans="1:35" ht="127.5" x14ac:dyDescent="0.45">
      <c r="A907" s="18">
        <v>1742</v>
      </c>
      <c r="B907" s="7" t="s">
        <v>1793</v>
      </c>
      <c r="C907" s="7" t="s">
        <v>4580</v>
      </c>
      <c r="D907" s="3" t="s">
        <v>110</v>
      </c>
      <c r="E907" s="3" t="s">
        <v>111</v>
      </c>
      <c r="F907" s="3" t="s">
        <v>6158</v>
      </c>
      <c r="G907" s="20" t="s">
        <v>3873</v>
      </c>
      <c r="H907" s="68" t="s">
        <v>6159</v>
      </c>
      <c r="I907" s="68" t="s">
        <v>3873</v>
      </c>
      <c r="J907" s="68" t="s">
        <v>6159</v>
      </c>
      <c r="K907" s="19" t="s">
        <v>3873</v>
      </c>
      <c r="L907" s="20" t="s">
        <v>6159</v>
      </c>
      <c r="M907" s="22" t="b">
        <f t="shared" si="98"/>
        <v>0</v>
      </c>
      <c r="N907" s="22" t="b">
        <f t="shared" si="99"/>
        <v>0</v>
      </c>
      <c r="O907" s="22" t="b">
        <f t="shared" si="100"/>
        <v>0</v>
      </c>
      <c r="P907" s="24">
        <f t="shared" si="101"/>
        <v>0</v>
      </c>
      <c r="Q907" s="19" t="str">
        <f>VLOOKUP($A907,'[4]TOM T'!$C:$D,2,FALSE)</f>
        <v>Out of scope</v>
      </c>
      <c r="R907" s="22" t="b">
        <v>0</v>
      </c>
      <c r="S907" s="22" t="b">
        <f t="shared" si="102"/>
        <v>0</v>
      </c>
      <c r="T907" s="22" t="b">
        <f t="shared" si="103"/>
        <v>0</v>
      </c>
      <c r="U907" s="76" t="b">
        <f t="shared" si="104"/>
        <v>0</v>
      </c>
      <c r="V907" s="85" t="s">
        <v>3873</v>
      </c>
      <c r="W907" s="22"/>
      <c r="X907" s="22"/>
      <c r="Y907" s="22"/>
      <c r="Z907" s="22"/>
      <c r="AA907" s="22"/>
      <c r="AB907" s="22"/>
      <c r="AC907" s="22"/>
      <c r="AD907" s="22"/>
      <c r="AE907" s="22"/>
      <c r="AF907" s="22"/>
      <c r="AG907" s="22"/>
      <c r="AH907" s="22"/>
      <c r="AI907" s="22"/>
    </row>
    <row r="908" spans="1:35" ht="127.5" x14ac:dyDescent="0.45">
      <c r="A908" s="18">
        <v>1743</v>
      </c>
      <c r="B908" s="7" t="s">
        <v>1794</v>
      </c>
      <c r="C908" s="7" t="s">
        <v>4581</v>
      </c>
      <c r="D908" s="3" t="s">
        <v>113</v>
      </c>
      <c r="E908" s="3" t="s">
        <v>114</v>
      </c>
      <c r="F908" s="3" t="s">
        <v>6158</v>
      </c>
      <c r="G908" s="20" t="s">
        <v>3873</v>
      </c>
      <c r="H908" s="68" t="s">
        <v>6159</v>
      </c>
      <c r="I908" s="68" t="s">
        <v>3873</v>
      </c>
      <c r="J908" s="68" t="s">
        <v>6159</v>
      </c>
      <c r="K908" s="19" t="s">
        <v>3873</v>
      </c>
      <c r="L908" s="20" t="s">
        <v>6159</v>
      </c>
      <c r="M908" s="22" t="b">
        <f t="shared" si="98"/>
        <v>0</v>
      </c>
      <c r="N908" s="22" t="b">
        <f t="shared" si="99"/>
        <v>0</v>
      </c>
      <c r="O908" s="22" t="b">
        <f t="shared" si="100"/>
        <v>0</v>
      </c>
      <c r="P908" s="24">
        <f t="shared" si="101"/>
        <v>0</v>
      </c>
      <c r="Q908" s="19" t="str">
        <f>VLOOKUP($A908,'[4]TOM T'!$C:$D,2,FALSE)</f>
        <v>Out of scope</v>
      </c>
      <c r="R908" s="22" t="b">
        <v>0</v>
      </c>
      <c r="S908" s="22" t="b">
        <f t="shared" si="102"/>
        <v>0</v>
      </c>
      <c r="T908" s="22" t="b">
        <f t="shared" si="103"/>
        <v>0</v>
      </c>
      <c r="U908" s="76" t="b">
        <f t="shared" si="104"/>
        <v>0</v>
      </c>
      <c r="V908" s="85" t="s">
        <v>3873</v>
      </c>
      <c r="W908" s="22"/>
      <c r="X908" s="22"/>
      <c r="Y908" s="22"/>
      <c r="Z908" s="22"/>
      <c r="AA908" s="22"/>
      <c r="AB908" s="22"/>
      <c r="AC908" s="22"/>
      <c r="AD908" s="22"/>
      <c r="AE908" s="22"/>
      <c r="AF908" s="22"/>
      <c r="AG908" s="22"/>
      <c r="AH908" s="22"/>
      <c r="AI908" s="22"/>
    </row>
    <row r="909" spans="1:35" ht="127.5" x14ac:dyDescent="0.45">
      <c r="A909" s="18">
        <v>1744</v>
      </c>
      <c r="B909" s="7" t="s">
        <v>1795</v>
      </c>
      <c r="C909" s="7" t="s">
        <v>4582</v>
      </c>
      <c r="D909" s="3" t="s">
        <v>116</v>
      </c>
      <c r="E909" s="3" t="s">
        <v>117</v>
      </c>
      <c r="F909" s="3" t="s">
        <v>6158</v>
      </c>
      <c r="G909" s="20" t="s">
        <v>3873</v>
      </c>
      <c r="H909" s="68" t="s">
        <v>6159</v>
      </c>
      <c r="I909" s="68" t="s">
        <v>3873</v>
      </c>
      <c r="J909" s="68" t="s">
        <v>6159</v>
      </c>
      <c r="K909" s="19" t="s">
        <v>3873</v>
      </c>
      <c r="L909" s="20" t="s">
        <v>6159</v>
      </c>
      <c r="M909" s="22" t="b">
        <f t="shared" si="98"/>
        <v>0</v>
      </c>
      <c r="N909" s="22" t="b">
        <f t="shared" si="99"/>
        <v>0</v>
      </c>
      <c r="O909" s="22" t="b">
        <f t="shared" si="100"/>
        <v>0</v>
      </c>
      <c r="P909" s="24">
        <f t="shared" si="101"/>
        <v>0</v>
      </c>
      <c r="Q909" s="19" t="str">
        <f>VLOOKUP($A909,'[4]TOM T'!$C:$D,2,FALSE)</f>
        <v>Out of scope</v>
      </c>
      <c r="R909" s="22" t="b">
        <v>0</v>
      </c>
      <c r="S909" s="22" t="b">
        <f t="shared" si="102"/>
        <v>0</v>
      </c>
      <c r="T909" s="22" t="b">
        <f t="shared" si="103"/>
        <v>0</v>
      </c>
      <c r="U909" s="76" t="b">
        <f t="shared" si="104"/>
        <v>0</v>
      </c>
      <c r="V909" s="85" t="s">
        <v>3873</v>
      </c>
      <c r="W909" s="22"/>
      <c r="X909" s="22"/>
      <c r="Y909" s="22"/>
      <c r="Z909" s="22"/>
      <c r="AA909" s="22"/>
      <c r="AB909" s="22"/>
      <c r="AC909" s="22"/>
      <c r="AD909" s="22"/>
      <c r="AE909" s="22"/>
      <c r="AF909" s="22"/>
      <c r="AG909" s="22"/>
      <c r="AH909" s="22"/>
      <c r="AI909" s="22"/>
    </row>
    <row r="910" spans="1:35" ht="127.5" x14ac:dyDescent="0.45">
      <c r="A910" s="18">
        <v>1745</v>
      </c>
      <c r="B910" s="7" t="s">
        <v>1796</v>
      </c>
      <c r="C910" s="7" t="s">
        <v>4583</v>
      </c>
      <c r="D910" s="3" t="s">
        <v>119</v>
      </c>
      <c r="E910" s="3" t="s">
        <v>3875</v>
      </c>
      <c r="F910" s="3" t="s">
        <v>6158</v>
      </c>
      <c r="G910" s="20" t="s">
        <v>3873</v>
      </c>
      <c r="H910" s="68" t="s">
        <v>6159</v>
      </c>
      <c r="I910" s="68" t="s">
        <v>3873</v>
      </c>
      <c r="J910" s="68" t="s">
        <v>6159</v>
      </c>
      <c r="K910" s="19" t="s">
        <v>3873</v>
      </c>
      <c r="L910" s="20" t="s">
        <v>6159</v>
      </c>
      <c r="M910" s="22" t="b">
        <f t="shared" si="98"/>
        <v>0</v>
      </c>
      <c r="N910" s="22" t="b">
        <f t="shared" si="99"/>
        <v>0</v>
      </c>
      <c r="O910" s="22" t="b">
        <f t="shared" si="100"/>
        <v>0</v>
      </c>
      <c r="P910" s="24">
        <f t="shared" si="101"/>
        <v>0</v>
      </c>
      <c r="Q910" s="19" t="str">
        <f>VLOOKUP($A910,'[4]TOM T'!$C:$D,2,FALSE)</f>
        <v>Out of scope</v>
      </c>
      <c r="R910" s="22" t="b">
        <v>0</v>
      </c>
      <c r="S910" s="22" t="b">
        <f t="shared" si="102"/>
        <v>0</v>
      </c>
      <c r="T910" s="22" t="b">
        <f t="shared" si="103"/>
        <v>0</v>
      </c>
      <c r="U910" s="76" t="b">
        <f t="shared" si="104"/>
        <v>0</v>
      </c>
      <c r="V910" s="85" t="s">
        <v>3873</v>
      </c>
      <c r="W910" s="22"/>
      <c r="X910" s="22"/>
      <c r="Y910" s="22"/>
      <c r="Z910" s="22"/>
      <c r="AA910" s="22"/>
      <c r="AB910" s="22"/>
      <c r="AC910" s="22"/>
      <c r="AD910" s="22"/>
      <c r="AE910" s="22"/>
      <c r="AF910" s="22"/>
      <c r="AG910" s="22"/>
      <c r="AH910" s="22"/>
      <c r="AI910" s="22"/>
    </row>
    <row r="911" spans="1:35" ht="127.5" x14ac:dyDescent="0.45">
      <c r="A911" s="8">
        <v>1749</v>
      </c>
      <c r="B911" s="7" t="s">
        <v>1797</v>
      </c>
      <c r="C911" s="7" t="s">
        <v>4584</v>
      </c>
      <c r="D911" s="3" t="s">
        <v>1798</v>
      </c>
      <c r="E911" s="3" t="s">
        <v>1799</v>
      </c>
      <c r="F911" s="3" t="s">
        <v>6158</v>
      </c>
      <c r="G911" s="20" t="s">
        <v>3878</v>
      </c>
      <c r="H911" s="68" t="s">
        <v>6159</v>
      </c>
      <c r="I911" s="69" t="s">
        <v>3878</v>
      </c>
      <c r="J911" s="68" t="s">
        <v>6159</v>
      </c>
      <c r="K911" s="19" t="s">
        <v>3878</v>
      </c>
      <c r="L911" s="20" t="s">
        <v>6159</v>
      </c>
      <c r="M911" s="22" t="b">
        <f t="shared" si="98"/>
        <v>0</v>
      </c>
      <c r="N911" s="22" t="b">
        <f t="shared" si="99"/>
        <v>0</v>
      </c>
      <c r="O911" s="22" t="b">
        <f t="shared" si="100"/>
        <v>0</v>
      </c>
      <c r="P911" s="24">
        <f t="shared" si="101"/>
        <v>0</v>
      </c>
      <c r="Q911" s="19" t="str">
        <f>VLOOKUP($A911,'[4]TOM T'!$C:$D,2,FALSE)</f>
        <v>Out of scope</v>
      </c>
      <c r="R911" s="22" t="b">
        <v>0</v>
      </c>
      <c r="S911" s="22" t="b">
        <f t="shared" si="102"/>
        <v>0</v>
      </c>
      <c r="T911" s="22" t="b">
        <f t="shared" si="103"/>
        <v>0</v>
      </c>
      <c r="U911" s="76" t="b">
        <f t="shared" si="104"/>
        <v>0</v>
      </c>
      <c r="V911" s="85" t="s">
        <v>3878</v>
      </c>
      <c r="W911" s="22"/>
      <c r="X911" s="22"/>
      <c r="Y911" s="22"/>
      <c r="Z911" s="22"/>
      <c r="AA911" s="22"/>
      <c r="AB911" s="22"/>
      <c r="AC911" s="22"/>
      <c r="AD911" s="22"/>
      <c r="AE911" s="22"/>
      <c r="AF911" s="22"/>
      <c r="AG911" s="22"/>
      <c r="AH911" s="22"/>
      <c r="AI911" s="22"/>
    </row>
    <row r="912" spans="1:35" ht="127.5" x14ac:dyDescent="0.45">
      <c r="A912" s="8">
        <v>1750</v>
      </c>
      <c r="B912" s="7" t="s">
        <v>1800</v>
      </c>
      <c r="C912" s="7" t="s">
        <v>4585</v>
      </c>
      <c r="D912" s="3" t="s">
        <v>1801</v>
      </c>
      <c r="E912" s="3" t="s">
        <v>1802</v>
      </c>
      <c r="F912" s="3" t="s">
        <v>6158</v>
      </c>
      <c r="G912" s="20" t="s">
        <v>3878</v>
      </c>
      <c r="H912" s="68" t="s">
        <v>6159</v>
      </c>
      <c r="I912" s="69" t="s">
        <v>3878</v>
      </c>
      <c r="J912" s="68" t="s">
        <v>6159</v>
      </c>
      <c r="K912" s="19" t="s">
        <v>3878</v>
      </c>
      <c r="L912" s="20" t="s">
        <v>6159</v>
      </c>
      <c r="M912" s="22" t="b">
        <f t="shared" si="98"/>
        <v>0</v>
      </c>
      <c r="N912" s="22" t="b">
        <f t="shared" si="99"/>
        <v>0</v>
      </c>
      <c r="O912" s="22" t="b">
        <f t="shared" si="100"/>
        <v>0</v>
      </c>
      <c r="P912" s="24">
        <f t="shared" si="101"/>
        <v>0</v>
      </c>
      <c r="Q912" s="19" t="str">
        <f>VLOOKUP($A912,'[4]TOM T'!$C:$D,2,FALSE)</f>
        <v>Out of scope</v>
      </c>
      <c r="R912" s="22" t="b">
        <v>0</v>
      </c>
      <c r="S912" s="22" t="b">
        <f t="shared" si="102"/>
        <v>0</v>
      </c>
      <c r="T912" s="22" t="b">
        <f t="shared" si="103"/>
        <v>0</v>
      </c>
      <c r="U912" s="76" t="b">
        <f t="shared" si="104"/>
        <v>0</v>
      </c>
      <c r="V912" s="85" t="s">
        <v>3878</v>
      </c>
      <c r="W912" s="22"/>
      <c r="X912" s="22"/>
      <c r="Y912" s="22"/>
      <c r="Z912" s="22"/>
      <c r="AA912" s="22"/>
      <c r="AB912" s="22"/>
      <c r="AC912" s="22"/>
      <c r="AD912" s="22"/>
      <c r="AE912" s="22"/>
      <c r="AF912" s="22"/>
      <c r="AG912" s="22"/>
      <c r="AH912" s="22"/>
      <c r="AI912" s="22"/>
    </row>
    <row r="913" spans="1:35" ht="127.5" x14ac:dyDescent="0.45">
      <c r="A913" s="8">
        <v>1752</v>
      </c>
      <c r="B913" s="7" t="s">
        <v>1803</v>
      </c>
      <c r="C913" s="7" t="s">
        <v>4586</v>
      </c>
      <c r="D913" s="3" t="s">
        <v>1804</v>
      </c>
      <c r="E913" s="3" t="s">
        <v>1805</v>
      </c>
      <c r="F913" s="3" t="s">
        <v>6158</v>
      </c>
      <c r="G913" s="20" t="s">
        <v>3878</v>
      </c>
      <c r="H913" s="68" t="s">
        <v>6159</v>
      </c>
      <c r="I913" s="69" t="s">
        <v>3878</v>
      </c>
      <c r="J913" s="68" t="s">
        <v>6159</v>
      </c>
      <c r="K913" s="19" t="s">
        <v>3878</v>
      </c>
      <c r="L913" s="20" t="s">
        <v>6159</v>
      </c>
      <c r="M913" s="22" t="b">
        <f t="shared" si="98"/>
        <v>0</v>
      </c>
      <c r="N913" s="22" t="b">
        <f t="shared" si="99"/>
        <v>0</v>
      </c>
      <c r="O913" s="22" t="b">
        <f t="shared" si="100"/>
        <v>0</v>
      </c>
      <c r="P913" s="24">
        <f t="shared" si="101"/>
        <v>0</v>
      </c>
      <c r="Q913" s="19" t="str">
        <f>VLOOKUP($A913,'[4]TOM T'!$C:$D,2,FALSE)</f>
        <v>Out of scope</v>
      </c>
      <c r="R913" s="22" t="b">
        <v>0</v>
      </c>
      <c r="S913" s="22" t="b">
        <f t="shared" si="102"/>
        <v>0</v>
      </c>
      <c r="T913" s="22" t="b">
        <f t="shared" si="103"/>
        <v>0</v>
      </c>
      <c r="U913" s="76" t="b">
        <f t="shared" si="104"/>
        <v>0</v>
      </c>
      <c r="V913" s="85" t="s">
        <v>3878</v>
      </c>
      <c r="W913" s="22"/>
      <c r="X913" s="22"/>
      <c r="Y913" s="22"/>
      <c r="Z913" s="22"/>
      <c r="AA913" s="22"/>
      <c r="AB913" s="22"/>
      <c r="AC913" s="22"/>
      <c r="AD913" s="22"/>
      <c r="AE913" s="22"/>
      <c r="AF913" s="22"/>
      <c r="AG913" s="22"/>
      <c r="AH913" s="22"/>
      <c r="AI913" s="22"/>
    </row>
    <row r="914" spans="1:35" ht="140.25" x14ac:dyDescent="0.45">
      <c r="A914" s="8">
        <v>1753</v>
      </c>
      <c r="B914" s="7" t="s">
        <v>1806</v>
      </c>
      <c r="C914" s="7" t="s">
        <v>4587</v>
      </c>
      <c r="D914" s="3" t="s">
        <v>1807</v>
      </c>
      <c r="E914" s="3" t="s">
        <v>1805</v>
      </c>
      <c r="F914" s="3" t="s">
        <v>6158</v>
      </c>
      <c r="G914" s="20" t="s">
        <v>3878</v>
      </c>
      <c r="H914" s="68" t="s">
        <v>6159</v>
      </c>
      <c r="I914" s="69" t="s">
        <v>3878</v>
      </c>
      <c r="J914" s="68" t="s">
        <v>6159</v>
      </c>
      <c r="K914" s="19" t="s">
        <v>3878</v>
      </c>
      <c r="L914" s="20" t="s">
        <v>6159</v>
      </c>
      <c r="M914" s="22" t="b">
        <f t="shared" si="98"/>
        <v>0</v>
      </c>
      <c r="N914" s="22" t="b">
        <f t="shared" si="99"/>
        <v>0</v>
      </c>
      <c r="O914" s="22" t="b">
        <f t="shared" si="100"/>
        <v>0</v>
      </c>
      <c r="P914" s="24">
        <f t="shared" si="101"/>
        <v>0</v>
      </c>
      <c r="Q914" s="19" t="str">
        <f>VLOOKUP($A914,'[4]TOM T'!$C:$D,2,FALSE)</f>
        <v>Out of scope</v>
      </c>
      <c r="R914" s="22" t="b">
        <v>0</v>
      </c>
      <c r="S914" s="22" t="b">
        <f t="shared" si="102"/>
        <v>0</v>
      </c>
      <c r="T914" s="22" t="b">
        <f t="shared" si="103"/>
        <v>0</v>
      </c>
      <c r="U914" s="76" t="b">
        <f t="shared" si="104"/>
        <v>0</v>
      </c>
      <c r="V914" s="85" t="s">
        <v>3878</v>
      </c>
      <c r="W914" s="22"/>
      <c r="X914" s="22"/>
      <c r="Y914" s="22"/>
      <c r="Z914" s="22"/>
      <c r="AA914" s="22"/>
      <c r="AB914" s="22"/>
      <c r="AC914" s="22"/>
      <c r="AD914" s="22"/>
      <c r="AE914" s="22"/>
      <c r="AF914" s="22"/>
      <c r="AG914" s="22"/>
      <c r="AH914" s="22"/>
      <c r="AI914" s="22"/>
    </row>
    <row r="915" spans="1:35" ht="140.25" x14ac:dyDescent="0.45">
      <c r="A915" s="18">
        <v>1754</v>
      </c>
      <c r="B915" s="7" t="s">
        <v>1808</v>
      </c>
      <c r="C915" s="7" t="s">
        <v>4588</v>
      </c>
      <c r="D915" s="3" t="s">
        <v>1809</v>
      </c>
      <c r="E915" s="3" t="s">
        <v>1805</v>
      </c>
      <c r="F915" s="3" t="s">
        <v>6158</v>
      </c>
      <c r="G915" s="20" t="s">
        <v>3873</v>
      </c>
      <c r="H915" s="68" t="s">
        <v>6159</v>
      </c>
      <c r="I915" s="68" t="s">
        <v>3873</v>
      </c>
      <c r="J915" s="68" t="s">
        <v>6159</v>
      </c>
      <c r="K915" s="19" t="s">
        <v>3873</v>
      </c>
      <c r="L915" s="20" t="s">
        <v>6159</v>
      </c>
      <c r="M915" s="22" t="b">
        <f t="shared" si="98"/>
        <v>0</v>
      </c>
      <c r="N915" s="22" t="b">
        <f t="shared" si="99"/>
        <v>0</v>
      </c>
      <c r="O915" s="22" t="b">
        <f t="shared" si="100"/>
        <v>0</v>
      </c>
      <c r="P915" s="24">
        <f t="shared" si="101"/>
        <v>0</v>
      </c>
      <c r="Q915" s="19" t="str">
        <f>VLOOKUP($A915,'[4]TOM T'!$C:$D,2,FALSE)</f>
        <v>Out of scope</v>
      </c>
      <c r="R915" s="22" t="b">
        <v>0</v>
      </c>
      <c r="S915" s="22" t="b">
        <f t="shared" si="102"/>
        <v>0</v>
      </c>
      <c r="T915" s="22" t="b">
        <f t="shared" si="103"/>
        <v>0</v>
      </c>
      <c r="U915" s="76" t="b">
        <f t="shared" si="104"/>
        <v>0</v>
      </c>
      <c r="V915" s="85" t="s">
        <v>3873</v>
      </c>
      <c r="W915" s="22"/>
      <c r="X915" s="22"/>
      <c r="Y915" s="22"/>
      <c r="Z915" s="22"/>
      <c r="AA915" s="22"/>
      <c r="AB915" s="22"/>
      <c r="AC915" s="22"/>
      <c r="AD915" s="22"/>
      <c r="AE915" s="22"/>
      <c r="AF915" s="22"/>
      <c r="AG915" s="22"/>
      <c r="AH915" s="22"/>
      <c r="AI915" s="22"/>
    </row>
    <row r="916" spans="1:35" ht="140.25" x14ac:dyDescent="0.45">
      <c r="A916" s="18">
        <v>1755</v>
      </c>
      <c r="B916" s="7" t="s">
        <v>1810</v>
      </c>
      <c r="C916" s="7" t="s">
        <v>4589</v>
      </c>
      <c r="D916" s="3" t="s">
        <v>1811</v>
      </c>
      <c r="E916" s="3" t="s">
        <v>1805</v>
      </c>
      <c r="F916" s="3" t="s">
        <v>6158</v>
      </c>
      <c r="G916" s="20" t="s">
        <v>3873</v>
      </c>
      <c r="H916" s="68" t="s">
        <v>6159</v>
      </c>
      <c r="I916" s="68" t="s">
        <v>3873</v>
      </c>
      <c r="J916" s="68" t="s">
        <v>6159</v>
      </c>
      <c r="K916" s="19" t="s">
        <v>3873</v>
      </c>
      <c r="L916" s="20" t="s">
        <v>6159</v>
      </c>
      <c r="M916" s="22" t="b">
        <f t="shared" si="98"/>
        <v>0</v>
      </c>
      <c r="N916" s="22" t="b">
        <f t="shared" si="99"/>
        <v>0</v>
      </c>
      <c r="O916" s="22" t="b">
        <f t="shared" si="100"/>
        <v>0</v>
      </c>
      <c r="P916" s="24">
        <f t="shared" si="101"/>
        <v>0</v>
      </c>
      <c r="Q916" s="19" t="str">
        <f>VLOOKUP($A916,'[4]TOM T'!$C:$D,2,FALSE)</f>
        <v>Out of scope</v>
      </c>
      <c r="R916" s="22" t="b">
        <v>0</v>
      </c>
      <c r="S916" s="22" t="b">
        <f t="shared" si="102"/>
        <v>0</v>
      </c>
      <c r="T916" s="22" t="b">
        <f t="shared" si="103"/>
        <v>0</v>
      </c>
      <c r="U916" s="76" t="b">
        <f t="shared" si="104"/>
        <v>0</v>
      </c>
      <c r="V916" s="85" t="s">
        <v>3873</v>
      </c>
      <c r="W916" s="22"/>
      <c r="X916" s="22"/>
      <c r="Y916" s="22"/>
      <c r="Z916" s="22"/>
      <c r="AA916" s="22"/>
      <c r="AB916" s="22"/>
      <c r="AC916" s="22"/>
      <c r="AD916" s="22"/>
      <c r="AE916" s="22"/>
      <c r="AF916" s="22"/>
      <c r="AG916" s="22"/>
      <c r="AH916" s="22"/>
      <c r="AI916" s="22"/>
    </row>
    <row r="917" spans="1:35" ht="140.25" x14ac:dyDescent="0.45">
      <c r="A917" s="18">
        <v>1756</v>
      </c>
      <c r="B917" s="7" t="s">
        <v>1812</v>
      </c>
      <c r="C917" s="7" t="s">
        <v>4590</v>
      </c>
      <c r="D917" s="3" t="s">
        <v>1813</v>
      </c>
      <c r="E917" s="3" t="s">
        <v>1805</v>
      </c>
      <c r="F917" s="3" t="s">
        <v>6158</v>
      </c>
      <c r="G917" s="20" t="s">
        <v>3873</v>
      </c>
      <c r="H917" s="68" t="s">
        <v>6159</v>
      </c>
      <c r="I917" s="68" t="s">
        <v>3873</v>
      </c>
      <c r="J917" s="68" t="s">
        <v>6159</v>
      </c>
      <c r="K917" s="19" t="s">
        <v>3873</v>
      </c>
      <c r="L917" s="20" t="s">
        <v>6159</v>
      </c>
      <c r="M917" s="22" t="b">
        <f t="shared" si="98"/>
        <v>0</v>
      </c>
      <c r="N917" s="22" t="b">
        <f t="shared" si="99"/>
        <v>0</v>
      </c>
      <c r="O917" s="22" t="b">
        <f t="shared" si="100"/>
        <v>0</v>
      </c>
      <c r="P917" s="24">
        <f t="shared" si="101"/>
        <v>0</v>
      </c>
      <c r="Q917" s="19" t="str">
        <f>VLOOKUP($A917,'[4]TOM T'!$C:$D,2,FALSE)</f>
        <v>Out of scope</v>
      </c>
      <c r="R917" s="22" t="b">
        <v>0</v>
      </c>
      <c r="S917" s="22" t="b">
        <f t="shared" si="102"/>
        <v>0</v>
      </c>
      <c r="T917" s="22" t="b">
        <f t="shared" si="103"/>
        <v>0</v>
      </c>
      <c r="U917" s="76" t="b">
        <f t="shared" si="104"/>
        <v>0</v>
      </c>
      <c r="V917" s="85" t="s">
        <v>3873</v>
      </c>
      <c r="W917" s="22"/>
      <c r="X917" s="22"/>
      <c r="Y917" s="22"/>
      <c r="Z917" s="22"/>
      <c r="AA917" s="22"/>
      <c r="AB917" s="22"/>
      <c r="AC917" s="22"/>
      <c r="AD917" s="22"/>
      <c r="AE917" s="22"/>
      <c r="AF917" s="22"/>
      <c r="AG917" s="22"/>
      <c r="AH917" s="22"/>
      <c r="AI917" s="22"/>
    </row>
    <row r="918" spans="1:35" ht="140.25" x14ac:dyDescent="0.45">
      <c r="A918" s="18">
        <v>1757</v>
      </c>
      <c r="B918" s="7" t="s">
        <v>1814</v>
      </c>
      <c r="C918" s="7" t="s">
        <v>4591</v>
      </c>
      <c r="D918" s="3" t="s">
        <v>1815</v>
      </c>
      <c r="E918" s="3" t="s">
        <v>1805</v>
      </c>
      <c r="F918" s="3" t="s">
        <v>6158</v>
      </c>
      <c r="G918" s="20" t="s">
        <v>3873</v>
      </c>
      <c r="H918" s="68" t="s">
        <v>6159</v>
      </c>
      <c r="I918" s="68" t="s">
        <v>3873</v>
      </c>
      <c r="J918" s="68" t="s">
        <v>6159</v>
      </c>
      <c r="K918" s="19" t="s">
        <v>3873</v>
      </c>
      <c r="L918" s="20" t="s">
        <v>6159</v>
      </c>
      <c r="M918" s="22" t="b">
        <f t="shared" si="98"/>
        <v>0</v>
      </c>
      <c r="N918" s="22" t="b">
        <f t="shared" si="99"/>
        <v>0</v>
      </c>
      <c r="O918" s="22" t="b">
        <f t="shared" si="100"/>
        <v>0</v>
      </c>
      <c r="P918" s="24">
        <f t="shared" si="101"/>
        <v>0</v>
      </c>
      <c r="Q918" s="19" t="str">
        <f>VLOOKUP($A918,'[4]TOM T'!$C:$D,2,FALSE)</f>
        <v>Out of scope</v>
      </c>
      <c r="R918" s="22" t="b">
        <v>0</v>
      </c>
      <c r="S918" s="22" t="b">
        <f t="shared" si="102"/>
        <v>0</v>
      </c>
      <c r="T918" s="22" t="b">
        <f t="shared" si="103"/>
        <v>0</v>
      </c>
      <c r="U918" s="76" t="b">
        <f t="shared" si="104"/>
        <v>0</v>
      </c>
      <c r="V918" s="85" t="s">
        <v>3873</v>
      </c>
      <c r="W918" s="22"/>
      <c r="X918" s="22"/>
      <c r="Y918" s="22"/>
      <c r="Z918" s="22"/>
      <c r="AA918" s="22"/>
      <c r="AB918" s="22"/>
      <c r="AC918" s="22"/>
      <c r="AD918" s="22"/>
      <c r="AE918" s="22"/>
      <c r="AF918" s="22"/>
      <c r="AG918" s="22"/>
      <c r="AH918" s="22"/>
      <c r="AI918" s="22"/>
    </row>
    <row r="919" spans="1:35" ht="140.25" x14ac:dyDescent="0.45">
      <c r="A919" s="18">
        <v>1758</v>
      </c>
      <c r="B919" s="7" t="s">
        <v>1816</v>
      </c>
      <c r="C919" s="7" t="s">
        <v>4592</v>
      </c>
      <c r="D919" s="3" t="s">
        <v>1817</v>
      </c>
      <c r="E919" s="3" t="s">
        <v>1805</v>
      </c>
      <c r="F919" s="3" t="s">
        <v>6158</v>
      </c>
      <c r="G919" s="20" t="s">
        <v>3873</v>
      </c>
      <c r="H919" s="68" t="s">
        <v>6159</v>
      </c>
      <c r="I919" s="68" t="s">
        <v>3873</v>
      </c>
      <c r="J919" s="68" t="s">
        <v>6159</v>
      </c>
      <c r="K919" s="19" t="s">
        <v>3873</v>
      </c>
      <c r="L919" s="20" t="s">
        <v>6159</v>
      </c>
      <c r="M919" s="22" t="b">
        <f t="shared" si="98"/>
        <v>0</v>
      </c>
      <c r="N919" s="22" t="b">
        <f t="shared" si="99"/>
        <v>0</v>
      </c>
      <c r="O919" s="22" t="b">
        <f t="shared" si="100"/>
        <v>0</v>
      </c>
      <c r="P919" s="24">
        <f t="shared" si="101"/>
        <v>0</v>
      </c>
      <c r="Q919" s="19" t="str">
        <f>VLOOKUP($A919,'[4]TOM T'!$C:$D,2,FALSE)</f>
        <v>Out of scope</v>
      </c>
      <c r="R919" s="22" t="b">
        <v>0</v>
      </c>
      <c r="S919" s="22" t="b">
        <f t="shared" si="102"/>
        <v>0</v>
      </c>
      <c r="T919" s="22" t="b">
        <f t="shared" si="103"/>
        <v>0</v>
      </c>
      <c r="U919" s="76" t="b">
        <f t="shared" si="104"/>
        <v>0</v>
      </c>
      <c r="V919" s="85" t="s">
        <v>3873</v>
      </c>
      <c r="W919" s="22"/>
      <c r="X919" s="22"/>
      <c r="Y919" s="22"/>
      <c r="Z919" s="22"/>
      <c r="AA919" s="22"/>
      <c r="AB919" s="22"/>
      <c r="AC919" s="22"/>
      <c r="AD919" s="22"/>
      <c r="AE919" s="22"/>
      <c r="AF919" s="22"/>
      <c r="AG919" s="22"/>
      <c r="AH919" s="22"/>
      <c r="AI919" s="22"/>
    </row>
    <row r="920" spans="1:35" ht="140.25" x14ac:dyDescent="0.45">
      <c r="A920" s="18">
        <v>1759</v>
      </c>
      <c r="B920" s="7" t="s">
        <v>1818</v>
      </c>
      <c r="C920" s="7" t="s">
        <v>4593</v>
      </c>
      <c r="D920" s="3" t="s">
        <v>1819</v>
      </c>
      <c r="E920" s="3" t="s">
        <v>1805</v>
      </c>
      <c r="F920" s="3" t="s">
        <v>6158</v>
      </c>
      <c r="G920" s="20" t="s">
        <v>3873</v>
      </c>
      <c r="H920" s="68" t="s">
        <v>6159</v>
      </c>
      <c r="I920" s="68" t="s">
        <v>3873</v>
      </c>
      <c r="J920" s="68" t="s">
        <v>6159</v>
      </c>
      <c r="K920" s="19" t="s">
        <v>3873</v>
      </c>
      <c r="L920" s="20" t="s">
        <v>6159</v>
      </c>
      <c r="M920" s="22" t="b">
        <f t="shared" si="98"/>
        <v>0</v>
      </c>
      <c r="N920" s="22" t="b">
        <f t="shared" si="99"/>
        <v>0</v>
      </c>
      <c r="O920" s="22" t="b">
        <f t="shared" si="100"/>
        <v>0</v>
      </c>
      <c r="P920" s="24">
        <f t="shared" si="101"/>
        <v>0</v>
      </c>
      <c r="Q920" s="19" t="str">
        <f>VLOOKUP($A920,'[4]TOM T'!$C:$D,2,FALSE)</f>
        <v>Out of scope</v>
      </c>
      <c r="R920" s="22" t="b">
        <v>0</v>
      </c>
      <c r="S920" s="22" t="b">
        <f t="shared" si="102"/>
        <v>0</v>
      </c>
      <c r="T920" s="22" t="b">
        <f t="shared" si="103"/>
        <v>0</v>
      </c>
      <c r="U920" s="76" t="b">
        <f t="shared" si="104"/>
        <v>0</v>
      </c>
      <c r="V920" s="85" t="s">
        <v>3873</v>
      </c>
      <c r="W920" s="22"/>
      <c r="X920" s="22"/>
      <c r="Y920" s="22"/>
      <c r="Z920" s="22"/>
      <c r="AA920" s="22"/>
      <c r="AB920" s="22"/>
      <c r="AC920" s="22"/>
      <c r="AD920" s="22"/>
      <c r="AE920" s="22"/>
      <c r="AF920" s="22"/>
      <c r="AG920" s="22"/>
      <c r="AH920" s="22"/>
      <c r="AI920" s="22"/>
    </row>
    <row r="921" spans="1:35" ht="140.25" x14ac:dyDescent="0.45">
      <c r="A921" s="8">
        <v>1761</v>
      </c>
      <c r="B921" s="7" t="s">
        <v>1820</v>
      </c>
      <c r="C921" s="7" t="s">
        <v>4594</v>
      </c>
      <c r="D921" s="3" t="s">
        <v>1821</v>
      </c>
      <c r="E921" s="3" t="s">
        <v>1822</v>
      </c>
      <c r="F921" s="3" t="s">
        <v>6158</v>
      </c>
      <c r="G921" s="20" t="s">
        <v>3878</v>
      </c>
      <c r="H921" s="68" t="s">
        <v>6159</v>
      </c>
      <c r="I921" s="69" t="s">
        <v>3878</v>
      </c>
      <c r="J921" s="68" t="s">
        <v>6159</v>
      </c>
      <c r="K921" s="19" t="s">
        <v>3878</v>
      </c>
      <c r="L921" s="20" t="s">
        <v>6159</v>
      </c>
      <c r="M921" s="22" t="b">
        <f t="shared" si="98"/>
        <v>0</v>
      </c>
      <c r="N921" s="22" t="b">
        <f t="shared" si="99"/>
        <v>0</v>
      </c>
      <c r="O921" s="22" t="b">
        <f t="shared" si="100"/>
        <v>0</v>
      </c>
      <c r="P921" s="24">
        <f t="shared" si="101"/>
        <v>0</v>
      </c>
      <c r="Q921" s="19" t="str">
        <f>VLOOKUP($A921,'[4]TOM T'!$C:$D,2,FALSE)</f>
        <v>Out of scope</v>
      </c>
      <c r="R921" s="22" t="b">
        <v>0</v>
      </c>
      <c r="S921" s="22" t="b">
        <f t="shared" si="102"/>
        <v>0</v>
      </c>
      <c r="T921" s="22" t="b">
        <f t="shared" si="103"/>
        <v>0</v>
      </c>
      <c r="U921" s="76" t="b">
        <f t="shared" si="104"/>
        <v>0</v>
      </c>
      <c r="V921" s="85" t="s">
        <v>3878</v>
      </c>
      <c r="W921" s="22"/>
      <c r="X921" s="22"/>
      <c r="Y921" s="22"/>
      <c r="Z921" s="22"/>
      <c r="AA921" s="22"/>
      <c r="AB921" s="22"/>
      <c r="AC921" s="22"/>
      <c r="AD921" s="22"/>
      <c r="AE921" s="22"/>
      <c r="AF921" s="22"/>
      <c r="AG921" s="22"/>
      <c r="AH921" s="22"/>
      <c r="AI921" s="22"/>
    </row>
    <row r="922" spans="1:35" ht="140.25" x14ac:dyDescent="0.45">
      <c r="A922" s="18">
        <v>1762</v>
      </c>
      <c r="B922" s="7" t="s">
        <v>1823</v>
      </c>
      <c r="C922" s="7" t="s">
        <v>4595</v>
      </c>
      <c r="D922" s="3" t="s">
        <v>1824</v>
      </c>
      <c r="E922" s="3" t="s">
        <v>1822</v>
      </c>
      <c r="F922" s="3" t="s">
        <v>6158</v>
      </c>
      <c r="G922" s="20" t="s">
        <v>3873</v>
      </c>
      <c r="H922" s="68" t="s">
        <v>6159</v>
      </c>
      <c r="I922" s="68" t="s">
        <v>3873</v>
      </c>
      <c r="J922" s="68" t="s">
        <v>6159</v>
      </c>
      <c r="K922" s="19" t="s">
        <v>3873</v>
      </c>
      <c r="L922" s="20" t="s">
        <v>6159</v>
      </c>
      <c r="M922" s="22" t="b">
        <f t="shared" si="98"/>
        <v>0</v>
      </c>
      <c r="N922" s="22" t="b">
        <f t="shared" si="99"/>
        <v>0</v>
      </c>
      <c r="O922" s="22" t="b">
        <f t="shared" si="100"/>
        <v>0</v>
      </c>
      <c r="P922" s="24">
        <f t="shared" si="101"/>
        <v>0</v>
      </c>
      <c r="Q922" s="19" t="str">
        <f>VLOOKUP($A922,'[4]TOM T'!$C:$D,2,FALSE)</f>
        <v>Out of scope</v>
      </c>
      <c r="R922" s="22" t="b">
        <v>0</v>
      </c>
      <c r="S922" s="22" t="b">
        <f t="shared" si="102"/>
        <v>0</v>
      </c>
      <c r="T922" s="22" t="b">
        <f t="shared" si="103"/>
        <v>0</v>
      </c>
      <c r="U922" s="76" t="b">
        <f t="shared" si="104"/>
        <v>0</v>
      </c>
      <c r="V922" s="85" t="s">
        <v>3873</v>
      </c>
      <c r="W922" s="22"/>
      <c r="X922" s="22"/>
      <c r="Y922" s="22"/>
      <c r="Z922" s="22"/>
      <c r="AA922" s="22"/>
      <c r="AB922" s="22"/>
      <c r="AC922" s="22"/>
      <c r="AD922" s="22"/>
      <c r="AE922" s="22"/>
      <c r="AF922" s="22"/>
      <c r="AG922" s="22"/>
      <c r="AH922" s="22"/>
      <c r="AI922" s="22"/>
    </row>
    <row r="923" spans="1:35" ht="127.5" x14ac:dyDescent="0.45">
      <c r="A923" s="8">
        <v>1763</v>
      </c>
      <c r="B923" s="7" t="s">
        <v>1825</v>
      </c>
      <c r="C923" s="7" t="s">
        <v>4596</v>
      </c>
      <c r="D923" s="3" t="s">
        <v>1826</v>
      </c>
      <c r="E923" s="3" t="s">
        <v>1827</v>
      </c>
      <c r="F923" s="3" t="s">
        <v>6158</v>
      </c>
      <c r="G923" s="20" t="s">
        <v>3878</v>
      </c>
      <c r="H923" s="68" t="s">
        <v>6159</v>
      </c>
      <c r="I923" s="69" t="s">
        <v>3878</v>
      </c>
      <c r="J923" s="68" t="s">
        <v>6159</v>
      </c>
      <c r="K923" s="19" t="s">
        <v>3878</v>
      </c>
      <c r="L923" s="20" t="s">
        <v>6159</v>
      </c>
      <c r="M923" s="22" t="b">
        <f t="shared" si="98"/>
        <v>0</v>
      </c>
      <c r="N923" s="22" t="b">
        <f t="shared" si="99"/>
        <v>0</v>
      </c>
      <c r="O923" s="22" t="b">
        <f t="shared" si="100"/>
        <v>0</v>
      </c>
      <c r="P923" s="24">
        <f t="shared" si="101"/>
        <v>0</v>
      </c>
      <c r="Q923" s="19" t="str">
        <f>VLOOKUP($A923,'[4]TOM T'!$C:$D,2,FALSE)</f>
        <v>Out of scope</v>
      </c>
      <c r="R923" s="22" t="b">
        <v>0</v>
      </c>
      <c r="S923" s="22" t="b">
        <f t="shared" si="102"/>
        <v>0</v>
      </c>
      <c r="T923" s="22" t="b">
        <f t="shared" si="103"/>
        <v>0</v>
      </c>
      <c r="U923" s="76" t="b">
        <f t="shared" si="104"/>
        <v>0</v>
      </c>
      <c r="V923" s="85" t="s">
        <v>3878</v>
      </c>
      <c r="W923" s="22"/>
      <c r="X923" s="22"/>
      <c r="Y923" s="22"/>
      <c r="Z923" s="22"/>
      <c r="AA923" s="22"/>
      <c r="AB923" s="22"/>
      <c r="AC923" s="22"/>
      <c r="AD923" s="22"/>
      <c r="AE923" s="22"/>
      <c r="AF923" s="22"/>
      <c r="AG923" s="22"/>
      <c r="AH923" s="22"/>
      <c r="AI923" s="22"/>
    </row>
    <row r="924" spans="1:35" ht="140.25" x14ac:dyDescent="0.45">
      <c r="A924" s="8">
        <v>1764</v>
      </c>
      <c r="B924" s="7" t="s">
        <v>1828</v>
      </c>
      <c r="C924" s="7" t="s">
        <v>4597</v>
      </c>
      <c r="D924" s="3" t="s">
        <v>1829</v>
      </c>
      <c r="E924" s="3" t="s">
        <v>1830</v>
      </c>
      <c r="F924" s="3" t="s">
        <v>6158</v>
      </c>
      <c r="G924" s="20" t="s">
        <v>3878</v>
      </c>
      <c r="H924" s="68" t="s">
        <v>6159</v>
      </c>
      <c r="I924" s="69" t="s">
        <v>3878</v>
      </c>
      <c r="J924" s="68" t="s">
        <v>6159</v>
      </c>
      <c r="K924" s="19" t="s">
        <v>3878</v>
      </c>
      <c r="L924" s="20" t="s">
        <v>6159</v>
      </c>
      <c r="M924" s="22" t="b">
        <f t="shared" si="98"/>
        <v>0</v>
      </c>
      <c r="N924" s="22" t="b">
        <f t="shared" si="99"/>
        <v>0</v>
      </c>
      <c r="O924" s="22" t="b">
        <f t="shared" si="100"/>
        <v>0</v>
      </c>
      <c r="P924" s="24">
        <f t="shared" si="101"/>
        <v>0</v>
      </c>
      <c r="Q924" s="19" t="str">
        <f>VLOOKUP($A924,'[4]TOM T'!$C:$D,2,FALSE)</f>
        <v>Out of scope</v>
      </c>
      <c r="R924" s="22" t="b">
        <v>0</v>
      </c>
      <c r="S924" s="22" t="b">
        <f t="shared" si="102"/>
        <v>0</v>
      </c>
      <c r="T924" s="22" t="b">
        <f t="shared" si="103"/>
        <v>0</v>
      </c>
      <c r="U924" s="76" t="b">
        <f t="shared" si="104"/>
        <v>0</v>
      </c>
      <c r="V924" s="85" t="s">
        <v>3878</v>
      </c>
      <c r="W924" s="22"/>
      <c r="X924" s="22"/>
      <c r="Y924" s="22"/>
      <c r="Z924" s="22"/>
      <c r="AA924" s="22"/>
      <c r="AB924" s="22"/>
      <c r="AC924" s="22"/>
      <c r="AD924" s="22"/>
      <c r="AE924" s="22"/>
      <c r="AF924" s="22"/>
      <c r="AG924" s="22"/>
      <c r="AH924" s="22"/>
      <c r="AI924" s="22"/>
    </row>
    <row r="925" spans="1:35" ht="140.25" x14ac:dyDescent="0.45">
      <c r="A925" s="18">
        <v>1765</v>
      </c>
      <c r="B925" s="7" t="s">
        <v>1831</v>
      </c>
      <c r="C925" s="7" t="s">
        <v>4598</v>
      </c>
      <c r="D925" s="3" t="s">
        <v>1832</v>
      </c>
      <c r="E925" s="3" t="s">
        <v>1830</v>
      </c>
      <c r="F925" s="3" t="s">
        <v>6158</v>
      </c>
      <c r="G925" s="20" t="s">
        <v>3873</v>
      </c>
      <c r="H925" s="68" t="s">
        <v>6159</v>
      </c>
      <c r="I925" s="68" t="s">
        <v>3873</v>
      </c>
      <c r="J925" s="68" t="s">
        <v>6159</v>
      </c>
      <c r="K925" s="19" t="s">
        <v>3873</v>
      </c>
      <c r="L925" s="20" t="s">
        <v>6159</v>
      </c>
      <c r="M925" s="22" t="b">
        <f t="shared" si="98"/>
        <v>0</v>
      </c>
      <c r="N925" s="22" t="b">
        <f t="shared" si="99"/>
        <v>0</v>
      </c>
      <c r="O925" s="22" t="b">
        <f t="shared" si="100"/>
        <v>0</v>
      </c>
      <c r="P925" s="24">
        <f t="shared" si="101"/>
        <v>0</v>
      </c>
      <c r="Q925" s="19" t="str">
        <f>VLOOKUP($A925,'[4]TOM T'!$C:$D,2,FALSE)</f>
        <v>Out of scope</v>
      </c>
      <c r="R925" s="22" t="b">
        <v>0</v>
      </c>
      <c r="S925" s="22" t="b">
        <f t="shared" si="102"/>
        <v>0</v>
      </c>
      <c r="T925" s="22" t="b">
        <f t="shared" si="103"/>
        <v>0</v>
      </c>
      <c r="U925" s="76" t="b">
        <f t="shared" si="104"/>
        <v>0</v>
      </c>
      <c r="V925" s="85" t="s">
        <v>3873</v>
      </c>
      <c r="W925" s="22"/>
      <c r="X925" s="22"/>
      <c r="Y925" s="22"/>
      <c r="Z925" s="22"/>
      <c r="AA925" s="22"/>
      <c r="AB925" s="22"/>
      <c r="AC925" s="22"/>
      <c r="AD925" s="22"/>
      <c r="AE925" s="22"/>
      <c r="AF925" s="22"/>
      <c r="AG925" s="22"/>
      <c r="AH925" s="22"/>
      <c r="AI925" s="22"/>
    </row>
    <row r="926" spans="1:35" ht="127.5" x14ac:dyDescent="0.45">
      <c r="A926" s="8">
        <v>1766</v>
      </c>
      <c r="B926" s="7" t="s">
        <v>1833</v>
      </c>
      <c r="C926" s="7" t="s">
        <v>4599</v>
      </c>
      <c r="D926" s="3" t="s">
        <v>1834</v>
      </c>
      <c r="E926" s="3" t="s">
        <v>1835</v>
      </c>
      <c r="F926" s="3" t="s">
        <v>6158</v>
      </c>
      <c r="G926" s="20" t="s">
        <v>3878</v>
      </c>
      <c r="H926" s="68" t="s">
        <v>6159</v>
      </c>
      <c r="I926" s="69" t="s">
        <v>3878</v>
      </c>
      <c r="J926" s="68" t="s">
        <v>6159</v>
      </c>
      <c r="K926" s="19" t="s">
        <v>3878</v>
      </c>
      <c r="L926" s="20" t="s">
        <v>6159</v>
      </c>
      <c r="M926" s="22" t="b">
        <f t="shared" si="98"/>
        <v>0</v>
      </c>
      <c r="N926" s="22" t="b">
        <f t="shared" si="99"/>
        <v>0</v>
      </c>
      <c r="O926" s="22" t="b">
        <f t="shared" si="100"/>
        <v>0</v>
      </c>
      <c r="P926" s="24">
        <f t="shared" si="101"/>
        <v>0</v>
      </c>
      <c r="Q926" s="19" t="str">
        <f>VLOOKUP($A926,'[4]TOM T'!$C:$D,2,FALSE)</f>
        <v>Out of scope</v>
      </c>
      <c r="R926" s="22" t="b">
        <v>0</v>
      </c>
      <c r="S926" s="22" t="b">
        <f t="shared" si="102"/>
        <v>0</v>
      </c>
      <c r="T926" s="22" t="b">
        <f t="shared" si="103"/>
        <v>0</v>
      </c>
      <c r="U926" s="76" t="b">
        <f t="shared" si="104"/>
        <v>0</v>
      </c>
      <c r="V926" s="85" t="s">
        <v>3878</v>
      </c>
      <c r="W926" s="22"/>
      <c r="X926" s="22"/>
      <c r="Y926" s="22"/>
      <c r="Z926" s="22"/>
      <c r="AA926" s="22"/>
      <c r="AB926" s="22"/>
      <c r="AC926" s="22"/>
      <c r="AD926" s="22"/>
      <c r="AE926" s="22"/>
      <c r="AF926" s="22"/>
      <c r="AG926" s="22"/>
      <c r="AH926" s="22"/>
      <c r="AI926" s="22"/>
    </row>
    <row r="927" spans="1:35" ht="127.5" x14ac:dyDescent="0.45">
      <c r="A927" s="8">
        <v>1771</v>
      </c>
      <c r="B927" s="7" t="s">
        <v>1836</v>
      </c>
      <c r="C927" s="7" t="s">
        <v>4600</v>
      </c>
      <c r="D927" s="3" t="s">
        <v>1837</v>
      </c>
      <c r="E927" s="3" t="s">
        <v>1838</v>
      </c>
      <c r="F927" s="3" t="s">
        <v>6158</v>
      </c>
      <c r="G927" s="20" t="s">
        <v>3878</v>
      </c>
      <c r="H927" s="68" t="s">
        <v>6159</v>
      </c>
      <c r="I927" s="69" t="s">
        <v>3878</v>
      </c>
      <c r="J927" s="68" t="s">
        <v>6159</v>
      </c>
      <c r="K927" s="19" t="s">
        <v>3878</v>
      </c>
      <c r="L927" s="20" t="s">
        <v>6159</v>
      </c>
      <c r="M927" s="22" t="b">
        <f t="shared" si="98"/>
        <v>0</v>
      </c>
      <c r="N927" s="22" t="b">
        <f t="shared" si="99"/>
        <v>0</v>
      </c>
      <c r="O927" s="22" t="b">
        <f t="shared" si="100"/>
        <v>0</v>
      </c>
      <c r="P927" s="24">
        <f t="shared" si="101"/>
        <v>0</v>
      </c>
      <c r="Q927" s="19" t="str">
        <f>VLOOKUP($A927,'[4]TOM T'!$C:$D,2,FALSE)</f>
        <v>Out of scope</v>
      </c>
      <c r="R927" s="22" t="b">
        <v>0</v>
      </c>
      <c r="S927" s="22" t="b">
        <f t="shared" si="102"/>
        <v>0</v>
      </c>
      <c r="T927" s="22" t="b">
        <f t="shared" si="103"/>
        <v>0</v>
      </c>
      <c r="U927" s="76" t="b">
        <f t="shared" si="104"/>
        <v>0</v>
      </c>
      <c r="V927" s="85" t="s">
        <v>3878</v>
      </c>
      <c r="W927" s="22"/>
      <c r="X927" s="22"/>
      <c r="Y927" s="22"/>
      <c r="Z927" s="22"/>
      <c r="AA927" s="22"/>
      <c r="AB927" s="22"/>
      <c r="AC927" s="22"/>
      <c r="AD927" s="22"/>
      <c r="AE927" s="22"/>
      <c r="AF927" s="22"/>
      <c r="AG927" s="22"/>
      <c r="AH927" s="22"/>
      <c r="AI927" s="22"/>
    </row>
    <row r="928" spans="1:35" ht="127.5" x14ac:dyDescent="0.45">
      <c r="A928" s="8">
        <v>1772</v>
      </c>
      <c r="B928" s="7" t="s">
        <v>1839</v>
      </c>
      <c r="C928" s="7" t="s">
        <v>4601</v>
      </c>
      <c r="D928" s="3" t="s">
        <v>1840</v>
      </c>
      <c r="E928" s="3" t="s">
        <v>1841</v>
      </c>
      <c r="F928" s="3" t="s">
        <v>6158</v>
      </c>
      <c r="G928" s="20" t="s">
        <v>3878</v>
      </c>
      <c r="H928" s="68" t="s">
        <v>6159</v>
      </c>
      <c r="I928" s="69" t="s">
        <v>3878</v>
      </c>
      <c r="J928" s="68" t="s">
        <v>6159</v>
      </c>
      <c r="K928" s="19" t="s">
        <v>3878</v>
      </c>
      <c r="L928" s="20" t="s">
        <v>6159</v>
      </c>
      <c r="M928" s="22" t="b">
        <f t="shared" si="98"/>
        <v>0</v>
      </c>
      <c r="N928" s="22" t="b">
        <f t="shared" si="99"/>
        <v>0</v>
      </c>
      <c r="O928" s="22" t="b">
        <f t="shared" si="100"/>
        <v>0</v>
      </c>
      <c r="P928" s="24">
        <f t="shared" si="101"/>
        <v>0</v>
      </c>
      <c r="Q928" s="19" t="str">
        <f>VLOOKUP($A928,'[4]TOM T'!$C:$D,2,FALSE)</f>
        <v>Out of scope</v>
      </c>
      <c r="R928" s="22" t="b">
        <v>0</v>
      </c>
      <c r="S928" s="22" t="b">
        <f t="shared" si="102"/>
        <v>0</v>
      </c>
      <c r="T928" s="22" t="b">
        <f t="shared" si="103"/>
        <v>0</v>
      </c>
      <c r="U928" s="76" t="b">
        <f t="shared" si="104"/>
        <v>0</v>
      </c>
      <c r="V928" s="85" t="s">
        <v>3878</v>
      </c>
      <c r="W928" s="22"/>
      <c r="X928" s="22"/>
      <c r="Y928" s="22"/>
      <c r="Z928" s="22"/>
      <c r="AA928" s="22"/>
      <c r="AB928" s="22"/>
      <c r="AC928" s="22"/>
      <c r="AD928" s="22"/>
      <c r="AE928" s="22"/>
      <c r="AF928" s="22"/>
      <c r="AG928" s="22"/>
      <c r="AH928" s="22"/>
      <c r="AI928" s="22"/>
    </row>
    <row r="929" spans="1:35" ht="140.1" customHeight="1" x14ac:dyDescent="0.45">
      <c r="A929" s="8">
        <v>1773</v>
      </c>
      <c r="B929" s="7" t="s">
        <v>1842</v>
      </c>
      <c r="C929" s="7" t="s">
        <v>4602</v>
      </c>
      <c r="D929" s="3" t="s">
        <v>338</v>
      </c>
      <c r="E929" s="3" t="s">
        <v>1843</v>
      </c>
      <c r="F929" s="3" t="s">
        <v>6158</v>
      </c>
      <c r="G929" s="20" t="s">
        <v>3878</v>
      </c>
      <c r="H929" s="68" t="s">
        <v>6159</v>
      </c>
      <c r="I929" s="69" t="s">
        <v>3878</v>
      </c>
      <c r="J929" s="68" t="s">
        <v>6159</v>
      </c>
      <c r="K929" s="19" t="s">
        <v>3878</v>
      </c>
      <c r="L929" s="20" t="s">
        <v>6159</v>
      </c>
      <c r="M929" s="22" t="b">
        <f t="shared" si="98"/>
        <v>0</v>
      </c>
      <c r="N929" s="22" t="b">
        <f t="shared" si="99"/>
        <v>0</v>
      </c>
      <c r="O929" s="22" t="b">
        <f t="shared" si="100"/>
        <v>0</v>
      </c>
      <c r="P929" s="24">
        <f t="shared" si="101"/>
        <v>0</v>
      </c>
      <c r="Q929" s="19" t="str">
        <f>VLOOKUP($A929,'[4]TOM T'!$C:$D,2,FALSE)</f>
        <v>Out of scope</v>
      </c>
      <c r="R929" s="22" t="b">
        <v>0</v>
      </c>
      <c r="S929" s="22" t="b">
        <f t="shared" si="102"/>
        <v>0</v>
      </c>
      <c r="T929" s="22" t="b">
        <f t="shared" si="103"/>
        <v>0</v>
      </c>
      <c r="U929" s="76" t="b">
        <f t="shared" si="104"/>
        <v>0</v>
      </c>
      <c r="V929" s="85" t="s">
        <v>3878</v>
      </c>
      <c r="W929" s="22"/>
      <c r="X929" s="22"/>
      <c r="Y929" s="22"/>
      <c r="Z929" s="22"/>
      <c r="AA929" s="22"/>
      <c r="AB929" s="22"/>
      <c r="AC929" s="22"/>
      <c r="AD929" s="22"/>
      <c r="AE929" s="22"/>
      <c r="AF929" s="22"/>
      <c r="AG929" s="22"/>
      <c r="AH929" s="22"/>
      <c r="AI929" s="22"/>
    </row>
    <row r="930" spans="1:35" ht="242.25" x14ac:dyDescent="0.45">
      <c r="A930" s="8">
        <v>1793</v>
      </c>
      <c r="B930" s="7" t="s">
        <v>1844</v>
      </c>
      <c r="C930" s="7" t="s">
        <v>4603</v>
      </c>
      <c r="D930" s="3" t="s">
        <v>1845</v>
      </c>
      <c r="E930" s="3" t="s">
        <v>1846</v>
      </c>
      <c r="F930" s="3" t="s">
        <v>6158</v>
      </c>
      <c r="G930" s="20" t="s">
        <v>3878</v>
      </c>
      <c r="H930" s="68" t="s">
        <v>6159</v>
      </c>
      <c r="I930" s="69" t="s">
        <v>3878</v>
      </c>
      <c r="J930" s="68" t="s">
        <v>6159</v>
      </c>
      <c r="K930" s="19" t="s">
        <v>3878</v>
      </c>
      <c r="L930" s="20" t="s">
        <v>6159</v>
      </c>
      <c r="M930" s="22" t="b">
        <f t="shared" si="98"/>
        <v>0</v>
      </c>
      <c r="N930" s="22" t="b">
        <f t="shared" si="99"/>
        <v>0</v>
      </c>
      <c r="O930" s="22" t="b">
        <f t="shared" si="100"/>
        <v>0</v>
      </c>
      <c r="P930" s="24">
        <f t="shared" si="101"/>
        <v>0</v>
      </c>
      <c r="Q930" s="19" t="str">
        <f>VLOOKUP($A930,'[4]TOM T'!$C:$D,2,FALSE)</f>
        <v>Out of scope</v>
      </c>
      <c r="R930" s="22" t="b">
        <v>0</v>
      </c>
      <c r="S930" s="22" t="b">
        <f t="shared" si="102"/>
        <v>0</v>
      </c>
      <c r="T930" s="22" t="b">
        <f t="shared" si="103"/>
        <v>0</v>
      </c>
      <c r="U930" s="76" t="b">
        <f t="shared" si="104"/>
        <v>0</v>
      </c>
      <c r="V930" s="85" t="s">
        <v>3878</v>
      </c>
      <c r="W930" s="22"/>
      <c r="X930" s="22"/>
      <c r="Y930" s="22"/>
      <c r="Z930" s="22"/>
      <c r="AA930" s="22"/>
      <c r="AB930" s="22"/>
      <c r="AC930" s="22"/>
      <c r="AD930" s="22"/>
      <c r="AE930" s="22"/>
      <c r="AF930" s="22"/>
      <c r="AG930" s="22"/>
      <c r="AH930" s="22"/>
      <c r="AI930" s="22"/>
    </row>
    <row r="931" spans="1:35" ht="140.25" x14ac:dyDescent="0.45">
      <c r="A931" s="8">
        <v>1794</v>
      </c>
      <c r="B931" s="7" t="s">
        <v>1847</v>
      </c>
      <c r="C931" s="7" t="s">
        <v>4604</v>
      </c>
      <c r="D931" s="3" t="s">
        <v>1848</v>
      </c>
      <c r="E931" s="3" t="s">
        <v>1849</v>
      </c>
      <c r="F931" s="3" t="s">
        <v>6158</v>
      </c>
      <c r="G931" s="20" t="s">
        <v>3878</v>
      </c>
      <c r="H931" s="68" t="s">
        <v>6159</v>
      </c>
      <c r="I931" s="69" t="s">
        <v>3878</v>
      </c>
      <c r="J931" s="68" t="s">
        <v>6159</v>
      </c>
      <c r="K931" s="19" t="s">
        <v>3878</v>
      </c>
      <c r="L931" s="20" t="s">
        <v>6159</v>
      </c>
      <c r="M931" s="22" t="b">
        <f t="shared" si="98"/>
        <v>0</v>
      </c>
      <c r="N931" s="22" t="b">
        <f t="shared" si="99"/>
        <v>0</v>
      </c>
      <c r="O931" s="22" t="b">
        <f t="shared" si="100"/>
        <v>0</v>
      </c>
      <c r="P931" s="24">
        <f t="shared" si="101"/>
        <v>0</v>
      </c>
      <c r="Q931" s="19" t="str">
        <f>VLOOKUP($A931,'[4]TOM T'!$C:$D,2,FALSE)</f>
        <v>Out of scope</v>
      </c>
      <c r="R931" s="22" t="b">
        <v>0</v>
      </c>
      <c r="S931" s="22" t="b">
        <f t="shared" si="102"/>
        <v>0</v>
      </c>
      <c r="T931" s="22" t="b">
        <f t="shared" si="103"/>
        <v>0</v>
      </c>
      <c r="U931" s="76" t="b">
        <f t="shared" si="104"/>
        <v>0</v>
      </c>
      <c r="V931" s="85" t="s">
        <v>3878</v>
      </c>
      <c r="W931" s="22"/>
      <c r="X931" s="22"/>
      <c r="Y931" s="22"/>
      <c r="Z931" s="22"/>
      <c r="AA931" s="22"/>
      <c r="AB931" s="22"/>
      <c r="AC931" s="22"/>
      <c r="AD931" s="22"/>
      <c r="AE931" s="22"/>
      <c r="AF931" s="22"/>
      <c r="AG931" s="22"/>
      <c r="AH931" s="22"/>
      <c r="AI931" s="22"/>
    </row>
    <row r="932" spans="1:35" ht="140.25" x14ac:dyDescent="0.45">
      <c r="A932" s="8">
        <v>1796</v>
      </c>
      <c r="B932" s="7" t="s">
        <v>1850</v>
      </c>
      <c r="C932" s="7" t="s">
        <v>4605</v>
      </c>
      <c r="D932" s="3" t="s">
        <v>1851</v>
      </c>
      <c r="E932" s="3" t="s">
        <v>1852</v>
      </c>
      <c r="F932" s="3" t="s">
        <v>6158</v>
      </c>
      <c r="G932" s="20" t="s">
        <v>3878</v>
      </c>
      <c r="H932" s="68" t="s">
        <v>6159</v>
      </c>
      <c r="I932" s="69" t="s">
        <v>3878</v>
      </c>
      <c r="J932" s="68" t="s">
        <v>6159</v>
      </c>
      <c r="K932" s="19" t="s">
        <v>3878</v>
      </c>
      <c r="L932" s="20" t="s">
        <v>6159</v>
      </c>
      <c r="M932" s="22" t="b">
        <f t="shared" si="98"/>
        <v>0</v>
      </c>
      <c r="N932" s="22" t="b">
        <f t="shared" si="99"/>
        <v>0</v>
      </c>
      <c r="O932" s="22" t="b">
        <f t="shared" si="100"/>
        <v>0</v>
      </c>
      <c r="P932" s="24">
        <f t="shared" si="101"/>
        <v>0</v>
      </c>
      <c r="Q932" s="19" t="str">
        <f>VLOOKUP($A932,'[4]TOM T'!$C:$D,2,FALSE)</f>
        <v>Out of scope</v>
      </c>
      <c r="R932" s="22" t="b">
        <v>0</v>
      </c>
      <c r="S932" s="22" t="b">
        <f t="shared" si="102"/>
        <v>0</v>
      </c>
      <c r="T932" s="22" t="b">
        <f t="shared" si="103"/>
        <v>0</v>
      </c>
      <c r="U932" s="76" t="b">
        <f t="shared" si="104"/>
        <v>0</v>
      </c>
      <c r="V932" s="85" t="s">
        <v>3878</v>
      </c>
      <c r="W932" s="22"/>
      <c r="X932" s="22"/>
      <c r="Y932" s="22"/>
      <c r="Z932" s="22"/>
      <c r="AA932" s="22"/>
      <c r="AB932" s="22"/>
      <c r="AC932" s="22"/>
      <c r="AD932" s="22"/>
      <c r="AE932" s="22"/>
      <c r="AF932" s="22"/>
      <c r="AG932" s="22"/>
      <c r="AH932" s="22"/>
      <c r="AI932" s="22"/>
    </row>
    <row r="933" spans="1:35" ht="140.25" x14ac:dyDescent="0.45">
      <c r="A933" s="8">
        <v>1797</v>
      </c>
      <c r="B933" s="7" t="s">
        <v>1853</v>
      </c>
      <c r="C933" s="7" t="s">
        <v>4606</v>
      </c>
      <c r="D933" s="3" t="s">
        <v>1854</v>
      </c>
      <c r="E933" s="3" t="s">
        <v>1855</v>
      </c>
      <c r="F933" s="3" t="s">
        <v>6158</v>
      </c>
      <c r="G933" s="20" t="s">
        <v>3878</v>
      </c>
      <c r="H933" s="68" t="s">
        <v>6159</v>
      </c>
      <c r="I933" s="69" t="s">
        <v>3878</v>
      </c>
      <c r="J933" s="68" t="s">
        <v>6159</v>
      </c>
      <c r="K933" s="19" t="s">
        <v>3878</v>
      </c>
      <c r="L933" s="20" t="s">
        <v>6159</v>
      </c>
      <c r="M933" s="22" t="b">
        <f t="shared" si="98"/>
        <v>0</v>
      </c>
      <c r="N933" s="22" t="b">
        <f t="shared" si="99"/>
        <v>0</v>
      </c>
      <c r="O933" s="22" t="b">
        <f t="shared" si="100"/>
        <v>0</v>
      </c>
      <c r="P933" s="24">
        <f t="shared" si="101"/>
        <v>0</v>
      </c>
      <c r="Q933" s="19" t="str">
        <f>VLOOKUP($A933,'[4]TOM T'!$C:$D,2,FALSE)</f>
        <v>Out of scope</v>
      </c>
      <c r="R933" s="22" t="b">
        <v>0</v>
      </c>
      <c r="S933" s="22" t="b">
        <f t="shared" si="102"/>
        <v>0</v>
      </c>
      <c r="T933" s="22" t="b">
        <f t="shared" si="103"/>
        <v>0</v>
      </c>
      <c r="U933" s="76" t="b">
        <f t="shared" si="104"/>
        <v>0</v>
      </c>
      <c r="V933" s="85" t="s">
        <v>3878</v>
      </c>
      <c r="W933" s="22"/>
      <c r="X933" s="22"/>
      <c r="Y933" s="22"/>
      <c r="Z933" s="22"/>
      <c r="AA933" s="22"/>
      <c r="AB933" s="22"/>
      <c r="AC933" s="22"/>
      <c r="AD933" s="22"/>
      <c r="AE933" s="22"/>
      <c r="AF933" s="22"/>
      <c r="AG933" s="22"/>
      <c r="AH933" s="22"/>
      <c r="AI933" s="22"/>
    </row>
    <row r="934" spans="1:35" ht="140.25" x14ac:dyDescent="0.45">
      <c r="A934" s="8">
        <v>1798</v>
      </c>
      <c r="B934" s="7" t="s">
        <v>1856</v>
      </c>
      <c r="C934" s="7" t="s">
        <v>4607</v>
      </c>
      <c r="D934" s="3" t="s">
        <v>1857</v>
      </c>
      <c r="E934" s="3" t="s">
        <v>1855</v>
      </c>
      <c r="F934" s="3" t="s">
        <v>6158</v>
      </c>
      <c r="G934" s="20" t="s">
        <v>3878</v>
      </c>
      <c r="H934" s="68" t="s">
        <v>6159</v>
      </c>
      <c r="I934" s="69" t="s">
        <v>3878</v>
      </c>
      <c r="J934" s="68" t="s">
        <v>6159</v>
      </c>
      <c r="K934" s="19" t="s">
        <v>3878</v>
      </c>
      <c r="L934" s="20" t="s">
        <v>6159</v>
      </c>
      <c r="M934" s="22" t="b">
        <f t="shared" si="98"/>
        <v>0</v>
      </c>
      <c r="N934" s="22" t="b">
        <f t="shared" si="99"/>
        <v>0</v>
      </c>
      <c r="O934" s="22" t="b">
        <f t="shared" si="100"/>
        <v>0</v>
      </c>
      <c r="P934" s="24">
        <f t="shared" si="101"/>
        <v>0</v>
      </c>
      <c r="Q934" s="19" t="str">
        <f>VLOOKUP($A934,'[4]TOM T'!$C:$D,2,FALSE)</f>
        <v>Out of scope</v>
      </c>
      <c r="R934" s="22" t="b">
        <v>0</v>
      </c>
      <c r="S934" s="22" t="b">
        <f t="shared" si="102"/>
        <v>0</v>
      </c>
      <c r="T934" s="22" t="b">
        <f t="shared" si="103"/>
        <v>0</v>
      </c>
      <c r="U934" s="76" t="b">
        <f t="shared" si="104"/>
        <v>0</v>
      </c>
      <c r="V934" s="85" t="s">
        <v>3878</v>
      </c>
      <c r="W934" s="22"/>
      <c r="X934" s="22"/>
      <c r="Y934" s="22"/>
      <c r="Z934" s="22"/>
      <c r="AA934" s="22"/>
      <c r="AB934" s="22"/>
      <c r="AC934" s="22"/>
      <c r="AD934" s="22"/>
      <c r="AE934" s="22"/>
      <c r="AF934" s="22"/>
      <c r="AG934" s="22"/>
      <c r="AH934" s="22"/>
      <c r="AI934" s="22"/>
    </row>
    <row r="935" spans="1:35" ht="140.25" x14ac:dyDescent="0.45">
      <c r="A935" s="8">
        <v>1800</v>
      </c>
      <c r="B935" s="7" t="s">
        <v>1858</v>
      </c>
      <c r="C935" s="7" t="s">
        <v>4608</v>
      </c>
      <c r="D935" s="3" t="s">
        <v>1859</v>
      </c>
      <c r="E935" s="3" t="s">
        <v>1860</v>
      </c>
      <c r="F935" s="3" t="s">
        <v>6158</v>
      </c>
      <c r="G935" s="20" t="s">
        <v>3878</v>
      </c>
      <c r="H935" s="68" t="s">
        <v>6159</v>
      </c>
      <c r="I935" s="69" t="s">
        <v>3878</v>
      </c>
      <c r="J935" s="68" t="s">
        <v>6159</v>
      </c>
      <c r="K935" s="19" t="s">
        <v>3878</v>
      </c>
      <c r="L935" s="20" t="s">
        <v>6159</v>
      </c>
      <c r="M935" s="22" t="b">
        <f t="shared" si="98"/>
        <v>0</v>
      </c>
      <c r="N935" s="22" t="b">
        <f t="shared" si="99"/>
        <v>0</v>
      </c>
      <c r="O935" s="22" t="b">
        <f t="shared" si="100"/>
        <v>0</v>
      </c>
      <c r="P935" s="24">
        <f t="shared" si="101"/>
        <v>0</v>
      </c>
      <c r="Q935" s="19" t="str">
        <f>VLOOKUP($A935,'[4]TOM T'!$C:$D,2,FALSE)</f>
        <v>Out of scope</v>
      </c>
      <c r="R935" s="22" t="b">
        <v>0</v>
      </c>
      <c r="S935" s="22" t="b">
        <f t="shared" si="102"/>
        <v>0</v>
      </c>
      <c r="T935" s="22" t="b">
        <f t="shared" si="103"/>
        <v>0</v>
      </c>
      <c r="U935" s="76" t="b">
        <f t="shared" si="104"/>
        <v>0</v>
      </c>
      <c r="V935" s="85" t="s">
        <v>3878</v>
      </c>
      <c r="W935" s="22"/>
      <c r="X935" s="22"/>
      <c r="Y935" s="22"/>
      <c r="Z935" s="22"/>
      <c r="AA935" s="22"/>
      <c r="AB935" s="22"/>
      <c r="AC935" s="22"/>
      <c r="AD935" s="22"/>
      <c r="AE935" s="22"/>
      <c r="AF935" s="22"/>
      <c r="AG935" s="22"/>
      <c r="AH935" s="22"/>
      <c r="AI935" s="22"/>
    </row>
    <row r="936" spans="1:35" ht="140.25" x14ac:dyDescent="0.45">
      <c r="A936" s="8">
        <v>1801</v>
      </c>
      <c r="B936" s="7" t="s">
        <v>1861</v>
      </c>
      <c r="C936" s="7" t="s">
        <v>4609</v>
      </c>
      <c r="D936" s="3" t="s">
        <v>1862</v>
      </c>
      <c r="E936" s="3" t="s">
        <v>1863</v>
      </c>
      <c r="F936" s="3" t="s">
        <v>6158</v>
      </c>
      <c r="G936" s="20" t="s">
        <v>3878</v>
      </c>
      <c r="H936" s="68" t="s">
        <v>6159</v>
      </c>
      <c r="I936" s="69" t="s">
        <v>3878</v>
      </c>
      <c r="J936" s="68" t="s">
        <v>6159</v>
      </c>
      <c r="K936" s="19" t="s">
        <v>3878</v>
      </c>
      <c r="L936" s="20" t="s">
        <v>6159</v>
      </c>
      <c r="M936" s="22" t="b">
        <f t="shared" si="98"/>
        <v>0</v>
      </c>
      <c r="N936" s="22" t="b">
        <f t="shared" si="99"/>
        <v>0</v>
      </c>
      <c r="O936" s="22" t="b">
        <f t="shared" si="100"/>
        <v>0</v>
      </c>
      <c r="P936" s="24">
        <f t="shared" si="101"/>
        <v>0</v>
      </c>
      <c r="Q936" s="19" t="str">
        <f>VLOOKUP($A936,'[4]TOM T'!$C:$D,2,FALSE)</f>
        <v>Out of scope</v>
      </c>
      <c r="R936" s="22" t="b">
        <v>0</v>
      </c>
      <c r="S936" s="22" t="b">
        <f t="shared" si="102"/>
        <v>0</v>
      </c>
      <c r="T936" s="22" t="b">
        <f t="shared" si="103"/>
        <v>0</v>
      </c>
      <c r="U936" s="76" t="b">
        <f t="shared" si="104"/>
        <v>0</v>
      </c>
      <c r="V936" s="85" t="s">
        <v>3878</v>
      </c>
      <c r="W936" s="22"/>
      <c r="X936" s="22"/>
      <c r="Y936" s="22"/>
      <c r="Z936" s="22"/>
      <c r="AA936" s="22"/>
      <c r="AB936" s="22"/>
      <c r="AC936" s="22"/>
      <c r="AD936" s="22"/>
      <c r="AE936" s="22"/>
      <c r="AF936" s="22"/>
      <c r="AG936" s="22"/>
      <c r="AH936" s="22"/>
      <c r="AI936" s="22"/>
    </row>
    <row r="937" spans="1:35" ht="140.25" x14ac:dyDescent="0.45">
      <c r="A937" s="8">
        <v>1815</v>
      </c>
      <c r="B937" s="7" t="s">
        <v>1864</v>
      </c>
      <c r="C937" s="7" t="s">
        <v>4610</v>
      </c>
      <c r="D937" s="3" t="s">
        <v>14</v>
      </c>
      <c r="E937" s="3" t="s">
        <v>15</v>
      </c>
      <c r="F937" s="3" t="s">
        <v>6158</v>
      </c>
      <c r="G937" s="20" t="s">
        <v>3878</v>
      </c>
      <c r="H937" s="68" t="s">
        <v>6159</v>
      </c>
      <c r="I937" s="69" t="s">
        <v>3878</v>
      </c>
      <c r="J937" s="68" t="s">
        <v>6159</v>
      </c>
      <c r="K937" s="19" t="s">
        <v>3878</v>
      </c>
      <c r="L937" s="20" t="s">
        <v>6159</v>
      </c>
      <c r="M937" s="22" t="b">
        <f t="shared" si="98"/>
        <v>0</v>
      </c>
      <c r="N937" s="22" t="b">
        <f t="shared" si="99"/>
        <v>0</v>
      </c>
      <c r="O937" s="22" t="b">
        <f t="shared" si="100"/>
        <v>0</v>
      </c>
      <c r="P937" s="24">
        <f t="shared" si="101"/>
        <v>0</v>
      </c>
      <c r="Q937" s="19" t="str">
        <f>VLOOKUP($A937,'[4]TOM T'!$C:$D,2,FALSE)</f>
        <v>Out of scope</v>
      </c>
      <c r="R937" s="22" t="b">
        <v>0</v>
      </c>
      <c r="S937" s="22" t="b">
        <f t="shared" si="102"/>
        <v>0</v>
      </c>
      <c r="T937" s="22" t="b">
        <f t="shared" si="103"/>
        <v>0</v>
      </c>
      <c r="U937" s="76" t="b">
        <f t="shared" si="104"/>
        <v>0</v>
      </c>
      <c r="V937" s="85" t="s">
        <v>3878</v>
      </c>
      <c r="W937" s="22"/>
      <c r="X937" s="22"/>
      <c r="Y937" s="22"/>
      <c r="Z937" s="22"/>
      <c r="AA937" s="22"/>
      <c r="AB937" s="22"/>
      <c r="AC937" s="22"/>
      <c r="AD937" s="22"/>
      <c r="AE937" s="22"/>
      <c r="AF937" s="22"/>
      <c r="AG937" s="22"/>
      <c r="AH937" s="22"/>
      <c r="AI937" s="22"/>
    </row>
    <row r="938" spans="1:35" ht="153" x14ac:dyDescent="0.45">
      <c r="A938" s="8">
        <v>1816</v>
      </c>
      <c r="B938" s="7" t="s">
        <v>1865</v>
      </c>
      <c r="C938" s="7" t="s">
        <v>4611</v>
      </c>
      <c r="D938" s="3" t="s">
        <v>17</v>
      </c>
      <c r="E938" s="3" t="s">
        <v>15</v>
      </c>
      <c r="F938" s="3" t="s">
        <v>6158</v>
      </c>
      <c r="G938" s="20" t="s">
        <v>3878</v>
      </c>
      <c r="H938" s="68" t="s">
        <v>6159</v>
      </c>
      <c r="I938" s="69" t="s">
        <v>3878</v>
      </c>
      <c r="J938" s="68" t="s">
        <v>6159</v>
      </c>
      <c r="K938" s="19" t="s">
        <v>3878</v>
      </c>
      <c r="L938" s="20" t="s">
        <v>6159</v>
      </c>
      <c r="M938" s="22" t="b">
        <f t="shared" si="98"/>
        <v>0</v>
      </c>
      <c r="N938" s="22" t="b">
        <f t="shared" si="99"/>
        <v>0</v>
      </c>
      <c r="O938" s="22" t="b">
        <f t="shared" si="100"/>
        <v>0</v>
      </c>
      <c r="P938" s="24">
        <f t="shared" si="101"/>
        <v>0</v>
      </c>
      <c r="Q938" s="19" t="str">
        <f>VLOOKUP($A938,'[4]TOM T'!$C:$D,2,FALSE)</f>
        <v>Out of scope</v>
      </c>
      <c r="R938" s="22" t="b">
        <v>0</v>
      </c>
      <c r="S938" s="22" t="b">
        <f t="shared" si="102"/>
        <v>0</v>
      </c>
      <c r="T938" s="22" t="b">
        <f t="shared" si="103"/>
        <v>0</v>
      </c>
      <c r="U938" s="76" t="b">
        <f t="shared" si="104"/>
        <v>0</v>
      </c>
      <c r="V938" s="85" t="s">
        <v>3878</v>
      </c>
      <c r="W938" s="22"/>
      <c r="X938" s="22"/>
      <c r="Y938" s="22"/>
      <c r="Z938" s="22"/>
      <c r="AA938" s="22"/>
      <c r="AB938" s="22"/>
      <c r="AC938" s="22"/>
      <c r="AD938" s="22"/>
      <c r="AE938" s="22"/>
      <c r="AF938" s="22"/>
      <c r="AG938" s="22"/>
      <c r="AH938" s="22"/>
      <c r="AI938" s="22"/>
    </row>
    <row r="939" spans="1:35" ht="140.25" x14ac:dyDescent="0.45">
      <c r="A939" s="18">
        <v>1817</v>
      </c>
      <c r="B939" s="7" t="s">
        <v>1866</v>
      </c>
      <c r="C939" s="7" t="s">
        <v>4612</v>
      </c>
      <c r="D939" s="3" t="s">
        <v>19</v>
      </c>
      <c r="E939" s="3" t="s">
        <v>15</v>
      </c>
      <c r="F939" s="3" t="s">
        <v>6158</v>
      </c>
      <c r="G939" s="20" t="s">
        <v>3873</v>
      </c>
      <c r="H939" s="68" t="s">
        <v>6159</v>
      </c>
      <c r="I939" s="68" t="s">
        <v>3873</v>
      </c>
      <c r="J939" s="68" t="s">
        <v>6159</v>
      </c>
      <c r="K939" s="19" t="s">
        <v>3873</v>
      </c>
      <c r="L939" s="20" t="s">
        <v>6159</v>
      </c>
      <c r="M939" s="22" t="b">
        <f t="shared" si="98"/>
        <v>0</v>
      </c>
      <c r="N939" s="22" t="b">
        <f t="shared" si="99"/>
        <v>0</v>
      </c>
      <c r="O939" s="22" t="b">
        <f t="shared" si="100"/>
        <v>0</v>
      </c>
      <c r="P939" s="24">
        <f t="shared" si="101"/>
        <v>0</v>
      </c>
      <c r="Q939" s="19" t="str">
        <f>VLOOKUP($A939,'[4]TOM T'!$C:$D,2,FALSE)</f>
        <v>Out of scope</v>
      </c>
      <c r="R939" s="22" t="b">
        <v>0</v>
      </c>
      <c r="S939" s="22" t="b">
        <f t="shared" si="102"/>
        <v>0</v>
      </c>
      <c r="T939" s="22" t="b">
        <f t="shared" si="103"/>
        <v>0</v>
      </c>
      <c r="U939" s="76" t="b">
        <f t="shared" si="104"/>
        <v>0</v>
      </c>
      <c r="V939" s="85" t="s">
        <v>3873</v>
      </c>
      <c r="W939" s="22"/>
      <c r="X939" s="22"/>
      <c r="Y939" s="22"/>
      <c r="Z939" s="22"/>
      <c r="AA939" s="22"/>
      <c r="AB939" s="22"/>
      <c r="AC939" s="22"/>
      <c r="AD939" s="22"/>
      <c r="AE939" s="22"/>
      <c r="AF939" s="22"/>
      <c r="AG939" s="22"/>
      <c r="AH939" s="22"/>
      <c r="AI939" s="22"/>
    </row>
    <row r="940" spans="1:35" ht="140.25" x14ac:dyDescent="0.45">
      <c r="A940" s="8">
        <v>1819</v>
      </c>
      <c r="B940" s="7" t="s">
        <v>1867</v>
      </c>
      <c r="C940" s="7" t="s">
        <v>4613</v>
      </c>
      <c r="D940" s="3" t="s">
        <v>306</v>
      </c>
      <c r="E940" s="3" t="s">
        <v>307</v>
      </c>
      <c r="F940" s="3" t="s">
        <v>6158</v>
      </c>
      <c r="G940" s="20" t="s">
        <v>3878</v>
      </c>
      <c r="H940" s="68" t="s">
        <v>6159</v>
      </c>
      <c r="I940" s="69" t="s">
        <v>3878</v>
      </c>
      <c r="J940" s="68" t="s">
        <v>6159</v>
      </c>
      <c r="K940" s="19" t="s">
        <v>3878</v>
      </c>
      <c r="L940" s="20" t="s">
        <v>6159</v>
      </c>
      <c r="M940" s="22" t="b">
        <f t="shared" si="98"/>
        <v>0</v>
      </c>
      <c r="N940" s="22" t="b">
        <f t="shared" si="99"/>
        <v>0</v>
      </c>
      <c r="O940" s="22" t="b">
        <f t="shared" si="100"/>
        <v>0</v>
      </c>
      <c r="P940" s="24">
        <f t="shared" si="101"/>
        <v>0</v>
      </c>
      <c r="Q940" s="19" t="str">
        <f>VLOOKUP($A940,'[4]TOM T'!$C:$D,2,FALSE)</f>
        <v>Generic products details</v>
      </c>
      <c r="R940" s="22" t="b">
        <v>0</v>
      </c>
      <c r="S940" s="22" t="b">
        <f t="shared" si="102"/>
        <v>0</v>
      </c>
      <c r="T940" s="22" t="b">
        <f t="shared" si="103"/>
        <v>0</v>
      </c>
      <c r="U940" s="76" t="b">
        <f t="shared" si="104"/>
        <v>0</v>
      </c>
      <c r="V940" s="85" t="s">
        <v>3878</v>
      </c>
      <c r="W940" s="22"/>
      <c r="X940" s="22"/>
      <c r="Y940" s="22"/>
      <c r="Z940" s="22"/>
      <c r="AA940" s="22"/>
      <c r="AB940" s="22"/>
      <c r="AC940" s="22"/>
      <c r="AD940" s="22"/>
      <c r="AE940" s="22"/>
      <c r="AF940" s="22"/>
      <c r="AG940" s="22"/>
      <c r="AH940" s="22"/>
      <c r="AI940" s="22"/>
    </row>
    <row r="941" spans="1:35" ht="140.25" x14ac:dyDescent="0.45">
      <c r="A941" s="18">
        <v>1820</v>
      </c>
      <c r="B941" s="7" t="s">
        <v>1868</v>
      </c>
      <c r="C941" s="7" t="s">
        <v>4614</v>
      </c>
      <c r="D941" s="3" t="s">
        <v>309</v>
      </c>
      <c r="E941" s="3" t="s">
        <v>307</v>
      </c>
      <c r="F941" s="3" t="s">
        <v>6158</v>
      </c>
      <c r="G941" s="20" t="s">
        <v>3873</v>
      </c>
      <c r="H941" s="68" t="s">
        <v>6159</v>
      </c>
      <c r="I941" s="68" t="s">
        <v>3873</v>
      </c>
      <c r="J941" s="68" t="s">
        <v>6159</v>
      </c>
      <c r="K941" s="19" t="s">
        <v>3873</v>
      </c>
      <c r="L941" s="20" t="s">
        <v>6159</v>
      </c>
      <c r="M941" s="22" t="b">
        <f t="shared" si="98"/>
        <v>0</v>
      </c>
      <c r="N941" s="22" t="b">
        <f t="shared" si="99"/>
        <v>0</v>
      </c>
      <c r="O941" s="22" t="b">
        <f t="shared" si="100"/>
        <v>0</v>
      </c>
      <c r="P941" s="24">
        <f t="shared" si="101"/>
        <v>0</v>
      </c>
      <c r="Q941" s="19" t="str">
        <f>VLOOKUP($A941,'[4]TOM T'!$C:$D,2,FALSE)</f>
        <v>Out of scope</v>
      </c>
      <c r="R941" s="22" t="b">
        <v>0</v>
      </c>
      <c r="S941" s="22" t="b">
        <f t="shared" si="102"/>
        <v>0</v>
      </c>
      <c r="T941" s="22" t="b">
        <f t="shared" si="103"/>
        <v>0</v>
      </c>
      <c r="U941" s="76" t="b">
        <f t="shared" si="104"/>
        <v>0</v>
      </c>
      <c r="V941" s="85" t="s">
        <v>3873</v>
      </c>
      <c r="W941" s="22"/>
      <c r="X941" s="22"/>
      <c r="Y941" s="22"/>
      <c r="Z941" s="22"/>
      <c r="AA941" s="22"/>
      <c r="AB941" s="22"/>
      <c r="AC941" s="22"/>
      <c r="AD941" s="22"/>
      <c r="AE941" s="22"/>
      <c r="AF941" s="22"/>
      <c r="AG941" s="22"/>
      <c r="AH941" s="22"/>
      <c r="AI941" s="22"/>
    </row>
    <row r="942" spans="1:35" ht="140.25" x14ac:dyDescent="0.45">
      <c r="A942" s="8">
        <v>1822</v>
      </c>
      <c r="B942" s="7" t="s">
        <v>1869</v>
      </c>
      <c r="C942" s="7" t="s">
        <v>4615</v>
      </c>
      <c r="D942" s="3" t="s">
        <v>310</v>
      </c>
      <c r="E942" s="3" t="s">
        <v>311</v>
      </c>
      <c r="F942" s="3" t="s">
        <v>6158</v>
      </c>
      <c r="G942" s="20" t="s">
        <v>3878</v>
      </c>
      <c r="H942" s="68" t="s">
        <v>6159</v>
      </c>
      <c r="I942" s="69" t="s">
        <v>3878</v>
      </c>
      <c r="J942" s="68" t="s">
        <v>6159</v>
      </c>
      <c r="K942" s="19" t="s">
        <v>3878</v>
      </c>
      <c r="L942" s="20" t="s">
        <v>6159</v>
      </c>
      <c r="M942" s="22" t="b">
        <f t="shared" si="98"/>
        <v>0</v>
      </c>
      <c r="N942" s="22" t="b">
        <f t="shared" si="99"/>
        <v>0</v>
      </c>
      <c r="O942" s="22" t="b">
        <f t="shared" si="100"/>
        <v>0</v>
      </c>
      <c r="P942" s="24">
        <f t="shared" si="101"/>
        <v>0</v>
      </c>
      <c r="Q942" s="19" t="str">
        <f>VLOOKUP($A942,'[4]TOM T'!$C:$D,2,FALSE)</f>
        <v>Generic products details</v>
      </c>
      <c r="R942" s="22" t="b">
        <v>0</v>
      </c>
      <c r="S942" s="22" t="b">
        <f t="shared" si="102"/>
        <v>0</v>
      </c>
      <c r="T942" s="22" t="b">
        <f t="shared" si="103"/>
        <v>0</v>
      </c>
      <c r="U942" s="76" t="b">
        <f t="shared" si="104"/>
        <v>0</v>
      </c>
      <c r="V942" s="85" t="s">
        <v>3878</v>
      </c>
      <c r="W942" s="22"/>
      <c r="X942" s="22"/>
      <c r="Y942" s="22"/>
      <c r="Z942" s="22"/>
      <c r="AA942" s="22"/>
      <c r="AB942" s="22"/>
      <c r="AC942" s="22"/>
      <c r="AD942" s="22"/>
      <c r="AE942" s="22"/>
      <c r="AF942" s="22"/>
      <c r="AG942" s="22"/>
      <c r="AH942" s="22"/>
      <c r="AI942" s="22"/>
    </row>
    <row r="943" spans="1:35" ht="140.25" x14ac:dyDescent="0.45">
      <c r="A943" s="8">
        <v>1823</v>
      </c>
      <c r="B943" s="7" t="s">
        <v>1870</v>
      </c>
      <c r="C943" s="7" t="s">
        <v>4616</v>
      </c>
      <c r="D943" s="3" t="s">
        <v>312</v>
      </c>
      <c r="E943" s="3" t="s">
        <v>313</v>
      </c>
      <c r="F943" s="3" t="s">
        <v>6158</v>
      </c>
      <c r="G943" s="20" t="s">
        <v>3878</v>
      </c>
      <c r="H943" s="68" t="s">
        <v>6159</v>
      </c>
      <c r="I943" s="69" t="s">
        <v>3878</v>
      </c>
      <c r="J943" s="68" t="s">
        <v>6159</v>
      </c>
      <c r="K943" s="19" t="s">
        <v>3878</v>
      </c>
      <c r="L943" s="20" t="s">
        <v>6159</v>
      </c>
      <c r="M943" s="22" t="b">
        <f t="shared" si="98"/>
        <v>0</v>
      </c>
      <c r="N943" s="22" t="b">
        <f t="shared" si="99"/>
        <v>0</v>
      </c>
      <c r="O943" s="22" t="b">
        <f t="shared" si="100"/>
        <v>0</v>
      </c>
      <c r="P943" s="24">
        <f t="shared" si="101"/>
        <v>0</v>
      </c>
      <c r="Q943" s="19" t="str">
        <f>VLOOKUP($A943,'[4]TOM T'!$C:$D,2,FALSE)</f>
        <v>Out of scope</v>
      </c>
      <c r="R943" s="22" t="b">
        <v>0</v>
      </c>
      <c r="S943" s="22" t="b">
        <f t="shared" si="102"/>
        <v>0</v>
      </c>
      <c r="T943" s="22" t="b">
        <f t="shared" si="103"/>
        <v>0</v>
      </c>
      <c r="U943" s="76" t="b">
        <f t="shared" si="104"/>
        <v>0</v>
      </c>
      <c r="V943" s="85" t="s">
        <v>3878</v>
      </c>
      <c r="W943" s="22"/>
      <c r="X943" s="22"/>
      <c r="Y943" s="22"/>
      <c r="Z943" s="22"/>
      <c r="AA943" s="22"/>
      <c r="AB943" s="22"/>
      <c r="AC943" s="22"/>
      <c r="AD943" s="22"/>
      <c r="AE943" s="22"/>
      <c r="AF943" s="22"/>
      <c r="AG943" s="22"/>
      <c r="AH943" s="22"/>
      <c r="AI943" s="22"/>
    </row>
    <row r="944" spans="1:35" ht="140.25" x14ac:dyDescent="0.45">
      <c r="A944" s="8">
        <v>1826</v>
      </c>
      <c r="B944" s="7" t="s">
        <v>1871</v>
      </c>
      <c r="C944" s="7" t="s">
        <v>4617</v>
      </c>
      <c r="D944" s="3" t="s">
        <v>314</v>
      </c>
      <c r="E944" s="3" t="s">
        <v>315</v>
      </c>
      <c r="F944" s="3" t="s">
        <v>6158</v>
      </c>
      <c r="G944" s="20" t="s">
        <v>3878</v>
      </c>
      <c r="H944" s="68" t="s">
        <v>6159</v>
      </c>
      <c r="I944" s="69" t="s">
        <v>3878</v>
      </c>
      <c r="J944" s="68" t="s">
        <v>6159</v>
      </c>
      <c r="K944" s="19" t="s">
        <v>3878</v>
      </c>
      <c r="L944" s="20" t="s">
        <v>6159</v>
      </c>
      <c r="M944" s="22" t="b">
        <f t="shared" si="98"/>
        <v>0</v>
      </c>
      <c r="N944" s="22" t="b">
        <f t="shared" si="99"/>
        <v>0</v>
      </c>
      <c r="O944" s="22" t="b">
        <f t="shared" si="100"/>
        <v>0</v>
      </c>
      <c r="P944" s="24">
        <f t="shared" si="101"/>
        <v>0</v>
      </c>
      <c r="Q944" s="19" t="str">
        <f>VLOOKUP($A944,'[4]TOM T'!$C:$D,2,FALSE)</f>
        <v>Out of scope</v>
      </c>
      <c r="R944" s="22" t="b">
        <v>0</v>
      </c>
      <c r="S944" s="22" t="b">
        <f t="shared" si="102"/>
        <v>0</v>
      </c>
      <c r="T944" s="22" t="b">
        <f t="shared" si="103"/>
        <v>0</v>
      </c>
      <c r="U944" s="76" t="b">
        <f t="shared" si="104"/>
        <v>0</v>
      </c>
      <c r="V944" s="85" t="s">
        <v>3878</v>
      </c>
      <c r="W944" s="22"/>
      <c r="X944" s="22"/>
      <c r="Y944" s="22"/>
      <c r="Z944" s="22"/>
      <c r="AA944" s="22"/>
      <c r="AB944" s="22"/>
      <c r="AC944" s="22"/>
      <c r="AD944" s="22"/>
      <c r="AE944" s="22"/>
      <c r="AF944" s="22"/>
      <c r="AG944" s="22"/>
      <c r="AH944" s="22"/>
      <c r="AI944" s="22"/>
    </row>
    <row r="945" spans="1:35" ht="140.25" x14ac:dyDescent="0.45">
      <c r="A945" s="8">
        <v>1828</v>
      </c>
      <c r="B945" s="7" t="s">
        <v>1872</v>
      </c>
      <c r="C945" s="7" t="s">
        <v>4618</v>
      </c>
      <c r="D945" s="3" t="s">
        <v>761</v>
      </c>
      <c r="E945" s="3" t="s">
        <v>762</v>
      </c>
      <c r="F945" s="3" t="s">
        <v>6158</v>
      </c>
      <c r="G945" s="20" t="s">
        <v>3878</v>
      </c>
      <c r="H945" s="68" t="s">
        <v>6159</v>
      </c>
      <c r="I945" s="69" t="s">
        <v>3878</v>
      </c>
      <c r="J945" s="68" t="s">
        <v>6159</v>
      </c>
      <c r="K945" s="19" t="s">
        <v>3878</v>
      </c>
      <c r="L945" s="20" t="s">
        <v>6159</v>
      </c>
      <c r="M945" s="22" t="b">
        <f t="shared" si="98"/>
        <v>0</v>
      </c>
      <c r="N945" s="22" t="b">
        <f t="shared" si="99"/>
        <v>0</v>
      </c>
      <c r="O945" s="22" t="b">
        <f t="shared" si="100"/>
        <v>0</v>
      </c>
      <c r="P945" s="24">
        <f t="shared" si="101"/>
        <v>0</v>
      </c>
      <c r="Q945" s="19" t="str">
        <f>VLOOKUP($A945,'[4]TOM T'!$C:$D,2,FALSE)</f>
        <v>Out of scope</v>
      </c>
      <c r="R945" s="22" t="b">
        <v>0</v>
      </c>
      <c r="S945" s="22" t="b">
        <f t="shared" si="102"/>
        <v>0</v>
      </c>
      <c r="T945" s="22" t="b">
        <f t="shared" si="103"/>
        <v>0</v>
      </c>
      <c r="U945" s="76" t="b">
        <f t="shared" si="104"/>
        <v>0</v>
      </c>
      <c r="V945" s="85" t="s">
        <v>3878</v>
      </c>
      <c r="W945" s="22"/>
      <c r="X945" s="22"/>
      <c r="Y945" s="22"/>
      <c r="Z945" s="22"/>
      <c r="AA945" s="22"/>
      <c r="AB945" s="22"/>
      <c r="AC945" s="22"/>
      <c r="AD945" s="22"/>
      <c r="AE945" s="22"/>
      <c r="AF945" s="22"/>
      <c r="AG945" s="22"/>
      <c r="AH945" s="22"/>
      <c r="AI945" s="22"/>
    </row>
    <row r="946" spans="1:35" ht="140.25" x14ac:dyDescent="0.45">
      <c r="A946" s="8">
        <v>1832</v>
      </c>
      <c r="B946" s="7" t="s">
        <v>1873</v>
      </c>
      <c r="C946" s="7" t="s">
        <v>4619</v>
      </c>
      <c r="D946" s="3" t="s">
        <v>766</v>
      </c>
      <c r="E946" s="3" t="s">
        <v>767</v>
      </c>
      <c r="F946" s="3" t="s">
        <v>6158</v>
      </c>
      <c r="G946" s="20" t="s">
        <v>3878</v>
      </c>
      <c r="H946" s="68" t="s">
        <v>6159</v>
      </c>
      <c r="I946" s="69" t="s">
        <v>3878</v>
      </c>
      <c r="J946" s="68" t="s">
        <v>6159</v>
      </c>
      <c r="K946" s="19" t="s">
        <v>3878</v>
      </c>
      <c r="L946" s="20" t="s">
        <v>6159</v>
      </c>
      <c r="M946" s="22" t="b">
        <f t="shared" si="98"/>
        <v>0</v>
      </c>
      <c r="N946" s="22" t="b">
        <f t="shared" si="99"/>
        <v>0</v>
      </c>
      <c r="O946" s="22" t="b">
        <f t="shared" si="100"/>
        <v>0</v>
      </c>
      <c r="P946" s="24">
        <f t="shared" si="101"/>
        <v>0</v>
      </c>
      <c r="Q946" s="19" t="str">
        <f>VLOOKUP($A946,'[4]TOM T'!$C:$D,2,FALSE)</f>
        <v>Generic products details</v>
      </c>
      <c r="R946" s="22" t="b">
        <v>0</v>
      </c>
      <c r="S946" s="22" t="b">
        <f t="shared" si="102"/>
        <v>0</v>
      </c>
      <c r="T946" s="22" t="b">
        <f t="shared" si="103"/>
        <v>0</v>
      </c>
      <c r="U946" s="76" t="b">
        <f t="shared" si="104"/>
        <v>0</v>
      </c>
      <c r="V946" s="85" t="s">
        <v>3878</v>
      </c>
      <c r="W946" s="22"/>
      <c r="X946" s="22"/>
      <c r="Y946" s="22"/>
      <c r="Z946" s="22"/>
      <c r="AA946" s="22"/>
      <c r="AB946" s="22"/>
      <c r="AC946" s="22"/>
      <c r="AD946" s="22"/>
      <c r="AE946" s="22"/>
      <c r="AF946" s="22"/>
      <c r="AG946" s="22"/>
      <c r="AH946" s="22"/>
      <c r="AI946" s="22"/>
    </row>
    <row r="947" spans="1:35" ht="140.25" x14ac:dyDescent="0.45">
      <c r="A947" s="8">
        <v>1833</v>
      </c>
      <c r="B947" s="7" t="s">
        <v>1874</v>
      </c>
      <c r="C947" s="7" t="s">
        <v>4620</v>
      </c>
      <c r="D947" s="3" t="s">
        <v>769</v>
      </c>
      <c r="E947" s="3" t="s">
        <v>770</v>
      </c>
      <c r="F947" s="3" t="s">
        <v>6158</v>
      </c>
      <c r="G947" s="20" t="s">
        <v>3878</v>
      </c>
      <c r="H947" s="68" t="s">
        <v>6159</v>
      </c>
      <c r="I947" s="69" t="s">
        <v>3878</v>
      </c>
      <c r="J947" s="68" t="s">
        <v>6159</v>
      </c>
      <c r="K947" s="19" t="s">
        <v>3878</v>
      </c>
      <c r="L947" s="20" t="s">
        <v>6159</v>
      </c>
      <c r="M947" s="22" t="b">
        <f t="shared" si="98"/>
        <v>0</v>
      </c>
      <c r="N947" s="22" t="b">
        <f t="shared" si="99"/>
        <v>0</v>
      </c>
      <c r="O947" s="22" t="b">
        <f t="shared" si="100"/>
        <v>0</v>
      </c>
      <c r="P947" s="24">
        <f t="shared" si="101"/>
        <v>0</v>
      </c>
      <c r="Q947" s="19" t="str">
        <f>VLOOKUP($A947,'[4]TOM T'!$C:$D,2,FALSE)</f>
        <v>Generic products details</v>
      </c>
      <c r="R947" s="22" t="b">
        <v>0</v>
      </c>
      <c r="S947" s="22" t="b">
        <f t="shared" si="102"/>
        <v>0</v>
      </c>
      <c r="T947" s="22" t="b">
        <f t="shared" si="103"/>
        <v>0</v>
      </c>
      <c r="U947" s="76" t="b">
        <f t="shared" si="104"/>
        <v>0</v>
      </c>
      <c r="V947" s="85" t="s">
        <v>3878</v>
      </c>
      <c r="W947" s="22"/>
      <c r="X947" s="22"/>
      <c r="Y947" s="22"/>
      <c r="Z947" s="22"/>
      <c r="AA947" s="22"/>
      <c r="AB947" s="22"/>
      <c r="AC947" s="22"/>
      <c r="AD947" s="22"/>
      <c r="AE947" s="22"/>
      <c r="AF947" s="22"/>
      <c r="AG947" s="22"/>
      <c r="AH947" s="22"/>
      <c r="AI947" s="22"/>
    </row>
    <row r="948" spans="1:35" ht="140.25" x14ac:dyDescent="0.45">
      <c r="A948" s="8">
        <v>1836</v>
      </c>
      <c r="B948" s="7" t="s">
        <v>1875</v>
      </c>
      <c r="C948" s="7" t="s">
        <v>4621</v>
      </c>
      <c r="D948" s="3" t="s">
        <v>107</v>
      </c>
      <c r="E948" s="3" t="s">
        <v>108</v>
      </c>
      <c r="F948" s="3" t="s">
        <v>6158</v>
      </c>
      <c r="G948" s="20" t="s">
        <v>3878</v>
      </c>
      <c r="H948" s="68" t="s">
        <v>6159</v>
      </c>
      <c r="I948" s="69" t="s">
        <v>3878</v>
      </c>
      <c r="J948" s="68" t="s">
        <v>6159</v>
      </c>
      <c r="K948" s="19" t="s">
        <v>3878</v>
      </c>
      <c r="L948" s="20" t="s">
        <v>6159</v>
      </c>
      <c r="M948" s="22" t="b">
        <f t="shared" si="98"/>
        <v>0</v>
      </c>
      <c r="N948" s="22" t="b">
        <f t="shared" si="99"/>
        <v>0</v>
      </c>
      <c r="O948" s="22" t="b">
        <f t="shared" si="100"/>
        <v>0</v>
      </c>
      <c r="P948" s="24">
        <f t="shared" si="101"/>
        <v>0</v>
      </c>
      <c r="Q948" s="19" t="str">
        <f>VLOOKUP($A948,'[4]TOM T'!$C:$D,2,FALSE)</f>
        <v>Out of scope</v>
      </c>
      <c r="R948" s="22" t="b">
        <v>0</v>
      </c>
      <c r="S948" s="22" t="b">
        <f t="shared" si="102"/>
        <v>0</v>
      </c>
      <c r="T948" s="22" t="b">
        <f t="shared" si="103"/>
        <v>0</v>
      </c>
      <c r="U948" s="76" t="b">
        <f t="shared" si="104"/>
        <v>0</v>
      </c>
      <c r="V948" s="85" t="s">
        <v>3878</v>
      </c>
      <c r="W948" s="22"/>
      <c r="X948" s="22"/>
      <c r="Y948" s="22"/>
      <c r="Z948" s="22"/>
      <c r="AA948" s="22"/>
      <c r="AB948" s="22"/>
      <c r="AC948" s="22"/>
      <c r="AD948" s="22"/>
      <c r="AE948" s="22"/>
      <c r="AF948" s="22"/>
      <c r="AG948" s="22"/>
      <c r="AH948" s="22"/>
      <c r="AI948" s="22"/>
    </row>
    <row r="949" spans="1:35" ht="140.25" x14ac:dyDescent="0.45">
      <c r="A949" s="18">
        <v>1837</v>
      </c>
      <c r="B949" s="7" t="s">
        <v>1876</v>
      </c>
      <c r="C949" s="7" t="s">
        <v>4622</v>
      </c>
      <c r="D949" s="3" t="s">
        <v>110</v>
      </c>
      <c r="E949" s="3" t="s">
        <v>111</v>
      </c>
      <c r="F949" s="3" t="s">
        <v>6158</v>
      </c>
      <c r="G949" s="20" t="s">
        <v>3873</v>
      </c>
      <c r="H949" s="68" t="s">
        <v>6159</v>
      </c>
      <c r="I949" s="68" t="s">
        <v>3873</v>
      </c>
      <c r="J949" s="68" t="s">
        <v>6159</v>
      </c>
      <c r="K949" s="19" t="s">
        <v>3873</v>
      </c>
      <c r="L949" s="20" t="s">
        <v>6159</v>
      </c>
      <c r="M949" s="22" t="b">
        <f t="shared" si="98"/>
        <v>0</v>
      </c>
      <c r="N949" s="22" t="b">
        <f t="shared" si="99"/>
        <v>0</v>
      </c>
      <c r="O949" s="22" t="b">
        <f t="shared" si="100"/>
        <v>0</v>
      </c>
      <c r="P949" s="24">
        <f t="shared" si="101"/>
        <v>0</v>
      </c>
      <c r="Q949" s="19" t="str">
        <f>VLOOKUP($A949,'[4]TOM T'!$C:$D,2,FALSE)</f>
        <v>Out of scope</v>
      </c>
      <c r="R949" s="22" t="b">
        <v>0</v>
      </c>
      <c r="S949" s="22" t="b">
        <f t="shared" si="102"/>
        <v>0</v>
      </c>
      <c r="T949" s="22" t="b">
        <f t="shared" si="103"/>
        <v>0</v>
      </c>
      <c r="U949" s="76" t="b">
        <f t="shared" si="104"/>
        <v>0</v>
      </c>
      <c r="V949" s="85" t="s">
        <v>3873</v>
      </c>
      <c r="W949" s="22"/>
      <c r="X949" s="22"/>
      <c r="Y949" s="22"/>
      <c r="Z949" s="22"/>
      <c r="AA949" s="22"/>
      <c r="AB949" s="22"/>
      <c r="AC949" s="22"/>
      <c r="AD949" s="22"/>
      <c r="AE949" s="22"/>
      <c r="AF949" s="22"/>
      <c r="AG949" s="22"/>
      <c r="AH949" s="22"/>
      <c r="AI949" s="22"/>
    </row>
    <row r="950" spans="1:35" ht="140.25" x14ac:dyDescent="0.45">
      <c r="A950" s="18">
        <v>1838</v>
      </c>
      <c r="B950" s="7" t="s">
        <v>1877</v>
      </c>
      <c r="C950" s="7" t="s">
        <v>4623</v>
      </c>
      <c r="D950" s="3" t="s">
        <v>113</v>
      </c>
      <c r="E950" s="3" t="s">
        <v>114</v>
      </c>
      <c r="F950" s="3" t="s">
        <v>6158</v>
      </c>
      <c r="G950" s="20" t="s">
        <v>3873</v>
      </c>
      <c r="H950" s="68" t="s">
        <v>6159</v>
      </c>
      <c r="I950" s="68" t="s">
        <v>3873</v>
      </c>
      <c r="J950" s="68" t="s">
        <v>6159</v>
      </c>
      <c r="K950" s="19" t="s">
        <v>3873</v>
      </c>
      <c r="L950" s="20" t="s">
        <v>6159</v>
      </c>
      <c r="M950" s="22" t="b">
        <f t="shared" si="98"/>
        <v>0</v>
      </c>
      <c r="N950" s="22" t="b">
        <f t="shared" si="99"/>
        <v>0</v>
      </c>
      <c r="O950" s="22" t="b">
        <f t="shared" si="100"/>
        <v>0</v>
      </c>
      <c r="P950" s="24">
        <f t="shared" si="101"/>
        <v>0</v>
      </c>
      <c r="Q950" s="19" t="str">
        <f>VLOOKUP($A950,'[4]TOM T'!$C:$D,2,FALSE)</f>
        <v>Out of scope</v>
      </c>
      <c r="R950" s="22" t="b">
        <v>0</v>
      </c>
      <c r="S950" s="22" t="b">
        <f t="shared" si="102"/>
        <v>0</v>
      </c>
      <c r="T950" s="22" t="b">
        <f t="shared" si="103"/>
        <v>0</v>
      </c>
      <c r="U950" s="76" t="b">
        <f t="shared" si="104"/>
        <v>0</v>
      </c>
      <c r="V950" s="85" t="s">
        <v>3873</v>
      </c>
      <c r="W950" s="22"/>
      <c r="X950" s="22"/>
      <c r="Y950" s="22"/>
      <c r="Z950" s="22"/>
      <c r="AA950" s="22"/>
      <c r="AB950" s="22"/>
      <c r="AC950" s="22"/>
      <c r="AD950" s="22"/>
      <c r="AE950" s="22"/>
      <c r="AF950" s="22"/>
      <c r="AG950" s="22"/>
      <c r="AH950" s="22"/>
      <c r="AI950" s="22"/>
    </row>
    <row r="951" spans="1:35" ht="153" x14ac:dyDescent="0.45">
      <c r="A951" s="18">
        <v>1839</v>
      </c>
      <c r="B951" s="7" t="s">
        <v>1878</v>
      </c>
      <c r="C951" s="7" t="s">
        <v>4624</v>
      </c>
      <c r="D951" s="3" t="s">
        <v>116</v>
      </c>
      <c r="E951" s="3" t="s">
        <v>117</v>
      </c>
      <c r="F951" s="3" t="s">
        <v>6158</v>
      </c>
      <c r="G951" s="20" t="s">
        <v>3873</v>
      </c>
      <c r="H951" s="68" t="s">
        <v>6159</v>
      </c>
      <c r="I951" s="68" t="s">
        <v>3873</v>
      </c>
      <c r="J951" s="68" t="s">
        <v>6159</v>
      </c>
      <c r="K951" s="19" t="s">
        <v>3873</v>
      </c>
      <c r="L951" s="20" t="s">
        <v>6159</v>
      </c>
      <c r="M951" s="22" t="b">
        <f t="shared" si="98"/>
        <v>0</v>
      </c>
      <c r="N951" s="22" t="b">
        <f t="shared" si="99"/>
        <v>0</v>
      </c>
      <c r="O951" s="22" t="b">
        <f t="shared" si="100"/>
        <v>0</v>
      </c>
      <c r="P951" s="24">
        <f t="shared" si="101"/>
        <v>0</v>
      </c>
      <c r="Q951" s="19" t="str">
        <f>VLOOKUP($A951,'[4]TOM T'!$C:$D,2,FALSE)</f>
        <v>Out of scope</v>
      </c>
      <c r="R951" s="22" t="b">
        <v>0</v>
      </c>
      <c r="S951" s="22" t="b">
        <f t="shared" si="102"/>
        <v>0</v>
      </c>
      <c r="T951" s="22" t="b">
        <f t="shared" si="103"/>
        <v>0</v>
      </c>
      <c r="U951" s="76" t="b">
        <f t="shared" si="104"/>
        <v>0</v>
      </c>
      <c r="V951" s="85" t="s">
        <v>3873</v>
      </c>
      <c r="W951" s="22"/>
      <c r="X951" s="22"/>
      <c r="Y951" s="22"/>
      <c r="Z951" s="22"/>
      <c r="AA951" s="22"/>
      <c r="AB951" s="22"/>
      <c r="AC951" s="22"/>
      <c r="AD951" s="22"/>
      <c r="AE951" s="22"/>
      <c r="AF951" s="22"/>
      <c r="AG951" s="22"/>
      <c r="AH951" s="22"/>
      <c r="AI951" s="22"/>
    </row>
    <row r="952" spans="1:35" ht="153" x14ac:dyDescent="0.45">
      <c r="A952" s="18">
        <v>1840</v>
      </c>
      <c r="B952" s="7" t="s">
        <v>1879</v>
      </c>
      <c r="C952" s="7" t="s">
        <v>4625</v>
      </c>
      <c r="D952" s="3" t="s">
        <v>119</v>
      </c>
      <c r="E952" s="3" t="s">
        <v>3875</v>
      </c>
      <c r="F952" s="3" t="s">
        <v>6158</v>
      </c>
      <c r="G952" s="20" t="s">
        <v>3873</v>
      </c>
      <c r="H952" s="68" t="s">
        <v>6159</v>
      </c>
      <c r="I952" s="68" t="s">
        <v>3873</v>
      </c>
      <c r="J952" s="68" t="s">
        <v>6159</v>
      </c>
      <c r="K952" s="19" t="s">
        <v>3873</v>
      </c>
      <c r="L952" s="20" t="s">
        <v>6159</v>
      </c>
      <c r="M952" s="22" t="b">
        <f t="shared" si="98"/>
        <v>0</v>
      </c>
      <c r="N952" s="22" t="b">
        <f t="shared" si="99"/>
        <v>0</v>
      </c>
      <c r="O952" s="22" t="b">
        <f t="shared" si="100"/>
        <v>0</v>
      </c>
      <c r="P952" s="24">
        <f t="shared" si="101"/>
        <v>0</v>
      </c>
      <c r="Q952" s="19" t="str">
        <f>VLOOKUP($A952,'[4]TOM T'!$C:$D,2,FALSE)</f>
        <v>Out of scope</v>
      </c>
      <c r="R952" s="22" t="b">
        <v>0</v>
      </c>
      <c r="S952" s="22" t="b">
        <f t="shared" si="102"/>
        <v>0</v>
      </c>
      <c r="T952" s="22" t="b">
        <f t="shared" si="103"/>
        <v>0</v>
      </c>
      <c r="U952" s="76" t="b">
        <f t="shared" si="104"/>
        <v>0</v>
      </c>
      <c r="V952" s="85" t="s">
        <v>3873</v>
      </c>
      <c r="W952" s="22"/>
      <c r="X952" s="22"/>
      <c r="Y952" s="22"/>
      <c r="Z952" s="22"/>
      <c r="AA952" s="22"/>
      <c r="AB952" s="22"/>
      <c r="AC952" s="22"/>
      <c r="AD952" s="22"/>
      <c r="AE952" s="22"/>
      <c r="AF952" s="22"/>
      <c r="AG952" s="22"/>
      <c r="AH952" s="22"/>
      <c r="AI952" s="22"/>
    </row>
    <row r="953" spans="1:35" ht="140.25" x14ac:dyDescent="0.45">
      <c r="A953" s="8">
        <v>1866</v>
      </c>
      <c r="B953" s="7" t="s">
        <v>1880</v>
      </c>
      <c r="C953" s="7" t="s">
        <v>4626</v>
      </c>
      <c r="D953" s="3" t="s">
        <v>14</v>
      </c>
      <c r="E953" s="3" t="s">
        <v>15</v>
      </c>
      <c r="F953" s="3" t="s">
        <v>6158</v>
      </c>
      <c r="G953" s="20" t="s">
        <v>3878</v>
      </c>
      <c r="H953" s="68" t="s">
        <v>6159</v>
      </c>
      <c r="I953" s="69" t="s">
        <v>3878</v>
      </c>
      <c r="J953" s="68" t="s">
        <v>6159</v>
      </c>
      <c r="K953" s="19" t="s">
        <v>3878</v>
      </c>
      <c r="L953" s="20" t="s">
        <v>6159</v>
      </c>
      <c r="M953" s="22" t="b">
        <f t="shared" si="98"/>
        <v>0</v>
      </c>
      <c r="N953" s="22" t="b">
        <f t="shared" si="99"/>
        <v>0</v>
      </c>
      <c r="O953" s="22" t="b">
        <f t="shared" si="100"/>
        <v>0</v>
      </c>
      <c r="P953" s="24">
        <f t="shared" si="101"/>
        <v>0</v>
      </c>
      <c r="Q953" s="19" t="str">
        <f>VLOOKUP($A953,'[4]TOM T'!$C:$D,2,FALSE)</f>
        <v>Out of scope</v>
      </c>
      <c r="R953" s="22" t="b">
        <v>0</v>
      </c>
      <c r="S953" s="22" t="b">
        <f t="shared" si="102"/>
        <v>0</v>
      </c>
      <c r="T953" s="22" t="b">
        <f t="shared" si="103"/>
        <v>0</v>
      </c>
      <c r="U953" s="76" t="b">
        <f t="shared" si="104"/>
        <v>0</v>
      </c>
      <c r="V953" s="85" t="s">
        <v>3878</v>
      </c>
      <c r="W953" s="22"/>
      <c r="X953" s="22"/>
      <c r="Y953" s="22"/>
      <c r="Z953" s="22"/>
      <c r="AA953" s="22"/>
      <c r="AB953" s="22"/>
      <c r="AC953" s="22"/>
      <c r="AD953" s="22"/>
      <c r="AE953" s="22"/>
      <c r="AF953" s="22"/>
      <c r="AG953" s="22"/>
      <c r="AH953" s="22"/>
      <c r="AI953" s="22"/>
    </row>
    <row r="954" spans="1:35" ht="140.25" x14ac:dyDescent="0.45">
      <c r="A954" s="8">
        <v>1867</v>
      </c>
      <c r="B954" s="7" t="s">
        <v>1880</v>
      </c>
      <c r="C954" s="7" t="s">
        <v>4626</v>
      </c>
      <c r="D954" s="3" t="s">
        <v>14</v>
      </c>
      <c r="E954" s="3" t="s">
        <v>15</v>
      </c>
      <c r="F954" s="3" t="s">
        <v>6158</v>
      </c>
      <c r="G954" s="20" t="s">
        <v>3878</v>
      </c>
      <c r="H954" s="68" t="s">
        <v>6159</v>
      </c>
      <c r="I954" s="69" t="s">
        <v>3878</v>
      </c>
      <c r="J954" s="68" t="s">
        <v>6159</v>
      </c>
      <c r="K954" s="19" t="s">
        <v>3878</v>
      </c>
      <c r="L954" s="20" t="s">
        <v>6159</v>
      </c>
      <c r="M954" s="22" t="b">
        <f t="shared" si="98"/>
        <v>0</v>
      </c>
      <c r="N954" s="22" t="b">
        <f t="shared" si="99"/>
        <v>0</v>
      </c>
      <c r="O954" s="22" t="b">
        <f t="shared" si="100"/>
        <v>0</v>
      </c>
      <c r="P954" s="24">
        <f t="shared" si="101"/>
        <v>0</v>
      </c>
      <c r="Q954" s="19" t="str">
        <f>VLOOKUP($A954,'[4]TOM T'!$C:$D,2,FALSE)</f>
        <v>Out of scope</v>
      </c>
      <c r="R954" s="22" t="b">
        <v>0</v>
      </c>
      <c r="S954" s="22" t="b">
        <f t="shared" si="102"/>
        <v>0</v>
      </c>
      <c r="T954" s="22" t="b">
        <f t="shared" si="103"/>
        <v>0</v>
      </c>
      <c r="U954" s="76" t="b">
        <f t="shared" si="104"/>
        <v>0</v>
      </c>
      <c r="V954" s="85" t="s">
        <v>3878</v>
      </c>
      <c r="W954" s="22"/>
      <c r="X954" s="22"/>
      <c r="Y954" s="22"/>
      <c r="Z954" s="22"/>
      <c r="AA954" s="22"/>
      <c r="AB954" s="22"/>
      <c r="AC954" s="22"/>
      <c r="AD954" s="22"/>
      <c r="AE954" s="22"/>
      <c r="AF954" s="22"/>
      <c r="AG954" s="22"/>
      <c r="AH954" s="22"/>
      <c r="AI954" s="22"/>
    </row>
    <row r="955" spans="1:35" ht="140.25" x14ac:dyDescent="0.45">
      <c r="A955" s="8">
        <v>1868</v>
      </c>
      <c r="B955" s="7" t="s">
        <v>1881</v>
      </c>
      <c r="C955" s="7" t="s">
        <v>4627</v>
      </c>
      <c r="D955" s="3" t="s">
        <v>17</v>
      </c>
      <c r="E955" s="3" t="s">
        <v>15</v>
      </c>
      <c r="F955" s="3" t="s">
        <v>6158</v>
      </c>
      <c r="G955" s="20" t="s">
        <v>3878</v>
      </c>
      <c r="H955" s="68" t="s">
        <v>6159</v>
      </c>
      <c r="I955" s="69" t="s">
        <v>3878</v>
      </c>
      <c r="J955" s="68" t="s">
        <v>6159</v>
      </c>
      <c r="K955" s="19" t="s">
        <v>3878</v>
      </c>
      <c r="L955" s="20" t="s">
        <v>6159</v>
      </c>
      <c r="M955" s="22" t="b">
        <f t="shared" si="98"/>
        <v>0</v>
      </c>
      <c r="N955" s="22" t="b">
        <f t="shared" si="99"/>
        <v>0</v>
      </c>
      <c r="O955" s="22" t="b">
        <f t="shared" si="100"/>
        <v>0</v>
      </c>
      <c r="P955" s="24">
        <f t="shared" si="101"/>
        <v>0</v>
      </c>
      <c r="Q955" s="19" t="str">
        <f>VLOOKUP($A955,'[4]TOM T'!$C:$D,2,FALSE)</f>
        <v>Out of scope</v>
      </c>
      <c r="R955" s="22" t="b">
        <v>0</v>
      </c>
      <c r="S955" s="22" t="b">
        <f t="shared" si="102"/>
        <v>0</v>
      </c>
      <c r="T955" s="22" t="b">
        <f t="shared" si="103"/>
        <v>0</v>
      </c>
      <c r="U955" s="76" t="b">
        <f t="shared" si="104"/>
        <v>0</v>
      </c>
      <c r="V955" s="85" t="s">
        <v>3878</v>
      </c>
      <c r="W955" s="22"/>
      <c r="X955" s="22"/>
      <c r="Y955" s="22"/>
      <c r="Z955" s="22"/>
      <c r="AA955" s="22"/>
      <c r="AB955" s="22"/>
      <c r="AC955" s="22"/>
      <c r="AD955" s="22"/>
      <c r="AE955" s="22"/>
      <c r="AF955" s="22"/>
      <c r="AG955" s="22"/>
      <c r="AH955" s="22"/>
      <c r="AI955" s="22"/>
    </row>
    <row r="956" spans="1:35" ht="140.25" x14ac:dyDescent="0.45">
      <c r="A956" s="18">
        <v>1869</v>
      </c>
      <c r="B956" s="7" t="s">
        <v>1882</v>
      </c>
      <c r="C956" s="7" t="s">
        <v>4628</v>
      </c>
      <c r="D956" s="3" t="s">
        <v>19</v>
      </c>
      <c r="E956" s="3" t="s">
        <v>15</v>
      </c>
      <c r="F956" s="3" t="s">
        <v>6158</v>
      </c>
      <c r="G956" s="20" t="s">
        <v>3873</v>
      </c>
      <c r="H956" s="68" t="s">
        <v>6159</v>
      </c>
      <c r="I956" s="68" t="s">
        <v>3873</v>
      </c>
      <c r="J956" s="68" t="s">
        <v>6159</v>
      </c>
      <c r="K956" s="19" t="s">
        <v>3873</v>
      </c>
      <c r="L956" s="20" t="s">
        <v>6159</v>
      </c>
      <c r="M956" s="22" t="b">
        <f t="shared" si="98"/>
        <v>0</v>
      </c>
      <c r="N956" s="22" t="b">
        <f t="shared" si="99"/>
        <v>0</v>
      </c>
      <c r="O956" s="22" t="b">
        <f t="shared" si="100"/>
        <v>0</v>
      </c>
      <c r="P956" s="24">
        <f t="shared" si="101"/>
        <v>0</v>
      </c>
      <c r="Q956" s="19" t="str">
        <f>VLOOKUP($A956,'[4]TOM T'!$C:$D,2,FALSE)</f>
        <v>Out of scope</v>
      </c>
      <c r="R956" s="22" t="b">
        <v>0</v>
      </c>
      <c r="S956" s="22" t="b">
        <f t="shared" si="102"/>
        <v>0</v>
      </c>
      <c r="T956" s="22" t="b">
        <f t="shared" si="103"/>
        <v>0</v>
      </c>
      <c r="U956" s="76" t="b">
        <f t="shared" si="104"/>
        <v>0</v>
      </c>
      <c r="V956" s="85" t="s">
        <v>3873</v>
      </c>
      <c r="W956" s="22"/>
      <c r="X956" s="22"/>
      <c r="Y956" s="22"/>
      <c r="Z956" s="22"/>
      <c r="AA956" s="22"/>
      <c r="AB956" s="22"/>
      <c r="AC956" s="22"/>
      <c r="AD956" s="22"/>
      <c r="AE956" s="22"/>
      <c r="AF956" s="22"/>
      <c r="AG956" s="22"/>
      <c r="AH956" s="22"/>
      <c r="AI956" s="22"/>
    </row>
    <row r="957" spans="1:35" ht="127.5" x14ac:dyDescent="0.45">
      <c r="A957" s="8">
        <v>1871</v>
      </c>
      <c r="B957" s="7" t="s">
        <v>1883</v>
      </c>
      <c r="C957" s="7" t="s">
        <v>4629</v>
      </c>
      <c r="D957" s="3" t="s">
        <v>1837</v>
      </c>
      <c r="E957" s="3" t="s">
        <v>1838</v>
      </c>
      <c r="F957" s="3" t="s">
        <v>6158</v>
      </c>
      <c r="G957" s="20" t="s">
        <v>3878</v>
      </c>
      <c r="H957" s="68" t="s">
        <v>6159</v>
      </c>
      <c r="I957" s="69" t="s">
        <v>3878</v>
      </c>
      <c r="J957" s="68" t="s">
        <v>6159</v>
      </c>
      <c r="K957" s="19" t="s">
        <v>3878</v>
      </c>
      <c r="L957" s="20" t="s">
        <v>6159</v>
      </c>
      <c r="M957" s="22" t="b">
        <f t="shared" si="98"/>
        <v>0</v>
      </c>
      <c r="N957" s="22" t="b">
        <f t="shared" si="99"/>
        <v>0</v>
      </c>
      <c r="O957" s="22" t="b">
        <f t="shared" si="100"/>
        <v>0</v>
      </c>
      <c r="P957" s="24">
        <f t="shared" si="101"/>
        <v>0</v>
      </c>
      <c r="Q957" s="19" t="str">
        <f>VLOOKUP($A957,'[4]TOM T'!$C:$D,2,FALSE)</f>
        <v>Out of scope</v>
      </c>
      <c r="R957" s="22" t="b">
        <v>0</v>
      </c>
      <c r="S957" s="22" t="b">
        <f t="shared" si="102"/>
        <v>0</v>
      </c>
      <c r="T957" s="22" t="b">
        <f t="shared" si="103"/>
        <v>0</v>
      </c>
      <c r="U957" s="76" t="b">
        <f t="shared" si="104"/>
        <v>0</v>
      </c>
      <c r="V957" s="85" t="s">
        <v>3878</v>
      </c>
      <c r="W957" s="22"/>
      <c r="X957" s="22"/>
      <c r="Y957" s="22"/>
      <c r="Z957" s="22"/>
      <c r="AA957" s="22"/>
      <c r="AB957" s="22"/>
      <c r="AC957" s="22"/>
      <c r="AD957" s="22"/>
      <c r="AE957" s="22"/>
      <c r="AF957" s="22"/>
      <c r="AG957" s="22"/>
      <c r="AH957" s="22"/>
      <c r="AI957" s="22"/>
    </row>
    <row r="958" spans="1:35" ht="127.5" x14ac:dyDescent="0.45">
      <c r="A958" s="8">
        <v>1872</v>
      </c>
      <c r="B958" s="7" t="s">
        <v>1884</v>
      </c>
      <c r="C958" s="7" t="s">
        <v>4630</v>
      </c>
      <c r="D958" s="3" t="s">
        <v>1840</v>
      </c>
      <c r="E958" s="3" t="s">
        <v>1841</v>
      </c>
      <c r="F958" s="3" t="s">
        <v>6158</v>
      </c>
      <c r="G958" s="20" t="s">
        <v>3878</v>
      </c>
      <c r="H958" s="68" t="s">
        <v>6159</v>
      </c>
      <c r="I958" s="69" t="s">
        <v>3878</v>
      </c>
      <c r="J958" s="68" t="s">
        <v>6159</v>
      </c>
      <c r="K958" s="19" t="s">
        <v>3878</v>
      </c>
      <c r="L958" s="20" t="s">
        <v>6159</v>
      </c>
      <c r="M958" s="22" t="b">
        <f t="shared" si="98"/>
        <v>0</v>
      </c>
      <c r="N958" s="22" t="b">
        <f t="shared" si="99"/>
        <v>0</v>
      </c>
      <c r="O958" s="22" t="b">
        <f t="shared" si="100"/>
        <v>0</v>
      </c>
      <c r="P958" s="24">
        <f t="shared" si="101"/>
        <v>0</v>
      </c>
      <c r="Q958" s="19" t="str">
        <f>VLOOKUP($A958,'[4]TOM T'!$C:$D,2,FALSE)</f>
        <v>Out of scope</v>
      </c>
      <c r="R958" s="22" t="b">
        <v>0</v>
      </c>
      <c r="S958" s="22" t="b">
        <f t="shared" si="102"/>
        <v>0</v>
      </c>
      <c r="T958" s="22" t="b">
        <f t="shared" si="103"/>
        <v>0</v>
      </c>
      <c r="U958" s="76" t="b">
        <f t="shared" si="104"/>
        <v>0</v>
      </c>
      <c r="V958" s="85" t="s">
        <v>3878</v>
      </c>
      <c r="W958" s="22"/>
      <c r="X958" s="22"/>
      <c r="Y958" s="22"/>
      <c r="Z958" s="22"/>
      <c r="AA958" s="22"/>
      <c r="AB958" s="22"/>
      <c r="AC958" s="22"/>
      <c r="AD958" s="22"/>
      <c r="AE958" s="22"/>
      <c r="AF958" s="22"/>
      <c r="AG958" s="22"/>
      <c r="AH958" s="22"/>
      <c r="AI958" s="22"/>
    </row>
    <row r="959" spans="1:35" ht="127.5" x14ac:dyDescent="0.45">
      <c r="A959" s="8">
        <v>1873</v>
      </c>
      <c r="B959" s="7" t="s">
        <v>1885</v>
      </c>
      <c r="C959" s="7" t="s">
        <v>4631</v>
      </c>
      <c r="D959" s="3" t="s">
        <v>338</v>
      </c>
      <c r="E959" s="3" t="s">
        <v>1843</v>
      </c>
      <c r="F959" s="3" t="s">
        <v>6158</v>
      </c>
      <c r="G959" s="20" t="s">
        <v>3878</v>
      </c>
      <c r="H959" s="68" t="s">
        <v>6159</v>
      </c>
      <c r="I959" s="69" t="s">
        <v>3878</v>
      </c>
      <c r="J959" s="68" t="s">
        <v>6159</v>
      </c>
      <c r="K959" s="19" t="s">
        <v>3878</v>
      </c>
      <c r="L959" s="20" t="s">
        <v>6159</v>
      </c>
      <c r="M959" s="22" t="b">
        <f t="shared" si="98"/>
        <v>0</v>
      </c>
      <c r="N959" s="22" t="b">
        <f t="shared" si="99"/>
        <v>0</v>
      </c>
      <c r="O959" s="22" t="b">
        <f t="shared" si="100"/>
        <v>0</v>
      </c>
      <c r="P959" s="24">
        <f t="shared" si="101"/>
        <v>0</v>
      </c>
      <c r="Q959" s="19" t="str">
        <f>VLOOKUP($A959,'[4]TOM T'!$C:$D,2,FALSE)</f>
        <v>Out of scope</v>
      </c>
      <c r="R959" s="22" t="b">
        <v>0</v>
      </c>
      <c r="S959" s="22" t="b">
        <f t="shared" si="102"/>
        <v>0</v>
      </c>
      <c r="T959" s="22" t="b">
        <f t="shared" si="103"/>
        <v>0</v>
      </c>
      <c r="U959" s="76" t="b">
        <f t="shared" si="104"/>
        <v>0</v>
      </c>
      <c r="V959" s="85" t="s">
        <v>3878</v>
      </c>
      <c r="W959" s="22"/>
      <c r="X959" s="22"/>
      <c r="Y959" s="22"/>
      <c r="Z959" s="22"/>
      <c r="AA959" s="22"/>
      <c r="AB959" s="22"/>
      <c r="AC959" s="22"/>
      <c r="AD959" s="22"/>
      <c r="AE959" s="22"/>
      <c r="AF959" s="22"/>
      <c r="AG959" s="22"/>
      <c r="AH959" s="22"/>
      <c r="AI959" s="22"/>
    </row>
    <row r="960" spans="1:35" ht="127.5" x14ac:dyDescent="0.45">
      <c r="A960" s="8">
        <v>1900</v>
      </c>
      <c r="B960" s="7" t="s">
        <v>1886</v>
      </c>
      <c r="C960" s="7" t="s">
        <v>4632</v>
      </c>
      <c r="D960" s="3" t="s">
        <v>1859</v>
      </c>
      <c r="E960" s="3" t="s">
        <v>1860</v>
      </c>
      <c r="F960" s="3" t="s">
        <v>6158</v>
      </c>
      <c r="G960" s="20" t="s">
        <v>3878</v>
      </c>
      <c r="H960" s="68" t="s">
        <v>6159</v>
      </c>
      <c r="I960" s="69" t="s">
        <v>3878</v>
      </c>
      <c r="J960" s="68" t="s">
        <v>6159</v>
      </c>
      <c r="K960" s="19" t="s">
        <v>3878</v>
      </c>
      <c r="L960" s="20" t="s">
        <v>6159</v>
      </c>
      <c r="M960" s="22" t="b">
        <f t="shared" si="98"/>
        <v>0</v>
      </c>
      <c r="N960" s="22" t="b">
        <f t="shared" si="99"/>
        <v>0</v>
      </c>
      <c r="O960" s="22" t="b">
        <f t="shared" si="100"/>
        <v>0</v>
      </c>
      <c r="P960" s="24">
        <f t="shared" si="101"/>
        <v>0</v>
      </c>
      <c r="Q960" s="19" t="str">
        <f>VLOOKUP($A960,'[4]TOM T'!$C:$D,2,FALSE)</f>
        <v>Out of scope</v>
      </c>
      <c r="R960" s="22" t="b">
        <v>0</v>
      </c>
      <c r="S960" s="22" t="b">
        <f t="shared" si="102"/>
        <v>0</v>
      </c>
      <c r="T960" s="22" t="b">
        <f t="shared" si="103"/>
        <v>0</v>
      </c>
      <c r="U960" s="76" t="b">
        <f t="shared" si="104"/>
        <v>0</v>
      </c>
      <c r="V960" s="85" t="s">
        <v>3878</v>
      </c>
      <c r="W960" s="22"/>
      <c r="X960" s="22"/>
      <c r="Y960" s="22"/>
      <c r="Z960" s="22"/>
      <c r="AA960" s="22"/>
      <c r="AB960" s="22"/>
      <c r="AC960" s="22"/>
      <c r="AD960" s="22"/>
      <c r="AE960" s="22"/>
      <c r="AF960" s="22"/>
      <c r="AG960" s="22"/>
      <c r="AH960" s="22"/>
      <c r="AI960" s="22"/>
    </row>
    <row r="961" spans="1:35" ht="127.5" x14ac:dyDescent="0.45">
      <c r="A961" s="8">
        <v>1901</v>
      </c>
      <c r="B961" s="7" t="s">
        <v>1887</v>
      </c>
      <c r="C961" s="7" t="s">
        <v>4633</v>
      </c>
      <c r="D961" s="3" t="s">
        <v>1862</v>
      </c>
      <c r="E961" s="3" t="s">
        <v>1863</v>
      </c>
      <c r="F961" s="3" t="s">
        <v>6158</v>
      </c>
      <c r="G961" s="20" t="s">
        <v>3878</v>
      </c>
      <c r="H961" s="68" t="s">
        <v>6159</v>
      </c>
      <c r="I961" s="69" t="s">
        <v>3878</v>
      </c>
      <c r="J961" s="68" t="s">
        <v>6159</v>
      </c>
      <c r="K961" s="19" t="s">
        <v>3878</v>
      </c>
      <c r="L961" s="20" t="s">
        <v>6159</v>
      </c>
      <c r="M961" s="22" t="b">
        <f t="shared" si="98"/>
        <v>0</v>
      </c>
      <c r="N961" s="22" t="b">
        <f t="shared" si="99"/>
        <v>0</v>
      </c>
      <c r="O961" s="22" t="b">
        <f t="shared" si="100"/>
        <v>0</v>
      </c>
      <c r="P961" s="24">
        <f t="shared" si="101"/>
        <v>0</v>
      </c>
      <c r="Q961" s="19" t="str">
        <f>VLOOKUP($A961,'[4]TOM T'!$C:$D,2,FALSE)</f>
        <v>Out of scope</v>
      </c>
      <c r="R961" s="22" t="b">
        <v>0</v>
      </c>
      <c r="S961" s="22" t="b">
        <f t="shared" si="102"/>
        <v>0</v>
      </c>
      <c r="T961" s="22" t="b">
        <f t="shared" si="103"/>
        <v>0</v>
      </c>
      <c r="U961" s="76" t="b">
        <f t="shared" si="104"/>
        <v>0</v>
      </c>
      <c r="V961" s="85" t="s">
        <v>3878</v>
      </c>
      <c r="W961" s="22"/>
      <c r="X961" s="22"/>
      <c r="Y961" s="22"/>
      <c r="Z961" s="22"/>
      <c r="AA961" s="22"/>
      <c r="AB961" s="22"/>
      <c r="AC961" s="22"/>
      <c r="AD961" s="22"/>
      <c r="AE961" s="22"/>
      <c r="AF961" s="22"/>
      <c r="AG961" s="22"/>
      <c r="AH961" s="22"/>
      <c r="AI961" s="22"/>
    </row>
    <row r="962" spans="1:35" ht="140.25" x14ac:dyDescent="0.45">
      <c r="A962" s="8">
        <v>1924</v>
      </c>
      <c r="B962" s="7" t="s">
        <v>1888</v>
      </c>
      <c r="C962" s="7" t="s">
        <v>4634</v>
      </c>
      <c r="D962" s="3" t="s">
        <v>1889</v>
      </c>
      <c r="E962" s="3" t="s">
        <v>1890</v>
      </c>
      <c r="F962" s="3" t="s">
        <v>6158</v>
      </c>
      <c r="G962" s="20" t="s">
        <v>3878</v>
      </c>
      <c r="H962" s="68" t="s">
        <v>6159</v>
      </c>
      <c r="I962" s="69" t="s">
        <v>3878</v>
      </c>
      <c r="J962" s="68" t="s">
        <v>6159</v>
      </c>
      <c r="K962" s="19" t="s">
        <v>3878</v>
      </c>
      <c r="L962" s="20" t="s">
        <v>6159</v>
      </c>
      <c r="M962" s="22" t="b">
        <f t="shared" si="98"/>
        <v>0</v>
      </c>
      <c r="N962" s="22" t="b">
        <f t="shared" si="99"/>
        <v>0</v>
      </c>
      <c r="O962" s="22" t="b">
        <f t="shared" si="100"/>
        <v>0</v>
      </c>
      <c r="P962" s="24">
        <f t="shared" si="101"/>
        <v>0</v>
      </c>
      <c r="Q962" s="19" t="str">
        <f>VLOOKUP($A962,'[4]TOM T'!$C:$D,2,FALSE)</f>
        <v>Out of scope</v>
      </c>
      <c r="R962" s="22" t="b">
        <v>0</v>
      </c>
      <c r="S962" s="22" t="b">
        <f t="shared" si="102"/>
        <v>0</v>
      </c>
      <c r="T962" s="22" t="b">
        <f t="shared" si="103"/>
        <v>0</v>
      </c>
      <c r="U962" s="76" t="b">
        <f t="shared" si="104"/>
        <v>0</v>
      </c>
      <c r="V962" s="85" t="s">
        <v>3878</v>
      </c>
      <c r="W962" s="22"/>
      <c r="X962" s="22"/>
      <c r="Y962" s="22"/>
      <c r="Z962" s="22"/>
      <c r="AA962" s="22"/>
      <c r="AB962" s="22"/>
      <c r="AC962" s="22"/>
      <c r="AD962" s="22"/>
      <c r="AE962" s="22"/>
      <c r="AF962" s="22"/>
      <c r="AG962" s="22"/>
      <c r="AH962" s="22"/>
      <c r="AI962" s="22"/>
    </row>
    <row r="963" spans="1:35" ht="140.25" x14ac:dyDescent="0.45">
      <c r="A963" s="18">
        <v>1925</v>
      </c>
      <c r="B963" s="7" t="s">
        <v>1891</v>
      </c>
      <c r="C963" s="7" t="s">
        <v>4635</v>
      </c>
      <c r="D963" s="3" t="s">
        <v>1892</v>
      </c>
      <c r="E963" s="3" t="s">
        <v>1890</v>
      </c>
      <c r="F963" s="3" t="s">
        <v>6158</v>
      </c>
      <c r="G963" s="20" t="s">
        <v>3873</v>
      </c>
      <c r="H963" s="68" t="s">
        <v>6159</v>
      </c>
      <c r="I963" s="68" t="s">
        <v>3873</v>
      </c>
      <c r="J963" s="68" t="s">
        <v>6159</v>
      </c>
      <c r="K963" s="19" t="s">
        <v>3873</v>
      </c>
      <c r="L963" s="20" t="s">
        <v>6159</v>
      </c>
      <c r="M963" s="22" t="b">
        <f t="shared" ref="M963:M1026" si="105">AND($G963="Global Category",$H963="Mandatory",$I963="Global Category",$J963="Mandatory",$K963="Global Category",$L963="Mandatory")</f>
        <v>0</v>
      </c>
      <c r="N963" s="22" t="b">
        <f t="shared" ref="N963:N1026" si="106">AND(OR($G963="Global Category",$G963="Regional Category"),OR($I963="Global Category",$I963="Regional Category"),OR($K963="Global Category",$K963="Regional Category"))</f>
        <v>0</v>
      </c>
      <c r="O963" s="22" t="b">
        <f t="shared" ref="O963:O1026" si="107">OR(OR($G963="Global Category",$G963="Regional Category"),OR($I963="Global Category",$I963="Regional Category"),OR($K963="Global Category",$K963="Regional Category"))</f>
        <v>0</v>
      </c>
      <c r="P963" s="24">
        <f t="shared" ref="P963:P1026" si="108">COUNTIF(G963:K963,"Global Category")+COUNTIF(G963:K963,"Regional Category")</f>
        <v>0</v>
      </c>
      <c r="Q963" s="19" t="str">
        <f>VLOOKUP($A963,'[4]TOM T'!$C:$D,2,FALSE)</f>
        <v>Out of scope</v>
      </c>
      <c r="R963" s="22" t="b">
        <v>0</v>
      </c>
      <c r="S963" s="22" t="b">
        <f t="shared" ref="S963:S1026" si="109">OR($G963="Global Category",$G963="Regional Category")</f>
        <v>0</v>
      </c>
      <c r="T963" s="22" t="b">
        <f t="shared" ref="T963:T1026" si="110">IFERROR(FIND("alcoholInformationModule",B963)&gt;0,FALSE)</f>
        <v>0</v>
      </c>
      <c r="U963" s="76" t="b">
        <f t="shared" ref="U963:U1026" si="111">OR(S963,T963)</f>
        <v>0</v>
      </c>
      <c r="V963" s="85" t="s">
        <v>3873</v>
      </c>
      <c r="W963" s="22"/>
      <c r="X963" s="22"/>
      <c r="Y963" s="22"/>
      <c r="Z963" s="22"/>
      <c r="AA963" s="22"/>
      <c r="AB963" s="22"/>
      <c r="AC963" s="22"/>
      <c r="AD963" s="22"/>
      <c r="AE963" s="22"/>
      <c r="AF963" s="22"/>
      <c r="AG963" s="22"/>
      <c r="AH963" s="22"/>
      <c r="AI963" s="22"/>
    </row>
    <row r="964" spans="1:35" ht="127.5" x14ac:dyDescent="0.45">
      <c r="A964" s="8">
        <v>1926</v>
      </c>
      <c r="B964" s="7" t="s">
        <v>1893</v>
      </c>
      <c r="C964" s="7" t="s">
        <v>4636</v>
      </c>
      <c r="D964" s="3" t="s">
        <v>1894</v>
      </c>
      <c r="E964" s="3" t="s">
        <v>1895</v>
      </c>
      <c r="F964" s="3" t="s">
        <v>6158</v>
      </c>
      <c r="G964" s="20" t="s">
        <v>3878</v>
      </c>
      <c r="H964" s="68" t="s">
        <v>6159</v>
      </c>
      <c r="I964" s="69" t="s">
        <v>3878</v>
      </c>
      <c r="J964" s="68" t="s">
        <v>6159</v>
      </c>
      <c r="K964" s="19" t="s">
        <v>3878</v>
      </c>
      <c r="L964" s="20" t="s">
        <v>6159</v>
      </c>
      <c r="M964" s="22" t="b">
        <f t="shared" si="105"/>
        <v>0</v>
      </c>
      <c r="N964" s="22" t="b">
        <f t="shared" si="106"/>
        <v>0</v>
      </c>
      <c r="O964" s="22" t="b">
        <f t="shared" si="107"/>
        <v>0</v>
      </c>
      <c r="P964" s="24">
        <f t="shared" si="108"/>
        <v>0</v>
      </c>
      <c r="Q964" s="19" t="str">
        <f>VLOOKUP($A964,'[4]TOM T'!$C:$D,2,FALSE)</f>
        <v>Out of scope</v>
      </c>
      <c r="R964" s="22" t="b">
        <v>0</v>
      </c>
      <c r="S964" s="22" t="b">
        <f t="shared" si="109"/>
        <v>0</v>
      </c>
      <c r="T964" s="22" t="b">
        <f t="shared" si="110"/>
        <v>0</v>
      </c>
      <c r="U964" s="76" t="b">
        <f t="shared" si="111"/>
        <v>0</v>
      </c>
      <c r="V964" s="85" t="s">
        <v>3878</v>
      </c>
      <c r="W964" s="22"/>
      <c r="X964" s="22"/>
      <c r="Y964" s="22"/>
      <c r="Z964" s="22"/>
      <c r="AA964" s="22"/>
      <c r="AB964" s="22"/>
      <c r="AC964" s="22"/>
      <c r="AD964" s="22"/>
      <c r="AE964" s="22"/>
      <c r="AF964" s="22"/>
      <c r="AG964" s="22"/>
      <c r="AH964" s="22"/>
      <c r="AI964" s="22"/>
    </row>
    <row r="965" spans="1:35" ht="140.25" x14ac:dyDescent="0.45">
      <c r="A965" s="8">
        <v>1927</v>
      </c>
      <c r="B965" s="7" t="s">
        <v>1896</v>
      </c>
      <c r="C965" s="7" t="s">
        <v>4637</v>
      </c>
      <c r="D965" s="3" t="s">
        <v>1897</v>
      </c>
      <c r="E965" s="3" t="s">
        <v>1898</v>
      </c>
      <c r="F965" s="3" t="s">
        <v>6158</v>
      </c>
      <c r="G965" s="20" t="s">
        <v>3878</v>
      </c>
      <c r="H965" s="68" t="s">
        <v>6159</v>
      </c>
      <c r="I965" s="69" t="s">
        <v>3878</v>
      </c>
      <c r="J965" s="68" t="s">
        <v>6159</v>
      </c>
      <c r="K965" s="19" t="s">
        <v>3878</v>
      </c>
      <c r="L965" s="20" t="s">
        <v>6159</v>
      </c>
      <c r="M965" s="22" t="b">
        <f t="shared" si="105"/>
        <v>0</v>
      </c>
      <c r="N965" s="22" t="b">
        <f t="shared" si="106"/>
        <v>0</v>
      </c>
      <c r="O965" s="22" t="b">
        <f t="shared" si="107"/>
        <v>0</v>
      </c>
      <c r="P965" s="24">
        <f t="shared" si="108"/>
        <v>0</v>
      </c>
      <c r="Q965" s="19" t="str">
        <f>VLOOKUP($A965,'[4]TOM T'!$C:$D,2,FALSE)</f>
        <v>Out of scope</v>
      </c>
      <c r="R965" s="22" t="b">
        <v>0</v>
      </c>
      <c r="S965" s="22" t="b">
        <f t="shared" si="109"/>
        <v>0</v>
      </c>
      <c r="T965" s="22" t="b">
        <f t="shared" si="110"/>
        <v>0</v>
      </c>
      <c r="U965" s="76" t="b">
        <f t="shared" si="111"/>
        <v>0</v>
      </c>
      <c r="V965" s="85" t="s">
        <v>3878</v>
      </c>
      <c r="W965" s="22"/>
      <c r="X965" s="22"/>
      <c r="Y965" s="22"/>
      <c r="Z965" s="22"/>
      <c r="AA965" s="22"/>
      <c r="AB965" s="22"/>
      <c r="AC965" s="22"/>
      <c r="AD965" s="22"/>
      <c r="AE965" s="22"/>
      <c r="AF965" s="22"/>
      <c r="AG965" s="22"/>
      <c r="AH965" s="22"/>
      <c r="AI965" s="22"/>
    </row>
    <row r="966" spans="1:35" ht="140.25" x14ac:dyDescent="0.45">
      <c r="A966" s="8">
        <v>1931</v>
      </c>
      <c r="B966" s="7" t="s">
        <v>1899</v>
      </c>
      <c r="C966" s="7" t="s">
        <v>4638</v>
      </c>
      <c r="D966" s="3" t="s">
        <v>1821</v>
      </c>
      <c r="E966" s="3" t="s">
        <v>1822</v>
      </c>
      <c r="F966" s="3" t="s">
        <v>6158</v>
      </c>
      <c r="G966" s="20" t="s">
        <v>3878</v>
      </c>
      <c r="H966" s="68" t="s">
        <v>6159</v>
      </c>
      <c r="I966" s="69" t="s">
        <v>3878</v>
      </c>
      <c r="J966" s="68" t="s">
        <v>6159</v>
      </c>
      <c r="K966" s="19" t="s">
        <v>3878</v>
      </c>
      <c r="L966" s="20" t="s">
        <v>6159</v>
      </c>
      <c r="M966" s="22" t="b">
        <f t="shared" si="105"/>
        <v>0</v>
      </c>
      <c r="N966" s="22" t="b">
        <f t="shared" si="106"/>
        <v>0</v>
      </c>
      <c r="O966" s="22" t="b">
        <f t="shared" si="107"/>
        <v>0</v>
      </c>
      <c r="P966" s="24">
        <f t="shared" si="108"/>
        <v>0</v>
      </c>
      <c r="Q966" s="19" t="str">
        <f>VLOOKUP($A966,'[4]TOM T'!$C:$D,2,FALSE)</f>
        <v>Out of scope</v>
      </c>
      <c r="R966" s="22" t="b">
        <v>0</v>
      </c>
      <c r="S966" s="22" t="b">
        <f t="shared" si="109"/>
        <v>0</v>
      </c>
      <c r="T966" s="22" t="b">
        <f t="shared" si="110"/>
        <v>0</v>
      </c>
      <c r="U966" s="76" t="b">
        <f t="shared" si="111"/>
        <v>0</v>
      </c>
      <c r="V966" s="85" t="s">
        <v>3878</v>
      </c>
      <c r="W966" s="22"/>
      <c r="X966" s="22"/>
      <c r="Y966" s="22"/>
      <c r="Z966" s="22"/>
      <c r="AA966" s="22"/>
      <c r="AB966" s="22"/>
      <c r="AC966" s="22"/>
      <c r="AD966" s="22"/>
      <c r="AE966" s="22"/>
      <c r="AF966" s="22"/>
      <c r="AG966" s="22"/>
      <c r="AH966" s="22"/>
      <c r="AI966" s="22"/>
    </row>
    <row r="967" spans="1:35" ht="140.25" x14ac:dyDescent="0.45">
      <c r="A967" s="18">
        <v>1932</v>
      </c>
      <c r="B967" s="7" t="s">
        <v>1900</v>
      </c>
      <c r="C967" s="7" t="s">
        <v>4639</v>
      </c>
      <c r="D967" s="3" t="s">
        <v>1824</v>
      </c>
      <c r="E967" s="3" t="s">
        <v>1822</v>
      </c>
      <c r="F967" s="3" t="s">
        <v>6158</v>
      </c>
      <c r="G967" s="20" t="s">
        <v>3873</v>
      </c>
      <c r="H967" s="68" t="s">
        <v>6159</v>
      </c>
      <c r="I967" s="68" t="s">
        <v>3873</v>
      </c>
      <c r="J967" s="68" t="s">
        <v>6159</v>
      </c>
      <c r="K967" s="19" t="s">
        <v>3873</v>
      </c>
      <c r="L967" s="20" t="s">
        <v>6159</v>
      </c>
      <c r="M967" s="22" t="b">
        <f t="shared" si="105"/>
        <v>0</v>
      </c>
      <c r="N967" s="22" t="b">
        <f t="shared" si="106"/>
        <v>0</v>
      </c>
      <c r="O967" s="22" t="b">
        <f t="shared" si="107"/>
        <v>0</v>
      </c>
      <c r="P967" s="24">
        <f t="shared" si="108"/>
        <v>0</v>
      </c>
      <c r="Q967" s="19" t="str">
        <f>VLOOKUP($A967,'[4]TOM T'!$C:$D,2,FALSE)</f>
        <v>Out of scope</v>
      </c>
      <c r="R967" s="22" t="b">
        <v>0</v>
      </c>
      <c r="S967" s="22" t="b">
        <f t="shared" si="109"/>
        <v>0</v>
      </c>
      <c r="T967" s="22" t="b">
        <f t="shared" si="110"/>
        <v>0</v>
      </c>
      <c r="U967" s="76" t="b">
        <f t="shared" si="111"/>
        <v>0</v>
      </c>
      <c r="V967" s="85" t="s">
        <v>3873</v>
      </c>
      <c r="W967" s="22"/>
      <c r="X967" s="22"/>
      <c r="Y967" s="22"/>
      <c r="Z967" s="22"/>
      <c r="AA967" s="22"/>
      <c r="AB967" s="22"/>
      <c r="AC967" s="22"/>
      <c r="AD967" s="22"/>
      <c r="AE967" s="22"/>
      <c r="AF967" s="22"/>
      <c r="AG967" s="22"/>
      <c r="AH967" s="22"/>
      <c r="AI967" s="22"/>
    </row>
    <row r="968" spans="1:35" ht="127.5" x14ac:dyDescent="0.45">
      <c r="A968" s="8">
        <v>1933</v>
      </c>
      <c r="B968" s="7" t="s">
        <v>1901</v>
      </c>
      <c r="C968" s="7" t="s">
        <v>4640</v>
      </c>
      <c r="D968" s="3" t="s">
        <v>1826</v>
      </c>
      <c r="E968" s="3" t="s">
        <v>1827</v>
      </c>
      <c r="F968" s="3" t="s">
        <v>6158</v>
      </c>
      <c r="G968" s="20" t="s">
        <v>3878</v>
      </c>
      <c r="H968" s="68" t="s">
        <v>6159</v>
      </c>
      <c r="I968" s="69" t="s">
        <v>3878</v>
      </c>
      <c r="J968" s="68" t="s">
        <v>6159</v>
      </c>
      <c r="K968" s="19" t="s">
        <v>3878</v>
      </c>
      <c r="L968" s="20" t="s">
        <v>6159</v>
      </c>
      <c r="M968" s="22" t="b">
        <f t="shared" si="105"/>
        <v>0</v>
      </c>
      <c r="N968" s="22" t="b">
        <f t="shared" si="106"/>
        <v>0</v>
      </c>
      <c r="O968" s="22" t="b">
        <f t="shared" si="107"/>
        <v>0</v>
      </c>
      <c r="P968" s="24">
        <f t="shared" si="108"/>
        <v>0</v>
      </c>
      <c r="Q968" s="19" t="str">
        <f>VLOOKUP($A968,'[4]TOM T'!$C:$D,2,FALSE)</f>
        <v>Out of scope</v>
      </c>
      <c r="R968" s="22" t="b">
        <v>0</v>
      </c>
      <c r="S968" s="22" t="b">
        <f t="shared" si="109"/>
        <v>0</v>
      </c>
      <c r="T968" s="22" t="b">
        <f t="shared" si="110"/>
        <v>0</v>
      </c>
      <c r="U968" s="76" t="b">
        <f t="shared" si="111"/>
        <v>0</v>
      </c>
      <c r="V968" s="85" t="s">
        <v>3878</v>
      </c>
      <c r="W968" s="22"/>
      <c r="X968" s="22"/>
      <c r="Y968" s="22"/>
      <c r="Z968" s="22"/>
      <c r="AA968" s="22"/>
      <c r="AB968" s="22"/>
      <c r="AC968" s="22"/>
      <c r="AD968" s="22"/>
      <c r="AE968" s="22"/>
      <c r="AF968" s="22"/>
      <c r="AG968" s="22"/>
      <c r="AH968" s="22"/>
      <c r="AI968" s="22"/>
    </row>
    <row r="969" spans="1:35" ht="140.25" x14ac:dyDescent="0.45">
      <c r="A969" s="8">
        <v>1934</v>
      </c>
      <c r="B969" s="7" t="s">
        <v>1902</v>
      </c>
      <c r="C969" s="7" t="s">
        <v>4641</v>
      </c>
      <c r="D969" s="3" t="s">
        <v>1829</v>
      </c>
      <c r="E969" s="3" t="s">
        <v>1830</v>
      </c>
      <c r="F969" s="3" t="s">
        <v>6158</v>
      </c>
      <c r="G969" s="20" t="s">
        <v>3878</v>
      </c>
      <c r="H969" s="68" t="s">
        <v>6159</v>
      </c>
      <c r="I969" s="69" t="s">
        <v>3878</v>
      </c>
      <c r="J969" s="68" t="s">
        <v>6159</v>
      </c>
      <c r="K969" s="19" t="s">
        <v>3878</v>
      </c>
      <c r="L969" s="20" t="s">
        <v>6159</v>
      </c>
      <c r="M969" s="22" t="b">
        <f t="shared" si="105"/>
        <v>0</v>
      </c>
      <c r="N969" s="22" t="b">
        <f t="shared" si="106"/>
        <v>0</v>
      </c>
      <c r="O969" s="22" t="b">
        <f t="shared" si="107"/>
        <v>0</v>
      </c>
      <c r="P969" s="24">
        <f t="shared" si="108"/>
        <v>0</v>
      </c>
      <c r="Q969" s="19" t="str">
        <f>VLOOKUP($A969,'[4]TOM T'!$C:$D,2,FALSE)</f>
        <v>Out of scope</v>
      </c>
      <c r="R969" s="22" t="b">
        <v>0</v>
      </c>
      <c r="S969" s="22" t="b">
        <f t="shared" si="109"/>
        <v>0</v>
      </c>
      <c r="T969" s="22" t="b">
        <f t="shared" si="110"/>
        <v>0</v>
      </c>
      <c r="U969" s="76" t="b">
        <f t="shared" si="111"/>
        <v>0</v>
      </c>
      <c r="V969" s="85" t="s">
        <v>3878</v>
      </c>
      <c r="W969" s="22"/>
      <c r="X969" s="22"/>
      <c r="Y969" s="22"/>
      <c r="Z969" s="22"/>
      <c r="AA969" s="22"/>
      <c r="AB969" s="22"/>
      <c r="AC969" s="22"/>
      <c r="AD969" s="22"/>
      <c r="AE969" s="22"/>
      <c r="AF969" s="22"/>
      <c r="AG969" s="22"/>
      <c r="AH969" s="22"/>
      <c r="AI969" s="22"/>
    </row>
    <row r="970" spans="1:35" ht="140.25" x14ac:dyDescent="0.45">
      <c r="A970" s="18">
        <v>1935</v>
      </c>
      <c r="B970" s="7" t="s">
        <v>1903</v>
      </c>
      <c r="C970" s="7" t="s">
        <v>4642</v>
      </c>
      <c r="D970" s="3" t="s">
        <v>1832</v>
      </c>
      <c r="E970" s="3" t="s">
        <v>1830</v>
      </c>
      <c r="F970" s="3" t="s">
        <v>6158</v>
      </c>
      <c r="G970" s="20" t="s">
        <v>3873</v>
      </c>
      <c r="H970" s="68" t="s">
        <v>6159</v>
      </c>
      <c r="I970" s="68" t="s">
        <v>3873</v>
      </c>
      <c r="J970" s="68" t="s">
        <v>6159</v>
      </c>
      <c r="K970" s="19" t="s">
        <v>3873</v>
      </c>
      <c r="L970" s="20" t="s">
        <v>6159</v>
      </c>
      <c r="M970" s="22" t="b">
        <f t="shared" si="105"/>
        <v>0</v>
      </c>
      <c r="N970" s="22" t="b">
        <f t="shared" si="106"/>
        <v>0</v>
      </c>
      <c r="O970" s="22" t="b">
        <f t="shared" si="107"/>
        <v>0</v>
      </c>
      <c r="P970" s="24">
        <f t="shared" si="108"/>
        <v>0</v>
      </c>
      <c r="Q970" s="19" t="str">
        <f>VLOOKUP($A970,'[4]TOM T'!$C:$D,2,FALSE)</f>
        <v>Out of scope</v>
      </c>
      <c r="R970" s="22" t="b">
        <v>0</v>
      </c>
      <c r="S970" s="22" t="b">
        <f t="shared" si="109"/>
        <v>0</v>
      </c>
      <c r="T970" s="22" t="b">
        <f t="shared" si="110"/>
        <v>0</v>
      </c>
      <c r="U970" s="76" t="b">
        <f t="shared" si="111"/>
        <v>0</v>
      </c>
      <c r="V970" s="85" t="s">
        <v>3873</v>
      </c>
      <c r="W970" s="22"/>
      <c r="X970" s="22"/>
      <c r="Y970" s="22"/>
      <c r="Z970" s="22"/>
      <c r="AA970" s="22"/>
      <c r="AB970" s="22"/>
      <c r="AC970" s="22"/>
      <c r="AD970" s="22"/>
      <c r="AE970" s="22"/>
      <c r="AF970" s="22"/>
      <c r="AG970" s="22"/>
      <c r="AH970" s="22"/>
      <c r="AI970" s="22"/>
    </row>
    <row r="971" spans="1:35" ht="140.25" x14ac:dyDescent="0.45">
      <c r="A971" s="8">
        <v>1936</v>
      </c>
      <c r="B971" s="7" t="s">
        <v>1904</v>
      </c>
      <c r="C971" s="7" t="s">
        <v>4643</v>
      </c>
      <c r="D971" s="3" t="s">
        <v>1834</v>
      </c>
      <c r="E971" s="3" t="s">
        <v>1835</v>
      </c>
      <c r="F971" s="3" t="s">
        <v>6158</v>
      </c>
      <c r="G971" s="20" t="s">
        <v>3878</v>
      </c>
      <c r="H971" s="68" t="s">
        <v>6159</v>
      </c>
      <c r="I971" s="69" t="s">
        <v>3878</v>
      </c>
      <c r="J971" s="68" t="s">
        <v>6159</v>
      </c>
      <c r="K971" s="19" t="s">
        <v>3878</v>
      </c>
      <c r="L971" s="20" t="s">
        <v>6159</v>
      </c>
      <c r="M971" s="22" t="b">
        <f t="shared" si="105"/>
        <v>0</v>
      </c>
      <c r="N971" s="22" t="b">
        <f t="shared" si="106"/>
        <v>0</v>
      </c>
      <c r="O971" s="22" t="b">
        <f t="shared" si="107"/>
        <v>0</v>
      </c>
      <c r="P971" s="24">
        <f t="shared" si="108"/>
        <v>0</v>
      </c>
      <c r="Q971" s="19" t="str">
        <f>VLOOKUP($A971,'[4]TOM T'!$C:$D,2,FALSE)</f>
        <v>Out of scope</v>
      </c>
      <c r="R971" s="22" t="b">
        <v>0</v>
      </c>
      <c r="S971" s="22" t="b">
        <f t="shared" si="109"/>
        <v>0</v>
      </c>
      <c r="T971" s="22" t="b">
        <f t="shared" si="110"/>
        <v>0</v>
      </c>
      <c r="U971" s="76" t="b">
        <f t="shared" si="111"/>
        <v>0</v>
      </c>
      <c r="V971" s="85" t="s">
        <v>3878</v>
      </c>
      <c r="W971" s="22"/>
      <c r="X971" s="22"/>
      <c r="Y971" s="22"/>
      <c r="Z971" s="22"/>
      <c r="AA971" s="22"/>
      <c r="AB971" s="22"/>
      <c r="AC971" s="22"/>
      <c r="AD971" s="22"/>
      <c r="AE971" s="22"/>
      <c r="AF971" s="22"/>
      <c r="AG971" s="22"/>
      <c r="AH971" s="22"/>
      <c r="AI971" s="22"/>
    </row>
    <row r="972" spans="1:35" ht="127.5" x14ac:dyDescent="0.45">
      <c r="A972" s="8">
        <v>1941</v>
      </c>
      <c r="B972" s="7" t="s">
        <v>1905</v>
      </c>
      <c r="C972" s="7" t="s">
        <v>4644</v>
      </c>
      <c r="D972" s="3" t="s">
        <v>1837</v>
      </c>
      <c r="E972" s="3" t="s">
        <v>1838</v>
      </c>
      <c r="F972" s="3" t="s">
        <v>6158</v>
      </c>
      <c r="G972" s="20" t="s">
        <v>3878</v>
      </c>
      <c r="H972" s="68" t="s">
        <v>6159</v>
      </c>
      <c r="I972" s="69" t="s">
        <v>3878</v>
      </c>
      <c r="J972" s="68" t="s">
        <v>6159</v>
      </c>
      <c r="K972" s="19" t="s">
        <v>3878</v>
      </c>
      <c r="L972" s="20" t="s">
        <v>6159</v>
      </c>
      <c r="M972" s="22" t="b">
        <f t="shared" si="105"/>
        <v>0</v>
      </c>
      <c r="N972" s="22" t="b">
        <f t="shared" si="106"/>
        <v>0</v>
      </c>
      <c r="O972" s="22" t="b">
        <f t="shared" si="107"/>
        <v>0</v>
      </c>
      <c r="P972" s="24">
        <f t="shared" si="108"/>
        <v>0</v>
      </c>
      <c r="Q972" s="19" t="str">
        <f>VLOOKUP($A972,'[4]TOM T'!$C:$D,2,FALSE)</f>
        <v>Out of scope</v>
      </c>
      <c r="R972" s="22" t="b">
        <v>0</v>
      </c>
      <c r="S972" s="22" t="b">
        <f t="shared" si="109"/>
        <v>0</v>
      </c>
      <c r="T972" s="22" t="b">
        <f t="shared" si="110"/>
        <v>0</v>
      </c>
      <c r="U972" s="76" t="b">
        <f t="shared" si="111"/>
        <v>0</v>
      </c>
      <c r="V972" s="85" t="s">
        <v>3878</v>
      </c>
      <c r="W972" s="22"/>
      <c r="X972" s="22"/>
      <c r="Y972" s="22"/>
      <c r="Z972" s="22"/>
      <c r="AA972" s="22"/>
      <c r="AB972" s="22"/>
      <c r="AC972" s="22"/>
      <c r="AD972" s="22"/>
      <c r="AE972" s="22"/>
      <c r="AF972" s="22"/>
      <c r="AG972" s="22"/>
      <c r="AH972" s="22"/>
      <c r="AI972" s="22"/>
    </row>
    <row r="973" spans="1:35" ht="140.25" x14ac:dyDescent="0.45">
      <c r="A973" s="8">
        <v>1942</v>
      </c>
      <c r="B973" s="7" t="s">
        <v>1906</v>
      </c>
      <c r="C973" s="7" t="s">
        <v>4645</v>
      </c>
      <c r="D973" s="3" t="s">
        <v>1840</v>
      </c>
      <c r="E973" s="3" t="s">
        <v>1841</v>
      </c>
      <c r="F973" s="3" t="s">
        <v>6158</v>
      </c>
      <c r="G973" s="20" t="s">
        <v>3878</v>
      </c>
      <c r="H973" s="68" t="s">
        <v>6159</v>
      </c>
      <c r="I973" s="69" t="s">
        <v>3878</v>
      </c>
      <c r="J973" s="68" t="s">
        <v>6159</v>
      </c>
      <c r="K973" s="19" t="s">
        <v>3878</v>
      </c>
      <c r="L973" s="20" t="s">
        <v>6159</v>
      </c>
      <c r="M973" s="22" t="b">
        <f t="shared" si="105"/>
        <v>0</v>
      </c>
      <c r="N973" s="22" t="b">
        <f t="shared" si="106"/>
        <v>0</v>
      </c>
      <c r="O973" s="22" t="b">
        <f t="shared" si="107"/>
        <v>0</v>
      </c>
      <c r="P973" s="24">
        <f t="shared" si="108"/>
        <v>0</v>
      </c>
      <c r="Q973" s="19" t="str">
        <f>VLOOKUP($A973,'[4]TOM T'!$C:$D,2,FALSE)</f>
        <v>Out of scope</v>
      </c>
      <c r="R973" s="22" t="b">
        <v>0</v>
      </c>
      <c r="S973" s="22" t="b">
        <f t="shared" si="109"/>
        <v>0</v>
      </c>
      <c r="T973" s="22" t="b">
        <f t="shared" si="110"/>
        <v>0</v>
      </c>
      <c r="U973" s="76" t="b">
        <f t="shared" si="111"/>
        <v>0</v>
      </c>
      <c r="V973" s="85" t="s">
        <v>3878</v>
      </c>
      <c r="W973" s="22"/>
      <c r="X973" s="22"/>
      <c r="Y973" s="22"/>
      <c r="Z973" s="22"/>
      <c r="AA973" s="22"/>
      <c r="AB973" s="22"/>
      <c r="AC973" s="22"/>
      <c r="AD973" s="22"/>
      <c r="AE973" s="22"/>
      <c r="AF973" s="22"/>
      <c r="AG973" s="22"/>
      <c r="AH973" s="22"/>
      <c r="AI973" s="22"/>
    </row>
    <row r="974" spans="1:35" ht="140.25" x14ac:dyDescent="0.45">
      <c r="A974" s="8">
        <v>1943</v>
      </c>
      <c r="B974" s="7" t="s">
        <v>1907</v>
      </c>
      <c r="C974" s="7" t="s">
        <v>4646</v>
      </c>
      <c r="D974" s="3" t="s">
        <v>338</v>
      </c>
      <c r="E974" s="3" t="s">
        <v>1843</v>
      </c>
      <c r="F974" s="3" t="s">
        <v>6158</v>
      </c>
      <c r="G974" s="20" t="s">
        <v>3878</v>
      </c>
      <c r="H974" s="68" t="s">
        <v>6159</v>
      </c>
      <c r="I974" s="69" t="s">
        <v>3878</v>
      </c>
      <c r="J974" s="68" t="s">
        <v>6159</v>
      </c>
      <c r="K974" s="19" t="s">
        <v>3878</v>
      </c>
      <c r="L974" s="20" t="s">
        <v>6159</v>
      </c>
      <c r="M974" s="22" t="b">
        <f t="shared" si="105"/>
        <v>0</v>
      </c>
      <c r="N974" s="22" t="b">
        <f t="shared" si="106"/>
        <v>0</v>
      </c>
      <c r="O974" s="22" t="b">
        <f t="shared" si="107"/>
        <v>0</v>
      </c>
      <c r="P974" s="24">
        <f t="shared" si="108"/>
        <v>0</v>
      </c>
      <c r="Q974" s="19" t="str">
        <f>VLOOKUP($A974,'[4]TOM T'!$C:$D,2,FALSE)</f>
        <v>Out of scope</v>
      </c>
      <c r="R974" s="22" t="b">
        <v>0</v>
      </c>
      <c r="S974" s="22" t="b">
        <f t="shared" si="109"/>
        <v>0</v>
      </c>
      <c r="T974" s="22" t="b">
        <f t="shared" si="110"/>
        <v>0</v>
      </c>
      <c r="U974" s="76" t="b">
        <f t="shared" si="111"/>
        <v>0</v>
      </c>
      <c r="V974" s="85" t="s">
        <v>3878</v>
      </c>
      <c r="W974" s="22"/>
      <c r="X974" s="22"/>
      <c r="Y974" s="22"/>
      <c r="Z974" s="22"/>
      <c r="AA974" s="22"/>
      <c r="AB974" s="22"/>
      <c r="AC974" s="22"/>
      <c r="AD974" s="22"/>
      <c r="AE974" s="22"/>
      <c r="AF974" s="22"/>
      <c r="AG974" s="22"/>
      <c r="AH974" s="22"/>
      <c r="AI974" s="22"/>
    </row>
    <row r="975" spans="1:35" ht="242.25" x14ac:dyDescent="0.45">
      <c r="A975" s="8">
        <v>1963</v>
      </c>
      <c r="B975" s="7" t="s">
        <v>1908</v>
      </c>
      <c r="C975" s="7" t="s">
        <v>4647</v>
      </c>
      <c r="D975" s="3" t="s">
        <v>1845</v>
      </c>
      <c r="E975" s="3" t="s">
        <v>1846</v>
      </c>
      <c r="F975" s="3" t="s">
        <v>6158</v>
      </c>
      <c r="G975" s="20" t="s">
        <v>3878</v>
      </c>
      <c r="H975" s="68" t="s">
        <v>6159</v>
      </c>
      <c r="I975" s="69" t="s">
        <v>3878</v>
      </c>
      <c r="J975" s="68" t="s">
        <v>6159</v>
      </c>
      <c r="K975" s="19" t="s">
        <v>3878</v>
      </c>
      <c r="L975" s="20" t="s">
        <v>6159</v>
      </c>
      <c r="M975" s="22" t="b">
        <f t="shared" si="105"/>
        <v>0</v>
      </c>
      <c r="N975" s="22" t="b">
        <f t="shared" si="106"/>
        <v>0</v>
      </c>
      <c r="O975" s="22" t="b">
        <f t="shared" si="107"/>
        <v>0</v>
      </c>
      <c r="P975" s="24">
        <f t="shared" si="108"/>
        <v>0</v>
      </c>
      <c r="Q975" s="19" t="str">
        <f>VLOOKUP($A975,'[4]TOM T'!$C:$D,2,FALSE)</f>
        <v>Out of scope</v>
      </c>
      <c r="R975" s="22" t="b">
        <v>0</v>
      </c>
      <c r="S975" s="22" t="b">
        <f t="shared" si="109"/>
        <v>0</v>
      </c>
      <c r="T975" s="22" t="b">
        <f t="shared" si="110"/>
        <v>0</v>
      </c>
      <c r="U975" s="76" t="b">
        <f t="shared" si="111"/>
        <v>0</v>
      </c>
      <c r="V975" s="85" t="s">
        <v>3878</v>
      </c>
      <c r="W975" s="22"/>
      <c r="X975" s="22"/>
      <c r="Y975" s="22"/>
      <c r="Z975" s="22"/>
      <c r="AA975" s="22"/>
      <c r="AB975" s="22"/>
      <c r="AC975" s="22"/>
      <c r="AD975" s="22"/>
      <c r="AE975" s="22"/>
      <c r="AF975" s="22"/>
      <c r="AG975" s="22"/>
      <c r="AH975" s="22"/>
      <c r="AI975" s="22"/>
    </row>
    <row r="976" spans="1:35" ht="140.25" x14ac:dyDescent="0.45">
      <c r="A976" s="8">
        <v>1964</v>
      </c>
      <c r="B976" s="7" t="s">
        <v>1909</v>
      </c>
      <c r="C976" s="7" t="s">
        <v>4648</v>
      </c>
      <c r="D976" s="3" t="s">
        <v>1848</v>
      </c>
      <c r="E976" s="3" t="s">
        <v>1849</v>
      </c>
      <c r="F976" s="3" t="s">
        <v>6158</v>
      </c>
      <c r="G976" s="20" t="s">
        <v>3878</v>
      </c>
      <c r="H976" s="68" t="s">
        <v>6159</v>
      </c>
      <c r="I976" s="69" t="s">
        <v>3878</v>
      </c>
      <c r="J976" s="68" t="s">
        <v>6159</v>
      </c>
      <c r="K976" s="19" t="s">
        <v>3878</v>
      </c>
      <c r="L976" s="20" t="s">
        <v>6159</v>
      </c>
      <c r="M976" s="22" t="b">
        <f t="shared" si="105"/>
        <v>0</v>
      </c>
      <c r="N976" s="22" t="b">
        <f t="shared" si="106"/>
        <v>0</v>
      </c>
      <c r="O976" s="22" t="b">
        <f t="shared" si="107"/>
        <v>0</v>
      </c>
      <c r="P976" s="24">
        <f t="shared" si="108"/>
        <v>0</v>
      </c>
      <c r="Q976" s="19" t="str">
        <f>VLOOKUP($A976,'[4]TOM T'!$C:$D,2,FALSE)</f>
        <v>Out of scope</v>
      </c>
      <c r="R976" s="22" t="b">
        <v>0</v>
      </c>
      <c r="S976" s="22" t="b">
        <f t="shared" si="109"/>
        <v>0</v>
      </c>
      <c r="T976" s="22" t="b">
        <f t="shared" si="110"/>
        <v>0</v>
      </c>
      <c r="U976" s="76" t="b">
        <f t="shared" si="111"/>
        <v>0</v>
      </c>
      <c r="V976" s="85" t="s">
        <v>3878</v>
      </c>
      <c r="W976" s="22"/>
      <c r="X976" s="22"/>
      <c r="Y976" s="22"/>
      <c r="Z976" s="22"/>
      <c r="AA976" s="22"/>
      <c r="AB976" s="22"/>
      <c r="AC976" s="22"/>
      <c r="AD976" s="22"/>
      <c r="AE976" s="22"/>
      <c r="AF976" s="22"/>
      <c r="AG976" s="22"/>
      <c r="AH976" s="22"/>
      <c r="AI976" s="22"/>
    </row>
    <row r="977" spans="1:35" ht="140.25" x14ac:dyDescent="0.45">
      <c r="A977" s="8">
        <v>1966</v>
      </c>
      <c r="B977" s="7" t="s">
        <v>1910</v>
      </c>
      <c r="C977" s="7" t="s">
        <v>4649</v>
      </c>
      <c r="D977" s="3" t="s">
        <v>1851</v>
      </c>
      <c r="E977" s="3" t="s">
        <v>1852</v>
      </c>
      <c r="F977" s="3" t="s">
        <v>6158</v>
      </c>
      <c r="G977" s="20" t="s">
        <v>3878</v>
      </c>
      <c r="H977" s="68" t="s">
        <v>6159</v>
      </c>
      <c r="I977" s="69" t="s">
        <v>3878</v>
      </c>
      <c r="J977" s="68" t="s">
        <v>6159</v>
      </c>
      <c r="K977" s="19" t="s">
        <v>3878</v>
      </c>
      <c r="L977" s="20" t="s">
        <v>6159</v>
      </c>
      <c r="M977" s="22" t="b">
        <f t="shared" si="105"/>
        <v>0</v>
      </c>
      <c r="N977" s="22" t="b">
        <f t="shared" si="106"/>
        <v>0</v>
      </c>
      <c r="O977" s="22" t="b">
        <f t="shared" si="107"/>
        <v>0</v>
      </c>
      <c r="P977" s="24">
        <f t="shared" si="108"/>
        <v>0</v>
      </c>
      <c r="Q977" s="19" t="str">
        <f>VLOOKUP($A977,'[4]TOM T'!$C:$D,2,FALSE)</f>
        <v>Out of scope</v>
      </c>
      <c r="R977" s="22" t="b">
        <v>0</v>
      </c>
      <c r="S977" s="22" t="b">
        <f t="shared" si="109"/>
        <v>0</v>
      </c>
      <c r="T977" s="22" t="b">
        <f t="shared" si="110"/>
        <v>0</v>
      </c>
      <c r="U977" s="76" t="b">
        <f t="shared" si="111"/>
        <v>0</v>
      </c>
      <c r="V977" s="85" t="s">
        <v>3878</v>
      </c>
      <c r="W977" s="22"/>
      <c r="X977" s="22"/>
      <c r="Y977" s="22"/>
      <c r="Z977" s="22"/>
      <c r="AA977" s="22"/>
      <c r="AB977" s="22"/>
      <c r="AC977" s="22"/>
      <c r="AD977" s="22"/>
      <c r="AE977" s="22"/>
      <c r="AF977" s="22"/>
      <c r="AG977" s="22"/>
      <c r="AH977" s="22"/>
      <c r="AI977" s="22"/>
    </row>
    <row r="978" spans="1:35" ht="140.25" x14ac:dyDescent="0.45">
      <c r="A978" s="8">
        <v>1967</v>
      </c>
      <c r="B978" s="7" t="s">
        <v>1911</v>
      </c>
      <c r="C978" s="7" t="s">
        <v>4650</v>
      </c>
      <c r="D978" s="3" t="s">
        <v>1854</v>
      </c>
      <c r="E978" s="3" t="s">
        <v>1855</v>
      </c>
      <c r="F978" s="3" t="s">
        <v>6158</v>
      </c>
      <c r="G978" s="20" t="s">
        <v>3878</v>
      </c>
      <c r="H978" s="68" t="s">
        <v>6159</v>
      </c>
      <c r="I978" s="69" t="s">
        <v>3878</v>
      </c>
      <c r="J978" s="68" t="s">
        <v>6159</v>
      </c>
      <c r="K978" s="19" t="s">
        <v>3878</v>
      </c>
      <c r="L978" s="20" t="s">
        <v>6159</v>
      </c>
      <c r="M978" s="22" t="b">
        <f t="shared" si="105"/>
        <v>0</v>
      </c>
      <c r="N978" s="22" t="b">
        <f t="shared" si="106"/>
        <v>0</v>
      </c>
      <c r="O978" s="22" t="b">
        <f t="shared" si="107"/>
        <v>0</v>
      </c>
      <c r="P978" s="24">
        <f t="shared" si="108"/>
        <v>0</v>
      </c>
      <c r="Q978" s="19" t="str">
        <f>VLOOKUP($A978,'[4]TOM T'!$C:$D,2,FALSE)</f>
        <v>Out of scope</v>
      </c>
      <c r="R978" s="22" t="b">
        <v>0</v>
      </c>
      <c r="S978" s="22" t="b">
        <f t="shared" si="109"/>
        <v>0</v>
      </c>
      <c r="T978" s="22" t="b">
        <f t="shared" si="110"/>
        <v>0</v>
      </c>
      <c r="U978" s="76" t="b">
        <f t="shared" si="111"/>
        <v>0</v>
      </c>
      <c r="V978" s="85" t="s">
        <v>3878</v>
      </c>
      <c r="W978" s="22"/>
      <c r="X978" s="22"/>
      <c r="Y978" s="22"/>
      <c r="Z978" s="22"/>
      <c r="AA978" s="22"/>
      <c r="AB978" s="22"/>
      <c r="AC978" s="22"/>
      <c r="AD978" s="22"/>
      <c r="AE978" s="22"/>
      <c r="AF978" s="22"/>
      <c r="AG978" s="22"/>
      <c r="AH978" s="22"/>
      <c r="AI978" s="22"/>
    </row>
    <row r="979" spans="1:35" ht="140.25" x14ac:dyDescent="0.45">
      <c r="A979" s="8">
        <v>1968</v>
      </c>
      <c r="B979" s="7" t="s">
        <v>1912</v>
      </c>
      <c r="C979" s="7" t="s">
        <v>4651</v>
      </c>
      <c r="D979" s="3" t="s">
        <v>1857</v>
      </c>
      <c r="E979" s="3" t="s">
        <v>1855</v>
      </c>
      <c r="F979" s="3" t="s">
        <v>6158</v>
      </c>
      <c r="G979" s="20" t="s">
        <v>3878</v>
      </c>
      <c r="H979" s="68" t="s">
        <v>6159</v>
      </c>
      <c r="I979" s="69" t="s">
        <v>3878</v>
      </c>
      <c r="J979" s="68" t="s">
        <v>6159</v>
      </c>
      <c r="K979" s="19" t="s">
        <v>3878</v>
      </c>
      <c r="L979" s="20" t="s">
        <v>6159</v>
      </c>
      <c r="M979" s="22" t="b">
        <f t="shared" si="105"/>
        <v>0</v>
      </c>
      <c r="N979" s="22" t="b">
        <f t="shared" si="106"/>
        <v>0</v>
      </c>
      <c r="O979" s="22" t="b">
        <f t="shared" si="107"/>
        <v>0</v>
      </c>
      <c r="P979" s="24">
        <f t="shared" si="108"/>
        <v>0</v>
      </c>
      <c r="Q979" s="19" t="str">
        <f>VLOOKUP($A979,'[4]TOM T'!$C:$D,2,FALSE)</f>
        <v>Out of scope</v>
      </c>
      <c r="R979" s="22" t="b">
        <v>0</v>
      </c>
      <c r="S979" s="22" t="b">
        <f t="shared" si="109"/>
        <v>0</v>
      </c>
      <c r="T979" s="22" t="b">
        <f t="shared" si="110"/>
        <v>0</v>
      </c>
      <c r="U979" s="76" t="b">
        <f t="shared" si="111"/>
        <v>0</v>
      </c>
      <c r="V979" s="85" t="s">
        <v>3878</v>
      </c>
      <c r="W979" s="22"/>
      <c r="X979" s="22"/>
      <c r="Y979" s="22"/>
      <c r="Z979" s="22"/>
      <c r="AA979" s="22"/>
      <c r="AB979" s="22"/>
      <c r="AC979" s="22"/>
      <c r="AD979" s="22"/>
      <c r="AE979" s="22"/>
      <c r="AF979" s="22"/>
      <c r="AG979" s="22"/>
      <c r="AH979" s="22"/>
      <c r="AI979" s="22"/>
    </row>
    <row r="980" spans="1:35" ht="140.25" x14ac:dyDescent="0.45">
      <c r="A980" s="8">
        <v>1970</v>
      </c>
      <c r="B980" s="7" t="s">
        <v>1913</v>
      </c>
      <c r="C980" s="7" t="s">
        <v>4652</v>
      </c>
      <c r="D980" s="3" t="s">
        <v>1859</v>
      </c>
      <c r="E980" s="3" t="s">
        <v>1860</v>
      </c>
      <c r="F980" s="3" t="s">
        <v>6158</v>
      </c>
      <c r="G980" s="20" t="s">
        <v>3878</v>
      </c>
      <c r="H980" s="68" t="s">
        <v>6159</v>
      </c>
      <c r="I980" s="69" t="s">
        <v>3878</v>
      </c>
      <c r="J980" s="68" t="s">
        <v>6159</v>
      </c>
      <c r="K980" s="19" t="s">
        <v>3878</v>
      </c>
      <c r="L980" s="20" t="s">
        <v>6159</v>
      </c>
      <c r="M980" s="22" t="b">
        <f t="shared" si="105"/>
        <v>0</v>
      </c>
      <c r="N980" s="22" t="b">
        <f t="shared" si="106"/>
        <v>0</v>
      </c>
      <c r="O980" s="22" t="b">
        <f t="shared" si="107"/>
        <v>0</v>
      </c>
      <c r="P980" s="24">
        <f t="shared" si="108"/>
        <v>0</v>
      </c>
      <c r="Q980" s="19" t="str">
        <f>VLOOKUP($A980,'[4]TOM T'!$C:$D,2,FALSE)</f>
        <v>Out of scope</v>
      </c>
      <c r="R980" s="22" t="b">
        <v>0</v>
      </c>
      <c r="S980" s="22" t="b">
        <f t="shared" si="109"/>
        <v>0</v>
      </c>
      <c r="T980" s="22" t="b">
        <f t="shared" si="110"/>
        <v>0</v>
      </c>
      <c r="U980" s="76" t="b">
        <f t="shared" si="111"/>
        <v>0</v>
      </c>
      <c r="V980" s="85" t="s">
        <v>3878</v>
      </c>
      <c r="W980" s="22"/>
      <c r="X980" s="22"/>
      <c r="Y980" s="22"/>
      <c r="Z980" s="22"/>
      <c r="AA980" s="22"/>
      <c r="AB980" s="22"/>
      <c r="AC980" s="22"/>
      <c r="AD980" s="22"/>
      <c r="AE980" s="22"/>
      <c r="AF980" s="22"/>
      <c r="AG980" s="22"/>
      <c r="AH980" s="22"/>
      <c r="AI980" s="22"/>
    </row>
    <row r="981" spans="1:35" ht="140.25" x14ac:dyDescent="0.45">
      <c r="A981" s="8">
        <v>1971</v>
      </c>
      <c r="B981" s="7" t="s">
        <v>1914</v>
      </c>
      <c r="C981" s="7" t="s">
        <v>4653</v>
      </c>
      <c r="D981" s="3" t="s">
        <v>1862</v>
      </c>
      <c r="E981" s="3" t="s">
        <v>1863</v>
      </c>
      <c r="F981" s="3" t="s">
        <v>6158</v>
      </c>
      <c r="G981" s="20" t="s">
        <v>3878</v>
      </c>
      <c r="H981" s="68" t="s">
        <v>6159</v>
      </c>
      <c r="I981" s="69" t="s">
        <v>3878</v>
      </c>
      <c r="J981" s="68" t="s">
        <v>6159</v>
      </c>
      <c r="K981" s="19" t="s">
        <v>3878</v>
      </c>
      <c r="L981" s="20" t="s">
        <v>6159</v>
      </c>
      <c r="M981" s="22" t="b">
        <f t="shared" si="105"/>
        <v>0</v>
      </c>
      <c r="N981" s="22" t="b">
        <f t="shared" si="106"/>
        <v>0</v>
      </c>
      <c r="O981" s="22" t="b">
        <f t="shared" si="107"/>
        <v>0</v>
      </c>
      <c r="P981" s="24">
        <f t="shared" si="108"/>
        <v>0</v>
      </c>
      <c r="Q981" s="19" t="str">
        <f>VLOOKUP($A981,'[4]TOM T'!$C:$D,2,FALSE)</f>
        <v>Out of scope</v>
      </c>
      <c r="R981" s="22" t="b">
        <v>0</v>
      </c>
      <c r="S981" s="22" t="b">
        <f t="shared" si="109"/>
        <v>0</v>
      </c>
      <c r="T981" s="22" t="b">
        <f t="shared" si="110"/>
        <v>0</v>
      </c>
      <c r="U981" s="76" t="b">
        <f t="shared" si="111"/>
        <v>0</v>
      </c>
      <c r="V981" s="85" t="s">
        <v>3878</v>
      </c>
      <c r="W981" s="22"/>
      <c r="X981" s="22"/>
      <c r="Y981" s="22"/>
      <c r="Z981" s="22"/>
      <c r="AA981" s="22"/>
      <c r="AB981" s="22"/>
      <c r="AC981" s="22"/>
      <c r="AD981" s="22"/>
      <c r="AE981" s="22"/>
      <c r="AF981" s="22"/>
      <c r="AG981" s="22"/>
      <c r="AH981" s="22"/>
      <c r="AI981" s="22"/>
    </row>
    <row r="982" spans="1:35" ht="140.25" x14ac:dyDescent="0.45">
      <c r="A982" s="8">
        <v>1985</v>
      </c>
      <c r="B982" s="7" t="s">
        <v>1915</v>
      </c>
      <c r="C982" s="7" t="s">
        <v>4654</v>
      </c>
      <c r="D982" s="3" t="s">
        <v>14</v>
      </c>
      <c r="E982" s="3" t="s">
        <v>15</v>
      </c>
      <c r="F982" s="3" t="s">
        <v>6158</v>
      </c>
      <c r="G982" s="20" t="s">
        <v>3878</v>
      </c>
      <c r="H982" s="68" t="s">
        <v>6159</v>
      </c>
      <c r="I982" s="69" t="s">
        <v>3878</v>
      </c>
      <c r="J982" s="68" t="s">
        <v>6159</v>
      </c>
      <c r="K982" s="19" t="s">
        <v>3878</v>
      </c>
      <c r="L982" s="20" t="s">
        <v>6159</v>
      </c>
      <c r="M982" s="22" t="b">
        <f t="shared" si="105"/>
        <v>0</v>
      </c>
      <c r="N982" s="22" t="b">
        <f t="shared" si="106"/>
        <v>0</v>
      </c>
      <c r="O982" s="22" t="b">
        <f t="shared" si="107"/>
        <v>0</v>
      </c>
      <c r="P982" s="24">
        <f t="shared" si="108"/>
        <v>0</v>
      </c>
      <c r="Q982" s="19" t="str">
        <f>VLOOKUP($A982,'[4]TOM T'!$C:$D,2,FALSE)</f>
        <v>Out of scope</v>
      </c>
      <c r="R982" s="22" t="b">
        <v>0</v>
      </c>
      <c r="S982" s="22" t="b">
        <f t="shared" si="109"/>
        <v>0</v>
      </c>
      <c r="T982" s="22" t="b">
        <f t="shared" si="110"/>
        <v>0</v>
      </c>
      <c r="U982" s="76" t="b">
        <f t="shared" si="111"/>
        <v>0</v>
      </c>
      <c r="V982" s="85" t="s">
        <v>3878</v>
      </c>
      <c r="W982" s="22"/>
      <c r="X982" s="22"/>
      <c r="Y982" s="22"/>
      <c r="Z982" s="22"/>
      <c r="AA982" s="22"/>
      <c r="AB982" s="22"/>
      <c r="AC982" s="22"/>
      <c r="AD982" s="22"/>
      <c r="AE982" s="22"/>
      <c r="AF982" s="22"/>
      <c r="AG982" s="22"/>
      <c r="AH982" s="22"/>
      <c r="AI982" s="22"/>
    </row>
    <row r="983" spans="1:35" ht="153" x14ac:dyDescent="0.45">
      <c r="A983" s="8">
        <v>1986</v>
      </c>
      <c r="B983" s="7" t="s">
        <v>1916</v>
      </c>
      <c r="C983" s="7" t="s">
        <v>4655</v>
      </c>
      <c r="D983" s="3" t="s">
        <v>17</v>
      </c>
      <c r="E983" s="3" t="s">
        <v>15</v>
      </c>
      <c r="F983" s="3" t="s">
        <v>6158</v>
      </c>
      <c r="G983" s="20" t="s">
        <v>3878</v>
      </c>
      <c r="H983" s="68" t="s">
        <v>6159</v>
      </c>
      <c r="I983" s="69" t="s">
        <v>3878</v>
      </c>
      <c r="J983" s="68" t="s">
        <v>6159</v>
      </c>
      <c r="K983" s="19" t="s">
        <v>3878</v>
      </c>
      <c r="L983" s="20" t="s">
        <v>6159</v>
      </c>
      <c r="M983" s="22" t="b">
        <f t="shared" si="105"/>
        <v>0</v>
      </c>
      <c r="N983" s="22" t="b">
        <f t="shared" si="106"/>
        <v>0</v>
      </c>
      <c r="O983" s="22" t="b">
        <f t="shared" si="107"/>
        <v>0</v>
      </c>
      <c r="P983" s="24">
        <f t="shared" si="108"/>
        <v>0</v>
      </c>
      <c r="Q983" s="19" t="str">
        <f>VLOOKUP($A983,'[4]TOM T'!$C:$D,2,FALSE)</f>
        <v>Out of scope</v>
      </c>
      <c r="R983" s="22" t="b">
        <v>0</v>
      </c>
      <c r="S983" s="22" t="b">
        <f t="shared" si="109"/>
        <v>0</v>
      </c>
      <c r="T983" s="22" t="b">
        <f t="shared" si="110"/>
        <v>0</v>
      </c>
      <c r="U983" s="76" t="b">
        <f t="shared" si="111"/>
        <v>0</v>
      </c>
      <c r="V983" s="85" t="s">
        <v>3878</v>
      </c>
      <c r="W983" s="22"/>
      <c r="X983" s="22"/>
      <c r="Y983" s="22"/>
      <c r="Z983" s="22"/>
      <c r="AA983" s="22"/>
      <c r="AB983" s="22"/>
      <c r="AC983" s="22"/>
      <c r="AD983" s="22"/>
      <c r="AE983" s="22"/>
      <c r="AF983" s="22"/>
      <c r="AG983" s="22"/>
      <c r="AH983" s="22"/>
      <c r="AI983" s="22"/>
    </row>
    <row r="984" spans="1:35" ht="140.25" x14ac:dyDescent="0.45">
      <c r="A984" s="18">
        <v>1987</v>
      </c>
      <c r="B984" s="7" t="s">
        <v>1917</v>
      </c>
      <c r="C984" s="7" t="s">
        <v>4656</v>
      </c>
      <c r="D984" s="3" t="s">
        <v>19</v>
      </c>
      <c r="E984" s="3" t="s">
        <v>15</v>
      </c>
      <c r="F984" s="3" t="s">
        <v>6158</v>
      </c>
      <c r="G984" s="20" t="s">
        <v>3873</v>
      </c>
      <c r="H984" s="68" t="s">
        <v>6159</v>
      </c>
      <c r="I984" s="68" t="s">
        <v>3873</v>
      </c>
      <c r="J984" s="68" t="s">
        <v>6159</v>
      </c>
      <c r="K984" s="19" t="s">
        <v>3873</v>
      </c>
      <c r="L984" s="20" t="s">
        <v>6159</v>
      </c>
      <c r="M984" s="22" t="b">
        <f t="shared" si="105"/>
        <v>0</v>
      </c>
      <c r="N984" s="22" t="b">
        <f t="shared" si="106"/>
        <v>0</v>
      </c>
      <c r="O984" s="22" t="b">
        <f t="shared" si="107"/>
        <v>0</v>
      </c>
      <c r="P984" s="24">
        <f t="shared" si="108"/>
        <v>0</v>
      </c>
      <c r="Q984" s="19" t="str">
        <f>VLOOKUP($A984,'[4]TOM T'!$C:$D,2,FALSE)</f>
        <v>Out of scope</v>
      </c>
      <c r="R984" s="22" t="b">
        <v>0</v>
      </c>
      <c r="S984" s="22" t="b">
        <f t="shared" si="109"/>
        <v>0</v>
      </c>
      <c r="T984" s="22" t="b">
        <f t="shared" si="110"/>
        <v>0</v>
      </c>
      <c r="U984" s="76" t="b">
        <f t="shared" si="111"/>
        <v>0</v>
      </c>
      <c r="V984" s="85" t="s">
        <v>3873</v>
      </c>
      <c r="W984" s="22"/>
      <c r="X984" s="22"/>
      <c r="Y984" s="22"/>
      <c r="Z984" s="22"/>
      <c r="AA984" s="22"/>
      <c r="AB984" s="22"/>
      <c r="AC984" s="22"/>
      <c r="AD984" s="22"/>
      <c r="AE984" s="22"/>
      <c r="AF984" s="22"/>
      <c r="AG984" s="22"/>
      <c r="AH984" s="22"/>
      <c r="AI984" s="22"/>
    </row>
    <row r="985" spans="1:35" ht="140.25" x14ac:dyDescent="0.45">
      <c r="A985" s="8">
        <v>1989</v>
      </c>
      <c r="B985" s="7" t="s">
        <v>1918</v>
      </c>
      <c r="C985" s="7" t="s">
        <v>4657</v>
      </c>
      <c r="D985" s="3" t="s">
        <v>306</v>
      </c>
      <c r="E985" s="3" t="s">
        <v>307</v>
      </c>
      <c r="F985" s="3" t="s">
        <v>6158</v>
      </c>
      <c r="G985" s="20" t="s">
        <v>3878</v>
      </c>
      <c r="H985" s="68" t="s">
        <v>6159</v>
      </c>
      <c r="I985" s="69" t="s">
        <v>3878</v>
      </c>
      <c r="J985" s="68" t="s">
        <v>6159</v>
      </c>
      <c r="K985" s="19" t="s">
        <v>3878</v>
      </c>
      <c r="L985" s="20" t="s">
        <v>6159</v>
      </c>
      <c r="M985" s="22" t="b">
        <f t="shared" si="105"/>
        <v>0</v>
      </c>
      <c r="N985" s="22" t="b">
        <f t="shared" si="106"/>
        <v>0</v>
      </c>
      <c r="O985" s="22" t="b">
        <f t="shared" si="107"/>
        <v>0</v>
      </c>
      <c r="P985" s="24">
        <f t="shared" si="108"/>
        <v>0</v>
      </c>
      <c r="Q985" s="19" t="str">
        <f>VLOOKUP($A985,'[4]TOM T'!$C:$D,2,FALSE)</f>
        <v>Generic products details</v>
      </c>
      <c r="R985" s="22" t="b">
        <v>0</v>
      </c>
      <c r="S985" s="22" t="b">
        <f t="shared" si="109"/>
        <v>0</v>
      </c>
      <c r="T985" s="22" t="b">
        <f t="shared" si="110"/>
        <v>0</v>
      </c>
      <c r="U985" s="76" t="b">
        <f t="shared" si="111"/>
        <v>0</v>
      </c>
      <c r="V985" s="85" t="s">
        <v>3878</v>
      </c>
      <c r="W985" s="22"/>
      <c r="X985" s="22"/>
      <c r="Y985" s="22"/>
      <c r="Z985" s="22"/>
      <c r="AA985" s="22"/>
      <c r="AB985" s="22"/>
      <c r="AC985" s="22"/>
      <c r="AD985" s="22"/>
      <c r="AE985" s="22"/>
      <c r="AF985" s="22"/>
      <c r="AG985" s="22"/>
      <c r="AH985" s="22"/>
      <c r="AI985" s="22"/>
    </row>
    <row r="986" spans="1:35" ht="140.25" x14ac:dyDescent="0.45">
      <c r="A986" s="18">
        <v>1990</v>
      </c>
      <c r="B986" s="7" t="s">
        <v>1919</v>
      </c>
      <c r="C986" s="7" t="s">
        <v>4658</v>
      </c>
      <c r="D986" s="3" t="s">
        <v>309</v>
      </c>
      <c r="E986" s="3" t="s">
        <v>307</v>
      </c>
      <c r="F986" s="3" t="s">
        <v>6158</v>
      </c>
      <c r="G986" s="20" t="s">
        <v>3873</v>
      </c>
      <c r="H986" s="68" t="s">
        <v>6159</v>
      </c>
      <c r="I986" s="68" t="s">
        <v>3873</v>
      </c>
      <c r="J986" s="68" t="s">
        <v>6159</v>
      </c>
      <c r="K986" s="19" t="s">
        <v>3873</v>
      </c>
      <c r="L986" s="20" t="s">
        <v>6159</v>
      </c>
      <c r="M986" s="22" t="b">
        <f t="shared" si="105"/>
        <v>0</v>
      </c>
      <c r="N986" s="22" t="b">
        <f t="shared" si="106"/>
        <v>0</v>
      </c>
      <c r="O986" s="22" t="b">
        <f t="shared" si="107"/>
        <v>0</v>
      </c>
      <c r="P986" s="24">
        <f t="shared" si="108"/>
        <v>0</v>
      </c>
      <c r="Q986" s="19" t="str">
        <f>VLOOKUP($A986,'[4]TOM T'!$C:$D,2,FALSE)</f>
        <v>Out of scope</v>
      </c>
      <c r="R986" s="22" t="b">
        <v>0</v>
      </c>
      <c r="S986" s="22" t="b">
        <f t="shared" si="109"/>
        <v>0</v>
      </c>
      <c r="T986" s="22" t="b">
        <f t="shared" si="110"/>
        <v>0</v>
      </c>
      <c r="U986" s="76" t="b">
        <f t="shared" si="111"/>
        <v>0</v>
      </c>
      <c r="V986" s="85" t="s">
        <v>3873</v>
      </c>
      <c r="W986" s="22"/>
      <c r="X986" s="22"/>
      <c r="Y986" s="22"/>
      <c r="Z986" s="22"/>
      <c r="AA986" s="22"/>
      <c r="AB986" s="22"/>
      <c r="AC986" s="22"/>
      <c r="AD986" s="22"/>
      <c r="AE986" s="22"/>
      <c r="AF986" s="22"/>
      <c r="AG986" s="22"/>
      <c r="AH986" s="22"/>
      <c r="AI986" s="22"/>
    </row>
    <row r="987" spans="1:35" ht="140.25" x14ac:dyDescent="0.45">
      <c r="A987" s="8">
        <v>1992</v>
      </c>
      <c r="B987" s="7" t="s">
        <v>1920</v>
      </c>
      <c r="C987" s="7" t="s">
        <v>4659</v>
      </c>
      <c r="D987" s="3" t="s">
        <v>310</v>
      </c>
      <c r="E987" s="3" t="s">
        <v>311</v>
      </c>
      <c r="F987" s="3" t="s">
        <v>6158</v>
      </c>
      <c r="G987" s="20" t="s">
        <v>3878</v>
      </c>
      <c r="H987" s="68" t="s">
        <v>6159</v>
      </c>
      <c r="I987" s="69" t="s">
        <v>3878</v>
      </c>
      <c r="J987" s="68" t="s">
        <v>6159</v>
      </c>
      <c r="K987" s="19" t="s">
        <v>3878</v>
      </c>
      <c r="L987" s="20" t="s">
        <v>6159</v>
      </c>
      <c r="M987" s="22" t="b">
        <f t="shared" si="105"/>
        <v>0</v>
      </c>
      <c r="N987" s="22" t="b">
        <f t="shared" si="106"/>
        <v>0</v>
      </c>
      <c r="O987" s="22" t="b">
        <f t="shared" si="107"/>
        <v>0</v>
      </c>
      <c r="P987" s="24">
        <f t="shared" si="108"/>
        <v>0</v>
      </c>
      <c r="Q987" s="19" t="str">
        <f>VLOOKUP($A987,'[4]TOM T'!$C:$D,2,FALSE)</f>
        <v>Generic products details</v>
      </c>
      <c r="R987" s="22" t="b">
        <v>0</v>
      </c>
      <c r="S987" s="22" t="b">
        <f t="shared" si="109"/>
        <v>0</v>
      </c>
      <c r="T987" s="22" t="b">
        <f t="shared" si="110"/>
        <v>0</v>
      </c>
      <c r="U987" s="76" t="b">
        <f t="shared" si="111"/>
        <v>0</v>
      </c>
      <c r="V987" s="85" t="s">
        <v>3878</v>
      </c>
      <c r="W987" s="22"/>
      <c r="X987" s="22"/>
      <c r="Y987" s="22"/>
      <c r="Z987" s="22"/>
      <c r="AA987" s="22"/>
      <c r="AB987" s="22"/>
      <c r="AC987" s="22"/>
      <c r="AD987" s="22"/>
      <c r="AE987" s="22"/>
      <c r="AF987" s="22"/>
      <c r="AG987" s="22"/>
      <c r="AH987" s="22"/>
      <c r="AI987" s="22"/>
    </row>
    <row r="988" spans="1:35" ht="140.25" x14ac:dyDescent="0.45">
      <c r="A988" s="8">
        <v>1993</v>
      </c>
      <c r="B988" s="7" t="s">
        <v>1921</v>
      </c>
      <c r="C988" s="7" t="s">
        <v>4660</v>
      </c>
      <c r="D988" s="3" t="s">
        <v>312</v>
      </c>
      <c r="E988" s="3" t="s">
        <v>313</v>
      </c>
      <c r="F988" s="3" t="s">
        <v>6158</v>
      </c>
      <c r="G988" s="20" t="s">
        <v>3878</v>
      </c>
      <c r="H988" s="68" t="s">
        <v>6159</v>
      </c>
      <c r="I988" s="69" t="s">
        <v>3878</v>
      </c>
      <c r="J988" s="68" t="s">
        <v>6159</v>
      </c>
      <c r="K988" s="19" t="s">
        <v>3878</v>
      </c>
      <c r="L988" s="20" t="s">
        <v>6159</v>
      </c>
      <c r="M988" s="22" t="b">
        <f t="shared" si="105"/>
        <v>0</v>
      </c>
      <c r="N988" s="22" t="b">
        <f t="shared" si="106"/>
        <v>0</v>
      </c>
      <c r="O988" s="22" t="b">
        <f t="shared" si="107"/>
        <v>0</v>
      </c>
      <c r="P988" s="24">
        <f t="shared" si="108"/>
        <v>0</v>
      </c>
      <c r="Q988" s="19" t="str">
        <f>VLOOKUP($A988,'[4]TOM T'!$C:$D,2,FALSE)</f>
        <v>Out of scope</v>
      </c>
      <c r="R988" s="22" t="b">
        <v>0</v>
      </c>
      <c r="S988" s="22" t="b">
        <f t="shared" si="109"/>
        <v>0</v>
      </c>
      <c r="T988" s="22" t="b">
        <f t="shared" si="110"/>
        <v>0</v>
      </c>
      <c r="U988" s="76" t="b">
        <f t="shared" si="111"/>
        <v>0</v>
      </c>
      <c r="V988" s="85" t="s">
        <v>3878</v>
      </c>
      <c r="W988" s="22"/>
      <c r="X988" s="22"/>
      <c r="Y988" s="22"/>
      <c r="Z988" s="22"/>
      <c r="AA988" s="22"/>
      <c r="AB988" s="22"/>
      <c r="AC988" s="22"/>
      <c r="AD988" s="22"/>
      <c r="AE988" s="22"/>
      <c r="AF988" s="22"/>
      <c r="AG988" s="22"/>
      <c r="AH988" s="22"/>
      <c r="AI988" s="22"/>
    </row>
    <row r="989" spans="1:35" ht="140.25" x14ac:dyDescent="0.45">
      <c r="A989" s="8">
        <v>2002</v>
      </c>
      <c r="B989" s="7" t="s">
        <v>1922</v>
      </c>
      <c r="C989" s="7" t="s">
        <v>4661</v>
      </c>
      <c r="D989" s="3" t="s">
        <v>766</v>
      </c>
      <c r="E989" s="3" t="s">
        <v>767</v>
      </c>
      <c r="F989" s="3" t="s">
        <v>6158</v>
      </c>
      <c r="G989" s="20" t="s">
        <v>3878</v>
      </c>
      <c r="H989" s="68" t="s">
        <v>6159</v>
      </c>
      <c r="I989" s="69" t="s">
        <v>3878</v>
      </c>
      <c r="J989" s="68" t="s">
        <v>6159</v>
      </c>
      <c r="K989" s="19" t="s">
        <v>3878</v>
      </c>
      <c r="L989" s="20" t="s">
        <v>6159</v>
      </c>
      <c r="M989" s="22" t="b">
        <f t="shared" si="105"/>
        <v>0</v>
      </c>
      <c r="N989" s="22" t="b">
        <f t="shared" si="106"/>
        <v>0</v>
      </c>
      <c r="O989" s="22" t="b">
        <f t="shared" si="107"/>
        <v>0</v>
      </c>
      <c r="P989" s="24">
        <f t="shared" si="108"/>
        <v>0</v>
      </c>
      <c r="Q989" s="19" t="str">
        <f>VLOOKUP($A989,'[4]TOM T'!$C:$D,2,FALSE)</f>
        <v>Generic products details</v>
      </c>
      <c r="R989" s="22" t="b">
        <v>0</v>
      </c>
      <c r="S989" s="22" t="b">
        <f t="shared" si="109"/>
        <v>0</v>
      </c>
      <c r="T989" s="22" t="b">
        <f t="shared" si="110"/>
        <v>0</v>
      </c>
      <c r="U989" s="76" t="b">
        <f t="shared" si="111"/>
        <v>0</v>
      </c>
      <c r="V989" s="85" t="s">
        <v>3878</v>
      </c>
      <c r="W989" s="22"/>
      <c r="X989" s="22"/>
      <c r="Y989" s="22"/>
      <c r="Z989" s="22"/>
      <c r="AA989" s="22"/>
      <c r="AB989" s="22"/>
      <c r="AC989" s="22"/>
      <c r="AD989" s="22"/>
      <c r="AE989" s="22"/>
      <c r="AF989" s="22"/>
      <c r="AG989" s="22"/>
      <c r="AH989" s="22"/>
      <c r="AI989" s="22"/>
    </row>
    <row r="990" spans="1:35" ht="140.25" x14ac:dyDescent="0.45">
      <c r="A990" s="8">
        <v>2003</v>
      </c>
      <c r="B990" s="7" t="s">
        <v>1923</v>
      </c>
      <c r="C990" s="7" t="s">
        <v>4662</v>
      </c>
      <c r="D990" s="3" t="s">
        <v>769</v>
      </c>
      <c r="E990" s="3" t="s">
        <v>770</v>
      </c>
      <c r="F990" s="3" t="s">
        <v>6158</v>
      </c>
      <c r="G990" s="20" t="s">
        <v>3878</v>
      </c>
      <c r="H990" s="68" t="s">
        <v>6159</v>
      </c>
      <c r="I990" s="69" t="s">
        <v>3878</v>
      </c>
      <c r="J990" s="68" t="s">
        <v>6159</v>
      </c>
      <c r="K990" s="19" t="s">
        <v>3878</v>
      </c>
      <c r="L990" s="20" t="s">
        <v>6159</v>
      </c>
      <c r="M990" s="22" t="b">
        <f t="shared" si="105"/>
        <v>0</v>
      </c>
      <c r="N990" s="22" t="b">
        <f t="shared" si="106"/>
        <v>0</v>
      </c>
      <c r="O990" s="22" t="b">
        <f t="shared" si="107"/>
        <v>0</v>
      </c>
      <c r="P990" s="24">
        <f t="shared" si="108"/>
        <v>0</v>
      </c>
      <c r="Q990" s="19" t="str">
        <f>VLOOKUP($A990,'[4]TOM T'!$C:$D,2,FALSE)</f>
        <v>Generic products details</v>
      </c>
      <c r="R990" s="22" t="b">
        <v>0</v>
      </c>
      <c r="S990" s="22" t="b">
        <f t="shared" si="109"/>
        <v>0</v>
      </c>
      <c r="T990" s="22" t="b">
        <f t="shared" si="110"/>
        <v>0</v>
      </c>
      <c r="U990" s="76" t="b">
        <f t="shared" si="111"/>
        <v>0</v>
      </c>
      <c r="V990" s="85" t="s">
        <v>3878</v>
      </c>
      <c r="W990" s="22"/>
      <c r="X990" s="22"/>
      <c r="Y990" s="22"/>
      <c r="Z990" s="22"/>
      <c r="AA990" s="22"/>
      <c r="AB990" s="22"/>
      <c r="AC990" s="22"/>
      <c r="AD990" s="22"/>
      <c r="AE990" s="22"/>
      <c r="AF990" s="22"/>
      <c r="AG990" s="22"/>
      <c r="AH990" s="22"/>
      <c r="AI990" s="22"/>
    </row>
    <row r="991" spans="1:35" ht="140.25" x14ac:dyDescent="0.45">
      <c r="A991" s="8">
        <v>2006</v>
      </c>
      <c r="B991" s="7" t="s">
        <v>1924</v>
      </c>
      <c r="C991" s="7" t="s">
        <v>4663</v>
      </c>
      <c r="D991" s="3" t="s">
        <v>107</v>
      </c>
      <c r="E991" s="3" t="s">
        <v>108</v>
      </c>
      <c r="F991" s="3" t="s">
        <v>6158</v>
      </c>
      <c r="G991" s="20" t="s">
        <v>3878</v>
      </c>
      <c r="H991" s="68" t="s">
        <v>6159</v>
      </c>
      <c r="I991" s="69" t="s">
        <v>3878</v>
      </c>
      <c r="J991" s="68" t="s">
        <v>6159</v>
      </c>
      <c r="K991" s="19" t="s">
        <v>3878</v>
      </c>
      <c r="L991" s="20" t="s">
        <v>6159</v>
      </c>
      <c r="M991" s="22" t="b">
        <f t="shared" si="105"/>
        <v>0</v>
      </c>
      <c r="N991" s="22" t="b">
        <f t="shared" si="106"/>
        <v>0</v>
      </c>
      <c r="O991" s="22" t="b">
        <f t="shared" si="107"/>
        <v>0</v>
      </c>
      <c r="P991" s="24">
        <f t="shared" si="108"/>
        <v>0</v>
      </c>
      <c r="Q991" s="19" t="str">
        <f>VLOOKUP($A991,'[4]TOM T'!$C:$D,2,FALSE)</f>
        <v>Out of scope</v>
      </c>
      <c r="R991" s="22" t="b">
        <v>0</v>
      </c>
      <c r="S991" s="22" t="b">
        <f t="shared" si="109"/>
        <v>0</v>
      </c>
      <c r="T991" s="22" t="b">
        <f t="shared" si="110"/>
        <v>0</v>
      </c>
      <c r="U991" s="76" t="b">
        <f t="shared" si="111"/>
        <v>0</v>
      </c>
      <c r="V991" s="85" t="s">
        <v>3878</v>
      </c>
      <c r="W991" s="22"/>
      <c r="X991" s="22"/>
      <c r="Y991" s="22"/>
      <c r="Z991" s="22"/>
      <c r="AA991" s="22"/>
      <c r="AB991" s="22"/>
      <c r="AC991" s="22"/>
      <c r="AD991" s="22"/>
      <c r="AE991" s="22"/>
      <c r="AF991" s="22"/>
      <c r="AG991" s="22"/>
      <c r="AH991" s="22"/>
      <c r="AI991" s="22"/>
    </row>
    <row r="992" spans="1:35" ht="153" x14ac:dyDescent="0.45">
      <c r="A992" s="18">
        <v>2007</v>
      </c>
      <c r="B992" s="7" t="s">
        <v>1925</v>
      </c>
      <c r="C992" s="7" t="s">
        <v>4664</v>
      </c>
      <c r="D992" s="3" t="s">
        <v>110</v>
      </c>
      <c r="E992" s="3" t="s">
        <v>111</v>
      </c>
      <c r="F992" s="3" t="s">
        <v>6158</v>
      </c>
      <c r="G992" s="20" t="s">
        <v>3873</v>
      </c>
      <c r="H992" s="68" t="s">
        <v>6159</v>
      </c>
      <c r="I992" s="68" t="s">
        <v>3873</v>
      </c>
      <c r="J992" s="68" t="s">
        <v>6159</v>
      </c>
      <c r="K992" s="19" t="s">
        <v>3873</v>
      </c>
      <c r="L992" s="20" t="s">
        <v>6159</v>
      </c>
      <c r="M992" s="22" t="b">
        <f t="shared" si="105"/>
        <v>0</v>
      </c>
      <c r="N992" s="22" t="b">
        <f t="shared" si="106"/>
        <v>0</v>
      </c>
      <c r="O992" s="22" t="b">
        <f t="shared" si="107"/>
        <v>0</v>
      </c>
      <c r="P992" s="24">
        <f t="shared" si="108"/>
        <v>0</v>
      </c>
      <c r="Q992" s="19" t="str">
        <f>VLOOKUP($A992,'[4]TOM T'!$C:$D,2,FALSE)</f>
        <v>Out of scope</v>
      </c>
      <c r="R992" s="22" t="b">
        <v>0</v>
      </c>
      <c r="S992" s="22" t="b">
        <f t="shared" si="109"/>
        <v>0</v>
      </c>
      <c r="T992" s="22" t="b">
        <f t="shared" si="110"/>
        <v>0</v>
      </c>
      <c r="U992" s="76" t="b">
        <f t="shared" si="111"/>
        <v>0</v>
      </c>
      <c r="V992" s="85" t="s">
        <v>3873</v>
      </c>
      <c r="W992" s="22"/>
      <c r="X992" s="22"/>
      <c r="Y992" s="22"/>
      <c r="Z992" s="22"/>
      <c r="AA992" s="22"/>
      <c r="AB992" s="22"/>
      <c r="AC992" s="22"/>
      <c r="AD992" s="22"/>
      <c r="AE992" s="22"/>
      <c r="AF992" s="22"/>
      <c r="AG992" s="22"/>
      <c r="AH992" s="22"/>
      <c r="AI992" s="22"/>
    </row>
    <row r="993" spans="1:35" ht="153" x14ac:dyDescent="0.45">
      <c r="A993" s="18">
        <v>2008</v>
      </c>
      <c r="B993" s="7" t="s">
        <v>1926</v>
      </c>
      <c r="C993" s="7" t="s">
        <v>4665</v>
      </c>
      <c r="D993" s="3" t="s">
        <v>113</v>
      </c>
      <c r="E993" s="3" t="s">
        <v>114</v>
      </c>
      <c r="F993" s="3" t="s">
        <v>6158</v>
      </c>
      <c r="G993" s="20" t="s">
        <v>3873</v>
      </c>
      <c r="H993" s="68" t="s">
        <v>6159</v>
      </c>
      <c r="I993" s="68" t="s">
        <v>3873</v>
      </c>
      <c r="J993" s="68" t="s">
        <v>6159</v>
      </c>
      <c r="K993" s="19" t="s">
        <v>3873</v>
      </c>
      <c r="L993" s="20" t="s">
        <v>6159</v>
      </c>
      <c r="M993" s="22" t="b">
        <f t="shared" si="105"/>
        <v>0</v>
      </c>
      <c r="N993" s="22" t="b">
        <f t="shared" si="106"/>
        <v>0</v>
      </c>
      <c r="O993" s="22" t="b">
        <f t="shared" si="107"/>
        <v>0</v>
      </c>
      <c r="P993" s="24">
        <f t="shared" si="108"/>
        <v>0</v>
      </c>
      <c r="Q993" s="19" t="str">
        <f>VLOOKUP($A993,'[4]TOM T'!$C:$D,2,FALSE)</f>
        <v>Out of scope</v>
      </c>
      <c r="R993" s="22" t="b">
        <v>0</v>
      </c>
      <c r="S993" s="22" t="b">
        <f t="shared" si="109"/>
        <v>0</v>
      </c>
      <c r="T993" s="22" t="b">
        <f t="shared" si="110"/>
        <v>0</v>
      </c>
      <c r="U993" s="76" t="b">
        <f t="shared" si="111"/>
        <v>0</v>
      </c>
      <c r="V993" s="85" t="s">
        <v>3873</v>
      </c>
      <c r="W993" s="22"/>
      <c r="X993" s="22"/>
      <c r="Y993" s="22"/>
      <c r="Z993" s="22"/>
      <c r="AA993" s="22"/>
      <c r="AB993" s="22"/>
      <c r="AC993" s="22"/>
      <c r="AD993" s="22"/>
      <c r="AE993" s="22"/>
      <c r="AF993" s="22"/>
      <c r="AG993" s="22"/>
      <c r="AH993" s="22"/>
      <c r="AI993" s="22"/>
    </row>
    <row r="994" spans="1:35" ht="153" x14ac:dyDescent="0.45">
      <c r="A994" s="18">
        <v>2009</v>
      </c>
      <c r="B994" s="7" t="s">
        <v>1927</v>
      </c>
      <c r="C994" s="7" t="s">
        <v>4666</v>
      </c>
      <c r="D994" s="3" t="s">
        <v>116</v>
      </c>
      <c r="E994" s="3" t="s">
        <v>117</v>
      </c>
      <c r="F994" s="3" t="s">
        <v>6158</v>
      </c>
      <c r="G994" s="20" t="s">
        <v>3873</v>
      </c>
      <c r="H994" s="68" t="s">
        <v>6159</v>
      </c>
      <c r="I994" s="68" t="s">
        <v>3873</v>
      </c>
      <c r="J994" s="68" t="s">
        <v>6159</v>
      </c>
      <c r="K994" s="19" t="s">
        <v>3873</v>
      </c>
      <c r="L994" s="20" t="s">
        <v>6159</v>
      </c>
      <c r="M994" s="22" t="b">
        <f t="shared" si="105"/>
        <v>0</v>
      </c>
      <c r="N994" s="22" t="b">
        <f t="shared" si="106"/>
        <v>0</v>
      </c>
      <c r="O994" s="22" t="b">
        <f t="shared" si="107"/>
        <v>0</v>
      </c>
      <c r="P994" s="24">
        <f t="shared" si="108"/>
        <v>0</v>
      </c>
      <c r="Q994" s="19" t="str">
        <f>VLOOKUP($A994,'[4]TOM T'!$C:$D,2,FALSE)</f>
        <v>Out of scope</v>
      </c>
      <c r="R994" s="22" t="b">
        <v>0</v>
      </c>
      <c r="S994" s="22" t="b">
        <f t="shared" si="109"/>
        <v>0</v>
      </c>
      <c r="T994" s="22" t="b">
        <f t="shared" si="110"/>
        <v>0</v>
      </c>
      <c r="U994" s="76" t="b">
        <f t="shared" si="111"/>
        <v>0</v>
      </c>
      <c r="V994" s="85" t="s">
        <v>3873</v>
      </c>
      <c r="W994" s="22"/>
      <c r="X994" s="22"/>
      <c r="Y994" s="22"/>
      <c r="Z994" s="22"/>
      <c r="AA994" s="22"/>
      <c r="AB994" s="22"/>
      <c r="AC994" s="22"/>
      <c r="AD994" s="22"/>
      <c r="AE994" s="22"/>
      <c r="AF994" s="22"/>
      <c r="AG994" s="22"/>
      <c r="AH994" s="22"/>
      <c r="AI994" s="22"/>
    </row>
    <row r="995" spans="1:35" ht="153" x14ac:dyDescent="0.45">
      <c r="A995" s="18">
        <v>2010</v>
      </c>
      <c r="B995" s="7" t="s">
        <v>1928</v>
      </c>
      <c r="C995" s="7" t="s">
        <v>4667</v>
      </c>
      <c r="D995" s="3" t="s">
        <v>119</v>
      </c>
      <c r="E995" s="3" t="s">
        <v>3875</v>
      </c>
      <c r="F995" s="3" t="s">
        <v>6158</v>
      </c>
      <c r="G995" s="20" t="s">
        <v>3873</v>
      </c>
      <c r="H995" s="68" t="s">
        <v>6159</v>
      </c>
      <c r="I995" s="68" t="s">
        <v>3873</v>
      </c>
      <c r="J995" s="68" t="s">
        <v>6159</v>
      </c>
      <c r="K995" s="19" t="s">
        <v>3873</v>
      </c>
      <c r="L995" s="20" t="s">
        <v>6159</v>
      </c>
      <c r="M995" s="22" t="b">
        <f t="shared" si="105"/>
        <v>0</v>
      </c>
      <c r="N995" s="22" t="b">
        <f t="shared" si="106"/>
        <v>0</v>
      </c>
      <c r="O995" s="22" t="b">
        <f t="shared" si="107"/>
        <v>0</v>
      </c>
      <c r="P995" s="24">
        <f t="shared" si="108"/>
        <v>0</v>
      </c>
      <c r="Q995" s="19" t="str">
        <f>VLOOKUP($A995,'[4]TOM T'!$C:$D,2,FALSE)</f>
        <v>Out of scope</v>
      </c>
      <c r="R995" s="22" t="b">
        <v>0</v>
      </c>
      <c r="S995" s="22" t="b">
        <f t="shared" si="109"/>
        <v>0</v>
      </c>
      <c r="T995" s="22" t="b">
        <f t="shared" si="110"/>
        <v>0</v>
      </c>
      <c r="U995" s="76" t="b">
        <f t="shared" si="111"/>
        <v>0</v>
      </c>
      <c r="V995" s="85" t="s">
        <v>3873</v>
      </c>
      <c r="W995" s="22"/>
      <c r="X995" s="22"/>
      <c r="Y995" s="22"/>
      <c r="Z995" s="22"/>
      <c r="AA995" s="22"/>
      <c r="AB995" s="22"/>
      <c r="AC995" s="22"/>
      <c r="AD995" s="22"/>
      <c r="AE995" s="22"/>
      <c r="AF995" s="22"/>
      <c r="AG995" s="22"/>
      <c r="AH995" s="22"/>
      <c r="AI995" s="22"/>
    </row>
    <row r="996" spans="1:35" ht="140.25" x14ac:dyDescent="0.45">
      <c r="A996" s="8">
        <v>2014</v>
      </c>
      <c r="B996" s="7" t="s">
        <v>1929</v>
      </c>
      <c r="C996" s="7" t="s">
        <v>4668</v>
      </c>
      <c r="D996" s="3" t="s">
        <v>1821</v>
      </c>
      <c r="E996" s="3" t="s">
        <v>1822</v>
      </c>
      <c r="F996" s="3" t="s">
        <v>6158</v>
      </c>
      <c r="G996" s="20" t="s">
        <v>3878</v>
      </c>
      <c r="H996" s="68" t="s">
        <v>6159</v>
      </c>
      <c r="I996" s="69" t="s">
        <v>3878</v>
      </c>
      <c r="J996" s="68" t="s">
        <v>6159</v>
      </c>
      <c r="K996" s="19" t="s">
        <v>3878</v>
      </c>
      <c r="L996" s="20" t="s">
        <v>6159</v>
      </c>
      <c r="M996" s="22" t="b">
        <f t="shared" si="105"/>
        <v>0</v>
      </c>
      <c r="N996" s="22" t="b">
        <f t="shared" si="106"/>
        <v>0</v>
      </c>
      <c r="O996" s="22" t="b">
        <f t="shared" si="107"/>
        <v>0</v>
      </c>
      <c r="P996" s="24">
        <f t="shared" si="108"/>
        <v>0</v>
      </c>
      <c r="Q996" s="19" t="str">
        <f>VLOOKUP($A996,'[4]TOM T'!$C:$D,2,FALSE)</f>
        <v>Out of scope</v>
      </c>
      <c r="R996" s="22" t="b">
        <v>0</v>
      </c>
      <c r="S996" s="22" t="b">
        <f t="shared" si="109"/>
        <v>0</v>
      </c>
      <c r="T996" s="22" t="b">
        <f t="shared" si="110"/>
        <v>0</v>
      </c>
      <c r="U996" s="76" t="b">
        <f t="shared" si="111"/>
        <v>0</v>
      </c>
      <c r="V996" s="85" t="s">
        <v>3878</v>
      </c>
      <c r="W996" s="22"/>
      <c r="X996" s="22"/>
      <c r="Y996" s="22"/>
      <c r="Z996" s="22"/>
      <c r="AA996" s="22"/>
      <c r="AB996" s="22"/>
      <c r="AC996" s="22"/>
      <c r="AD996" s="22"/>
      <c r="AE996" s="22"/>
      <c r="AF996" s="22"/>
      <c r="AG996" s="22"/>
      <c r="AH996" s="22"/>
      <c r="AI996" s="22"/>
    </row>
    <row r="997" spans="1:35" ht="140.25" x14ac:dyDescent="0.45">
      <c r="A997" s="18">
        <v>2015</v>
      </c>
      <c r="B997" s="7" t="s">
        <v>1930</v>
      </c>
      <c r="C997" s="7" t="s">
        <v>4669</v>
      </c>
      <c r="D997" s="3" t="s">
        <v>1824</v>
      </c>
      <c r="E997" s="3" t="s">
        <v>1822</v>
      </c>
      <c r="F997" s="3" t="s">
        <v>6158</v>
      </c>
      <c r="G997" s="20" t="s">
        <v>3873</v>
      </c>
      <c r="H997" s="68" t="s">
        <v>6159</v>
      </c>
      <c r="I997" s="68" t="s">
        <v>3873</v>
      </c>
      <c r="J997" s="68" t="s">
        <v>6159</v>
      </c>
      <c r="K997" s="19" t="s">
        <v>3873</v>
      </c>
      <c r="L997" s="20" t="s">
        <v>6159</v>
      </c>
      <c r="M997" s="22" t="b">
        <f t="shared" si="105"/>
        <v>0</v>
      </c>
      <c r="N997" s="22" t="b">
        <f t="shared" si="106"/>
        <v>0</v>
      </c>
      <c r="O997" s="22" t="b">
        <f t="shared" si="107"/>
        <v>0</v>
      </c>
      <c r="P997" s="24">
        <f t="shared" si="108"/>
        <v>0</v>
      </c>
      <c r="Q997" s="19" t="str">
        <f>VLOOKUP($A997,'[4]TOM T'!$C:$D,2,FALSE)</f>
        <v>Out of scope</v>
      </c>
      <c r="R997" s="22" t="b">
        <v>0</v>
      </c>
      <c r="S997" s="22" t="b">
        <f t="shared" si="109"/>
        <v>0</v>
      </c>
      <c r="T997" s="22" t="b">
        <f t="shared" si="110"/>
        <v>0</v>
      </c>
      <c r="U997" s="76" t="b">
        <f t="shared" si="111"/>
        <v>0</v>
      </c>
      <c r="V997" s="85" t="s">
        <v>3873</v>
      </c>
      <c r="W997" s="22"/>
      <c r="X997" s="22"/>
      <c r="Y997" s="22"/>
      <c r="Z997" s="22"/>
      <c r="AA997" s="22"/>
      <c r="AB997" s="22"/>
      <c r="AC997" s="22"/>
      <c r="AD997" s="22"/>
      <c r="AE997" s="22"/>
      <c r="AF997" s="22"/>
      <c r="AG997" s="22"/>
      <c r="AH997" s="22"/>
      <c r="AI997" s="22"/>
    </row>
    <row r="998" spans="1:35" ht="127.5" x14ac:dyDescent="0.45">
      <c r="A998" s="8">
        <v>2016</v>
      </c>
      <c r="B998" s="7" t="s">
        <v>1931</v>
      </c>
      <c r="C998" s="7" t="s">
        <v>4670</v>
      </c>
      <c r="D998" s="3" t="s">
        <v>1826</v>
      </c>
      <c r="E998" s="3" t="s">
        <v>1827</v>
      </c>
      <c r="F998" s="3" t="s">
        <v>6158</v>
      </c>
      <c r="G998" s="20" t="s">
        <v>3878</v>
      </c>
      <c r="H998" s="68" t="s">
        <v>6159</v>
      </c>
      <c r="I998" s="69" t="s">
        <v>3878</v>
      </c>
      <c r="J998" s="68" t="s">
        <v>6159</v>
      </c>
      <c r="K998" s="19" t="s">
        <v>3878</v>
      </c>
      <c r="L998" s="20" t="s">
        <v>6159</v>
      </c>
      <c r="M998" s="22" t="b">
        <f t="shared" si="105"/>
        <v>0</v>
      </c>
      <c r="N998" s="22" t="b">
        <f t="shared" si="106"/>
        <v>0</v>
      </c>
      <c r="O998" s="22" t="b">
        <f t="shared" si="107"/>
        <v>0</v>
      </c>
      <c r="P998" s="24">
        <f t="shared" si="108"/>
        <v>0</v>
      </c>
      <c r="Q998" s="19" t="str">
        <f>VLOOKUP($A998,'[4]TOM T'!$C:$D,2,FALSE)</f>
        <v>Out of scope</v>
      </c>
      <c r="R998" s="22" t="b">
        <v>0</v>
      </c>
      <c r="S998" s="22" t="b">
        <f t="shared" si="109"/>
        <v>0</v>
      </c>
      <c r="T998" s="22" t="b">
        <f t="shared" si="110"/>
        <v>0</v>
      </c>
      <c r="U998" s="76" t="b">
        <f t="shared" si="111"/>
        <v>0</v>
      </c>
      <c r="V998" s="85" t="s">
        <v>3878</v>
      </c>
      <c r="W998" s="22"/>
      <c r="X998" s="22"/>
      <c r="Y998" s="22"/>
      <c r="Z998" s="22"/>
      <c r="AA998" s="22"/>
      <c r="AB998" s="22"/>
      <c r="AC998" s="22"/>
      <c r="AD998" s="22"/>
      <c r="AE998" s="22"/>
      <c r="AF998" s="22"/>
      <c r="AG998" s="22"/>
      <c r="AH998" s="22"/>
      <c r="AI998" s="22"/>
    </row>
    <row r="999" spans="1:35" ht="127.5" x14ac:dyDescent="0.45">
      <c r="A999" s="8">
        <v>2017</v>
      </c>
      <c r="B999" s="7" t="s">
        <v>1932</v>
      </c>
      <c r="C999" s="7" t="s">
        <v>4671</v>
      </c>
      <c r="D999" s="3" t="s">
        <v>1829</v>
      </c>
      <c r="E999" s="3" t="s">
        <v>1830</v>
      </c>
      <c r="F999" s="3" t="s">
        <v>6158</v>
      </c>
      <c r="G999" s="20" t="s">
        <v>3878</v>
      </c>
      <c r="H999" s="68" t="s">
        <v>6159</v>
      </c>
      <c r="I999" s="69" t="s">
        <v>3878</v>
      </c>
      <c r="J999" s="68" t="s">
        <v>6159</v>
      </c>
      <c r="K999" s="19" t="s">
        <v>3878</v>
      </c>
      <c r="L999" s="20" t="s">
        <v>6159</v>
      </c>
      <c r="M999" s="22" t="b">
        <f t="shared" si="105"/>
        <v>0</v>
      </c>
      <c r="N999" s="22" t="b">
        <f t="shared" si="106"/>
        <v>0</v>
      </c>
      <c r="O999" s="22" t="b">
        <f t="shared" si="107"/>
        <v>0</v>
      </c>
      <c r="P999" s="24">
        <f t="shared" si="108"/>
        <v>0</v>
      </c>
      <c r="Q999" s="19" t="str">
        <f>VLOOKUP($A999,'[4]TOM T'!$C:$D,2,FALSE)</f>
        <v>Out of scope</v>
      </c>
      <c r="R999" s="22" t="b">
        <v>0</v>
      </c>
      <c r="S999" s="22" t="b">
        <f t="shared" si="109"/>
        <v>0</v>
      </c>
      <c r="T999" s="22" t="b">
        <f t="shared" si="110"/>
        <v>0</v>
      </c>
      <c r="U999" s="76" t="b">
        <f t="shared" si="111"/>
        <v>0</v>
      </c>
      <c r="V999" s="85" t="s">
        <v>3878</v>
      </c>
      <c r="W999" s="22"/>
      <c r="X999" s="22"/>
      <c r="Y999" s="22"/>
      <c r="Z999" s="22"/>
      <c r="AA999" s="22"/>
      <c r="AB999" s="22"/>
      <c r="AC999" s="22"/>
      <c r="AD999" s="22"/>
      <c r="AE999" s="22"/>
      <c r="AF999" s="22"/>
      <c r="AG999" s="22"/>
      <c r="AH999" s="22"/>
      <c r="AI999" s="22"/>
    </row>
    <row r="1000" spans="1:35" ht="127.5" x14ac:dyDescent="0.45">
      <c r="A1000" s="18">
        <v>2018</v>
      </c>
      <c r="B1000" s="7" t="s">
        <v>1933</v>
      </c>
      <c r="C1000" s="7" t="s">
        <v>4672</v>
      </c>
      <c r="D1000" s="3" t="s">
        <v>1832</v>
      </c>
      <c r="E1000" s="3" t="s">
        <v>1830</v>
      </c>
      <c r="F1000" s="3" t="s">
        <v>6158</v>
      </c>
      <c r="G1000" s="20" t="s">
        <v>3873</v>
      </c>
      <c r="H1000" s="68" t="s">
        <v>6159</v>
      </c>
      <c r="I1000" s="68" t="s">
        <v>3873</v>
      </c>
      <c r="J1000" s="68" t="s">
        <v>6159</v>
      </c>
      <c r="K1000" s="19" t="s">
        <v>3873</v>
      </c>
      <c r="L1000" s="20" t="s">
        <v>6159</v>
      </c>
      <c r="M1000" s="22" t="b">
        <f t="shared" si="105"/>
        <v>0</v>
      </c>
      <c r="N1000" s="22" t="b">
        <f t="shared" si="106"/>
        <v>0</v>
      </c>
      <c r="O1000" s="22" t="b">
        <f t="shared" si="107"/>
        <v>0</v>
      </c>
      <c r="P1000" s="24">
        <f t="shared" si="108"/>
        <v>0</v>
      </c>
      <c r="Q1000" s="19" t="str">
        <f>VLOOKUP($A1000,'[4]TOM T'!$C:$D,2,FALSE)</f>
        <v>Out of scope</v>
      </c>
      <c r="R1000" s="22" t="b">
        <v>0</v>
      </c>
      <c r="S1000" s="22" t="b">
        <f t="shared" si="109"/>
        <v>0</v>
      </c>
      <c r="T1000" s="22" t="b">
        <f t="shared" si="110"/>
        <v>0</v>
      </c>
      <c r="U1000" s="76" t="b">
        <f t="shared" si="111"/>
        <v>0</v>
      </c>
      <c r="V1000" s="85" t="s">
        <v>3873</v>
      </c>
      <c r="W1000" s="22"/>
      <c r="X1000" s="22"/>
      <c r="Y1000" s="22"/>
      <c r="Z1000" s="22"/>
      <c r="AA1000" s="22"/>
      <c r="AB1000" s="22"/>
      <c r="AC1000" s="22"/>
      <c r="AD1000" s="22"/>
      <c r="AE1000" s="22"/>
      <c r="AF1000" s="22"/>
      <c r="AG1000" s="22"/>
      <c r="AH1000" s="22"/>
      <c r="AI1000" s="22"/>
    </row>
    <row r="1001" spans="1:35" ht="127.5" x14ac:dyDescent="0.45">
      <c r="A1001" s="8">
        <v>2019</v>
      </c>
      <c r="B1001" s="7" t="s">
        <v>1934</v>
      </c>
      <c r="C1001" s="7" t="s">
        <v>4673</v>
      </c>
      <c r="D1001" s="3" t="s">
        <v>1834</v>
      </c>
      <c r="E1001" s="3" t="s">
        <v>1835</v>
      </c>
      <c r="F1001" s="3" t="s">
        <v>6158</v>
      </c>
      <c r="G1001" s="20" t="s">
        <v>3878</v>
      </c>
      <c r="H1001" s="68" t="s">
        <v>6159</v>
      </c>
      <c r="I1001" s="69" t="s">
        <v>3878</v>
      </c>
      <c r="J1001" s="68" t="s">
        <v>6159</v>
      </c>
      <c r="K1001" s="19" t="s">
        <v>3878</v>
      </c>
      <c r="L1001" s="20" t="s">
        <v>6159</v>
      </c>
      <c r="M1001" s="22" t="b">
        <f t="shared" si="105"/>
        <v>0</v>
      </c>
      <c r="N1001" s="22" t="b">
        <f t="shared" si="106"/>
        <v>0</v>
      </c>
      <c r="O1001" s="22" t="b">
        <f t="shared" si="107"/>
        <v>0</v>
      </c>
      <c r="P1001" s="24">
        <f t="shared" si="108"/>
        <v>0</v>
      </c>
      <c r="Q1001" s="19" t="str">
        <f>VLOOKUP($A1001,'[4]TOM T'!$C:$D,2,FALSE)</f>
        <v>Out of scope</v>
      </c>
      <c r="R1001" s="22" t="b">
        <v>0</v>
      </c>
      <c r="S1001" s="22" t="b">
        <f t="shared" si="109"/>
        <v>0</v>
      </c>
      <c r="T1001" s="22" t="b">
        <f t="shared" si="110"/>
        <v>0</v>
      </c>
      <c r="U1001" s="76" t="b">
        <f t="shared" si="111"/>
        <v>0</v>
      </c>
      <c r="V1001" s="85" t="s">
        <v>3878</v>
      </c>
      <c r="W1001" s="22"/>
      <c r="X1001" s="22"/>
      <c r="Y1001" s="22"/>
      <c r="Z1001" s="22"/>
      <c r="AA1001" s="22"/>
      <c r="AB1001" s="22"/>
      <c r="AC1001" s="22"/>
      <c r="AD1001" s="22"/>
      <c r="AE1001" s="22"/>
      <c r="AF1001" s="22"/>
      <c r="AG1001" s="22"/>
      <c r="AH1001" s="22"/>
      <c r="AI1001" s="22"/>
    </row>
    <row r="1002" spans="1:35" ht="127.5" x14ac:dyDescent="0.45">
      <c r="A1002" s="8">
        <v>2024</v>
      </c>
      <c r="B1002" s="7" t="s">
        <v>1935</v>
      </c>
      <c r="C1002" s="7" t="s">
        <v>4674</v>
      </c>
      <c r="D1002" s="3" t="s">
        <v>1837</v>
      </c>
      <c r="E1002" s="3" t="s">
        <v>1838</v>
      </c>
      <c r="F1002" s="3" t="s">
        <v>6158</v>
      </c>
      <c r="G1002" s="20" t="s">
        <v>3878</v>
      </c>
      <c r="H1002" s="68" t="s">
        <v>6159</v>
      </c>
      <c r="I1002" s="69" t="s">
        <v>3878</v>
      </c>
      <c r="J1002" s="68" t="s">
        <v>6159</v>
      </c>
      <c r="K1002" s="19" t="s">
        <v>3878</v>
      </c>
      <c r="L1002" s="20" t="s">
        <v>6159</v>
      </c>
      <c r="M1002" s="22" t="b">
        <f t="shared" si="105"/>
        <v>0</v>
      </c>
      <c r="N1002" s="22" t="b">
        <f t="shared" si="106"/>
        <v>0</v>
      </c>
      <c r="O1002" s="22" t="b">
        <f t="shared" si="107"/>
        <v>0</v>
      </c>
      <c r="P1002" s="24">
        <f t="shared" si="108"/>
        <v>0</v>
      </c>
      <c r="Q1002" s="19" t="str">
        <f>VLOOKUP($A1002,'[4]TOM T'!$C:$D,2,FALSE)</f>
        <v>Out of scope</v>
      </c>
      <c r="R1002" s="22" t="b">
        <v>0</v>
      </c>
      <c r="S1002" s="22" t="b">
        <f t="shared" si="109"/>
        <v>0</v>
      </c>
      <c r="T1002" s="22" t="b">
        <f t="shared" si="110"/>
        <v>0</v>
      </c>
      <c r="U1002" s="76" t="b">
        <f t="shared" si="111"/>
        <v>0</v>
      </c>
      <c r="V1002" s="85" t="s">
        <v>3878</v>
      </c>
      <c r="W1002" s="22"/>
      <c r="X1002" s="22"/>
      <c r="Y1002" s="22"/>
      <c r="Z1002" s="22"/>
      <c r="AA1002" s="22"/>
      <c r="AB1002" s="22"/>
      <c r="AC1002" s="22"/>
      <c r="AD1002" s="22"/>
      <c r="AE1002" s="22"/>
      <c r="AF1002" s="22"/>
      <c r="AG1002" s="22"/>
      <c r="AH1002" s="22"/>
      <c r="AI1002" s="22"/>
    </row>
    <row r="1003" spans="1:35" ht="127.5" x14ac:dyDescent="0.45">
      <c r="A1003" s="8">
        <v>2025</v>
      </c>
      <c r="B1003" s="7" t="s">
        <v>1936</v>
      </c>
      <c r="C1003" s="7" t="s">
        <v>4675</v>
      </c>
      <c r="D1003" s="3" t="s">
        <v>1840</v>
      </c>
      <c r="E1003" s="3" t="s">
        <v>1841</v>
      </c>
      <c r="F1003" s="3" t="s">
        <v>6158</v>
      </c>
      <c r="G1003" s="20" t="s">
        <v>3878</v>
      </c>
      <c r="H1003" s="68" t="s">
        <v>6159</v>
      </c>
      <c r="I1003" s="69" t="s">
        <v>3878</v>
      </c>
      <c r="J1003" s="68" t="s">
        <v>6159</v>
      </c>
      <c r="K1003" s="19" t="s">
        <v>3878</v>
      </c>
      <c r="L1003" s="20" t="s">
        <v>6159</v>
      </c>
      <c r="M1003" s="22" t="b">
        <f t="shared" si="105"/>
        <v>0</v>
      </c>
      <c r="N1003" s="22" t="b">
        <f t="shared" si="106"/>
        <v>0</v>
      </c>
      <c r="O1003" s="22" t="b">
        <f t="shared" si="107"/>
        <v>0</v>
      </c>
      <c r="P1003" s="24">
        <f t="shared" si="108"/>
        <v>0</v>
      </c>
      <c r="Q1003" s="19" t="str">
        <f>VLOOKUP($A1003,'[4]TOM T'!$C:$D,2,FALSE)</f>
        <v>Out of scope</v>
      </c>
      <c r="R1003" s="22" t="b">
        <v>0</v>
      </c>
      <c r="S1003" s="22" t="b">
        <f t="shared" si="109"/>
        <v>0</v>
      </c>
      <c r="T1003" s="22" t="b">
        <f t="shared" si="110"/>
        <v>0</v>
      </c>
      <c r="U1003" s="76" t="b">
        <f t="shared" si="111"/>
        <v>0</v>
      </c>
      <c r="V1003" s="85" t="s">
        <v>3878</v>
      </c>
      <c r="W1003" s="22"/>
      <c r="X1003" s="22"/>
      <c r="Y1003" s="22"/>
      <c r="Z1003" s="22"/>
      <c r="AA1003" s="22"/>
      <c r="AB1003" s="22"/>
      <c r="AC1003" s="22"/>
      <c r="AD1003" s="22"/>
      <c r="AE1003" s="22"/>
      <c r="AF1003" s="22"/>
      <c r="AG1003" s="22"/>
      <c r="AH1003" s="22"/>
      <c r="AI1003" s="22"/>
    </row>
    <row r="1004" spans="1:35" ht="242.25" x14ac:dyDescent="0.45">
      <c r="A1004" s="8">
        <v>2046</v>
      </c>
      <c r="B1004" s="7" t="s">
        <v>1937</v>
      </c>
      <c r="C1004" s="7" t="s">
        <v>4676</v>
      </c>
      <c r="D1004" s="3" t="s">
        <v>1845</v>
      </c>
      <c r="E1004" s="3" t="s">
        <v>1846</v>
      </c>
      <c r="F1004" s="3" t="s">
        <v>6158</v>
      </c>
      <c r="G1004" s="20" t="s">
        <v>3878</v>
      </c>
      <c r="H1004" s="68" t="s">
        <v>6159</v>
      </c>
      <c r="I1004" s="69" t="s">
        <v>3878</v>
      </c>
      <c r="J1004" s="68" t="s">
        <v>6159</v>
      </c>
      <c r="K1004" s="19" t="s">
        <v>3878</v>
      </c>
      <c r="L1004" s="20" t="s">
        <v>6159</v>
      </c>
      <c r="M1004" s="22" t="b">
        <f t="shared" si="105"/>
        <v>0</v>
      </c>
      <c r="N1004" s="22" t="b">
        <f t="shared" si="106"/>
        <v>0</v>
      </c>
      <c r="O1004" s="22" t="b">
        <f t="shared" si="107"/>
        <v>0</v>
      </c>
      <c r="P1004" s="24">
        <f t="shared" si="108"/>
        <v>0</v>
      </c>
      <c r="Q1004" s="19" t="str">
        <f>VLOOKUP($A1004,'[4]TOM T'!$C:$D,2,FALSE)</f>
        <v>Out of scope</v>
      </c>
      <c r="R1004" s="22" t="b">
        <v>0</v>
      </c>
      <c r="S1004" s="22" t="b">
        <f t="shared" si="109"/>
        <v>0</v>
      </c>
      <c r="T1004" s="22" t="b">
        <f t="shared" si="110"/>
        <v>0</v>
      </c>
      <c r="U1004" s="76" t="b">
        <f t="shared" si="111"/>
        <v>0</v>
      </c>
      <c r="V1004" s="85" t="s">
        <v>3878</v>
      </c>
      <c r="W1004" s="22"/>
      <c r="X1004" s="22"/>
      <c r="Y1004" s="22"/>
      <c r="Z1004" s="22"/>
      <c r="AA1004" s="22"/>
      <c r="AB1004" s="22"/>
      <c r="AC1004" s="22"/>
      <c r="AD1004" s="22"/>
      <c r="AE1004" s="22"/>
      <c r="AF1004" s="22"/>
      <c r="AG1004" s="22"/>
      <c r="AH1004" s="22"/>
      <c r="AI1004" s="22"/>
    </row>
    <row r="1005" spans="1:35" ht="127.5" x14ac:dyDescent="0.45">
      <c r="A1005" s="8">
        <v>2047</v>
      </c>
      <c r="B1005" s="7" t="s">
        <v>1938</v>
      </c>
      <c r="C1005" s="7" t="s">
        <v>4677</v>
      </c>
      <c r="D1005" s="3" t="s">
        <v>1848</v>
      </c>
      <c r="E1005" s="3" t="s">
        <v>1849</v>
      </c>
      <c r="F1005" s="3" t="s">
        <v>6158</v>
      </c>
      <c r="G1005" s="20" t="s">
        <v>3878</v>
      </c>
      <c r="H1005" s="68" t="s">
        <v>6159</v>
      </c>
      <c r="I1005" s="69" t="s">
        <v>3878</v>
      </c>
      <c r="J1005" s="68" t="s">
        <v>6159</v>
      </c>
      <c r="K1005" s="19" t="s">
        <v>3878</v>
      </c>
      <c r="L1005" s="20" t="s">
        <v>6159</v>
      </c>
      <c r="M1005" s="22" t="b">
        <f t="shared" si="105"/>
        <v>0</v>
      </c>
      <c r="N1005" s="22" t="b">
        <f t="shared" si="106"/>
        <v>0</v>
      </c>
      <c r="O1005" s="22" t="b">
        <f t="shared" si="107"/>
        <v>0</v>
      </c>
      <c r="P1005" s="24">
        <f t="shared" si="108"/>
        <v>0</v>
      </c>
      <c r="Q1005" s="19" t="str">
        <f>VLOOKUP($A1005,'[4]TOM T'!$C:$D,2,FALSE)</f>
        <v>Out of scope</v>
      </c>
      <c r="R1005" s="22" t="b">
        <v>0</v>
      </c>
      <c r="S1005" s="22" t="b">
        <f t="shared" si="109"/>
        <v>0</v>
      </c>
      <c r="T1005" s="22" t="b">
        <f t="shared" si="110"/>
        <v>0</v>
      </c>
      <c r="U1005" s="76" t="b">
        <f t="shared" si="111"/>
        <v>0</v>
      </c>
      <c r="V1005" s="85" t="s">
        <v>3878</v>
      </c>
      <c r="W1005" s="22"/>
      <c r="X1005" s="22"/>
      <c r="Y1005" s="22"/>
      <c r="Z1005" s="22"/>
      <c r="AA1005" s="22"/>
      <c r="AB1005" s="22"/>
      <c r="AC1005" s="22"/>
      <c r="AD1005" s="22"/>
      <c r="AE1005" s="22"/>
      <c r="AF1005" s="22"/>
      <c r="AG1005" s="22"/>
      <c r="AH1005" s="22"/>
      <c r="AI1005" s="22"/>
    </row>
    <row r="1006" spans="1:35" ht="127.5" x14ac:dyDescent="0.45">
      <c r="A1006" s="8">
        <v>2049</v>
      </c>
      <c r="B1006" s="7" t="s">
        <v>1939</v>
      </c>
      <c r="C1006" s="7" t="s">
        <v>4678</v>
      </c>
      <c r="D1006" s="3" t="s">
        <v>1851</v>
      </c>
      <c r="E1006" s="3" t="s">
        <v>1852</v>
      </c>
      <c r="F1006" s="3" t="s">
        <v>6158</v>
      </c>
      <c r="G1006" s="20" t="s">
        <v>3878</v>
      </c>
      <c r="H1006" s="68" t="s">
        <v>6159</v>
      </c>
      <c r="I1006" s="69" t="s">
        <v>3878</v>
      </c>
      <c r="J1006" s="68" t="s">
        <v>6159</v>
      </c>
      <c r="K1006" s="19" t="s">
        <v>3878</v>
      </c>
      <c r="L1006" s="20" t="s">
        <v>6159</v>
      </c>
      <c r="M1006" s="22" t="b">
        <f t="shared" si="105"/>
        <v>0</v>
      </c>
      <c r="N1006" s="22" t="b">
        <f t="shared" si="106"/>
        <v>0</v>
      </c>
      <c r="O1006" s="22" t="b">
        <f t="shared" si="107"/>
        <v>0</v>
      </c>
      <c r="P1006" s="24">
        <f t="shared" si="108"/>
        <v>0</v>
      </c>
      <c r="Q1006" s="19" t="str">
        <f>VLOOKUP($A1006,'[4]TOM T'!$C:$D,2,FALSE)</f>
        <v>Out of scope</v>
      </c>
      <c r="R1006" s="22" t="b">
        <v>0</v>
      </c>
      <c r="S1006" s="22" t="b">
        <f t="shared" si="109"/>
        <v>0</v>
      </c>
      <c r="T1006" s="22" t="b">
        <f t="shared" si="110"/>
        <v>0</v>
      </c>
      <c r="U1006" s="76" t="b">
        <f t="shared" si="111"/>
        <v>0</v>
      </c>
      <c r="V1006" s="85" t="s">
        <v>3878</v>
      </c>
      <c r="W1006" s="22"/>
      <c r="X1006" s="22"/>
      <c r="Y1006" s="22"/>
      <c r="Z1006" s="22"/>
      <c r="AA1006" s="22"/>
      <c r="AB1006" s="22"/>
      <c r="AC1006" s="22"/>
      <c r="AD1006" s="22"/>
      <c r="AE1006" s="22"/>
      <c r="AF1006" s="22"/>
      <c r="AG1006" s="22"/>
      <c r="AH1006" s="22"/>
      <c r="AI1006" s="22"/>
    </row>
    <row r="1007" spans="1:35" ht="127.5" x14ac:dyDescent="0.45">
      <c r="A1007" s="8">
        <v>2050</v>
      </c>
      <c r="B1007" s="7" t="s">
        <v>1940</v>
      </c>
      <c r="C1007" s="7" t="s">
        <v>4679</v>
      </c>
      <c r="D1007" s="3" t="s">
        <v>1854</v>
      </c>
      <c r="E1007" s="3" t="s">
        <v>1855</v>
      </c>
      <c r="F1007" s="3" t="s">
        <v>6158</v>
      </c>
      <c r="G1007" s="20" t="s">
        <v>3878</v>
      </c>
      <c r="H1007" s="68" t="s">
        <v>6159</v>
      </c>
      <c r="I1007" s="69" t="s">
        <v>3878</v>
      </c>
      <c r="J1007" s="68" t="s">
        <v>6159</v>
      </c>
      <c r="K1007" s="19" t="s">
        <v>3878</v>
      </c>
      <c r="L1007" s="20" t="s">
        <v>6159</v>
      </c>
      <c r="M1007" s="22" t="b">
        <f t="shared" si="105"/>
        <v>0</v>
      </c>
      <c r="N1007" s="22" t="b">
        <f t="shared" si="106"/>
        <v>0</v>
      </c>
      <c r="O1007" s="22" t="b">
        <f t="shared" si="107"/>
        <v>0</v>
      </c>
      <c r="P1007" s="24">
        <f t="shared" si="108"/>
        <v>0</v>
      </c>
      <c r="Q1007" s="19" t="str">
        <f>VLOOKUP($A1007,'[4]TOM T'!$C:$D,2,FALSE)</f>
        <v>Out of scope</v>
      </c>
      <c r="R1007" s="22" t="b">
        <v>0</v>
      </c>
      <c r="S1007" s="22" t="b">
        <f t="shared" si="109"/>
        <v>0</v>
      </c>
      <c r="T1007" s="22" t="b">
        <f t="shared" si="110"/>
        <v>0</v>
      </c>
      <c r="U1007" s="76" t="b">
        <f t="shared" si="111"/>
        <v>0</v>
      </c>
      <c r="V1007" s="85" t="s">
        <v>3878</v>
      </c>
      <c r="W1007" s="22"/>
      <c r="X1007" s="22"/>
      <c r="Y1007" s="22"/>
      <c r="Z1007" s="22"/>
      <c r="AA1007" s="22"/>
      <c r="AB1007" s="22"/>
      <c r="AC1007" s="22"/>
      <c r="AD1007" s="22"/>
      <c r="AE1007" s="22"/>
      <c r="AF1007" s="22"/>
      <c r="AG1007" s="22"/>
      <c r="AH1007" s="22"/>
      <c r="AI1007" s="22"/>
    </row>
    <row r="1008" spans="1:35" ht="127.5" x14ac:dyDescent="0.45">
      <c r="A1008" s="8">
        <v>2051</v>
      </c>
      <c r="B1008" s="7" t="s">
        <v>1941</v>
      </c>
      <c r="C1008" s="7" t="s">
        <v>4680</v>
      </c>
      <c r="D1008" s="3" t="s">
        <v>1857</v>
      </c>
      <c r="E1008" s="3" t="s">
        <v>1855</v>
      </c>
      <c r="F1008" s="3" t="s">
        <v>6158</v>
      </c>
      <c r="G1008" s="20" t="s">
        <v>3878</v>
      </c>
      <c r="H1008" s="68" t="s">
        <v>6159</v>
      </c>
      <c r="I1008" s="69" t="s">
        <v>3878</v>
      </c>
      <c r="J1008" s="68" t="s">
        <v>6159</v>
      </c>
      <c r="K1008" s="19" t="s">
        <v>3878</v>
      </c>
      <c r="L1008" s="20" t="s">
        <v>6159</v>
      </c>
      <c r="M1008" s="22" t="b">
        <f t="shared" si="105"/>
        <v>0</v>
      </c>
      <c r="N1008" s="22" t="b">
        <f t="shared" si="106"/>
        <v>0</v>
      </c>
      <c r="O1008" s="22" t="b">
        <f t="shared" si="107"/>
        <v>0</v>
      </c>
      <c r="P1008" s="24">
        <f t="shared" si="108"/>
        <v>0</v>
      </c>
      <c r="Q1008" s="19" t="str">
        <f>VLOOKUP($A1008,'[4]TOM T'!$C:$D,2,FALSE)</f>
        <v>Out of scope</v>
      </c>
      <c r="R1008" s="22" t="b">
        <v>0</v>
      </c>
      <c r="S1008" s="22" t="b">
        <f t="shared" si="109"/>
        <v>0</v>
      </c>
      <c r="T1008" s="22" t="b">
        <f t="shared" si="110"/>
        <v>0</v>
      </c>
      <c r="U1008" s="76" t="b">
        <f t="shared" si="111"/>
        <v>0</v>
      </c>
      <c r="V1008" s="85" t="s">
        <v>3878</v>
      </c>
      <c r="W1008" s="22"/>
      <c r="X1008" s="22"/>
      <c r="Y1008" s="22"/>
      <c r="Z1008" s="22"/>
      <c r="AA1008" s="22"/>
      <c r="AB1008" s="22"/>
      <c r="AC1008" s="22"/>
      <c r="AD1008" s="22"/>
      <c r="AE1008" s="22"/>
      <c r="AF1008" s="22"/>
      <c r="AG1008" s="22"/>
      <c r="AH1008" s="22"/>
      <c r="AI1008" s="22"/>
    </row>
    <row r="1009" spans="1:35" ht="127.5" x14ac:dyDescent="0.45">
      <c r="A1009" s="8">
        <v>2053</v>
      </c>
      <c r="B1009" s="7" t="s">
        <v>1942</v>
      </c>
      <c r="C1009" s="7" t="s">
        <v>4681</v>
      </c>
      <c r="D1009" s="3" t="s">
        <v>1859</v>
      </c>
      <c r="E1009" s="3" t="s">
        <v>1860</v>
      </c>
      <c r="F1009" s="3" t="s">
        <v>6158</v>
      </c>
      <c r="G1009" s="20" t="s">
        <v>3878</v>
      </c>
      <c r="H1009" s="68" t="s">
        <v>6159</v>
      </c>
      <c r="I1009" s="69" t="s">
        <v>3878</v>
      </c>
      <c r="J1009" s="68" t="s">
        <v>6159</v>
      </c>
      <c r="K1009" s="19" t="s">
        <v>3878</v>
      </c>
      <c r="L1009" s="20" t="s">
        <v>6159</v>
      </c>
      <c r="M1009" s="22" t="b">
        <f t="shared" si="105"/>
        <v>0</v>
      </c>
      <c r="N1009" s="22" t="b">
        <f t="shared" si="106"/>
        <v>0</v>
      </c>
      <c r="O1009" s="22" t="b">
        <f t="shared" si="107"/>
        <v>0</v>
      </c>
      <c r="P1009" s="24">
        <f t="shared" si="108"/>
        <v>0</v>
      </c>
      <c r="Q1009" s="19" t="str">
        <f>VLOOKUP($A1009,'[4]TOM T'!$C:$D,2,FALSE)</f>
        <v>Out of scope</v>
      </c>
      <c r="R1009" s="22" t="b">
        <v>0</v>
      </c>
      <c r="S1009" s="22" t="b">
        <f t="shared" si="109"/>
        <v>0</v>
      </c>
      <c r="T1009" s="22" t="b">
        <f t="shared" si="110"/>
        <v>0</v>
      </c>
      <c r="U1009" s="76" t="b">
        <f t="shared" si="111"/>
        <v>0</v>
      </c>
      <c r="V1009" s="85" t="s">
        <v>3878</v>
      </c>
      <c r="W1009" s="22"/>
      <c r="X1009" s="22"/>
      <c r="Y1009" s="22"/>
      <c r="Z1009" s="22"/>
      <c r="AA1009" s="22"/>
      <c r="AB1009" s="22"/>
      <c r="AC1009" s="22"/>
      <c r="AD1009" s="22"/>
      <c r="AE1009" s="22"/>
      <c r="AF1009" s="22"/>
      <c r="AG1009" s="22"/>
      <c r="AH1009" s="22"/>
      <c r="AI1009" s="22"/>
    </row>
    <row r="1010" spans="1:35" ht="127.5" x14ac:dyDescent="0.45">
      <c r="A1010" s="8">
        <v>2054</v>
      </c>
      <c r="B1010" s="7" t="s">
        <v>1943</v>
      </c>
      <c r="C1010" s="7" t="s">
        <v>4682</v>
      </c>
      <c r="D1010" s="3" t="s">
        <v>1862</v>
      </c>
      <c r="E1010" s="3" t="s">
        <v>1863</v>
      </c>
      <c r="F1010" s="3" t="s">
        <v>6158</v>
      </c>
      <c r="G1010" s="20" t="s">
        <v>3878</v>
      </c>
      <c r="H1010" s="68" t="s">
        <v>6159</v>
      </c>
      <c r="I1010" s="69" t="s">
        <v>3878</v>
      </c>
      <c r="J1010" s="68" t="s">
        <v>6159</v>
      </c>
      <c r="K1010" s="19" t="s">
        <v>3878</v>
      </c>
      <c r="L1010" s="20" t="s">
        <v>6159</v>
      </c>
      <c r="M1010" s="22" t="b">
        <f t="shared" si="105"/>
        <v>0</v>
      </c>
      <c r="N1010" s="22" t="b">
        <f t="shared" si="106"/>
        <v>0</v>
      </c>
      <c r="O1010" s="22" t="b">
        <f t="shared" si="107"/>
        <v>0</v>
      </c>
      <c r="P1010" s="24">
        <f t="shared" si="108"/>
        <v>0</v>
      </c>
      <c r="Q1010" s="19" t="str">
        <f>VLOOKUP($A1010,'[4]TOM T'!$C:$D,2,FALSE)</f>
        <v>Out of scope</v>
      </c>
      <c r="R1010" s="22" t="b">
        <v>0</v>
      </c>
      <c r="S1010" s="22" t="b">
        <f t="shared" si="109"/>
        <v>0</v>
      </c>
      <c r="T1010" s="22" t="b">
        <f t="shared" si="110"/>
        <v>0</v>
      </c>
      <c r="U1010" s="76" t="b">
        <f t="shared" si="111"/>
        <v>0</v>
      </c>
      <c r="V1010" s="85" t="s">
        <v>3878</v>
      </c>
      <c r="W1010" s="22"/>
      <c r="X1010" s="22"/>
      <c r="Y1010" s="22"/>
      <c r="Z1010" s="22"/>
      <c r="AA1010" s="22"/>
      <c r="AB1010" s="22"/>
      <c r="AC1010" s="22"/>
      <c r="AD1010" s="22"/>
      <c r="AE1010" s="22"/>
      <c r="AF1010" s="22"/>
      <c r="AG1010" s="22"/>
      <c r="AH1010" s="22"/>
      <c r="AI1010" s="22"/>
    </row>
    <row r="1011" spans="1:35" ht="127.5" x14ac:dyDescent="0.45">
      <c r="A1011" s="8">
        <v>2068</v>
      </c>
      <c r="B1011" s="7" t="s">
        <v>1944</v>
      </c>
      <c r="C1011" s="7" t="s">
        <v>4683</v>
      </c>
      <c r="D1011" s="3" t="s">
        <v>14</v>
      </c>
      <c r="E1011" s="3" t="s">
        <v>15</v>
      </c>
      <c r="F1011" s="3" t="s">
        <v>6158</v>
      </c>
      <c r="G1011" s="20" t="s">
        <v>3878</v>
      </c>
      <c r="H1011" s="68" t="s">
        <v>6159</v>
      </c>
      <c r="I1011" s="69" t="s">
        <v>3878</v>
      </c>
      <c r="J1011" s="68" t="s">
        <v>6159</v>
      </c>
      <c r="K1011" s="19" t="s">
        <v>3878</v>
      </c>
      <c r="L1011" s="20" t="s">
        <v>6159</v>
      </c>
      <c r="M1011" s="22" t="b">
        <f t="shared" si="105"/>
        <v>0</v>
      </c>
      <c r="N1011" s="22" t="b">
        <f t="shared" si="106"/>
        <v>0</v>
      </c>
      <c r="O1011" s="22" t="b">
        <f t="shared" si="107"/>
        <v>0</v>
      </c>
      <c r="P1011" s="24">
        <f t="shared" si="108"/>
        <v>0</v>
      </c>
      <c r="Q1011" s="19" t="str">
        <f>VLOOKUP($A1011,'[4]TOM T'!$C:$D,2,FALSE)</f>
        <v>Out of scope</v>
      </c>
      <c r="R1011" s="22" t="b">
        <v>0</v>
      </c>
      <c r="S1011" s="22" t="b">
        <f t="shared" si="109"/>
        <v>0</v>
      </c>
      <c r="T1011" s="22" t="b">
        <f t="shared" si="110"/>
        <v>0</v>
      </c>
      <c r="U1011" s="76" t="b">
        <f t="shared" si="111"/>
        <v>0</v>
      </c>
      <c r="V1011" s="85" t="s">
        <v>3878</v>
      </c>
      <c r="W1011" s="22"/>
      <c r="X1011" s="22"/>
      <c r="Y1011" s="22"/>
      <c r="Z1011" s="22"/>
      <c r="AA1011" s="22"/>
      <c r="AB1011" s="22"/>
      <c r="AC1011" s="22"/>
      <c r="AD1011" s="22"/>
      <c r="AE1011" s="22"/>
      <c r="AF1011" s="22"/>
      <c r="AG1011" s="22"/>
      <c r="AH1011" s="22"/>
      <c r="AI1011" s="22"/>
    </row>
    <row r="1012" spans="1:35" ht="140.25" x14ac:dyDescent="0.45">
      <c r="A1012" s="8">
        <v>2069</v>
      </c>
      <c r="B1012" s="7" t="s">
        <v>1945</v>
      </c>
      <c r="C1012" s="7" t="s">
        <v>4684</v>
      </c>
      <c r="D1012" s="3" t="s">
        <v>17</v>
      </c>
      <c r="E1012" s="3" t="s">
        <v>15</v>
      </c>
      <c r="F1012" s="3" t="s">
        <v>6158</v>
      </c>
      <c r="G1012" s="20" t="s">
        <v>3878</v>
      </c>
      <c r="H1012" s="68" t="s">
        <v>6159</v>
      </c>
      <c r="I1012" s="69" t="s">
        <v>3878</v>
      </c>
      <c r="J1012" s="68" t="s">
        <v>6159</v>
      </c>
      <c r="K1012" s="19" t="s">
        <v>3878</v>
      </c>
      <c r="L1012" s="20" t="s">
        <v>6159</v>
      </c>
      <c r="M1012" s="22" t="b">
        <f t="shared" si="105"/>
        <v>0</v>
      </c>
      <c r="N1012" s="22" t="b">
        <f t="shared" si="106"/>
        <v>0</v>
      </c>
      <c r="O1012" s="22" t="b">
        <f t="shared" si="107"/>
        <v>0</v>
      </c>
      <c r="P1012" s="24">
        <f t="shared" si="108"/>
        <v>0</v>
      </c>
      <c r="Q1012" s="19" t="str">
        <f>VLOOKUP($A1012,'[4]TOM T'!$C:$D,2,FALSE)</f>
        <v>Out of scope</v>
      </c>
      <c r="R1012" s="22" t="b">
        <v>0</v>
      </c>
      <c r="S1012" s="22" t="b">
        <f t="shared" si="109"/>
        <v>0</v>
      </c>
      <c r="T1012" s="22" t="b">
        <f t="shared" si="110"/>
        <v>0</v>
      </c>
      <c r="U1012" s="76" t="b">
        <f t="shared" si="111"/>
        <v>0</v>
      </c>
      <c r="V1012" s="85" t="s">
        <v>3878</v>
      </c>
      <c r="W1012" s="22"/>
      <c r="X1012" s="22"/>
      <c r="Y1012" s="22"/>
      <c r="Z1012" s="22"/>
      <c r="AA1012" s="22"/>
      <c r="AB1012" s="22"/>
      <c r="AC1012" s="22"/>
      <c r="AD1012" s="22"/>
      <c r="AE1012" s="22"/>
      <c r="AF1012" s="22"/>
      <c r="AG1012" s="22"/>
      <c r="AH1012" s="22"/>
      <c r="AI1012" s="22"/>
    </row>
    <row r="1013" spans="1:35" ht="140.25" x14ac:dyDescent="0.45">
      <c r="A1013" s="18">
        <v>2070</v>
      </c>
      <c r="B1013" s="7" t="s">
        <v>1946</v>
      </c>
      <c r="C1013" s="7" t="s">
        <v>4685</v>
      </c>
      <c r="D1013" s="3" t="s">
        <v>19</v>
      </c>
      <c r="E1013" s="3" t="s">
        <v>15</v>
      </c>
      <c r="F1013" s="3" t="s">
        <v>6158</v>
      </c>
      <c r="G1013" s="20" t="s">
        <v>3873</v>
      </c>
      <c r="H1013" s="68" t="s">
        <v>6159</v>
      </c>
      <c r="I1013" s="68" t="s">
        <v>3873</v>
      </c>
      <c r="J1013" s="68" t="s">
        <v>6159</v>
      </c>
      <c r="K1013" s="19" t="s">
        <v>3873</v>
      </c>
      <c r="L1013" s="20" t="s">
        <v>6159</v>
      </c>
      <c r="M1013" s="22" t="b">
        <f t="shared" si="105"/>
        <v>0</v>
      </c>
      <c r="N1013" s="22" t="b">
        <f t="shared" si="106"/>
        <v>0</v>
      </c>
      <c r="O1013" s="22" t="b">
        <f t="shared" si="107"/>
        <v>0</v>
      </c>
      <c r="P1013" s="24">
        <f t="shared" si="108"/>
        <v>0</v>
      </c>
      <c r="Q1013" s="19" t="str">
        <f>VLOOKUP($A1013,'[4]TOM T'!$C:$D,2,FALSE)</f>
        <v>Out of scope</v>
      </c>
      <c r="R1013" s="22" t="b">
        <v>0</v>
      </c>
      <c r="S1013" s="22" t="b">
        <f t="shared" si="109"/>
        <v>0</v>
      </c>
      <c r="T1013" s="22" t="b">
        <f t="shared" si="110"/>
        <v>0</v>
      </c>
      <c r="U1013" s="76" t="b">
        <f t="shared" si="111"/>
        <v>0</v>
      </c>
      <c r="V1013" s="85" t="s">
        <v>3873</v>
      </c>
      <c r="W1013" s="22"/>
      <c r="X1013" s="22"/>
      <c r="Y1013" s="22"/>
      <c r="Z1013" s="22"/>
      <c r="AA1013" s="22"/>
      <c r="AB1013" s="22"/>
      <c r="AC1013" s="22"/>
      <c r="AD1013" s="22"/>
      <c r="AE1013" s="22"/>
      <c r="AF1013" s="22"/>
      <c r="AG1013" s="22"/>
      <c r="AH1013" s="22"/>
      <c r="AI1013" s="22"/>
    </row>
    <row r="1014" spans="1:35" ht="127.5" x14ac:dyDescent="0.45">
      <c r="A1014" s="8">
        <v>2072</v>
      </c>
      <c r="B1014" s="7" t="s">
        <v>1947</v>
      </c>
      <c r="C1014" s="7" t="s">
        <v>4686</v>
      </c>
      <c r="D1014" s="3" t="s">
        <v>306</v>
      </c>
      <c r="E1014" s="3" t="s">
        <v>307</v>
      </c>
      <c r="F1014" s="3" t="s">
        <v>6158</v>
      </c>
      <c r="G1014" s="20" t="s">
        <v>3878</v>
      </c>
      <c r="H1014" s="68" t="s">
        <v>6159</v>
      </c>
      <c r="I1014" s="69" t="s">
        <v>3878</v>
      </c>
      <c r="J1014" s="68" t="s">
        <v>6159</v>
      </c>
      <c r="K1014" s="19" t="s">
        <v>3878</v>
      </c>
      <c r="L1014" s="20" t="s">
        <v>6159</v>
      </c>
      <c r="M1014" s="22" t="b">
        <f t="shared" si="105"/>
        <v>0</v>
      </c>
      <c r="N1014" s="22" t="b">
        <f t="shared" si="106"/>
        <v>0</v>
      </c>
      <c r="O1014" s="22" t="b">
        <f t="shared" si="107"/>
        <v>0</v>
      </c>
      <c r="P1014" s="24">
        <f t="shared" si="108"/>
        <v>0</v>
      </c>
      <c r="Q1014" s="19" t="str">
        <f>VLOOKUP($A1014,'[4]TOM T'!$C:$D,2,FALSE)</f>
        <v>Generic products details</v>
      </c>
      <c r="R1014" s="22" t="b">
        <v>0</v>
      </c>
      <c r="S1014" s="22" t="b">
        <f t="shared" si="109"/>
        <v>0</v>
      </c>
      <c r="T1014" s="22" t="b">
        <f t="shared" si="110"/>
        <v>0</v>
      </c>
      <c r="U1014" s="76" t="b">
        <f t="shared" si="111"/>
        <v>0</v>
      </c>
      <c r="V1014" s="85" t="s">
        <v>3878</v>
      </c>
      <c r="W1014" s="22"/>
      <c r="X1014" s="22"/>
      <c r="Y1014" s="22"/>
      <c r="Z1014" s="22"/>
      <c r="AA1014" s="22"/>
      <c r="AB1014" s="22"/>
      <c r="AC1014" s="22"/>
      <c r="AD1014" s="22"/>
      <c r="AE1014" s="22"/>
      <c r="AF1014" s="22"/>
      <c r="AG1014" s="22"/>
      <c r="AH1014" s="22"/>
      <c r="AI1014" s="22"/>
    </row>
    <row r="1015" spans="1:35" ht="140.25" x14ac:dyDescent="0.45">
      <c r="A1015" s="18">
        <v>2073</v>
      </c>
      <c r="B1015" s="7" t="s">
        <v>1948</v>
      </c>
      <c r="C1015" s="7" t="s">
        <v>4687</v>
      </c>
      <c r="D1015" s="3" t="s">
        <v>309</v>
      </c>
      <c r="E1015" s="3" t="s">
        <v>307</v>
      </c>
      <c r="F1015" s="3" t="s">
        <v>6158</v>
      </c>
      <c r="G1015" s="20" t="s">
        <v>3873</v>
      </c>
      <c r="H1015" s="68" t="s">
        <v>6159</v>
      </c>
      <c r="I1015" s="68" t="s">
        <v>3873</v>
      </c>
      <c r="J1015" s="68" t="s">
        <v>6159</v>
      </c>
      <c r="K1015" s="19" t="s">
        <v>3873</v>
      </c>
      <c r="L1015" s="20" t="s">
        <v>6159</v>
      </c>
      <c r="M1015" s="22" t="b">
        <f t="shared" si="105"/>
        <v>0</v>
      </c>
      <c r="N1015" s="22" t="b">
        <f t="shared" si="106"/>
        <v>0</v>
      </c>
      <c r="O1015" s="22" t="b">
        <f t="shared" si="107"/>
        <v>0</v>
      </c>
      <c r="P1015" s="24">
        <f t="shared" si="108"/>
        <v>0</v>
      </c>
      <c r="Q1015" s="19" t="str">
        <f>VLOOKUP($A1015,'[4]TOM T'!$C:$D,2,FALSE)</f>
        <v>Out of scope</v>
      </c>
      <c r="R1015" s="22" t="b">
        <v>0</v>
      </c>
      <c r="S1015" s="22" t="b">
        <f t="shared" si="109"/>
        <v>0</v>
      </c>
      <c r="T1015" s="22" t="b">
        <f t="shared" si="110"/>
        <v>0</v>
      </c>
      <c r="U1015" s="76" t="b">
        <f t="shared" si="111"/>
        <v>0</v>
      </c>
      <c r="V1015" s="85" t="s">
        <v>3873</v>
      </c>
      <c r="W1015" s="22"/>
      <c r="X1015" s="22"/>
      <c r="Y1015" s="22"/>
      <c r="Z1015" s="22"/>
      <c r="AA1015" s="22"/>
      <c r="AB1015" s="22"/>
      <c r="AC1015" s="22"/>
      <c r="AD1015" s="22"/>
      <c r="AE1015" s="22"/>
      <c r="AF1015" s="22"/>
      <c r="AG1015" s="22"/>
      <c r="AH1015" s="22"/>
      <c r="AI1015" s="22"/>
    </row>
    <row r="1016" spans="1:35" ht="127.5" x14ac:dyDescent="0.45">
      <c r="A1016" s="8">
        <v>2075</v>
      </c>
      <c r="B1016" s="7" t="s">
        <v>1949</v>
      </c>
      <c r="C1016" s="7" t="s">
        <v>4688</v>
      </c>
      <c r="D1016" s="3" t="s">
        <v>310</v>
      </c>
      <c r="E1016" s="3" t="s">
        <v>311</v>
      </c>
      <c r="F1016" s="3" t="s">
        <v>6158</v>
      </c>
      <c r="G1016" s="20" t="s">
        <v>3878</v>
      </c>
      <c r="H1016" s="68" t="s">
        <v>6159</v>
      </c>
      <c r="I1016" s="69" t="s">
        <v>3878</v>
      </c>
      <c r="J1016" s="68" t="s">
        <v>6159</v>
      </c>
      <c r="K1016" s="19" t="s">
        <v>3878</v>
      </c>
      <c r="L1016" s="20" t="s">
        <v>6159</v>
      </c>
      <c r="M1016" s="22" t="b">
        <f t="shared" si="105"/>
        <v>0</v>
      </c>
      <c r="N1016" s="22" t="b">
        <f t="shared" si="106"/>
        <v>0</v>
      </c>
      <c r="O1016" s="22" t="b">
        <f t="shared" si="107"/>
        <v>0</v>
      </c>
      <c r="P1016" s="24">
        <f t="shared" si="108"/>
        <v>0</v>
      </c>
      <c r="Q1016" s="19" t="str">
        <f>VLOOKUP($A1016,'[4]TOM T'!$C:$D,2,FALSE)</f>
        <v>Generic products details</v>
      </c>
      <c r="R1016" s="22" t="b">
        <v>0</v>
      </c>
      <c r="S1016" s="22" t="b">
        <f t="shared" si="109"/>
        <v>0</v>
      </c>
      <c r="T1016" s="22" t="b">
        <f t="shared" si="110"/>
        <v>0</v>
      </c>
      <c r="U1016" s="76" t="b">
        <f t="shared" si="111"/>
        <v>0</v>
      </c>
      <c r="V1016" s="85" t="s">
        <v>3878</v>
      </c>
      <c r="W1016" s="22"/>
      <c r="X1016" s="22"/>
      <c r="Y1016" s="22"/>
      <c r="Z1016" s="22"/>
      <c r="AA1016" s="22"/>
      <c r="AB1016" s="22"/>
      <c r="AC1016" s="22"/>
      <c r="AD1016" s="22"/>
      <c r="AE1016" s="22"/>
      <c r="AF1016" s="22"/>
      <c r="AG1016" s="22"/>
      <c r="AH1016" s="22"/>
      <c r="AI1016" s="22"/>
    </row>
    <row r="1017" spans="1:35" ht="127.5" x14ac:dyDescent="0.45">
      <c r="A1017" s="8">
        <v>2076</v>
      </c>
      <c r="B1017" s="7" t="s">
        <v>1950</v>
      </c>
      <c r="C1017" s="7" t="s">
        <v>4689</v>
      </c>
      <c r="D1017" s="3" t="s">
        <v>312</v>
      </c>
      <c r="E1017" s="3" t="s">
        <v>313</v>
      </c>
      <c r="F1017" s="3" t="s">
        <v>6158</v>
      </c>
      <c r="G1017" s="20" t="s">
        <v>3878</v>
      </c>
      <c r="H1017" s="68" t="s">
        <v>6159</v>
      </c>
      <c r="I1017" s="69" t="s">
        <v>3878</v>
      </c>
      <c r="J1017" s="68" t="s">
        <v>6159</v>
      </c>
      <c r="K1017" s="19" t="s">
        <v>3878</v>
      </c>
      <c r="L1017" s="20" t="s">
        <v>6159</v>
      </c>
      <c r="M1017" s="22" t="b">
        <f t="shared" si="105"/>
        <v>0</v>
      </c>
      <c r="N1017" s="22" t="b">
        <f t="shared" si="106"/>
        <v>0</v>
      </c>
      <c r="O1017" s="22" t="b">
        <f t="shared" si="107"/>
        <v>0</v>
      </c>
      <c r="P1017" s="24">
        <f t="shared" si="108"/>
        <v>0</v>
      </c>
      <c r="Q1017" s="19" t="str">
        <f>VLOOKUP($A1017,'[4]TOM T'!$C:$D,2,FALSE)</f>
        <v>Out of scope</v>
      </c>
      <c r="R1017" s="22" t="b">
        <v>0</v>
      </c>
      <c r="S1017" s="22" t="b">
        <f t="shared" si="109"/>
        <v>0</v>
      </c>
      <c r="T1017" s="22" t="b">
        <f t="shared" si="110"/>
        <v>0</v>
      </c>
      <c r="U1017" s="76" t="b">
        <f t="shared" si="111"/>
        <v>0</v>
      </c>
      <c r="V1017" s="85" t="s">
        <v>3878</v>
      </c>
      <c r="W1017" s="22"/>
      <c r="X1017" s="22"/>
      <c r="Y1017" s="22"/>
      <c r="Z1017" s="22"/>
      <c r="AA1017" s="22"/>
      <c r="AB1017" s="22"/>
      <c r="AC1017" s="22"/>
      <c r="AD1017" s="22"/>
      <c r="AE1017" s="22"/>
      <c r="AF1017" s="22"/>
      <c r="AG1017" s="22"/>
      <c r="AH1017" s="22"/>
      <c r="AI1017" s="22"/>
    </row>
    <row r="1018" spans="1:35" ht="127.5" x14ac:dyDescent="0.45">
      <c r="A1018" s="8">
        <v>2085</v>
      </c>
      <c r="B1018" s="7" t="s">
        <v>1951</v>
      </c>
      <c r="C1018" s="7" t="s">
        <v>4690</v>
      </c>
      <c r="D1018" s="3" t="s">
        <v>766</v>
      </c>
      <c r="E1018" s="3" t="s">
        <v>767</v>
      </c>
      <c r="F1018" s="3" t="s">
        <v>6158</v>
      </c>
      <c r="G1018" s="20" t="s">
        <v>3878</v>
      </c>
      <c r="H1018" s="68" t="s">
        <v>6159</v>
      </c>
      <c r="I1018" s="69" t="s">
        <v>3878</v>
      </c>
      <c r="J1018" s="68" t="s">
        <v>6159</v>
      </c>
      <c r="K1018" s="19" t="s">
        <v>3878</v>
      </c>
      <c r="L1018" s="20" t="s">
        <v>6159</v>
      </c>
      <c r="M1018" s="22" t="b">
        <f t="shared" si="105"/>
        <v>0</v>
      </c>
      <c r="N1018" s="22" t="b">
        <f t="shared" si="106"/>
        <v>0</v>
      </c>
      <c r="O1018" s="22" t="b">
        <f t="shared" si="107"/>
        <v>0</v>
      </c>
      <c r="P1018" s="24">
        <f t="shared" si="108"/>
        <v>0</v>
      </c>
      <c r="Q1018" s="19" t="str">
        <f>VLOOKUP($A1018,'[4]TOM T'!$C:$D,2,FALSE)</f>
        <v>Generic products details</v>
      </c>
      <c r="R1018" s="22" t="b">
        <v>0</v>
      </c>
      <c r="S1018" s="22" t="b">
        <f t="shared" si="109"/>
        <v>0</v>
      </c>
      <c r="T1018" s="22" t="b">
        <f t="shared" si="110"/>
        <v>0</v>
      </c>
      <c r="U1018" s="76" t="b">
        <f t="shared" si="111"/>
        <v>0</v>
      </c>
      <c r="V1018" s="85" t="s">
        <v>3878</v>
      </c>
      <c r="W1018" s="22"/>
      <c r="X1018" s="22"/>
      <c r="Y1018" s="22"/>
      <c r="Z1018" s="22"/>
      <c r="AA1018" s="22"/>
      <c r="AB1018" s="22"/>
      <c r="AC1018" s="22"/>
      <c r="AD1018" s="22"/>
      <c r="AE1018" s="22"/>
      <c r="AF1018" s="22"/>
      <c r="AG1018" s="22"/>
      <c r="AH1018" s="22"/>
      <c r="AI1018" s="22"/>
    </row>
    <row r="1019" spans="1:35" ht="127.9" x14ac:dyDescent="0.45">
      <c r="A1019" s="8">
        <v>2086</v>
      </c>
      <c r="B1019" s="7" t="s">
        <v>4691</v>
      </c>
      <c r="C1019" s="7" t="s">
        <v>4692</v>
      </c>
      <c r="D1019" s="3" t="s">
        <v>769</v>
      </c>
      <c r="E1019" s="3" t="s">
        <v>770</v>
      </c>
      <c r="F1019" s="3" t="s">
        <v>6158</v>
      </c>
      <c r="G1019" s="20" t="s">
        <v>3878</v>
      </c>
      <c r="H1019" s="68" t="s">
        <v>6159</v>
      </c>
      <c r="I1019" s="69" t="s">
        <v>3878</v>
      </c>
      <c r="J1019" s="68" t="s">
        <v>6159</v>
      </c>
      <c r="K1019" s="19" t="s">
        <v>3878</v>
      </c>
      <c r="L1019" s="20" t="s">
        <v>6159</v>
      </c>
      <c r="M1019" s="22" t="b">
        <f t="shared" si="105"/>
        <v>0</v>
      </c>
      <c r="N1019" s="22" t="b">
        <f t="shared" si="106"/>
        <v>0</v>
      </c>
      <c r="O1019" s="22" t="b">
        <f t="shared" si="107"/>
        <v>0</v>
      </c>
      <c r="P1019" s="24">
        <f t="shared" si="108"/>
        <v>0</v>
      </c>
      <c r="Q1019" s="19" t="str">
        <f>VLOOKUP($A1019,'[4]TOM T'!$C:$D,2,FALSE)</f>
        <v>Generic products details</v>
      </c>
      <c r="R1019" s="22" t="b">
        <v>0</v>
      </c>
      <c r="S1019" s="22" t="b">
        <f t="shared" si="109"/>
        <v>0</v>
      </c>
      <c r="T1019" s="22" t="b">
        <f t="shared" si="110"/>
        <v>0</v>
      </c>
      <c r="U1019" s="76" t="b">
        <f t="shared" si="111"/>
        <v>0</v>
      </c>
      <c r="V1019" s="85" t="s">
        <v>3878</v>
      </c>
      <c r="W1019" s="22"/>
      <c r="X1019" s="22"/>
      <c r="Y1019" s="22"/>
      <c r="Z1019" s="22"/>
      <c r="AA1019" s="22"/>
      <c r="AB1019" s="22"/>
      <c r="AC1019" s="22"/>
      <c r="AD1019" s="22"/>
      <c r="AE1019" s="22"/>
      <c r="AF1019" s="22"/>
      <c r="AG1019" s="22"/>
      <c r="AH1019" s="22"/>
      <c r="AI1019" s="22"/>
    </row>
    <row r="1020" spans="1:35" ht="127.5" x14ac:dyDescent="0.45">
      <c r="A1020" s="8">
        <v>2089</v>
      </c>
      <c r="B1020" s="7" t="s">
        <v>1952</v>
      </c>
      <c r="C1020" s="7" t="s">
        <v>4693</v>
      </c>
      <c r="D1020" s="3" t="s">
        <v>107</v>
      </c>
      <c r="E1020" s="3" t="s">
        <v>108</v>
      </c>
      <c r="F1020" s="3" t="s">
        <v>6158</v>
      </c>
      <c r="G1020" s="20" t="s">
        <v>3878</v>
      </c>
      <c r="H1020" s="68" t="s">
        <v>6159</v>
      </c>
      <c r="I1020" s="69" t="s">
        <v>3878</v>
      </c>
      <c r="J1020" s="68" t="s">
        <v>6159</v>
      </c>
      <c r="K1020" s="19" t="s">
        <v>3878</v>
      </c>
      <c r="L1020" s="20" t="s">
        <v>6159</v>
      </c>
      <c r="M1020" s="22" t="b">
        <f t="shared" si="105"/>
        <v>0</v>
      </c>
      <c r="N1020" s="22" t="b">
        <f t="shared" si="106"/>
        <v>0</v>
      </c>
      <c r="O1020" s="22" t="b">
        <f t="shared" si="107"/>
        <v>0</v>
      </c>
      <c r="P1020" s="24">
        <f t="shared" si="108"/>
        <v>0</v>
      </c>
      <c r="Q1020" s="19" t="str">
        <f>VLOOKUP($A1020,'[4]TOM T'!$C:$D,2,FALSE)</f>
        <v>Out of scope</v>
      </c>
      <c r="R1020" s="22" t="b">
        <v>0</v>
      </c>
      <c r="S1020" s="22" t="b">
        <f t="shared" si="109"/>
        <v>0</v>
      </c>
      <c r="T1020" s="22" t="b">
        <f t="shared" si="110"/>
        <v>0</v>
      </c>
      <c r="U1020" s="76" t="b">
        <f t="shared" si="111"/>
        <v>0</v>
      </c>
      <c r="V1020" s="85" t="s">
        <v>3878</v>
      </c>
      <c r="W1020" s="22"/>
      <c r="X1020" s="22"/>
      <c r="Y1020" s="22"/>
      <c r="Z1020" s="22"/>
      <c r="AA1020" s="22"/>
      <c r="AB1020" s="22"/>
      <c r="AC1020" s="22"/>
      <c r="AD1020" s="22"/>
      <c r="AE1020" s="22"/>
      <c r="AF1020" s="22"/>
      <c r="AG1020" s="22"/>
      <c r="AH1020" s="22"/>
      <c r="AI1020" s="22"/>
    </row>
    <row r="1021" spans="1:35" ht="140.25" x14ac:dyDescent="0.45">
      <c r="A1021" s="18">
        <v>2090</v>
      </c>
      <c r="B1021" s="7" t="s">
        <v>1953</v>
      </c>
      <c r="C1021" s="7" t="s">
        <v>4694</v>
      </c>
      <c r="D1021" s="3" t="s">
        <v>110</v>
      </c>
      <c r="E1021" s="3" t="s">
        <v>111</v>
      </c>
      <c r="F1021" s="3" t="s">
        <v>6158</v>
      </c>
      <c r="G1021" s="20" t="s">
        <v>3873</v>
      </c>
      <c r="H1021" s="68" t="s">
        <v>6159</v>
      </c>
      <c r="I1021" s="68" t="s">
        <v>3873</v>
      </c>
      <c r="J1021" s="68" t="s">
        <v>6159</v>
      </c>
      <c r="K1021" s="19" t="s">
        <v>3873</v>
      </c>
      <c r="L1021" s="20" t="s">
        <v>6159</v>
      </c>
      <c r="M1021" s="22" t="b">
        <f t="shared" si="105"/>
        <v>0</v>
      </c>
      <c r="N1021" s="22" t="b">
        <f t="shared" si="106"/>
        <v>0</v>
      </c>
      <c r="O1021" s="22" t="b">
        <f t="shared" si="107"/>
        <v>0</v>
      </c>
      <c r="P1021" s="24">
        <f t="shared" si="108"/>
        <v>0</v>
      </c>
      <c r="Q1021" s="19" t="str">
        <f>VLOOKUP($A1021,'[4]TOM T'!$C:$D,2,FALSE)</f>
        <v>Out of scope</v>
      </c>
      <c r="R1021" s="22" t="b">
        <v>0</v>
      </c>
      <c r="S1021" s="22" t="b">
        <f t="shared" si="109"/>
        <v>0</v>
      </c>
      <c r="T1021" s="22" t="b">
        <f t="shared" si="110"/>
        <v>0</v>
      </c>
      <c r="U1021" s="76" t="b">
        <f t="shared" si="111"/>
        <v>0</v>
      </c>
      <c r="V1021" s="85" t="s">
        <v>3873</v>
      </c>
      <c r="W1021" s="22"/>
      <c r="X1021" s="22"/>
      <c r="Y1021" s="22"/>
      <c r="Z1021" s="22"/>
      <c r="AA1021" s="22"/>
      <c r="AB1021" s="22"/>
      <c r="AC1021" s="22"/>
      <c r="AD1021" s="22"/>
      <c r="AE1021" s="22"/>
      <c r="AF1021" s="22"/>
      <c r="AG1021" s="22"/>
      <c r="AH1021" s="22"/>
      <c r="AI1021" s="22"/>
    </row>
    <row r="1022" spans="1:35" ht="140.25" x14ac:dyDescent="0.45">
      <c r="A1022" s="18">
        <v>2091</v>
      </c>
      <c r="B1022" s="7" t="s">
        <v>1954</v>
      </c>
      <c r="C1022" s="7" t="s">
        <v>4695</v>
      </c>
      <c r="D1022" s="3" t="s">
        <v>113</v>
      </c>
      <c r="E1022" s="3" t="s">
        <v>114</v>
      </c>
      <c r="F1022" s="3" t="s">
        <v>6158</v>
      </c>
      <c r="G1022" s="20" t="s">
        <v>3873</v>
      </c>
      <c r="H1022" s="68" t="s">
        <v>6159</v>
      </c>
      <c r="I1022" s="68" t="s">
        <v>3873</v>
      </c>
      <c r="J1022" s="68" t="s">
        <v>6159</v>
      </c>
      <c r="K1022" s="19" t="s">
        <v>3873</v>
      </c>
      <c r="L1022" s="20" t="s">
        <v>6159</v>
      </c>
      <c r="M1022" s="22" t="b">
        <f t="shared" si="105"/>
        <v>0</v>
      </c>
      <c r="N1022" s="22" t="b">
        <f t="shared" si="106"/>
        <v>0</v>
      </c>
      <c r="O1022" s="22" t="b">
        <f t="shared" si="107"/>
        <v>0</v>
      </c>
      <c r="P1022" s="24">
        <f t="shared" si="108"/>
        <v>0</v>
      </c>
      <c r="Q1022" s="19" t="str">
        <f>VLOOKUP($A1022,'[4]TOM T'!$C:$D,2,FALSE)</f>
        <v>Out of scope</v>
      </c>
      <c r="R1022" s="22" t="b">
        <v>0</v>
      </c>
      <c r="S1022" s="22" t="b">
        <f t="shared" si="109"/>
        <v>0</v>
      </c>
      <c r="T1022" s="22" t="b">
        <f t="shared" si="110"/>
        <v>0</v>
      </c>
      <c r="U1022" s="76" t="b">
        <f t="shared" si="111"/>
        <v>0</v>
      </c>
      <c r="V1022" s="85" t="s">
        <v>3873</v>
      </c>
      <c r="W1022" s="22"/>
      <c r="X1022" s="22"/>
      <c r="Y1022" s="22"/>
      <c r="Z1022" s="22"/>
      <c r="AA1022" s="22"/>
      <c r="AB1022" s="22"/>
      <c r="AC1022" s="22"/>
      <c r="AD1022" s="22"/>
      <c r="AE1022" s="22"/>
      <c r="AF1022" s="22"/>
      <c r="AG1022" s="22"/>
      <c r="AH1022" s="22"/>
      <c r="AI1022" s="22"/>
    </row>
    <row r="1023" spans="1:35" ht="140.25" x14ac:dyDescent="0.45">
      <c r="A1023" s="18">
        <v>2092</v>
      </c>
      <c r="B1023" s="7" t="s">
        <v>1955</v>
      </c>
      <c r="C1023" s="7" t="s">
        <v>4696</v>
      </c>
      <c r="D1023" s="3" t="s">
        <v>116</v>
      </c>
      <c r="E1023" s="3" t="s">
        <v>117</v>
      </c>
      <c r="F1023" s="3" t="s">
        <v>6158</v>
      </c>
      <c r="G1023" s="20" t="s">
        <v>3873</v>
      </c>
      <c r="H1023" s="68" t="s">
        <v>6159</v>
      </c>
      <c r="I1023" s="68" t="s">
        <v>3873</v>
      </c>
      <c r="J1023" s="68" t="s">
        <v>6159</v>
      </c>
      <c r="K1023" s="19" t="s">
        <v>3873</v>
      </c>
      <c r="L1023" s="20" t="s">
        <v>6159</v>
      </c>
      <c r="M1023" s="22" t="b">
        <f t="shared" si="105"/>
        <v>0</v>
      </c>
      <c r="N1023" s="22" t="b">
        <f t="shared" si="106"/>
        <v>0</v>
      </c>
      <c r="O1023" s="22" t="b">
        <f t="shared" si="107"/>
        <v>0</v>
      </c>
      <c r="P1023" s="24">
        <f t="shared" si="108"/>
        <v>0</v>
      </c>
      <c r="Q1023" s="19" t="str">
        <f>VLOOKUP($A1023,'[4]TOM T'!$C:$D,2,FALSE)</f>
        <v>Out of scope</v>
      </c>
      <c r="R1023" s="22" t="b">
        <v>0</v>
      </c>
      <c r="S1023" s="22" t="b">
        <f t="shared" si="109"/>
        <v>0</v>
      </c>
      <c r="T1023" s="22" t="b">
        <f t="shared" si="110"/>
        <v>0</v>
      </c>
      <c r="U1023" s="76" t="b">
        <f t="shared" si="111"/>
        <v>0</v>
      </c>
      <c r="V1023" s="85" t="s">
        <v>3873</v>
      </c>
      <c r="W1023" s="22"/>
      <c r="X1023" s="22"/>
      <c r="Y1023" s="22"/>
      <c r="Z1023" s="22"/>
      <c r="AA1023" s="22"/>
      <c r="AB1023" s="22"/>
      <c r="AC1023" s="22"/>
      <c r="AD1023" s="22"/>
      <c r="AE1023" s="22"/>
      <c r="AF1023" s="22"/>
      <c r="AG1023" s="22"/>
      <c r="AH1023" s="22"/>
      <c r="AI1023" s="22"/>
    </row>
    <row r="1024" spans="1:35" ht="140.25" x14ac:dyDescent="0.45">
      <c r="A1024" s="18">
        <v>2093</v>
      </c>
      <c r="B1024" s="7" t="s">
        <v>1956</v>
      </c>
      <c r="C1024" s="7" t="s">
        <v>4697</v>
      </c>
      <c r="D1024" s="3" t="s">
        <v>119</v>
      </c>
      <c r="E1024" s="3" t="s">
        <v>3875</v>
      </c>
      <c r="F1024" s="3" t="s">
        <v>6158</v>
      </c>
      <c r="G1024" s="20" t="s">
        <v>3873</v>
      </c>
      <c r="H1024" s="68" t="s">
        <v>6159</v>
      </c>
      <c r="I1024" s="68" t="s">
        <v>3873</v>
      </c>
      <c r="J1024" s="68" t="s">
        <v>6159</v>
      </c>
      <c r="K1024" s="19" t="s">
        <v>3873</v>
      </c>
      <c r="L1024" s="20" t="s">
        <v>6159</v>
      </c>
      <c r="M1024" s="22" t="b">
        <f t="shared" si="105"/>
        <v>0</v>
      </c>
      <c r="N1024" s="22" t="b">
        <f t="shared" si="106"/>
        <v>0</v>
      </c>
      <c r="O1024" s="22" t="b">
        <f t="shared" si="107"/>
        <v>0</v>
      </c>
      <c r="P1024" s="24">
        <f t="shared" si="108"/>
        <v>0</v>
      </c>
      <c r="Q1024" s="19" t="str">
        <f>VLOOKUP($A1024,'[4]TOM T'!$C:$D,2,FALSE)</f>
        <v>Out of scope</v>
      </c>
      <c r="R1024" s="22" t="b">
        <v>0</v>
      </c>
      <c r="S1024" s="22" t="b">
        <f t="shared" si="109"/>
        <v>0</v>
      </c>
      <c r="T1024" s="22" t="b">
        <f t="shared" si="110"/>
        <v>0</v>
      </c>
      <c r="U1024" s="76" t="b">
        <f t="shared" si="111"/>
        <v>0</v>
      </c>
      <c r="V1024" s="85" t="s">
        <v>3873</v>
      </c>
      <c r="W1024" s="22"/>
      <c r="X1024" s="22"/>
      <c r="Y1024" s="22"/>
      <c r="Z1024" s="22"/>
      <c r="AA1024" s="22"/>
      <c r="AB1024" s="22"/>
      <c r="AC1024" s="22"/>
      <c r="AD1024" s="22"/>
      <c r="AE1024" s="22"/>
      <c r="AF1024" s="22"/>
      <c r="AG1024" s="22"/>
      <c r="AH1024" s="22"/>
      <c r="AI1024" s="22"/>
    </row>
    <row r="1025" spans="1:35" ht="127.5" x14ac:dyDescent="0.45">
      <c r="A1025" s="8">
        <v>2113</v>
      </c>
      <c r="B1025" s="7" t="s">
        <v>1957</v>
      </c>
      <c r="C1025" s="7" t="s">
        <v>4698</v>
      </c>
      <c r="D1025" s="3" t="s">
        <v>1958</v>
      </c>
      <c r="E1025" s="3" t="s">
        <v>1959</v>
      </c>
      <c r="F1025" s="3" t="s">
        <v>6158</v>
      </c>
      <c r="G1025" s="20" t="s">
        <v>3878</v>
      </c>
      <c r="H1025" s="68" t="s">
        <v>6159</v>
      </c>
      <c r="I1025" s="69" t="s">
        <v>3878</v>
      </c>
      <c r="J1025" s="68" t="s">
        <v>6159</v>
      </c>
      <c r="K1025" s="19" t="s">
        <v>3878</v>
      </c>
      <c r="L1025" s="20" t="s">
        <v>6159</v>
      </c>
      <c r="M1025" s="22" t="b">
        <f t="shared" si="105"/>
        <v>0</v>
      </c>
      <c r="N1025" s="22" t="b">
        <f t="shared" si="106"/>
        <v>0</v>
      </c>
      <c r="O1025" s="22" t="b">
        <f t="shared" si="107"/>
        <v>0</v>
      </c>
      <c r="P1025" s="24">
        <f t="shared" si="108"/>
        <v>0</v>
      </c>
      <c r="Q1025" s="19" t="str">
        <f>VLOOKUP($A1025,'[4]TOM T'!$C:$D,2,FALSE)</f>
        <v>Out of scope</v>
      </c>
      <c r="R1025" s="22" t="b">
        <v>0</v>
      </c>
      <c r="S1025" s="22" t="b">
        <f t="shared" si="109"/>
        <v>0</v>
      </c>
      <c r="T1025" s="22" t="b">
        <f t="shared" si="110"/>
        <v>0</v>
      </c>
      <c r="U1025" s="76" t="b">
        <f t="shared" si="111"/>
        <v>0</v>
      </c>
      <c r="V1025" s="85" t="s">
        <v>3878</v>
      </c>
      <c r="W1025" s="22"/>
      <c r="X1025" s="22"/>
      <c r="Y1025" s="22"/>
      <c r="Z1025" s="22"/>
      <c r="AA1025" s="22"/>
      <c r="AB1025" s="22"/>
      <c r="AC1025" s="22"/>
      <c r="AD1025" s="22"/>
      <c r="AE1025" s="22"/>
      <c r="AF1025" s="22"/>
      <c r="AG1025" s="22"/>
      <c r="AH1025" s="22"/>
      <c r="AI1025" s="22"/>
    </row>
    <row r="1026" spans="1:35" ht="127.5" x14ac:dyDescent="0.45">
      <c r="A1026" s="8">
        <v>2114</v>
      </c>
      <c r="B1026" s="7" t="s">
        <v>1960</v>
      </c>
      <c r="C1026" s="7" t="s">
        <v>4699</v>
      </c>
      <c r="D1026" s="3" t="s">
        <v>1961</v>
      </c>
      <c r="E1026" s="3" t="s">
        <v>1962</v>
      </c>
      <c r="F1026" s="3" t="s">
        <v>6158</v>
      </c>
      <c r="G1026" s="20" t="s">
        <v>3878</v>
      </c>
      <c r="H1026" s="68" t="s">
        <v>6159</v>
      </c>
      <c r="I1026" s="69" t="s">
        <v>3878</v>
      </c>
      <c r="J1026" s="68" t="s">
        <v>6159</v>
      </c>
      <c r="K1026" s="19" t="s">
        <v>3878</v>
      </c>
      <c r="L1026" s="20" t="s">
        <v>6159</v>
      </c>
      <c r="M1026" s="22" t="b">
        <f t="shared" si="105"/>
        <v>0</v>
      </c>
      <c r="N1026" s="22" t="b">
        <f t="shared" si="106"/>
        <v>0</v>
      </c>
      <c r="O1026" s="22" t="b">
        <f t="shared" si="107"/>
        <v>0</v>
      </c>
      <c r="P1026" s="24">
        <f t="shared" si="108"/>
        <v>0</v>
      </c>
      <c r="Q1026" s="19" t="str">
        <f>VLOOKUP($A1026,'[4]TOM T'!$C:$D,2,FALSE)</f>
        <v>Out of scope</v>
      </c>
      <c r="R1026" s="22" t="b">
        <v>0</v>
      </c>
      <c r="S1026" s="22" t="b">
        <f t="shared" si="109"/>
        <v>0</v>
      </c>
      <c r="T1026" s="22" t="b">
        <f t="shared" si="110"/>
        <v>0</v>
      </c>
      <c r="U1026" s="76" t="b">
        <f t="shared" si="111"/>
        <v>0</v>
      </c>
      <c r="V1026" s="85" t="s">
        <v>3878</v>
      </c>
      <c r="W1026" s="22"/>
      <c r="X1026" s="22"/>
      <c r="Y1026" s="22"/>
      <c r="Z1026" s="22"/>
      <c r="AA1026" s="22"/>
      <c r="AB1026" s="22"/>
      <c r="AC1026" s="22"/>
      <c r="AD1026" s="22"/>
      <c r="AE1026" s="22"/>
      <c r="AF1026" s="22"/>
      <c r="AG1026" s="22"/>
      <c r="AH1026" s="22"/>
      <c r="AI1026" s="22"/>
    </row>
    <row r="1027" spans="1:35" ht="127.5" x14ac:dyDescent="0.45">
      <c r="A1027" s="18">
        <v>2115</v>
      </c>
      <c r="B1027" s="7" t="s">
        <v>1963</v>
      </c>
      <c r="C1027" s="7" t="s">
        <v>4700</v>
      </c>
      <c r="D1027" s="3" t="s">
        <v>1964</v>
      </c>
      <c r="E1027" s="3" t="s">
        <v>1962</v>
      </c>
      <c r="F1027" s="3" t="s">
        <v>6158</v>
      </c>
      <c r="G1027" s="20" t="s">
        <v>3873</v>
      </c>
      <c r="H1027" s="68" t="s">
        <v>6159</v>
      </c>
      <c r="I1027" s="68" t="s">
        <v>3873</v>
      </c>
      <c r="J1027" s="68" t="s">
        <v>6159</v>
      </c>
      <c r="K1027" s="19" t="s">
        <v>3873</v>
      </c>
      <c r="L1027" s="20" t="s">
        <v>6159</v>
      </c>
      <c r="M1027" s="22" t="b">
        <f t="shared" ref="M1027:M1090" si="112">AND($G1027="Global Category",$H1027="Mandatory",$I1027="Global Category",$J1027="Mandatory",$K1027="Global Category",$L1027="Mandatory")</f>
        <v>0</v>
      </c>
      <c r="N1027" s="22" t="b">
        <f t="shared" ref="N1027:N1090" si="113">AND(OR($G1027="Global Category",$G1027="Regional Category"),OR($I1027="Global Category",$I1027="Regional Category"),OR($K1027="Global Category",$K1027="Regional Category"))</f>
        <v>0</v>
      </c>
      <c r="O1027" s="22" t="b">
        <f t="shared" ref="O1027:O1090" si="114">OR(OR($G1027="Global Category",$G1027="Regional Category"),OR($I1027="Global Category",$I1027="Regional Category"),OR($K1027="Global Category",$K1027="Regional Category"))</f>
        <v>0</v>
      </c>
      <c r="P1027" s="24">
        <f t="shared" ref="P1027:P1090" si="115">COUNTIF(G1027:K1027,"Global Category")+COUNTIF(G1027:K1027,"Regional Category")</f>
        <v>0</v>
      </c>
      <c r="Q1027" s="19" t="str">
        <f>VLOOKUP($A1027,'[4]TOM T'!$C:$D,2,FALSE)</f>
        <v>Out of scope</v>
      </c>
      <c r="R1027" s="22" t="b">
        <v>0</v>
      </c>
      <c r="S1027" s="22" t="b">
        <f t="shared" ref="S1027:S1090" si="116">OR($G1027="Global Category",$G1027="Regional Category")</f>
        <v>0</v>
      </c>
      <c r="T1027" s="22" t="b">
        <f t="shared" ref="T1027:T1090" si="117">IFERROR(FIND("alcoholInformationModule",B1027)&gt;0,FALSE)</f>
        <v>0</v>
      </c>
      <c r="U1027" s="76" t="b">
        <f t="shared" ref="U1027:U1090" si="118">OR(S1027,T1027)</f>
        <v>0</v>
      </c>
      <c r="V1027" s="85" t="s">
        <v>3873</v>
      </c>
      <c r="W1027" s="22"/>
      <c r="X1027" s="22"/>
      <c r="Y1027" s="22"/>
      <c r="Z1027" s="22"/>
      <c r="AA1027" s="22"/>
      <c r="AB1027" s="22"/>
      <c r="AC1027" s="22"/>
      <c r="AD1027" s="22"/>
      <c r="AE1027" s="22"/>
      <c r="AF1027" s="22"/>
      <c r="AG1027" s="22"/>
      <c r="AH1027" s="22"/>
      <c r="AI1027" s="22"/>
    </row>
    <row r="1028" spans="1:35" ht="127.5" x14ac:dyDescent="0.45">
      <c r="A1028" s="8">
        <v>2116</v>
      </c>
      <c r="B1028" s="7" t="s">
        <v>1965</v>
      </c>
      <c r="C1028" s="7" t="s">
        <v>4701</v>
      </c>
      <c r="D1028" s="3" t="s">
        <v>1966</v>
      </c>
      <c r="E1028" s="3" t="s">
        <v>1967</v>
      </c>
      <c r="F1028" s="3" t="s">
        <v>6158</v>
      </c>
      <c r="G1028" s="20" t="s">
        <v>3878</v>
      </c>
      <c r="H1028" s="68" t="s">
        <v>6159</v>
      </c>
      <c r="I1028" s="69" t="s">
        <v>3878</v>
      </c>
      <c r="J1028" s="68" t="s">
        <v>6159</v>
      </c>
      <c r="K1028" s="19" t="s">
        <v>3878</v>
      </c>
      <c r="L1028" s="20" t="s">
        <v>6159</v>
      </c>
      <c r="M1028" s="22" t="b">
        <f t="shared" si="112"/>
        <v>0</v>
      </c>
      <c r="N1028" s="22" t="b">
        <f t="shared" si="113"/>
        <v>0</v>
      </c>
      <c r="O1028" s="22" t="b">
        <f t="shared" si="114"/>
        <v>0</v>
      </c>
      <c r="P1028" s="24">
        <f t="shared" si="115"/>
        <v>0</v>
      </c>
      <c r="Q1028" s="19" t="str">
        <f>VLOOKUP($A1028,'[4]TOM T'!$C:$D,2,FALSE)</f>
        <v>Out of scope</v>
      </c>
      <c r="R1028" s="22" t="b">
        <v>0</v>
      </c>
      <c r="S1028" s="22" t="b">
        <f t="shared" si="116"/>
        <v>0</v>
      </c>
      <c r="T1028" s="22" t="b">
        <f t="shared" si="117"/>
        <v>0</v>
      </c>
      <c r="U1028" s="76" t="b">
        <f t="shared" si="118"/>
        <v>0</v>
      </c>
      <c r="V1028" s="85" t="s">
        <v>3878</v>
      </c>
      <c r="W1028" s="22"/>
      <c r="X1028" s="22"/>
      <c r="Y1028" s="22"/>
      <c r="Z1028" s="22"/>
      <c r="AA1028" s="22"/>
      <c r="AB1028" s="22"/>
      <c r="AC1028" s="22"/>
      <c r="AD1028" s="22"/>
      <c r="AE1028" s="22"/>
      <c r="AF1028" s="22"/>
      <c r="AG1028" s="22"/>
      <c r="AH1028" s="22"/>
      <c r="AI1028" s="22"/>
    </row>
    <row r="1029" spans="1:35" ht="127.5" x14ac:dyDescent="0.45">
      <c r="A1029" s="8">
        <v>2117</v>
      </c>
      <c r="B1029" s="7" t="s">
        <v>1968</v>
      </c>
      <c r="C1029" s="7" t="s">
        <v>4702</v>
      </c>
      <c r="D1029" s="3" t="s">
        <v>1969</v>
      </c>
      <c r="E1029" s="3" t="s">
        <v>1970</v>
      </c>
      <c r="F1029" s="3" t="s">
        <v>6158</v>
      </c>
      <c r="G1029" s="20" t="s">
        <v>3878</v>
      </c>
      <c r="H1029" s="68" t="s">
        <v>6159</v>
      </c>
      <c r="I1029" s="69" t="s">
        <v>3878</v>
      </c>
      <c r="J1029" s="68" t="s">
        <v>6159</v>
      </c>
      <c r="K1029" s="19" t="s">
        <v>3878</v>
      </c>
      <c r="L1029" s="20" t="s">
        <v>6159</v>
      </c>
      <c r="M1029" s="22" t="b">
        <f t="shared" si="112"/>
        <v>0</v>
      </c>
      <c r="N1029" s="22" t="b">
        <f t="shared" si="113"/>
        <v>0</v>
      </c>
      <c r="O1029" s="22" t="b">
        <f t="shared" si="114"/>
        <v>0</v>
      </c>
      <c r="P1029" s="24">
        <f t="shared" si="115"/>
        <v>0</v>
      </c>
      <c r="Q1029" s="19" t="str">
        <f>VLOOKUP($A1029,'[4]TOM T'!$C:$D,2,FALSE)</f>
        <v>Out of scope</v>
      </c>
      <c r="R1029" s="22" t="b">
        <v>0</v>
      </c>
      <c r="S1029" s="22" t="b">
        <f t="shared" si="116"/>
        <v>0</v>
      </c>
      <c r="T1029" s="22" t="b">
        <f t="shared" si="117"/>
        <v>0</v>
      </c>
      <c r="U1029" s="76" t="b">
        <f t="shared" si="118"/>
        <v>0</v>
      </c>
      <c r="V1029" s="85" t="s">
        <v>3878</v>
      </c>
      <c r="W1029" s="22"/>
      <c r="X1029" s="22"/>
      <c r="Y1029" s="22"/>
      <c r="Z1029" s="22"/>
      <c r="AA1029" s="22"/>
      <c r="AB1029" s="22"/>
      <c r="AC1029" s="22"/>
      <c r="AD1029" s="22"/>
      <c r="AE1029" s="22"/>
      <c r="AF1029" s="22"/>
      <c r="AG1029" s="22"/>
      <c r="AH1029" s="22"/>
      <c r="AI1029" s="22"/>
    </row>
    <row r="1030" spans="1:35" ht="127.5" x14ac:dyDescent="0.45">
      <c r="A1030" s="8">
        <v>2118</v>
      </c>
      <c r="B1030" s="7" t="s">
        <v>1971</v>
      </c>
      <c r="C1030" s="7" t="s">
        <v>4703</v>
      </c>
      <c r="D1030" s="3" t="s">
        <v>1972</v>
      </c>
      <c r="E1030" s="3" t="s">
        <v>1973</v>
      </c>
      <c r="F1030" s="3" t="s">
        <v>6158</v>
      </c>
      <c r="G1030" s="20" t="s">
        <v>3878</v>
      </c>
      <c r="H1030" s="68" t="s">
        <v>6159</v>
      </c>
      <c r="I1030" s="69" t="s">
        <v>3878</v>
      </c>
      <c r="J1030" s="68" t="s">
        <v>6159</v>
      </c>
      <c r="K1030" s="19" t="s">
        <v>3878</v>
      </c>
      <c r="L1030" s="20" t="s">
        <v>6159</v>
      </c>
      <c r="M1030" s="22" t="b">
        <f t="shared" si="112"/>
        <v>0</v>
      </c>
      <c r="N1030" s="22" t="b">
        <f t="shared" si="113"/>
        <v>0</v>
      </c>
      <c r="O1030" s="22" t="b">
        <f t="shared" si="114"/>
        <v>0</v>
      </c>
      <c r="P1030" s="24">
        <f t="shared" si="115"/>
        <v>0</v>
      </c>
      <c r="Q1030" s="19" t="str">
        <f>VLOOKUP($A1030,'[4]TOM T'!$C:$D,2,FALSE)</f>
        <v>Out of scope</v>
      </c>
      <c r="R1030" s="22" t="b">
        <v>0</v>
      </c>
      <c r="S1030" s="22" t="b">
        <f t="shared" si="116"/>
        <v>0</v>
      </c>
      <c r="T1030" s="22" t="b">
        <f t="shared" si="117"/>
        <v>0</v>
      </c>
      <c r="U1030" s="76" t="b">
        <f t="shared" si="118"/>
        <v>0</v>
      </c>
      <c r="V1030" s="85" t="s">
        <v>3878</v>
      </c>
      <c r="W1030" s="22"/>
      <c r="X1030" s="22"/>
      <c r="Y1030" s="22"/>
      <c r="Z1030" s="22"/>
      <c r="AA1030" s="22"/>
      <c r="AB1030" s="22"/>
      <c r="AC1030" s="22"/>
      <c r="AD1030" s="22"/>
      <c r="AE1030" s="22"/>
      <c r="AF1030" s="22"/>
      <c r="AG1030" s="22"/>
      <c r="AH1030" s="22"/>
      <c r="AI1030" s="22"/>
    </row>
    <row r="1031" spans="1:35" ht="127.5" x14ac:dyDescent="0.45">
      <c r="A1031" s="8">
        <v>2119</v>
      </c>
      <c r="B1031" s="7" t="s">
        <v>1974</v>
      </c>
      <c r="C1031" s="7" t="s">
        <v>4704</v>
      </c>
      <c r="D1031" s="3" t="s">
        <v>1975</v>
      </c>
      <c r="E1031" s="3" t="s">
        <v>1976</v>
      </c>
      <c r="F1031" s="3" t="s">
        <v>6158</v>
      </c>
      <c r="G1031" s="20" t="s">
        <v>3878</v>
      </c>
      <c r="H1031" s="68" t="s">
        <v>6159</v>
      </c>
      <c r="I1031" s="69" t="s">
        <v>3878</v>
      </c>
      <c r="J1031" s="68" t="s">
        <v>6159</v>
      </c>
      <c r="K1031" s="19" t="s">
        <v>3878</v>
      </c>
      <c r="L1031" s="20" t="s">
        <v>6159</v>
      </c>
      <c r="M1031" s="22" t="b">
        <f t="shared" si="112"/>
        <v>0</v>
      </c>
      <c r="N1031" s="22" t="b">
        <f t="shared" si="113"/>
        <v>0</v>
      </c>
      <c r="O1031" s="22" t="b">
        <f t="shared" si="114"/>
        <v>0</v>
      </c>
      <c r="P1031" s="24">
        <f t="shared" si="115"/>
        <v>0</v>
      </c>
      <c r="Q1031" s="19" t="str">
        <f>VLOOKUP($A1031,'[4]TOM T'!$C:$D,2,FALSE)</f>
        <v>Out of scope</v>
      </c>
      <c r="R1031" s="22" t="b">
        <v>0</v>
      </c>
      <c r="S1031" s="22" t="b">
        <f t="shared" si="116"/>
        <v>0</v>
      </c>
      <c r="T1031" s="22" t="b">
        <f t="shared" si="117"/>
        <v>0</v>
      </c>
      <c r="U1031" s="76" t="b">
        <f t="shared" si="118"/>
        <v>0</v>
      </c>
      <c r="V1031" s="85" t="s">
        <v>3878</v>
      </c>
      <c r="W1031" s="22"/>
      <c r="X1031" s="22"/>
      <c r="Y1031" s="22"/>
      <c r="Z1031" s="22"/>
      <c r="AA1031" s="22"/>
      <c r="AB1031" s="22"/>
      <c r="AC1031" s="22"/>
      <c r="AD1031" s="22"/>
      <c r="AE1031" s="22"/>
      <c r="AF1031" s="22"/>
      <c r="AG1031" s="22"/>
      <c r="AH1031" s="22"/>
      <c r="AI1031" s="22"/>
    </row>
    <row r="1032" spans="1:35" ht="127.5" x14ac:dyDescent="0.45">
      <c r="A1032" s="8">
        <v>2120</v>
      </c>
      <c r="B1032" s="7" t="s">
        <v>1977</v>
      </c>
      <c r="C1032" s="7" t="s">
        <v>4705</v>
      </c>
      <c r="D1032" s="3" t="s">
        <v>1978</v>
      </c>
      <c r="E1032" s="3" t="s">
        <v>1979</v>
      </c>
      <c r="F1032" s="3" t="s">
        <v>6158</v>
      </c>
      <c r="G1032" s="20" t="s">
        <v>3878</v>
      </c>
      <c r="H1032" s="68" t="s">
        <v>6159</v>
      </c>
      <c r="I1032" s="69" t="s">
        <v>3878</v>
      </c>
      <c r="J1032" s="68" t="s">
        <v>6159</v>
      </c>
      <c r="K1032" s="19" t="s">
        <v>3878</v>
      </c>
      <c r="L1032" s="20" t="s">
        <v>6159</v>
      </c>
      <c r="M1032" s="22" t="b">
        <f t="shared" si="112"/>
        <v>0</v>
      </c>
      <c r="N1032" s="22" t="b">
        <f t="shared" si="113"/>
        <v>0</v>
      </c>
      <c r="O1032" s="22" t="b">
        <f t="shared" si="114"/>
        <v>0</v>
      </c>
      <c r="P1032" s="24">
        <f t="shared" si="115"/>
        <v>0</v>
      </c>
      <c r="Q1032" s="19" t="str">
        <f>VLOOKUP($A1032,'[4]TOM T'!$C:$D,2,FALSE)</f>
        <v>Out of scope</v>
      </c>
      <c r="R1032" s="22" t="b">
        <v>0</v>
      </c>
      <c r="S1032" s="22" t="b">
        <f t="shared" si="116"/>
        <v>0</v>
      </c>
      <c r="T1032" s="22" t="b">
        <f t="shared" si="117"/>
        <v>0</v>
      </c>
      <c r="U1032" s="76" t="b">
        <f t="shared" si="118"/>
        <v>0</v>
      </c>
      <c r="V1032" s="85" t="s">
        <v>3878</v>
      </c>
      <c r="W1032" s="22"/>
      <c r="X1032" s="22"/>
      <c r="Y1032" s="22"/>
      <c r="Z1032" s="22"/>
      <c r="AA1032" s="22"/>
      <c r="AB1032" s="22"/>
      <c r="AC1032" s="22"/>
      <c r="AD1032" s="22"/>
      <c r="AE1032" s="22"/>
      <c r="AF1032" s="22"/>
      <c r="AG1032" s="22"/>
      <c r="AH1032" s="22"/>
      <c r="AI1032" s="22"/>
    </row>
    <row r="1033" spans="1:35" ht="127.5" x14ac:dyDescent="0.45">
      <c r="A1033" s="8">
        <v>2121</v>
      </c>
      <c r="B1033" s="7" t="s">
        <v>1980</v>
      </c>
      <c r="C1033" s="7" t="s">
        <v>4706</v>
      </c>
      <c r="D1033" s="3" t="s">
        <v>1981</v>
      </c>
      <c r="E1033" s="3" t="s">
        <v>1982</v>
      </c>
      <c r="F1033" s="3" t="s">
        <v>6158</v>
      </c>
      <c r="G1033" s="20" t="s">
        <v>3878</v>
      </c>
      <c r="H1033" s="68" t="s">
        <v>6159</v>
      </c>
      <c r="I1033" s="69" t="s">
        <v>3878</v>
      </c>
      <c r="J1033" s="68" t="s">
        <v>6159</v>
      </c>
      <c r="K1033" s="19" t="s">
        <v>3878</v>
      </c>
      <c r="L1033" s="20" t="s">
        <v>6159</v>
      </c>
      <c r="M1033" s="22" t="b">
        <f t="shared" si="112"/>
        <v>0</v>
      </c>
      <c r="N1033" s="22" t="b">
        <f t="shared" si="113"/>
        <v>0</v>
      </c>
      <c r="O1033" s="22" t="b">
        <f t="shared" si="114"/>
        <v>0</v>
      </c>
      <c r="P1033" s="24">
        <f t="shared" si="115"/>
        <v>0</v>
      </c>
      <c r="Q1033" s="19" t="str">
        <f>VLOOKUP($A1033,'[4]TOM T'!$C:$D,2,FALSE)</f>
        <v>Out of scope</v>
      </c>
      <c r="R1033" s="22" t="b">
        <v>0</v>
      </c>
      <c r="S1033" s="22" t="b">
        <f t="shared" si="116"/>
        <v>0</v>
      </c>
      <c r="T1033" s="22" t="b">
        <f t="shared" si="117"/>
        <v>0</v>
      </c>
      <c r="U1033" s="76" t="b">
        <f t="shared" si="118"/>
        <v>0</v>
      </c>
      <c r="V1033" s="85" t="s">
        <v>3878</v>
      </c>
      <c r="W1033" s="22"/>
      <c r="X1033" s="22"/>
      <c r="Y1033" s="22"/>
      <c r="Z1033" s="22"/>
      <c r="AA1033" s="22"/>
      <c r="AB1033" s="22"/>
      <c r="AC1033" s="22"/>
      <c r="AD1033" s="22"/>
      <c r="AE1033" s="22"/>
      <c r="AF1033" s="22"/>
      <c r="AG1033" s="22"/>
      <c r="AH1033" s="22"/>
      <c r="AI1033" s="22"/>
    </row>
    <row r="1034" spans="1:35" ht="114.75" x14ac:dyDescent="0.45">
      <c r="A1034" s="8">
        <v>2123</v>
      </c>
      <c r="B1034" s="7" t="s">
        <v>1983</v>
      </c>
      <c r="C1034" s="7" t="s">
        <v>4707</v>
      </c>
      <c r="D1034" s="3" t="s">
        <v>1837</v>
      </c>
      <c r="E1034" s="3" t="s">
        <v>1838</v>
      </c>
      <c r="F1034" s="3" t="s">
        <v>6158</v>
      </c>
      <c r="G1034" s="20" t="s">
        <v>3878</v>
      </c>
      <c r="H1034" s="68" t="s">
        <v>6159</v>
      </c>
      <c r="I1034" s="69" t="s">
        <v>3878</v>
      </c>
      <c r="J1034" s="68" t="s">
        <v>6159</v>
      </c>
      <c r="K1034" s="19" t="s">
        <v>3878</v>
      </c>
      <c r="L1034" s="20" t="s">
        <v>6159</v>
      </c>
      <c r="M1034" s="22" t="b">
        <f t="shared" si="112"/>
        <v>0</v>
      </c>
      <c r="N1034" s="22" t="b">
        <f t="shared" si="113"/>
        <v>0</v>
      </c>
      <c r="O1034" s="22" t="b">
        <f t="shared" si="114"/>
        <v>0</v>
      </c>
      <c r="P1034" s="24">
        <f t="shared" si="115"/>
        <v>0</v>
      </c>
      <c r="Q1034" s="19" t="str">
        <f>VLOOKUP($A1034,'[4]TOM T'!$C:$D,2,FALSE)</f>
        <v>Out of scope</v>
      </c>
      <c r="R1034" s="22" t="b">
        <v>0</v>
      </c>
      <c r="S1034" s="22" t="b">
        <f t="shared" si="116"/>
        <v>0</v>
      </c>
      <c r="T1034" s="22" t="b">
        <f t="shared" si="117"/>
        <v>0</v>
      </c>
      <c r="U1034" s="76" t="b">
        <f t="shared" si="118"/>
        <v>0</v>
      </c>
      <c r="V1034" s="85" t="s">
        <v>3878</v>
      </c>
      <c r="W1034" s="22"/>
      <c r="X1034" s="22"/>
      <c r="Y1034" s="22"/>
      <c r="Z1034" s="22"/>
      <c r="AA1034" s="22"/>
      <c r="AB1034" s="22"/>
      <c r="AC1034" s="22"/>
      <c r="AD1034" s="22"/>
      <c r="AE1034" s="22"/>
      <c r="AF1034" s="22"/>
      <c r="AG1034" s="22"/>
      <c r="AH1034" s="22"/>
      <c r="AI1034" s="22"/>
    </row>
    <row r="1035" spans="1:35" ht="127.5" x14ac:dyDescent="0.45">
      <c r="A1035" s="8">
        <v>2124</v>
      </c>
      <c r="B1035" s="7" t="s">
        <v>1984</v>
      </c>
      <c r="C1035" s="7" t="s">
        <v>4708</v>
      </c>
      <c r="D1035" s="3" t="s">
        <v>1840</v>
      </c>
      <c r="E1035" s="3" t="s">
        <v>1841</v>
      </c>
      <c r="F1035" s="3" t="s">
        <v>6158</v>
      </c>
      <c r="G1035" s="20" t="s">
        <v>3878</v>
      </c>
      <c r="H1035" s="68" t="s">
        <v>6159</v>
      </c>
      <c r="I1035" s="69" t="s">
        <v>3878</v>
      </c>
      <c r="J1035" s="68" t="s">
        <v>6159</v>
      </c>
      <c r="K1035" s="19" t="s">
        <v>3878</v>
      </c>
      <c r="L1035" s="20" t="s">
        <v>6159</v>
      </c>
      <c r="M1035" s="22" t="b">
        <f t="shared" si="112"/>
        <v>0</v>
      </c>
      <c r="N1035" s="22" t="b">
        <f t="shared" si="113"/>
        <v>0</v>
      </c>
      <c r="O1035" s="22" t="b">
        <f t="shared" si="114"/>
        <v>0</v>
      </c>
      <c r="P1035" s="24">
        <f t="shared" si="115"/>
        <v>0</v>
      </c>
      <c r="Q1035" s="19" t="str">
        <f>VLOOKUP($A1035,'[4]TOM T'!$C:$D,2,FALSE)</f>
        <v>Out of scope</v>
      </c>
      <c r="R1035" s="22" t="b">
        <v>0</v>
      </c>
      <c r="S1035" s="22" t="b">
        <f t="shared" si="116"/>
        <v>0</v>
      </c>
      <c r="T1035" s="22" t="b">
        <f t="shared" si="117"/>
        <v>0</v>
      </c>
      <c r="U1035" s="76" t="b">
        <f t="shared" si="118"/>
        <v>0</v>
      </c>
      <c r="V1035" s="85" t="s">
        <v>3878</v>
      </c>
      <c r="W1035" s="22"/>
      <c r="X1035" s="22"/>
      <c r="Y1035" s="22"/>
      <c r="Z1035" s="22"/>
      <c r="AA1035" s="22"/>
      <c r="AB1035" s="22"/>
      <c r="AC1035" s="22"/>
      <c r="AD1035" s="22"/>
      <c r="AE1035" s="22"/>
      <c r="AF1035" s="22"/>
      <c r="AG1035" s="22"/>
      <c r="AH1035" s="22"/>
      <c r="AI1035" s="22"/>
    </row>
    <row r="1036" spans="1:35" ht="140.25" x14ac:dyDescent="0.45">
      <c r="A1036" s="18">
        <v>2145</v>
      </c>
      <c r="B1036" s="7" t="s">
        <v>1985</v>
      </c>
      <c r="C1036" s="7" t="s">
        <v>4709</v>
      </c>
      <c r="D1036" s="3" t="s">
        <v>1986</v>
      </c>
      <c r="E1036" s="3" t="s">
        <v>1987</v>
      </c>
      <c r="F1036" s="3" t="s">
        <v>6158</v>
      </c>
      <c r="G1036" s="20" t="s">
        <v>3841</v>
      </c>
      <c r="H1036" s="68" t="s">
        <v>3696</v>
      </c>
      <c r="I1036" s="69" t="s">
        <v>3878</v>
      </c>
      <c r="J1036" s="68" t="s">
        <v>6159</v>
      </c>
      <c r="K1036" s="19" t="s">
        <v>3872</v>
      </c>
      <c r="L1036" s="20" t="s">
        <v>6159</v>
      </c>
      <c r="M1036" s="22" t="b">
        <f t="shared" si="112"/>
        <v>0</v>
      </c>
      <c r="N1036" s="22" t="b">
        <f t="shared" si="113"/>
        <v>0</v>
      </c>
      <c r="O1036" s="22" t="b">
        <f t="shared" si="114"/>
        <v>1</v>
      </c>
      <c r="P1036" s="24">
        <f t="shared" si="115"/>
        <v>1</v>
      </c>
      <c r="Q1036" s="19" t="str">
        <f>VLOOKUP($A1036,'[4]TOM T'!$C:$D,2,FALSE)</f>
        <v>Food facts (nutritions, etc)</v>
      </c>
      <c r="R1036" s="22" t="b">
        <v>0</v>
      </c>
      <c r="S1036" s="22" t="b">
        <f t="shared" si="116"/>
        <v>1</v>
      </c>
      <c r="T1036" s="22" t="b">
        <f t="shared" si="117"/>
        <v>0</v>
      </c>
      <c r="U1036" s="76" t="b">
        <f t="shared" si="118"/>
        <v>1</v>
      </c>
      <c r="V1036" s="85" t="s">
        <v>3878</v>
      </c>
      <c r="W1036" s="22"/>
      <c r="X1036" s="22"/>
      <c r="Y1036" s="22"/>
      <c r="Z1036" s="22"/>
      <c r="AA1036" s="22"/>
      <c r="AB1036" s="22"/>
      <c r="AC1036" s="22"/>
      <c r="AD1036" s="22"/>
      <c r="AE1036" s="22"/>
      <c r="AF1036" s="22"/>
      <c r="AG1036" s="22"/>
      <c r="AH1036" s="22"/>
      <c r="AI1036" s="22"/>
    </row>
    <row r="1037" spans="1:35" ht="409.5" x14ac:dyDescent="0.45">
      <c r="A1037" s="18">
        <v>2146</v>
      </c>
      <c r="B1037" s="7" t="s">
        <v>1988</v>
      </c>
      <c r="C1037" s="7" t="s">
        <v>4711</v>
      </c>
      <c r="D1037" s="3" t="s">
        <v>1989</v>
      </c>
      <c r="E1037" s="3" t="s">
        <v>1990</v>
      </c>
      <c r="F1037" s="3" t="s">
        <v>6158</v>
      </c>
      <c r="G1037" s="20" t="s">
        <v>3872</v>
      </c>
      <c r="H1037" s="68" t="s">
        <v>6159</v>
      </c>
      <c r="I1037" s="68" t="s">
        <v>3872</v>
      </c>
      <c r="J1037" s="68" t="s">
        <v>6159</v>
      </c>
      <c r="K1037" s="19" t="s">
        <v>3872</v>
      </c>
      <c r="L1037" s="20" t="s">
        <v>6159</v>
      </c>
      <c r="M1037" s="22" t="b">
        <f t="shared" si="112"/>
        <v>0</v>
      </c>
      <c r="N1037" s="22" t="b">
        <f t="shared" si="113"/>
        <v>0</v>
      </c>
      <c r="O1037" s="22" t="b">
        <f t="shared" si="114"/>
        <v>0</v>
      </c>
      <c r="P1037" s="24">
        <f t="shared" si="115"/>
        <v>0</v>
      </c>
      <c r="Q1037" s="19" t="str">
        <f>VLOOKUP($A1037,'[4]TOM T'!$C:$D,2,FALSE)</f>
        <v>Food facts (nutritions, etc)</v>
      </c>
      <c r="R1037" s="22" t="b">
        <v>0</v>
      </c>
      <c r="S1037" s="22" t="b">
        <f t="shared" si="116"/>
        <v>0</v>
      </c>
      <c r="T1037" s="22" t="b">
        <f t="shared" si="117"/>
        <v>0</v>
      </c>
      <c r="U1037" s="76" t="b">
        <f t="shared" si="118"/>
        <v>0</v>
      </c>
      <c r="V1037" s="85" t="s">
        <v>3872</v>
      </c>
      <c r="W1037" s="22"/>
      <c r="X1037" s="22"/>
      <c r="Y1037" s="22"/>
      <c r="Z1037" s="22"/>
      <c r="AA1037" s="22"/>
      <c r="AB1037" s="22"/>
      <c r="AC1037" s="22"/>
      <c r="AD1037" s="22"/>
      <c r="AE1037" s="22"/>
      <c r="AF1037" s="22"/>
      <c r="AG1037" s="22"/>
      <c r="AH1037" s="22"/>
      <c r="AI1037" s="22"/>
    </row>
    <row r="1038" spans="1:35" ht="178.5" x14ac:dyDescent="0.45">
      <c r="A1038" s="18">
        <v>2147</v>
      </c>
      <c r="B1038" s="7" t="s">
        <v>1991</v>
      </c>
      <c r="C1038" s="7" t="s">
        <v>4712</v>
      </c>
      <c r="D1038" s="3" t="s">
        <v>1992</v>
      </c>
      <c r="E1038" s="3" t="s">
        <v>4713</v>
      </c>
      <c r="F1038" s="3" t="s">
        <v>6158</v>
      </c>
      <c r="G1038" s="20" t="s">
        <v>3841</v>
      </c>
      <c r="H1038" s="68" t="s">
        <v>3696</v>
      </c>
      <c r="I1038" s="69" t="s">
        <v>3878</v>
      </c>
      <c r="J1038" s="68" t="s">
        <v>6159</v>
      </c>
      <c r="K1038" s="19" t="s">
        <v>3872</v>
      </c>
      <c r="L1038" s="20" t="s">
        <v>6159</v>
      </c>
      <c r="M1038" s="22" t="b">
        <f t="shared" si="112"/>
        <v>0</v>
      </c>
      <c r="N1038" s="22" t="b">
        <f t="shared" si="113"/>
        <v>0</v>
      </c>
      <c r="O1038" s="22" t="b">
        <f t="shared" si="114"/>
        <v>1</v>
      </c>
      <c r="P1038" s="24">
        <f t="shared" si="115"/>
        <v>1</v>
      </c>
      <c r="Q1038" s="19" t="str">
        <f>VLOOKUP($A1038,'[4]TOM T'!$C:$D,2,FALSE)</f>
        <v>Food facts (nutritions, etc)</v>
      </c>
      <c r="R1038" s="22" t="b">
        <v>0</v>
      </c>
      <c r="S1038" s="22" t="b">
        <f t="shared" si="116"/>
        <v>1</v>
      </c>
      <c r="T1038" s="22" t="b">
        <f t="shared" si="117"/>
        <v>0</v>
      </c>
      <c r="U1038" s="76" t="b">
        <f t="shared" si="118"/>
        <v>1</v>
      </c>
      <c r="V1038" s="85" t="s">
        <v>3878</v>
      </c>
      <c r="W1038" s="22"/>
      <c r="X1038" s="22"/>
      <c r="Y1038" s="22"/>
      <c r="Z1038" s="22"/>
      <c r="AA1038" s="22"/>
      <c r="AB1038" s="22"/>
      <c r="AC1038" s="22"/>
      <c r="AD1038" s="22"/>
      <c r="AE1038" s="22"/>
      <c r="AF1038" s="22"/>
      <c r="AG1038" s="22"/>
      <c r="AH1038" s="22"/>
      <c r="AI1038" s="22"/>
    </row>
    <row r="1039" spans="1:35" ht="114.75" x14ac:dyDescent="0.45">
      <c r="A1039" s="18">
        <v>2149</v>
      </c>
      <c r="B1039" s="7" t="s">
        <v>1993</v>
      </c>
      <c r="C1039" s="7" t="s">
        <v>4714</v>
      </c>
      <c r="D1039" s="3" t="s">
        <v>107</v>
      </c>
      <c r="E1039" s="3" t="s">
        <v>108</v>
      </c>
      <c r="F1039" s="3" t="s">
        <v>6158</v>
      </c>
      <c r="G1039" s="20" t="s">
        <v>3872</v>
      </c>
      <c r="H1039" s="68" t="s">
        <v>6159</v>
      </c>
      <c r="I1039" s="68" t="s">
        <v>3872</v>
      </c>
      <c r="J1039" s="68" t="s">
        <v>6159</v>
      </c>
      <c r="K1039" s="19" t="s">
        <v>3872</v>
      </c>
      <c r="L1039" s="20" t="s">
        <v>6159</v>
      </c>
      <c r="M1039" s="22" t="b">
        <f t="shared" si="112"/>
        <v>0</v>
      </c>
      <c r="N1039" s="22" t="b">
        <f t="shared" si="113"/>
        <v>0</v>
      </c>
      <c r="O1039" s="22" t="b">
        <f t="shared" si="114"/>
        <v>0</v>
      </c>
      <c r="P1039" s="24">
        <f t="shared" si="115"/>
        <v>0</v>
      </c>
      <c r="Q1039" s="19" t="str">
        <f>VLOOKUP($A1039,'[4]TOM T'!$C:$D,2,FALSE)</f>
        <v>Food facts (nutritions, etc)</v>
      </c>
      <c r="R1039" s="22" t="b">
        <v>0</v>
      </c>
      <c r="S1039" s="22" t="b">
        <f t="shared" si="116"/>
        <v>0</v>
      </c>
      <c r="T1039" s="22" t="b">
        <f t="shared" si="117"/>
        <v>0</v>
      </c>
      <c r="U1039" s="76" t="b">
        <f t="shared" si="118"/>
        <v>0</v>
      </c>
      <c r="V1039" s="85" t="s">
        <v>3872</v>
      </c>
      <c r="W1039" s="22"/>
      <c r="X1039" s="22"/>
      <c r="Y1039" s="22"/>
      <c r="Z1039" s="22"/>
      <c r="AA1039" s="22"/>
      <c r="AB1039" s="22"/>
      <c r="AC1039" s="22"/>
      <c r="AD1039" s="22"/>
      <c r="AE1039" s="22"/>
      <c r="AF1039" s="22"/>
      <c r="AG1039" s="22"/>
      <c r="AH1039" s="22"/>
      <c r="AI1039" s="22"/>
    </row>
    <row r="1040" spans="1:35" ht="127.5" x14ac:dyDescent="0.45">
      <c r="A1040" s="18">
        <v>2150</v>
      </c>
      <c r="B1040" s="7" t="s">
        <v>1994</v>
      </c>
      <c r="C1040" s="7" t="s">
        <v>4715</v>
      </c>
      <c r="D1040" s="3" t="s">
        <v>110</v>
      </c>
      <c r="E1040" s="3" t="s">
        <v>111</v>
      </c>
      <c r="F1040" s="3" t="s">
        <v>6158</v>
      </c>
      <c r="G1040" s="20" t="s">
        <v>3873</v>
      </c>
      <c r="H1040" s="68" t="s">
        <v>6159</v>
      </c>
      <c r="I1040" s="68" t="s">
        <v>3873</v>
      </c>
      <c r="J1040" s="68" t="s">
        <v>6159</v>
      </c>
      <c r="K1040" s="19" t="s">
        <v>3873</v>
      </c>
      <c r="L1040" s="20" t="s">
        <v>6159</v>
      </c>
      <c r="M1040" s="22" t="b">
        <f t="shared" si="112"/>
        <v>0</v>
      </c>
      <c r="N1040" s="22" t="b">
        <f t="shared" si="113"/>
        <v>0</v>
      </c>
      <c r="O1040" s="22" t="b">
        <f t="shared" si="114"/>
        <v>0</v>
      </c>
      <c r="P1040" s="24">
        <f t="shared" si="115"/>
        <v>0</v>
      </c>
      <c r="Q1040" s="19" t="str">
        <f>VLOOKUP($A1040,'[4]TOM T'!$C:$D,2,FALSE)</f>
        <v>Food facts (nutritions, etc)</v>
      </c>
      <c r="R1040" s="22" t="b">
        <v>0</v>
      </c>
      <c r="S1040" s="22" t="b">
        <f t="shared" si="116"/>
        <v>0</v>
      </c>
      <c r="T1040" s="22" t="b">
        <f t="shared" si="117"/>
        <v>0</v>
      </c>
      <c r="U1040" s="76" t="b">
        <f t="shared" si="118"/>
        <v>0</v>
      </c>
      <c r="V1040" s="85" t="s">
        <v>3873</v>
      </c>
      <c r="W1040" s="22"/>
      <c r="X1040" s="22"/>
      <c r="Y1040" s="22"/>
      <c r="Z1040" s="22"/>
      <c r="AA1040" s="22"/>
      <c r="AB1040" s="22"/>
      <c r="AC1040" s="22"/>
      <c r="AD1040" s="22"/>
      <c r="AE1040" s="22"/>
      <c r="AF1040" s="22"/>
      <c r="AG1040" s="22"/>
      <c r="AH1040" s="22"/>
      <c r="AI1040" s="22"/>
    </row>
    <row r="1041" spans="1:35" ht="127.5" x14ac:dyDescent="0.45">
      <c r="A1041" s="18">
        <v>2151</v>
      </c>
      <c r="B1041" s="7" t="s">
        <v>1995</v>
      </c>
      <c r="C1041" s="7" t="s">
        <v>4716</v>
      </c>
      <c r="D1041" s="3" t="s">
        <v>113</v>
      </c>
      <c r="E1041" s="3" t="s">
        <v>114</v>
      </c>
      <c r="F1041" s="3" t="s">
        <v>6158</v>
      </c>
      <c r="G1041" s="20" t="s">
        <v>3873</v>
      </c>
      <c r="H1041" s="68" t="s">
        <v>6159</v>
      </c>
      <c r="I1041" s="68" t="s">
        <v>3873</v>
      </c>
      <c r="J1041" s="68" t="s">
        <v>6159</v>
      </c>
      <c r="K1041" s="19" t="s">
        <v>3873</v>
      </c>
      <c r="L1041" s="20" t="s">
        <v>6159</v>
      </c>
      <c r="M1041" s="22" t="b">
        <f t="shared" si="112"/>
        <v>0</v>
      </c>
      <c r="N1041" s="22" t="b">
        <f t="shared" si="113"/>
        <v>0</v>
      </c>
      <c r="O1041" s="22" t="b">
        <f t="shared" si="114"/>
        <v>0</v>
      </c>
      <c r="P1041" s="24">
        <f t="shared" si="115"/>
        <v>0</v>
      </c>
      <c r="Q1041" s="19" t="str">
        <f>VLOOKUP($A1041,'[4]TOM T'!$C:$D,2,FALSE)</f>
        <v>Food facts (nutritions, etc)</v>
      </c>
      <c r="R1041" s="22" t="b">
        <v>0</v>
      </c>
      <c r="S1041" s="22" t="b">
        <f t="shared" si="116"/>
        <v>0</v>
      </c>
      <c r="T1041" s="22" t="b">
        <f t="shared" si="117"/>
        <v>0</v>
      </c>
      <c r="U1041" s="76" t="b">
        <f t="shared" si="118"/>
        <v>0</v>
      </c>
      <c r="V1041" s="85" t="s">
        <v>3873</v>
      </c>
      <c r="W1041" s="22"/>
      <c r="X1041" s="22"/>
      <c r="Y1041" s="22"/>
      <c r="Z1041" s="22"/>
      <c r="AA1041" s="22"/>
      <c r="AB1041" s="22"/>
      <c r="AC1041" s="22"/>
      <c r="AD1041" s="22"/>
      <c r="AE1041" s="22"/>
      <c r="AF1041" s="22"/>
      <c r="AG1041" s="22"/>
      <c r="AH1041" s="22"/>
      <c r="AI1041" s="22"/>
    </row>
    <row r="1042" spans="1:35" ht="127.5" x14ac:dyDescent="0.45">
      <c r="A1042" s="18">
        <v>2152</v>
      </c>
      <c r="B1042" s="7" t="s">
        <v>1996</v>
      </c>
      <c r="C1042" s="7" t="s">
        <v>4717</v>
      </c>
      <c r="D1042" s="3" t="s">
        <v>116</v>
      </c>
      <c r="E1042" s="3" t="s">
        <v>117</v>
      </c>
      <c r="F1042" s="3" t="s">
        <v>6158</v>
      </c>
      <c r="G1042" s="20" t="s">
        <v>3873</v>
      </c>
      <c r="H1042" s="68" t="s">
        <v>6159</v>
      </c>
      <c r="I1042" s="68" t="s">
        <v>3873</v>
      </c>
      <c r="J1042" s="68" t="s">
        <v>6159</v>
      </c>
      <c r="K1042" s="19" t="s">
        <v>3873</v>
      </c>
      <c r="L1042" s="20" t="s">
        <v>6159</v>
      </c>
      <c r="M1042" s="22" t="b">
        <f t="shared" si="112"/>
        <v>0</v>
      </c>
      <c r="N1042" s="22" t="b">
        <f t="shared" si="113"/>
        <v>0</v>
      </c>
      <c r="O1042" s="22" t="b">
        <f t="shared" si="114"/>
        <v>0</v>
      </c>
      <c r="P1042" s="24">
        <f t="shared" si="115"/>
        <v>0</v>
      </c>
      <c r="Q1042" s="19" t="str">
        <f>VLOOKUP($A1042,'[4]TOM T'!$C:$D,2,FALSE)</f>
        <v>Food facts (nutritions, etc)</v>
      </c>
      <c r="R1042" s="22" t="b">
        <v>0</v>
      </c>
      <c r="S1042" s="22" t="b">
        <f t="shared" si="116"/>
        <v>0</v>
      </c>
      <c r="T1042" s="22" t="b">
        <f t="shared" si="117"/>
        <v>0</v>
      </c>
      <c r="U1042" s="76" t="b">
        <f t="shared" si="118"/>
        <v>0</v>
      </c>
      <c r="V1042" s="85" t="s">
        <v>3873</v>
      </c>
      <c r="W1042" s="22"/>
      <c r="X1042" s="22"/>
      <c r="Y1042" s="22"/>
      <c r="Z1042" s="22"/>
      <c r="AA1042" s="22"/>
      <c r="AB1042" s="22"/>
      <c r="AC1042" s="22"/>
      <c r="AD1042" s="22"/>
      <c r="AE1042" s="22"/>
      <c r="AF1042" s="22"/>
      <c r="AG1042" s="22"/>
      <c r="AH1042" s="22"/>
      <c r="AI1042" s="22"/>
    </row>
    <row r="1043" spans="1:35" ht="127.5" x14ac:dyDescent="0.45">
      <c r="A1043" s="18">
        <v>2153</v>
      </c>
      <c r="B1043" s="7" t="s">
        <v>1997</v>
      </c>
      <c r="C1043" s="7" t="s">
        <v>4718</v>
      </c>
      <c r="D1043" s="3" t="s">
        <v>119</v>
      </c>
      <c r="E1043" s="3" t="s">
        <v>3875</v>
      </c>
      <c r="F1043" s="3" t="s">
        <v>6158</v>
      </c>
      <c r="G1043" s="20" t="s">
        <v>3873</v>
      </c>
      <c r="H1043" s="68" t="s">
        <v>6159</v>
      </c>
      <c r="I1043" s="68" t="s">
        <v>3873</v>
      </c>
      <c r="J1043" s="68" t="s">
        <v>6159</v>
      </c>
      <c r="K1043" s="19" t="s">
        <v>3873</v>
      </c>
      <c r="L1043" s="20" t="s">
        <v>6159</v>
      </c>
      <c r="M1043" s="22" t="b">
        <f t="shared" si="112"/>
        <v>0</v>
      </c>
      <c r="N1043" s="22" t="b">
        <f t="shared" si="113"/>
        <v>0</v>
      </c>
      <c r="O1043" s="22" t="b">
        <f t="shared" si="114"/>
        <v>0</v>
      </c>
      <c r="P1043" s="24">
        <f t="shared" si="115"/>
        <v>0</v>
      </c>
      <c r="Q1043" s="19" t="str">
        <f>VLOOKUP($A1043,'[4]TOM T'!$C:$D,2,FALSE)</f>
        <v>Food facts (nutritions, etc)</v>
      </c>
      <c r="R1043" s="22" t="b">
        <v>0</v>
      </c>
      <c r="S1043" s="22" t="b">
        <f t="shared" si="116"/>
        <v>0</v>
      </c>
      <c r="T1043" s="22" t="b">
        <f t="shared" si="117"/>
        <v>0</v>
      </c>
      <c r="U1043" s="76" t="b">
        <f t="shared" si="118"/>
        <v>0</v>
      </c>
      <c r="V1043" s="85" t="s">
        <v>3873</v>
      </c>
      <c r="W1043" s="22"/>
      <c r="X1043" s="22"/>
      <c r="Y1043" s="22"/>
      <c r="Z1043" s="22"/>
      <c r="AA1043" s="22"/>
      <c r="AB1043" s="22"/>
      <c r="AC1043" s="22"/>
      <c r="AD1043" s="22"/>
      <c r="AE1043" s="22"/>
      <c r="AF1043" s="22"/>
      <c r="AG1043" s="22"/>
      <c r="AH1043" s="22"/>
      <c r="AI1043" s="22"/>
    </row>
    <row r="1044" spans="1:35" ht="242.25" x14ac:dyDescent="0.45">
      <c r="A1044" s="18">
        <v>2159</v>
      </c>
      <c r="B1044" s="7" t="s">
        <v>1998</v>
      </c>
      <c r="C1044" s="7" t="s">
        <v>4719</v>
      </c>
      <c r="D1044" s="3" t="s">
        <v>1999</v>
      </c>
      <c r="E1044" s="3" t="s">
        <v>2000</v>
      </c>
      <c r="F1044" s="3" t="s">
        <v>6158</v>
      </c>
      <c r="G1044" s="20" t="s">
        <v>3872</v>
      </c>
      <c r="H1044" s="68" t="s">
        <v>6159</v>
      </c>
      <c r="I1044" s="68" t="s">
        <v>3872</v>
      </c>
      <c r="J1044" s="68" t="s">
        <v>6159</v>
      </c>
      <c r="K1044" s="19" t="s">
        <v>3872</v>
      </c>
      <c r="L1044" s="20" t="s">
        <v>6159</v>
      </c>
      <c r="M1044" s="22" t="b">
        <f t="shared" si="112"/>
        <v>0</v>
      </c>
      <c r="N1044" s="22" t="b">
        <f t="shared" si="113"/>
        <v>0</v>
      </c>
      <c r="O1044" s="22" t="b">
        <f t="shared" si="114"/>
        <v>0</v>
      </c>
      <c r="P1044" s="24">
        <f t="shared" si="115"/>
        <v>0</v>
      </c>
      <c r="Q1044" s="19" t="str">
        <f>VLOOKUP($A1044,'[4]TOM T'!$C:$D,2,FALSE)</f>
        <v>Packaging, Hierarchy &amp; Logistics</v>
      </c>
      <c r="R1044" s="22" t="b">
        <v>0</v>
      </c>
      <c r="S1044" s="22" t="b">
        <f t="shared" si="116"/>
        <v>0</v>
      </c>
      <c r="T1044" s="22" t="b">
        <f t="shared" si="117"/>
        <v>0</v>
      </c>
      <c r="U1044" s="76" t="b">
        <f t="shared" si="118"/>
        <v>0</v>
      </c>
      <c r="V1044" s="85" t="s">
        <v>3872</v>
      </c>
      <c r="W1044" s="22"/>
      <c r="X1044" s="22"/>
      <c r="Y1044" s="22"/>
      <c r="Z1044" s="22"/>
      <c r="AA1044" s="22"/>
      <c r="AB1044" s="22"/>
      <c r="AC1044" s="22"/>
      <c r="AD1044" s="22"/>
      <c r="AE1044" s="22"/>
      <c r="AF1044" s="22"/>
      <c r="AG1044" s="22"/>
      <c r="AH1044" s="22"/>
      <c r="AI1044" s="22"/>
    </row>
    <row r="1045" spans="1:35" ht="114.75" x14ac:dyDescent="0.45">
      <c r="A1045" s="18">
        <v>2161</v>
      </c>
      <c r="B1045" s="7" t="s">
        <v>2001</v>
      </c>
      <c r="C1045" s="7" t="s">
        <v>4720</v>
      </c>
      <c r="D1045" s="3" t="s">
        <v>2002</v>
      </c>
      <c r="E1045" s="3" t="s">
        <v>2003</v>
      </c>
      <c r="F1045" s="3" t="s">
        <v>6158</v>
      </c>
      <c r="G1045" s="20" t="s">
        <v>3872</v>
      </c>
      <c r="H1045" s="68" t="s">
        <v>6159</v>
      </c>
      <c r="I1045" s="68" t="s">
        <v>3872</v>
      </c>
      <c r="J1045" s="68" t="s">
        <v>6159</v>
      </c>
      <c r="K1045" s="19" t="s">
        <v>3872</v>
      </c>
      <c r="L1045" s="20" t="s">
        <v>6159</v>
      </c>
      <c r="M1045" s="22" t="b">
        <f t="shared" si="112"/>
        <v>0</v>
      </c>
      <c r="N1045" s="22" t="b">
        <f t="shared" si="113"/>
        <v>0</v>
      </c>
      <c r="O1045" s="22" t="b">
        <f t="shared" si="114"/>
        <v>0</v>
      </c>
      <c r="P1045" s="24">
        <f t="shared" si="115"/>
        <v>0</v>
      </c>
      <c r="Q1045" s="19" t="str">
        <f>VLOOKUP($A1045,'[4]TOM T'!$C:$D,2,FALSE)</f>
        <v>Packaging, Hierarchy &amp; Logistics</v>
      </c>
      <c r="R1045" s="22" t="b">
        <v>0</v>
      </c>
      <c r="S1045" s="22" t="b">
        <f t="shared" si="116"/>
        <v>0</v>
      </c>
      <c r="T1045" s="22" t="b">
        <f t="shared" si="117"/>
        <v>0</v>
      </c>
      <c r="U1045" s="76" t="b">
        <f t="shared" si="118"/>
        <v>0</v>
      </c>
      <c r="V1045" s="85" t="s">
        <v>3872</v>
      </c>
      <c r="W1045" s="22"/>
      <c r="X1045" s="22"/>
      <c r="Y1045" s="22"/>
      <c r="Z1045" s="22"/>
      <c r="AA1045" s="22"/>
      <c r="AB1045" s="22"/>
      <c r="AC1045" s="22"/>
      <c r="AD1045" s="22"/>
      <c r="AE1045" s="22"/>
      <c r="AF1045" s="22"/>
      <c r="AG1045" s="22"/>
      <c r="AH1045" s="22"/>
      <c r="AI1045" s="22"/>
    </row>
    <row r="1046" spans="1:35" ht="114.75" x14ac:dyDescent="0.45">
      <c r="A1046" s="18">
        <v>2162</v>
      </c>
      <c r="B1046" s="7" t="s">
        <v>2004</v>
      </c>
      <c r="C1046" s="7" t="s">
        <v>4721</v>
      </c>
      <c r="D1046" s="3" t="s">
        <v>2005</v>
      </c>
      <c r="E1046" s="3" t="s">
        <v>2006</v>
      </c>
      <c r="F1046" s="3" t="s">
        <v>6158</v>
      </c>
      <c r="G1046" s="20" t="s">
        <v>4722</v>
      </c>
      <c r="H1046" s="68" t="s">
        <v>6159</v>
      </c>
      <c r="I1046" s="69" t="s">
        <v>4722</v>
      </c>
      <c r="J1046" s="68" t="s">
        <v>6159</v>
      </c>
      <c r="K1046" s="19" t="s">
        <v>4722</v>
      </c>
      <c r="L1046" s="20" t="s">
        <v>6159</v>
      </c>
      <c r="M1046" s="22" t="b">
        <f t="shared" si="112"/>
        <v>0</v>
      </c>
      <c r="N1046" s="22" t="b">
        <f t="shared" si="113"/>
        <v>0</v>
      </c>
      <c r="O1046" s="22" t="b">
        <f t="shared" si="114"/>
        <v>0</v>
      </c>
      <c r="P1046" s="24">
        <f t="shared" si="115"/>
        <v>0</v>
      </c>
      <c r="Q1046" s="19" t="str">
        <f>VLOOKUP($A1046,'[4]TOM T'!$C:$D,2,FALSE)</f>
        <v>Packaging, Hierarchy &amp; Logistics</v>
      </c>
      <c r="R1046" s="22" t="b">
        <v>0</v>
      </c>
      <c r="S1046" s="22" t="b">
        <f t="shared" si="116"/>
        <v>0</v>
      </c>
      <c r="T1046" s="22" t="b">
        <f t="shared" si="117"/>
        <v>0</v>
      </c>
      <c r="U1046" s="76" t="b">
        <f t="shared" si="118"/>
        <v>0</v>
      </c>
      <c r="V1046" s="85" t="s">
        <v>4722</v>
      </c>
      <c r="W1046" s="22"/>
      <c r="X1046" s="22"/>
      <c r="Y1046" s="22"/>
      <c r="Z1046" s="22"/>
      <c r="AA1046" s="22"/>
      <c r="AB1046" s="22"/>
      <c r="AC1046" s="22"/>
      <c r="AD1046" s="22"/>
      <c r="AE1046" s="22"/>
      <c r="AF1046" s="22"/>
      <c r="AG1046" s="22"/>
      <c r="AH1046" s="22"/>
      <c r="AI1046" s="22"/>
    </row>
    <row r="1047" spans="1:35" ht="114.75" x14ac:dyDescent="0.45">
      <c r="A1047" s="18">
        <v>2165</v>
      </c>
      <c r="B1047" s="7" t="s">
        <v>2007</v>
      </c>
      <c r="C1047" s="7" t="s">
        <v>4723</v>
      </c>
      <c r="D1047" s="3" t="s">
        <v>2008</v>
      </c>
      <c r="E1047" s="3" t="s">
        <v>2009</v>
      </c>
      <c r="F1047" s="3" t="s">
        <v>6158</v>
      </c>
      <c r="G1047" s="20" t="s">
        <v>3872</v>
      </c>
      <c r="H1047" s="68" t="s">
        <v>6159</v>
      </c>
      <c r="I1047" s="68" t="s">
        <v>3872</v>
      </c>
      <c r="J1047" s="68" t="s">
        <v>6159</v>
      </c>
      <c r="K1047" s="19" t="s">
        <v>3872</v>
      </c>
      <c r="L1047" s="20" t="s">
        <v>6159</v>
      </c>
      <c r="M1047" s="22" t="b">
        <f t="shared" si="112"/>
        <v>0</v>
      </c>
      <c r="N1047" s="22" t="b">
        <f t="shared" si="113"/>
        <v>0</v>
      </c>
      <c r="O1047" s="22" t="b">
        <f t="shared" si="114"/>
        <v>0</v>
      </c>
      <c r="P1047" s="24">
        <f t="shared" si="115"/>
        <v>0</v>
      </c>
      <c r="Q1047" s="19" t="str">
        <f>VLOOKUP($A1047,'[4]TOM T'!$C:$D,2,FALSE)</f>
        <v>Packaging, Hierarchy &amp; Logistics</v>
      </c>
      <c r="R1047" s="22" t="b">
        <v>0</v>
      </c>
      <c r="S1047" s="22" t="b">
        <f t="shared" si="116"/>
        <v>0</v>
      </c>
      <c r="T1047" s="22" t="b">
        <f t="shared" si="117"/>
        <v>0</v>
      </c>
      <c r="U1047" s="76" t="b">
        <f t="shared" si="118"/>
        <v>0</v>
      </c>
      <c r="V1047" s="85" t="s">
        <v>3872</v>
      </c>
      <c r="W1047" s="22"/>
      <c r="X1047" s="22"/>
      <c r="Y1047" s="22"/>
      <c r="Z1047" s="22"/>
      <c r="AA1047" s="22"/>
      <c r="AB1047" s="22"/>
      <c r="AC1047" s="22"/>
      <c r="AD1047" s="22"/>
      <c r="AE1047" s="22"/>
      <c r="AF1047" s="22"/>
      <c r="AG1047" s="22"/>
      <c r="AH1047" s="22"/>
      <c r="AI1047" s="22"/>
    </row>
    <row r="1048" spans="1:35" ht="114.75" x14ac:dyDescent="0.45">
      <c r="A1048" s="8">
        <v>2166</v>
      </c>
      <c r="B1048" s="7" t="s">
        <v>2010</v>
      </c>
      <c r="C1048" s="7" t="s">
        <v>4724</v>
      </c>
      <c r="D1048" s="3" t="s">
        <v>2011</v>
      </c>
      <c r="E1048" s="3" t="s">
        <v>4725</v>
      </c>
      <c r="F1048" s="3" t="s">
        <v>6158</v>
      </c>
      <c r="G1048" s="20" t="s">
        <v>3842</v>
      </c>
      <c r="H1048" s="68" t="s">
        <v>3696</v>
      </c>
      <c r="I1048" s="68" t="s">
        <v>3842</v>
      </c>
      <c r="J1048" s="68" t="s">
        <v>3696</v>
      </c>
      <c r="K1048" s="19" t="s">
        <v>3842</v>
      </c>
      <c r="L1048" s="20" t="s">
        <v>3696</v>
      </c>
      <c r="M1048" s="22" t="b">
        <f t="shared" si="112"/>
        <v>0</v>
      </c>
      <c r="N1048" s="22" t="b">
        <f t="shared" si="113"/>
        <v>1</v>
      </c>
      <c r="O1048" s="22" t="b">
        <f t="shared" si="114"/>
        <v>1</v>
      </c>
      <c r="P1048" s="24">
        <f t="shared" si="115"/>
        <v>3</v>
      </c>
      <c r="Q1048" s="19" t="str">
        <f>VLOOKUP($A1048,'[4]TOM T'!$C:$D,2,FALSE)</f>
        <v>Packaging, Hierarchy &amp; Logistics</v>
      </c>
      <c r="R1048" s="22" t="b">
        <v>0</v>
      </c>
      <c r="S1048" s="22" t="b">
        <f t="shared" si="116"/>
        <v>1</v>
      </c>
      <c r="T1048" s="22" t="b">
        <f t="shared" si="117"/>
        <v>0</v>
      </c>
      <c r="U1048" s="76" t="b">
        <f t="shared" si="118"/>
        <v>1</v>
      </c>
      <c r="V1048" s="85" t="s">
        <v>3842</v>
      </c>
      <c r="W1048" s="68" t="s">
        <v>3696</v>
      </c>
      <c r="X1048" s="22" t="s">
        <v>3848</v>
      </c>
      <c r="Y1048" s="22"/>
      <c r="Z1048" s="22"/>
      <c r="AA1048" s="22"/>
      <c r="AB1048" s="22"/>
      <c r="AC1048" s="22"/>
      <c r="AD1048" s="22"/>
      <c r="AE1048" s="22"/>
      <c r="AF1048" s="22"/>
      <c r="AG1048" s="22"/>
      <c r="AH1048" s="22"/>
      <c r="AI1048" s="22"/>
    </row>
    <row r="1049" spans="1:35" ht="140.25" x14ac:dyDescent="0.45">
      <c r="A1049" s="8">
        <v>2167</v>
      </c>
      <c r="B1049" s="7" t="s">
        <v>2012</v>
      </c>
      <c r="C1049" s="7" t="s">
        <v>4726</v>
      </c>
      <c r="D1049" s="3" t="s">
        <v>2013</v>
      </c>
      <c r="E1049" s="3" t="s">
        <v>2014</v>
      </c>
      <c r="F1049" s="3" t="s">
        <v>6158</v>
      </c>
      <c r="G1049" s="20" t="s">
        <v>3872</v>
      </c>
      <c r="H1049" s="68" t="s">
        <v>6159</v>
      </c>
      <c r="I1049" s="68" t="s">
        <v>3872</v>
      </c>
      <c r="J1049" s="68" t="s">
        <v>6159</v>
      </c>
      <c r="K1049" s="19" t="s">
        <v>3872</v>
      </c>
      <c r="L1049" s="20" t="s">
        <v>6159</v>
      </c>
      <c r="M1049" s="22" t="b">
        <f t="shared" si="112"/>
        <v>0</v>
      </c>
      <c r="N1049" s="22" t="b">
        <f t="shared" si="113"/>
        <v>0</v>
      </c>
      <c r="O1049" s="22" t="b">
        <f t="shared" si="114"/>
        <v>0</v>
      </c>
      <c r="P1049" s="24">
        <f t="shared" si="115"/>
        <v>0</v>
      </c>
      <c r="Q1049" s="19" t="str">
        <f>VLOOKUP($A1049,'[4]TOM T'!$C:$D,2,FALSE)</f>
        <v>Packaging, Hierarchy &amp; Logistics</v>
      </c>
      <c r="R1049" s="22" t="b">
        <v>0</v>
      </c>
      <c r="S1049" s="22" t="b">
        <f t="shared" si="116"/>
        <v>0</v>
      </c>
      <c r="T1049" s="22" t="b">
        <f t="shared" si="117"/>
        <v>0</v>
      </c>
      <c r="U1049" s="76" t="b">
        <f t="shared" si="118"/>
        <v>0</v>
      </c>
      <c r="V1049" s="85" t="s">
        <v>3872</v>
      </c>
      <c r="W1049" s="22"/>
      <c r="X1049" s="22"/>
      <c r="Y1049" s="22"/>
      <c r="Z1049" s="22"/>
      <c r="AA1049" s="22"/>
      <c r="AB1049" s="22"/>
      <c r="AC1049" s="22"/>
      <c r="AD1049" s="22"/>
      <c r="AE1049" s="22"/>
      <c r="AF1049" s="22"/>
      <c r="AG1049" s="22"/>
      <c r="AH1049" s="22"/>
      <c r="AI1049" s="22"/>
    </row>
    <row r="1050" spans="1:35" ht="153" x14ac:dyDescent="0.45">
      <c r="A1050" s="18">
        <v>2168</v>
      </c>
      <c r="B1050" s="7" t="s">
        <v>2015</v>
      </c>
      <c r="C1050" s="7" t="s">
        <v>4727</v>
      </c>
      <c r="D1050" s="3" t="s">
        <v>2016</v>
      </c>
      <c r="E1050" s="3" t="s">
        <v>2017</v>
      </c>
      <c r="F1050" s="3" t="s">
        <v>6158</v>
      </c>
      <c r="G1050" s="20" t="s">
        <v>3872</v>
      </c>
      <c r="H1050" s="68" t="s">
        <v>6159</v>
      </c>
      <c r="I1050" s="68" t="s">
        <v>3872</v>
      </c>
      <c r="J1050" s="68" t="s">
        <v>6159</v>
      </c>
      <c r="K1050" s="19" t="s">
        <v>3872</v>
      </c>
      <c r="L1050" s="20" t="s">
        <v>6159</v>
      </c>
      <c r="M1050" s="22" t="b">
        <f t="shared" si="112"/>
        <v>0</v>
      </c>
      <c r="N1050" s="22" t="b">
        <f t="shared" si="113"/>
        <v>0</v>
      </c>
      <c r="O1050" s="22" t="b">
        <f t="shared" si="114"/>
        <v>0</v>
      </c>
      <c r="P1050" s="24">
        <f t="shared" si="115"/>
        <v>0</v>
      </c>
      <c r="Q1050" s="19" t="str">
        <f>VLOOKUP($A1050,'[4]TOM T'!$C:$D,2,FALSE)</f>
        <v>Packaging, Hierarchy &amp; Logistics</v>
      </c>
      <c r="R1050" s="22" t="b">
        <v>0</v>
      </c>
      <c r="S1050" s="22" t="b">
        <f t="shared" si="116"/>
        <v>0</v>
      </c>
      <c r="T1050" s="22" t="b">
        <f t="shared" si="117"/>
        <v>0</v>
      </c>
      <c r="U1050" s="76" t="b">
        <f t="shared" si="118"/>
        <v>0</v>
      </c>
      <c r="V1050" s="85" t="s">
        <v>3872</v>
      </c>
      <c r="W1050" s="22"/>
      <c r="X1050" s="22"/>
      <c r="Y1050" s="22"/>
      <c r="Z1050" s="22"/>
      <c r="AA1050" s="22"/>
      <c r="AB1050" s="22"/>
      <c r="AC1050" s="22"/>
      <c r="AD1050" s="22"/>
      <c r="AE1050" s="22"/>
      <c r="AF1050" s="22"/>
      <c r="AG1050" s="22"/>
      <c r="AH1050" s="22"/>
      <c r="AI1050" s="22"/>
    </row>
    <row r="1051" spans="1:35" ht="114.75" x14ac:dyDescent="0.45">
      <c r="A1051" s="18">
        <v>2170</v>
      </c>
      <c r="B1051" s="7" t="s">
        <v>2018</v>
      </c>
      <c r="C1051" s="7" t="s">
        <v>4728</v>
      </c>
      <c r="D1051" s="3" t="s">
        <v>2019</v>
      </c>
      <c r="E1051" s="3" t="s">
        <v>2020</v>
      </c>
      <c r="F1051" s="3" t="s">
        <v>6158</v>
      </c>
      <c r="G1051" s="20" t="s">
        <v>3872</v>
      </c>
      <c r="H1051" s="68" t="s">
        <v>6159</v>
      </c>
      <c r="I1051" s="68" t="s">
        <v>3872</v>
      </c>
      <c r="J1051" s="68" t="s">
        <v>6159</v>
      </c>
      <c r="K1051" s="19" t="s">
        <v>3872</v>
      </c>
      <c r="L1051" s="20" t="s">
        <v>6159</v>
      </c>
      <c r="M1051" s="22" t="b">
        <f t="shared" si="112"/>
        <v>0</v>
      </c>
      <c r="N1051" s="22" t="b">
        <f t="shared" si="113"/>
        <v>0</v>
      </c>
      <c r="O1051" s="22" t="b">
        <f t="shared" si="114"/>
        <v>0</v>
      </c>
      <c r="P1051" s="24">
        <f t="shared" si="115"/>
        <v>0</v>
      </c>
      <c r="Q1051" s="19" t="str">
        <f>VLOOKUP($A1051,'[4]TOM T'!$C:$D,2,FALSE)</f>
        <v>Packaging, Hierarchy &amp; Logistics</v>
      </c>
      <c r="R1051" s="22" t="b">
        <v>0</v>
      </c>
      <c r="S1051" s="22" t="b">
        <f t="shared" si="116"/>
        <v>0</v>
      </c>
      <c r="T1051" s="22" t="b">
        <f t="shared" si="117"/>
        <v>0</v>
      </c>
      <c r="U1051" s="76" t="b">
        <f t="shared" si="118"/>
        <v>0</v>
      </c>
      <c r="V1051" s="85" t="s">
        <v>3872</v>
      </c>
      <c r="W1051" s="22"/>
      <c r="X1051" s="22"/>
      <c r="Y1051" s="22"/>
      <c r="Z1051" s="22"/>
      <c r="AA1051" s="22"/>
      <c r="AB1051" s="22"/>
      <c r="AC1051" s="22"/>
      <c r="AD1051" s="22"/>
      <c r="AE1051" s="22"/>
      <c r="AF1051" s="22"/>
      <c r="AG1051" s="22"/>
      <c r="AH1051" s="22"/>
      <c r="AI1051" s="22"/>
    </row>
    <row r="1052" spans="1:35" ht="114.75" x14ac:dyDescent="0.45">
      <c r="A1052" s="18">
        <v>2171</v>
      </c>
      <c r="B1052" s="7" t="s">
        <v>2021</v>
      </c>
      <c r="C1052" s="7" t="s">
        <v>4729</v>
      </c>
      <c r="D1052" s="3" t="s">
        <v>2022</v>
      </c>
      <c r="E1052" s="3" t="s">
        <v>2023</v>
      </c>
      <c r="F1052" s="3" t="s">
        <v>6158</v>
      </c>
      <c r="G1052" s="20" t="s">
        <v>3872</v>
      </c>
      <c r="H1052" s="68" t="s">
        <v>6159</v>
      </c>
      <c r="I1052" s="68" t="s">
        <v>3872</v>
      </c>
      <c r="J1052" s="68" t="s">
        <v>6159</v>
      </c>
      <c r="K1052" s="19" t="s">
        <v>3872</v>
      </c>
      <c r="L1052" s="20" t="s">
        <v>6159</v>
      </c>
      <c r="M1052" s="22" t="b">
        <f t="shared" si="112"/>
        <v>0</v>
      </c>
      <c r="N1052" s="22" t="b">
        <f t="shared" si="113"/>
        <v>0</v>
      </c>
      <c r="O1052" s="22" t="b">
        <f t="shared" si="114"/>
        <v>0</v>
      </c>
      <c r="P1052" s="24">
        <f t="shared" si="115"/>
        <v>0</v>
      </c>
      <c r="Q1052" s="19" t="str">
        <f>VLOOKUP($A1052,'[4]TOM T'!$C:$D,2,FALSE)</f>
        <v>Packaging, Hierarchy &amp; Logistics</v>
      </c>
      <c r="R1052" s="22" t="b">
        <v>0</v>
      </c>
      <c r="S1052" s="22" t="b">
        <f t="shared" si="116"/>
        <v>0</v>
      </c>
      <c r="T1052" s="22" t="b">
        <f t="shared" si="117"/>
        <v>0</v>
      </c>
      <c r="U1052" s="76" t="b">
        <f t="shared" si="118"/>
        <v>0</v>
      </c>
      <c r="V1052" s="85" t="s">
        <v>3872</v>
      </c>
      <c r="W1052" s="22"/>
      <c r="X1052" s="22"/>
      <c r="Y1052" s="22"/>
      <c r="Z1052" s="22"/>
      <c r="AA1052" s="22"/>
      <c r="AB1052" s="22"/>
      <c r="AC1052" s="22"/>
      <c r="AD1052" s="22"/>
      <c r="AE1052" s="22"/>
      <c r="AF1052" s="22"/>
      <c r="AG1052" s="22"/>
      <c r="AH1052" s="22"/>
      <c r="AI1052" s="22"/>
    </row>
    <row r="1053" spans="1:35" ht="114.75" x14ac:dyDescent="0.45">
      <c r="A1053" s="18">
        <v>2175</v>
      </c>
      <c r="B1053" s="7" t="s">
        <v>2026</v>
      </c>
      <c r="C1053" s="7" t="s">
        <v>4730</v>
      </c>
      <c r="D1053" s="3" t="s">
        <v>2027</v>
      </c>
      <c r="E1053" s="3" t="s">
        <v>2028</v>
      </c>
      <c r="F1053" s="3" t="s">
        <v>6158</v>
      </c>
      <c r="G1053" s="20" t="s">
        <v>3872</v>
      </c>
      <c r="H1053" s="68" t="s">
        <v>6159</v>
      </c>
      <c r="I1053" s="68" t="s">
        <v>3872</v>
      </c>
      <c r="J1053" s="68" t="s">
        <v>6159</v>
      </c>
      <c r="K1053" s="19" t="s">
        <v>3872</v>
      </c>
      <c r="L1053" s="20" t="s">
        <v>6159</v>
      </c>
      <c r="M1053" s="22" t="b">
        <f t="shared" si="112"/>
        <v>0</v>
      </c>
      <c r="N1053" s="22" t="b">
        <f t="shared" si="113"/>
        <v>0</v>
      </c>
      <c r="O1053" s="22" t="b">
        <f t="shared" si="114"/>
        <v>0</v>
      </c>
      <c r="P1053" s="24">
        <f t="shared" si="115"/>
        <v>0</v>
      </c>
      <c r="Q1053" s="19" t="str">
        <f>VLOOKUP($A1053,'[4]TOM T'!$C:$D,2,FALSE)</f>
        <v>Packaging, Hierarchy &amp; Logistics</v>
      </c>
      <c r="R1053" s="22" t="b">
        <v>0</v>
      </c>
      <c r="S1053" s="22" t="b">
        <f t="shared" si="116"/>
        <v>0</v>
      </c>
      <c r="T1053" s="22" t="b">
        <f t="shared" si="117"/>
        <v>0</v>
      </c>
      <c r="U1053" s="76" t="b">
        <f t="shared" si="118"/>
        <v>0</v>
      </c>
      <c r="V1053" s="85" t="s">
        <v>3872</v>
      </c>
      <c r="W1053" s="22"/>
      <c r="X1053" s="22"/>
      <c r="Y1053" s="22"/>
      <c r="Z1053" s="22"/>
      <c r="AA1053" s="22"/>
      <c r="AB1053" s="22"/>
      <c r="AC1053" s="22"/>
      <c r="AD1053" s="22"/>
      <c r="AE1053" s="22"/>
      <c r="AF1053" s="22"/>
      <c r="AG1053" s="22"/>
      <c r="AH1053" s="22"/>
      <c r="AI1053" s="22"/>
    </row>
    <row r="1054" spans="1:35" ht="114.75" x14ac:dyDescent="0.45">
      <c r="A1054" s="18">
        <v>2176</v>
      </c>
      <c r="B1054" s="7" t="s">
        <v>2029</v>
      </c>
      <c r="C1054" s="7" t="s">
        <v>4731</v>
      </c>
      <c r="D1054" s="3" t="s">
        <v>2030</v>
      </c>
      <c r="E1054" s="3" t="s">
        <v>2031</v>
      </c>
      <c r="F1054" s="3" t="s">
        <v>6158</v>
      </c>
      <c r="G1054" s="20" t="s">
        <v>3872</v>
      </c>
      <c r="H1054" s="68" t="s">
        <v>6159</v>
      </c>
      <c r="I1054" s="68" t="s">
        <v>3872</v>
      </c>
      <c r="J1054" s="68" t="s">
        <v>6159</v>
      </c>
      <c r="K1054" s="19" t="s">
        <v>3872</v>
      </c>
      <c r="L1054" s="20" t="s">
        <v>6159</v>
      </c>
      <c r="M1054" s="22" t="b">
        <f t="shared" si="112"/>
        <v>0</v>
      </c>
      <c r="N1054" s="22" t="b">
        <f t="shared" si="113"/>
        <v>0</v>
      </c>
      <c r="O1054" s="22" t="b">
        <f t="shared" si="114"/>
        <v>0</v>
      </c>
      <c r="P1054" s="24">
        <f t="shared" si="115"/>
        <v>0</v>
      </c>
      <c r="Q1054" s="19" t="str">
        <f>VLOOKUP($A1054,'[4]TOM T'!$C:$D,2,FALSE)</f>
        <v>Packaging, Hierarchy &amp; Logistics</v>
      </c>
      <c r="R1054" s="22" t="b">
        <v>0</v>
      </c>
      <c r="S1054" s="22" t="b">
        <f t="shared" si="116"/>
        <v>0</v>
      </c>
      <c r="T1054" s="22" t="b">
        <f t="shared" si="117"/>
        <v>0</v>
      </c>
      <c r="U1054" s="76" t="b">
        <f t="shared" si="118"/>
        <v>0</v>
      </c>
      <c r="V1054" s="85" t="s">
        <v>3872</v>
      </c>
      <c r="W1054" s="22"/>
      <c r="X1054" s="22"/>
      <c r="Y1054" s="22"/>
      <c r="Z1054" s="22"/>
      <c r="AA1054" s="22"/>
      <c r="AB1054" s="22"/>
      <c r="AC1054" s="22"/>
      <c r="AD1054" s="22"/>
      <c r="AE1054" s="22"/>
      <c r="AF1054" s="22"/>
      <c r="AG1054" s="22"/>
      <c r="AH1054" s="22"/>
      <c r="AI1054" s="22"/>
    </row>
    <row r="1055" spans="1:35" ht="114.75" x14ac:dyDescent="0.45">
      <c r="A1055" s="18">
        <v>2177</v>
      </c>
      <c r="B1055" s="7" t="s">
        <v>2032</v>
      </c>
      <c r="C1055" s="7" t="s">
        <v>4732</v>
      </c>
      <c r="D1055" s="3" t="s">
        <v>2033</v>
      </c>
      <c r="E1055" s="3" t="s">
        <v>2034</v>
      </c>
      <c r="F1055" s="3" t="s">
        <v>6158</v>
      </c>
      <c r="G1055" s="20" t="s">
        <v>3872</v>
      </c>
      <c r="H1055" s="68" t="s">
        <v>6159</v>
      </c>
      <c r="I1055" s="68" t="s">
        <v>3872</v>
      </c>
      <c r="J1055" s="68" t="s">
        <v>6159</v>
      </c>
      <c r="K1055" s="19" t="s">
        <v>3872</v>
      </c>
      <c r="L1055" s="20" t="s">
        <v>6159</v>
      </c>
      <c r="M1055" s="22" t="b">
        <f t="shared" si="112"/>
        <v>0</v>
      </c>
      <c r="N1055" s="22" t="b">
        <f t="shared" si="113"/>
        <v>0</v>
      </c>
      <c r="O1055" s="22" t="b">
        <f t="shared" si="114"/>
        <v>0</v>
      </c>
      <c r="P1055" s="24">
        <f t="shared" si="115"/>
        <v>0</v>
      </c>
      <c r="Q1055" s="19" t="str">
        <f>VLOOKUP($A1055,'[4]TOM T'!$C:$D,2,FALSE)</f>
        <v>Packaging, Hierarchy &amp; Logistics</v>
      </c>
      <c r="R1055" s="22" t="b">
        <v>0</v>
      </c>
      <c r="S1055" s="22" t="b">
        <f t="shared" si="116"/>
        <v>0</v>
      </c>
      <c r="T1055" s="22" t="b">
        <f t="shared" si="117"/>
        <v>0</v>
      </c>
      <c r="U1055" s="76" t="b">
        <f t="shared" si="118"/>
        <v>0</v>
      </c>
      <c r="V1055" s="85" t="s">
        <v>3872</v>
      </c>
      <c r="W1055" s="22"/>
      <c r="X1055" s="22"/>
      <c r="Y1055" s="22"/>
      <c r="Z1055" s="22"/>
      <c r="AA1055" s="22"/>
      <c r="AB1055" s="22"/>
      <c r="AC1055" s="22"/>
      <c r="AD1055" s="22"/>
      <c r="AE1055" s="22"/>
      <c r="AF1055" s="22"/>
      <c r="AG1055" s="22"/>
      <c r="AH1055" s="22"/>
      <c r="AI1055" s="22"/>
    </row>
    <row r="1056" spans="1:35" ht="114.75" x14ac:dyDescent="0.45">
      <c r="A1056" s="18">
        <v>2178</v>
      </c>
      <c r="B1056" s="7" t="s">
        <v>2035</v>
      </c>
      <c r="C1056" s="7" t="s">
        <v>4733</v>
      </c>
      <c r="D1056" s="3" t="s">
        <v>2036</v>
      </c>
      <c r="E1056" s="3" t="s">
        <v>2037</v>
      </c>
      <c r="F1056" s="3" t="s">
        <v>6158</v>
      </c>
      <c r="G1056" s="20" t="s">
        <v>3872</v>
      </c>
      <c r="H1056" s="68" t="s">
        <v>6159</v>
      </c>
      <c r="I1056" s="68" t="s">
        <v>3872</v>
      </c>
      <c r="J1056" s="68" t="s">
        <v>6159</v>
      </c>
      <c r="K1056" s="19" t="s">
        <v>3872</v>
      </c>
      <c r="L1056" s="20" t="s">
        <v>6159</v>
      </c>
      <c r="M1056" s="22" t="b">
        <f t="shared" si="112"/>
        <v>0</v>
      </c>
      <c r="N1056" s="22" t="b">
        <f t="shared" si="113"/>
        <v>0</v>
      </c>
      <c r="O1056" s="22" t="b">
        <f t="shared" si="114"/>
        <v>0</v>
      </c>
      <c r="P1056" s="24">
        <f t="shared" si="115"/>
        <v>0</v>
      </c>
      <c r="Q1056" s="19" t="str">
        <f>VLOOKUP($A1056,'[4]TOM T'!$C:$D,2,FALSE)</f>
        <v>Packaging, Hierarchy &amp; Logistics</v>
      </c>
      <c r="R1056" s="22" t="b">
        <v>0</v>
      </c>
      <c r="S1056" s="22" t="b">
        <f t="shared" si="116"/>
        <v>0</v>
      </c>
      <c r="T1056" s="22" t="b">
        <f t="shared" si="117"/>
        <v>0</v>
      </c>
      <c r="U1056" s="76" t="b">
        <f t="shared" si="118"/>
        <v>0</v>
      </c>
      <c r="V1056" s="85" t="s">
        <v>3872</v>
      </c>
      <c r="W1056" s="22"/>
      <c r="X1056" s="22"/>
      <c r="Y1056" s="22"/>
      <c r="Z1056" s="22"/>
      <c r="AA1056" s="22"/>
      <c r="AB1056" s="22"/>
      <c r="AC1056" s="22"/>
      <c r="AD1056" s="22"/>
      <c r="AE1056" s="22"/>
      <c r="AF1056" s="22"/>
      <c r="AG1056" s="22"/>
      <c r="AH1056" s="22"/>
      <c r="AI1056" s="22"/>
    </row>
    <row r="1057" spans="1:35" ht="114.75" x14ac:dyDescent="0.45">
      <c r="A1057" s="18">
        <v>2179</v>
      </c>
      <c r="B1057" s="7" t="s">
        <v>2038</v>
      </c>
      <c r="C1057" s="7" t="s">
        <v>4734</v>
      </c>
      <c r="D1057" s="3" t="s">
        <v>2039</v>
      </c>
      <c r="E1057" s="3" t="s">
        <v>2037</v>
      </c>
      <c r="F1057" s="3" t="s">
        <v>6158</v>
      </c>
      <c r="G1057" s="20" t="s">
        <v>3873</v>
      </c>
      <c r="H1057" s="68" t="s">
        <v>6159</v>
      </c>
      <c r="I1057" s="68" t="s">
        <v>3873</v>
      </c>
      <c r="J1057" s="68" t="s">
        <v>6159</v>
      </c>
      <c r="K1057" s="19" t="s">
        <v>6249</v>
      </c>
      <c r="L1057" s="20" t="s">
        <v>6159</v>
      </c>
      <c r="M1057" s="22" t="b">
        <f t="shared" si="112"/>
        <v>0</v>
      </c>
      <c r="N1057" s="22" t="b">
        <f t="shared" si="113"/>
        <v>0</v>
      </c>
      <c r="O1057" s="22" t="b">
        <f t="shared" si="114"/>
        <v>0</v>
      </c>
      <c r="P1057" s="24">
        <f t="shared" si="115"/>
        <v>0</v>
      </c>
      <c r="Q1057" s="19" t="str">
        <f>VLOOKUP($A1057,'[4]TOM T'!$C:$D,2,FALSE)</f>
        <v>Packaging, Hierarchy &amp; Logistics</v>
      </c>
      <c r="R1057" s="22" t="b">
        <v>0</v>
      </c>
      <c r="S1057" s="22" t="b">
        <f t="shared" si="116"/>
        <v>0</v>
      </c>
      <c r="T1057" s="22" t="b">
        <f t="shared" si="117"/>
        <v>0</v>
      </c>
      <c r="U1057" s="76" t="b">
        <f t="shared" si="118"/>
        <v>0</v>
      </c>
      <c r="V1057" s="85" t="s">
        <v>3873</v>
      </c>
      <c r="W1057" s="22"/>
      <c r="X1057" s="22"/>
      <c r="Y1057" s="22"/>
      <c r="Z1057" s="22"/>
      <c r="AA1057" s="22"/>
      <c r="AB1057" s="22"/>
      <c r="AC1057" s="22"/>
      <c r="AD1057" s="22"/>
      <c r="AE1057" s="22"/>
      <c r="AF1057" s="22"/>
      <c r="AG1057" s="22"/>
      <c r="AH1057" s="22"/>
      <c r="AI1057" s="22"/>
    </row>
    <row r="1058" spans="1:35" ht="114.75" x14ac:dyDescent="0.45">
      <c r="A1058" s="18">
        <v>2180</v>
      </c>
      <c r="B1058" s="7" t="s">
        <v>2040</v>
      </c>
      <c r="C1058" s="7" t="s">
        <v>3766</v>
      </c>
      <c r="D1058" s="3" t="s">
        <v>2041</v>
      </c>
      <c r="E1058" s="3" t="s">
        <v>2042</v>
      </c>
      <c r="F1058" s="3" t="s">
        <v>6158</v>
      </c>
      <c r="G1058" s="20" t="s">
        <v>3841</v>
      </c>
      <c r="H1058" s="68" t="s">
        <v>3696</v>
      </c>
      <c r="I1058" s="69" t="s">
        <v>3841</v>
      </c>
      <c r="J1058" s="68" t="s">
        <v>3696</v>
      </c>
      <c r="K1058" s="19" t="s">
        <v>3841</v>
      </c>
      <c r="L1058" s="20" t="s">
        <v>3696</v>
      </c>
      <c r="M1058" s="22" t="b">
        <f t="shared" si="112"/>
        <v>0</v>
      </c>
      <c r="N1058" s="22" t="b">
        <f t="shared" si="113"/>
        <v>1</v>
      </c>
      <c r="O1058" s="22" t="b">
        <f t="shared" si="114"/>
        <v>1</v>
      </c>
      <c r="P1058" s="24">
        <f t="shared" si="115"/>
        <v>3</v>
      </c>
      <c r="Q1058" s="19" t="str">
        <f>VLOOKUP($A1058,'[4]TOM T'!$C:$D,2,FALSE)</f>
        <v>Packaging, Hierarchy &amp; Logistics</v>
      </c>
      <c r="R1058" s="22" t="b">
        <v>0</v>
      </c>
      <c r="S1058" s="22" t="b">
        <f t="shared" si="116"/>
        <v>1</v>
      </c>
      <c r="T1058" s="22" t="b">
        <f t="shared" si="117"/>
        <v>0</v>
      </c>
      <c r="U1058" s="76" t="b">
        <f t="shared" si="118"/>
        <v>1</v>
      </c>
      <c r="V1058" s="85" t="s">
        <v>3841</v>
      </c>
      <c r="W1058" s="68" t="s">
        <v>3696</v>
      </c>
      <c r="X1058" s="22" t="s">
        <v>3847</v>
      </c>
      <c r="Y1058" s="22"/>
      <c r="Z1058" s="22"/>
      <c r="AA1058" s="22"/>
      <c r="AB1058" s="22"/>
      <c r="AC1058" s="22"/>
      <c r="AD1058" s="22"/>
      <c r="AE1058" s="22"/>
      <c r="AF1058" s="22"/>
      <c r="AG1058" s="22"/>
      <c r="AH1058" s="22"/>
      <c r="AI1058" s="22"/>
    </row>
    <row r="1059" spans="1:35" ht="127.5" x14ac:dyDescent="0.45">
      <c r="A1059" s="18">
        <v>2181</v>
      </c>
      <c r="B1059" s="7" t="s">
        <v>2043</v>
      </c>
      <c r="C1059" s="7" t="s">
        <v>3767</v>
      </c>
      <c r="D1059" s="3" t="s">
        <v>2044</v>
      </c>
      <c r="E1059" s="3" t="s">
        <v>2045</v>
      </c>
      <c r="F1059" s="3" t="s">
        <v>5834</v>
      </c>
      <c r="G1059" s="20" t="s">
        <v>3841</v>
      </c>
      <c r="H1059" s="68" t="s">
        <v>3696</v>
      </c>
      <c r="I1059" s="69" t="s">
        <v>3841</v>
      </c>
      <c r="J1059" s="68" t="s">
        <v>3696</v>
      </c>
      <c r="K1059" s="19" t="s">
        <v>3841</v>
      </c>
      <c r="L1059" s="20" t="s">
        <v>3696</v>
      </c>
      <c r="M1059" s="22" t="b">
        <f t="shared" si="112"/>
        <v>0</v>
      </c>
      <c r="N1059" s="22" t="b">
        <f t="shared" si="113"/>
        <v>1</v>
      </c>
      <c r="O1059" s="22" t="b">
        <f t="shared" si="114"/>
        <v>1</v>
      </c>
      <c r="P1059" s="24">
        <f t="shared" si="115"/>
        <v>3</v>
      </c>
      <c r="Q1059" s="19" t="str">
        <f>VLOOKUP($A1059,'[4]TOM T'!$C:$D,2,FALSE)</f>
        <v>Packaging, Hierarchy &amp; Logistics</v>
      </c>
      <c r="R1059" s="22" t="b">
        <v>0</v>
      </c>
      <c r="S1059" s="22" t="b">
        <f t="shared" si="116"/>
        <v>1</v>
      </c>
      <c r="T1059" s="22" t="b">
        <f t="shared" si="117"/>
        <v>0</v>
      </c>
      <c r="U1059" s="76" t="b">
        <f t="shared" si="118"/>
        <v>1</v>
      </c>
      <c r="V1059" s="85" t="s">
        <v>3841</v>
      </c>
      <c r="W1059" s="68" t="s">
        <v>3696</v>
      </c>
      <c r="X1059" s="22" t="s">
        <v>3847</v>
      </c>
      <c r="Y1059" s="22"/>
      <c r="Z1059" s="22"/>
      <c r="AA1059" s="22"/>
      <c r="AB1059" s="22"/>
      <c r="AC1059" s="22"/>
      <c r="AD1059" s="22"/>
      <c r="AE1059" s="22"/>
      <c r="AF1059" s="22"/>
      <c r="AG1059" s="22"/>
      <c r="AH1059" s="22"/>
      <c r="AI1059" s="22"/>
    </row>
    <row r="1060" spans="1:35" ht="255" x14ac:dyDescent="0.45">
      <c r="A1060" s="18">
        <v>2186</v>
      </c>
      <c r="B1060" s="7" t="s">
        <v>2046</v>
      </c>
      <c r="C1060" s="7" t="s">
        <v>3768</v>
      </c>
      <c r="D1060" s="3" t="s">
        <v>2047</v>
      </c>
      <c r="E1060" s="3" t="s">
        <v>2048</v>
      </c>
      <c r="F1060" s="3" t="s">
        <v>5838</v>
      </c>
      <c r="G1060" s="20" t="s">
        <v>3841</v>
      </c>
      <c r="H1060" s="68" t="s">
        <v>3845</v>
      </c>
      <c r="I1060" s="69" t="s">
        <v>3841</v>
      </c>
      <c r="J1060" s="68" t="s">
        <v>3845</v>
      </c>
      <c r="K1060" s="19" t="s">
        <v>3841</v>
      </c>
      <c r="L1060" s="20" t="s">
        <v>3845</v>
      </c>
      <c r="M1060" s="22" t="b">
        <f t="shared" si="112"/>
        <v>1</v>
      </c>
      <c r="N1060" s="22" t="b">
        <f t="shared" si="113"/>
        <v>1</v>
      </c>
      <c r="O1060" s="22" t="b">
        <f t="shared" si="114"/>
        <v>1</v>
      </c>
      <c r="P1060" s="24">
        <f t="shared" si="115"/>
        <v>3</v>
      </c>
      <c r="Q1060" s="19" t="str">
        <f>VLOOKUP($A1060,'[4]TOM T'!$C:$D,2,FALSE)</f>
        <v>Packaging, Hierarchy &amp; Logistics</v>
      </c>
      <c r="R1060" s="22" t="b">
        <v>0</v>
      </c>
      <c r="S1060" s="22" t="b">
        <f t="shared" si="116"/>
        <v>1</v>
      </c>
      <c r="T1060" s="22" t="b">
        <f t="shared" si="117"/>
        <v>0</v>
      </c>
      <c r="U1060" s="76" t="b">
        <f t="shared" si="118"/>
        <v>1</v>
      </c>
      <c r="V1060" s="85" t="s">
        <v>3841</v>
      </c>
      <c r="W1060" s="68" t="s">
        <v>3845</v>
      </c>
      <c r="X1060" s="22"/>
      <c r="Y1060" s="22"/>
      <c r="Z1060" s="22"/>
      <c r="AA1060" s="22"/>
      <c r="AB1060" s="22"/>
      <c r="AC1060" s="22"/>
      <c r="AD1060" s="22"/>
      <c r="AE1060" s="22"/>
      <c r="AF1060" s="22"/>
      <c r="AG1060" s="22"/>
      <c r="AH1060" s="22"/>
      <c r="AI1060" s="22"/>
    </row>
    <row r="1061" spans="1:35" ht="114.75" x14ac:dyDescent="0.45">
      <c r="A1061" s="18">
        <v>2187</v>
      </c>
      <c r="B1061" s="7" t="s">
        <v>2049</v>
      </c>
      <c r="C1061" s="7" t="s">
        <v>4735</v>
      </c>
      <c r="D1061" s="3" t="s">
        <v>2050</v>
      </c>
      <c r="E1061" s="3" t="s">
        <v>2051</v>
      </c>
      <c r="F1061" s="3" t="s">
        <v>6158</v>
      </c>
      <c r="G1061" s="20" t="s">
        <v>3873</v>
      </c>
      <c r="H1061" s="68" t="s">
        <v>6159</v>
      </c>
      <c r="I1061" s="68" t="s">
        <v>3872</v>
      </c>
      <c r="J1061" s="68" t="s">
        <v>6159</v>
      </c>
      <c r="K1061" s="19" t="s">
        <v>3872</v>
      </c>
      <c r="L1061" s="20" t="s">
        <v>6159</v>
      </c>
      <c r="M1061" s="22" t="b">
        <f t="shared" si="112"/>
        <v>0</v>
      </c>
      <c r="N1061" s="22" t="b">
        <f t="shared" si="113"/>
        <v>0</v>
      </c>
      <c r="O1061" s="22" t="b">
        <f t="shared" si="114"/>
        <v>0</v>
      </c>
      <c r="P1061" s="24">
        <f t="shared" si="115"/>
        <v>0</v>
      </c>
      <c r="Q1061" s="19" t="str">
        <f>VLOOKUP($A1061,'[4]TOM T'!$C:$D,2,FALSE)</f>
        <v>Packaging, Hierarchy &amp; Logistics</v>
      </c>
      <c r="R1061" s="22" t="b">
        <v>0</v>
      </c>
      <c r="S1061" s="22" t="b">
        <f t="shared" si="116"/>
        <v>0</v>
      </c>
      <c r="T1061" s="22" t="b">
        <f t="shared" si="117"/>
        <v>0</v>
      </c>
      <c r="U1061" s="76" t="b">
        <f t="shared" si="118"/>
        <v>0</v>
      </c>
      <c r="V1061" s="85" t="s">
        <v>3873</v>
      </c>
      <c r="W1061" s="22"/>
      <c r="X1061" s="22"/>
      <c r="Y1061" s="22"/>
      <c r="Z1061" s="22"/>
      <c r="AA1061" s="22"/>
      <c r="AB1061" s="22"/>
      <c r="AC1061" s="22"/>
      <c r="AD1061" s="22"/>
      <c r="AE1061" s="22"/>
      <c r="AF1061" s="22"/>
      <c r="AG1061" s="22"/>
      <c r="AH1061" s="22"/>
      <c r="AI1061" s="22"/>
    </row>
    <row r="1062" spans="1:35" ht="114.75" x14ac:dyDescent="0.45">
      <c r="A1062" s="18">
        <v>2188</v>
      </c>
      <c r="B1062" s="7" t="s">
        <v>2052</v>
      </c>
      <c r="C1062" s="7" t="s">
        <v>4736</v>
      </c>
      <c r="D1062" s="3" t="s">
        <v>2053</v>
      </c>
      <c r="E1062" s="3" t="s">
        <v>2051</v>
      </c>
      <c r="F1062" s="3" t="s">
        <v>6158</v>
      </c>
      <c r="G1062" s="20" t="s">
        <v>3873</v>
      </c>
      <c r="H1062" s="68" t="s">
        <v>6159</v>
      </c>
      <c r="I1062" s="68" t="s">
        <v>3873</v>
      </c>
      <c r="J1062" s="68" t="s">
        <v>6159</v>
      </c>
      <c r="K1062" s="19" t="s">
        <v>3873</v>
      </c>
      <c r="L1062" s="20" t="s">
        <v>6159</v>
      </c>
      <c r="M1062" s="22" t="b">
        <f t="shared" si="112"/>
        <v>0</v>
      </c>
      <c r="N1062" s="22" t="b">
        <f t="shared" si="113"/>
        <v>0</v>
      </c>
      <c r="O1062" s="22" t="b">
        <f t="shared" si="114"/>
        <v>0</v>
      </c>
      <c r="P1062" s="24">
        <f t="shared" si="115"/>
        <v>0</v>
      </c>
      <c r="Q1062" s="19" t="str">
        <f>VLOOKUP($A1062,'[4]TOM T'!$C:$D,2,FALSE)</f>
        <v>Packaging, Hierarchy &amp; Logistics</v>
      </c>
      <c r="R1062" s="22" t="b">
        <v>0</v>
      </c>
      <c r="S1062" s="22" t="b">
        <f t="shared" si="116"/>
        <v>0</v>
      </c>
      <c r="T1062" s="22" t="b">
        <f t="shared" si="117"/>
        <v>0</v>
      </c>
      <c r="U1062" s="76" t="b">
        <f t="shared" si="118"/>
        <v>0</v>
      </c>
      <c r="V1062" s="85" t="s">
        <v>3873</v>
      </c>
      <c r="W1062" s="22"/>
      <c r="X1062" s="22"/>
      <c r="Y1062" s="22"/>
      <c r="Z1062" s="22"/>
      <c r="AA1062" s="22"/>
      <c r="AB1062" s="22"/>
      <c r="AC1062" s="22"/>
      <c r="AD1062" s="22"/>
      <c r="AE1062" s="22"/>
      <c r="AF1062" s="22"/>
      <c r="AG1062" s="22"/>
      <c r="AH1062" s="22"/>
      <c r="AI1062" s="22"/>
    </row>
    <row r="1063" spans="1:35" ht="114.75" x14ac:dyDescent="0.45">
      <c r="A1063" s="18">
        <v>2191</v>
      </c>
      <c r="B1063" s="7" t="s">
        <v>2054</v>
      </c>
      <c r="C1063" s="7" t="s">
        <v>4737</v>
      </c>
      <c r="D1063" s="3" t="s">
        <v>107</v>
      </c>
      <c r="E1063" s="3" t="s">
        <v>108</v>
      </c>
      <c r="F1063" s="3" t="s">
        <v>6158</v>
      </c>
      <c r="G1063" s="20" t="s">
        <v>3872</v>
      </c>
      <c r="H1063" s="68" t="s">
        <v>6159</v>
      </c>
      <c r="I1063" s="68" t="s">
        <v>3872</v>
      </c>
      <c r="J1063" s="68" t="s">
        <v>6159</v>
      </c>
      <c r="K1063" s="19" t="s">
        <v>3872</v>
      </c>
      <c r="L1063" s="20" t="s">
        <v>6159</v>
      </c>
      <c r="M1063" s="22" t="b">
        <f t="shared" si="112"/>
        <v>0</v>
      </c>
      <c r="N1063" s="22" t="b">
        <f t="shared" si="113"/>
        <v>0</v>
      </c>
      <c r="O1063" s="22" t="b">
        <f t="shared" si="114"/>
        <v>0</v>
      </c>
      <c r="P1063" s="24">
        <f t="shared" si="115"/>
        <v>0</v>
      </c>
      <c r="Q1063" s="19" t="str">
        <f>VLOOKUP($A1063,'[4]TOM T'!$C:$D,2,FALSE)</f>
        <v>Packaging, Hierarchy &amp; Logistics</v>
      </c>
      <c r="R1063" s="22" t="b">
        <v>0</v>
      </c>
      <c r="S1063" s="22" t="b">
        <f t="shared" si="116"/>
        <v>0</v>
      </c>
      <c r="T1063" s="22" t="b">
        <f t="shared" si="117"/>
        <v>0</v>
      </c>
      <c r="U1063" s="76" t="b">
        <f t="shared" si="118"/>
        <v>0</v>
      </c>
      <c r="V1063" s="85" t="s">
        <v>3872</v>
      </c>
      <c r="W1063" s="22"/>
      <c r="X1063" s="22"/>
      <c r="Y1063" s="22"/>
      <c r="Z1063" s="22"/>
      <c r="AA1063" s="22"/>
      <c r="AB1063" s="22"/>
      <c r="AC1063" s="22"/>
      <c r="AD1063" s="22"/>
      <c r="AE1063" s="22"/>
      <c r="AF1063" s="22"/>
      <c r="AG1063" s="22"/>
      <c r="AH1063" s="22"/>
      <c r="AI1063" s="22"/>
    </row>
    <row r="1064" spans="1:35" ht="114.75" x14ac:dyDescent="0.45">
      <c r="A1064" s="18">
        <v>2192</v>
      </c>
      <c r="B1064" s="7" t="s">
        <v>2055</v>
      </c>
      <c r="C1064" s="7" t="s">
        <v>4738</v>
      </c>
      <c r="D1064" s="3" t="s">
        <v>110</v>
      </c>
      <c r="E1064" s="3" t="s">
        <v>111</v>
      </c>
      <c r="F1064" s="3" t="s">
        <v>6158</v>
      </c>
      <c r="G1064" s="20" t="s">
        <v>3873</v>
      </c>
      <c r="H1064" s="68" t="s">
        <v>6159</v>
      </c>
      <c r="I1064" s="68" t="s">
        <v>3873</v>
      </c>
      <c r="J1064" s="68" t="s">
        <v>6159</v>
      </c>
      <c r="K1064" s="19" t="s">
        <v>3873</v>
      </c>
      <c r="L1064" s="20" t="s">
        <v>6159</v>
      </c>
      <c r="M1064" s="22" t="b">
        <f t="shared" si="112"/>
        <v>0</v>
      </c>
      <c r="N1064" s="22" t="b">
        <f t="shared" si="113"/>
        <v>0</v>
      </c>
      <c r="O1064" s="22" t="b">
        <f t="shared" si="114"/>
        <v>0</v>
      </c>
      <c r="P1064" s="24">
        <f t="shared" si="115"/>
        <v>0</v>
      </c>
      <c r="Q1064" s="19" t="str">
        <f>VLOOKUP($A1064,'[4]TOM T'!$C:$D,2,FALSE)</f>
        <v>Packaging, Hierarchy &amp; Logistics</v>
      </c>
      <c r="R1064" s="22" t="b">
        <v>0</v>
      </c>
      <c r="S1064" s="22" t="b">
        <f t="shared" si="116"/>
        <v>0</v>
      </c>
      <c r="T1064" s="22" t="b">
        <f t="shared" si="117"/>
        <v>0</v>
      </c>
      <c r="U1064" s="76" t="b">
        <f t="shared" si="118"/>
        <v>0</v>
      </c>
      <c r="V1064" s="85" t="s">
        <v>3873</v>
      </c>
      <c r="W1064" s="22"/>
      <c r="X1064" s="22"/>
      <c r="Y1064" s="22"/>
      <c r="Z1064" s="22"/>
      <c r="AA1064" s="22"/>
      <c r="AB1064" s="22"/>
      <c r="AC1064" s="22"/>
      <c r="AD1064" s="22"/>
      <c r="AE1064" s="22"/>
      <c r="AF1064" s="22"/>
      <c r="AG1064" s="22"/>
      <c r="AH1064" s="22"/>
      <c r="AI1064" s="22"/>
    </row>
    <row r="1065" spans="1:35" ht="114.75" x14ac:dyDescent="0.45">
      <c r="A1065" s="18">
        <v>2193</v>
      </c>
      <c r="B1065" s="7" t="s">
        <v>2056</v>
      </c>
      <c r="C1065" s="7" t="s">
        <v>4739</v>
      </c>
      <c r="D1065" s="3" t="s">
        <v>113</v>
      </c>
      <c r="E1065" s="3" t="s">
        <v>114</v>
      </c>
      <c r="F1065" s="3" t="s">
        <v>6158</v>
      </c>
      <c r="G1065" s="20" t="s">
        <v>3873</v>
      </c>
      <c r="H1065" s="68" t="s">
        <v>6159</v>
      </c>
      <c r="I1065" s="68" t="s">
        <v>3873</v>
      </c>
      <c r="J1065" s="68" t="s">
        <v>6159</v>
      </c>
      <c r="K1065" s="19" t="s">
        <v>3873</v>
      </c>
      <c r="L1065" s="20" t="s">
        <v>6159</v>
      </c>
      <c r="M1065" s="22" t="b">
        <f t="shared" si="112"/>
        <v>0</v>
      </c>
      <c r="N1065" s="22" t="b">
        <f t="shared" si="113"/>
        <v>0</v>
      </c>
      <c r="O1065" s="22" t="b">
        <f t="shared" si="114"/>
        <v>0</v>
      </c>
      <c r="P1065" s="24">
        <f t="shared" si="115"/>
        <v>0</v>
      </c>
      <c r="Q1065" s="19" t="str">
        <f>VLOOKUP($A1065,'[4]TOM T'!$C:$D,2,FALSE)</f>
        <v>Packaging, Hierarchy &amp; Logistics</v>
      </c>
      <c r="R1065" s="22" t="b">
        <v>0</v>
      </c>
      <c r="S1065" s="22" t="b">
        <f t="shared" si="116"/>
        <v>0</v>
      </c>
      <c r="T1065" s="22" t="b">
        <f t="shared" si="117"/>
        <v>0</v>
      </c>
      <c r="U1065" s="76" t="b">
        <f t="shared" si="118"/>
        <v>0</v>
      </c>
      <c r="V1065" s="85" t="s">
        <v>3873</v>
      </c>
      <c r="W1065" s="22"/>
      <c r="X1065" s="22"/>
      <c r="Y1065" s="22"/>
      <c r="Z1065" s="22"/>
      <c r="AA1065" s="22"/>
      <c r="AB1065" s="22"/>
      <c r="AC1065" s="22"/>
      <c r="AD1065" s="22"/>
      <c r="AE1065" s="22"/>
      <c r="AF1065" s="22"/>
      <c r="AG1065" s="22"/>
      <c r="AH1065" s="22"/>
      <c r="AI1065" s="22"/>
    </row>
    <row r="1066" spans="1:35" ht="114.75" x14ac:dyDescent="0.45">
      <c r="A1066" s="18">
        <v>2194</v>
      </c>
      <c r="B1066" s="7" t="s">
        <v>2057</v>
      </c>
      <c r="C1066" s="7" t="s">
        <v>4740</v>
      </c>
      <c r="D1066" s="3" t="s">
        <v>116</v>
      </c>
      <c r="E1066" s="3" t="s">
        <v>117</v>
      </c>
      <c r="F1066" s="3" t="s">
        <v>6158</v>
      </c>
      <c r="G1066" s="20" t="s">
        <v>3873</v>
      </c>
      <c r="H1066" s="68" t="s">
        <v>6159</v>
      </c>
      <c r="I1066" s="68" t="s">
        <v>3873</v>
      </c>
      <c r="J1066" s="68" t="s">
        <v>6159</v>
      </c>
      <c r="K1066" s="19" t="s">
        <v>3873</v>
      </c>
      <c r="L1066" s="20" t="s">
        <v>6159</v>
      </c>
      <c r="M1066" s="22" t="b">
        <f t="shared" si="112"/>
        <v>0</v>
      </c>
      <c r="N1066" s="22" t="b">
        <f t="shared" si="113"/>
        <v>0</v>
      </c>
      <c r="O1066" s="22" t="b">
        <f t="shared" si="114"/>
        <v>0</v>
      </c>
      <c r="P1066" s="24">
        <f t="shared" si="115"/>
        <v>0</v>
      </c>
      <c r="Q1066" s="19" t="str">
        <f>VLOOKUP($A1066,'[4]TOM T'!$C:$D,2,FALSE)</f>
        <v>Packaging, Hierarchy &amp; Logistics</v>
      </c>
      <c r="R1066" s="22" t="b">
        <v>0</v>
      </c>
      <c r="S1066" s="22" t="b">
        <f t="shared" si="116"/>
        <v>0</v>
      </c>
      <c r="T1066" s="22" t="b">
        <f t="shared" si="117"/>
        <v>0</v>
      </c>
      <c r="U1066" s="76" t="b">
        <f t="shared" si="118"/>
        <v>0</v>
      </c>
      <c r="V1066" s="85" t="s">
        <v>3873</v>
      </c>
      <c r="W1066" s="22"/>
      <c r="X1066" s="22"/>
      <c r="Y1066" s="22"/>
      <c r="Z1066" s="22"/>
      <c r="AA1066" s="22"/>
      <c r="AB1066" s="22"/>
      <c r="AC1066" s="22"/>
      <c r="AD1066" s="22"/>
      <c r="AE1066" s="22"/>
      <c r="AF1066" s="22"/>
      <c r="AG1066" s="22"/>
      <c r="AH1066" s="22"/>
      <c r="AI1066" s="22"/>
    </row>
    <row r="1067" spans="1:35" ht="114.75" x14ac:dyDescent="0.45">
      <c r="A1067" s="18">
        <v>2195</v>
      </c>
      <c r="B1067" s="7" t="s">
        <v>2058</v>
      </c>
      <c r="C1067" s="7" t="s">
        <v>4741</v>
      </c>
      <c r="D1067" s="3" t="s">
        <v>119</v>
      </c>
      <c r="E1067" s="3" t="s">
        <v>3875</v>
      </c>
      <c r="F1067" s="3" t="s">
        <v>6158</v>
      </c>
      <c r="G1067" s="20" t="s">
        <v>3873</v>
      </c>
      <c r="H1067" s="68" t="s">
        <v>6159</v>
      </c>
      <c r="I1067" s="68" t="s">
        <v>3873</v>
      </c>
      <c r="J1067" s="68" t="s">
        <v>6159</v>
      </c>
      <c r="K1067" s="19" t="s">
        <v>3873</v>
      </c>
      <c r="L1067" s="20" t="s">
        <v>6159</v>
      </c>
      <c r="M1067" s="22" t="b">
        <f t="shared" si="112"/>
        <v>0</v>
      </c>
      <c r="N1067" s="22" t="b">
        <f t="shared" si="113"/>
        <v>0</v>
      </c>
      <c r="O1067" s="22" t="b">
        <f t="shared" si="114"/>
        <v>0</v>
      </c>
      <c r="P1067" s="24">
        <f t="shared" si="115"/>
        <v>0</v>
      </c>
      <c r="Q1067" s="19" t="str">
        <f>VLOOKUP($A1067,'[4]TOM T'!$C:$D,2,FALSE)</f>
        <v>Packaging, Hierarchy &amp; Logistics</v>
      </c>
      <c r="R1067" s="22" t="b">
        <v>0</v>
      </c>
      <c r="S1067" s="22" t="b">
        <f t="shared" si="116"/>
        <v>0</v>
      </c>
      <c r="T1067" s="22" t="b">
        <f t="shared" si="117"/>
        <v>0</v>
      </c>
      <c r="U1067" s="76" t="b">
        <f t="shared" si="118"/>
        <v>0</v>
      </c>
      <c r="V1067" s="85" t="s">
        <v>3873</v>
      </c>
      <c r="W1067" s="22"/>
      <c r="X1067" s="22"/>
      <c r="Y1067" s="22"/>
      <c r="Z1067" s="22"/>
      <c r="AA1067" s="22"/>
      <c r="AB1067" s="22"/>
      <c r="AC1067" s="22"/>
      <c r="AD1067" s="22"/>
      <c r="AE1067" s="22"/>
      <c r="AF1067" s="22"/>
      <c r="AG1067" s="22"/>
      <c r="AH1067" s="22"/>
      <c r="AI1067" s="22"/>
    </row>
    <row r="1068" spans="1:35" ht="165.75" x14ac:dyDescent="0.45">
      <c r="A1068" s="18">
        <v>2199</v>
      </c>
      <c r="B1068" s="7" t="s">
        <v>2059</v>
      </c>
      <c r="C1068" s="7" t="s">
        <v>4742</v>
      </c>
      <c r="D1068" s="3" t="s">
        <v>2060</v>
      </c>
      <c r="E1068" s="3" t="s">
        <v>2061</v>
      </c>
      <c r="F1068" s="3" t="s">
        <v>6158</v>
      </c>
      <c r="G1068" s="20" t="s">
        <v>3872</v>
      </c>
      <c r="H1068" s="68" t="s">
        <v>6159</v>
      </c>
      <c r="I1068" s="68" t="s">
        <v>3872</v>
      </c>
      <c r="J1068" s="68" t="s">
        <v>6159</v>
      </c>
      <c r="K1068" s="19" t="s">
        <v>3872</v>
      </c>
      <c r="L1068" s="20" t="s">
        <v>6159</v>
      </c>
      <c r="M1068" s="22" t="b">
        <f t="shared" si="112"/>
        <v>0</v>
      </c>
      <c r="N1068" s="22" t="b">
        <f t="shared" si="113"/>
        <v>0</v>
      </c>
      <c r="O1068" s="22" t="b">
        <f t="shared" si="114"/>
        <v>0</v>
      </c>
      <c r="P1068" s="24">
        <f t="shared" si="115"/>
        <v>0</v>
      </c>
      <c r="Q1068" s="19" t="str">
        <f>VLOOKUP($A1068,'[4]TOM T'!$C:$D,2,FALSE)</f>
        <v>Packaging, Hierarchy &amp; Logistics</v>
      </c>
      <c r="R1068" s="22" t="b">
        <v>0</v>
      </c>
      <c r="S1068" s="22" t="b">
        <f t="shared" si="116"/>
        <v>0</v>
      </c>
      <c r="T1068" s="22" t="b">
        <f t="shared" si="117"/>
        <v>0</v>
      </c>
      <c r="U1068" s="76" t="b">
        <f t="shared" si="118"/>
        <v>0</v>
      </c>
      <c r="V1068" s="85" t="s">
        <v>3872</v>
      </c>
      <c r="W1068" s="22"/>
      <c r="X1068" s="22"/>
      <c r="Y1068" s="22"/>
      <c r="Z1068" s="22"/>
      <c r="AA1068" s="22"/>
      <c r="AB1068" s="22"/>
      <c r="AC1068" s="22"/>
      <c r="AD1068" s="22"/>
      <c r="AE1068" s="22"/>
      <c r="AF1068" s="22"/>
      <c r="AG1068" s="22"/>
      <c r="AH1068" s="22"/>
      <c r="AI1068" s="22"/>
    </row>
    <row r="1069" spans="1:35" ht="165.75" x14ac:dyDescent="0.45">
      <c r="A1069" s="18">
        <v>2201</v>
      </c>
      <c r="B1069" s="7" t="s">
        <v>2062</v>
      </c>
      <c r="C1069" s="7" t="s">
        <v>4743</v>
      </c>
      <c r="D1069" s="3" t="s">
        <v>2063</v>
      </c>
      <c r="E1069" s="3" t="s">
        <v>2064</v>
      </c>
      <c r="F1069" s="3" t="s">
        <v>6158</v>
      </c>
      <c r="G1069" s="20" t="s">
        <v>3872</v>
      </c>
      <c r="H1069" s="68" t="s">
        <v>6159</v>
      </c>
      <c r="I1069" s="68" t="s">
        <v>3872</v>
      </c>
      <c r="J1069" s="68" t="s">
        <v>6159</v>
      </c>
      <c r="K1069" s="19" t="s">
        <v>3872</v>
      </c>
      <c r="L1069" s="20" t="s">
        <v>6159</v>
      </c>
      <c r="M1069" s="22" t="b">
        <f t="shared" si="112"/>
        <v>0</v>
      </c>
      <c r="N1069" s="22" t="b">
        <f t="shared" si="113"/>
        <v>0</v>
      </c>
      <c r="O1069" s="22" t="b">
        <f t="shared" si="114"/>
        <v>0</v>
      </c>
      <c r="P1069" s="24">
        <f t="shared" si="115"/>
        <v>0</v>
      </c>
      <c r="Q1069" s="19" t="str">
        <f>VLOOKUP($A1069,'[4]TOM T'!$C:$D,2,FALSE)</f>
        <v>Packaging, Hierarchy &amp; Logistics</v>
      </c>
      <c r="R1069" s="22" t="b">
        <v>0</v>
      </c>
      <c r="S1069" s="22" t="b">
        <f t="shared" si="116"/>
        <v>0</v>
      </c>
      <c r="T1069" s="22" t="b">
        <f t="shared" si="117"/>
        <v>0</v>
      </c>
      <c r="U1069" s="76" t="b">
        <f t="shared" si="118"/>
        <v>0</v>
      </c>
      <c r="V1069" s="85" t="s">
        <v>3872</v>
      </c>
      <c r="W1069" s="22"/>
      <c r="X1069" s="22"/>
      <c r="Y1069" s="22"/>
      <c r="Z1069" s="22"/>
      <c r="AA1069" s="22"/>
      <c r="AB1069" s="22"/>
      <c r="AC1069" s="22"/>
      <c r="AD1069" s="22"/>
      <c r="AE1069" s="22"/>
      <c r="AF1069" s="22"/>
      <c r="AG1069" s="22"/>
      <c r="AH1069" s="22"/>
      <c r="AI1069" s="22"/>
    </row>
    <row r="1070" spans="1:35" ht="165.75" x14ac:dyDescent="0.45">
      <c r="A1070" s="18">
        <v>2202</v>
      </c>
      <c r="B1070" s="7" t="s">
        <v>2065</v>
      </c>
      <c r="C1070" s="7" t="s">
        <v>4744</v>
      </c>
      <c r="D1070" s="3" t="s">
        <v>2066</v>
      </c>
      <c r="E1070" s="3" t="s">
        <v>2064</v>
      </c>
      <c r="F1070" s="3" t="s">
        <v>6158</v>
      </c>
      <c r="G1070" s="20" t="s">
        <v>3873</v>
      </c>
      <c r="H1070" s="68" t="s">
        <v>6159</v>
      </c>
      <c r="I1070" s="68" t="s">
        <v>3873</v>
      </c>
      <c r="J1070" s="68" t="s">
        <v>6159</v>
      </c>
      <c r="K1070" s="19" t="s">
        <v>3873</v>
      </c>
      <c r="L1070" s="20" t="s">
        <v>6159</v>
      </c>
      <c r="M1070" s="22" t="b">
        <f t="shared" si="112"/>
        <v>0</v>
      </c>
      <c r="N1070" s="22" t="b">
        <f t="shared" si="113"/>
        <v>0</v>
      </c>
      <c r="O1070" s="22" t="b">
        <f t="shared" si="114"/>
        <v>0</v>
      </c>
      <c r="P1070" s="24">
        <f t="shared" si="115"/>
        <v>0</v>
      </c>
      <c r="Q1070" s="19" t="str">
        <f>VLOOKUP($A1070,'[4]TOM T'!$C:$D,2,FALSE)</f>
        <v>Packaging, Hierarchy &amp; Logistics</v>
      </c>
      <c r="R1070" s="22" t="b">
        <v>0</v>
      </c>
      <c r="S1070" s="22" t="b">
        <f t="shared" si="116"/>
        <v>0</v>
      </c>
      <c r="T1070" s="22" t="b">
        <f t="shared" si="117"/>
        <v>0</v>
      </c>
      <c r="U1070" s="76" t="b">
        <f t="shared" si="118"/>
        <v>0</v>
      </c>
      <c r="V1070" s="85" t="s">
        <v>3873</v>
      </c>
      <c r="W1070" s="22"/>
      <c r="X1070" s="22"/>
      <c r="Y1070" s="22"/>
      <c r="Z1070" s="22"/>
      <c r="AA1070" s="22"/>
      <c r="AB1070" s="22"/>
      <c r="AC1070" s="22"/>
      <c r="AD1070" s="22"/>
      <c r="AE1070" s="22"/>
      <c r="AF1070" s="22"/>
      <c r="AG1070" s="22"/>
      <c r="AH1070" s="22"/>
      <c r="AI1070" s="22"/>
    </row>
    <row r="1071" spans="1:35" ht="165.75" x14ac:dyDescent="0.45">
      <c r="A1071" s="18">
        <v>2203</v>
      </c>
      <c r="B1071" s="7" t="s">
        <v>2067</v>
      </c>
      <c r="C1071" s="7" t="s">
        <v>4745</v>
      </c>
      <c r="D1071" s="3" t="s">
        <v>2068</v>
      </c>
      <c r="E1071" s="3" t="s">
        <v>2069</v>
      </c>
      <c r="F1071" s="3" t="s">
        <v>6158</v>
      </c>
      <c r="G1071" s="20" t="s">
        <v>3872</v>
      </c>
      <c r="H1071" s="68" t="s">
        <v>6159</v>
      </c>
      <c r="I1071" s="68" t="s">
        <v>3872</v>
      </c>
      <c r="J1071" s="68" t="s">
        <v>6159</v>
      </c>
      <c r="K1071" s="19" t="s">
        <v>3872</v>
      </c>
      <c r="L1071" s="20" t="s">
        <v>6159</v>
      </c>
      <c r="M1071" s="22" t="b">
        <f t="shared" si="112"/>
        <v>0</v>
      </c>
      <c r="N1071" s="22" t="b">
        <f t="shared" si="113"/>
        <v>0</v>
      </c>
      <c r="O1071" s="22" t="b">
        <f t="shared" si="114"/>
        <v>0</v>
      </c>
      <c r="P1071" s="24">
        <f t="shared" si="115"/>
        <v>0</v>
      </c>
      <c r="Q1071" s="19" t="str">
        <f>VLOOKUP($A1071,'[4]TOM T'!$C:$D,2,FALSE)</f>
        <v>Packaging, Hierarchy &amp; Logistics</v>
      </c>
      <c r="R1071" s="22" t="b">
        <v>0</v>
      </c>
      <c r="S1071" s="22" t="b">
        <f t="shared" si="116"/>
        <v>0</v>
      </c>
      <c r="T1071" s="22" t="b">
        <f t="shared" si="117"/>
        <v>0</v>
      </c>
      <c r="U1071" s="76" t="b">
        <f t="shared" si="118"/>
        <v>0</v>
      </c>
      <c r="V1071" s="85" t="s">
        <v>3872</v>
      </c>
      <c r="W1071" s="22"/>
      <c r="X1071" s="22"/>
      <c r="Y1071" s="22"/>
      <c r="Z1071" s="22"/>
      <c r="AA1071" s="22"/>
      <c r="AB1071" s="22"/>
      <c r="AC1071" s="22"/>
      <c r="AD1071" s="22"/>
      <c r="AE1071" s="22"/>
      <c r="AF1071" s="22"/>
      <c r="AG1071" s="22"/>
      <c r="AH1071" s="22"/>
      <c r="AI1071" s="22"/>
    </row>
    <row r="1072" spans="1:35" ht="178.5" x14ac:dyDescent="0.45">
      <c r="A1072" s="8">
        <v>2206</v>
      </c>
      <c r="B1072" s="7" t="s">
        <v>2070</v>
      </c>
      <c r="C1072" s="7" t="s">
        <v>4746</v>
      </c>
      <c r="D1072" s="3" t="s">
        <v>2071</v>
      </c>
      <c r="E1072" s="3" t="s">
        <v>2072</v>
      </c>
      <c r="F1072" s="3" t="s">
        <v>5841</v>
      </c>
      <c r="G1072" s="20" t="s">
        <v>3841</v>
      </c>
      <c r="H1072" s="68" t="s">
        <v>3696</v>
      </c>
      <c r="I1072" s="69" t="s">
        <v>3841</v>
      </c>
      <c r="J1072" s="68" t="s">
        <v>3696</v>
      </c>
      <c r="K1072" s="19" t="s">
        <v>3841</v>
      </c>
      <c r="L1072" s="20" t="s">
        <v>3696</v>
      </c>
      <c r="M1072" s="22" t="b">
        <f t="shared" si="112"/>
        <v>0</v>
      </c>
      <c r="N1072" s="22" t="b">
        <f t="shared" si="113"/>
        <v>1</v>
      </c>
      <c r="O1072" s="22" t="b">
        <f t="shared" si="114"/>
        <v>1</v>
      </c>
      <c r="P1072" s="24">
        <f t="shared" si="115"/>
        <v>3</v>
      </c>
      <c r="Q1072" s="19" t="str">
        <f>VLOOKUP($A1072,'[4]TOM T'!$C:$D,2,FALSE)</f>
        <v>Packaging, Hierarchy &amp; Logistics</v>
      </c>
      <c r="R1072" s="22" t="b">
        <v>0</v>
      </c>
      <c r="S1072" s="22" t="b">
        <f t="shared" si="116"/>
        <v>1</v>
      </c>
      <c r="T1072" s="22" t="b">
        <f t="shared" si="117"/>
        <v>0</v>
      </c>
      <c r="U1072" s="76" t="b">
        <f t="shared" si="118"/>
        <v>1</v>
      </c>
      <c r="V1072" s="85" t="s">
        <v>3841</v>
      </c>
      <c r="W1072" s="68" t="s">
        <v>3696</v>
      </c>
      <c r="X1072" s="23" t="s">
        <v>5536</v>
      </c>
      <c r="Y1072" s="22"/>
      <c r="Z1072" s="22"/>
      <c r="AA1072" s="22"/>
      <c r="AB1072" s="22"/>
      <c r="AC1072" s="22"/>
      <c r="AD1072" s="22"/>
      <c r="AE1072" s="22"/>
      <c r="AF1072" s="22"/>
      <c r="AG1072" s="22"/>
      <c r="AH1072" s="22"/>
      <c r="AI1072" s="22"/>
    </row>
    <row r="1073" spans="1:35" ht="114.75" x14ac:dyDescent="0.45">
      <c r="A1073" s="18">
        <v>2207</v>
      </c>
      <c r="B1073" s="7" t="s">
        <v>2073</v>
      </c>
      <c r="C1073" s="7" t="s">
        <v>4747</v>
      </c>
      <c r="D1073" s="3" t="s">
        <v>2074</v>
      </c>
      <c r="E1073" s="3" t="s">
        <v>2075</v>
      </c>
      <c r="F1073" s="3" t="s">
        <v>6158</v>
      </c>
      <c r="G1073" s="20" t="s">
        <v>3872</v>
      </c>
      <c r="H1073" s="68" t="s">
        <v>6159</v>
      </c>
      <c r="I1073" s="68" t="s">
        <v>3872</v>
      </c>
      <c r="J1073" s="68" t="s">
        <v>6159</v>
      </c>
      <c r="K1073" s="19" t="s">
        <v>3872</v>
      </c>
      <c r="L1073" s="20" t="s">
        <v>6159</v>
      </c>
      <c r="M1073" s="22" t="b">
        <f t="shared" si="112"/>
        <v>0</v>
      </c>
      <c r="N1073" s="22" t="b">
        <f t="shared" si="113"/>
        <v>0</v>
      </c>
      <c r="O1073" s="22" t="b">
        <f t="shared" si="114"/>
        <v>0</v>
      </c>
      <c r="P1073" s="24">
        <f t="shared" si="115"/>
        <v>0</v>
      </c>
      <c r="Q1073" s="19" t="str">
        <f>VLOOKUP($A1073,'[4]TOM T'!$C:$D,2,FALSE)</f>
        <v>Packaging, Hierarchy &amp; Logistics</v>
      </c>
      <c r="R1073" s="22" t="b">
        <v>0</v>
      </c>
      <c r="S1073" s="22" t="b">
        <f t="shared" si="116"/>
        <v>0</v>
      </c>
      <c r="T1073" s="22" t="b">
        <f t="shared" si="117"/>
        <v>0</v>
      </c>
      <c r="U1073" s="76" t="b">
        <f t="shared" si="118"/>
        <v>0</v>
      </c>
      <c r="V1073" s="85" t="s">
        <v>3872</v>
      </c>
      <c r="W1073" s="22"/>
      <c r="X1073" s="22"/>
      <c r="Y1073" s="22"/>
      <c r="Z1073" s="22"/>
      <c r="AA1073" s="22"/>
      <c r="AB1073" s="22"/>
      <c r="AC1073" s="22"/>
      <c r="AD1073" s="22"/>
      <c r="AE1073" s="22"/>
      <c r="AF1073" s="22"/>
      <c r="AG1073" s="22"/>
      <c r="AH1073" s="22"/>
      <c r="AI1073" s="22"/>
    </row>
    <row r="1074" spans="1:35" ht="114.75" x14ac:dyDescent="0.45">
      <c r="A1074" s="18">
        <v>2208</v>
      </c>
      <c r="B1074" s="7" t="s">
        <v>2076</v>
      </c>
      <c r="C1074" s="7" t="s">
        <v>4748</v>
      </c>
      <c r="D1074" s="3" t="s">
        <v>2077</v>
      </c>
      <c r="E1074" s="3" t="s">
        <v>2078</v>
      </c>
      <c r="F1074" s="3" t="s">
        <v>6158</v>
      </c>
      <c r="G1074" s="20" t="s">
        <v>3872</v>
      </c>
      <c r="H1074" s="68" t="s">
        <v>6159</v>
      </c>
      <c r="I1074" s="68" t="s">
        <v>3872</v>
      </c>
      <c r="J1074" s="68" t="s">
        <v>6159</v>
      </c>
      <c r="K1074" s="19" t="s">
        <v>3872</v>
      </c>
      <c r="L1074" s="20" t="s">
        <v>6159</v>
      </c>
      <c r="M1074" s="22" t="b">
        <f t="shared" si="112"/>
        <v>0</v>
      </c>
      <c r="N1074" s="22" t="b">
        <f t="shared" si="113"/>
        <v>0</v>
      </c>
      <c r="O1074" s="22" t="b">
        <f t="shared" si="114"/>
        <v>0</v>
      </c>
      <c r="P1074" s="24">
        <f t="shared" si="115"/>
        <v>0</v>
      </c>
      <c r="Q1074" s="19" t="str">
        <f>VLOOKUP($A1074,'[4]TOM T'!$C:$D,2,FALSE)</f>
        <v>Packaging, Hierarchy &amp; Logistics</v>
      </c>
      <c r="R1074" s="22" t="b">
        <v>0</v>
      </c>
      <c r="S1074" s="22" t="b">
        <f t="shared" si="116"/>
        <v>0</v>
      </c>
      <c r="T1074" s="22" t="b">
        <f t="shared" si="117"/>
        <v>0</v>
      </c>
      <c r="U1074" s="76" t="b">
        <f t="shared" si="118"/>
        <v>0</v>
      </c>
      <c r="V1074" s="85" t="s">
        <v>3872</v>
      </c>
      <c r="W1074" s="22"/>
      <c r="X1074" s="22"/>
      <c r="Y1074" s="22"/>
      <c r="Z1074" s="22"/>
      <c r="AA1074" s="22"/>
      <c r="AB1074" s="22"/>
      <c r="AC1074" s="22"/>
      <c r="AD1074" s="22"/>
      <c r="AE1074" s="22"/>
      <c r="AF1074" s="22"/>
      <c r="AG1074" s="22"/>
      <c r="AH1074" s="22"/>
      <c r="AI1074" s="22"/>
    </row>
    <row r="1075" spans="1:35" ht="127.5" x14ac:dyDescent="0.45">
      <c r="A1075" s="18">
        <v>2210</v>
      </c>
      <c r="B1075" s="7" t="s">
        <v>2079</v>
      </c>
      <c r="C1075" s="7" t="s">
        <v>4749</v>
      </c>
      <c r="D1075" s="3" t="s">
        <v>2080</v>
      </c>
      <c r="E1075" s="3" t="s">
        <v>2081</v>
      </c>
      <c r="F1075" s="3" t="s">
        <v>6158</v>
      </c>
      <c r="G1075" s="20" t="s">
        <v>3872</v>
      </c>
      <c r="H1075" s="68" t="s">
        <v>6159</v>
      </c>
      <c r="I1075" s="68" t="s">
        <v>3872</v>
      </c>
      <c r="J1075" s="68" t="s">
        <v>6159</v>
      </c>
      <c r="K1075" s="19" t="s">
        <v>3872</v>
      </c>
      <c r="L1075" s="20" t="s">
        <v>6159</v>
      </c>
      <c r="M1075" s="22" t="b">
        <f t="shared" si="112"/>
        <v>0</v>
      </c>
      <c r="N1075" s="22" t="b">
        <f t="shared" si="113"/>
        <v>0</v>
      </c>
      <c r="O1075" s="22" t="b">
        <f t="shared" si="114"/>
        <v>0</v>
      </c>
      <c r="P1075" s="24">
        <f t="shared" si="115"/>
        <v>0</v>
      </c>
      <c r="Q1075" s="19" t="str">
        <f>VLOOKUP($A1075,'[4]TOM T'!$C:$D,2,FALSE)</f>
        <v>Packaging, Hierarchy &amp; Logistics</v>
      </c>
      <c r="R1075" s="22" t="b">
        <v>0</v>
      </c>
      <c r="S1075" s="22" t="b">
        <f t="shared" si="116"/>
        <v>0</v>
      </c>
      <c r="T1075" s="22" t="b">
        <f t="shared" si="117"/>
        <v>0</v>
      </c>
      <c r="U1075" s="76" t="b">
        <f t="shared" si="118"/>
        <v>0</v>
      </c>
      <c r="V1075" s="85" t="s">
        <v>3872</v>
      </c>
      <c r="W1075" s="22"/>
      <c r="X1075" s="22"/>
      <c r="Y1075" s="22"/>
      <c r="Z1075" s="22"/>
      <c r="AA1075" s="22"/>
      <c r="AB1075" s="22"/>
      <c r="AC1075" s="22"/>
      <c r="AD1075" s="22"/>
      <c r="AE1075" s="22"/>
      <c r="AF1075" s="22"/>
      <c r="AG1075" s="22"/>
      <c r="AH1075" s="22"/>
      <c r="AI1075" s="22"/>
    </row>
    <row r="1076" spans="1:35" ht="127.5" x14ac:dyDescent="0.45">
      <c r="A1076" s="18">
        <v>2212</v>
      </c>
      <c r="B1076" s="7" t="s">
        <v>2082</v>
      </c>
      <c r="C1076" s="7" t="s">
        <v>4750</v>
      </c>
      <c r="D1076" s="3" t="s">
        <v>2083</v>
      </c>
      <c r="E1076" s="3" t="s">
        <v>2084</v>
      </c>
      <c r="F1076" s="3" t="s">
        <v>6158</v>
      </c>
      <c r="G1076" s="20" t="s">
        <v>3872</v>
      </c>
      <c r="H1076" s="68" t="s">
        <v>6159</v>
      </c>
      <c r="I1076" s="68" t="s">
        <v>3872</v>
      </c>
      <c r="J1076" s="68" t="s">
        <v>6159</v>
      </c>
      <c r="K1076" s="19" t="s">
        <v>3872</v>
      </c>
      <c r="L1076" s="20" t="s">
        <v>6159</v>
      </c>
      <c r="M1076" s="22" t="b">
        <f t="shared" si="112"/>
        <v>0</v>
      </c>
      <c r="N1076" s="22" t="b">
        <f t="shared" si="113"/>
        <v>0</v>
      </c>
      <c r="O1076" s="22" t="b">
        <f t="shared" si="114"/>
        <v>0</v>
      </c>
      <c r="P1076" s="24">
        <f t="shared" si="115"/>
        <v>0</v>
      </c>
      <c r="Q1076" s="19" t="str">
        <f>VLOOKUP($A1076,'[4]TOM T'!$C:$D,2,FALSE)</f>
        <v>Packaging, Hierarchy &amp; Logistics</v>
      </c>
      <c r="R1076" s="22" t="b">
        <v>0</v>
      </c>
      <c r="S1076" s="22" t="b">
        <f t="shared" si="116"/>
        <v>0</v>
      </c>
      <c r="T1076" s="22" t="b">
        <f t="shared" si="117"/>
        <v>0</v>
      </c>
      <c r="U1076" s="76" t="b">
        <f t="shared" si="118"/>
        <v>0</v>
      </c>
      <c r="V1076" s="85" t="s">
        <v>3872</v>
      </c>
      <c r="W1076" s="22"/>
      <c r="X1076" s="22"/>
      <c r="Y1076" s="22"/>
      <c r="Z1076" s="22"/>
      <c r="AA1076" s="22"/>
      <c r="AB1076" s="22"/>
      <c r="AC1076" s="22"/>
      <c r="AD1076" s="22"/>
      <c r="AE1076" s="22"/>
      <c r="AF1076" s="22"/>
      <c r="AG1076" s="22"/>
      <c r="AH1076" s="22"/>
      <c r="AI1076" s="22"/>
    </row>
    <row r="1077" spans="1:35" ht="127.5" x14ac:dyDescent="0.45">
      <c r="A1077" s="18">
        <v>2213</v>
      </c>
      <c r="B1077" s="7" t="s">
        <v>2085</v>
      </c>
      <c r="C1077" s="7" t="s">
        <v>4751</v>
      </c>
      <c r="D1077" s="3" t="s">
        <v>2086</v>
      </c>
      <c r="E1077" s="3" t="s">
        <v>2084</v>
      </c>
      <c r="F1077" s="3" t="s">
        <v>6158</v>
      </c>
      <c r="G1077" s="20" t="s">
        <v>3873</v>
      </c>
      <c r="H1077" s="68" t="s">
        <v>6159</v>
      </c>
      <c r="I1077" s="68" t="s">
        <v>3873</v>
      </c>
      <c r="J1077" s="68" t="s">
        <v>6159</v>
      </c>
      <c r="K1077" s="19" t="s">
        <v>3873</v>
      </c>
      <c r="L1077" s="20" t="s">
        <v>6159</v>
      </c>
      <c r="M1077" s="22" t="b">
        <f t="shared" si="112"/>
        <v>0</v>
      </c>
      <c r="N1077" s="22" t="b">
        <f t="shared" si="113"/>
        <v>0</v>
      </c>
      <c r="O1077" s="22" t="b">
        <f t="shared" si="114"/>
        <v>0</v>
      </c>
      <c r="P1077" s="24">
        <f t="shared" si="115"/>
        <v>0</v>
      </c>
      <c r="Q1077" s="19" t="str">
        <f>VLOOKUP($A1077,'[4]TOM T'!$C:$D,2,FALSE)</f>
        <v>Packaging, Hierarchy &amp; Logistics</v>
      </c>
      <c r="R1077" s="22" t="b">
        <v>0</v>
      </c>
      <c r="S1077" s="22" t="b">
        <f t="shared" si="116"/>
        <v>0</v>
      </c>
      <c r="T1077" s="22" t="b">
        <f t="shared" si="117"/>
        <v>0</v>
      </c>
      <c r="U1077" s="76" t="b">
        <f t="shared" si="118"/>
        <v>0</v>
      </c>
      <c r="V1077" s="85" t="s">
        <v>3873</v>
      </c>
      <c r="W1077" s="22"/>
      <c r="X1077" s="22"/>
      <c r="Y1077" s="22"/>
      <c r="Z1077" s="22"/>
      <c r="AA1077" s="22"/>
      <c r="AB1077" s="22"/>
      <c r="AC1077" s="22"/>
      <c r="AD1077" s="22"/>
      <c r="AE1077" s="22"/>
      <c r="AF1077" s="22"/>
      <c r="AG1077" s="22"/>
      <c r="AH1077" s="22"/>
      <c r="AI1077" s="22"/>
    </row>
    <row r="1078" spans="1:35" ht="127.5" x14ac:dyDescent="0.45">
      <c r="A1078" s="8">
        <v>2214</v>
      </c>
      <c r="B1078" s="7" t="s">
        <v>2087</v>
      </c>
      <c r="C1078" s="7" t="s">
        <v>4752</v>
      </c>
      <c r="D1078" s="3" t="s">
        <v>2088</v>
      </c>
      <c r="E1078" s="3" t="s">
        <v>2089</v>
      </c>
      <c r="F1078" s="3" t="s">
        <v>5844</v>
      </c>
      <c r="G1078" s="9" t="s">
        <v>3872</v>
      </c>
      <c r="H1078" s="68" t="s">
        <v>6159</v>
      </c>
      <c r="I1078" s="69" t="s">
        <v>3872</v>
      </c>
      <c r="J1078" s="68" t="s">
        <v>6159</v>
      </c>
      <c r="K1078" s="19" t="s">
        <v>3872</v>
      </c>
      <c r="L1078" s="20" t="s">
        <v>6159</v>
      </c>
      <c r="M1078" s="22" t="b">
        <f t="shared" si="112"/>
        <v>0</v>
      </c>
      <c r="N1078" s="22" t="b">
        <f t="shared" si="113"/>
        <v>0</v>
      </c>
      <c r="O1078" s="22" t="b">
        <f t="shared" si="114"/>
        <v>0</v>
      </c>
      <c r="P1078" s="24">
        <f t="shared" si="115"/>
        <v>0</v>
      </c>
      <c r="Q1078" s="19" t="str">
        <f>VLOOKUP($A1078,'[4]TOM T'!$C:$D,2,FALSE)</f>
        <v>Packaging, Hierarchy &amp; Logistics</v>
      </c>
      <c r="R1078" s="22" t="b">
        <v>0</v>
      </c>
      <c r="S1078" s="22" t="b">
        <f t="shared" si="116"/>
        <v>0</v>
      </c>
      <c r="T1078" s="22" t="b">
        <f t="shared" si="117"/>
        <v>0</v>
      </c>
      <c r="U1078" s="76" t="b">
        <f t="shared" si="118"/>
        <v>0</v>
      </c>
      <c r="V1078" s="85" t="s">
        <v>3872</v>
      </c>
      <c r="W1078" s="22"/>
      <c r="X1078" s="22"/>
      <c r="Y1078" s="22"/>
      <c r="Z1078" s="22"/>
      <c r="AA1078" s="22"/>
      <c r="AB1078" s="22"/>
      <c r="AC1078" s="22"/>
      <c r="AD1078" s="22"/>
      <c r="AE1078" s="22"/>
      <c r="AF1078" s="22"/>
      <c r="AG1078" s="22"/>
      <c r="AH1078" s="22"/>
      <c r="AI1078" s="22"/>
    </row>
    <row r="1079" spans="1:35" ht="127.5" x14ac:dyDescent="0.45">
      <c r="A1079" s="18">
        <v>2215</v>
      </c>
      <c r="B1079" s="7" t="s">
        <v>2090</v>
      </c>
      <c r="C1079" s="7" t="s">
        <v>4753</v>
      </c>
      <c r="D1079" s="3" t="s">
        <v>2091</v>
      </c>
      <c r="E1079" s="3" t="s">
        <v>2089</v>
      </c>
      <c r="F1079" s="3" t="s">
        <v>6158</v>
      </c>
      <c r="G1079" s="20" t="s">
        <v>3873</v>
      </c>
      <c r="H1079" s="68" t="s">
        <v>6159</v>
      </c>
      <c r="I1079" s="68" t="s">
        <v>3873</v>
      </c>
      <c r="J1079" s="68" t="s">
        <v>6159</v>
      </c>
      <c r="K1079" s="19" t="s">
        <v>3873</v>
      </c>
      <c r="L1079" s="20" t="s">
        <v>6159</v>
      </c>
      <c r="M1079" s="22" t="b">
        <f t="shared" si="112"/>
        <v>0</v>
      </c>
      <c r="N1079" s="22" t="b">
        <f t="shared" si="113"/>
        <v>0</v>
      </c>
      <c r="O1079" s="22" t="b">
        <f t="shared" si="114"/>
        <v>0</v>
      </c>
      <c r="P1079" s="24">
        <f t="shared" si="115"/>
        <v>0</v>
      </c>
      <c r="Q1079" s="19" t="str">
        <f>VLOOKUP($A1079,'[4]TOM T'!$C:$D,2,FALSE)</f>
        <v>Packaging, Hierarchy &amp; Logistics</v>
      </c>
      <c r="R1079" s="22" t="b">
        <v>0</v>
      </c>
      <c r="S1079" s="22" t="b">
        <f t="shared" si="116"/>
        <v>0</v>
      </c>
      <c r="T1079" s="22" t="b">
        <f t="shared" si="117"/>
        <v>0</v>
      </c>
      <c r="U1079" s="76" t="b">
        <f t="shared" si="118"/>
        <v>0</v>
      </c>
      <c r="V1079" s="85" t="s">
        <v>3873</v>
      </c>
      <c r="W1079" s="22"/>
      <c r="X1079" s="22"/>
      <c r="Y1079" s="22"/>
      <c r="Z1079" s="22"/>
      <c r="AA1079" s="22"/>
      <c r="AB1079" s="22"/>
      <c r="AC1079" s="22"/>
      <c r="AD1079" s="22"/>
      <c r="AE1079" s="22"/>
      <c r="AF1079" s="22"/>
      <c r="AG1079" s="22"/>
      <c r="AH1079" s="22"/>
      <c r="AI1079" s="22"/>
    </row>
    <row r="1080" spans="1:35" ht="114.75" x14ac:dyDescent="0.45">
      <c r="A1080" s="18">
        <v>2218</v>
      </c>
      <c r="B1080" s="7" t="s">
        <v>2092</v>
      </c>
      <c r="C1080" s="7" t="s">
        <v>4754</v>
      </c>
      <c r="D1080" s="3" t="s">
        <v>2093</v>
      </c>
      <c r="E1080" s="3" t="s">
        <v>2094</v>
      </c>
      <c r="F1080" s="3" t="s">
        <v>6158</v>
      </c>
      <c r="G1080" s="20" t="s">
        <v>3872</v>
      </c>
      <c r="H1080" s="68" t="s">
        <v>6159</v>
      </c>
      <c r="I1080" s="68" t="s">
        <v>3872</v>
      </c>
      <c r="J1080" s="68" t="s">
        <v>6159</v>
      </c>
      <c r="K1080" s="19" t="s">
        <v>3872</v>
      </c>
      <c r="L1080" s="20" t="s">
        <v>6159</v>
      </c>
      <c r="M1080" s="22" t="b">
        <f t="shared" si="112"/>
        <v>0</v>
      </c>
      <c r="N1080" s="22" t="b">
        <f t="shared" si="113"/>
        <v>0</v>
      </c>
      <c r="O1080" s="22" t="b">
        <f t="shared" si="114"/>
        <v>0</v>
      </c>
      <c r="P1080" s="24">
        <f t="shared" si="115"/>
        <v>0</v>
      </c>
      <c r="Q1080" s="19" t="str">
        <f>VLOOKUP($A1080,'[4]TOM T'!$C:$D,2,FALSE)</f>
        <v>Packaging, Hierarchy &amp; Logistics</v>
      </c>
      <c r="R1080" s="22" t="b">
        <v>0</v>
      </c>
      <c r="S1080" s="22" t="b">
        <f t="shared" si="116"/>
        <v>0</v>
      </c>
      <c r="T1080" s="22" t="b">
        <f t="shared" si="117"/>
        <v>0</v>
      </c>
      <c r="U1080" s="76" t="b">
        <f t="shared" si="118"/>
        <v>0</v>
      </c>
      <c r="V1080" s="85" t="s">
        <v>3872</v>
      </c>
      <c r="W1080" s="22"/>
      <c r="X1080" s="22"/>
      <c r="Y1080" s="22"/>
      <c r="Z1080" s="22"/>
      <c r="AA1080" s="22"/>
      <c r="AB1080" s="22"/>
      <c r="AC1080" s="22"/>
      <c r="AD1080" s="22"/>
      <c r="AE1080" s="22"/>
      <c r="AF1080" s="22"/>
      <c r="AG1080" s="22"/>
      <c r="AH1080" s="22"/>
      <c r="AI1080" s="22"/>
    </row>
    <row r="1081" spans="1:35" ht="127.5" x14ac:dyDescent="0.45">
      <c r="A1081" s="18">
        <v>2219</v>
      </c>
      <c r="B1081" s="7" t="s">
        <v>2095</v>
      </c>
      <c r="C1081" s="7" t="s">
        <v>4755</v>
      </c>
      <c r="D1081" s="3" t="s">
        <v>2096</v>
      </c>
      <c r="E1081" s="3" t="s">
        <v>2094</v>
      </c>
      <c r="F1081" s="3" t="s">
        <v>6158</v>
      </c>
      <c r="G1081" s="20" t="s">
        <v>3873</v>
      </c>
      <c r="H1081" s="68" t="s">
        <v>6159</v>
      </c>
      <c r="I1081" s="68" t="s">
        <v>3873</v>
      </c>
      <c r="J1081" s="68" t="s">
        <v>6159</v>
      </c>
      <c r="K1081" s="19" t="s">
        <v>3873</v>
      </c>
      <c r="L1081" s="20" t="s">
        <v>6159</v>
      </c>
      <c r="M1081" s="22" t="b">
        <f t="shared" si="112"/>
        <v>0</v>
      </c>
      <c r="N1081" s="22" t="b">
        <f t="shared" si="113"/>
        <v>0</v>
      </c>
      <c r="O1081" s="22" t="b">
        <f t="shared" si="114"/>
        <v>0</v>
      </c>
      <c r="P1081" s="24">
        <f t="shared" si="115"/>
        <v>0</v>
      </c>
      <c r="Q1081" s="19" t="str">
        <f>VLOOKUP($A1081,'[4]TOM T'!$C:$D,2,FALSE)</f>
        <v>Packaging, Hierarchy &amp; Logistics</v>
      </c>
      <c r="R1081" s="22" t="b">
        <v>0</v>
      </c>
      <c r="S1081" s="22" t="b">
        <f t="shared" si="116"/>
        <v>0</v>
      </c>
      <c r="T1081" s="22" t="b">
        <f t="shared" si="117"/>
        <v>0</v>
      </c>
      <c r="U1081" s="76" t="b">
        <f t="shared" si="118"/>
        <v>0</v>
      </c>
      <c r="V1081" s="85" t="s">
        <v>3873</v>
      </c>
      <c r="W1081" s="22"/>
      <c r="X1081" s="22"/>
      <c r="Y1081" s="22"/>
      <c r="Z1081" s="22"/>
      <c r="AA1081" s="22"/>
      <c r="AB1081" s="22"/>
      <c r="AC1081" s="22"/>
      <c r="AD1081" s="22"/>
      <c r="AE1081" s="22"/>
      <c r="AF1081" s="22"/>
      <c r="AG1081" s="22"/>
      <c r="AH1081" s="22"/>
      <c r="AI1081" s="22"/>
    </row>
    <row r="1082" spans="1:35" ht="127.5" x14ac:dyDescent="0.45">
      <c r="A1082" s="18">
        <v>2228</v>
      </c>
      <c r="B1082" s="7" t="s">
        <v>2097</v>
      </c>
      <c r="C1082" s="7" t="s">
        <v>4756</v>
      </c>
      <c r="D1082" s="3" t="s">
        <v>2098</v>
      </c>
      <c r="E1082" s="3" t="s">
        <v>2099</v>
      </c>
      <c r="F1082" s="3" t="s">
        <v>6158</v>
      </c>
      <c r="G1082" s="20" t="s">
        <v>3872</v>
      </c>
      <c r="H1082" s="68" t="s">
        <v>6159</v>
      </c>
      <c r="I1082" s="68" t="s">
        <v>3872</v>
      </c>
      <c r="J1082" s="68" t="s">
        <v>6159</v>
      </c>
      <c r="K1082" s="19" t="s">
        <v>3872</v>
      </c>
      <c r="L1082" s="20" t="s">
        <v>6159</v>
      </c>
      <c r="M1082" s="22" t="b">
        <f t="shared" si="112"/>
        <v>0</v>
      </c>
      <c r="N1082" s="22" t="b">
        <f t="shared" si="113"/>
        <v>0</v>
      </c>
      <c r="O1082" s="22" t="b">
        <f t="shared" si="114"/>
        <v>0</v>
      </c>
      <c r="P1082" s="24">
        <f t="shared" si="115"/>
        <v>0</v>
      </c>
      <c r="Q1082" s="19" t="str">
        <f>VLOOKUP($A1082,'[4]TOM T'!$C:$D,2,FALSE)</f>
        <v>Packaging, Hierarchy &amp; Logistics</v>
      </c>
      <c r="R1082" s="22" t="b">
        <v>0</v>
      </c>
      <c r="S1082" s="22" t="b">
        <f t="shared" si="116"/>
        <v>0</v>
      </c>
      <c r="T1082" s="22" t="b">
        <f t="shared" si="117"/>
        <v>0</v>
      </c>
      <c r="U1082" s="76" t="b">
        <f t="shared" si="118"/>
        <v>0</v>
      </c>
      <c r="V1082" s="85" t="s">
        <v>3872</v>
      </c>
      <c r="W1082" s="22"/>
      <c r="X1082" s="22"/>
      <c r="Y1082" s="22"/>
      <c r="Z1082" s="22"/>
      <c r="AA1082" s="22"/>
      <c r="AB1082" s="22"/>
      <c r="AC1082" s="22"/>
      <c r="AD1082" s="22"/>
      <c r="AE1082" s="22"/>
      <c r="AF1082" s="22"/>
      <c r="AG1082" s="22"/>
      <c r="AH1082" s="22"/>
      <c r="AI1082" s="22"/>
    </row>
    <row r="1083" spans="1:35" ht="178.5" x14ac:dyDescent="0.45">
      <c r="A1083" s="8">
        <v>2237</v>
      </c>
      <c r="B1083" s="7" t="s">
        <v>2100</v>
      </c>
      <c r="C1083" s="7" t="s">
        <v>4757</v>
      </c>
      <c r="D1083" s="3" t="s">
        <v>2071</v>
      </c>
      <c r="E1083" s="3" t="s">
        <v>2072</v>
      </c>
      <c r="F1083" s="3" t="s">
        <v>6158</v>
      </c>
      <c r="G1083" s="20" t="s">
        <v>3872</v>
      </c>
      <c r="H1083" s="68" t="s">
        <v>6159</v>
      </c>
      <c r="I1083" s="68" t="s">
        <v>3872</v>
      </c>
      <c r="J1083" s="68" t="s">
        <v>6159</v>
      </c>
      <c r="K1083" s="19" t="s">
        <v>3872</v>
      </c>
      <c r="L1083" s="20" t="s">
        <v>6159</v>
      </c>
      <c r="M1083" s="22" t="b">
        <f t="shared" si="112"/>
        <v>0</v>
      </c>
      <c r="N1083" s="22" t="b">
        <f t="shared" si="113"/>
        <v>0</v>
      </c>
      <c r="O1083" s="22" t="b">
        <f t="shared" si="114"/>
        <v>0</v>
      </c>
      <c r="P1083" s="24">
        <f t="shared" si="115"/>
        <v>0</v>
      </c>
      <c r="Q1083" s="19" t="str">
        <f>VLOOKUP($A1083,'[4]TOM T'!$C:$D,2,FALSE)</f>
        <v>Packaging, Hierarchy &amp; Logistics</v>
      </c>
      <c r="R1083" s="22" t="b">
        <v>0</v>
      </c>
      <c r="S1083" s="22" t="b">
        <f t="shared" si="116"/>
        <v>0</v>
      </c>
      <c r="T1083" s="22" t="b">
        <f t="shared" si="117"/>
        <v>0</v>
      </c>
      <c r="U1083" s="76" t="b">
        <f t="shared" si="118"/>
        <v>0</v>
      </c>
      <c r="V1083" s="85" t="s">
        <v>3872</v>
      </c>
      <c r="W1083" s="22"/>
      <c r="X1083" s="22"/>
      <c r="Y1083" s="22"/>
      <c r="Z1083" s="22"/>
      <c r="AA1083" s="22"/>
      <c r="AB1083" s="22"/>
      <c r="AC1083" s="22"/>
      <c r="AD1083" s="22"/>
      <c r="AE1083" s="22"/>
      <c r="AF1083" s="22"/>
      <c r="AG1083" s="22"/>
      <c r="AH1083" s="22"/>
      <c r="AI1083" s="22"/>
    </row>
    <row r="1084" spans="1:35" ht="127.5" x14ac:dyDescent="0.45">
      <c r="A1084" s="18">
        <v>2238</v>
      </c>
      <c r="B1084" s="7" t="s">
        <v>2101</v>
      </c>
      <c r="C1084" s="7" t="s">
        <v>4758</v>
      </c>
      <c r="D1084" s="3" t="s">
        <v>2088</v>
      </c>
      <c r="E1084" s="3" t="s">
        <v>2089</v>
      </c>
      <c r="F1084" s="3" t="s">
        <v>6158</v>
      </c>
      <c r="G1084" s="20" t="s">
        <v>3872</v>
      </c>
      <c r="H1084" s="68" t="s">
        <v>6159</v>
      </c>
      <c r="I1084" s="68" t="s">
        <v>3872</v>
      </c>
      <c r="J1084" s="68" t="s">
        <v>6159</v>
      </c>
      <c r="K1084" s="19" t="s">
        <v>3872</v>
      </c>
      <c r="L1084" s="20" t="s">
        <v>6159</v>
      </c>
      <c r="M1084" s="22" t="b">
        <f t="shared" si="112"/>
        <v>0</v>
      </c>
      <c r="N1084" s="22" t="b">
        <f t="shared" si="113"/>
        <v>0</v>
      </c>
      <c r="O1084" s="22" t="b">
        <f t="shared" si="114"/>
        <v>0</v>
      </c>
      <c r="P1084" s="24">
        <f t="shared" si="115"/>
        <v>0</v>
      </c>
      <c r="Q1084" s="19" t="str">
        <f>VLOOKUP($A1084,'[4]TOM T'!$C:$D,2,FALSE)</f>
        <v>Packaging, Hierarchy &amp; Logistics</v>
      </c>
      <c r="R1084" s="22" t="b">
        <v>0</v>
      </c>
      <c r="S1084" s="22" t="b">
        <f t="shared" si="116"/>
        <v>0</v>
      </c>
      <c r="T1084" s="22" t="b">
        <f t="shared" si="117"/>
        <v>0</v>
      </c>
      <c r="U1084" s="76" t="b">
        <f t="shared" si="118"/>
        <v>0</v>
      </c>
      <c r="V1084" s="85" t="s">
        <v>3872</v>
      </c>
      <c r="W1084" s="22"/>
      <c r="X1084" s="22"/>
      <c r="Y1084" s="22"/>
      <c r="Z1084" s="22"/>
      <c r="AA1084" s="22"/>
      <c r="AB1084" s="22"/>
      <c r="AC1084" s="22"/>
      <c r="AD1084" s="22"/>
      <c r="AE1084" s="22"/>
      <c r="AF1084" s="22"/>
      <c r="AG1084" s="22"/>
      <c r="AH1084" s="22"/>
      <c r="AI1084" s="22"/>
    </row>
    <row r="1085" spans="1:35" ht="140.25" x14ac:dyDescent="0.45">
      <c r="A1085" s="18">
        <v>2239</v>
      </c>
      <c r="B1085" s="7" t="s">
        <v>2102</v>
      </c>
      <c r="C1085" s="7" t="s">
        <v>4759</v>
      </c>
      <c r="D1085" s="3" t="s">
        <v>2091</v>
      </c>
      <c r="E1085" s="3" t="s">
        <v>2089</v>
      </c>
      <c r="F1085" s="3" t="s">
        <v>6158</v>
      </c>
      <c r="G1085" s="20" t="s">
        <v>3873</v>
      </c>
      <c r="H1085" s="68" t="s">
        <v>6159</v>
      </c>
      <c r="I1085" s="68" t="s">
        <v>3873</v>
      </c>
      <c r="J1085" s="68" t="s">
        <v>6159</v>
      </c>
      <c r="K1085" s="19" t="s">
        <v>3873</v>
      </c>
      <c r="L1085" s="20" t="s">
        <v>6159</v>
      </c>
      <c r="M1085" s="22" t="b">
        <f t="shared" si="112"/>
        <v>0</v>
      </c>
      <c r="N1085" s="22" t="b">
        <f t="shared" si="113"/>
        <v>0</v>
      </c>
      <c r="O1085" s="22" t="b">
        <f t="shared" si="114"/>
        <v>0</v>
      </c>
      <c r="P1085" s="24">
        <f t="shared" si="115"/>
        <v>0</v>
      </c>
      <c r="Q1085" s="19" t="str">
        <f>VLOOKUP($A1085,'[4]TOM T'!$C:$D,2,FALSE)</f>
        <v>Packaging, Hierarchy &amp; Logistics</v>
      </c>
      <c r="R1085" s="22" t="b">
        <v>0</v>
      </c>
      <c r="S1085" s="22" t="b">
        <f t="shared" si="116"/>
        <v>0</v>
      </c>
      <c r="T1085" s="22" t="b">
        <f t="shared" si="117"/>
        <v>0</v>
      </c>
      <c r="U1085" s="76" t="b">
        <f t="shared" si="118"/>
        <v>0</v>
      </c>
      <c r="V1085" s="85" t="s">
        <v>3873</v>
      </c>
      <c r="W1085" s="22"/>
      <c r="X1085" s="22"/>
      <c r="Y1085" s="22"/>
      <c r="Z1085" s="22"/>
      <c r="AA1085" s="22"/>
      <c r="AB1085" s="22"/>
      <c r="AC1085" s="22"/>
      <c r="AD1085" s="22"/>
      <c r="AE1085" s="22"/>
      <c r="AF1085" s="22"/>
      <c r="AG1085" s="22"/>
      <c r="AH1085" s="22"/>
      <c r="AI1085" s="22"/>
    </row>
    <row r="1086" spans="1:35" ht="127.5" x14ac:dyDescent="0.45">
      <c r="A1086" s="18">
        <v>2240</v>
      </c>
      <c r="B1086" s="7" t="s">
        <v>2103</v>
      </c>
      <c r="C1086" s="7" t="s">
        <v>4760</v>
      </c>
      <c r="D1086" s="3" t="s">
        <v>2093</v>
      </c>
      <c r="E1086" s="3" t="s">
        <v>2094</v>
      </c>
      <c r="F1086" s="3" t="s">
        <v>6158</v>
      </c>
      <c r="G1086" s="20" t="s">
        <v>3872</v>
      </c>
      <c r="H1086" s="68" t="s">
        <v>6159</v>
      </c>
      <c r="I1086" s="68" t="s">
        <v>3872</v>
      </c>
      <c r="J1086" s="68" t="s">
        <v>6159</v>
      </c>
      <c r="K1086" s="19" t="s">
        <v>3872</v>
      </c>
      <c r="L1086" s="20" t="s">
        <v>6159</v>
      </c>
      <c r="M1086" s="22" t="b">
        <f t="shared" si="112"/>
        <v>0</v>
      </c>
      <c r="N1086" s="22" t="b">
        <f t="shared" si="113"/>
        <v>0</v>
      </c>
      <c r="O1086" s="22" t="b">
        <f t="shared" si="114"/>
        <v>0</v>
      </c>
      <c r="P1086" s="24">
        <f t="shared" si="115"/>
        <v>0</v>
      </c>
      <c r="Q1086" s="19" t="str">
        <f>VLOOKUP($A1086,'[4]TOM T'!$C:$D,2,FALSE)</f>
        <v>Packaging, Hierarchy &amp; Logistics</v>
      </c>
      <c r="R1086" s="22" t="b">
        <v>0</v>
      </c>
      <c r="S1086" s="22" t="b">
        <f t="shared" si="116"/>
        <v>0</v>
      </c>
      <c r="T1086" s="22" t="b">
        <f t="shared" si="117"/>
        <v>0</v>
      </c>
      <c r="U1086" s="76" t="b">
        <f t="shared" si="118"/>
        <v>0</v>
      </c>
      <c r="V1086" s="85" t="s">
        <v>3872</v>
      </c>
      <c r="W1086" s="22"/>
      <c r="X1086" s="22"/>
      <c r="Y1086" s="22"/>
      <c r="Z1086" s="22"/>
      <c r="AA1086" s="22"/>
      <c r="AB1086" s="22"/>
      <c r="AC1086" s="22"/>
      <c r="AD1086" s="22"/>
      <c r="AE1086" s="22"/>
      <c r="AF1086" s="22"/>
      <c r="AG1086" s="22"/>
      <c r="AH1086" s="22"/>
      <c r="AI1086" s="22"/>
    </row>
    <row r="1087" spans="1:35" ht="127.5" x14ac:dyDescent="0.45">
      <c r="A1087" s="18">
        <v>2241</v>
      </c>
      <c r="B1087" s="7" t="s">
        <v>2104</v>
      </c>
      <c r="C1087" s="7" t="s">
        <v>4761</v>
      </c>
      <c r="D1087" s="3" t="s">
        <v>2096</v>
      </c>
      <c r="E1087" s="3" t="s">
        <v>2094</v>
      </c>
      <c r="F1087" s="3" t="s">
        <v>6158</v>
      </c>
      <c r="G1087" s="20" t="s">
        <v>3873</v>
      </c>
      <c r="H1087" s="68" t="s">
        <v>6159</v>
      </c>
      <c r="I1087" s="68" t="s">
        <v>3873</v>
      </c>
      <c r="J1087" s="68" t="s">
        <v>6159</v>
      </c>
      <c r="K1087" s="19" t="s">
        <v>3873</v>
      </c>
      <c r="L1087" s="20" t="s">
        <v>6159</v>
      </c>
      <c r="M1087" s="22" t="b">
        <f t="shared" si="112"/>
        <v>0</v>
      </c>
      <c r="N1087" s="22" t="b">
        <f t="shared" si="113"/>
        <v>0</v>
      </c>
      <c r="O1087" s="22" t="b">
        <f t="shared" si="114"/>
        <v>0</v>
      </c>
      <c r="P1087" s="24">
        <f t="shared" si="115"/>
        <v>0</v>
      </c>
      <c r="Q1087" s="19" t="str">
        <f>VLOOKUP($A1087,'[4]TOM T'!$C:$D,2,FALSE)</f>
        <v>Packaging, Hierarchy &amp; Logistics</v>
      </c>
      <c r="R1087" s="22" t="b">
        <v>0</v>
      </c>
      <c r="S1087" s="22" t="b">
        <f t="shared" si="116"/>
        <v>0</v>
      </c>
      <c r="T1087" s="22" t="b">
        <f t="shared" si="117"/>
        <v>0</v>
      </c>
      <c r="U1087" s="76" t="b">
        <f t="shared" si="118"/>
        <v>0</v>
      </c>
      <c r="V1087" s="85" t="s">
        <v>3873</v>
      </c>
      <c r="W1087" s="22"/>
      <c r="X1087" s="22"/>
      <c r="Y1087" s="22"/>
      <c r="Z1087" s="22"/>
      <c r="AA1087" s="22"/>
      <c r="AB1087" s="22"/>
      <c r="AC1087" s="22"/>
      <c r="AD1087" s="22"/>
      <c r="AE1087" s="22"/>
      <c r="AF1087" s="22"/>
      <c r="AG1087" s="22"/>
      <c r="AH1087" s="22"/>
      <c r="AI1087" s="22"/>
    </row>
    <row r="1088" spans="1:35" ht="114.75" x14ac:dyDescent="0.45">
      <c r="A1088" s="18">
        <v>2261</v>
      </c>
      <c r="B1088" s="7" t="s">
        <v>2105</v>
      </c>
      <c r="C1088" s="7" t="s">
        <v>3769</v>
      </c>
      <c r="D1088" s="3" t="s">
        <v>2106</v>
      </c>
      <c r="E1088" s="3" t="s">
        <v>2107</v>
      </c>
      <c r="F1088" s="3" t="s">
        <v>5847</v>
      </c>
      <c r="G1088" s="20" t="s">
        <v>3841</v>
      </c>
      <c r="H1088" s="68" t="s">
        <v>3696</v>
      </c>
      <c r="I1088" s="68" t="s">
        <v>3872</v>
      </c>
      <c r="J1088" s="68" t="s">
        <v>6159</v>
      </c>
      <c r="K1088" s="19" t="s">
        <v>3872</v>
      </c>
      <c r="L1088" s="20" t="s">
        <v>6159</v>
      </c>
      <c r="M1088" s="22" t="b">
        <f t="shared" si="112"/>
        <v>0</v>
      </c>
      <c r="N1088" s="22" t="b">
        <f t="shared" si="113"/>
        <v>0</v>
      </c>
      <c r="O1088" s="22" t="b">
        <f t="shared" si="114"/>
        <v>1</v>
      </c>
      <c r="P1088" s="24">
        <f t="shared" si="115"/>
        <v>1</v>
      </c>
      <c r="Q1088" s="19" t="str">
        <f>VLOOKUP($A1088,'[4]TOM T'!$C:$D,2,FALSE)</f>
        <v>Packaging, Hierarchy &amp; Logistics</v>
      </c>
      <c r="R1088" s="22" t="b">
        <v>0</v>
      </c>
      <c r="S1088" s="22" t="b">
        <f t="shared" si="116"/>
        <v>1</v>
      </c>
      <c r="T1088" s="22" t="b">
        <f t="shared" si="117"/>
        <v>0</v>
      </c>
      <c r="U1088" s="76" t="b">
        <f t="shared" si="118"/>
        <v>1</v>
      </c>
      <c r="V1088" s="85" t="s">
        <v>3841</v>
      </c>
      <c r="W1088" s="68" t="s">
        <v>3696</v>
      </c>
      <c r="X1088" s="21" t="s">
        <v>3848</v>
      </c>
      <c r="Y1088" s="22"/>
      <c r="Z1088" s="22"/>
      <c r="AA1088" s="22"/>
      <c r="AB1088" s="22"/>
      <c r="AC1088" s="22"/>
      <c r="AD1088" s="22"/>
      <c r="AE1088" s="22"/>
      <c r="AF1088" s="22"/>
      <c r="AG1088" s="22"/>
      <c r="AH1088" s="22"/>
      <c r="AI1088" s="19" t="s">
        <v>6286</v>
      </c>
    </row>
    <row r="1089" spans="1:35" ht="127.5" x14ac:dyDescent="0.45">
      <c r="A1089" s="18">
        <v>2262</v>
      </c>
      <c r="B1089" s="7" t="s">
        <v>2108</v>
      </c>
      <c r="C1089" s="7" t="s">
        <v>4762</v>
      </c>
      <c r="D1089" s="3" t="s">
        <v>2109</v>
      </c>
      <c r="E1089" s="3" t="s">
        <v>2107</v>
      </c>
      <c r="F1089" s="3" t="s">
        <v>6158</v>
      </c>
      <c r="G1089" s="20" t="s">
        <v>3873</v>
      </c>
      <c r="H1089" s="68" t="s">
        <v>6159</v>
      </c>
      <c r="I1089" s="68" t="s">
        <v>3873</v>
      </c>
      <c r="J1089" s="68" t="s">
        <v>6159</v>
      </c>
      <c r="K1089" s="19" t="s">
        <v>3873</v>
      </c>
      <c r="L1089" s="20" t="s">
        <v>6159</v>
      </c>
      <c r="M1089" s="22" t="b">
        <f t="shared" si="112"/>
        <v>0</v>
      </c>
      <c r="N1089" s="22" t="b">
        <f t="shared" si="113"/>
        <v>0</v>
      </c>
      <c r="O1089" s="22" t="b">
        <f t="shared" si="114"/>
        <v>0</v>
      </c>
      <c r="P1089" s="24">
        <f t="shared" si="115"/>
        <v>0</v>
      </c>
      <c r="Q1089" s="19" t="str">
        <f>VLOOKUP($A1089,'[4]TOM T'!$C:$D,2,FALSE)</f>
        <v>Packaging, Hierarchy &amp; Logistics</v>
      </c>
      <c r="R1089" s="22" t="b">
        <v>0</v>
      </c>
      <c r="S1089" s="22" t="b">
        <f t="shared" si="116"/>
        <v>0</v>
      </c>
      <c r="T1089" s="22" t="b">
        <f t="shared" si="117"/>
        <v>0</v>
      </c>
      <c r="U1089" s="76" t="b">
        <f t="shared" si="118"/>
        <v>0</v>
      </c>
      <c r="V1089" s="85" t="s">
        <v>3873</v>
      </c>
      <c r="W1089" s="22"/>
      <c r="X1089" s="22"/>
      <c r="Y1089" s="22"/>
      <c r="Z1089" s="22"/>
      <c r="AA1089" s="22"/>
      <c r="AB1089" s="22"/>
      <c r="AC1089" s="22"/>
      <c r="AD1089" s="22"/>
      <c r="AE1089" s="22"/>
      <c r="AF1089" s="22"/>
      <c r="AG1089" s="22"/>
      <c r="AH1089" s="22"/>
      <c r="AI1089" s="22"/>
    </row>
    <row r="1090" spans="1:35" ht="127.5" x14ac:dyDescent="0.45">
      <c r="A1090" s="18">
        <v>2263</v>
      </c>
      <c r="B1090" s="7" t="s">
        <v>2110</v>
      </c>
      <c r="C1090" s="7" t="s">
        <v>3770</v>
      </c>
      <c r="D1090" s="3" t="s">
        <v>2111</v>
      </c>
      <c r="E1090" s="3" t="s">
        <v>2112</v>
      </c>
      <c r="F1090" s="3" t="s">
        <v>6158</v>
      </c>
      <c r="G1090" s="20" t="s">
        <v>3841</v>
      </c>
      <c r="H1090" s="68" t="s">
        <v>3696</v>
      </c>
      <c r="I1090" s="68" t="s">
        <v>3872</v>
      </c>
      <c r="J1090" s="68" t="s">
        <v>6159</v>
      </c>
      <c r="K1090" s="19" t="s">
        <v>3872</v>
      </c>
      <c r="L1090" s="20" t="s">
        <v>6159</v>
      </c>
      <c r="M1090" s="22" t="b">
        <f t="shared" si="112"/>
        <v>0</v>
      </c>
      <c r="N1090" s="22" t="b">
        <f t="shared" si="113"/>
        <v>0</v>
      </c>
      <c r="O1090" s="22" t="b">
        <f t="shared" si="114"/>
        <v>1</v>
      </c>
      <c r="P1090" s="24">
        <f t="shared" si="115"/>
        <v>1</v>
      </c>
      <c r="Q1090" s="19" t="str">
        <f>VLOOKUP($A1090,'[4]TOM T'!$C:$D,2,FALSE)</f>
        <v>Packaging, Hierarchy &amp; Logistics</v>
      </c>
      <c r="R1090" s="22" t="b">
        <v>0</v>
      </c>
      <c r="S1090" s="22" t="b">
        <f t="shared" si="116"/>
        <v>1</v>
      </c>
      <c r="T1090" s="22" t="b">
        <f t="shared" si="117"/>
        <v>0</v>
      </c>
      <c r="U1090" s="76" t="b">
        <f t="shared" si="118"/>
        <v>1</v>
      </c>
      <c r="V1090" s="85" t="s">
        <v>3841</v>
      </c>
      <c r="W1090" s="68" t="s">
        <v>3696</v>
      </c>
      <c r="X1090" s="21" t="s">
        <v>3848</v>
      </c>
      <c r="Y1090" s="22"/>
      <c r="Z1090" s="22"/>
      <c r="AA1090" s="22"/>
      <c r="AB1090" s="22"/>
      <c r="AC1090" s="22"/>
      <c r="AD1090" s="22"/>
      <c r="AE1090" s="22"/>
      <c r="AF1090" s="22"/>
      <c r="AG1090" s="22"/>
      <c r="AH1090" s="22"/>
      <c r="AI1090" s="22"/>
    </row>
    <row r="1091" spans="1:35" ht="127.5" x14ac:dyDescent="0.45">
      <c r="A1091" s="8">
        <v>2270</v>
      </c>
      <c r="B1091" s="7" t="s">
        <v>2113</v>
      </c>
      <c r="C1091" s="7" t="s">
        <v>4763</v>
      </c>
      <c r="D1091" s="3" t="s">
        <v>123</v>
      </c>
      <c r="E1091" s="3" t="s">
        <v>124</v>
      </c>
      <c r="F1091" s="3" t="s">
        <v>6158</v>
      </c>
      <c r="G1091" s="20" t="s">
        <v>3872</v>
      </c>
      <c r="H1091" s="68" t="s">
        <v>6159</v>
      </c>
      <c r="I1091" s="68" t="s">
        <v>3872</v>
      </c>
      <c r="J1091" s="68" t="s">
        <v>6159</v>
      </c>
      <c r="K1091" s="19" t="s">
        <v>3872</v>
      </c>
      <c r="L1091" s="20" t="s">
        <v>6159</v>
      </c>
      <c r="M1091" s="22" t="b">
        <f t="shared" ref="M1091:M1154" si="119">AND($G1091="Global Category",$H1091="Mandatory",$I1091="Global Category",$J1091="Mandatory",$K1091="Global Category",$L1091="Mandatory")</f>
        <v>0</v>
      </c>
      <c r="N1091" s="22" t="b">
        <f t="shared" ref="N1091:N1154" si="120">AND(OR($G1091="Global Category",$G1091="Regional Category"),OR($I1091="Global Category",$I1091="Regional Category"),OR($K1091="Global Category",$K1091="Regional Category"))</f>
        <v>0</v>
      </c>
      <c r="O1091" s="22" t="b">
        <f t="shared" ref="O1091:O1154" si="121">OR(OR($G1091="Global Category",$G1091="Regional Category"),OR($I1091="Global Category",$I1091="Regional Category"),OR($K1091="Global Category",$K1091="Regional Category"))</f>
        <v>0</v>
      </c>
      <c r="P1091" s="24">
        <f t="shared" ref="P1091:P1154" si="122">COUNTIF(G1091:K1091,"Global Category")+COUNTIF(G1091:K1091,"Regional Category")</f>
        <v>0</v>
      </c>
      <c r="Q1091" s="19" t="str">
        <f>VLOOKUP($A1091,'[4]TOM T'!$C:$D,2,FALSE)</f>
        <v>Packaging, Hierarchy &amp; Logistics</v>
      </c>
      <c r="R1091" s="22" t="b">
        <v>0</v>
      </c>
      <c r="S1091" s="22" t="b">
        <f t="shared" ref="S1091:S1154" si="123">OR($G1091="Global Category",$G1091="Regional Category")</f>
        <v>0</v>
      </c>
      <c r="T1091" s="22" t="b">
        <f t="shared" ref="T1091:T1154" si="124">IFERROR(FIND("alcoholInformationModule",B1091)&gt;0,FALSE)</f>
        <v>0</v>
      </c>
      <c r="U1091" s="76" t="b">
        <f t="shared" ref="U1091:U1154" si="125">OR(S1091,T1091)</f>
        <v>0</v>
      </c>
      <c r="V1091" s="85" t="s">
        <v>3872</v>
      </c>
      <c r="W1091" s="22"/>
      <c r="X1091" s="22"/>
      <c r="Y1091" s="22"/>
      <c r="Z1091" s="22"/>
      <c r="AA1091" s="22"/>
      <c r="AB1091" s="22"/>
      <c r="AC1091" s="22"/>
      <c r="AD1091" s="22"/>
      <c r="AE1091" s="22"/>
      <c r="AF1091" s="22"/>
      <c r="AG1091" s="22"/>
      <c r="AH1091" s="22"/>
      <c r="AI1091" s="22"/>
    </row>
    <row r="1092" spans="1:35" ht="114.75" x14ac:dyDescent="0.45">
      <c r="A1092" s="18">
        <v>2277</v>
      </c>
      <c r="B1092" s="7" t="s">
        <v>2114</v>
      </c>
      <c r="C1092" s="7" t="s">
        <v>4764</v>
      </c>
      <c r="D1092" s="3" t="s">
        <v>2115</v>
      </c>
      <c r="E1092" s="3" t="s">
        <v>2116</v>
      </c>
      <c r="F1092" s="3" t="s">
        <v>6158</v>
      </c>
      <c r="G1092" s="20" t="s">
        <v>3872</v>
      </c>
      <c r="H1092" s="68" t="s">
        <v>6159</v>
      </c>
      <c r="I1092" s="68" t="s">
        <v>3872</v>
      </c>
      <c r="J1092" s="68" t="s">
        <v>6159</v>
      </c>
      <c r="K1092" s="19" t="s">
        <v>3872</v>
      </c>
      <c r="L1092" s="20" t="s">
        <v>6159</v>
      </c>
      <c r="M1092" s="22" t="b">
        <f t="shared" si="119"/>
        <v>0</v>
      </c>
      <c r="N1092" s="22" t="b">
        <f t="shared" si="120"/>
        <v>0</v>
      </c>
      <c r="O1092" s="22" t="b">
        <f t="shared" si="121"/>
        <v>0</v>
      </c>
      <c r="P1092" s="24">
        <f t="shared" si="122"/>
        <v>0</v>
      </c>
      <c r="Q1092" s="19" t="str">
        <f>VLOOKUP($A1092,'[4]TOM T'!$C:$D,2,FALSE)</f>
        <v>Packaging, Hierarchy &amp; Logistics</v>
      </c>
      <c r="R1092" s="22" t="b">
        <v>0</v>
      </c>
      <c r="S1092" s="22" t="b">
        <f t="shared" si="123"/>
        <v>0</v>
      </c>
      <c r="T1092" s="22" t="b">
        <f t="shared" si="124"/>
        <v>0</v>
      </c>
      <c r="U1092" s="76" t="b">
        <f t="shared" si="125"/>
        <v>0</v>
      </c>
      <c r="V1092" s="85" t="s">
        <v>3872</v>
      </c>
      <c r="W1092" s="22"/>
      <c r="X1092" s="22"/>
      <c r="Y1092" s="22"/>
      <c r="Z1092" s="22"/>
      <c r="AA1092" s="22"/>
      <c r="AB1092" s="22"/>
      <c r="AC1092" s="22"/>
      <c r="AD1092" s="22"/>
      <c r="AE1092" s="22"/>
      <c r="AF1092" s="22"/>
      <c r="AG1092" s="22"/>
      <c r="AH1092" s="22"/>
      <c r="AI1092" s="22"/>
    </row>
    <row r="1093" spans="1:35" ht="114.75" x14ac:dyDescent="0.45">
      <c r="A1093" s="18">
        <v>2278</v>
      </c>
      <c r="B1093" s="7" t="s">
        <v>2117</v>
      </c>
      <c r="C1093" s="7" t="s">
        <v>4765</v>
      </c>
      <c r="D1093" s="3" t="s">
        <v>2118</v>
      </c>
      <c r="E1093" s="3" t="s">
        <v>2119</v>
      </c>
      <c r="F1093" s="3" t="s">
        <v>6158</v>
      </c>
      <c r="G1093" s="20" t="s">
        <v>3872</v>
      </c>
      <c r="H1093" s="68" t="s">
        <v>6159</v>
      </c>
      <c r="I1093" s="68" t="s">
        <v>3872</v>
      </c>
      <c r="J1093" s="68" t="s">
        <v>6159</v>
      </c>
      <c r="K1093" s="19" t="s">
        <v>3872</v>
      </c>
      <c r="L1093" s="20" t="s">
        <v>6159</v>
      </c>
      <c r="M1093" s="22" t="b">
        <f t="shared" si="119"/>
        <v>0</v>
      </c>
      <c r="N1093" s="22" t="b">
        <f t="shared" si="120"/>
        <v>0</v>
      </c>
      <c r="O1093" s="22" t="b">
        <f t="shared" si="121"/>
        <v>0</v>
      </c>
      <c r="P1093" s="24">
        <f t="shared" si="122"/>
        <v>0</v>
      </c>
      <c r="Q1093" s="19" t="str">
        <f>VLOOKUP($A1093,'[4]TOM T'!$C:$D,2,FALSE)</f>
        <v>Packaging, Hierarchy &amp; Logistics</v>
      </c>
      <c r="R1093" s="22" t="b">
        <v>0</v>
      </c>
      <c r="S1093" s="22" t="b">
        <f t="shared" si="123"/>
        <v>0</v>
      </c>
      <c r="T1093" s="22" t="b">
        <f t="shared" si="124"/>
        <v>0</v>
      </c>
      <c r="U1093" s="76" t="b">
        <f t="shared" si="125"/>
        <v>0</v>
      </c>
      <c r="V1093" s="85" t="s">
        <v>3872</v>
      </c>
      <c r="W1093" s="22"/>
      <c r="X1093" s="22"/>
      <c r="Y1093" s="22"/>
      <c r="Z1093" s="22"/>
      <c r="AA1093" s="22"/>
      <c r="AB1093" s="22"/>
      <c r="AC1093" s="22"/>
      <c r="AD1093" s="22"/>
      <c r="AE1093" s="22"/>
      <c r="AF1093" s="22"/>
      <c r="AG1093" s="22"/>
      <c r="AH1093" s="22"/>
      <c r="AI1093" s="22"/>
    </row>
    <row r="1094" spans="1:35" ht="127.5" x14ac:dyDescent="0.45">
      <c r="A1094" s="18">
        <v>2280</v>
      </c>
      <c r="B1094" s="7" t="s">
        <v>2121</v>
      </c>
      <c r="C1094" s="7" t="s">
        <v>4766</v>
      </c>
      <c r="D1094" s="3" t="s">
        <v>2122</v>
      </c>
      <c r="E1094" s="3" t="s">
        <v>2120</v>
      </c>
      <c r="F1094" s="3" t="s">
        <v>6158</v>
      </c>
      <c r="G1094" s="20" t="s">
        <v>3873</v>
      </c>
      <c r="H1094" s="68" t="s">
        <v>6159</v>
      </c>
      <c r="I1094" s="68" t="s">
        <v>3873</v>
      </c>
      <c r="J1094" s="68" t="s">
        <v>6159</v>
      </c>
      <c r="K1094" s="19" t="s">
        <v>3873</v>
      </c>
      <c r="L1094" s="20" t="s">
        <v>6159</v>
      </c>
      <c r="M1094" s="22" t="b">
        <f t="shared" si="119"/>
        <v>0</v>
      </c>
      <c r="N1094" s="22" t="b">
        <f t="shared" si="120"/>
        <v>0</v>
      </c>
      <c r="O1094" s="22" t="b">
        <f t="shared" si="121"/>
        <v>0</v>
      </c>
      <c r="P1094" s="24">
        <f t="shared" si="122"/>
        <v>0</v>
      </c>
      <c r="Q1094" s="19" t="str">
        <f>VLOOKUP($A1094,'[4]TOM T'!$C:$D,2,FALSE)</f>
        <v>Packaging, Hierarchy &amp; Logistics</v>
      </c>
      <c r="R1094" s="22" t="b">
        <v>0</v>
      </c>
      <c r="S1094" s="22" t="b">
        <f t="shared" si="123"/>
        <v>0</v>
      </c>
      <c r="T1094" s="22" t="b">
        <f t="shared" si="124"/>
        <v>0</v>
      </c>
      <c r="U1094" s="76" t="b">
        <f t="shared" si="125"/>
        <v>0</v>
      </c>
      <c r="V1094" s="85" t="s">
        <v>3873</v>
      </c>
      <c r="W1094" s="22"/>
      <c r="X1094" s="22"/>
      <c r="Y1094" s="22"/>
      <c r="Z1094" s="22"/>
      <c r="AA1094" s="22"/>
      <c r="AB1094" s="22"/>
      <c r="AC1094" s="22"/>
      <c r="AD1094" s="22"/>
      <c r="AE1094" s="22"/>
      <c r="AF1094" s="22"/>
      <c r="AG1094" s="22"/>
      <c r="AH1094" s="22"/>
      <c r="AI1094" s="22"/>
    </row>
    <row r="1095" spans="1:35" ht="114.75" x14ac:dyDescent="0.45">
      <c r="A1095" s="18">
        <v>2281</v>
      </c>
      <c r="B1095" s="7" t="s">
        <v>2123</v>
      </c>
      <c r="C1095" s="7" t="s">
        <v>4767</v>
      </c>
      <c r="D1095" s="3" t="s">
        <v>2124</v>
      </c>
      <c r="E1095" s="3" t="s">
        <v>2125</v>
      </c>
      <c r="F1095" s="3" t="s">
        <v>6158</v>
      </c>
      <c r="G1095" s="20" t="s">
        <v>3872</v>
      </c>
      <c r="H1095" s="68" t="s">
        <v>6159</v>
      </c>
      <c r="I1095" s="68" t="s">
        <v>3872</v>
      </c>
      <c r="J1095" s="68" t="s">
        <v>6159</v>
      </c>
      <c r="K1095" s="19" t="s">
        <v>3872</v>
      </c>
      <c r="L1095" s="20" t="s">
        <v>6159</v>
      </c>
      <c r="M1095" s="22" t="b">
        <f t="shared" si="119"/>
        <v>0</v>
      </c>
      <c r="N1095" s="22" t="b">
        <f t="shared" si="120"/>
        <v>0</v>
      </c>
      <c r="O1095" s="22" t="b">
        <f t="shared" si="121"/>
        <v>0</v>
      </c>
      <c r="P1095" s="24">
        <f t="shared" si="122"/>
        <v>0</v>
      </c>
      <c r="Q1095" s="19" t="str">
        <f>VLOOKUP($A1095,'[4]TOM T'!$C:$D,2,FALSE)</f>
        <v>Packaging, Hierarchy &amp; Logistics</v>
      </c>
      <c r="R1095" s="22" t="b">
        <v>0</v>
      </c>
      <c r="S1095" s="22" t="b">
        <f t="shared" si="123"/>
        <v>0</v>
      </c>
      <c r="T1095" s="22" t="b">
        <f t="shared" si="124"/>
        <v>0</v>
      </c>
      <c r="U1095" s="76" t="b">
        <f t="shared" si="125"/>
        <v>0</v>
      </c>
      <c r="V1095" s="85" t="s">
        <v>3872</v>
      </c>
      <c r="W1095" s="22"/>
      <c r="X1095" s="22"/>
      <c r="Y1095" s="22"/>
      <c r="Z1095" s="22"/>
      <c r="AA1095" s="22"/>
      <c r="AB1095" s="22"/>
      <c r="AC1095" s="22"/>
      <c r="AD1095" s="22"/>
      <c r="AE1095" s="22"/>
      <c r="AF1095" s="22"/>
      <c r="AG1095" s="22"/>
      <c r="AH1095" s="22"/>
      <c r="AI1095" s="22"/>
    </row>
    <row r="1096" spans="1:35" ht="127.5" x14ac:dyDescent="0.45">
      <c r="A1096" s="18">
        <v>2282</v>
      </c>
      <c r="B1096" s="7" t="s">
        <v>2126</v>
      </c>
      <c r="C1096" s="7" t="s">
        <v>4768</v>
      </c>
      <c r="D1096" s="3" t="s">
        <v>2127</v>
      </c>
      <c r="E1096" s="3" t="s">
        <v>2125</v>
      </c>
      <c r="F1096" s="3" t="s">
        <v>6158</v>
      </c>
      <c r="G1096" s="20" t="s">
        <v>3873</v>
      </c>
      <c r="H1096" s="68" t="s">
        <v>6159</v>
      </c>
      <c r="I1096" s="68" t="s">
        <v>3873</v>
      </c>
      <c r="J1096" s="68" t="s">
        <v>6159</v>
      </c>
      <c r="K1096" s="19" t="s">
        <v>3873</v>
      </c>
      <c r="L1096" s="20" t="s">
        <v>6159</v>
      </c>
      <c r="M1096" s="22" t="b">
        <f t="shared" si="119"/>
        <v>0</v>
      </c>
      <c r="N1096" s="22" t="b">
        <f t="shared" si="120"/>
        <v>0</v>
      </c>
      <c r="O1096" s="22" t="b">
        <f t="shared" si="121"/>
        <v>0</v>
      </c>
      <c r="P1096" s="24">
        <f t="shared" si="122"/>
        <v>0</v>
      </c>
      <c r="Q1096" s="19" t="str">
        <f>VLOOKUP($A1096,'[4]TOM T'!$C:$D,2,FALSE)</f>
        <v>Packaging, Hierarchy &amp; Logistics</v>
      </c>
      <c r="R1096" s="22" t="b">
        <v>0</v>
      </c>
      <c r="S1096" s="22" t="b">
        <f t="shared" si="123"/>
        <v>0</v>
      </c>
      <c r="T1096" s="22" t="b">
        <f t="shared" si="124"/>
        <v>0</v>
      </c>
      <c r="U1096" s="76" t="b">
        <f t="shared" si="125"/>
        <v>0</v>
      </c>
      <c r="V1096" s="85" t="s">
        <v>3873</v>
      </c>
      <c r="W1096" s="22"/>
      <c r="X1096" s="22"/>
      <c r="Y1096" s="22"/>
      <c r="Z1096" s="22"/>
      <c r="AA1096" s="22"/>
      <c r="AB1096" s="22"/>
      <c r="AC1096" s="22"/>
      <c r="AD1096" s="22"/>
      <c r="AE1096" s="22"/>
      <c r="AF1096" s="22"/>
      <c r="AG1096" s="22"/>
      <c r="AH1096" s="22"/>
      <c r="AI1096" s="22"/>
    </row>
    <row r="1097" spans="1:35" ht="127.5" x14ac:dyDescent="0.45">
      <c r="A1097" s="18">
        <v>2285</v>
      </c>
      <c r="B1097" s="7" t="s">
        <v>2128</v>
      </c>
      <c r="C1097" s="7" t="s">
        <v>4769</v>
      </c>
      <c r="D1097" s="3" t="s">
        <v>2129</v>
      </c>
      <c r="E1097" s="3" t="s">
        <v>2130</v>
      </c>
      <c r="F1097" s="3" t="s">
        <v>6158</v>
      </c>
      <c r="G1097" s="20" t="s">
        <v>3872</v>
      </c>
      <c r="H1097" s="68" t="s">
        <v>6159</v>
      </c>
      <c r="I1097" s="68" t="s">
        <v>3872</v>
      </c>
      <c r="J1097" s="68" t="s">
        <v>6159</v>
      </c>
      <c r="K1097" s="19" t="s">
        <v>3872</v>
      </c>
      <c r="L1097" s="20" t="s">
        <v>6159</v>
      </c>
      <c r="M1097" s="22" t="b">
        <f t="shared" si="119"/>
        <v>0</v>
      </c>
      <c r="N1097" s="22" t="b">
        <f t="shared" si="120"/>
        <v>0</v>
      </c>
      <c r="O1097" s="22" t="b">
        <f t="shared" si="121"/>
        <v>0</v>
      </c>
      <c r="P1097" s="24">
        <f t="shared" si="122"/>
        <v>0</v>
      </c>
      <c r="Q1097" s="19" t="str">
        <f>VLOOKUP($A1097,'[4]TOM T'!$C:$D,2,FALSE)</f>
        <v>Packaging, Hierarchy &amp; Logistics</v>
      </c>
      <c r="R1097" s="22" t="b">
        <v>0</v>
      </c>
      <c r="S1097" s="22" t="b">
        <f t="shared" si="123"/>
        <v>0</v>
      </c>
      <c r="T1097" s="22" t="b">
        <f t="shared" si="124"/>
        <v>0</v>
      </c>
      <c r="U1097" s="76" t="b">
        <f t="shared" si="125"/>
        <v>0</v>
      </c>
      <c r="V1097" s="85" t="s">
        <v>3872</v>
      </c>
      <c r="W1097" s="22"/>
      <c r="X1097" s="22"/>
      <c r="Y1097" s="22"/>
      <c r="Z1097" s="22"/>
      <c r="AA1097" s="22"/>
      <c r="AB1097" s="22"/>
      <c r="AC1097" s="22"/>
      <c r="AD1097" s="22"/>
      <c r="AE1097" s="22"/>
      <c r="AF1097" s="22"/>
      <c r="AG1097" s="22"/>
      <c r="AH1097" s="22"/>
      <c r="AI1097" s="22"/>
    </row>
    <row r="1098" spans="1:35" ht="140.25" x14ac:dyDescent="0.45">
      <c r="A1098" s="18">
        <v>2286</v>
      </c>
      <c r="B1098" s="7" t="s">
        <v>2131</v>
      </c>
      <c r="C1098" s="7" t="s">
        <v>4770</v>
      </c>
      <c r="D1098" s="3" t="s">
        <v>2132</v>
      </c>
      <c r="E1098" s="3" t="s">
        <v>2130</v>
      </c>
      <c r="F1098" s="3" t="s">
        <v>6158</v>
      </c>
      <c r="G1098" s="20" t="s">
        <v>3872</v>
      </c>
      <c r="H1098" s="68" t="s">
        <v>6159</v>
      </c>
      <c r="I1098" s="68" t="s">
        <v>3872</v>
      </c>
      <c r="J1098" s="68" t="s">
        <v>6159</v>
      </c>
      <c r="K1098" s="19" t="s">
        <v>3872</v>
      </c>
      <c r="L1098" s="20" t="s">
        <v>6159</v>
      </c>
      <c r="M1098" s="22" t="b">
        <f t="shared" si="119"/>
        <v>0</v>
      </c>
      <c r="N1098" s="22" t="b">
        <f t="shared" si="120"/>
        <v>0</v>
      </c>
      <c r="O1098" s="22" t="b">
        <f t="shared" si="121"/>
        <v>0</v>
      </c>
      <c r="P1098" s="24">
        <f t="shared" si="122"/>
        <v>0</v>
      </c>
      <c r="Q1098" s="19" t="str">
        <f>VLOOKUP($A1098,'[4]TOM T'!$C:$D,2,FALSE)</f>
        <v>Packaging, Hierarchy &amp; Logistics</v>
      </c>
      <c r="R1098" s="22" t="b">
        <v>0</v>
      </c>
      <c r="S1098" s="22" t="b">
        <f t="shared" si="123"/>
        <v>0</v>
      </c>
      <c r="T1098" s="22" t="b">
        <f t="shared" si="124"/>
        <v>0</v>
      </c>
      <c r="U1098" s="76" t="b">
        <f t="shared" si="125"/>
        <v>0</v>
      </c>
      <c r="V1098" s="85" t="s">
        <v>3872</v>
      </c>
      <c r="W1098" s="22"/>
      <c r="X1098" s="22"/>
      <c r="Y1098" s="22"/>
      <c r="Z1098" s="22"/>
      <c r="AA1098" s="22"/>
      <c r="AB1098" s="22"/>
      <c r="AC1098" s="22"/>
      <c r="AD1098" s="22"/>
      <c r="AE1098" s="22"/>
      <c r="AF1098" s="22"/>
      <c r="AG1098" s="22"/>
      <c r="AH1098" s="22"/>
      <c r="AI1098" s="22"/>
    </row>
    <row r="1099" spans="1:35" ht="127.5" x14ac:dyDescent="0.45">
      <c r="A1099" s="18">
        <v>2287</v>
      </c>
      <c r="B1099" s="7" t="s">
        <v>2133</v>
      </c>
      <c r="C1099" s="7" t="s">
        <v>4771</v>
      </c>
      <c r="D1099" s="3" t="s">
        <v>2134</v>
      </c>
      <c r="E1099" s="3" t="s">
        <v>2130</v>
      </c>
      <c r="F1099" s="3" t="s">
        <v>6158</v>
      </c>
      <c r="G1099" s="20" t="s">
        <v>3873</v>
      </c>
      <c r="H1099" s="68" t="s">
        <v>6159</v>
      </c>
      <c r="I1099" s="68" t="s">
        <v>3873</v>
      </c>
      <c r="J1099" s="68" t="s">
        <v>6159</v>
      </c>
      <c r="K1099" s="19" t="s">
        <v>3873</v>
      </c>
      <c r="L1099" s="20" t="s">
        <v>6159</v>
      </c>
      <c r="M1099" s="22" t="b">
        <f t="shared" si="119"/>
        <v>0</v>
      </c>
      <c r="N1099" s="22" t="b">
        <f t="shared" si="120"/>
        <v>0</v>
      </c>
      <c r="O1099" s="22" t="b">
        <f t="shared" si="121"/>
        <v>0</v>
      </c>
      <c r="P1099" s="24">
        <f t="shared" si="122"/>
        <v>0</v>
      </c>
      <c r="Q1099" s="19" t="str">
        <f>VLOOKUP($A1099,'[4]TOM T'!$C:$D,2,FALSE)</f>
        <v>Packaging, Hierarchy &amp; Logistics</v>
      </c>
      <c r="R1099" s="22" t="b">
        <v>0</v>
      </c>
      <c r="S1099" s="22" t="b">
        <f t="shared" si="123"/>
        <v>0</v>
      </c>
      <c r="T1099" s="22" t="b">
        <f t="shared" si="124"/>
        <v>0</v>
      </c>
      <c r="U1099" s="76" t="b">
        <f t="shared" si="125"/>
        <v>0</v>
      </c>
      <c r="V1099" s="85" t="s">
        <v>3873</v>
      </c>
      <c r="W1099" s="22"/>
      <c r="X1099" s="22"/>
      <c r="Y1099" s="22"/>
      <c r="Z1099" s="22"/>
      <c r="AA1099" s="22"/>
      <c r="AB1099" s="22"/>
      <c r="AC1099" s="22"/>
      <c r="AD1099" s="22"/>
      <c r="AE1099" s="22"/>
      <c r="AF1099" s="22"/>
      <c r="AG1099" s="22"/>
      <c r="AH1099" s="22"/>
      <c r="AI1099" s="22"/>
    </row>
    <row r="1100" spans="1:35" ht="127.5" x14ac:dyDescent="0.45">
      <c r="A1100" s="18">
        <v>2291</v>
      </c>
      <c r="B1100" s="7" t="s">
        <v>2135</v>
      </c>
      <c r="C1100" s="7" t="s">
        <v>4772</v>
      </c>
      <c r="D1100" s="3" t="s">
        <v>2106</v>
      </c>
      <c r="E1100" s="3" t="s">
        <v>2107</v>
      </c>
      <c r="F1100" s="3" t="s">
        <v>6158</v>
      </c>
      <c r="G1100" s="20" t="s">
        <v>3872</v>
      </c>
      <c r="H1100" s="68" t="s">
        <v>6159</v>
      </c>
      <c r="I1100" s="68" t="s">
        <v>3872</v>
      </c>
      <c r="J1100" s="68" t="s">
        <v>6159</v>
      </c>
      <c r="K1100" s="19" t="s">
        <v>3872</v>
      </c>
      <c r="L1100" s="20" t="s">
        <v>6159</v>
      </c>
      <c r="M1100" s="22" t="b">
        <f t="shared" si="119"/>
        <v>0</v>
      </c>
      <c r="N1100" s="22" t="b">
        <f t="shared" si="120"/>
        <v>0</v>
      </c>
      <c r="O1100" s="22" t="b">
        <f t="shared" si="121"/>
        <v>0</v>
      </c>
      <c r="P1100" s="24">
        <f t="shared" si="122"/>
        <v>0</v>
      </c>
      <c r="Q1100" s="19" t="str">
        <f>VLOOKUP($A1100,'[4]TOM T'!$C:$D,2,FALSE)</f>
        <v>Packaging, Hierarchy &amp; Logistics</v>
      </c>
      <c r="R1100" s="22" t="b">
        <v>0</v>
      </c>
      <c r="S1100" s="22" t="b">
        <f t="shared" si="123"/>
        <v>0</v>
      </c>
      <c r="T1100" s="22" t="b">
        <f t="shared" si="124"/>
        <v>0</v>
      </c>
      <c r="U1100" s="76" t="b">
        <f t="shared" si="125"/>
        <v>0</v>
      </c>
      <c r="V1100" s="85" t="s">
        <v>3872</v>
      </c>
      <c r="W1100" s="22"/>
      <c r="X1100" s="22"/>
      <c r="Y1100" s="22"/>
      <c r="Z1100" s="22"/>
      <c r="AA1100" s="22"/>
      <c r="AB1100" s="22"/>
      <c r="AC1100" s="22"/>
      <c r="AD1100" s="22"/>
      <c r="AE1100" s="22"/>
      <c r="AF1100" s="22"/>
      <c r="AG1100" s="22"/>
      <c r="AH1100" s="22"/>
      <c r="AI1100" s="22"/>
    </row>
    <row r="1101" spans="1:35" ht="127.5" x14ac:dyDescent="0.45">
      <c r="A1101" s="18">
        <v>2293</v>
      </c>
      <c r="B1101" s="7" t="s">
        <v>2136</v>
      </c>
      <c r="C1101" s="7" t="s">
        <v>4773</v>
      </c>
      <c r="D1101" s="3" t="s">
        <v>2111</v>
      </c>
      <c r="E1101" s="3" t="s">
        <v>2112</v>
      </c>
      <c r="F1101" s="3" t="s">
        <v>6158</v>
      </c>
      <c r="G1101" s="20" t="s">
        <v>3872</v>
      </c>
      <c r="H1101" s="68" t="s">
        <v>6159</v>
      </c>
      <c r="I1101" s="68" t="s">
        <v>3872</v>
      </c>
      <c r="J1101" s="68" t="s">
        <v>6159</v>
      </c>
      <c r="K1101" s="19" t="s">
        <v>3872</v>
      </c>
      <c r="L1101" s="20" t="s">
        <v>6159</v>
      </c>
      <c r="M1101" s="22" t="b">
        <f t="shared" si="119"/>
        <v>0</v>
      </c>
      <c r="N1101" s="22" t="b">
        <f t="shared" si="120"/>
        <v>0</v>
      </c>
      <c r="O1101" s="22" t="b">
        <f t="shared" si="121"/>
        <v>0</v>
      </c>
      <c r="P1101" s="24">
        <f t="shared" si="122"/>
        <v>0</v>
      </c>
      <c r="Q1101" s="19" t="str">
        <f>VLOOKUP($A1101,'[4]TOM T'!$C:$D,2,FALSE)</f>
        <v>Packaging, Hierarchy &amp; Logistics</v>
      </c>
      <c r="R1101" s="22" t="b">
        <v>0</v>
      </c>
      <c r="S1101" s="22" t="b">
        <f t="shared" si="123"/>
        <v>0</v>
      </c>
      <c r="T1101" s="22" t="b">
        <f t="shared" si="124"/>
        <v>0</v>
      </c>
      <c r="U1101" s="76" t="b">
        <f t="shared" si="125"/>
        <v>0</v>
      </c>
      <c r="V1101" s="85" t="s">
        <v>3872</v>
      </c>
      <c r="W1101" s="22"/>
      <c r="X1101" s="22"/>
      <c r="Y1101" s="22"/>
      <c r="Z1101" s="22"/>
      <c r="AA1101" s="22"/>
      <c r="AB1101" s="22"/>
      <c r="AC1101" s="22"/>
      <c r="AD1101" s="22"/>
      <c r="AE1101" s="22"/>
      <c r="AF1101" s="22"/>
      <c r="AG1101" s="22"/>
      <c r="AH1101" s="22"/>
      <c r="AI1101" s="22"/>
    </row>
    <row r="1102" spans="1:35" ht="127.5" x14ac:dyDescent="0.45">
      <c r="A1102" s="18">
        <v>2298</v>
      </c>
      <c r="B1102" s="7" t="s">
        <v>2137</v>
      </c>
      <c r="C1102" s="7" t="s">
        <v>4774</v>
      </c>
      <c r="D1102" s="3" t="s">
        <v>2024</v>
      </c>
      <c r="E1102" s="3" t="s">
        <v>2025</v>
      </c>
      <c r="F1102" s="3" t="s">
        <v>6158</v>
      </c>
      <c r="G1102" s="20" t="s">
        <v>3872</v>
      </c>
      <c r="H1102" s="68" t="s">
        <v>6159</v>
      </c>
      <c r="I1102" s="68" t="s">
        <v>3872</v>
      </c>
      <c r="J1102" s="68" t="s">
        <v>6159</v>
      </c>
      <c r="K1102" s="19" t="s">
        <v>3872</v>
      </c>
      <c r="L1102" s="20" t="s">
        <v>6159</v>
      </c>
      <c r="M1102" s="22" t="b">
        <f t="shared" si="119"/>
        <v>0</v>
      </c>
      <c r="N1102" s="22" t="b">
        <f t="shared" si="120"/>
        <v>0</v>
      </c>
      <c r="O1102" s="22" t="b">
        <f t="shared" si="121"/>
        <v>0</v>
      </c>
      <c r="P1102" s="24">
        <f t="shared" si="122"/>
        <v>0</v>
      </c>
      <c r="Q1102" s="19" t="str">
        <f>VLOOKUP($A1102,'[4]TOM T'!$C:$D,2,FALSE)</f>
        <v>Packaging, Hierarchy &amp; Logistics</v>
      </c>
      <c r="R1102" s="22" t="b">
        <v>0</v>
      </c>
      <c r="S1102" s="22" t="b">
        <f t="shared" si="123"/>
        <v>0</v>
      </c>
      <c r="T1102" s="22" t="b">
        <f t="shared" si="124"/>
        <v>0</v>
      </c>
      <c r="U1102" s="76" t="b">
        <f t="shared" si="125"/>
        <v>0</v>
      </c>
      <c r="V1102" s="85" t="s">
        <v>3872</v>
      </c>
      <c r="W1102" s="22"/>
      <c r="X1102" s="22"/>
      <c r="Y1102" s="22"/>
      <c r="Z1102" s="22"/>
      <c r="AA1102" s="22"/>
      <c r="AB1102" s="22"/>
      <c r="AC1102" s="22"/>
      <c r="AD1102" s="22"/>
      <c r="AE1102" s="22"/>
      <c r="AF1102" s="22"/>
      <c r="AG1102" s="22"/>
      <c r="AH1102" s="22"/>
      <c r="AI1102" s="22"/>
    </row>
    <row r="1103" spans="1:35" ht="140.25" x14ac:dyDescent="0.45">
      <c r="A1103" s="8">
        <v>2300</v>
      </c>
      <c r="B1103" s="7" t="s">
        <v>2138</v>
      </c>
      <c r="C1103" s="7" t="s">
        <v>4775</v>
      </c>
      <c r="D1103" s="3" t="s">
        <v>123</v>
      </c>
      <c r="E1103" s="3" t="s">
        <v>124</v>
      </c>
      <c r="F1103" s="3" t="s">
        <v>6158</v>
      </c>
      <c r="G1103" s="20" t="s">
        <v>3872</v>
      </c>
      <c r="H1103" s="68" t="s">
        <v>6159</v>
      </c>
      <c r="I1103" s="68" t="s">
        <v>3872</v>
      </c>
      <c r="J1103" s="68" t="s">
        <v>6159</v>
      </c>
      <c r="K1103" s="19" t="s">
        <v>3872</v>
      </c>
      <c r="L1103" s="20" t="s">
        <v>6159</v>
      </c>
      <c r="M1103" s="22" t="b">
        <f t="shared" si="119"/>
        <v>0</v>
      </c>
      <c r="N1103" s="22" t="b">
        <f t="shared" si="120"/>
        <v>0</v>
      </c>
      <c r="O1103" s="22" t="b">
        <f t="shared" si="121"/>
        <v>0</v>
      </c>
      <c r="P1103" s="24">
        <f t="shared" si="122"/>
        <v>0</v>
      </c>
      <c r="Q1103" s="19" t="str">
        <f>VLOOKUP($A1103,'[4]TOM T'!$C:$D,2,FALSE)</f>
        <v>Packaging, Hierarchy &amp; Logistics</v>
      </c>
      <c r="R1103" s="22" t="b">
        <v>0</v>
      </c>
      <c r="S1103" s="22" t="b">
        <f t="shared" si="123"/>
        <v>0</v>
      </c>
      <c r="T1103" s="22" t="b">
        <f t="shared" si="124"/>
        <v>0</v>
      </c>
      <c r="U1103" s="76" t="b">
        <f t="shared" si="125"/>
        <v>0</v>
      </c>
      <c r="V1103" s="85" t="s">
        <v>3872</v>
      </c>
      <c r="W1103" s="22"/>
      <c r="X1103" s="22"/>
      <c r="Y1103" s="22"/>
      <c r="Z1103" s="22"/>
      <c r="AA1103" s="22"/>
      <c r="AB1103" s="22"/>
      <c r="AC1103" s="22"/>
      <c r="AD1103" s="22"/>
      <c r="AE1103" s="22"/>
      <c r="AF1103" s="22"/>
      <c r="AG1103" s="22"/>
      <c r="AH1103" s="22"/>
      <c r="AI1103" s="22"/>
    </row>
    <row r="1104" spans="1:35" ht="114.75" x14ac:dyDescent="0.45">
      <c r="A1104" s="8">
        <v>2304</v>
      </c>
      <c r="B1104" s="7" t="s">
        <v>2139</v>
      </c>
      <c r="C1104" s="7" t="s">
        <v>4776</v>
      </c>
      <c r="D1104" s="3" t="s">
        <v>2140</v>
      </c>
      <c r="E1104" s="3" t="s">
        <v>2141</v>
      </c>
      <c r="F1104" s="3" t="s">
        <v>6158</v>
      </c>
      <c r="G1104" s="20" t="s">
        <v>3872</v>
      </c>
      <c r="H1104" s="68" t="s">
        <v>6159</v>
      </c>
      <c r="I1104" s="68" t="s">
        <v>3872</v>
      </c>
      <c r="J1104" s="68" t="s">
        <v>6159</v>
      </c>
      <c r="K1104" s="19" t="s">
        <v>3872</v>
      </c>
      <c r="L1104" s="20" t="s">
        <v>6159</v>
      </c>
      <c r="M1104" s="22" t="b">
        <f t="shared" si="119"/>
        <v>0</v>
      </c>
      <c r="N1104" s="22" t="b">
        <f t="shared" si="120"/>
        <v>0</v>
      </c>
      <c r="O1104" s="22" t="b">
        <f t="shared" si="121"/>
        <v>0</v>
      </c>
      <c r="P1104" s="24">
        <f t="shared" si="122"/>
        <v>0</v>
      </c>
      <c r="Q1104" s="19" t="str">
        <f>VLOOKUP($A1104,'[4]TOM T'!$C:$D,2,FALSE)</f>
        <v>Generic products details</v>
      </c>
      <c r="R1104" s="22" t="b">
        <v>0</v>
      </c>
      <c r="S1104" s="22" t="b">
        <f t="shared" si="123"/>
        <v>0</v>
      </c>
      <c r="T1104" s="22" t="b">
        <f t="shared" si="124"/>
        <v>0</v>
      </c>
      <c r="U1104" s="76" t="b">
        <f t="shared" si="125"/>
        <v>0</v>
      </c>
      <c r="V1104" s="85" t="s">
        <v>3872</v>
      </c>
      <c r="W1104" s="22"/>
      <c r="X1104" s="22"/>
      <c r="Y1104" s="22"/>
      <c r="Z1104" s="22"/>
      <c r="AA1104" s="22"/>
      <c r="AB1104" s="22"/>
      <c r="AC1104" s="22"/>
      <c r="AD1104" s="22"/>
      <c r="AE1104" s="22"/>
      <c r="AF1104" s="22"/>
      <c r="AG1104" s="22"/>
      <c r="AH1104" s="22"/>
      <c r="AI1104" s="22"/>
    </row>
    <row r="1105" spans="1:35" ht="114.75" x14ac:dyDescent="0.45">
      <c r="A1105" s="18">
        <v>2305</v>
      </c>
      <c r="B1105" s="7" t="s">
        <v>2142</v>
      </c>
      <c r="C1105" s="7" t="s">
        <v>4777</v>
      </c>
      <c r="D1105" s="3" t="s">
        <v>2143</v>
      </c>
      <c r="E1105" s="3" t="s">
        <v>2141</v>
      </c>
      <c r="F1105" s="3" t="s">
        <v>6158</v>
      </c>
      <c r="G1105" s="20" t="s">
        <v>3873</v>
      </c>
      <c r="H1105" s="68" t="s">
        <v>6159</v>
      </c>
      <c r="I1105" s="68" t="s">
        <v>3873</v>
      </c>
      <c r="J1105" s="68" t="s">
        <v>6159</v>
      </c>
      <c r="K1105" s="19" t="s">
        <v>6249</v>
      </c>
      <c r="L1105" s="20" t="s">
        <v>6159</v>
      </c>
      <c r="M1105" s="22" t="b">
        <f t="shared" si="119"/>
        <v>0</v>
      </c>
      <c r="N1105" s="22" t="b">
        <f t="shared" si="120"/>
        <v>0</v>
      </c>
      <c r="O1105" s="22" t="b">
        <f t="shared" si="121"/>
        <v>0</v>
      </c>
      <c r="P1105" s="24">
        <f t="shared" si="122"/>
        <v>0</v>
      </c>
      <c r="Q1105" s="19" t="str">
        <f>VLOOKUP($A1105,'[4]TOM T'!$C:$D,2,FALSE)</f>
        <v>Generic products details</v>
      </c>
      <c r="R1105" s="22" t="b">
        <v>0</v>
      </c>
      <c r="S1105" s="22" t="b">
        <f t="shared" si="123"/>
        <v>0</v>
      </c>
      <c r="T1105" s="22" t="b">
        <f t="shared" si="124"/>
        <v>0</v>
      </c>
      <c r="U1105" s="76" t="b">
        <f t="shared" si="125"/>
        <v>0</v>
      </c>
      <c r="V1105" s="85" t="s">
        <v>3873</v>
      </c>
      <c r="W1105" s="22"/>
      <c r="X1105" s="22"/>
      <c r="Y1105" s="22"/>
      <c r="Z1105" s="22"/>
      <c r="AA1105" s="22"/>
      <c r="AB1105" s="22"/>
      <c r="AC1105" s="22"/>
      <c r="AD1105" s="22"/>
      <c r="AE1105" s="22"/>
      <c r="AF1105" s="22"/>
      <c r="AG1105" s="22"/>
      <c r="AH1105" s="22"/>
      <c r="AI1105" s="22"/>
    </row>
    <row r="1106" spans="1:35" ht="216.75" x14ac:dyDescent="0.45">
      <c r="A1106" s="18">
        <v>2306</v>
      </c>
      <c r="B1106" s="7" t="s">
        <v>2144</v>
      </c>
      <c r="C1106" s="7" t="s">
        <v>3771</v>
      </c>
      <c r="D1106" s="3" t="s">
        <v>2145</v>
      </c>
      <c r="E1106" s="3" t="s">
        <v>2146</v>
      </c>
      <c r="F1106" s="3" t="s">
        <v>6158</v>
      </c>
      <c r="G1106" s="20" t="s">
        <v>3842</v>
      </c>
      <c r="H1106" s="68" t="s">
        <v>3696</v>
      </c>
      <c r="I1106" s="69" t="s">
        <v>3842</v>
      </c>
      <c r="J1106" s="68" t="s">
        <v>3696</v>
      </c>
      <c r="K1106" s="19" t="s">
        <v>3842</v>
      </c>
      <c r="L1106" s="20" t="s">
        <v>3696</v>
      </c>
      <c r="M1106" s="22" t="b">
        <f t="shared" si="119"/>
        <v>0</v>
      </c>
      <c r="N1106" s="22" t="b">
        <f t="shared" si="120"/>
        <v>1</v>
      </c>
      <c r="O1106" s="22" t="b">
        <f t="shared" si="121"/>
        <v>1</v>
      </c>
      <c r="P1106" s="24">
        <f t="shared" si="122"/>
        <v>3</v>
      </c>
      <c r="Q1106" s="19" t="str">
        <f>VLOOKUP($A1106,'[4]TOM T'!$C:$D,2,FALSE)</f>
        <v>Generic products details</v>
      </c>
      <c r="R1106" s="22" t="b">
        <v>0</v>
      </c>
      <c r="S1106" s="22" t="b">
        <f t="shared" si="123"/>
        <v>1</v>
      </c>
      <c r="T1106" s="22" t="b">
        <f t="shared" si="124"/>
        <v>0</v>
      </c>
      <c r="U1106" s="76" t="b">
        <f t="shared" si="125"/>
        <v>1</v>
      </c>
      <c r="V1106" s="85" t="s">
        <v>3872</v>
      </c>
      <c r="W1106" s="22"/>
      <c r="X1106" s="22"/>
      <c r="Y1106" s="22"/>
      <c r="Z1106" s="22"/>
      <c r="AA1106" s="22"/>
      <c r="AB1106" s="22"/>
      <c r="AC1106" s="22"/>
      <c r="AD1106" s="22"/>
      <c r="AE1106" s="22"/>
      <c r="AF1106" s="22"/>
      <c r="AG1106" s="22"/>
      <c r="AH1106" s="22"/>
      <c r="AI1106" s="22"/>
    </row>
    <row r="1107" spans="1:35" ht="114.75" x14ac:dyDescent="0.45">
      <c r="A1107" s="8">
        <v>2307</v>
      </c>
      <c r="B1107" s="7" t="s">
        <v>2147</v>
      </c>
      <c r="C1107" s="7" t="s">
        <v>4778</v>
      </c>
      <c r="D1107" s="3" t="s">
        <v>2148</v>
      </c>
      <c r="E1107" s="3" t="s">
        <v>2149</v>
      </c>
      <c r="F1107" s="3" t="s">
        <v>6158</v>
      </c>
      <c r="G1107" s="20" t="s">
        <v>3872</v>
      </c>
      <c r="H1107" s="68" t="s">
        <v>6159</v>
      </c>
      <c r="I1107" s="68" t="s">
        <v>3872</v>
      </c>
      <c r="J1107" s="68" t="s">
        <v>6159</v>
      </c>
      <c r="K1107" s="19" t="s">
        <v>3872</v>
      </c>
      <c r="L1107" s="20" t="s">
        <v>6159</v>
      </c>
      <c r="M1107" s="22" t="b">
        <f t="shared" si="119"/>
        <v>0</v>
      </c>
      <c r="N1107" s="22" t="b">
        <f t="shared" si="120"/>
        <v>0</v>
      </c>
      <c r="O1107" s="22" t="b">
        <f t="shared" si="121"/>
        <v>0</v>
      </c>
      <c r="P1107" s="24">
        <f t="shared" si="122"/>
        <v>0</v>
      </c>
      <c r="Q1107" s="19" t="str">
        <f>VLOOKUP($A1107,'[4]TOM T'!$C:$D,2,FALSE)</f>
        <v>Generic products details</v>
      </c>
      <c r="R1107" s="22" t="b">
        <v>0</v>
      </c>
      <c r="S1107" s="22" t="b">
        <f t="shared" si="123"/>
        <v>0</v>
      </c>
      <c r="T1107" s="22" t="b">
        <f t="shared" si="124"/>
        <v>0</v>
      </c>
      <c r="U1107" s="76" t="b">
        <f t="shared" si="125"/>
        <v>0</v>
      </c>
      <c r="V1107" s="85" t="s">
        <v>3872</v>
      </c>
      <c r="W1107" s="22"/>
      <c r="X1107" s="22"/>
      <c r="Y1107" s="22"/>
      <c r="Z1107" s="22"/>
      <c r="AA1107" s="22"/>
      <c r="AB1107" s="22"/>
      <c r="AC1107" s="22"/>
      <c r="AD1107" s="22"/>
      <c r="AE1107" s="22"/>
      <c r="AF1107" s="22"/>
      <c r="AG1107" s="22"/>
      <c r="AH1107" s="22"/>
      <c r="AI1107" s="22"/>
    </row>
    <row r="1108" spans="1:35" ht="114.75" x14ac:dyDescent="0.45">
      <c r="A1108" s="18">
        <v>2308</v>
      </c>
      <c r="B1108" s="7" t="s">
        <v>2150</v>
      </c>
      <c r="C1108" s="7" t="s">
        <v>3772</v>
      </c>
      <c r="D1108" s="3" t="s">
        <v>2151</v>
      </c>
      <c r="E1108" s="3" t="s">
        <v>2152</v>
      </c>
      <c r="F1108" s="3" t="s">
        <v>5851</v>
      </c>
      <c r="G1108" s="20" t="s">
        <v>3841</v>
      </c>
      <c r="H1108" s="68" t="s">
        <v>3696</v>
      </c>
      <c r="I1108" s="68" t="s">
        <v>3872</v>
      </c>
      <c r="J1108" s="68" t="s">
        <v>6159</v>
      </c>
      <c r="K1108" s="19" t="s">
        <v>3872</v>
      </c>
      <c r="L1108" s="20" t="s">
        <v>6159</v>
      </c>
      <c r="M1108" s="22" t="b">
        <f t="shared" si="119"/>
        <v>0</v>
      </c>
      <c r="N1108" s="22" t="b">
        <f t="shared" si="120"/>
        <v>0</v>
      </c>
      <c r="O1108" s="22" t="b">
        <f t="shared" si="121"/>
        <v>1</v>
      </c>
      <c r="P1108" s="24">
        <f t="shared" si="122"/>
        <v>1</v>
      </c>
      <c r="Q1108" s="19" t="str">
        <f>VLOOKUP($A1108,'[4]TOM T'!$C:$D,2,FALSE)</f>
        <v>Generic products details</v>
      </c>
      <c r="R1108" s="22" t="b">
        <v>0</v>
      </c>
      <c r="S1108" s="22" t="b">
        <f t="shared" si="123"/>
        <v>1</v>
      </c>
      <c r="T1108" s="22" t="b">
        <f t="shared" si="124"/>
        <v>0</v>
      </c>
      <c r="U1108" s="76" t="b">
        <f t="shared" si="125"/>
        <v>1</v>
      </c>
      <c r="V1108" s="85" t="s">
        <v>3841</v>
      </c>
      <c r="W1108" s="9" t="s">
        <v>3696</v>
      </c>
      <c r="X1108" s="21" t="s">
        <v>3848</v>
      </c>
      <c r="Y1108" s="22"/>
      <c r="Z1108" s="22"/>
      <c r="AA1108" s="22"/>
      <c r="AB1108" s="22"/>
      <c r="AC1108" s="22"/>
      <c r="AD1108" s="22"/>
      <c r="AE1108" s="22"/>
      <c r="AF1108" s="22"/>
      <c r="AG1108" s="22"/>
      <c r="AH1108" s="22"/>
      <c r="AI1108" s="22"/>
    </row>
    <row r="1109" spans="1:35" ht="114.75" x14ac:dyDescent="0.45">
      <c r="A1109" s="18">
        <v>2309</v>
      </c>
      <c r="B1109" s="7" t="s">
        <v>2153</v>
      </c>
      <c r="C1109" s="7" t="s">
        <v>3773</v>
      </c>
      <c r="D1109" s="3" t="s">
        <v>2154</v>
      </c>
      <c r="E1109" s="3" t="s">
        <v>2155</v>
      </c>
      <c r="F1109" s="3" t="s">
        <v>5855</v>
      </c>
      <c r="G1109" s="20" t="s">
        <v>3841</v>
      </c>
      <c r="H1109" s="68" t="s">
        <v>3696</v>
      </c>
      <c r="I1109" s="68" t="s">
        <v>3841</v>
      </c>
      <c r="J1109" s="68" t="s">
        <v>3696</v>
      </c>
      <c r="K1109" s="19" t="s">
        <v>3841</v>
      </c>
      <c r="L1109" s="20" t="s">
        <v>3696</v>
      </c>
      <c r="M1109" s="22" t="b">
        <f t="shared" si="119"/>
        <v>0</v>
      </c>
      <c r="N1109" s="22" t="b">
        <f t="shared" si="120"/>
        <v>1</v>
      </c>
      <c r="O1109" s="22" t="b">
        <f t="shared" si="121"/>
        <v>1</v>
      </c>
      <c r="P1109" s="24">
        <f t="shared" si="122"/>
        <v>3</v>
      </c>
      <c r="Q1109" s="19" t="str">
        <f>VLOOKUP($A1109,'[4]TOM T'!$C:$D,2,FALSE)</f>
        <v>Generic products details</v>
      </c>
      <c r="R1109" s="22" t="b">
        <v>0</v>
      </c>
      <c r="S1109" s="22" t="b">
        <f t="shared" si="123"/>
        <v>1</v>
      </c>
      <c r="T1109" s="22" t="b">
        <f t="shared" si="124"/>
        <v>0</v>
      </c>
      <c r="U1109" s="76" t="b">
        <f t="shared" si="125"/>
        <v>1</v>
      </c>
      <c r="V1109" s="85" t="s">
        <v>3841</v>
      </c>
      <c r="W1109" s="9" t="s">
        <v>3696</v>
      </c>
      <c r="X1109" s="21" t="s">
        <v>3848</v>
      </c>
      <c r="Y1109" s="22"/>
      <c r="Z1109" s="22"/>
      <c r="AA1109" s="22"/>
      <c r="AB1109" s="22"/>
      <c r="AC1109" s="22"/>
      <c r="AD1109" s="22"/>
      <c r="AE1109" s="22"/>
      <c r="AF1109" s="22"/>
      <c r="AG1109" s="22"/>
      <c r="AH1109" s="22"/>
      <c r="AI1109" s="22"/>
    </row>
    <row r="1110" spans="1:35" ht="114.75" x14ac:dyDescent="0.45">
      <c r="A1110" s="8">
        <v>2310</v>
      </c>
      <c r="B1110" s="7" t="s">
        <v>2156</v>
      </c>
      <c r="C1110" s="7" t="s">
        <v>4779</v>
      </c>
      <c r="D1110" s="3" t="s">
        <v>2157</v>
      </c>
      <c r="E1110" s="3" t="s">
        <v>2158</v>
      </c>
      <c r="F1110" s="3" t="s">
        <v>6158</v>
      </c>
      <c r="G1110" s="20" t="s">
        <v>3872</v>
      </c>
      <c r="H1110" s="68" t="s">
        <v>6159</v>
      </c>
      <c r="I1110" s="68" t="s">
        <v>3872</v>
      </c>
      <c r="J1110" s="68" t="s">
        <v>6159</v>
      </c>
      <c r="K1110" s="19" t="s">
        <v>3872</v>
      </c>
      <c r="L1110" s="20" t="s">
        <v>6159</v>
      </c>
      <c r="M1110" s="22" t="b">
        <f t="shared" si="119"/>
        <v>0</v>
      </c>
      <c r="N1110" s="22" t="b">
        <f t="shared" si="120"/>
        <v>0</v>
      </c>
      <c r="O1110" s="22" t="b">
        <f t="shared" si="121"/>
        <v>0</v>
      </c>
      <c r="P1110" s="24">
        <f t="shared" si="122"/>
        <v>0</v>
      </c>
      <c r="Q1110" s="19" t="str">
        <f>VLOOKUP($A1110,'[4]TOM T'!$C:$D,2,FALSE)</f>
        <v>Generic products details</v>
      </c>
      <c r="R1110" s="22" t="b">
        <v>0</v>
      </c>
      <c r="S1110" s="22" t="b">
        <f t="shared" si="123"/>
        <v>0</v>
      </c>
      <c r="T1110" s="22" t="b">
        <f t="shared" si="124"/>
        <v>0</v>
      </c>
      <c r="U1110" s="76" t="b">
        <f t="shared" si="125"/>
        <v>0</v>
      </c>
      <c r="V1110" s="85" t="s">
        <v>3872</v>
      </c>
      <c r="W1110" s="22"/>
      <c r="X1110" s="22"/>
      <c r="Y1110" s="22"/>
      <c r="Z1110" s="22"/>
      <c r="AA1110" s="22"/>
      <c r="AB1110" s="22"/>
      <c r="AC1110" s="22"/>
      <c r="AD1110" s="22"/>
      <c r="AE1110" s="22"/>
      <c r="AF1110" s="22"/>
      <c r="AG1110" s="22"/>
      <c r="AH1110" s="22"/>
      <c r="AI1110" s="22"/>
    </row>
    <row r="1111" spans="1:35" ht="114.75" x14ac:dyDescent="0.45">
      <c r="A1111" s="18">
        <v>2311</v>
      </c>
      <c r="B1111" s="7" t="s">
        <v>2159</v>
      </c>
      <c r="C1111" s="7" t="s">
        <v>4780</v>
      </c>
      <c r="D1111" s="3" t="s">
        <v>2160</v>
      </c>
      <c r="E1111" s="3" t="s">
        <v>2161</v>
      </c>
      <c r="F1111" s="3" t="s">
        <v>6158</v>
      </c>
      <c r="G1111" s="20" t="s">
        <v>3872</v>
      </c>
      <c r="H1111" s="68" t="s">
        <v>6159</v>
      </c>
      <c r="I1111" s="68" t="s">
        <v>3872</v>
      </c>
      <c r="J1111" s="68" t="s">
        <v>6159</v>
      </c>
      <c r="K1111" s="19" t="s">
        <v>3872</v>
      </c>
      <c r="L1111" s="20" t="s">
        <v>6159</v>
      </c>
      <c r="M1111" s="22" t="b">
        <f t="shared" si="119"/>
        <v>0</v>
      </c>
      <c r="N1111" s="22" t="b">
        <f t="shared" si="120"/>
        <v>0</v>
      </c>
      <c r="O1111" s="22" t="b">
        <f t="shared" si="121"/>
        <v>0</v>
      </c>
      <c r="P1111" s="24">
        <f t="shared" si="122"/>
        <v>0</v>
      </c>
      <c r="Q1111" s="19" t="str">
        <f>VLOOKUP($A1111,'[4]TOM T'!$C:$D,2,FALSE)</f>
        <v>Generic products details</v>
      </c>
      <c r="R1111" s="22" t="b">
        <v>0</v>
      </c>
      <c r="S1111" s="22" t="b">
        <f t="shared" si="123"/>
        <v>0</v>
      </c>
      <c r="T1111" s="22" t="b">
        <f t="shared" si="124"/>
        <v>0</v>
      </c>
      <c r="U1111" s="76" t="b">
        <f t="shared" si="125"/>
        <v>0</v>
      </c>
      <c r="V1111" s="85" t="s">
        <v>3872</v>
      </c>
      <c r="W1111" s="22"/>
      <c r="X1111" s="22"/>
      <c r="Y1111" s="22"/>
      <c r="Z1111" s="22"/>
      <c r="AA1111" s="22"/>
      <c r="AB1111" s="22"/>
      <c r="AC1111" s="22"/>
      <c r="AD1111" s="22"/>
      <c r="AE1111" s="22"/>
      <c r="AF1111" s="22"/>
      <c r="AG1111" s="22"/>
      <c r="AH1111" s="22"/>
      <c r="AI1111" s="22"/>
    </row>
    <row r="1112" spans="1:35" ht="114.75" x14ac:dyDescent="0.45">
      <c r="A1112" s="18">
        <v>2312</v>
      </c>
      <c r="B1112" s="7" t="s">
        <v>2162</v>
      </c>
      <c r="C1112" s="7" t="s">
        <v>3774</v>
      </c>
      <c r="D1112" s="3" t="s">
        <v>2163</v>
      </c>
      <c r="E1112" s="3" t="s">
        <v>2164</v>
      </c>
      <c r="F1112" s="3" t="s">
        <v>5859</v>
      </c>
      <c r="G1112" s="20" t="s">
        <v>3841</v>
      </c>
      <c r="H1112" s="68" t="s">
        <v>3696</v>
      </c>
      <c r="I1112" s="69" t="s">
        <v>3841</v>
      </c>
      <c r="J1112" s="68" t="s">
        <v>3696</v>
      </c>
      <c r="K1112" s="19" t="s">
        <v>3841</v>
      </c>
      <c r="L1112" s="20" t="s">
        <v>3696</v>
      </c>
      <c r="M1112" s="22" t="b">
        <f t="shared" si="119"/>
        <v>0</v>
      </c>
      <c r="N1112" s="22" t="b">
        <f t="shared" si="120"/>
        <v>1</v>
      </c>
      <c r="O1112" s="22" t="b">
        <f t="shared" si="121"/>
        <v>1</v>
      </c>
      <c r="P1112" s="24">
        <f t="shared" si="122"/>
        <v>3</v>
      </c>
      <c r="Q1112" s="19" t="str">
        <f>VLOOKUP($A1112,'[4]TOM T'!$C:$D,2,FALSE)</f>
        <v>Generic products details</v>
      </c>
      <c r="R1112" s="22" t="b">
        <v>0</v>
      </c>
      <c r="S1112" s="22" t="b">
        <f t="shared" si="123"/>
        <v>1</v>
      </c>
      <c r="T1112" s="22" t="b">
        <f t="shared" si="124"/>
        <v>0</v>
      </c>
      <c r="U1112" s="76" t="b">
        <f t="shared" si="125"/>
        <v>1</v>
      </c>
      <c r="V1112" s="85" t="s">
        <v>3841</v>
      </c>
      <c r="W1112" s="9" t="s">
        <v>3696</v>
      </c>
      <c r="X1112" s="21" t="s">
        <v>3848</v>
      </c>
      <c r="Y1112" s="22"/>
      <c r="Z1112" s="22"/>
      <c r="AA1112" s="22"/>
      <c r="AB1112" s="22"/>
      <c r="AC1112" s="22"/>
      <c r="AD1112" s="22"/>
      <c r="AE1112" s="22"/>
      <c r="AF1112" s="22"/>
      <c r="AG1112" s="22"/>
      <c r="AH1112" s="22"/>
      <c r="AI1112" s="22"/>
    </row>
    <row r="1113" spans="1:35" ht="114.75" x14ac:dyDescent="0.45">
      <c r="A1113" s="18">
        <v>2313</v>
      </c>
      <c r="B1113" s="7" t="s">
        <v>2165</v>
      </c>
      <c r="C1113" s="7" t="s">
        <v>4781</v>
      </c>
      <c r="D1113" s="3" t="s">
        <v>2166</v>
      </c>
      <c r="E1113" s="3" t="s">
        <v>2167</v>
      </c>
      <c r="F1113" s="3" t="s">
        <v>6158</v>
      </c>
      <c r="G1113" s="20" t="s">
        <v>3872</v>
      </c>
      <c r="H1113" s="68" t="s">
        <v>6159</v>
      </c>
      <c r="I1113" s="68" t="s">
        <v>3872</v>
      </c>
      <c r="J1113" s="68" t="s">
        <v>6159</v>
      </c>
      <c r="K1113" s="19" t="s">
        <v>3872</v>
      </c>
      <c r="L1113" s="20" t="s">
        <v>6159</v>
      </c>
      <c r="M1113" s="22" t="b">
        <f t="shared" si="119"/>
        <v>0</v>
      </c>
      <c r="N1113" s="22" t="b">
        <f t="shared" si="120"/>
        <v>0</v>
      </c>
      <c r="O1113" s="22" t="b">
        <f t="shared" si="121"/>
        <v>0</v>
      </c>
      <c r="P1113" s="24">
        <f t="shared" si="122"/>
        <v>0</v>
      </c>
      <c r="Q1113" s="19" t="str">
        <f>VLOOKUP($A1113,'[4]TOM T'!$C:$D,2,FALSE)</f>
        <v>Generic products details</v>
      </c>
      <c r="R1113" s="22" t="b">
        <v>0</v>
      </c>
      <c r="S1113" s="22" t="b">
        <f t="shared" si="123"/>
        <v>0</v>
      </c>
      <c r="T1113" s="22" t="b">
        <f t="shared" si="124"/>
        <v>0</v>
      </c>
      <c r="U1113" s="76" t="b">
        <f t="shared" si="125"/>
        <v>0</v>
      </c>
      <c r="V1113" s="85" t="s">
        <v>3872</v>
      </c>
      <c r="W1113" s="22"/>
      <c r="X1113" s="22"/>
      <c r="Y1113" s="22"/>
      <c r="Z1113" s="22"/>
      <c r="AA1113" s="22"/>
      <c r="AB1113" s="22"/>
      <c r="AC1113" s="22"/>
      <c r="AD1113" s="22"/>
      <c r="AE1113" s="22"/>
      <c r="AF1113" s="22"/>
      <c r="AG1113" s="22"/>
      <c r="AH1113" s="22"/>
      <c r="AI1113" s="22"/>
    </row>
    <row r="1114" spans="1:35" ht="114.75" x14ac:dyDescent="0.45">
      <c r="A1114" s="8">
        <v>2314</v>
      </c>
      <c r="B1114" s="7" t="s">
        <v>2168</v>
      </c>
      <c r="C1114" s="7" t="s">
        <v>4782</v>
      </c>
      <c r="D1114" s="3" t="s">
        <v>2169</v>
      </c>
      <c r="E1114" s="3" t="s">
        <v>2170</v>
      </c>
      <c r="F1114" s="3" t="s">
        <v>6158</v>
      </c>
      <c r="G1114" s="20" t="s">
        <v>3872</v>
      </c>
      <c r="H1114" s="68" t="s">
        <v>6159</v>
      </c>
      <c r="I1114" s="68" t="s">
        <v>3872</v>
      </c>
      <c r="J1114" s="68" t="s">
        <v>6159</v>
      </c>
      <c r="K1114" s="19" t="s">
        <v>3872</v>
      </c>
      <c r="L1114" s="20" t="s">
        <v>6159</v>
      </c>
      <c r="M1114" s="22" t="b">
        <f t="shared" si="119"/>
        <v>0</v>
      </c>
      <c r="N1114" s="22" t="b">
        <f t="shared" si="120"/>
        <v>0</v>
      </c>
      <c r="O1114" s="22" t="b">
        <f t="shared" si="121"/>
        <v>0</v>
      </c>
      <c r="P1114" s="24">
        <f t="shared" si="122"/>
        <v>0</v>
      </c>
      <c r="Q1114" s="19" t="str">
        <f>VLOOKUP($A1114,'[4]TOM T'!$C:$D,2,FALSE)</f>
        <v>Generic products details</v>
      </c>
      <c r="R1114" s="22" t="b">
        <v>0</v>
      </c>
      <c r="S1114" s="22" t="b">
        <f t="shared" si="123"/>
        <v>0</v>
      </c>
      <c r="T1114" s="22" t="b">
        <f t="shared" si="124"/>
        <v>0</v>
      </c>
      <c r="U1114" s="76" t="b">
        <f t="shared" si="125"/>
        <v>0</v>
      </c>
      <c r="V1114" s="85" t="s">
        <v>3872</v>
      </c>
      <c r="W1114" s="22"/>
      <c r="X1114" s="22"/>
      <c r="Y1114" s="22"/>
      <c r="Z1114" s="22"/>
      <c r="AA1114" s="22"/>
      <c r="AB1114" s="22"/>
      <c r="AC1114" s="22"/>
      <c r="AD1114" s="22"/>
      <c r="AE1114" s="22"/>
      <c r="AF1114" s="22"/>
      <c r="AG1114" s="22"/>
      <c r="AH1114" s="22"/>
      <c r="AI1114" s="22"/>
    </row>
    <row r="1115" spans="1:35" ht="114.75" x14ac:dyDescent="0.45">
      <c r="A1115" s="25">
        <v>2316</v>
      </c>
      <c r="B1115" s="7" t="s">
        <v>2171</v>
      </c>
      <c r="C1115" s="7" t="s">
        <v>3700</v>
      </c>
      <c r="D1115" s="3" t="s">
        <v>2172</v>
      </c>
      <c r="E1115" s="3" t="s">
        <v>2173</v>
      </c>
      <c r="F1115" s="3" t="s">
        <v>5863</v>
      </c>
      <c r="G1115" s="20" t="s">
        <v>3872</v>
      </c>
      <c r="H1115" s="68" t="s">
        <v>6159</v>
      </c>
      <c r="I1115" s="68" t="s">
        <v>3872</v>
      </c>
      <c r="J1115" s="68" t="s">
        <v>6159</v>
      </c>
      <c r="K1115" s="19" t="s">
        <v>3872</v>
      </c>
      <c r="L1115" s="20" t="s">
        <v>6159</v>
      </c>
      <c r="M1115" s="22" t="b">
        <f t="shared" si="119"/>
        <v>0</v>
      </c>
      <c r="N1115" s="22" t="b">
        <f t="shared" si="120"/>
        <v>0</v>
      </c>
      <c r="O1115" s="22" t="b">
        <f t="shared" si="121"/>
        <v>0</v>
      </c>
      <c r="P1115" s="24">
        <f t="shared" si="122"/>
        <v>0</v>
      </c>
      <c r="Q1115" s="19" t="str">
        <f>VLOOKUP($A1115,'[4]TOM T'!$C:$D,2,FALSE)</f>
        <v>Generic products details</v>
      </c>
      <c r="R1115" s="22" t="b">
        <v>0</v>
      </c>
      <c r="S1115" s="22" t="b">
        <f t="shared" si="123"/>
        <v>0</v>
      </c>
      <c r="T1115" s="22" t="b">
        <f t="shared" si="124"/>
        <v>0</v>
      </c>
      <c r="U1115" s="76" t="b">
        <f t="shared" si="125"/>
        <v>0</v>
      </c>
      <c r="V1115" s="85" t="s">
        <v>3872</v>
      </c>
      <c r="W1115" s="22"/>
      <c r="X1115" s="22"/>
      <c r="Y1115" s="22"/>
      <c r="Z1115" s="22"/>
      <c r="AA1115" s="22"/>
      <c r="AB1115" s="22"/>
      <c r="AC1115" s="22"/>
      <c r="AD1115" s="22"/>
      <c r="AE1115" s="22"/>
      <c r="AF1115" s="22"/>
      <c r="AG1115" s="22"/>
      <c r="AH1115" s="22"/>
      <c r="AI1115" s="22"/>
    </row>
    <row r="1116" spans="1:35" ht="114.75" x14ac:dyDescent="0.45">
      <c r="A1116" s="18">
        <v>2317</v>
      </c>
      <c r="B1116" s="7" t="s">
        <v>2174</v>
      </c>
      <c r="C1116" s="7" t="s">
        <v>4783</v>
      </c>
      <c r="D1116" s="3" t="s">
        <v>2175</v>
      </c>
      <c r="E1116" s="3" t="s">
        <v>2173</v>
      </c>
      <c r="F1116" s="3" t="s">
        <v>6158</v>
      </c>
      <c r="G1116" s="20" t="s">
        <v>3873</v>
      </c>
      <c r="H1116" s="68" t="s">
        <v>6159</v>
      </c>
      <c r="I1116" s="68" t="s">
        <v>3873</v>
      </c>
      <c r="J1116" s="68" t="s">
        <v>6159</v>
      </c>
      <c r="K1116" s="19" t="s">
        <v>6249</v>
      </c>
      <c r="L1116" s="20" t="s">
        <v>6159</v>
      </c>
      <c r="M1116" s="22" t="b">
        <f t="shared" si="119"/>
        <v>0</v>
      </c>
      <c r="N1116" s="22" t="b">
        <f t="shared" si="120"/>
        <v>0</v>
      </c>
      <c r="O1116" s="22" t="b">
        <f t="shared" si="121"/>
        <v>0</v>
      </c>
      <c r="P1116" s="24">
        <f t="shared" si="122"/>
        <v>0</v>
      </c>
      <c r="Q1116" s="19" t="str">
        <f>VLOOKUP($A1116,'[4]TOM T'!$C:$D,2,FALSE)</f>
        <v>Generic products details</v>
      </c>
      <c r="R1116" s="22" t="b">
        <v>0</v>
      </c>
      <c r="S1116" s="22" t="b">
        <f t="shared" si="123"/>
        <v>0</v>
      </c>
      <c r="T1116" s="22" t="b">
        <f t="shared" si="124"/>
        <v>0</v>
      </c>
      <c r="U1116" s="76" t="b">
        <f t="shared" si="125"/>
        <v>0</v>
      </c>
      <c r="V1116" s="85" t="s">
        <v>3873</v>
      </c>
      <c r="W1116" s="22"/>
      <c r="X1116" s="22"/>
      <c r="Y1116" s="22"/>
      <c r="Z1116" s="22"/>
      <c r="AA1116" s="22"/>
      <c r="AB1116" s="22"/>
      <c r="AC1116" s="22"/>
      <c r="AD1116" s="22"/>
      <c r="AE1116" s="22"/>
      <c r="AF1116" s="22"/>
      <c r="AG1116" s="22"/>
      <c r="AH1116" s="22"/>
      <c r="AI1116" s="22"/>
    </row>
    <row r="1117" spans="1:35" ht="127.5" x14ac:dyDescent="0.45">
      <c r="A1117" s="18">
        <v>2318</v>
      </c>
      <c r="B1117" s="7" t="s">
        <v>2176</v>
      </c>
      <c r="C1117" s="7" t="s">
        <v>4784</v>
      </c>
      <c r="D1117" s="3" t="s">
        <v>2177</v>
      </c>
      <c r="E1117" s="3" t="s">
        <v>2178</v>
      </c>
      <c r="F1117" s="3" t="s">
        <v>6158</v>
      </c>
      <c r="G1117" s="20" t="s">
        <v>3872</v>
      </c>
      <c r="H1117" s="68" t="s">
        <v>6159</v>
      </c>
      <c r="I1117" s="69" t="s">
        <v>3872</v>
      </c>
      <c r="J1117" s="68" t="s">
        <v>6159</v>
      </c>
      <c r="K1117" s="19" t="s">
        <v>3872</v>
      </c>
      <c r="L1117" s="20" t="s">
        <v>6159</v>
      </c>
      <c r="M1117" s="22" t="b">
        <f t="shared" si="119"/>
        <v>0</v>
      </c>
      <c r="N1117" s="22" t="b">
        <f t="shared" si="120"/>
        <v>0</v>
      </c>
      <c r="O1117" s="22" t="b">
        <f t="shared" si="121"/>
        <v>0</v>
      </c>
      <c r="P1117" s="24">
        <f t="shared" si="122"/>
        <v>0</v>
      </c>
      <c r="Q1117" s="19" t="str">
        <f>VLOOKUP($A1117,'[4]TOM T'!$C:$D,2,FALSE)</f>
        <v>Generic products details</v>
      </c>
      <c r="R1117" s="22" t="b">
        <v>0</v>
      </c>
      <c r="S1117" s="22" t="b">
        <f t="shared" si="123"/>
        <v>0</v>
      </c>
      <c r="T1117" s="22" t="b">
        <f t="shared" si="124"/>
        <v>0</v>
      </c>
      <c r="U1117" s="76" t="b">
        <f t="shared" si="125"/>
        <v>0</v>
      </c>
      <c r="V1117" s="85" t="s">
        <v>3872</v>
      </c>
      <c r="W1117" s="22"/>
      <c r="X1117" s="22"/>
      <c r="Y1117" s="22"/>
      <c r="Z1117" s="22"/>
      <c r="AA1117" s="22"/>
      <c r="AB1117" s="22"/>
      <c r="AC1117" s="22"/>
      <c r="AD1117" s="22"/>
      <c r="AE1117" s="22"/>
      <c r="AF1117" s="22"/>
      <c r="AG1117" s="22"/>
      <c r="AH1117" s="22"/>
      <c r="AI1117" s="22"/>
    </row>
    <row r="1118" spans="1:35" ht="114.75" x14ac:dyDescent="0.45">
      <c r="A1118" s="18">
        <v>2323</v>
      </c>
      <c r="B1118" s="7" t="s">
        <v>2179</v>
      </c>
      <c r="C1118" s="7" t="s">
        <v>4785</v>
      </c>
      <c r="D1118" s="3" t="s">
        <v>107</v>
      </c>
      <c r="E1118" s="3" t="s">
        <v>108</v>
      </c>
      <c r="F1118" s="3" t="s">
        <v>6158</v>
      </c>
      <c r="G1118" s="20" t="s">
        <v>3872</v>
      </c>
      <c r="H1118" s="68" t="s">
        <v>6159</v>
      </c>
      <c r="I1118" s="68" t="s">
        <v>3872</v>
      </c>
      <c r="J1118" s="68" t="s">
        <v>6159</v>
      </c>
      <c r="K1118" s="19" t="s">
        <v>3872</v>
      </c>
      <c r="L1118" s="20" t="s">
        <v>6159</v>
      </c>
      <c r="M1118" s="22" t="b">
        <f t="shared" si="119"/>
        <v>0</v>
      </c>
      <c r="N1118" s="22" t="b">
        <f t="shared" si="120"/>
        <v>0</v>
      </c>
      <c r="O1118" s="22" t="b">
        <f t="shared" si="121"/>
        <v>0</v>
      </c>
      <c r="P1118" s="24">
        <f t="shared" si="122"/>
        <v>0</v>
      </c>
      <c r="Q1118" s="19" t="str">
        <f>VLOOKUP($A1118,'[4]TOM T'!$C:$D,2,FALSE)</f>
        <v>Generic products details</v>
      </c>
      <c r="R1118" s="22" t="b">
        <v>0</v>
      </c>
      <c r="S1118" s="22" t="b">
        <f t="shared" si="123"/>
        <v>0</v>
      </c>
      <c r="T1118" s="22" t="b">
        <f t="shared" si="124"/>
        <v>0</v>
      </c>
      <c r="U1118" s="76" t="b">
        <f t="shared" si="125"/>
        <v>0</v>
      </c>
      <c r="V1118" s="85" t="s">
        <v>3872</v>
      </c>
      <c r="W1118" s="22"/>
      <c r="X1118" s="22"/>
      <c r="Y1118" s="22"/>
      <c r="Z1118" s="22"/>
      <c r="AA1118" s="22"/>
      <c r="AB1118" s="22"/>
      <c r="AC1118" s="22"/>
      <c r="AD1118" s="22"/>
      <c r="AE1118" s="22"/>
      <c r="AF1118" s="22"/>
      <c r="AG1118" s="22"/>
      <c r="AH1118" s="22"/>
      <c r="AI1118" s="22"/>
    </row>
    <row r="1119" spans="1:35" ht="114.75" x14ac:dyDescent="0.45">
      <c r="A1119" s="18">
        <v>2324</v>
      </c>
      <c r="B1119" s="7" t="s">
        <v>2180</v>
      </c>
      <c r="C1119" s="7" t="s">
        <v>4786</v>
      </c>
      <c r="D1119" s="3" t="s">
        <v>110</v>
      </c>
      <c r="E1119" s="3" t="s">
        <v>111</v>
      </c>
      <c r="F1119" s="3" t="s">
        <v>6158</v>
      </c>
      <c r="G1119" s="20" t="s">
        <v>3873</v>
      </c>
      <c r="H1119" s="68" t="s">
        <v>6159</v>
      </c>
      <c r="I1119" s="68" t="s">
        <v>3873</v>
      </c>
      <c r="J1119" s="68" t="s">
        <v>6159</v>
      </c>
      <c r="K1119" s="19" t="s">
        <v>3873</v>
      </c>
      <c r="L1119" s="20" t="s">
        <v>6159</v>
      </c>
      <c r="M1119" s="22" t="b">
        <f t="shared" si="119"/>
        <v>0</v>
      </c>
      <c r="N1119" s="22" t="b">
        <f t="shared" si="120"/>
        <v>0</v>
      </c>
      <c r="O1119" s="22" t="b">
        <f t="shared" si="121"/>
        <v>0</v>
      </c>
      <c r="P1119" s="24">
        <f t="shared" si="122"/>
        <v>0</v>
      </c>
      <c r="Q1119" s="19" t="str">
        <f>VLOOKUP($A1119,'[4]TOM T'!$C:$D,2,FALSE)</f>
        <v>Generic products details</v>
      </c>
      <c r="R1119" s="22" t="b">
        <v>0</v>
      </c>
      <c r="S1119" s="22" t="b">
        <f t="shared" si="123"/>
        <v>0</v>
      </c>
      <c r="T1119" s="22" t="b">
        <f t="shared" si="124"/>
        <v>0</v>
      </c>
      <c r="U1119" s="76" t="b">
        <f t="shared" si="125"/>
        <v>0</v>
      </c>
      <c r="V1119" s="85" t="s">
        <v>3873</v>
      </c>
      <c r="W1119" s="22"/>
      <c r="X1119" s="22"/>
      <c r="Y1119" s="22"/>
      <c r="Z1119" s="22"/>
      <c r="AA1119" s="22"/>
      <c r="AB1119" s="22"/>
      <c r="AC1119" s="22"/>
      <c r="AD1119" s="22"/>
      <c r="AE1119" s="22"/>
      <c r="AF1119" s="22"/>
      <c r="AG1119" s="22"/>
      <c r="AH1119" s="22"/>
      <c r="AI1119" s="22"/>
    </row>
    <row r="1120" spans="1:35" ht="114.75" x14ac:dyDescent="0.45">
      <c r="A1120" s="18">
        <v>2325</v>
      </c>
      <c r="B1120" s="7" t="s">
        <v>2181</v>
      </c>
      <c r="C1120" s="7" t="s">
        <v>4787</v>
      </c>
      <c r="D1120" s="3" t="s">
        <v>113</v>
      </c>
      <c r="E1120" s="3" t="s">
        <v>114</v>
      </c>
      <c r="F1120" s="3" t="s">
        <v>6158</v>
      </c>
      <c r="G1120" s="20" t="s">
        <v>3873</v>
      </c>
      <c r="H1120" s="68" t="s">
        <v>6159</v>
      </c>
      <c r="I1120" s="68" t="s">
        <v>3873</v>
      </c>
      <c r="J1120" s="68" t="s">
        <v>6159</v>
      </c>
      <c r="K1120" s="19" t="s">
        <v>3873</v>
      </c>
      <c r="L1120" s="20" t="s">
        <v>6159</v>
      </c>
      <c r="M1120" s="22" t="b">
        <f t="shared" si="119"/>
        <v>0</v>
      </c>
      <c r="N1120" s="22" t="b">
        <f t="shared" si="120"/>
        <v>0</v>
      </c>
      <c r="O1120" s="22" t="b">
        <f t="shared" si="121"/>
        <v>0</v>
      </c>
      <c r="P1120" s="24">
        <f t="shared" si="122"/>
        <v>0</v>
      </c>
      <c r="Q1120" s="19" t="str">
        <f>VLOOKUP($A1120,'[4]TOM T'!$C:$D,2,FALSE)</f>
        <v>Generic products details</v>
      </c>
      <c r="R1120" s="22" t="b">
        <v>0</v>
      </c>
      <c r="S1120" s="22" t="b">
        <f t="shared" si="123"/>
        <v>0</v>
      </c>
      <c r="T1120" s="22" t="b">
        <f t="shared" si="124"/>
        <v>0</v>
      </c>
      <c r="U1120" s="76" t="b">
        <f t="shared" si="125"/>
        <v>0</v>
      </c>
      <c r="V1120" s="85" t="s">
        <v>3873</v>
      </c>
      <c r="W1120" s="22"/>
      <c r="X1120" s="22"/>
      <c r="Y1120" s="22"/>
      <c r="Z1120" s="22"/>
      <c r="AA1120" s="22"/>
      <c r="AB1120" s="22"/>
      <c r="AC1120" s="22"/>
      <c r="AD1120" s="22"/>
      <c r="AE1120" s="22"/>
      <c r="AF1120" s="22"/>
      <c r="AG1120" s="22"/>
      <c r="AH1120" s="22"/>
      <c r="AI1120" s="22"/>
    </row>
    <row r="1121" spans="1:35" ht="127.5" x14ac:dyDescent="0.45">
      <c r="A1121" s="18">
        <v>2326</v>
      </c>
      <c r="B1121" s="7" t="s">
        <v>2182</v>
      </c>
      <c r="C1121" s="7" t="s">
        <v>4788</v>
      </c>
      <c r="D1121" s="3" t="s">
        <v>116</v>
      </c>
      <c r="E1121" s="3" t="s">
        <v>117</v>
      </c>
      <c r="F1121" s="3" t="s">
        <v>6158</v>
      </c>
      <c r="G1121" s="20" t="s">
        <v>3873</v>
      </c>
      <c r="H1121" s="68" t="s">
        <v>6159</v>
      </c>
      <c r="I1121" s="68" t="s">
        <v>3873</v>
      </c>
      <c r="J1121" s="68" t="s">
        <v>6159</v>
      </c>
      <c r="K1121" s="19" t="s">
        <v>3873</v>
      </c>
      <c r="L1121" s="20" t="s">
        <v>6159</v>
      </c>
      <c r="M1121" s="22" t="b">
        <f t="shared" si="119"/>
        <v>0</v>
      </c>
      <c r="N1121" s="22" t="b">
        <f t="shared" si="120"/>
        <v>0</v>
      </c>
      <c r="O1121" s="22" t="b">
        <f t="shared" si="121"/>
        <v>0</v>
      </c>
      <c r="P1121" s="24">
        <f t="shared" si="122"/>
        <v>0</v>
      </c>
      <c r="Q1121" s="19" t="str">
        <f>VLOOKUP($A1121,'[4]TOM T'!$C:$D,2,FALSE)</f>
        <v>Generic products details</v>
      </c>
      <c r="R1121" s="22" t="b">
        <v>0</v>
      </c>
      <c r="S1121" s="22" t="b">
        <f t="shared" si="123"/>
        <v>0</v>
      </c>
      <c r="T1121" s="22" t="b">
        <f t="shared" si="124"/>
        <v>0</v>
      </c>
      <c r="U1121" s="76" t="b">
        <f t="shared" si="125"/>
        <v>0</v>
      </c>
      <c r="V1121" s="85" t="s">
        <v>3873</v>
      </c>
      <c r="W1121" s="22"/>
      <c r="X1121" s="22"/>
      <c r="Y1121" s="22"/>
      <c r="Z1121" s="22"/>
      <c r="AA1121" s="22"/>
      <c r="AB1121" s="22"/>
      <c r="AC1121" s="22"/>
      <c r="AD1121" s="22"/>
      <c r="AE1121" s="22"/>
      <c r="AF1121" s="22"/>
      <c r="AG1121" s="22"/>
      <c r="AH1121" s="22"/>
      <c r="AI1121" s="22"/>
    </row>
    <row r="1122" spans="1:35" ht="114.75" x14ac:dyDescent="0.45">
      <c r="A1122" s="18">
        <v>2327</v>
      </c>
      <c r="B1122" s="7" t="s">
        <v>2183</v>
      </c>
      <c r="C1122" s="7" t="s">
        <v>4789</v>
      </c>
      <c r="D1122" s="3" t="s">
        <v>119</v>
      </c>
      <c r="E1122" s="3" t="s">
        <v>3875</v>
      </c>
      <c r="F1122" s="3" t="s">
        <v>6158</v>
      </c>
      <c r="G1122" s="20" t="s">
        <v>3873</v>
      </c>
      <c r="H1122" s="68" t="s">
        <v>6159</v>
      </c>
      <c r="I1122" s="68" t="s">
        <v>3873</v>
      </c>
      <c r="J1122" s="68" t="s">
        <v>6159</v>
      </c>
      <c r="K1122" s="19" t="s">
        <v>3873</v>
      </c>
      <c r="L1122" s="20" t="s">
        <v>6159</v>
      </c>
      <c r="M1122" s="22" t="b">
        <f t="shared" si="119"/>
        <v>0</v>
      </c>
      <c r="N1122" s="22" t="b">
        <f t="shared" si="120"/>
        <v>0</v>
      </c>
      <c r="O1122" s="22" t="b">
        <f t="shared" si="121"/>
        <v>0</v>
      </c>
      <c r="P1122" s="24">
        <f t="shared" si="122"/>
        <v>0</v>
      </c>
      <c r="Q1122" s="19" t="str">
        <f>VLOOKUP($A1122,'[4]TOM T'!$C:$D,2,FALSE)</f>
        <v>Generic products details</v>
      </c>
      <c r="R1122" s="22" t="b">
        <v>0</v>
      </c>
      <c r="S1122" s="22" t="b">
        <f t="shared" si="123"/>
        <v>0</v>
      </c>
      <c r="T1122" s="22" t="b">
        <f t="shared" si="124"/>
        <v>0</v>
      </c>
      <c r="U1122" s="76" t="b">
        <f t="shared" si="125"/>
        <v>0</v>
      </c>
      <c r="V1122" s="85" t="s">
        <v>3873</v>
      </c>
      <c r="W1122" s="22"/>
      <c r="X1122" s="22"/>
      <c r="Y1122" s="22"/>
      <c r="Z1122" s="22"/>
      <c r="AA1122" s="22"/>
      <c r="AB1122" s="22"/>
      <c r="AC1122" s="22"/>
      <c r="AD1122" s="22"/>
      <c r="AE1122" s="22"/>
      <c r="AF1122" s="22"/>
      <c r="AG1122" s="22"/>
      <c r="AH1122" s="22"/>
      <c r="AI1122" s="22"/>
    </row>
    <row r="1123" spans="1:35" ht="127.5" x14ac:dyDescent="0.45">
      <c r="A1123" s="18">
        <v>2331</v>
      </c>
      <c r="B1123" s="7" t="s">
        <v>2184</v>
      </c>
      <c r="C1123" s="7" t="s">
        <v>4790</v>
      </c>
      <c r="D1123" s="3" t="s">
        <v>2185</v>
      </c>
      <c r="E1123" s="3" t="s">
        <v>2186</v>
      </c>
      <c r="F1123" s="3" t="s">
        <v>6158</v>
      </c>
      <c r="G1123" s="20" t="s">
        <v>3872</v>
      </c>
      <c r="H1123" s="68" t="s">
        <v>6159</v>
      </c>
      <c r="I1123" s="68" t="s">
        <v>3872</v>
      </c>
      <c r="J1123" s="68" t="s">
        <v>6159</v>
      </c>
      <c r="K1123" s="19" t="s">
        <v>3872</v>
      </c>
      <c r="L1123" s="20" t="s">
        <v>6159</v>
      </c>
      <c r="M1123" s="22" t="b">
        <f t="shared" si="119"/>
        <v>0</v>
      </c>
      <c r="N1123" s="22" t="b">
        <f t="shared" si="120"/>
        <v>0</v>
      </c>
      <c r="O1123" s="22" t="b">
        <f t="shared" si="121"/>
        <v>0</v>
      </c>
      <c r="P1123" s="24">
        <f t="shared" si="122"/>
        <v>0</v>
      </c>
      <c r="Q1123" s="19" t="str">
        <f>VLOOKUP($A1123,'[4]TOM T'!$C:$D,2,FALSE)</f>
        <v>Generic products details</v>
      </c>
      <c r="R1123" s="22" t="b">
        <v>0</v>
      </c>
      <c r="S1123" s="22" t="b">
        <f t="shared" si="123"/>
        <v>0</v>
      </c>
      <c r="T1123" s="22" t="b">
        <f t="shared" si="124"/>
        <v>0</v>
      </c>
      <c r="U1123" s="76" t="b">
        <f t="shared" si="125"/>
        <v>0</v>
      </c>
      <c r="V1123" s="85" t="s">
        <v>3872</v>
      </c>
      <c r="W1123" s="22"/>
      <c r="X1123" s="22"/>
      <c r="Y1123" s="22"/>
      <c r="Z1123" s="22"/>
      <c r="AA1123" s="22"/>
      <c r="AB1123" s="22"/>
      <c r="AC1123" s="22"/>
      <c r="AD1123" s="22"/>
      <c r="AE1123" s="22"/>
      <c r="AF1123" s="22"/>
      <c r="AG1123" s="22"/>
      <c r="AH1123" s="22"/>
      <c r="AI1123" s="22"/>
    </row>
    <row r="1124" spans="1:35" ht="127.5" x14ac:dyDescent="0.45">
      <c r="A1124" s="18">
        <v>2332</v>
      </c>
      <c r="B1124" s="7" t="s">
        <v>2187</v>
      </c>
      <c r="C1124" s="7" t="s">
        <v>4791</v>
      </c>
      <c r="D1124" s="3" t="s">
        <v>2188</v>
      </c>
      <c r="E1124" s="3" t="s">
        <v>2189</v>
      </c>
      <c r="F1124" s="3" t="s">
        <v>6158</v>
      </c>
      <c r="G1124" s="20" t="s">
        <v>3872</v>
      </c>
      <c r="H1124" s="68" t="s">
        <v>6159</v>
      </c>
      <c r="I1124" s="68" t="s">
        <v>3872</v>
      </c>
      <c r="J1124" s="68" t="s">
        <v>6159</v>
      </c>
      <c r="K1124" s="19" t="s">
        <v>3872</v>
      </c>
      <c r="L1124" s="20" t="s">
        <v>6159</v>
      </c>
      <c r="M1124" s="22" t="b">
        <f t="shared" si="119"/>
        <v>0</v>
      </c>
      <c r="N1124" s="22" t="b">
        <f t="shared" si="120"/>
        <v>0</v>
      </c>
      <c r="O1124" s="22" t="b">
        <f t="shared" si="121"/>
        <v>0</v>
      </c>
      <c r="P1124" s="24">
        <f t="shared" si="122"/>
        <v>0</v>
      </c>
      <c r="Q1124" s="19" t="str">
        <f>VLOOKUP($A1124,'[4]TOM T'!$C:$D,2,FALSE)</f>
        <v>Generic products details</v>
      </c>
      <c r="R1124" s="22" t="b">
        <v>0</v>
      </c>
      <c r="S1124" s="22" t="b">
        <f t="shared" si="123"/>
        <v>0</v>
      </c>
      <c r="T1124" s="22" t="b">
        <f t="shared" si="124"/>
        <v>0</v>
      </c>
      <c r="U1124" s="76" t="b">
        <f t="shared" si="125"/>
        <v>0</v>
      </c>
      <c r="V1124" s="85" t="s">
        <v>3872</v>
      </c>
      <c r="W1124" s="22"/>
      <c r="X1124" s="22"/>
      <c r="Y1124" s="22"/>
      <c r="Z1124" s="22"/>
      <c r="AA1124" s="22"/>
      <c r="AB1124" s="22"/>
      <c r="AC1124" s="22"/>
      <c r="AD1124" s="22"/>
      <c r="AE1124" s="22"/>
      <c r="AF1124" s="22"/>
      <c r="AG1124" s="22"/>
      <c r="AH1124" s="22"/>
      <c r="AI1124" s="22"/>
    </row>
    <row r="1125" spans="1:35" ht="127.5" x14ac:dyDescent="0.45">
      <c r="A1125" s="8">
        <v>2334</v>
      </c>
      <c r="B1125" s="7" t="s">
        <v>2190</v>
      </c>
      <c r="C1125" s="7" t="s">
        <v>3775</v>
      </c>
      <c r="D1125" s="3" t="s">
        <v>2191</v>
      </c>
      <c r="E1125" s="3" t="s">
        <v>3692</v>
      </c>
      <c r="F1125" s="3" t="s">
        <v>5866</v>
      </c>
      <c r="G1125" s="20" t="s">
        <v>3841</v>
      </c>
      <c r="H1125" s="68" t="s">
        <v>3696</v>
      </c>
      <c r="I1125" s="69" t="s">
        <v>3841</v>
      </c>
      <c r="J1125" s="68" t="s">
        <v>3696</v>
      </c>
      <c r="K1125" s="19" t="s">
        <v>3841</v>
      </c>
      <c r="L1125" s="20" t="s">
        <v>3696</v>
      </c>
      <c r="M1125" s="22" t="b">
        <f t="shared" si="119"/>
        <v>0</v>
      </c>
      <c r="N1125" s="22" t="b">
        <f t="shared" si="120"/>
        <v>1</v>
      </c>
      <c r="O1125" s="22" t="b">
        <f t="shared" si="121"/>
        <v>1</v>
      </c>
      <c r="P1125" s="24">
        <f t="shared" si="122"/>
        <v>3</v>
      </c>
      <c r="Q1125" s="19" t="str">
        <f>VLOOKUP($A1125,'[4]TOM T'!$C:$D,2,FALSE)</f>
        <v>Generic products details</v>
      </c>
      <c r="R1125" s="22" t="b">
        <v>0</v>
      </c>
      <c r="S1125" s="22" t="b">
        <f t="shared" si="123"/>
        <v>1</v>
      </c>
      <c r="T1125" s="22" t="b">
        <f t="shared" si="124"/>
        <v>0</v>
      </c>
      <c r="U1125" s="76" t="b">
        <f t="shared" si="125"/>
        <v>1</v>
      </c>
      <c r="V1125" s="85" t="s">
        <v>3841</v>
      </c>
      <c r="W1125" s="9" t="s">
        <v>3696</v>
      </c>
      <c r="X1125" s="21" t="s">
        <v>3848</v>
      </c>
      <c r="Y1125" s="12" t="s">
        <v>6145</v>
      </c>
      <c r="Z1125" s="22"/>
      <c r="AA1125" s="22"/>
      <c r="AB1125" s="22"/>
      <c r="AC1125" s="22"/>
      <c r="AD1125" s="22"/>
      <c r="AE1125" s="22"/>
      <c r="AF1125" s="22"/>
      <c r="AG1125" s="22"/>
      <c r="AH1125" s="22"/>
      <c r="AI1125" s="22"/>
    </row>
    <row r="1126" spans="1:35" ht="127.5" x14ac:dyDescent="0.45">
      <c r="A1126" s="18">
        <v>2336</v>
      </c>
      <c r="B1126" s="7" t="s">
        <v>2192</v>
      </c>
      <c r="C1126" s="7" t="s">
        <v>4792</v>
      </c>
      <c r="D1126" s="3" t="s">
        <v>2193</v>
      </c>
      <c r="E1126" s="3" t="s">
        <v>2194</v>
      </c>
      <c r="F1126" s="3" t="s">
        <v>6158</v>
      </c>
      <c r="G1126" s="20" t="s">
        <v>3872</v>
      </c>
      <c r="H1126" s="68" t="s">
        <v>6159</v>
      </c>
      <c r="I1126" s="68" t="s">
        <v>3872</v>
      </c>
      <c r="J1126" s="68" t="s">
        <v>6159</v>
      </c>
      <c r="K1126" s="19" t="s">
        <v>3872</v>
      </c>
      <c r="L1126" s="20" t="s">
        <v>6159</v>
      </c>
      <c r="M1126" s="22" t="b">
        <f t="shared" si="119"/>
        <v>0</v>
      </c>
      <c r="N1126" s="22" t="b">
        <f t="shared" si="120"/>
        <v>0</v>
      </c>
      <c r="O1126" s="22" t="b">
        <f t="shared" si="121"/>
        <v>0</v>
      </c>
      <c r="P1126" s="24">
        <f t="shared" si="122"/>
        <v>0</v>
      </c>
      <c r="Q1126" s="19" t="str">
        <f>VLOOKUP($A1126,'[4]TOM T'!$C:$D,2,FALSE)</f>
        <v>Generic products details</v>
      </c>
      <c r="R1126" s="22" t="b">
        <v>0</v>
      </c>
      <c r="S1126" s="22" t="b">
        <f t="shared" si="123"/>
        <v>0</v>
      </c>
      <c r="T1126" s="22" t="b">
        <f t="shared" si="124"/>
        <v>0</v>
      </c>
      <c r="U1126" s="76" t="b">
        <f t="shared" si="125"/>
        <v>0</v>
      </c>
      <c r="V1126" s="85" t="s">
        <v>3872</v>
      </c>
      <c r="W1126" s="22"/>
      <c r="X1126" s="22"/>
      <c r="Y1126" s="22"/>
      <c r="Z1126" s="22"/>
      <c r="AA1126" s="22"/>
      <c r="AB1126" s="22"/>
      <c r="AC1126" s="22"/>
      <c r="AD1126" s="22"/>
      <c r="AE1126" s="22"/>
      <c r="AF1126" s="22"/>
      <c r="AG1126" s="22"/>
      <c r="AH1126" s="22"/>
      <c r="AI1126" s="22"/>
    </row>
    <row r="1127" spans="1:35" ht="127.5" x14ac:dyDescent="0.45">
      <c r="A1127" s="18">
        <v>2337</v>
      </c>
      <c r="B1127" s="7" t="s">
        <v>2195</v>
      </c>
      <c r="C1127" s="7" t="s">
        <v>4793</v>
      </c>
      <c r="D1127" s="3" t="s">
        <v>2196</v>
      </c>
      <c r="E1127" s="3" t="s">
        <v>2197</v>
      </c>
      <c r="F1127" s="3" t="s">
        <v>6158</v>
      </c>
      <c r="G1127" s="20" t="s">
        <v>3872</v>
      </c>
      <c r="H1127" s="68" t="s">
        <v>6159</v>
      </c>
      <c r="I1127" s="68" t="s">
        <v>3872</v>
      </c>
      <c r="J1127" s="68" t="s">
        <v>6159</v>
      </c>
      <c r="K1127" s="19" t="s">
        <v>3872</v>
      </c>
      <c r="L1127" s="20" t="s">
        <v>6159</v>
      </c>
      <c r="M1127" s="22" t="b">
        <f t="shared" si="119"/>
        <v>0</v>
      </c>
      <c r="N1127" s="22" t="b">
        <f t="shared" si="120"/>
        <v>0</v>
      </c>
      <c r="O1127" s="22" t="b">
        <f t="shared" si="121"/>
        <v>0</v>
      </c>
      <c r="P1127" s="24">
        <f t="shared" si="122"/>
        <v>0</v>
      </c>
      <c r="Q1127" s="19" t="str">
        <f>VLOOKUP($A1127,'[4]TOM T'!$C:$D,2,FALSE)</f>
        <v>Generic products details</v>
      </c>
      <c r="R1127" s="22" t="b">
        <v>0</v>
      </c>
      <c r="S1127" s="22" t="b">
        <f t="shared" si="123"/>
        <v>0</v>
      </c>
      <c r="T1127" s="22" t="b">
        <f t="shared" si="124"/>
        <v>0</v>
      </c>
      <c r="U1127" s="76" t="b">
        <f t="shared" si="125"/>
        <v>0</v>
      </c>
      <c r="V1127" s="85" t="s">
        <v>3872</v>
      </c>
      <c r="W1127" s="22"/>
      <c r="X1127" s="22"/>
      <c r="Y1127" s="22"/>
      <c r="Z1127" s="22"/>
      <c r="AA1127" s="22"/>
      <c r="AB1127" s="22"/>
      <c r="AC1127" s="22"/>
      <c r="AD1127" s="22"/>
      <c r="AE1127" s="22"/>
      <c r="AF1127" s="22"/>
      <c r="AG1127" s="22"/>
      <c r="AH1127" s="22"/>
      <c r="AI1127" s="22"/>
    </row>
    <row r="1128" spans="1:35" ht="127.5" x14ac:dyDescent="0.45">
      <c r="A1128" s="18">
        <v>2338</v>
      </c>
      <c r="B1128" s="7" t="s">
        <v>2198</v>
      </c>
      <c r="C1128" s="7" t="s">
        <v>4794</v>
      </c>
      <c r="D1128" s="3" t="s">
        <v>2199</v>
      </c>
      <c r="E1128" s="3" t="s">
        <v>4795</v>
      </c>
      <c r="F1128" s="3" t="s">
        <v>6158</v>
      </c>
      <c r="G1128" s="20" t="s">
        <v>3873</v>
      </c>
      <c r="H1128" s="68" t="s">
        <v>6159</v>
      </c>
      <c r="I1128" s="68" t="s">
        <v>3873</v>
      </c>
      <c r="J1128" s="68" t="s">
        <v>6159</v>
      </c>
      <c r="K1128" s="19" t="s">
        <v>3873</v>
      </c>
      <c r="L1128" s="20" t="s">
        <v>6159</v>
      </c>
      <c r="M1128" s="22" t="b">
        <f t="shared" si="119"/>
        <v>0</v>
      </c>
      <c r="N1128" s="22" t="b">
        <f t="shared" si="120"/>
        <v>0</v>
      </c>
      <c r="O1128" s="22" t="b">
        <f t="shared" si="121"/>
        <v>0</v>
      </c>
      <c r="P1128" s="24">
        <f t="shared" si="122"/>
        <v>0</v>
      </c>
      <c r="Q1128" s="19" t="str">
        <f>VLOOKUP($A1128,'[4]TOM T'!$C:$D,2,FALSE)</f>
        <v>Generic products details</v>
      </c>
      <c r="R1128" s="22" t="b">
        <v>0</v>
      </c>
      <c r="S1128" s="22" t="b">
        <f t="shared" si="123"/>
        <v>0</v>
      </c>
      <c r="T1128" s="22" t="b">
        <f t="shared" si="124"/>
        <v>0</v>
      </c>
      <c r="U1128" s="76" t="b">
        <f t="shared" si="125"/>
        <v>0</v>
      </c>
      <c r="V1128" s="85" t="s">
        <v>3873</v>
      </c>
      <c r="W1128" s="22"/>
      <c r="X1128" s="22"/>
      <c r="Y1128" s="22"/>
      <c r="Z1128" s="22"/>
      <c r="AA1128" s="22"/>
      <c r="AB1128" s="22"/>
      <c r="AC1128" s="22"/>
      <c r="AD1128" s="22"/>
      <c r="AE1128" s="22"/>
      <c r="AF1128" s="22"/>
      <c r="AG1128" s="22"/>
      <c r="AH1128" s="22"/>
      <c r="AI1128" s="22"/>
    </row>
    <row r="1129" spans="1:35" ht="114.75" x14ac:dyDescent="0.45">
      <c r="A1129" s="18">
        <v>2350</v>
      </c>
      <c r="B1129" s="7" t="s">
        <v>2200</v>
      </c>
      <c r="C1129" s="7" t="s">
        <v>4796</v>
      </c>
      <c r="D1129" s="3" t="s">
        <v>107</v>
      </c>
      <c r="E1129" s="3" t="s">
        <v>108</v>
      </c>
      <c r="F1129" s="3" t="s">
        <v>6158</v>
      </c>
      <c r="G1129" s="20" t="s">
        <v>3872</v>
      </c>
      <c r="H1129" s="68" t="s">
        <v>6159</v>
      </c>
      <c r="I1129" s="68" t="s">
        <v>3872</v>
      </c>
      <c r="J1129" s="68" t="s">
        <v>6159</v>
      </c>
      <c r="K1129" s="19" t="s">
        <v>3872</v>
      </c>
      <c r="L1129" s="20" t="s">
        <v>6159</v>
      </c>
      <c r="M1129" s="22" t="b">
        <f t="shared" si="119"/>
        <v>0</v>
      </c>
      <c r="N1129" s="22" t="b">
        <f t="shared" si="120"/>
        <v>0</v>
      </c>
      <c r="O1129" s="22" t="b">
        <f t="shared" si="121"/>
        <v>0</v>
      </c>
      <c r="P1129" s="24">
        <f t="shared" si="122"/>
        <v>0</v>
      </c>
      <c r="Q1129" s="19" t="str">
        <f>VLOOKUP($A1129,'[4]TOM T'!$C:$D,2,FALSE)</f>
        <v>Regulatory facts</v>
      </c>
      <c r="R1129" s="22" t="b">
        <v>0</v>
      </c>
      <c r="S1129" s="22" t="b">
        <f t="shared" si="123"/>
        <v>0</v>
      </c>
      <c r="T1129" s="22" t="b">
        <f t="shared" si="124"/>
        <v>0</v>
      </c>
      <c r="U1129" s="76" t="b">
        <f t="shared" si="125"/>
        <v>0</v>
      </c>
      <c r="V1129" s="85" t="s">
        <v>3872</v>
      </c>
      <c r="W1129" s="22"/>
      <c r="X1129" s="22"/>
      <c r="Y1129" s="22"/>
      <c r="Z1129" s="22"/>
      <c r="AA1129" s="22"/>
      <c r="AB1129" s="22"/>
      <c r="AC1129" s="22"/>
      <c r="AD1129" s="22"/>
      <c r="AE1129" s="22"/>
      <c r="AF1129" s="22"/>
      <c r="AG1129" s="22"/>
      <c r="AH1129" s="22"/>
      <c r="AI1129" s="22"/>
    </row>
    <row r="1130" spans="1:35" ht="114.75" x14ac:dyDescent="0.45">
      <c r="A1130" s="18">
        <v>2351</v>
      </c>
      <c r="B1130" s="7" t="s">
        <v>2201</v>
      </c>
      <c r="C1130" s="7" t="s">
        <v>4797</v>
      </c>
      <c r="D1130" s="3" t="s">
        <v>110</v>
      </c>
      <c r="E1130" s="3" t="s">
        <v>111</v>
      </c>
      <c r="F1130" s="3" t="s">
        <v>6158</v>
      </c>
      <c r="G1130" s="20" t="s">
        <v>3873</v>
      </c>
      <c r="H1130" s="68" t="s">
        <v>6159</v>
      </c>
      <c r="I1130" s="68" t="s">
        <v>3873</v>
      </c>
      <c r="J1130" s="68" t="s">
        <v>6159</v>
      </c>
      <c r="K1130" s="19" t="s">
        <v>3873</v>
      </c>
      <c r="L1130" s="20" t="s">
        <v>6159</v>
      </c>
      <c r="M1130" s="22" t="b">
        <f t="shared" si="119"/>
        <v>0</v>
      </c>
      <c r="N1130" s="22" t="b">
        <f t="shared" si="120"/>
        <v>0</v>
      </c>
      <c r="O1130" s="22" t="b">
        <f t="shared" si="121"/>
        <v>0</v>
      </c>
      <c r="P1130" s="24">
        <f t="shared" si="122"/>
        <v>0</v>
      </c>
      <c r="Q1130" s="19" t="str">
        <f>VLOOKUP($A1130,'[4]TOM T'!$C:$D,2,FALSE)</f>
        <v>Regulatory facts</v>
      </c>
      <c r="R1130" s="22" t="b">
        <v>0</v>
      </c>
      <c r="S1130" s="22" t="b">
        <f t="shared" si="123"/>
        <v>0</v>
      </c>
      <c r="T1130" s="22" t="b">
        <f t="shared" si="124"/>
        <v>0</v>
      </c>
      <c r="U1130" s="76" t="b">
        <f t="shared" si="125"/>
        <v>0</v>
      </c>
      <c r="V1130" s="85" t="s">
        <v>3873</v>
      </c>
      <c r="W1130" s="22"/>
      <c r="X1130" s="22"/>
      <c r="Y1130" s="22"/>
      <c r="Z1130" s="22"/>
      <c r="AA1130" s="22"/>
      <c r="AB1130" s="22"/>
      <c r="AC1130" s="22"/>
      <c r="AD1130" s="22"/>
      <c r="AE1130" s="22"/>
      <c r="AF1130" s="22"/>
      <c r="AG1130" s="22"/>
      <c r="AH1130" s="22"/>
      <c r="AI1130" s="22"/>
    </row>
    <row r="1131" spans="1:35" ht="114.75" x14ac:dyDescent="0.45">
      <c r="A1131" s="18">
        <v>2352</v>
      </c>
      <c r="B1131" s="7" t="s">
        <v>2202</v>
      </c>
      <c r="C1131" s="7" t="s">
        <v>4798</v>
      </c>
      <c r="D1131" s="3" t="s">
        <v>113</v>
      </c>
      <c r="E1131" s="3" t="s">
        <v>114</v>
      </c>
      <c r="F1131" s="3" t="s">
        <v>6158</v>
      </c>
      <c r="G1131" s="20" t="s">
        <v>3873</v>
      </c>
      <c r="H1131" s="68" t="s">
        <v>6159</v>
      </c>
      <c r="I1131" s="68" t="s">
        <v>3873</v>
      </c>
      <c r="J1131" s="68" t="s">
        <v>6159</v>
      </c>
      <c r="K1131" s="19" t="s">
        <v>3873</v>
      </c>
      <c r="L1131" s="20" t="s">
        <v>6159</v>
      </c>
      <c r="M1131" s="22" t="b">
        <f t="shared" si="119"/>
        <v>0</v>
      </c>
      <c r="N1131" s="22" t="b">
        <f t="shared" si="120"/>
        <v>0</v>
      </c>
      <c r="O1131" s="22" t="b">
        <f t="shared" si="121"/>
        <v>0</v>
      </c>
      <c r="P1131" s="24">
        <f t="shared" si="122"/>
        <v>0</v>
      </c>
      <c r="Q1131" s="19" t="str">
        <f>VLOOKUP($A1131,'[4]TOM T'!$C:$D,2,FALSE)</f>
        <v>Regulatory facts</v>
      </c>
      <c r="R1131" s="22" t="b">
        <v>0</v>
      </c>
      <c r="S1131" s="22" t="b">
        <f t="shared" si="123"/>
        <v>0</v>
      </c>
      <c r="T1131" s="22" t="b">
        <f t="shared" si="124"/>
        <v>0</v>
      </c>
      <c r="U1131" s="76" t="b">
        <f t="shared" si="125"/>
        <v>0</v>
      </c>
      <c r="V1131" s="85" t="s">
        <v>3873</v>
      </c>
      <c r="W1131" s="22"/>
      <c r="X1131" s="22"/>
      <c r="Y1131" s="22"/>
      <c r="Z1131" s="22"/>
      <c r="AA1131" s="22"/>
      <c r="AB1131" s="22"/>
      <c r="AC1131" s="22"/>
      <c r="AD1131" s="22"/>
      <c r="AE1131" s="22"/>
      <c r="AF1131" s="22"/>
      <c r="AG1131" s="22"/>
      <c r="AH1131" s="22"/>
      <c r="AI1131" s="22"/>
    </row>
    <row r="1132" spans="1:35" ht="114.75" x14ac:dyDescent="0.45">
      <c r="A1132" s="18">
        <v>2353</v>
      </c>
      <c r="B1132" s="7" t="s">
        <v>2203</v>
      </c>
      <c r="C1132" s="7" t="s">
        <v>4799</v>
      </c>
      <c r="D1132" s="3" t="s">
        <v>116</v>
      </c>
      <c r="E1132" s="3" t="s">
        <v>117</v>
      </c>
      <c r="F1132" s="3" t="s">
        <v>6158</v>
      </c>
      <c r="G1132" s="20" t="s">
        <v>3873</v>
      </c>
      <c r="H1132" s="68" t="s">
        <v>6159</v>
      </c>
      <c r="I1132" s="68" t="s">
        <v>3873</v>
      </c>
      <c r="J1132" s="68" t="s">
        <v>6159</v>
      </c>
      <c r="K1132" s="19" t="s">
        <v>3873</v>
      </c>
      <c r="L1132" s="20" t="s">
        <v>6159</v>
      </c>
      <c r="M1132" s="22" t="b">
        <f t="shared" si="119"/>
        <v>0</v>
      </c>
      <c r="N1132" s="22" t="b">
        <f t="shared" si="120"/>
        <v>0</v>
      </c>
      <c r="O1132" s="22" t="b">
        <f t="shared" si="121"/>
        <v>0</v>
      </c>
      <c r="P1132" s="24">
        <f t="shared" si="122"/>
        <v>0</v>
      </c>
      <c r="Q1132" s="19" t="str">
        <f>VLOOKUP($A1132,'[4]TOM T'!$C:$D,2,FALSE)</f>
        <v>Regulatory facts</v>
      </c>
      <c r="R1132" s="22" t="b">
        <v>0</v>
      </c>
      <c r="S1132" s="22" t="b">
        <f t="shared" si="123"/>
        <v>0</v>
      </c>
      <c r="T1132" s="22" t="b">
        <f t="shared" si="124"/>
        <v>0</v>
      </c>
      <c r="U1132" s="76" t="b">
        <f t="shared" si="125"/>
        <v>0</v>
      </c>
      <c r="V1132" s="85" t="s">
        <v>3873</v>
      </c>
      <c r="W1132" s="22"/>
      <c r="X1132" s="22"/>
      <c r="Y1132" s="22"/>
      <c r="Z1132" s="22"/>
      <c r="AA1132" s="22"/>
      <c r="AB1132" s="22"/>
      <c r="AC1132" s="22"/>
      <c r="AD1132" s="22"/>
      <c r="AE1132" s="22"/>
      <c r="AF1132" s="22"/>
      <c r="AG1132" s="22"/>
      <c r="AH1132" s="22"/>
      <c r="AI1132" s="22"/>
    </row>
    <row r="1133" spans="1:35" ht="114.75" x14ac:dyDescent="0.45">
      <c r="A1133" s="18">
        <v>2354</v>
      </c>
      <c r="B1133" s="7" t="s">
        <v>2204</v>
      </c>
      <c r="C1133" s="7" t="s">
        <v>4800</v>
      </c>
      <c r="D1133" s="3" t="s">
        <v>119</v>
      </c>
      <c r="E1133" s="3" t="s">
        <v>3875</v>
      </c>
      <c r="F1133" s="3" t="s">
        <v>6158</v>
      </c>
      <c r="G1133" s="20" t="s">
        <v>3873</v>
      </c>
      <c r="H1133" s="68" t="s">
        <v>6159</v>
      </c>
      <c r="I1133" s="68" t="s">
        <v>3873</v>
      </c>
      <c r="J1133" s="68" t="s">
        <v>6159</v>
      </c>
      <c r="K1133" s="19" t="s">
        <v>3873</v>
      </c>
      <c r="L1133" s="20" t="s">
        <v>6159</v>
      </c>
      <c r="M1133" s="22" t="b">
        <f t="shared" si="119"/>
        <v>0</v>
      </c>
      <c r="N1133" s="22" t="b">
        <f t="shared" si="120"/>
        <v>0</v>
      </c>
      <c r="O1133" s="22" t="b">
        <f t="shared" si="121"/>
        <v>0</v>
      </c>
      <c r="P1133" s="24">
        <f t="shared" si="122"/>
        <v>0</v>
      </c>
      <c r="Q1133" s="19" t="str">
        <f>VLOOKUP($A1133,'[4]TOM T'!$C:$D,2,FALSE)</f>
        <v>Regulatory facts</v>
      </c>
      <c r="R1133" s="22" t="b">
        <v>0</v>
      </c>
      <c r="S1133" s="22" t="b">
        <f t="shared" si="123"/>
        <v>0</v>
      </c>
      <c r="T1133" s="22" t="b">
        <f t="shared" si="124"/>
        <v>0</v>
      </c>
      <c r="U1133" s="76" t="b">
        <f t="shared" si="125"/>
        <v>0</v>
      </c>
      <c r="V1133" s="85" t="s">
        <v>3873</v>
      </c>
      <c r="W1133" s="22"/>
      <c r="X1133" s="22"/>
      <c r="Y1133" s="22"/>
      <c r="Z1133" s="22"/>
      <c r="AA1133" s="22"/>
      <c r="AB1133" s="22"/>
      <c r="AC1133" s="22"/>
      <c r="AD1133" s="22"/>
      <c r="AE1133" s="22"/>
      <c r="AF1133" s="22"/>
      <c r="AG1133" s="22"/>
      <c r="AH1133" s="22"/>
      <c r="AI1133" s="22"/>
    </row>
    <row r="1134" spans="1:35" ht="102" x14ac:dyDescent="0.45">
      <c r="A1134" s="18">
        <v>2355</v>
      </c>
      <c r="B1134" s="7" t="s">
        <v>2205</v>
      </c>
      <c r="C1134" s="7" t="s">
        <v>4801</v>
      </c>
      <c r="D1134" s="3" t="s">
        <v>121</v>
      </c>
      <c r="E1134" s="3" t="s">
        <v>3876</v>
      </c>
      <c r="F1134" s="3" t="s">
        <v>6158</v>
      </c>
      <c r="G1134" s="20" t="s">
        <v>3872</v>
      </c>
      <c r="H1134" s="68" t="s">
        <v>6159</v>
      </c>
      <c r="I1134" s="68" t="s">
        <v>3872</v>
      </c>
      <c r="J1134" s="68" t="s">
        <v>6159</v>
      </c>
      <c r="K1134" s="19" t="s">
        <v>3872</v>
      </c>
      <c r="L1134" s="20" t="s">
        <v>6159</v>
      </c>
      <c r="M1134" s="22" t="b">
        <f t="shared" si="119"/>
        <v>0</v>
      </c>
      <c r="N1134" s="22" t="b">
        <f t="shared" si="120"/>
        <v>0</v>
      </c>
      <c r="O1134" s="22" t="b">
        <f t="shared" si="121"/>
        <v>0</v>
      </c>
      <c r="P1134" s="24">
        <f t="shared" si="122"/>
        <v>0</v>
      </c>
      <c r="Q1134" s="19" t="str">
        <f>VLOOKUP($A1134,'[4]TOM T'!$C:$D,2,FALSE)</f>
        <v>Regulatory facts</v>
      </c>
      <c r="R1134" s="22" t="b">
        <v>0</v>
      </c>
      <c r="S1134" s="22" t="b">
        <f t="shared" si="123"/>
        <v>0</v>
      </c>
      <c r="T1134" s="22" t="b">
        <f t="shared" si="124"/>
        <v>0</v>
      </c>
      <c r="U1134" s="76" t="b">
        <f t="shared" si="125"/>
        <v>0</v>
      </c>
      <c r="V1134" s="85" t="s">
        <v>3872</v>
      </c>
      <c r="W1134" s="22"/>
      <c r="X1134" s="22"/>
      <c r="Y1134" s="22"/>
      <c r="Z1134" s="22"/>
      <c r="AA1134" s="22"/>
      <c r="AB1134" s="22"/>
      <c r="AC1134" s="22"/>
      <c r="AD1134" s="22"/>
      <c r="AE1134" s="22"/>
      <c r="AF1134" s="22"/>
      <c r="AG1134" s="22"/>
      <c r="AH1134" s="22"/>
      <c r="AI1134" s="22"/>
    </row>
    <row r="1135" spans="1:35" ht="114.75" x14ac:dyDescent="0.45">
      <c r="A1135" s="18">
        <v>2359</v>
      </c>
      <c r="B1135" s="7" t="s">
        <v>2206</v>
      </c>
      <c r="C1135" s="7" t="s">
        <v>4802</v>
      </c>
      <c r="D1135" s="3" t="s">
        <v>107</v>
      </c>
      <c r="E1135" s="3" t="s">
        <v>108</v>
      </c>
      <c r="F1135" s="3" t="s">
        <v>6158</v>
      </c>
      <c r="G1135" s="20" t="s">
        <v>3872</v>
      </c>
      <c r="H1135" s="68" t="s">
        <v>6159</v>
      </c>
      <c r="I1135" s="68" t="s">
        <v>3872</v>
      </c>
      <c r="J1135" s="68" t="s">
        <v>6159</v>
      </c>
      <c r="K1135" s="19" t="s">
        <v>3872</v>
      </c>
      <c r="L1135" s="20" t="s">
        <v>6159</v>
      </c>
      <c r="M1135" s="22" t="b">
        <f t="shared" si="119"/>
        <v>0</v>
      </c>
      <c r="N1135" s="22" t="b">
        <f t="shared" si="120"/>
        <v>0</v>
      </c>
      <c r="O1135" s="22" t="b">
        <f t="shared" si="121"/>
        <v>0</v>
      </c>
      <c r="P1135" s="24">
        <f t="shared" si="122"/>
        <v>0</v>
      </c>
      <c r="Q1135" s="19" t="str">
        <f>VLOOKUP($A1135,'[4]TOM T'!$C:$D,2,FALSE)</f>
        <v>Regulatory facts</v>
      </c>
      <c r="R1135" s="22" t="b">
        <v>0</v>
      </c>
      <c r="S1135" s="22" t="b">
        <f t="shared" si="123"/>
        <v>0</v>
      </c>
      <c r="T1135" s="22" t="b">
        <f t="shared" si="124"/>
        <v>0</v>
      </c>
      <c r="U1135" s="76" t="b">
        <f t="shared" si="125"/>
        <v>0</v>
      </c>
      <c r="V1135" s="85" t="s">
        <v>3872</v>
      </c>
      <c r="W1135" s="22"/>
      <c r="X1135" s="22"/>
      <c r="Y1135" s="22"/>
      <c r="Z1135" s="22"/>
      <c r="AA1135" s="22"/>
      <c r="AB1135" s="22"/>
      <c r="AC1135" s="22"/>
      <c r="AD1135" s="22"/>
      <c r="AE1135" s="22"/>
      <c r="AF1135" s="22"/>
      <c r="AG1135" s="22"/>
      <c r="AH1135" s="22"/>
      <c r="AI1135" s="22"/>
    </row>
    <row r="1136" spans="1:35" ht="127.5" x14ac:dyDescent="0.45">
      <c r="A1136" s="18">
        <v>2360</v>
      </c>
      <c r="B1136" s="7" t="s">
        <v>2207</v>
      </c>
      <c r="C1136" s="7" t="s">
        <v>4803</v>
      </c>
      <c r="D1136" s="3" t="s">
        <v>110</v>
      </c>
      <c r="E1136" s="3" t="s">
        <v>111</v>
      </c>
      <c r="F1136" s="3" t="s">
        <v>6158</v>
      </c>
      <c r="G1136" s="20" t="s">
        <v>3873</v>
      </c>
      <c r="H1136" s="68" t="s">
        <v>6159</v>
      </c>
      <c r="I1136" s="68" t="s">
        <v>3873</v>
      </c>
      <c r="J1136" s="68" t="s">
        <v>6159</v>
      </c>
      <c r="K1136" s="19" t="s">
        <v>3873</v>
      </c>
      <c r="L1136" s="20" t="s">
        <v>6159</v>
      </c>
      <c r="M1136" s="22" t="b">
        <f t="shared" si="119"/>
        <v>0</v>
      </c>
      <c r="N1136" s="22" t="b">
        <f t="shared" si="120"/>
        <v>0</v>
      </c>
      <c r="O1136" s="22" t="b">
        <f t="shared" si="121"/>
        <v>0</v>
      </c>
      <c r="P1136" s="24">
        <f t="shared" si="122"/>
        <v>0</v>
      </c>
      <c r="Q1136" s="19" t="str">
        <f>VLOOKUP($A1136,'[4]TOM T'!$C:$D,2,FALSE)</f>
        <v>Regulatory facts</v>
      </c>
      <c r="R1136" s="22" t="b">
        <v>0</v>
      </c>
      <c r="S1136" s="22" t="b">
        <f t="shared" si="123"/>
        <v>0</v>
      </c>
      <c r="T1136" s="22" t="b">
        <f t="shared" si="124"/>
        <v>0</v>
      </c>
      <c r="U1136" s="76" t="b">
        <f t="shared" si="125"/>
        <v>0</v>
      </c>
      <c r="V1136" s="85" t="s">
        <v>3873</v>
      </c>
      <c r="W1136" s="22"/>
      <c r="X1136" s="22"/>
      <c r="Y1136" s="22"/>
      <c r="Z1136" s="22"/>
      <c r="AA1136" s="22"/>
      <c r="AB1136" s="22"/>
      <c r="AC1136" s="22"/>
      <c r="AD1136" s="22"/>
      <c r="AE1136" s="22"/>
      <c r="AF1136" s="22"/>
      <c r="AG1136" s="22"/>
      <c r="AH1136" s="22"/>
      <c r="AI1136" s="22"/>
    </row>
    <row r="1137" spans="1:35" ht="127.5" x14ac:dyDescent="0.45">
      <c r="A1137" s="18">
        <v>2361</v>
      </c>
      <c r="B1137" s="7" t="s">
        <v>2208</v>
      </c>
      <c r="C1137" s="7" t="s">
        <v>4804</v>
      </c>
      <c r="D1137" s="3" t="s">
        <v>113</v>
      </c>
      <c r="E1137" s="3" t="s">
        <v>114</v>
      </c>
      <c r="F1137" s="3" t="s">
        <v>6158</v>
      </c>
      <c r="G1137" s="20" t="s">
        <v>3873</v>
      </c>
      <c r="H1137" s="68" t="s">
        <v>6159</v>
      </c>
      <c r="I1137" s="68" t="s">
        <v>3873</v>
      </c>
      <c r="J1137" s="68" t="s">
        <v>6159</v>
      </c>
      <c r="K1137" s="19" t="s">
        <v>3873</v>
      </c>
      <c r="L1137" s="20" t="s">
        <v>6159</v>
      </c>
      <c r="M1137" s="22" t="b">
        <f t="shared" si="119"/>
        <v>0</v>
      </c>
      <c r="N1137" s="22" t="b">
        <f t="shared" si="120"/>
        <v>0</v>
      </c>
      <c r="O1137" s="22" t="b">
        <f t="shared" si="121"/>
        <v>0</v>
      </c>
      <c r="P1137" s="24">
        <f t="shared" si="122"/>
        <v>0</v>
      </c>
      <c r="Q1137" s="19" t="str">
        <f>VLOOKUP($A1137,'[4]TOM T'!$C:$D,2,FALSE)</f>
        <v>Regulatory facts</v>
      </c>
      <c r="R1137" s="22" t="b">
        <v>0</v>
      </c>
      <c r="S1137" s="22" t="b">
        <f t="shared" si="123"/>
        <v>0</v>
      </c>
      <c r="T1137" s="22" t="b">
        <f t="shared" si="124"/>
        <v>0</v>
      </c>
      <c r="U1137" s="76" t="b">
        <f t="shared" si="125"/>
        <v>0</v>
      </c>
      <c r="V1137" s="85" t="s">
        <v>3873</v>
      </c>
      <c r="W1137" s="22"/>
      <c r="X1137" s="22"/>
      <c r="Y1137" s="22"/>
      <c r="Z1137" s="22"/>
      <c r="AA1137" s="22"/>
      <c r="AB1137" s="22"/>
      <c r="AC1137" s="22"/>
      <c r="AD1137" s="22"/>
      <c r="AE1137" s="22"/>
      <c r="AF1137" s="22"/>
      <c r="AG1137" s="22"/>
      <c r="AH1137" s="22"/>
      <c r="AI1137" s="22"/>
    </row>
    <row r="1138" spans="1:35" ht="127.5" x14ac:dyDescent="0.45">
      <c r="A1138" s="18">
        <v>2362</v>
      </c>
      <c r="B1138" s="7" t="s">
        <v>2209</v>
      </c>
      <c r="C1138" s="7" t="s">
        <v>4805</v>
      </c>
      <c r="D1138" s="3" t="s">
        <v>116</v>
      </c>
      <c r="E1138" s="3" t="s">
        <v>117</v>
      </c>
      <c r="F1138" s="3" t="s">
        <v>6158</v>
      </c>
      <c r="G1138" s="20" t="s">
        <v>3873</v>
      </c>
      <c r="H1138" s="68" t="s">
        <v>6159</v>
      </c>
      <c r="I1138" s="68" t="s">
        <v>3873</v>
      </c>
      <c r="J1138" s="68" t="s">
        <v>6159</v>
      </c>
      <c r="K1138" s="19" t="s">
        <v>3873</v>
      </c>
      <c r="L1138" s="20" t="s">
        <v>6159</v>
      </c>
      <c r="M1138" s="22" t="b">
        <f t="shared" si="119"/>
        <v>0</v>
      </c>
      <c r="N1138" s="22" t="b">
        <f t="shared" si="120"/>
        <v>0</v>
      </c>
      <c r="O1138" s="22" t="b">
        <f t="shared" si="121"/>
        <v>0</v>
      </c>
      <c r="P1138" s="24">
        <f t="shared" si="122"/>
        <v>0</v>
      </c>
      <c r="Q1138" s="19" t="str">
        <f>VLOOKUP($A1138,'[4]TOM T'!$C:$D,2,FALSE)</f>
        <v>Regulatory facts</v>
      </c>
      <c r="R1138" s="22" t="b">
        <v>0</v>
      </c>
      <c r="S1138" s="22" t="b">
        <f t="shared" si="123"/>
        <v>0</v>
      </c>
      <c r="T1138" s="22" t="b">
        <f t="shared" si="124"/>
        <v>0</v>
      </c>
      <c r="U1138" s="76" t="b">
        <f t="shared" si="125"/>
        <v>0</v>
      </c>
      <c r="V1138" s="85" t="s">
        <v>3873</v>
      </c>
      <c r="W1138" s="22"/>
      <c r="X1138" s="22"/>
      <c r="Y1138" s="22"/>
      <c r="Z1138" s="22"/>
      <c r="AA1138" s="22"/>
      <c r="AB1138" s="22"/>
      <c r="AC1138" s="22"/>
      <c r="AD1138" s="22"/>
      <c r="AE1138" s="22"/>
      <c r="AF1138" s="22"/>
      <c r="AG1138" s="22"/>
      <c r="AH1138" s="22"/>
      <c r="AI1138" s="22"/>
    </row>
    <row r="1139" spans="1:35" ht="127.5" x14ac:dyDescent="0.45">
      <c r="A1139" s="18">
        <v>2363</v>
      </c>
      <c r="B1139" s="7" t="s">
        <v>2210</v>
      </c>
      <c r="C1139" s="7" t="s">
        <v>4806</v>
      </c>
      <c r="D1139" s="3" t="s">
        <v>119</v>
      </c>
      <c r="E1139" s="3" t="s">
        <v>3875</v>
      </c>
      <c r="F1139" s="3" t="s">
        <v>6158</v>
      </c>
      <c r="G1139" s="20" t="s">
        <v>3873</v>
      </c>
      <c r="H1139" s="68" t="s">
        <v>6159</v>
      </c>
      <c r="I1139" s="68" t="s">
        <v>3873</v>
      </c>
      <c r="J1139" s="68" t="s">
        <v>6159</v>
      </c>
      <c r="K1139" s="19" t="s">
        <v>3873</v>
      </c>
      <c r="L1139" s="20" t="s">
        <v>6159</v>
      </c>
      <c r="M1139" s="22" t="b">
        <f t="shared" si="119"/>
        <v>0</v>
      </c>
      <c r="N1139" s="22" t="b">
        <f t="shared" si="120"/>
        <v>0</v>
      </c>
      <c r="O1139" s="22" t="b">
        <f t="shared" si="121"/>
        <v>0</v>
      </c>
      <c r="P1139" s="24">
        <f t="shared" si="122"/>
        <v>0</v>
      </c>
      <c r="Q1139" s="19" t="str">
        <f>VLOOKUP($A1139,'[4]TOM T'!$C:$D,2,FALSE)</f>
        <v>Regulatory facts</v>
      </c>
      <c r="R1139" s="22" t="b">
        <v>0</v>
      </c>
      <c r="S1139" s="22" t="b">
        <f t="shared" si="123"/>
        <v>0</v>
      </c>
      <c r="T1139" s="22" t="b">
        <f t="shared" si="124"/>
        <v>0</v>
      </c>
      <c r="U1139" s="76" t="b">
        <f t="shared" si="125"/>
        <v>0</v>
      </c>
      <c r="V1139" s="85" t="s">
        <v>3873</v>
      </c>
      <c r="W1139" s="22"/>
      <c r="X1139" s="22"/>
      <c r="Y1139" s="22"/>
      <c r="Z1139" s="22"/>
      <c r="AA1139" s="22"/>
      <c r="AB1139" s="22"/>
      <c r="AC1139" s="22"/>
      <c r="AD1139" s="22"/>
      <c r="AE1139" s="22"/>
      <c r="AF1139" s="22"/>
      <c r="AG1139" s="22"/>
      <c r="AH1139" s="22"/>
      <c r="AI1139" s="22"/>
    </row>
    <row r="1140" spans="1:35" ht="127.5" x14ac:dyDescent="0.45">
      <c r="A1140" s="18">
        <v>2394</v>
      </c>
      <c r="B1140" s="7" t="s">
        <v>2211</v>
      </c>
      <c r="C1140" s="7" t="s">
        <v>4807</v>
      </c>
      <c r="D1140" s="3" t="s">
        <v>2212</v>
      </c>
      <c r="E1140" s="3" t="s">
        <v>2213</v>
      </c>
      <c r="F1140" s="3" t="s">
        <v>6158</v>
      </c>
      <c r="G1140" s="20" t="s">
        <v>3872</v>
      </c>
      <c r="H1140" s="68" t="s">
        <v>6159</v>
      </c>
      <c r="I1140" s="68" t="s">
        <v>3872</v>
      </c>
      <c r="J1140" s="68" t="s">
        <v>6159</v>
      </c>
      <c r="K1140" s="19" t="s">
        <v>3872</v>
      </c>
      <c r="L1140" s="20" t="s">
        <v>6159</v>
      </c>
      <c r="M1140" s="22" t="b">
        <f t="shared" si="119"/>
        <v>0</v>
      </c>
      <c r="N1140" s="22" t="b">
        <f t="shared" si="120"/>
        <v>0</v>
      </c>
      <c r="O1140" s="22" t="b">
        <f t="shared" si="121"/>
        <v>0</v>
      </c>
      <c r="P1140" s="24">
        <f t="shared" si="122"/>
        <v>0</v>
      </c>
      <c r="Q1140" s="19" t="str">
        <f>VLOOKUP($A1140,'[4]TOM T'!$C:$D,2,FALSE)</f>
        <v>Regulatory facts</v>
      </c>
      <c r="R1140" s="22" t="b">
        <v>0</v>
      </c>
      <c r="S1140" s="22" t="b">
        <f t="shared" si="123"/>
        <v>0</v>
      </c>
      <c r="T1140" s="22" t="b">
        <f t="shared" si="124"/>
        <v>0</v>
      </c>
      <c r="U1140" s="76" t="b">
        <f t="shared" si="125"/>
        <v>0</v>
      </c>
      <c r="V1140" s="85" t="s">
        <v>3872</v>
      </c>
      <c r="W1140" s="22"/>
      <c r="X1140" s="22"/>
      <c r="Y1140" s="22"/>
      <c r="Z1140" s="22"/>
      <c r="AA1140" s="22"/>
      <c r="AB1140" s="22"/>
      <c r="AC1140" s="22"/>
      <c r="AD1140" s="22"/>
      <c r="AE1140" s="22"/>
      <c r="AF1140" s="22"/>
      <c r="AG1140" s="22"/>
      <c r="AH1140" s="22"/>
      <c r="AI1140" s="22"/>
    </row>
    <row r="1141" spans="1:35" ht="127.5" x14ac:dyDescent="0.45">
      <c r="A1141" s="18">
        <v>2395</v>
      </c>
      <c r="B1141" s="7" t="s">
        <v>2214</v>
      </c>
      <c r="C1141" s="7" t="s">
        <v>4808</v>
      </c>
      <c r="D1141" s="3" t="s">
        <v>2215</v>
      </c>
      <c r="E1141" s="3" t="s">
        <v>2213</v>
      </c>
      <c r="F1141" s="3" t="s">
        <v>6158</v>
      </c>
      <c r="G1141" s="20" t="s">
        <v>3873</v>
      </c>
      <c r="H1141" s="68" t="s">
        <v>6159</v>
      </c>
      <c r="I1141" s="68" t="s">
        <v>3873</v>
      </c>
      <c r="J1141" s="68" t="s">
        <v>6159</v>
      </c>
      <c r="K1141" s="19" t="s">
        <v>3873</v>
      </c>
      <c r="L1141" s="20" t="s">
        <v>6159</v>
      </c>
      <c r="M1141" s="22" t="b">
        <f t="shared" si="119"/>
        <v>0</v>
      </c>
      <c r="N1141" s="22" t="b">
        <f t="shared" si="120"/>
        <v>0</v>
      </c>
      <c r="O1141" s="22" t="b">
        <f t="shared" si="121"/>
        <v>0</v>
      </c>
      <c r="P1141" s="24">
        <f t="shared" si="122"/>
        <v>0</v>
      </c>
      <c r="Q1141" s="19" t="str">
        <f>VLOOKUP($A1141,'[4]TOM T'!$C:$D,2,FALSE)</f>
        <v>Regulatory facts</v>
      </c>
      <c r="R1141" s="22" t="b">
        <v>0</v>
      </c>
      <c r="S1141" s="22" t="b">
        <f t="shared" si="123"/>
        <v>0</v>
      </c>
      <c r="T1141" s="22" t="b">
        <f t="shared" si="124"/>
        <v>0</v>
      </c>
      <c r="U1141" s="76" t="b">
        <f t="shared" si="125"/>
        <v>0</v>
      </c>
      <c r="V1141" s="85" t="s">
        <v>3873</v>
      </c>
      <c r="W1141" s="22"/>
      <c r="X1141" s="22"/>
      <c r="Y1141" s="22"/>
      <c r="Z1141" s="22"/>
      <c r="AA1141" s="22"/>
      <c r="AB1141" s="22"/>
      <c r="AC1141" s="22"/>
      <c r="AD1141" s="22"/>
      <c r="AE1141" s="22"/>
      <c r="AF1141" s="22"/>
      <c r="AG1141" s="22"/>
      <c r="AH1141" s="22"/>
      <c r="AI1141" s="22"/>
    </row>
    <row r="1142" spans="1:35" ht="127.5" x14ac:dyDescent="0.45">
      <c r="A1142" s="18">
        <v>2396</v>
      </c>
      <c r="B1142" s="7" t="s">
        <v>2216</v>
      </c>
      <c r="C1142" s="7" t="s">
        <v>4809</v>
      </c>
      <c r="D1142" s="3" t="s">
        <v>2217</v>
      </c>
      <c r="E1142" s="3" t="s">
        <v>2218</v>
      </c>
      <c r="F1142" s="3" t="s">
        <v>6158</v>
      </c>
      <c r="G1142" s="20" t="s">
        <v>3872</v>
      </c>
      <c r="H1142" s="68" t="s">
        <v>6159</v>
      </c>
      <c r="I1142" s="68" t="s">
        <v>3872</v>
      </c>
      <c r="J1142" s="68" t="s">
        <v>6159</v>
      </c>
      <c r="K1142" s="19" t="s">
        <v>3872</v>
      </c>
      <c r="L1142" s="20" t="s">
        <v>6159</v>
      </c>
      <c r="M1142" s="22" t="b">
        <f t="shared" si="119"/>
        <v>0</v>
      </c>
      <c r="N1142" s="22" t="b">
        <f t="shared" si="120"/>
        <v>0</v>
      </c>
      <c r="O1142" s="22" t="b">
        <f t="shared" si="121"/>
        <v>0</v>
      </c>
      <c r="P1142" s="24">
        <f t="shared" si="122"/>
        <v>0</v>
      </c>
      <c r="Q1142" s="19" t="str">
        <f>VLOOKUP($A1142,'[4]TOM T'!$C:$D,2,FALSE)</f>
        <v>Regulatory facts</v>
      </c>
      <c r="R1142" s="22" t="b">
        <v>0</v>
      </c>
      <c r="S1142" s="22" t="b">
        <f t="shared" si="123"/>
        <v>0</v>
      </c>
      <c r="T1142" s="22" t="b">
        <f t="shared" si="124"/>
        <v>0</v>
      </c>
      <c r="U1142" s="76" t="b">
        <f t="shared" si="125"/>
        <v>0</v>
      </c>
      <c r="V1142" s="85" t="s">
        <v>3872</v>
      </c>
      <c r="W1142" s="22"/>
      <c r="X1142" s="22"/>
      <c r="Y1142" s="22"/>
      <c r="Z1142" s="22"/>
      <c r="AA1142" s="22"/>
      <c r="AB1142" s="22"/>
      <c r="AC1142" s="22"/>
      <c r="AD1142" s="22"/>
      <c r="AE1142" s="22"/>
      <c r="AF1142" s="22"/>
      <c r="AG1142" s="22"/>
      <c r="AH1142" s="22"/>
      <c r="AI1142" s="22"/>
    </row>
    <row r="1143" spans="1:35" ht="127.5" x14ac:dyDescent="0.45">
      <c r="A1143" s="18">
        <v>2397</v>
      </c>
      <c r="B1143" s="7" t="s">
        <v>2219</v>
      </c>
      <c r="C1143" s="7" t="s">
        <v>4810</v>
      </c>
      <c r="D1143" s="3" t="s">
        <v>2220</v>
      </c>
      <c r="E1143" s="3" t="s">
        <v>2221</v>
      </c>
      <c r="F1143" s="3" t="s">
        <v>6158</v>
      </c>
      <c r="G1143" s="20" t="s">
        <v>3872</v>
      </c>
      <c r="H1143" s="68" t="s">
        <v>6159</v>
      </c>
      <c r="I1143" s="68" t="s">
        <v>3872</v>
      </c>
      <c r="J1143" s="68" t="s">
        <v>6159</v>
      </c>
      <c r="K1143" s="19" t="s">
        <v>3872</v>
      </c>
      <c r="L1143" s="20" t="s">
        <v>6159</v>
      </c>
      <c r="M1143" s="22" t="b">
        <f t="shared" si="119"/>
        <v>0</v>
      </c>
      <c r="N1143" s="22" t="b">
        <f t="shared" si="120"/>
        <v>0</v>
      </c>
      <c r="O1143" s="22" t="b">
        <f t="shared" si="121"/>
        <v>0</v>
      </c>
      <c r="P1143" s="24">
        <f t="shared" si="122"/>
        <v>0</v>
      </c>
      <c r="Q1143" s="19" t="str">
        <f>VLOOKUP($A1143,'[4]TOM T'!$C:$D,2,FALSE)</f>
        <v>Regulatory facts</v>
      </c>
      <c r="R1143" s="22" t="b">
        <v>0</v>
      </c>
      <c r="S1143" s="22" t="b">
        <f t="shared" si="123"/>
        <v>0</v>
      </c>
      <c r="T1143" s="22" t="b">
        <f t="shared" si="124"/>
        <v>0</v>
      </c>
      <c r="U1143" s="76" t="b">
        <f t="shared" si="125"/>
        <v>0</v>
      </c>
      <c r="V1143" s="85" t="s">
        <v>3872</v>
      </c>
      <c r="W1143" s="22"/>
      <c r="X1143" s="22"/>
      <c r="Y1143" s="22"/>
      <c r="Z1143" s="22"/>
      <c r="AA1143" s="22"/>
      <c r="AB1143" s="22"/>
      <c r="AC1143" s="22"/>
      <c r="AD1143" s="22"/>
      <c r="AE1143" s="22"/>
      <c r="AF1143" s="22"/>
      <c r="AG1143" s="22"/>
      <c r="AH1143" s="22"/>
      <c r="AI1143" s="22"/>
    </row>
    <row r="1144" spans="1:35" ht="127.5" x14ac:dyDescent="0.45">
      <c r="A1144" s="18">
        <v>2398</v>
      </c>
      <c r="B1144" s="7" t="s">
        <v>2222</v>
      </c>
      <c r="C1144" s="7" t="s">
        <v>4811</v>
      </c>
      <c r="D1144" s="3" t="s">
        <v>2223</v>
      </c>
      <c r="E1144" s="3" t="s">
        <v>2221</v>
      </c>
      <c r="F1144" s="3" t="s">
        <v>6158</v>
      </c>
      <c r="G1144" s="20" t="s">
        <v>3873</v>
      </c>
      <c r="H1144" s="68" t="s">
        <v>6159</v>
      </c>
      <c r="I1144" s="68" t="s">
        <v>3873</v>
      </c>
      <c r="J1144" s="68" t="s">
        <v>6159</v>
      </c>
      <c r="K1144" s="19" t="s">
        <v>3873</v>
      </c>
      <c r="L1144" s="20" t="s">
        <v>6159</v>
      </c>
      <c r="M1144" s="22" t="b">
        <f t="shared" si="119"/>
        <v>0</v>
      </c>
      <c r="N1144" s="22" t="b">
        <f t="shared" si="120"/>
        <v>0</v>
      </c>
      <c r="O1144" s="22" t="b">
        <f t="shared" si="121"/>
        <v>0</v>
      </c>
      <c r="P1144" s="24">
        <f t="shared" si="122"/>
        <v>0</v>
      </c>
      <c r="Q1144" s="19" t="str">
        <f>VLOOKUP($A1144,'[4]TOM T'!$C:$D,2,FALSE)</f>
        <v>Regulatory facts</v>
      </c>
      <c r="R1144" s="22" t="b">
        <v>0</v>
      </c>
      <c r="S1144" s="22" t="b">
        <f t="shared" si="123"/>
        <v>0</v>
      </c>
      <c r="T1144" s="22" t="b">
        <f t="shared" si="124"/>
        <v>0</v>
      </c>
      <c r="U1144" s="76" t="b">
        <f t="shared" si="125"/>
        <v>0</v>
      </c>
      <c r="V1144" s="85" t="s">
        <v>3873</v>
      </c>
      <c r="W1144" s="22"/>
      <c r="X1144" s="22"/>
      <c r="Y1144" s="22"/>
      <c r="Z1144" s="22"/>
      <c r="AA1144" s="22"/>
      <c r="AB1144" s="22"/>
      <c r="AC1144" s="22"/>
      <c r="AD1144" s="22"/>
      <c r="AE1144" s="22"/>
      <c r="AF1144" s="22"/>
      <c r="AG1144" s="22"/>
      <c r="AH1144" s="22"/>
      <c r="AI1144" s="22"/>
    </row>
    <row r="1145" spans="1:35" ht="127.5" x14ac:dyDescent="0.45">
      <c r="A1145" s="18">
        <v>2399</v>
      </c>
      <c r="B1145" s="7" t="s">
        <v>2224</v>
      </c>
      <c r="C1145" s="7" t="s">
        <v>4812</v>
      </c>
      <c r="D1145" s="3" t="s">
        <v>2225</v>
      </c>
      <c r="E1145" s="3" t="s">
        <v>2226</v>
      </c>
      <c r="F1145" s="3" t="s">
        <v>6158</v>
      </c>
      <c r="G1145" s="20" t="s">
        <v>3872</v>
      </c>
      <c r="H1145" s="68" t="s">
        <v>6159</v>
      </c>
      <c r="I1145" s="68" t="s">
        <v>3872</v>
      </c>
      <c r="J1145" s="68" t="s">
        <v>6159</v>
      </c>
      <c r="K1145" s="19" t="s">
        <v>3872</v>
      </c>
      <c r="L1145" s="20" t="s">
        <v>6159</v>
      </c>
      <c r="M1145" s="22" t="b">
        <f t="shared" si="119"/>
        <v>0</v>
      </c>
      <c r="N1145" s="22" t="b">
        <f t="shared" si="120"/>
        <v>0</v>
      </c>
      <c r="O1145" s="22" t="b">
        <f t="shared" si="121"/>
        <v>0</v>
      </c>
      <c r="P1145" s="24">
        <f t="shared" si="122"/>
        <v>0</v>
      </c>
      <c r="Q1145" s="19" t="str">
        <f>VLOOKUP($A1145,'[4]TOM T'!$C:$D,2,FALSE)</f>
        <v>Regulatory facts</v>
      </c>
      <c r="R1145" s="22" t="b">
        <v>0</v>
      </c>
      <c r="S1145" s="22" t="b">
        <f t="shared" si="123"/>
        <v>0</v>
      </c>
      <c r="T1145" s="22" t="b">
        <f t="shared" si="124"/>
        <v>0</v>
      </c>
      <c r="U1145" s="76" t="b">
        <f t="shared" si="125"/>
        <v>0</v>
      </c>
      <c r="V1145" s="85" t="s">
        <v>3872</v>
      </c>
      <c r="W1145" s="22"/>
      <c r="X1145" s="22"/>
      <c r="Y1145" s="22"/>
      <c r="Z1145" s="22"/>
      <c r="AA1145" s="22"/>
      <c r="AB1145" s="22"/>
      <c r="AC1145" s="22"/>
      <c r="AD1145" s="22"/>
      <c r="AE1145" s="22"/>
      <c r="AF1145" s="22"/>
      <c r="AG1145" s="22"/>
      <c r="AH1145" s="22"/>
      <c r="AI1145" s="22"/>
    </row>
    <row r="1146" spans="1:35" ht="127.5" x14ac:dyDescent="0.45">
      <c r="A1146" s="18">
        <v>2400</v>
      </c>
      <c r="B1146" s="7" t="s">
        <v>2227</v>
      </c>
      <c r="C1146" s="7" t="s">
        <v>4813</v>
      </c>
      <c r="D1146" s="3" t="s">
        <v>2228</v>
      </c>
      <c r="E1146" s="3" t="s">
        <v>2229</v>
      </c>
      <c r="F1146" s="3" t="s">
        <v>6158</v>
      </c>
      <c r="G1146" s="20" t="s">
        <v>3872</v>
      </c>
      <c r="H1146" s="68" t="s">
        <v>6159</v>
      </c>
      <c r="I1146" s="68" t="s">
        <v>3872</v>
      </c>
      <c r="J1146" s="68" t="s">
        <v>6159</v>
      </c>
      <c r="K1146" s="19" t="s">
        <v>3872</v>
      </c>
      <c r="L1146" s="20" t="s">
        <v>6159</v>
      </c>
      <c r="M1146" s="22" t="b">
        <f t="shared" si="119"/>
        <v>0</v>
      </c>
      <c r="N1146" s="22" t="b">
        <f t="shared" si="120"/>
        <v>0</v>
      </c>
      <c r="O1146" s="22" t="b">
        <f t="shared" si="121"/>
        <v>0</v>
      </c>
      <c r="P1146" s="24">
        <f t="shared" si="122"/>
        <v>0</v>
      </c>
      <c r="Q1146" s="19" t="str">
        <f>VLOOKUP($A1146,'[4]TOM T'!$C:$D,2,FALSE)</f>
        <v>Regulatory facts</v>
      </c>
      <c r="R1146" s="22" t="b">
        <v>0</v>
      </c>
      <c r="S1146" s="22" t="b">
        <f t="shared" si="123"/>
        <v>0</v>
      </c>
      <c r="T1146" s="22" t="b">
        <f t="shared" si="124"/>
        <v>0</v>
      </c>
      <c r="U1146" s="76" t="b">
        <f t="shared" si="125"/>
        <v>0</v>
      </c>
      <c r="V1146" s="85" t="s">
        <v>3872</v>
      </c>
      <c r="W1146" s="22"/>
      <c r="X1146" s="22"/>
      <c r="Y1146" s="22"/>
      <c r="Z1146" s="22"/>
      <c r="AA1146" s="22"/>
      <c r="AB1146" s="22"/>
      <c r="AC1146" s="22"/>
      <c r="AD1146" s="22"/>
      <c r="AE1146" s="22"/>
      <c r="AF1146" s="22"/>
      <c r="AG1146" s="22"/>
      <c r="AH1146" s="22"/>
      <c r="AI1146" s="22"/>
    </row>
    <row r="1147" spans="1:35" ht="140.25" x14ac:dyDescent="0.45">
      <c r="A1147" s="18">
        <v>2401</v>
      </c>
      <c r="B1147" s="7" t="s">
        <v>2230</v>
      </c>
      <c r="C1147" s="7" t="s">
        <v>4814</v>
      </c>
      <c r="D1147" s="3" t="s">
        <v>2231</v>
      </c>
      <c r="E1147" s="3" t="s">
        <v>2229</v>
      </c>
      <c r="F1147" s="3" t="s">
        <v>6158</v>
      </c>
      <c r="G1147" s="20" t="s">
        <v>3873</v>
      </c>
      <c r="H1147" s="68" t="s">
        <v>6159</v>
      </c>
      <c r="I1147" s="68" t="s">
        <v>3873</v>
      </c>
      <c r="J1147" s="68" t="s">
        <v>6159</v>
      </c>
      <c r="K1147" s="19" t="s">
        <v>3873</v>
      </c>
      <c r="L1147" s="20" t="s">
        <v>6159</v>
      </c>
      <c r="M1147" s="22" t="b">
        <f t="shared" si="119"/>
        <v>0</v>
      </c>
      <c r="N1147" s="22" t="b">
        <f t="shared" si="120"/>
        <v>0</v>
      </c>
      <c r="O1147" s="22" t="b">
        <f t="shared" si="121"/>
        <v>0</v>
      </c>
      <c r="P1147" s="24">
        <f t="shared" si="122"/>
        <v>0</v>
      </c>
      <c r="Q1147" s="19" t="str">
        <f>VLOOKUP($A1147,'[4]TOM T'!$C:$D,2,FALSE)</f>
        <v>Regulatory facts</v>
      </c>
      <c r="R1147" s="22" t="b">
        <v>0</v>
      </c>
      <c r="S1147" s="22" t="b">
        <f t="shared" si="123"/>
        <v>0</v>
      </c>
      <c r="T1147" s="22" t="b">
        <f t="shared" si="124"/>
        <v>0</v>
      </c>
      <c r="U1147" s="76" t="b">
        <f t="shared" si="125"/>
        <v>0</v>
      </c>
      <c r="V1147" s="85" t="s">
        <v>3873</v>
      </c>
      <c r="W1147" s="22"/>
      <c r="X1147" s="22"/>
      <c r="Y1147" s="22"/>
      <c r="Z1147" s="22"/>
      <c r="AA1147" s="22"/>
      <c r="AB1147" s="22"/>
      <c r="AC1147" s="22"/>
      <c r="AD1147" s="22"/>
      <c r="AE1147" s="22"/>
      <c r="AF1147" s="22"/>
      <c r="AG1147" s="22"/>
      <c r="AH1147" s="22"/>
      <c r="AI1147" s="22"/>
    </row>
    <row r="1148" spans="1:35" ht="127.5" x14ac:dyDescent="0.45">
      <c r="A1148" s="18">
        <v>2427</v>
      </c>
      <c r="B1148" s="7" t="s">
        <v>2232</v>
      </c>
      <c r="C1148" s="7" t="s">
        <v>4815</v>
      </c>
      <c r="D1148" s="3" t="s">
        <v>2233</v>
      </c>
      <c r="E1148" s="3" t="s">
        <v>2234</v>
      </c>
      <c r="F1148" s="3" t="s">
        <v>6158</v>
      </c>
      <c r="G1148" s="20" t="s">
        <v>3872</v>
      </c>
      <c r="H1148" s="68" t="s">
        <v>6159</v>
      </c>
      <c r="I1148" s="68" t="s">
        <v>3872</v>
      </c>
      <c r="J1148" s="68" t="s">
        <v>6159</v>
      </c>
      <c r="K1148" s="19" t="s">
        <v>3872</v>
      </c>
      <c r="L1148" s="20" t="s">
        <v>6159</v>
      </c>
      <c r="M1148" s="22" t="b">
        <f t="shared" si="119"/>
        <v>0</v>
      </c>
      <c r="N1148" s="22" t="b">
        <f t="shared" si="120"/>
        <v>0</v>
      </c>
      <c r="O1148" s="22" t="b">
        <f t="shared" si="121"/>
        <v>0</v>
      </c>
      <c r="P1148" s="24">
        <f t="shared" si="122"/>
        <v>0</v>
      </c>
      <c r="Q1148" s="19" t="str">
        <f>VLOOKUP($A1148,'[4]TOM T'!$C:$D,2,FALSE)</f>
        <v>Regulatory facts</v>
      </c>
      <c r="R1148" s="22" t="b">
        <v>0</v>
      </c>
      <c r="S1148" s="22" t="b">
        <f t="shared" si="123"/>
        <v>0</v>
      </c>
      <c r="T1148" s="22" t="b">
        <f t="shared" si="124"/>
        <v>0</v>
      </c>
      <c r="U1148" s="76" t="b">
        <f t="shared" si="125"/>
        <v>0</v>
      </c>
      <c r="V1148" s="85" t="s">
        <v>3872</v>
      </c>
      <c r="W1148" s="22"/>
      <c r="X1148" s="22"/>
      <c r="Y1148" s="22"/>
      <c r="Z1148" s="22"/>
      <c r="AA1148" s="22"/>
      <c r="AB1148" s="22"/>
      <c r="AC1148" s="22"/>
      <c r="AD1148" s="22"/>
      <c r="AE1148" s="22"/>
      <c r="AF1148" s="22"/>
      <c r="AG1148" s="22"/>
      <c r="AH1148" s="22"/>
      <c r="AI1148" s="22"/>
    </row>
    <row r="1149" spans="1:35" ht="127.5" x14ac:dyDescent="0.45">
      <c r="A1149" s="18">
        <v>2428</v>
      </c>
      <c r="B1149" s="7" t="s">
        <v>2235</v>
      </c>
      <c r="C1149" s="7" t="s">
        <v>4816</v>
      </c>
      <c r="D1149" s="3" t="s">
        <v>2236</v>
      </c>
      <c r="E1149" s="3" t="s">
        <v>2234</v>
      </c>
      <c r="F1149" s="3" t="s">
        <v>6158</v>
      </c>
      <c r="G1149" s="20" t="s">
        <v>3873</v>
      </c>
      <c r="H1149" s="68" t="s">
        <v>6159</v>
      </c>
      <c r="I1149" s="68" t="s">
        <v>3873</v>
      </c>
      <c r="J1149" s="68" t="s">
        <v>6159</v>
      </c>
      <c r="K1149" s="19" t="s">
        <v>3873</v>
      </c>
      <c r="L1149" s="20" t="s">
        <v>6159</v>
      </c>
      <c r="M1149" s="22" t="b">
        <f t="shared" si="119"/>
        <v>0</v>
      </c>
      <c r="N1149" s="22" t="b">
        <f t="shared" si="120"/>
        <v>0</v>
      </c>
      <c r="O1149" s="22" t="b">
        <f t="shared" si="121"/>
        <v>0</v>
      </c>
      <c r="P1149" s="24">
        <f t="shared" si="122"/>
        <v>0</v>
      </c>
      <c r="Q1149" s="19" t="str">
        <f>VLOOKUP($A1149,'[4]TOM T'!$C:$D,2,FALSE)</f>
        <v>Regulatory facts</v>
      </c>
      <c r="R1149" s="22" t="b">
        <v>0</v>
      </c>
      <c r="S1149" s="22" t="b">
        <f t="shared" si="123"/>
        <v>0</v>
      </c>
      <c r="T1149" s="22" t="b">
        <f t="shared" si="124"/>
        <v>0</v>
      </c>
      <c r="U1149" s="76" t="b">
        <f t="shared" si="125"/>
        <v>0</v>
      </c>
      <c r="V1149" s="85" t="s">
        <v>3873</v>
      </c>
      <c r="W1149" s="22"/>
      <c r="X1149" s="22"/>
      <c r="Y1149" s="22"/>
      <c r="Z1149" s="22"/>
      <c r="AA1149" s="22"/>
      <c r="AB1149" s="22"/>
      <c r="AC1149" s="22"/>
      <c r="AD1149" s="22"/>
      <c r="AE1149" s="22"/>
      <c r="AF1149" s="22"/>
      <c r="AG1149" s="22"/>
      <c r="AH1149" s="22"/>
      <c r="AI1149" s="22"/>
    </row>
    <row r="1150" spans="1:35" ht="127.5" x14ac:dyDescent="0.45">
      <c r="A1150" s="18">
        <v>2429</v>
      </c>
      <c r="B1150" s="7" t="s">
        <v>2237</v>
      </c>
      <c r="C1150" s="7" t="s">
        <v>4817</v>
      </c>
      <c r="D1150" s="3" t="s">
        <v>2238</v>
      </c>
      <c r="E1150" s="3" t="s">
        <v>2239</v>
      </c>
      <c r="F1150" s="3" t="s">
        <v>6158</v>
      </c>
      <c r="G1150" s="20" t="s">
        <v>3872</v>
      </c>
      <c r="H1150" s="68" t="s">
        <v>6159</v>
      </c>
      <c r="I1150" s="68" t="s">
        <v>3872</v>
      </c>
      <c r="J1150" s="68" t="s">
        <v>6159</v>
      </c>
      <c r="K1150" s="19" t="s">
        <v>3872</v>
      </c>
      <c r="L1150" s="20" t="s">
        <v>6159</v>
      </c>
      <c r="M1150" s="22" t="b">
        <f t="shared" si="119"/>
        <v>0</v>
      </c>
      <c r="N1150" s="22" t="b">
        <f t="shared" si="120"/>
        <v>0</v>
      </c>
      <c r="O1150" s="22" t="b">
        <f t="shared" si="121"/>
        <v>0</v>
      </c>
      <c r="P1150" s="24">
        <f t="shared" si="122"/>
        <v>0</v>
      </c>
      <c r="Q1150" s="19" t="str">
        <f>VLOOKUP($A1150,'[4]TOM T'!$C:$D,2,FALSE)</f>
        <v>Regulatory facts</v>
      </c>
      <c r="R1150" s="22" t="b">
        <v>0</v>
      </c>
      <c r="S1150" s="22" t="b">
        <f t="shared" si="123"/>
        <v>0</v>
      </c>
      <c r="T1150" s="22" t="b">
        <f t="shared" si="124"/>
        <v>0</v>
      </c>
      <c r="U1150" s="76" t="b">
        <f t="shared" si="125"/>
        <v>0</v>
      </c>
      <c r="V1150" s="85" t="s">
        <v>3872</v>
      </c>
      <c r="W1150" s="22"/>
      <c r="X1150" s="22"/>
      <c r="Y1150" s="22"/>
      <c r="Z1150" s="22"/>
      <c r="AA1150" s="22"/>
      <c r="AB1150" s="22"/>
      <c r="AC1150" s="22"/>
      <c r="AD1150" s="22"/>
      <c r="AE1150" s="22"/>
      <c r="AF1150" s="22"/>
      <c r="AG1150" s="22"/>
      <c r="AH1150" s="22"/>
      <c r="AI1150" s="22"/>
    </row>
    <row r="1151" spans="1:35" ht="127.5" x14ac:dyDescent="0.45">
      <c r="A1151" s="18">
        <v>2430</v>
      </c>
      <c r="B1151" s="7" t="s">
        <v>2240</v>
      </c>
      <c r="C1151" s="7" t="s">
        <v>4818</v>
      </c>
      <c r="D1151" s="3" t="s">
        <v>2241</v>
      </c>
      <c r="E1151" s="3" t="s">
        <v>2242</v>
      </c>
      <c r="F1151" s="3" t="s">
        <v>6158</v>
      </c>
      <c r="G1151" s="20" t="s">
        <v>3872</v>
      </c>
      <c r="H1151" s="68" t="s">
        <v>6159</v>
      </c>
      <c r="I1151" s="68" t="s">
        <v>3872</v>
      </c>
      <c r="J1151" s="68" t="s">
        <v>6159</v>
      </c>
      <c r="K1151" s="19" t="s">
        <v>3872</v>
      </c>
      <c r="L1151" s="20" t="s">
        <v>6159</v>
      </c>
      <c r="M1151" s="22" t="b">
        <f t="shared" si="119"/>
        <v>0</v>
      </c>
      <c r="N1151" s="22" t="b">
        <f t="shared" si="120"/>
        <v>0</v>
      </c>
      <c r="O1151" s="22" t="b">
        <f t="shared" si="121"/>
        <v>0</v>
      </c>
      <c r="P1151" s="24">
        <f t="shared" si="122"/>
        <v>0</v>
      </c>
      <c r="Q1151" s="19" t="str">
        <f>VLOOKUP($A1151,'[4]TOM T'!$C:$D,2,FALSE)</f>
        <v>Regulatory facts</v>
      </c>
      <c r="R1151" s="22" t="b">
        <v>0</v>
      </c>
      <c r="S1151" s="22" t="b">
        <f t="shared" si="123"/>
        <v>0</v>
      </c>
      <c r="T1151" s="22" t="b">
        <f t="shared" si="124"/>
        <v>0</v>
      </c>
      <c r="U1151" s="76" t="b">
        <f t="shared" si="125"/>
        <v>0</v>
      </c>
      <c r="V1151" s="85" t="s">
        <v>3872</v>
      </c>
      <c r="W1151" s="22"/>
      <c r="X1151" s="22"/>
      <c r="Y1151" s="22"/>
      <c r="Z1151" s="22"/>
      <c r="AA1151" s="22"/>
      <c r="AB1151" s="22"/>
      <c r="AC1151" s="22"/>
      <c r="AD1151" s="22"/>
      <c r="AE1151" s="22"/>
      <c r="AF1151" s="22"/>
      <c r="AG1151" s="22"/>
      <c r="AH1151" s="22"/>
      <c r="AI1151" s="22"/>
    </row>
    <row r="1152" spans="1:35" ht="127.5" x14ac:dyDescent="0.45">
      <c r="A1152" s="18">
        <v>2431</v>
      </c>
      <c r="B1152" s="7" t="s">
        <v>2243</v>
      </c>
      <c r="C1152" s="7" t="s">
        <v>4819</v>
      </c>
      <c r="D1152" s="3" t="s">
        <v>2244</v>
      </c>
      <c r="E1152" s="3" t="s">
        <v>2242</v>
      </c>
      <c r="F1152" s="3" t="s">
        <v>6158</v>
      </c>
      <c r="G1152" s="20" t="s">
        <v>3873</v>
      </c>
      <c r="H1152" s="68" t="s">
        <v>6159</v>
      </c>
      <c r="I1152" s="68" t="s">
        <v>3873</v>
      </c>
      <c r="J1152" s="68" t="s">
        <v>6159</v>
      </c>
      <c r="K1152" s="19" t="s">
        <v>3873</v>
      </c>
      <c r="L1152" s="20" t="s">
        <v>6159</v>
      </c>
      <c r="M1152" s="22" t="b">
        <f t="shared" si="119"/>
        <v>0</v>
      </c>
      <c r="N1152" s="22" t="b">
        <f t="shared" si="120"/>
        <v>0</v>
      </c>
      <c r="O1152" s="22" t="b">
        <f t="shared" si="121"/>
        <v>0</v>
      </c>
      <c r="P1152" s="24">
        <f t="shared" si="122"/>
        <v>0</v>
      </c>
      <c r="Q1152" s="19" t="str">
        <f>VLOOKUP($A1152,'[4]TOM T'!$C:$D,2,FALSE)</f>
        <v>Regulatory facts</v>
      </c>
      <c r="R1152" s="22" t="b">
        <v>0</v>
      </c>
      <c r="S1152" s="22" t="b">
        <f t="shared" si="123"/>
        <v>0</v>
      </c>
      <c r="T1152" s="22" t="b">
        <f t="shared" si="124"/>
        <v>0</v>
      </c>
      <c r="U1152" s="76" t="b">
        <f t="shared" si="125"/>
        <v>0</v>
      </c>
      <c r="V1152" s="85" t="s">
        <v>3873</v>
      </c>
      <c r="W1152" s="22"/>
      <c r="X1152" s="22"/>
      <c r="Y1152" s="22"/>
      <c r="Z1152" s="22"/>
      <c r="AA1152" s="22"/>
      <c r="AB1152" s="22"/>
      <c r="AC1152" s="22"/>
      <c r="AD1152" s="22"/>
      <c r="AE1152" s="22"/>
      <c r="AF1152" s="22"/>
      <c r="AG1152" s="22"/>
      <c r="AH1152" s="22"/>
      <c r="AI1152" s="22"/>
    </row>
    <row r="1153" spans="1:35" ht="127.5" x14ac:dyDescent="0.45">
      <c r="A1153" s="18">
        <v>2432</v>
      </c>
      <c r="B1153" s="7" t="s">
        <v>2245</v>
      </c>
      <c r="C1153" s="7" t="s">
        <v>4820</v>
      </c>
      <c r="D1153" s="3" t="s">
        <v>2246</v>
      </c>
      <c r="E1153" s="3" t="s">
        <v>2247</v>
      </c>
      <c r="F1153" s="3" t="s">
        <v>6158</v>
      </c>
      <c r="G1153" s="20" t="s">
        <v>3872</v>
      </c>
      <c r="H1153" s="68" t="s">
        <v>6159</v>
      </c>
      <c r="I1153" s="68" t="s">
        <v>3872</v>
      </c>
      <c r="J1153" s="68" t="s">
        <v>6159</v>
      </c>
      <c r="K1153" s="19" t="s">
        <v>3872</v>
      </c>
      <c r="L1153" s="20" t="s">
        <v>6159</v>
      </c>
      <c r="M1153" s="22" t="b">
        <f t="shared" si="119"/>
        <v>0</v>
      </c>
      <c r="N1153" s="22" t="b">
        <f t="shared" si="120"/>
        <v>0</v>
      </c>
      <c r="O1153" s="22" t="b">
        <f t="shared" si="121"/>
        <v>0</v>
      </c>
      <c r="P1153" s="24">
        <f t="shared" si="122"/>
        <v>0</v>
      </c>
      <c r="Q1153" s="19" t="str">
        <f>VLOOKUP($A1153,'[4]TOM T'!$C:$D,2,FALSE)</f>
        <v>Regulatory facts</v>
      </c>
      <c r="R1153" s="22" t="b">
        <v>0</v>
      </c>
      <c r="S1153" s="22" t="b">
        <f t="shared" si="123"/>
        <v>0</v>
      </c>
      <c r="T1153" s="22" t="b">
        <f t="shared" si="124"/>
        <v>0</v>
      </c>
      <c r="U1153" s="76" t="b">
        <f t="shared" si="125"/>
        <v>0</v>
      </c>
      <c r="V1153" s="85" t="s">
        <v>3872</v>
      </c>
      <c r="W1153" s="22"/>
      <c r="X1153" s="22"/>
      <c r="Y1153" s="22"/>
      <c r="Z1153" s="22"/>
      <c r="AA1153" s="22"/>
      <c r="AB1153" s="22"/>
      <c r="AC1153" s="22"/>
      <c r="AD1153" s="22"/>
      <c r="AE1153" s="22"/>
      <c r="AF1153" s="22"/>
      <c r="AG1153" s="22"/>
      <c r="AH1153" s="22"/>
      <c r="AI1153" s="22"/>
    </row>
    <row r="1154" spans="1:35" ht="127.5" x14ac:dyDescent="0.45">
      <c r="A1154" s="18">
        <v>2433</v>
      </c>
      <c r="B1154" s="7" t="s">
        <v>2248</v>
      </c>
      <c r="C1154" s="7" t="s">
        <v>4821</v>
      </c>
      <c r="D1154" s="3" t="s">
        <v>2249</v>
      </c>
      <c r="E1154" s="3" t="s">
        <v>2247</v>
      </c>
      <c r="F1154" s="3" t="s">
        <v>6158</v>
      </c>
      <c r="G1154" s="20" t="s">
        <v>3872</v>
      </c>
      <c r="H1154" s="68" t="s">
        <v>6159</v>
      </c>
      <c r="I1154" s="68" t="s">
        <v>3872</v>
      </c>
      <c r="J1154" s="68" t="s">
        <v>6159</v>
      </c>
      <c r="K1154" s="19" t="s">
        <v>3872</v>
      </c>
      <c r="L1154" s="20" t="s">
        <v>6159</v>
      </c>
      <c r="M1154" s="22" t="b">
        <f t="shared" si="119"/>
        <v>0</v>
      </c>
      <c r="N1154" s="22" t="b">
        <f t="shared" si="120"/>
        <v>0</v>
      </c>
      <c r="O1154" s="22" t="b">
        <f t="shared" si="121"/>
        <v>0</v>
      </c>
      <c r="P1154" s="24">
        <f t="shared" si="122"/>
        <v>0</v>
      </c>
      <c r="Q1154" s="19" t="str">
        <f>VLOOKUP($A1154,'[4]TOM T'!$C:$D,2,FALSE)</f>
        <v>Regulatory facts</v>
      </c>
      <c r="R1154" s="22" t="b">
        <v>0</v>
      </c>
      <c r="S1154" s="22" t="b">
        <f t="shared" si="123"/>
        <v>0</v>
      </c>
      <c r="T1154" s="22" t="b">
        <f t="shared" si="124"/>
        <v>0</v>
      </c>
      <c r="U1154" s="76" t="b">
        <f t="shared" si="125"/>
        <v>0</v>
      </c>
      <c r="V1154" s="85" t="s">
        <v>3872</v>
      </c>
      <c r="W1154" s="22"/>
      <c r="X1154" s="22"/>
      <c r="Y1154" s="22"/>
      <c r="Z1154" s="22"/>
      <c r="AA1154" s="22"/>
      <c r="AB1154" s="22"/>
      <c r="AC1154" s="22"/>
      <c r="AD1154" s="22"/>
      <c r="AE1154" s="22"/>
      <c r="AF1154" s="22"/>
      <c r="AG1154" s="22"/>
      <c r="AH1154" s="22"/>
      <c r="AI1154" s="22"/>
    </row>
    <row r="1155" spans="1:35" ht="127.5" x14ac:dyDescent="0.45">
      <c r="A1155" s="18">
        <v>2434</v>
      </c>
      <c r="B1155" s="7" t="s">
        <v>2250</v>
      </c>
      <c r="C1155" s="7" t="s">
        <v>4822</v>
      </c>
      <c r="D1155" s="3" t="s">
        <v>2251</v>
      </c>
      <c r="E1155" s="3" t="s">
        <v>2252</v>
      </c>
      <c r="F1155" s="3" t="s">
        <v>6158</v>
      </c>
      <c r="G1155" s="20" t="s">
        <v>3873</v>
      </c>
      <c r="H1155" s="68" t="s">
        <v>6159</v>
      </c>
      <c r="I1155" s="68" t="s">
        <v>3873</v>
      </c>
      <c r="J1155" s="68" t="s">
        <v>6159</v>
      </c>
      <c r="K1155" s="19" t="s">
        <v>3873</v>
      </c>
      <c r="L1155" s="20" t="s">
        <v>6159</v>
      </c>
      <c r="M1155" s="22" t="b">
        <f t="shared" ref="M1155:M1218" si="126">AND($G1155="Global Category",$H1155="Mandatory",$I1155="Global Category",$J1155="Mandatory",$K1155="Global Category",$L1155="Mandatory")</f>
        <v>0</v>
      </c>
      <c r="N1155" s="22" t="b">
        <f t="shared" ref="N1155:N1218" si="127">AND(OR($G1155="Global Category",$G1155="Regional Category"),OR($I1155="Global Category",$I1155="Regional Category"),OR($K1155="Global Category",$K1155="Regional Category"))</f>
        <v>0</v>
      </c>
      <c r="O1155" s="22" t="b">
        <f t="shared" ref="O1155:O1218" si="128">OR(OR($G1155="Global Category",$G1155="Regional Category"),OR($I1155="Global Category",$I1155="Regional Category"),OR($K1155="Global Category",$K1155="Regional Category"))</f>
        <v>0</v>
      </c>
      <c r="P1155" s="24">
        <f t="shared" ref="P1155:P1218" si="129">COUNTIF(G1155:K1155,"Global Category")+COUNTIF(G1155:K1155,"Regional Category")</f>
        <v>0</v>
      </c>
      <c r="Q1155" s="19" t="str">
        <f>VLOOKUP($A1155,'[4]TOM T'!$C:$D,2,FALSE)</f>
        <v>Regulatory facts</v>
      </c>
      <c r="R1155" s="22" t="b">
        <v>0</v>
      </c>
      <c r="S1155" s="22" t="b">
        <f t="shared" ref="S1155:S1218" si="130">OR($G1155="Global Category",$G1155="Regional Category")</f>
        <v>0</v>
      </c>
      <c r="T1155" s="22" t="b">
        <f t="shared" ref="T1155:T1218" si="131">IFERROR(FIND("alcoholInformationModule",B1155)&gt;0,FALSE)</f>
        <v>0</v>
      </c>
      <c r="U1155" s="76" t="b">
        <f t="shared" ref="U1155:U1218" si="132">OR(S1155,T1155)</f>
        <v>0</v>
      </c>
      <c r="V1155" s="85" t="s">
        <v>3873</v>
      </c>
      <c r="W1155" s="22"/>
      <c r="X1155" s="22"/>
      <c r="Y1155" s="22"/>
      <c r="Z1155" s="22"/>
      <c r="AA1155" s="22"/>
      <c r="AB1155" s="22"/>
      <c r="AC1155" s="22"/>
      <c r="AD1155" s="22"/>
      <c r="AE1155" s="22"/>
      <c r="AF1155" s="22"/>
      <c r="AG1155" s="22"/>
      <c r="AH1155" s="22"/>
      <c r="AI1155" s="22"/>
    </row>
    <row r="1156" spans="1:35" ht="127.5" x14ac:dyDescent="0.45">
      <c r="A1156" s="18">
        <v>2435</v>
      </c>
      <c r="B1156" s="7" t="s">
        <v>2253</v>
      </c>
      <c r="C1156" s="7" t="s">
        <v>4823</v>
      </c>
      <c r="D1156" s="3" t="s">
        <v>2254</v>
      </c>
      <c r="E1156" s="3" t="s">
        <v>2252</v>
      </c>
      <c r="F1156" s="3" t="s">
        <v>6158</v>
      </c>
      <c r="G1156" s="20" t="s">
        <v>3872</v>
      </c>
      <c r="H1156" s="68" t="s">
        <v>6159</v>
      </c>
      <c r="I1156" s="68" t="s">
        <v>3872</v>
      </c>
      <c r="J1156" s="68" t="s">
        <v>6159</v>
      </c>
      <c r="K1156" s="19" t="s">
        <v>3872</v>
      </c>
      <c r="L1156" s="20" t="s">
        <v>6159</v>
      </c>
      <c r="M1156" s="22" t="b">
        <f t="shared" si="126"/>
        <v>0</v>
      </c>
      <c r="N1156" s="22" t="b">
        <f t="shared" si="127"/>
        <v>0</v>
      </c>
      <c r="O1156" s="22" t="b">
        <f t="shared" si="128"/>
        <v>0</v>
      </c>
      <c r="P1156" s="24">
        <f t="shared" si="129"/>
        <v>0</v>
      </c>
      <c r="Q1156" s="19" t="str">
        <f>VLOOKUP($A1156,'[4]TOM T'!$C:$D,2,FALSE)</f>
        <v>Regulatory facts</v>
      </c>
      <c r="R1156" s="22" t="b">
        <v>0</v>
      </c>
      <c r="S1156" s="22" t="b">
        <f t="shared" si="130"/>
        <v>0</v>
      </c>
      <c r="T1156" s="22" t="b">
        <f t="shared" si="131"/>
        <v>0</v>
      </c>
      <c r="U1156" s="76" t="b">
        <f t="shared" si="132"/>
        <v>0</v>
      </c>
      <c r="V1156" s="85" t="s">
        <v>3872</v>
      </c>
      <c r="W1156" s="22"/>
      <c r="X1156" s="22"/>
      <c r="Y1156" s="22"/>
      <c r="Z1156" s="22"/>
      <c r="AA1156" s="22"/>
      <c r="AB1156" s="22"/>
      <c r="AC1156" s="22"/>
      <c r="AD1156" s="22"/>
      <c r="AE1156" s="22"/>
      <c r="AF1156" s="22"/>
      <c r="AG1156" s="22"/>
      <c r="AH1156" s="22"/>
      <c r="AI1156" s="22"/>
    </row>
    <row r="1157" spans="1:35" ht="127.5" x14ac:dyDescent="0.45">
      <c r="A1157" s="18">
        <v>2436</v>
      </c>
      <c r="B1157" s="7" t="s">
        <v>2255</v>
      </c>
      <c r="C1157" s="7" t="s">
        <v>4824</v>
      </c>
      <c r="D1157" s="3" t="s">
        <v>2256</v>
      </c>
      <c r="E1157" s="3" t="s">
        <v>2257</v>
      </c>
      <c r="F1157" s="3" t="s">
        <v>6158</v>
      </c>
      <c r="G1157" s="20" t="s">
        <v>3873</v>
      </c>
      <c r="H1157" s="68" t="s">
        <v>6159</v>
      </c>
      <c r="I1157" s="68" t="s">
        <v>3873</v>
      </c>
      <c r="J1157" s="68" t="s">
        <v>6159</v>
      </c>
      <c r="K1157" s="19" t="s">
        <v>3873</v>
      </c>
      <c r="L1157" s="20" t="s">
        <v>6159</v>
      </c>
      <c r="M1157" s="22" t="b">
        <f t="shared" si="126"/>
        <v>0</v>
      </c>
      <c r="N1157" s="22" t="b">
        <f t="shared" si="127"/>
        <v>0</v>
      </c>
      <c r="O1157" s="22" t="b">
        <f t="shared" si="128"/>
        <v>0</v>
      </c>
      <c r="P1157" s="24">
        <f t="shared" si="129"/>
        <v>0</v>
      </c>
      <c r="Q1157" s="19" t="str">
        <f>VLOOKUP($A1157,'[4]TOM T'!$C:$D,2,FALSE)</f>
        <v>Regulatory facts</v>
      </c>
      <c r="R1157" s="22" t="b">
        <v>0</v>
      </c>
      <c r="S1157" s="22" t="b">
        <f t="shared" si="130"/>
        <v>0</v>
      </c>
      <c r="T1157" s="22" t="b">
        <f t="shared" si="131"/>
        <v>0</v>
      </c>
      <c r="U1157" s="76" t="b">
        <f t="shared" si="132"/>
        <v>0</v>
      </c>
      <c r="V1157" s="85" t="s">
        <v>3873</v>
      </c>
      <c r="W1157" s="22"/>
      <c r="X1157" s="22"/>
      <c r="Y1157" s="22"/>
      <c r="Z1157" s="22"/>
      <c r="AA1157" s="22"/>
      <c r="AB1157" s="22"/>
      <c r="AC1157" s="22"/>
      <c r="AD1157" s="22"/>
      <c r="AE1157" s="22"/>
      <c r="AF1157" s="22"/>
      <c r="AG1157" s="22"/>
      <c r="AH1157" s="22"/>
      <c r="AI1157" s="22"/>
    </row>
    <row r="1158" spans="1:35" ht="127.5" x14ac:dyDescent="0.45">
      <c r="A1158" s="18">
        <v>2437</v>
      </c>
      <c r="B1158" s="7" t="s">
        <v>2258</v>
      </c>
      <c r="C1158" s="7" t="s">
        <v>4825</v>
      </c>
      <c r="D1158" s="3" t="s">
        <v>2259</v>
      </c>
      <c r="E1158" s="3" t="s">
        <v>2257</v>
      </c>
      <c r="F1158" s="3" t="s">
        <v>6158</v>
      </c>
      <c r="G1158" s="20" t="s">
        <v>3872</v>
      </c>
      <c r="H1158" s="68" t="s">
        <v>6159</v>
      </c>
      <c r="I1158" s="68" t="s">
        <v>3872</v>
      </c>
      <c r="J1158" s="68" t="s">
        <v>6159</v>
      </c>
      <c r="K1158" s="19" t="s">
        <v>3872</v>
      </c>
      <c r="L1158" s="20" t="s">
        <v>6159</v>
      </c>
      <c r="M1158" s="22" t="b">
        <f t="shared" si="126"/>
        <v>0</v>
      </c>
      <c r="N1158" s="22" t="b">
        <f t="shared" si="127"/>
        <v>0</v>
      </c>
      <c r="O1158" s="22" t="b">
        <f t="shared" si="128"/>
        <v>0</v>
      </c>
      <c r="P1158" s="24">
        <f t="shared" si="129"/>
        <v>0</v>
      </c>
      <c r="Q1158" s="19" t="str">
        <f>VLOOKUP($A1158,'[4]TOM T'!$C:$D,2,FALSE)</f>
        <v>Regulatory facts</v>
      </c>
      <c r="R1158" s="22" t="b">
        <v>0</v>
      </c>
      <c r="S1158" s="22" t="b">
        <f t="shared" si="130"/>
        <v>0</v>
      </c>
      <c r="T1158" s="22" t="b">
        <f t="shared" si="131"/>
        <v>0</v>
      </c>
      <c r="U1158" s="76" t="b">
        <f t="shared" si="132"/>
        <v>0</v>
      </c>
      <c r="V1158" s="85" t="s">
        <v>3872</v>
      </c>
      <c r="W1158" s="22"/>
      <c r="X1158" s="22"/>
      <c r="Y1158" s="22"/>
      <c r="Z1158" s="22"/>
      <c r="AA1158" s="22"/>
      <c r="AB1158" s="22"/>
      <c r="AC1158" s="22"/>
      <c r="AD1158" s="22"/>
      <c r="AE1158" s="22"/>
      <c r="AF1158" s="22"/>
      <c r="AG1158" s="22"/>
      <c r="AH1158" s="22"/>
      <c r="AI1158" s="22"/>
    </row>
    <row r="1159" spans="1:35" ht="127.5" x14ac:dyDescent="0.45">
      <c r="A1159" s="18">
        <v>2453</v>
      </c>
      <c r="B1159" s="7" t="s">
        <v>2260</v>
      </c>
      <c r="C1159" s="7" t="s">
        <v>4826</v>
      </c>
      <c r="D1159" s="3" t="s">
        <v>2261</v>
      </c>
      <c r="E1159" s="3" t="s">
        <v>2262</v>
      </c>
      <c r="F1159" s="3" t="s">
        <v>6158</v>
      </c>
      <c r="G1159" s="20" t="s">
        <v>3872</v>
      </c>
      <c r="H1159" s="68" t="s">
        <v>6159</v>
      </c>
      <c r="I1159" s="68" t="s">
        <v>3872</v>
      </c>
      <c r="J1159" s="68" t="s">
        <v>6159</v>
      </c>
      <c r="K1159" s="19" t="s">
        <v>3872</v>
      </c>
      <c r="L1159" s="20" t="s">
        <v>6159</v>
      </c>
      <c r="M1159" s="22" t="b">
        <f t="shared" si="126"/>
        <v>0</v>
      </c>
      <c r="N1159" s="22" t="b">
        <f t="shared" si="127"/>
        <v>0</v>
      </c>
      <c r="O1159" s="22" t="b">
        <f t="shared" si="128"/>
        <v>0</v>
      </c>
      <c r="P1159" s="24">
        <f t="shared" si="129"/>
        <v>0</v>
      </c>
      <c r="Q1159" s="19" t="str">
        <f>VLOOKUP($A1159,'[4]TOM T'!$C:$D,2,FALSE)</f>
        <v>Regulatory facts</v>
      </c>
      <c r="R1159" s="22" t="b">
        <v>0</v>
      </c>
      <c r="S1159" s="22" t="b">
        <f t="shared" si="130"/>
        <v>0</v>
      </c>
      <c r="T1159" s="22" t="b">
        <f t="shared" si="131"/>
        <v>0</v>
      </c>
      <c r="U1159" s="76" t="b">
        <f t="shared" si="132"/>
        <v>0</v>
      </c>
      <c r="V1159" s="85" t="s">
        <v>3872</v>
      </c>
      <c r="W1159" s="22"/>
      <c r="X1159" s="22"/>
      <c r="Y1159" s="22"/>
      <c r="Z1159" s="22"/>
      <c r="AA1159" s="22"/>
      <c r="AB1159" s="22"/>
      <c r="AC1159" s="22"/>
      <c r="AD1159" s="22"/>
      <c r="AE1159" s="22"/>
      <c r="AF1159" s="22"/>
      <c r="AG1159" s="22"/>
      <c r="AH1159" s="22"/>
      <c r="AI1159" s="22"/>
    </row>
    <row r="1160" spans="1:35" ht="127.5" x14ac:dyDescent="0.45">
      <c r="A1160" s="18">
        <v>2454</v>
      </c>
      <c r="B1160" s="7" t="s">
        <v>2263</v>
      </c>
      <c r="C1160" s="7" t="s">
        <v>4827</v>
      </c>
      <c r="D1160" s="3" t="s">
        <v>2264</v>
      </c>
      <c r="E1160" s="3" t="s">
        <v>2262</v>
      </c>
      <c r="F1160" s="3" t="s">
        <v>6158</v>
      </c>
      <c r="G1160" s="20" t="s">
        <v>3873</v>
      </c>
      <c r="H1160" s="68" t="s">
        <v>6159</v>
      </c>
      <c r="I1160" s="68" t="s">
        <v>3873</v>
      </c>
      <c r="J1160" s="68" t="s">
        <v>6159</v>
      </c>
      <c r="K1160" s="19" t="s">
        <v>3873</v>
      </c>
      <c r="L1160" s="20" t="s">
        <v>6159</v>
      </c>
      <c r="M1160" s="22" t="b">
        <f t="shared" si="126"/>
        <v>0</v>
      </c>
      <c r="N1160" s="22" t="b">
        <f t="shared" si="127"/>
        <v>0</v>
      </c>
      <c r="O1160" s="22" t="b">
        <f t="shared" si="128"/>
        <v>0</v>
      </c>
      <c r="P1160" s="24">
        <f t="shared" si="129"/>
        <v>0</v>
      </c>
      <c r="Q1160" s="19" t="str">
        <f>VLOOKUP($A1160,'[4]TOM T'!$C:$D,2,FALSE)</f>
        <v>Regulatory facts</v>
      </c>
      <c r="R1160" s="22" t="b">
        <v>0</v>
      </c>
      <c r="S1160" s="22" t="b">
        <f t="shared" si="130"/>
        <v>0</v>
      </c>
      <c r="T1160" s="22" t="b">
        <f t="shared" si="131"/>
        <v>0</v>
      </c>
      <c r="U1160" s="76" t="b">
        <f t="shared" si="132"/>
        <v>0</v>
      </c>
      <c r="V1160" s="85" t="s">
        <v>3873</v>
      </c>
      <c r="W1160" s="22"/>
      <c r="X1160" s="22"/>
      <c r="Y1160" s="22"/>
      <c r="Z1160" s="22"/>
      <c r="AA1160" s="22"/>
      <c r="AB1160" s="22"/>
      <c r="AC1160" s="22"/>
      <c r="AD1160" s="22"/>
      <c r="AE1160" s="22"/>
      <c r="AF1160" s="22"/>
      <c r="AG1160" s="22"/>
      <c r="AH1160" s="22"/>
      <c r="AI1160" s="22"/>
    </row>
    <row r="1161" spans="1:35" ht="127.5" x14ac:dyDescent="0.45">
      <c r="A1161" s="18">
        <v>2457</v>
      </c>
      <c r="B1161" s="7" t="s">
        <v>2266</v>
      </c>
      <c r="C1161" s="7" t="s">
        <v>4828</v>
      </c>
      <c r="D1161" s="3" t="s">
        <v>107</v>
      </c>
      <c r="E1161" s="3" t="s">
        <v>108</v>
      </c>
      <c r="F1161" s="3" t="s">
        <v>6158</v>
      </c>
      <c r="G1161" s="20" t="s">
        <v>3872</v>
      </c>
      <c r="H1161" s="68" t="s">
        <v>6159</v>
      </c>
      <c r="I1161" s="68" t="s">
        <v>3872</v>
      </c>
      <c r="J1161" s="68" t="s">
        <v>6159</v>
      </c>
      <c r="K1161" s="19" t="s">
        <v>3872</v>
      </c>
      <c r="L1161" s="20" t="s">
        <v>6159</v>
      </c>
      <c r="M1161" s="22" t="b">
        <f t="shared" si="126"/>
        <v>0</v>
      </c>
      <c r="N1161" s="22" t="b">
        <f t="shared" si="127"/>
        <v>0</v>
      </c>
      <c r="O1161" s="22" t="b">
        <f t="shared" si="128"/>
        <v>0</v>
      </c>
      <c r="P1161" s="24">
        <f t="shared" si="129"/>
        <v>0</v>
      </c>
      <c r="Q1161" s="19" t="str">
        <f>VLOOKUP($A1161,'[4]TOM T'!$C:$D,2,FALSE)</f>
        <v>Regulatory facts</v>
      </c>
      <c r="R1161" s="22" t="b">
        <v>0</v>
      </c>
      <c r="S1161" s="22" t="b">
        <f t="shared" si="130"/>
        <v>0</v>
      </c>
      <c r="T1161" s="22" t="b">
        <f t="shared" si="131"/>
        <v>0</v>
      </c>
      <c r="U1161" s="76" t="b">
        <f t="shared" si="132"/>
        <v>0</v>
      </c>
      <c r="V1161" s="85" t="s">
        <v>3872</v>
      </c>
      <c r="W1161" s="22"/>
      <c r="X1161" s="22"/>
      <c r="Y1161" s="22"/>
      <c r="Z1161" s="22"/>
      <c r="AA1161" s="22"/>
      <c r="AB1161" s="22"/>
      <c r="AC1161" s="22"/>
      <c r="AD1161" s="22"/>
      <c r="AE1161" s="22"/>
      <c r="AF1161" s="22"/>
      <c r="AG1161" s="22"/>
      <c r="AH1161" s="22"/>
      <c r="AI1161" s="22"/>
    </row>
    <row r="1162" spans="1:35" ht="127.5" x14ac:dyDescent="0.45">
      <c r="A1162" s="18">
        <v>2458</v>
      </c>
      <c r="B1162" s="7" t="s">
        <v>2267</v>
      </c>
      <c r="C1162" s="7" t="s">
        <v>4829</v>
      </c>
      <c r="D1162" s="3" t="s">
        <v>110</v>
      </c>
      <c r="E1162" s="3" t="s">
        <v>111</v>
      </c>
      <c r="F1162" s="3" t="s">
        <v>6158</v>
      </c>
      <c r="G1162" s="20" t="s">
        <v>3873</v>
      </c>
      <c r="H1162" s="68" t="s">
        <v>6159</v>
      </c>
      <c r="I1162" s="68" t="s">
        <v>3873</v>
      </c>
      <c r="J1162" s="68" t="s">
        <v>6159</v>
      </c>
      <c r="K1162" s="19" t="s">
        <v>3873</v>
      </c>
      <c r="L1162" s="20" t="s">
        <v>6159</v>
      </c>
      <c r="M1162" s="22" t="b">
        <f t="shared" si="126"/>
        <v>0</v>
      </c>
      <c r="N1162" s="22" t="b">
        <f t="shared" si="127"/>
        <v>0</v>
      </c>
      <c r="O1162" s="22" t="b">
        <f t="shared" si="128"/>
        <v>0</v>
      </c>
      <c r="P1162" s="24">
        <f t="shared" si="129"/>
        <v>0</v>
      </c>
      <c r="Q1162" s="19" t="str">
        <f>VLOOKUP($A1162,'[4]TOM T'!$C:$D,2,FALSE)</f>
        <v>Regulatory facts</v>
      </c>
      <c r="R1162" s="22" t="b">
        <v>0</v>
      </c>
      <c r="S1162" s="22" t="b">
        <f t="shared" si="130"/>
        <v>0</v>
      </c>
      <c r="T1162" s="22" t="b">
        <f t="shared" si="131"/>
        <v>0</v>
      </c>
      <c r="U1162" s="76" t="b">
        <f t="shared" si="132"/>
        <v>0</v>
      </c>
      <c r="V1162" s="85" t="s">
        <v>3873</v>
      </c>
      <c r="W1162" s="22"/>
      <c r="X1162" s="22"/>
      <c r="Y1162" s="22"/>
      <c r="Z1162" s="22"/>
      <c r="AA1162" s="22"/>
      <c r="AB1162" s="22"/>
      <c r="AC1162" s="22"/>
      <c r="AD1162" s="22"/>
      <c r="AE1162" s="22"/>
      <c r="AF1162" s="22"/>
      <c r="AG1162" s="22"/>
      <c r="AH1162" s="22"/>
      <c r="AI1162" s="22"/>
    </row>
    <row r="1163" spans="1:35" ht="127.5" x14ac:dyDescent="0.45">
      <c r="A1163" s="18">
        <v>2459</v>
      </c>
      <c r="B1163" s="7" t="s">
        <v>2268</v>
      </c>
      <c r="C1163" s="7" t="s">
        <v>4830</v>
      </c>
      <c r="D1163" s="3" t="s">
        <v>113</v>
      </c>
      <c r="E1163" s="3" t="s">
        <v>114</v>
      </c>
      <c r="F1163" s="3" t="s">
        <v>6158</v>
      </c>
      <c r="G1163" s="20" t="s">
        <v>3873</v>
      </c>
      <c r="H1163" s="68" t="s">
        <v>6159</v>
      </c>
      <c r="I1163" s="68" t="s">
        <v>3873</v>
      </c>
      <c r="J1163" s="68" t="s">
        <v>6159</v>
      </c>
      <c r="K1163" s="19" t="s">
        <v>3873</v>
      </c>
      <c r="L1163" s="20" t="s">
        <v>6159</v>
      </c>
      <c r="M1163" s="22" t="b">
        <f t="shared" si="126"/>
        <v>0</v>
      </c>
      <c r="N1163" s="22" t="b">
        <f t="shared" si="127"/>
        <v>0</v>
      </c>
      <c r="O1163" s="22" t="b">
        <f t="shared" si="128"/>
        <v>0</v>
      </c>
      <c r="P1163" s="24">
        <f t="shared" si="129"/>
        <v>0</v>
      </c>
      <c r="Q1163" s="19" t="str">
        <f>VLOOKUP($A1163,'[4]TOM T'!$C:$D,2,FALSE)</f>
        <v>Regulatory facts</v>
      </c>
      <c r="R1163" s="22" t="b">
        <v>0</v>
      </c>
      <c r="S1163" s="22" t="b">
        <f t="shared" si="130"/>
        <v>0</v>
      </c>
      <c r="T1163" s="22" t="b">
        <f t="shared" si="131"/>
        <v>0</v>
      </c>
      <c r="U1163" s="76" t="b">
        <f t="shared" si="132"/>
        <v>0</v>
      </c>
      <c r="V1163" s="85" t="s">
        <v>3873</v>
      </c>
      <c r="W1163" s="22"/>
      <c r="X1163" s="22"/>
      <c r="Y1163" s="22"/>
      <c r="Z1163" s="22"/>
      <c r="AA1163" s="22"/>
      <c r="AB1163" s="22"/>
      <c r="AC1163" s="22"/>
      <c r="AD1163" s="22"/>
      <c r="AE1163" s="22"/>
      <c r="AF1163" s="22"/>
      <c r="AG1163" s="22"/>
      <c r="AH1163" s="22"/>
      <c r="AI1163" s="22"/>
    </row>
    <row r="1164" spans="1:35" ht="127.5" x14ac:dyDescent="0.45">
      <c r="A1164" s="18">
        <v>2460</v>
      </c>
      <c r="B1164" s="7" t="s">
        <v>2269</v>
      </c>
      <c r="C1164" s="7" t="s">
        <v>4831</v>
      </c>
      <c r="D1164" s="3" t="s">
        <v>116</v>
      </c>
      <c r="E1164" s="3" t="s">
        <v>117</v>
      </c>
      <c r="F1164" s="3" t="s">
        <v>6158</v>
      </c>
      <c r="G1164" s="20" t="s">
        <v>3873</v>
      </c>
      <c r="H1164" s="68" t="s">
        <v>6159</v>
      </c>
      <c r="I1164" s="68" t="s">
        <v>3873</v>
      </c>
      <c r="J1164" s="68" t="s">
        <v>6159</v>
      </c>
      <c r="K1164" s="19" t="s">
        <v>3873</v>
      </c>
      <c r="L1164" s="20" t="s">
        <v>6159</v>
      </c>
      <c r="M1164" s="22" t="b">
        <f t="shared" si="126"/>
        <v>0</v>
      </c>
      <c r="N1164" s="22" t="b">
        <f t="shared" si="127"/>
        <v>0</v>
      </c>
      <c r="O1164" s="22" t="b">
        <f t="shared" si="128"/>
        <v>0</v>
      </c>
      <c r="P1164" s="24">
        <f t="shared" si="129"/>
        <v>0</v>
      </c>
      <c r="Q1164" s="19" t="str">
        <f>VLOOKUP($A1164,'[4]TOM T'!$C:$D,2,FALSE)</f>
        <v>Regulatory facts</v>
      </c>
      <c r="R1164" s="22" t="b">
        <v>0</v>
      </c>
      <c r="S1164" s="22" t="b">
        <f t="shared" si="130"/>
        <v>0</v>
      </c>
      <c r="T1164" s="22" t="b">
        <f t="shared" si="131"/>
        <v>0</v>
      </c>
      <c r="U1164" s="76" t="b">
        <f t="shared" si="132"/>
        <v>0</v>
      </c>
      <c r="V1164" s="85" t="s">
        <v>3873</v>
      </c>
      <c r="W1164" s="22"/>
      <c r="X1164" s="22"/>
      <c r="Y1164" s="22"/>
      <c r="Z1164" s="22"/>
      <c r="AA1164" s="22"/>
      <c r="AB1164" s="22"/>
      <c r="AC1164" s="22"/>
      <c r="AD1164" s="22"/>
      <c r="AE1164" s="22"/>
      <c r="AF1164" s="22"/>
      <c r="AG1164" s="22"/>
      <c r="AH1164" s="22"/>
      <c r="AI1164" s="22"/>
    </row>
    <row r="1165" spans="1:35" ht="127.5" x14ac:dyDescent="0.45">
      <c r="A1165" s="18">
        <v>2461</v>
      </c>
      <c r="B1165" s="7" t="s">
        <v>2270</v>
      </c>
      <c r="C1165" s="7" t="s">
        <v>4832</v>
      </c>
      <c r="D1165" s="3" t="s">
        <v>119</v>
      </c>
      <c r="E1165" s="3" t="s">
        <v>3875</v>
      </c>
      <c r="F1165" s="3" t="s">
        <v>6158</v>
      </c>
      <c r="G1165" s="20" t="s">
        <v>3873</v>
      </c>
      <c r="H1165" s="68" t="s">
        <v>6159</v>
      </c>
      <c r="I1165" s="68" t="s">
        <v>3873</v>
      </c>
      <c r="J1165" s="68" t="s">
        <v>6159</v>
      </c>
      <c r="K1165" s="19" t="s">
        <v>3873</v>
      </c>
      <c r="L1165" s="20" t="s">
        <v>6159</v>
      </c>
      <c r="M1165" s="22" t="b">
        <f t="shared" si="126"/>
        <v>0</v>
      </c>
      <c r="N1165" s="22" t="b">
        <f t="shared" si="127"/>
        <v>0</v>
      </c>
      <c r="O1165" s="22" t="b">
        <f t="shared" si="128"/>
        <v>0</v>
      </c>
      <c r="P1165" s="24">
        <f t="shared" si="129"/>
        <v>0</v>
      </c>
      <c r="Q1165" s="19" t="str">
        <f>VLOOKUP($A1165,'[4]TOM T'!$C:$D,2,FALSE)</f>
        <v>Regulatory facts</v>
      </c>
      <c r="R1165" s="22" t="b">
        <v>0</v>
      </c>
      <c r="S1165" s="22" t="b">
        <f t="shared" si="130"/>
        <v>0</v>
      </c>
      <c r="T1165" s="22" t="b">
        <f t="shared" si="131"/>
        <v>0</v>
      </c>
      <c r="U1165" s="76" t="b">
        <f t="shared" si="132"/>
        <v>0</v>
      </c>
      <c r="V1165" s="85" t="s">
        <v>3873</v>
      </c>
      <c r="W1165" s="22"/>
      <c r="X1165" s="22"/>
      <c r="Y1165" s="22"/>
      <c r="Z1165" s="22"/>
      <c r="AA1165" s="22"/>
      <c r="AB1165" s="22"/>
      <c r="AC1165" s="22"/>
      <c r="AD1165" s="22"/>
      <c r="AE1165" s="22"/>
      <c r="AF1165" s="22"/>
      <c r="AG1165" s="22"/>
      <c r="AH1165" s="22"/>
      <c r="AI1165" s="22"/>
    </row>
    <row r="1166" spans="1:35" ht="127.5" x14ac:dyDescent="0.45">
      <c r="A1166" s="18">
        <v>2491</v>
      </c>
      <c r="B1166" s="7" t="s">
        <v>2271</v>
      </c>
      <c r="C1166" s="7" t="s">
        <v>4833</v>
      </c>
      <c r="D1166" s="3" t="s">
        <v>2272</v>
      </c>
      <c r="E1166" s="3" t="s">
        <v>2273</v>
      </c>
      <c r="F1166" s="3" t="s">
        <v>6158</v>
      </c>
      <c r="G1166" s="20" t="s">
        <v>3872</v>
      </c>
      <c r="H1166" s="68" t="s">
        <v>6159</v>
      </c>
      <c r="I1166" s="68" t="s">
        <v>3872</v>
      </c>
      <c r="J1166" s="68" t="s">
        <v>6159</v>
      </c>
      <c r="K1166" s="19" t="s">
        <v>3872</v>
      </c>
      <c r="L1166" s="20" t="s">
        <v>6159</v>
      </c>
      <c r="M1166" s="22" t="b">
        <f t="shared" si="126"/>
        <v>0</v>
      </c>
      <c r="N1166" s="22" t="b">
        <f t="shared" si="127"/>
        <v>0</v>
      </c>
      <c r="O1166" s="22" t="b">
        <f t="shared" si="128"/>
        <v>0</v>
      </c>
      <c r="P1166" s="24">
        <f t="shared" si="129"/>
        <v>0</v>
      </c>
      <c r="Q1166" s="19" t="str">
        <f>VLOOKUP($A1166,'[4]TOM T'!$C:$D,2,FALSE)</f>
        <v>Regulatory facts</v>
      </c>
      <c r="R1166" s="22" t="b">
        <v>0</v>
      </c>
      <c r="S1166" s="22" t="b">
        <f t="shared" si="130"/>
        <v>0</v>
      </c>
      <c r="T1166" s="22" t="b">
        <f t="shared" si="131"/>
        <v>0</v>
      </c>
      <c r="U1166" s="76" t="b">
        <f t="shared" si="132"/>
        <v>0</v>
      </c>
      <c r="V1166" s="85" t="s">
        <v>3872</v>
      </c>
      <c r="W1166" s="22"/>
      <c r="X1166" s="22"/>
      <c r="Y1166" s="22"/>
      <c r="Z1166" s="22"/>
      <c r="AA1166" s="22"/>
      <c r="AB1166" s="22"/>
      <c r="AC1166" s="22"/>
      <c r="AD1166" s="22"/>
      <c r="AE1166" s="22"/>
      <c r="AF1166" s="22"/>
      <c r="AG1166" s="22"/>
      <c r="AH1166" s="22"/>
      <c r="AI1166" s="22"/>
    </row>
    <row r="1167" spans="1:35" ht="127.5" x14ac:dyDescent="0.45">
      <c r="A1167" s="18">
        <v>2495</v>
      </c>
      <c r="B1167" s="7" t="s">
        <v>2274</v>
      </c>
      <c r="C1167" s="7" t="s">
        <v>4834</v>
      </c>
      <c r="D1167" s="3" t="s">
        <v>107</v>
      </c>
      <c r="E1167" s="3" t="s">
        <v>108</v>
      </c>
      <c r="F1167" s="3" t="s">
        <v>6158</v>
      </c>
      <c r="G1167" s="20" t="s">
        <v>3872</v>
      </c>
      <c r="H1167" s="68" t="s">
        <v>6159</v>
      </c>
      <c r="I1167" s="68" t="s">
        <v>3872</v>
      </c>
      <c r="J1167" s="68" t="s">
        <v>6159</v>
      </c>
      <c r="K1167" s="19" t="s">
        <v>3872</v>
      </c>
      <c r="L1167" s="20" t="s">
        <v>6159</v>
      </c>
      <c r="M1167" s="22" t="b">
        <f t="shared" si="126"/>
        <v>0</v>
      </c>
      <c r="N1167" s="22" t="b">
        <f t="shared" si="127"/>
        <v>0</v>
      </c>
      <c r="O1167" s="22" t="b">
        <f t="shared" si="128"/>
        <v>0</v>
      </c>
      <c r="P1167" s="24">
        <f t="shared" si="129"/>
        <v>0</v>
      </c>
      <c r="Q1167" s="19" t="str">
        <f>VLOOKUP($A1167,'[4]TOM T'!$C:$D,2,FALSE)</f>
        <v>Regulatory facts</v>
      </c>
      <c r="R1167" s="22" t="b">
        <v>0</v>
      </c>
      <c r="S1167" s="22" t="b">
        <f t="shared" si="130"/>
        <v>0</v>
      </c>
      <c r="T1167" s="22" t="b">
        <f t="shared" si="131"/>
        <v>0</v>
      </c>
      <c r="U1167" s="76" t="b">
        <f t="shared" si="132"/>
        <v>0</v>
      </c>
      <c r="V1167" s="85" t="s">
        <v>3872</v>
      </c>
      <c r="W1167" s="22"/>
      <c r="X1167" s="22"/>
      <c r="Y1167" s="22"/>
      <c r="Z1167" s="22"/>
      <c r="AA1167" s="22"/>
      <c r="AB1167" s="22"/>
      <c r="AC1167" s="22"/>
      <c r="AD1167" s="22"/>
      <c r="AE1167" s="22"/>
      <c r="AF1167" s="22"/>
      <c r="AG1167" s="22"/>
      <c r="AH1167" s="22"/>
      <c r="AI1167" s="22"/>
    </row>
    <row r="1168" spans="1:35" ht="127.5" x14ac:dyDescent="0.45">
      <c r="A1168" s="18">
        <v>2496</v>
      </c>
      <c r="B1168" s="7" t="s">
        <v>2275</v>
      </c>
      <c r="C1168" s="7" t="s">
        <v>4835</v>
      </c>
      <c r="D1168" s="3" t="s">
        <v>2276</v>
      </c>
      <c r="E1168" s="3" t="s">
        <v>2277</v>
      </c>
      <c r="F1168" s="3" t="s">
        <v>6158</v>
      </c>
      <c r="G1168" s="20" t="s">
        <v>3872</v>
      </c>
      <c r="H1168" s="68" t="s">
        <v>6159</v>
      </c>
      <c r="I1168" s="68" t="s">
        <v>3872</v>
      </c>
      <c r="J1168" s="68" t="s">
        <v>6159</v>
      </c>
      <c r="K1168" s="19" t="s">
        <v>3872</v>
      </c>
      <c r="L1168" s="20" t="s">
        <v>6159</v>
      </c>
      <c r="M1168" s="22" t="b">
        <f t="shared" si="126"/>
        <v>0</v>
      </c>
      <c r="N1168" s="22" t="b">
        <f t="shared" si="127"/>
        <v>0</v>
      </c>
      <c r="O1168" s="22" t="b">
        <f t="shared" si="128"/>
        <v>0</v>
      </c>
      <c r="P1168" s="24">
        <f t="shared" si="129"/>
        <v>0</v>
      </c>
      <c r="Q1168" s="19" t="str">
        <f>VLOOKUP($A1168,'[4]TOM T'!$C:$D,2,FALSE)</f>
        <v>Generic products details</v>
      </c>
      <c r="R1168" s="22" t="b">
        <v>0</v>
      </c>
      <c r="S1168" s="22" t="b">
        <f t="shared" si="130"/>
        <v>0</v>
      </c>
      <c r="T1168" s="22" t="b">
        <f t="shared" si="131"/>
        <v>0</v>
      </c>
      <c r="U1168" s="76" t="b">
        <f t="shared" si="132"/>
        <v>0</v>
      </c>
      <c r="V1168" s="85" t="s">
        <v>3872</v>
      </c>
      <c r="W1168" s="22"/>
      <c r="X1168" s="22"/>
      <c r="Y1168" s="22"/>
      <c r="Z1168" s="22"/>
      <c r="AA1168" s="22"/>
      <c r="AB1168" s="22"/>
      <c r="AC1168" s="22"/>
      <c r="AD1168" s="22"/>
      <c r="AE1168" s="22"/>
      <c r="AF1168" s="22"/>
      <c r="AG1168" s="22"/>
      <c r="AH1168" s="22"/>
      <c r="AI1168" s="22"/>
    </row>
    <row r="1169" spans="1:35" ht="127.5" x14ac:dyDescent="0.45">
      <c r="A1169" s="18">
        <v>2497</v>
      </c>
      <c r="B1169" s="7" t="s">
        <v>2278</v>
      </c>
      <c r="C1169" s="7" t="s">
        <v>4836</v>
      </c>
      <c r="D1169" s="3" t="s">
        <v>2279</v>
      </c>
      <c r="E1169" s="3" t="s">
        <v>2277</v>
      </c>
      <c r="F1169" s="3" t="s">
        <v>6158</v>
      </c>
      <c r="G1169" s="20" t="s">
        <v>3873</v>
      </c>
      <c r="H1169" s="68" t="s">
        <v>6159</v>
      </c>
      <c r="I1169" s="68" t="s">
        <v>3873</v>
      </c>
      <c r="J1169" s="68" t="s">
        <v>6159</v>
      </c>
      <c r="K1169" s="19" t="s">
        <v>3873</v>
      </c>
      <c r="L1169" s="20" t="s">
        <v>6159</v>
      </c>
      <c r="M1169" s="22" t="b">
        <f t="shared" si="126"/>
        <v>0</v>
      </c>
      <c r="N1169" s="22" t="b">
        <f t="shared" si="127"/>
        <v>0</v>
      </c>
      <c r="O1169" s="22" t="b">
        <f t="shared" si="128"/>
        <v>0</v>
      </c>
      <c r="P1169" s="24">
        <f t="shared" si="129"/>
        <v>0</v>
      </c>
      <c r="Q1169" s="19" t="str">
        <f>VLOOKUP($A1169,'[4]TOM T'!$C:$D,2,FALSE)</f>
        <v>Generic products details</v>
      </c>
      <c r="R1169" s="22" t="b">
        <v>0</v>
      </c>
      <c r="S1169" s="22" t="b">
        <f t="shared" si="130"/>
        <v>0</v>
      </c>
      <c r="T1169" s="22" t="b">
        <f t="shared" si="131"/>
        <v>0</v>
      </c>
      <c r="U1169" s="76" t="b">
        <f t="shared" si="132"/>
        <v>0</v>
      </c>
      <c r="V1169" s="85" t="s">
        <v>3873</v>
      </c>
      <c r="W1169" s="22"/>
      <c r="X1169" s="22"/>
      <c r="Y1169" s="22"/>
      <c r="Z1169" s="22"/>
      <c r="AA1169" s="22"/>
      <c r="AB1169" s="22"/>
      <c r="AC1169" s="22"/>
      <c r="AD1169" s="22"/>
      <c r="AE1169" s="22"/>
      <c r="AF1169" s="22"/>
      <c r="AG1169" s="22"/>
      <c r="AH1169" s="22"/>
      <c r="AI1169" s="22"/>
    </row>
    <row r="1170" spans="1:35" ht="127.5" x14ac:dyDescent="0.45">
      <c r="A1170" s="18">
        <v>2508</v>
      </c>
      <c r="B1170" s="7" t="s">
        <v>2280</v>
      </c>
      <c r="C1170" s="7" t="s">
        <v>4837</v>
      </c>
      <c r="D1170" s="3" t="s">
        <v>110</v>
      </c>
      <c r="E1170" s="3" t="s">
        <v>111</v>
      </c>
      <c r="F1170" s="3" t="s">
        <v>6158</v>
      </c>
      <c r="G1170" s="20" t="s">
        <v>3873</v>
      </c>
      <c r="H1170" s="68" t="s">
        <v>6159</v>
      </c>
      <c r="I1170" s="68" t="s">
        <v>3873</v>
      </c>
      <c r="J1170" s="68" t="s">
        <v>6159</v>
      </c>
      <c r="K1170" s="19" t="s">
        <v>3873</v>
      </c>
      <c r="L1170" s="20" t="s">
        <v>6159</v>
      </c>
      <c r="M1170" s="22" t="b">
        <f t="shared" si="126"/>
        <v>0</v>
      </c>
      <c r="N1170" s="22" t="b">
        <f t="shared" si="127"/>
        <v>0</v>
      </c>
      <c r="O1170" s="22" t="b">
        <f t="shared" si="128"/>
        <v>0</v>
      </c>
      <c r="P1170" s="24">
        <f t="shared" si="129"/>
        <v>0</v>
      </c>
      <c r="Q1170" s="19" t="str">
        <f>VLOOKUP($A1170,'[4]TOM T'!$C:$D,2,FALSE)</f>
        <v>Out of scope</v>
      </c>
      <c r="R1170" s="22" t="b">
        <v>0</v>
      </c>
      <c r="S1170" s="22" t="b">
        <f t="shared" si="130"/>
        <v>0</v>
      </c>
      <c r="T1170" s="22" t="b">
        <f t="shared" si="131"/>
        <v>0</v>
      </c>
      <c r="U1170" s="76" t="b">
        <f t="shared" si="132"/>
        <v>0</v>
      </c>
      <c r="V1170" s="85" t="s">
        <v>3873</v>
      </c>
      <c r="W1170" s="22"/>
      <c r="X1170" s="22"/>
      <c r="Y1170" s="22"/>
      <c r="Z1170" s="22"/>
      <c r="AA1170" s="22"/>
      <c r="AB1170" s="22"/>
      <c r="AC1170" s="22"/>
      <c r="AD1170" s="22"/>
      <c r="AE1170" s="22"/>
      <c r="AF1170" s="22"/>
      <c r="AG1170" s="22"/>
      <c r="AH1170" s="22"/>
      <c r="AI1170" s="22"/>
    </row>
    <row r="1171" spans="1:35" ht="127.5" x14ac:dyDescent="0.45">
      <c r="A1171" s="18">
        <v>2509</v>
      </c>
      <c r="B1171" s="7" t="s">
        <v>2281</v>
      </c>
      <c r="C1171" s="7" t="s">
        <v>4838</v>
      </c>
      <c r="D1171" s="3" t="s">
        <v>113</v>
      </c>
      <c r="E1171" s="3" t="s">
        <v>114</v>
      </c>
      <c r="F1171" s="3" t="s">
        <v>6158</v>
      </c>
      <c r="G1171" s="20" t="s">
        <v>3873</v>
      </c>
      <c r="H1171" s="68" t="s">
        <v>6159</v>
      </c>
      <c r="I1171" s="68" t="s">
        <v>3873</v>
      </c>
      <c r="J1171" s="68" t="s">
        <v>6159</v>
      </c>
      <c r="K1171" s="19" t="s">
        <v>3873</v>
      </c>
      <c r="L1171" s="20" t="s">
        <v>6159</v>
      </c>
      <c r="M1171" s="22" t="b">
        <f t="shared" si="126"/>
        <v>0</v>
      </c>
      <c r="N1171" s="22" t="b">
        <f t="shared" si="127"/>
        <v>0</v>
      </c>
      <c r="O1171" s="22" t="b">
        <f t="shared" si="128"/>
        <v>0</v>
      </c>
      <c r="P1171" s="24">
        <f t="shared" si="129"/>
        <v>0</v>
      </c>
      <c r="Q1171" s="19" t="str">
        <f>VLOOKUP($A1171,'[4]TOM T'!$C:$D,2,FALSE)</f>
        <v>Out of scope</v>
      </c>
      <c r="R1171" s="22" t="b">
        <v>0</v>
      </c>
      <c r="S1171" s="22" t="b">
        <f t="shared" si="130"/>
        <v>0</v>
      </c>
      <c r="T1171" s="22" t="b">
        <f t="shared" si="131"/>
        <v>0</v>
      </c>
      <c r="U1171" s="76" t="b">
        <f t="shared" si="132"/>
        <v>0</v>
      </c>
      <c r="V1171" s="85" t="s">
        <v>3873</v>
      </c>
      <c r="W1171" s="22"/>
      <c r="X1171" s="22"/>
      <c r="Y1171" s="22"/>
      <c r="Z1171" s="22"/>
      <c r="AA1171" s="22"/>
      <c r="AB1171" s="22"/>
      <c r="AC1171" s="22"/>
      <c r="AD1171" s="22"/>
      <c r="AE1171" s="22"/>
      <c r="AF1171" s="22"/>
      <c r="AG1171" s="22"/>
      <c r="AH1171" s="22"/>
      <c r="AI1171" s="22"/>
    </row>
    <row r="1172" spans="1:35" ht="127.5" x14ac:dyDescent="0.45">
      <c r="A1172" s="18">
        <v>2510</v>
      </c>
      <c r="B1172" s="7" t="s">
        <v>2282</v>
      </c>
      <c r="C1172" s="7" t="s">
        <v>4839</v>
      </c>
      <c r="D1172" s="3" t="s">
        <v>116</v>
      </c>
      <c r="E1172" s="3" t="s">
        <v>117</v>
      </c>
      <c r="F1172" s="3" t="s">
        <v>6158</v>
      </c>
      <c r="G1172" s="20" t="s">
        <v>3873</v>
      </c>
      <c r="H1172" s="68" t="s">
        <v>6159</v>
      </c>
      <c r="I1172" s="68" t="s">
        <v>3873</v>
      </c>
      <c r="J1172" s="68" t="s">
        <v>6159</v>
      </c>
      <c r="K1172" s="19" t="s">
        <v>3873</v>
      </c>
      <c r="L1172" s="20" t="s">
        <v>6159</v>
      </c>
      <c r="M1172" s="22" t="b">
        <f t="shared" si="126"/>
        <v>0</v>
      </c>
      <c r="N1172" s="22" t="b">
        <f t="shared" si="127"/>
        <v>0</v>
      </c>
      <c r="O1172" s="22" t="b">
        <f t="shared" si="128"/>
        <v>0</v>
      </c>
      <c r="P1172" s="24">
        <f t="shared" si="129"/>
        <v>0</v>
      </c>
      <c r="Q1172" s="19" t="str">
        <f>VLOOKUP($A1172,'[4]TOM T'!$C:$D,2,FALSE)</f>
        <v>Out of scope</v>
      </c>
      <c r="R1172" s="22" t="b">
        <v>0</v>
      </c>
      <c r="S1172" s="22" t="b">
        <f t="shared" si="130"/>
        <v>0</v>
      </c>
      <c r="T1172" s="22" t="b">
        <f t="shared" si="131"/>
        <v>0</v>
      </c>
      <c r="U1172" s="76" t="b">
        <f t="shared" si="132"/>
        <v>0</v>
      </c>
      <c r="V1172" s="85" t="s">
        <v>3873</v>
      </c>
      <c r="W1172" s="22"/>
      <c r="X1172" s="22"/>
      <c r="Y1172" s="22"/>
      <c r="Z1172" s="22"/>
      <c r="AA1172" s="22"/>
      <c r="AB1172" s="22"/>
      <c r="AC1172" s="22"/>
      <c r="AD1172" s="22"/>
      <c r="AE1172" s="22"/>
      <c r="AF1172" s="22"/>
      <c r="AG1172" s="22"/>
      <c r="AH1172" s="22"/>
      <c r="AI1172" s="22"/>
    </row>
    <row r="1173" spans="1:35" ht="127.5" x14ac:dyDescent="0.45">
      <c r="A1173" s="18">
        <v>2511</v>
      </c>
      <c r="B1173" s="7" t="s">
        <v>2283</v>
      </c>
      <c r="C1173" s="7" t="s">
        <v>4840</v>
      </c>
      <c r="D1173" s="3" t="s">
        <v>119</v>
      </c>
      <c r="E1173" s="3" t="s">
        <v>3875</v>
      </c>
      <c r="F1173" s="3" t="s">
        <v>6158</v>
      </c>
      <c r="G1173" s="20" t="s">
        <v>3873</v>
      </c>
      <c r="H1173" s="68" t="s">
        <v>6159</v>
      </c>
      <c r="I1173" s="68" t="s">
        <v>3873</v>
      </c>
      <c r="J1173" s="68" t="s">
        <v>6159</v>
      </c>
      <c r="K1173" s="19" t="s">
        <v>3873</v>
      </c>
      <c r="L1173" s="20" t="s">
        <v>6159</v>
      </c>
      <c r="M1173" s="22" t="b">
        <f t="shared" si="126"/>
        <v>0</v>
      </c>
      <c r="N1173" s="22" t="b">
        <f t="shared" si="127"/>
        <v>0</v>
      </c>
      <c r="O1173" s="22" t="b">
        <f t="shared" si="128"/>
        <v>0</v>
      </c>
      <c r="P1173" s="24">
        <f t="shared" si="129"/>
        <v>0</v>
      </c>
      <c r="Q1173" s="19" t="str">
        <f>VLOOKUP($A1173,'[4]TOM T'!$C:$D,2,FALSE)</f>
        <v>Out of scope</v>
      </c>
      <c r="R1173" s="22" t="b">
        <v>0</v>
      </c>
      <c r="S1173" s="22" t="b">
        <f t="shared" si="130"/>
        <v>0</v>
      </c>
      <c r="T1173" s="22" t="b">
        <f t="shared" si="131"/>
        <v>0</v>
      </c>
      <c r="U1173" s="76" t="b">
        <f t="shared" si="132"/>
        <v>0</v>
      </c>
      <c r="V1173" s="85" t="s">
        <v>3873</v>
      </c>
      <c r="W1173" s="22"/>
      <c r="X1173" s="22"/>
      <c r="Y1173" s="22"/>
      <c r="Z1173" s="22"/>
      <c r="AA1173" s="22"/>
      <c r="AB1173" s="22"/>
      <c r="AC1173" s="22"/>
      <c r="AD1173" s="22"/>
      <c r="AE1173" s="22"/>
      <c r="AF1173" s="22"/>
      <c r="AG1173" s="22"/>
      <c r="AH1173" s="22"/>
      <c r="AI1173" s="22"/>
    </row>
    <row r="1174" spans="1:35" ht="114.75" x14ac:dyDescent="0.45">
      <c r="A1174" s="18">
        <v>2516</v>
      </c>
      <c r="B1174" s="7" t="s">
        <v>2284</v>
      </c>
      <c r="C1174" s="7" t="s">
        <v>4841</v>
      </c>
      <c r="D1174" s="3" t="s">
        <v>2285</v>
      </c>
      <c r="E1174" s="3" t="s">
        <v>2286</v>
      </c>
      <c r="F1174" s="3" t="s">
        <v>5870</v>
      </c>
      <c r="G1174" s="20" t="s">
        <v>3872</v>
      </c>
      <c r="H1174" s="68" t="s">
        <v>6159</v>
      </c>
      <c r="I1174" s="69" t="s">
        <v>3878</v>
      </c>
      <c r="J1174" s="68" t="s">
        <v>6159</v>
      </c>
      <c r="K1174" s="19" t="s">
        <v>3872</v>
      </c>
      <c r="L1174" s="20" t="s">
        <v>6159</v>
      </c>
      <c r="M1174" s="22" t="b">
        <f t="shared" si="126"/>
        <v>0</v>
      </c>
      <c r="N1174" s="22" t="b">
        <f t="shared" si="127"/>
        <v>0</v>
      </c>
      <c r="O1174" s="22" t="b">
        <f t="shared" si="128"/>
        <v>0</v>
      </c>
      <c r="P1174" s="24">
        <f t="shared" si="129"/>
        <v>0</v>
      </c>
      <c r="Q1174" s="19" t="str">
        <f>VLOOKUP($A1174,'[4]TOM T'!$C:$D,2,FALSE)</f>
        <v>Certifications &amp; Traceability &amp; Sustainability</v>
      </c>
      <c r="R1174" s="22" t="b">
        <v>0</v>
      </c>
      <c r="S1174" s="22" t="b">
        <f t="shared" si="130"/>
        <v>0</v>
      </c>
      <c r="T1174" s="22" t="b">
        <f t="shared" si="131"/>
        <v>0</v>
      </c>
      <c r="U1174" s="76" t="b">
        <f t="shared" si="132"/>
        <v>0</v>
      </c>
      <c r="V1174" s="85" t="s">
        <v>3872</v>
      </c>
      <c r="W1174" s="22"/>
      <c r="X1174" s="22"/>
      <c r="Y1174" s="22"/>
      <c r="Z1174" s="22"/>
      <c r="AA1174" s="22"/>
      <c r="AB1174" s="22"/>
      <c r="AC1174" s="22"/>
      <c r="AD1174" s="22"/>
      <c r="AE1174" s="22"/>
      <c r="AF1174" s="22"/>
      <c r="AG1174" s="22"/>
      <c r="AH1174" s="22"/>
      <c r="AI1174" s="22"/>
    </row>
    <row r="1175" spans="1:35" ht="318.75" x14ac:dyDescent="0.45">
      <c r="A1175" s="8">
        <v>2518</v>
      </c>
      <c r="B1175" s="7" t="s">
        <v>2287</v>
      </c>
      <c r="C1175" s="7" t="s">
        <v>4842</v>
      </c>
      <c r="D1175" s="3" t="s">
        <v>2288</v>
      </c>
      <c r="E1175" s="3" t="s">
        <v>2289</v>
      </c>
      <c r="F1175" s="3" t="s">
        <v>6158</v>
      </c>
      <c r="G1175" s="11" t="s">
        <v>3878</v>
      </c>
      <c r="H1175" s="68" t="s">
        <v>6159</v>
      </c>
      <c r="I1175" s="69" t="s">
        <v>3872</v>
      </c>
      <c r="J1175" s="68" t="s">
        <v>6159</v>
      </c>
      <c r="K1175" s="19" t="s">
        <v>3872</v>
      </c>
      <c r="L1175" s="20" t="s">
        <v>6159</v>
      </c>
      <c r="M1175" s="22" t="b">
        <f t="shared" si="126"/>
        <v>0</v>
      </c>
      <c r="N1175" s="22" t="b">
        <f t="shared" si="127"/>
        <v>0</v>
      </c>
      <c r="O1175" s="22" t="b">
        <f t="shared" si="128"/>
        <v>0</v>
      </c>
      <c r="P1175" s="24">
        <f t="shared" si="129"/>
        <v>0</v>
      </c>
      <c r="Q1175" s="19" t="str">
        <f>VLOOKUP($A1175,'[4]TOM T'!$C:$D,2,FALSE)</f>
        <v>Certifications &amp; Traceability &amp; Sustainability</v>
      </c>
      <c r="R1175" s="22" t="b">
        <v>0</v>
      </c>
      <c r="S1175" s="22" t="b">
        <f t="shared" si="130"/>
        <v>0</v>
      </c>
      <c r="T1175" s="22" t="b">
        <f t="shared" si="131"/>
        <v>0</v>
      </c>
      <c r="U1175" s="76" t="b">
        <f t="shared" si="132"/>
        <v>0</v>
      </c>
      <c r="V1175" s="85" t="s">
        <v>3878</v>
      </c>
      <c r="W1175" s="22"/>
      <c r="X1175" s="22"/>
      <c r="Y1175" s="22"/>
      <c r="Z1175" s="22"/>
      <c r="AA1175" s="22"/>
      <c r="AB1175" s="22"/>
      <c r="AC1175" s="22"/>
      <c r="AD1175" s="22"/>
      <c r="AE1175" s="22"/>
      <c r="AF1175" s="22"/>
      <c r="AG1175" s="22"/>
      <c r="AH1175" s="22"/>
      <c r="AI1175" s="22"/>
    </row>
    <row r="1176" spans="1:35" ht="127.5" x14ac:dyDescent="0.45">
      <c r="A1176" s="8">
        <v>2622</v>
      </c>
      <c r="B1176" s="7" t="s">
        <v>2290</v>
      </c>
      <c r="C1176" s="7" t="s">
        <v>4843</v>
      </c>
      <c r="D1176" s="3" t="s">
        <v>2071</v>
      </c>
      <c r="E1176" s="3" t="s">
        <v>2265</v>
      </c>
      <c r="F1176" s="3" t="s">
        <v>6158</v>
      </c>
      <c r="G1176" s="20" t="s">
        <v>3872</v>
      </c>
      <c r="H1176" s="68" t="s">
        <v>6159</v>
      </c>
      <c r="I1176" s="68" t="s">
        <v>3872</v>
      </c>
      <c r="J1176" s="68" t="s">
        <v>6159</v>
      </c>
      <c r="K1176" s="19" t="s">
        <v>3872</v>
      </c>
      <c r="L1176" s="20" t="s">
        <v>6159</v>
      </c>
      <c r="M1176" s="22" t="b">
        <f t="shared" si="126"/>
        <v>0</v>
      </c>
      <c r="N1176" s="22" t="b">
        <f t="shared" si="127"/>
        <v>0</v>
      </c>
      <c r="O1176" s="22" t="b">
        <f t="shared" si="128"/>
        <v>0</v>
      </c>
      <c r="P1176" s="24">
        <f t="shared" si="129"/>
        <v>0</v>
      </c>
      <c r="Q1176" s="19" t="str">
        <f>VLOOKUP($A1176,'[4]TOM T'!$C:$D,2,FALSE)</f>
        <v>Regulatory facts</v>
      </c>
      <c r="R1176" s="22" t="b">
        <v>0</v>
      </c>
      <c r="S1176" s="22" t="b">
        <f t="shared" si="130"/>
        <v>0</v>
      </c>
      <c r="T1176" s="22" t="b">
        <f t="shared" si="131"/>
        <v>0</v>
      </c>
      <c r="U1176" s="76" t="b">
        <f t="shared" si="132"/>
        <v>0</v>
      </c>
      <c r="V1176" s="85" t="s">
        <v>3872</v>
      </c>
      <c r="W1176" s="22"/>
      <c r="X1176" s="22"/>
      <c r="Y1176" s="22"/>
      <c r="Z1176" s="22"/>
      <c r="AA1176" s="22"/>
      <c r="AB1176" s="22"/>
      <c r="AC1176" s="22"/>
      <c r="AD1176" s="22"/>
      <c r="AE1176" s="22"/>
      <c r="AF1176" s="22"/>
      <c r="AG1176" s="22"/>
      <c r="AH1176" s="22"/>
      <c r="AI1176" s="22"/>
    </row>
    <row r="1177" spans="1:35" ht="127.5" x14ac:dyDescent="0.45">
      <c r="A1177" s="18">
        <v>2660</v>
      </c>
      <c r="B1177" s="7" t="s">
        <v>2291</v>
      </c>
      <c r="C1177" s="7" t="s">
        <v>4844</v>
      </c>
      <c r="D1177" s="3" t="s">
        <v>110</v>
      </c>
      <c r="E1177" s="3" t="s">
        <v>111</v>
      </c>
      <c r="F1177" s="3" t="s">
        <v>6158</v>
      </c>
      <c r="G1177" s="20" t="s">
        <v>3873</v>
      </c>
      <c r="H1177" s="68" t="s">
        <v>6159</v>
      </c>
      <c r="I1177" s="68" t="s">
        <v>3873</v>
      </c>
      <c r="J1177" s="68" t="s">
        <v>6159</v>
      </c>
      <c r="K1177" s="19" t="s">
        <v>3873</v>
      </c>
      <c r="L1177" s="20" t="s">
        <v>6159</v>
      </c>
      <c r="M1177" s="22" t="b">
        <f t="shared" si="126"/>
        <v>0</v>
      </c>
      <c r="N1177" s="22" t="b">
        <f t="shared" si="127"/>
        <v>0</v>
      </c>
      <c r="O1177" s="22" t="b">
        <f t="shared" si="128"/>
        <v>0</v>
      </c>
      <c r="P1177" s="24">
        <f t="shared" si="129"/>
        <v>0</v>
      </c>
      <c r="Q1177" s="19" t="str">
        <f>VLOOKUP($A1177,'[4]TOM T'!$C:$D,2,FALSE)</f>
        <v>Regulatory facts</v>
      </c>
      <c r="R1177" s="22" t="b">
        <v>0</v>
      </c>
      <c r="S1177" s="22" t="b">
        <f t="shared" si="130"/>
        <v>0</v>
      </c>
      <c r="T1177" s="22" t="b">
        <f t="shared" si="131"/>
        <v>0</v>
      </c>
      <c r="U1177" s="76" t="b">
        <f t="shared" si="132"/>
        <v>0</v>
      </c>
      <c r="V1177" s="85" t="s">
        <v>3873</v>
      </c>
      <c r="W1177" s="22"/>
      <c r="X1177" s="22"/>
      <c r="Y1177" s="22"/>
      <c r="Z1177" s="22"/>
      <c r="AA1177" s="22"/>
      <c r="AB1177" s="22"/>
      <c r="AC1177" s="22"/>
      <c r="AD1177" s="22"/>
      <c r="AE1177" s="22"/>
      <c r="AF1177" s="22"/>
      <c r="AG1177" s="22"/>
      <c r="AH1177" s="22"/>
      <c r="AI1177" s="22"/>
    </row>
    <row r="1178" spans="1:35" ht="127.5" x14ac:dyDescent="0.45">
      <c r="A1178" s="18">
        <v>2661</v>
      </c>
      <c r="B1178" s="7" t="s">
        <v>2292</v>
      </c>
      <c r="C1178" s="7" t="s">
        <v>4845</v>
      </c>
      <c r="D1178" s="3" t="s">
        <v>113</v>
      </c>
      <c r="E1178" s="3" t="s">
        <v>114</v>
      </c>
      <c r="F1178" s="3" t="s">
        <v>6158</v>
      </c>
      <c r="G1178" s="20" t="s">
        <v>3873</v>
      </c>
      <c r="H1178" s="68" t="s">
        <v>6159</v>
      </c>
      <c r="I1178" s="68" t="s">
        <v>3873</v>
      </c>
      <c r="J1178" s="68" t="s">
        <v>6159</v>
      </c>
      <c r="K1178" s="19" t="s">
        <v>3873</v>
      </c>
      <c r="L1178" s="20" t="s">
        <v>6159</v>
      </c>
      <c r="M1178" s="22" t="b">
        <f t="shared" si="126"/>
        <v>0</v>
      </c>
      <c r="N1178" s="22" t="b">
        <f t="shared" si="127"/>
        <v>0</v>
      </c>
      <c r="O1178" s="22" t="b">
        <f t="shared" si="128"/>
        <v>0</v>
      </c>
      <c r="P1178" s="24">
        <f t="shared" si="129"/>
        <v>0</v>
      </c>
      <c r="Q1178" s="19" t="str">
        <f>VLOOKUP($A1178,'[4]TOM T'!$C:$D,2,FALSE)</f>
        <v>Regulatory facts</v>
      </c>
      <c r="R1178" s="22" t="b">
        <v>0</v>
      </c>
      <c r="S1178" s="22" t="b">
        <f t="shared" si="130"/>
        <v>0</v>
      </c>
      <c r="T1178" s="22" t="b">
        <f t="shared" si="131"/>
        <v>0</v>
      </c>
      <c r="U1178" s="76" t="b">
        <f t="shared" si="132"/>
        <v>0</v>
      </c>
      <c r="V1178" s="85" t="s">
        <v>3873</v>
      </c>
      <c r="W1178" s="22"/>
      <c r="X1178" s="22"/>
      <c r="Y1178" s="22"/>
      <c r="Z1178" s="22"/>
      <c r="AA1178" s="22"/>
      <c r="AB1178" s="22"/>
      <c r="AC1178" s="22"/>
      <c r="AD1178" s="22"/>
      <c r="AE1178" s="22"/>
      <c r="AF1178" s="22"/>
      <c r="AG1178" s="22"/>
      <c r="AH1178" s="22"/>
      <c r="AI1178" s="22"/>
    </row>
    <row r="1179" spans="1:35" ht="127.5" x14ac:dyDescent="0.45">
      <c r="A1179" s="18">
        <v>2662</v>
      </c>
      <c r="B1179" s="7" t="s">
        <v>2293</v>
      </c>
      <c r="C1179" s="7" t="s">
        <v>4846</v>
      </c>
      <c r="D1179" s="3" t="s">
        <v>116</v>
      </c>
      <c r="E1179" s="3" t="s">
        <v>117</v>
      </c>
      <c r="F1179" s="3" t="s">
        <v>6158</v>
      </c>
      <c r="G1179" s="20" t="s">
        <v>3873</v>
      </c>
      <c r="H1179" s="68" t="s">
        <v>6159</v>
      </c>
      <c r="I1179" s="68" t="s">
        <v>3873</v>
      </c>
      <c r="J1179" s="68" t="s">
        <v>6159</v>
      </c>
      <c r="K1179" s="19" t="s">
        <v>3873</v>
      </c>
      <c r="L1179" s="20" t="s">
        <v>6159</v>
      </c>
      <c r="M1179" s="22" t="b">
        <f t="shared" si="126"/>
        <v>0</v>
      </c>
      <c r="N1179" s="22" t="b">
        <f t="shared" si="127"/>
        <v>0</v>
      </c>
      <c r="O1179" s="22" t="b">
        <f t="shared" si="128"/>
        <v>0</v>
      </c>
      <c r="P1179" s="24">
        <f t="shared" si="129"/>
        <v>0</v>
      </c>
      <c r="Q1179" s="19" t="str">
        <f>VLOOKUP($A1179,'[4]TOM T'!$C:$D,2,FALSE)</f>
        <v>Regulatory facts</v>
      </c>
      <c r="R1179" s="22" t="b">
        <v>0</v>
      </c>
      <c r="S1179" s="22" t="b">
        <f t="shared" si="130"/>
        <v>0</v>
      </c>
      <c r="T1179" s="22" t="b">
        <f t="shared" si="131"/>
        <v>0</v>
      </c>
      <c r="U1179" s="76" t="b">
        <f t="shared" si="132"/>
        <v>0</v>
      </c>
      <c r="V1179" s="85" t="s">
        <v>3873</v>
      </c>
      <c r="W1179" s="22"/>
      <c r="X1179" s="22"/>
      <c r="Y1179" s="22"/>
      <c r="Z1179" s="22"/>
      <c r="AA1179" s="22"/>
      <c r="AB1179" s="22"/>
      <c r="AC1179" s="22"/>
      <c r="AD1179" s="22"/>
      <c r="AE1179" s="22"/>
      <c r="AF1179" s="22"/>
      <c r="AG1179" s="22"/>
      <c r="AH1179" s="22"/>
      <c r="AI1179" s="22"/>
    </row>
    <row r="1180" spans="1:35" ht="127.5" x14ac:dyDescent="0.45">
      <c r="A1180" s="18">
        <v>2663</v>
      </c>
      <c r="B1180" s="7" t="s">
        <v>2294</v>
      </c>
      <c r="C1180" s="7" t="s">
        <v>4847</v>
      </c>
      <c r="D1180" s="3" t="s">
        <v>119</v>
      </c>
      <c r="E1180" s="3" t="s">
        <v>3875</v>
      </c>
      <c r="F1180" s="3" t="s">
        <v>6158</v>
      </c>
      <c r="G1180" s="20" t="s">
        <v>3873</v>
      </c>
      <c r="H1180" s="68" t="s">
        <v>6159</v>
      </c>
      <c r="I1180" s="68" t="s">
        <v>3873</v>
      </c>
      <c r="J1180" s="68" t="s">
        <v>6159</v>
      </c>
      <c r="K1180" s="19" t="s">
        <v>3873</v>
      </c>
      <c r="L1180" s="20" t="s">
        <v>6159</v>
      </c>
      <c r="M1180" s="22" t="b">
        <f t="shared" si="126"/>
        <v>0</v>
      </c>
      <c r="N1180" s="22" t="b">
        <f t="shared" si="127"/>
        <v>0</v>
      </c>
      <c r="O1180" s="22" t="b">
        <f t="shared" si="128"/>
        <v>0</v>
      </c>
      <c r="P1180" s="24">
        <f t="shared" si="129"/>
        <v>0</v>
      </c>
      <c r="Q1180" s="19" t="str">
        <f>VLOOKUP($A1180,'[4]TOM T'!$C:$D,2,FALSE)</f>
        <v>Regulatory facts</v>
      </c>
      <c r="R1180" s="22" t="b">
        <v>0</v>
      </c>
      <c r="S1180" s="22" t="b">
        <f t="shared" si="130"/>
        <v>0</v>
      </c>
      <c r="T1180" s="22" t="b">
        <f t="shared" si="131"/>
        <v>0</v>
      </c>
      <c r="U1180" s="76" t="b">
        <f t="shared" si="132"/>
        <v>0</v>
      </c>
      <c r="V1180" s="85" t="s">
        <v>3873</v>
      </c>
      <c r="W1180" s="22"/>
      <c r="X1180" s="22"/>
      <c r="Y1180" s="22"/>
      <c r="Z1180" s="22"/>
      <c r="AA1180" s="22"/>
      <c r="AB1180" s="22"/>
      <c r="AC1180" s="22"/>
      <c r="AD1180" s="22"/>
      <c r="AE1180" s="22"/>
      <c r="AF1180" s="22"/>
      <c r="AG1180" s="22"/>
      <c r="AH1180" s="22"/>
      <c r="AI1180" s="22"/>
    </row>
    <row r="1181" spans="1:35" ht="153" x14ac:dyDescent="0.45">
      <c r="A1181" s="8">
        <v>2678</v>
      </c>
      <c r="B1181" s="7" t="s">
        <v>2295</v>
      </c>
      <c r="C1181" s="7" t="s">
        <v>4848</v>
      </c>
      <c r="D1181" s="3" t="s">
        <v>2296</v>
      </c>
      <c r="E1181" s="3" t="s">
        <v>2297</v>
      </c>
      <c r="F1181" s="3" t="s">
        <v>6158</v>
      </c>
      <c r="G1181" s="20" t="s">
        <v>3878</v>
      </c>
      <c r="H1181" s="68" t="s">
        <v>6159</v>
      </c>
      <c r="I1181" s="69" t="s">
        <v>3878</v>
      </c>
      <c r="J1181" s="68" t="s">
        <v>6159</v>
      </c>
      <c r="K1181" s="19" t="s">
        <v>3878</v>
      </c>
      <c r="L1181" s="20" t="s">
        <v>6159</v>
      </c>
      <c r="M1181" s="22" t="b">
        <f t="shared" si="126"/>
        <v>0</v>
      </c>
      <c r="N1181" s="22" t="b">
        <f t="shared" si="127"/>
        <v>0</v>
      </c>
      <c r="O1181" s="22" t="b">
        <f t="shared" si="128"/>
        <v>0</v>
      </c>
      <c r="P1181" s="24">
        <f t="shared" si="129"/>
        <v>0</v>
      </c>
      <c r="Q1181" s="19" t="str">
        <f>VLOOKUP($A1181,'[4]TOM T'!$C:$D,2,FALSE)</f>
        <v>Health related facts</v>
      </c>
      <c r="R1181" s="22" t="b">
        <v>0</v>
      </c>
      <c r="S1181" s="22" t="b">
        <f t="shared" si="130"/>
        <v>0</v>
      </c>
      <c r="T1181" s="22" t="b">
        <f t="shared" si="131"/>
        <v>0</v>
      </c>
      <c r="U1181" s="76" t="b">
        <f t="shared" si="132"/>
        <v>0</v>
      </c>
      <c r="V1181" s="85" t="s">
        <v>3878</v>
      </c>
      <c r="W1181" s="22"/>
      <c r="X1181" s="22"/>
      <c r="Y1181" s="22"/>
      <c r="Z1181" s="22"/>
      <c r="AA1181" s="22"/>
      <c r="AB1181" s="22"/>
      <c r="AC1181" s="22"/>
      <c r="AD1181" s="22"/>
      <c r="AE1181" s="22"/>
      <c r="AF1181" s="22"/>
      <c r="AG1181" s="22"/>
      <c r="AH1181" s="22"/>
      <c r="AI1181" s="22"/>
    </row>
    <row r="1182" spans="1:35" ht="153" x14ac:dyDescent="0.45">
      <c r="A1182" s="18">
        <v>2679</v>
      </c>
      <c r="B1182" s="7" t="s">
        <v>2298</v>
      </c>
      <c r="C1182" s="7" t="s">
        <v>4849</v>
      </c>
      <c r="D1182" s="3" t="s">
        <v>2299</v>
      </c>
      <c r="E1182" s="3" t="s">
        <v>2297</v>
      </c>
      <c r="F1182" s="3" t="s">
        <v>6158</v>
      </c>
      <c r="G1182" s="20" t="s">
        <v>3873</v>
      </c>
      <c r="H1182" s="68" t="s">
        <v>6159</v>
      </c>
      <c r="I1182" s="68" t="s">
        <v>3873</v>
      </c>
      <c r="J1182" s="68" t="s">
        <v>6159</v>
      </c>
      <c r="K1182" s="19" t="s">
        <v>3873</v>
      </c>
      <c r="L1182" s="20" t="s">
        <v>6159</v>
      </c>
      <c r="M1182" s="22" t="b">
        <f t="shared" si="126"/>
        <v>0</v>
      </c>
      <c r="N1182" s="22" t="b">
        <f t="shared" si="127"/>
        <v>0</v>
      </c>
      <c r="O1182" s="22" t="b">
        <f t="shared" si="128"/>
        <v>0</v>
      </c>
      <c r="P1182" s="24">
        <f t="shared" si="129"/>
        <v>0</v>
      </c>
      <c r="Q1182" s="19" t="str">
        <f>VLOOKUP($A1182,'[4]TOM T'!$C:$D,2,FALSE)</f>
        <v>Health related facts</v>
      </c>
      <c r="R1182" s="22" t="b">
        <v>0</v>
      </c>
      <c r="S1182" s="22" t="b">
        <f t="shared" si="130"/>
        <v>0</v>
      </c>
      <c r="T1182" s="22" t="b">
        <f t="shared" si="131"/>
        <v>0</v>
      </c>
      <c r="U1182" s="76" t="b">
        <f t="shared" si="132"/>
        <v>0</v>
      </c>
      <c r="V1182" s="85" t="s">
        <v>3873</v>
      </c>
      <c r="W1182" s="22"/>
      <c r="X1182" s="22"/>
      <c r="Y1182" s="22"/>
      <c r="Z1182" s="22"/>
      <c r="AA1182" s="22"/>
      <c r="AB1182" s="22"/>
      <c r="AC1182" s="22"/>
      <c r="AD1182" s="22"/>
      <c r="AE1182" s="22"/>
      <c r="AF1182" s="22"/>
      <c r="AG1182" s="22"/>
      <c r="AH1182" s="22"/>
      <c r="AI1182" s="22"/>
    </row>
    <row r="1183" spans="1:35" ht="127.5" x14ac:dyDescent="0.45">
      <c r="A1183" s="18">
        <v>2682</v>
      </c>
      <c r="B1183" s="7" t="s">
        <v>2300</v>
      </c>
      <c r="C1183" s="7" t="s">
        <v>4850</v>
      </c>
      <c r="D1183" s="3" t="s">
        <v>2301</v>
      </c>
      <c r="E1183" s="3" t="s">
        <v>2302</v>
      </c>
      <c r="F1183" s="3" t="s">
        <v>5874</v>
      </c>
      <c r="G1183" s="20" t="s">
        <v>3878</v>
      </c>
      <c r="H1183" s="68" t="s">
        <v>6159</v>
      </c>
      <c r="I1183" s="69" t="s">
        <v>3878</v>
      </c>
      <c r="J1183" s="68" t="s">
        <v>6159</v>
      </c>
      <c r="K1183" s="19" t="s">
        <v>3878</v>
      </c>
      <c r="L1183" s="20" t="s">
        <v>6159</v>
      </c>
      <c r="M1183" s="22" t="b">
        <f t="shared" si="126"/>
        <v>0</v>
      </c>
      <c r="N1183" s="22" t="b">
        <f t="shared" si="127"/>
        <v>0</v>
      </c>
      <c r="O1183" s="22" t="b">
        <f t="shared" si="128"/>
        <v>0</v>
      </c>
      <c r="P1183" s="24">
        <f t="shared" si="129"/>
        <v>0</v>
      </c>
      <c r="Q1183" s="19" t="str">
        <f>VLOOKUP($A1183,'[4]TOM T'!$C:$D,2,FALSE)</f>
        <v>Health related facts</v>
      </c>
      <c r="R1183" s="22" t="b">
        <v>0</v>
      </c>
      <c r="S1183" s="22" t="b">
        <f t="shared" si="130"/>
        <v>0</v>
      </c>
      <c r="T1183" s="22" t="b">
        <f t="shared" si="131"/>
        <v>0</v>
      </c>
      <c r="U1183" s="76" t="b">
        <f t="shared" si="132"/>
        <v>0</v>
      </c>
      <c r="V1183" s="85" t="s">
        <v>3878</v>
      </c>
      <c r="W1183" s="22"/>
      <c r="X1183" s="22"/>
      <c r="Y1183" s="22"/>
      <c r="Z1183" s="22"/>
      <c r="AA1183" s="22"/>
      <c r="AB1183" s="22"/>
      <c r="AC1183" s="22"/>
      <c r="AD1183" s="22"/>
      <c r="AE1183" s="22"/>
      <c r="AF1183" s="22"/>
      <c r="AG1183" s="22"/>
      <c r="AH1183" s="22"/>
      <c r="AI1183" s="22"/>
    </row>
    <row r="1184" spans="1:35" ht="127.5" x14ac:dyDescent="0.45">
      <c r="A1184" s="18">
        <v>2683</v>
      </c>
      <c r="B1184" s="7" t="s">
        <v>2303</v>
      </c>
      <c r="C1184" s="7" t="s">
        <v>4851</v>
      </c>
      <c r="D1184" s="3" t="s">
        <v>2304</v>
      </c>
      <c r="E1184" s="3" t="s">
        <v>2302</v>
      </c>
      <c r="F1184" s="3" t="s">
        <v>6158</v>
      </c>
      <c r="G1184" s="20" t="s">
        <v>3873</v>
      </c>
      <c r="H1184" s="68" t="s">
        <v>6159</v>
      </c>
      <c r="I1184" s="68" t="s">
        <v>3873</v>
      </c>
      <c r="J1184" s="68" t="s">
        <v>6159</v>
      </c>
      <c r="K1184" s="19" t="s">
        <v>3873</v>
      </c>
      <c r="L1184" s="20" t="s">
        <v>6159</v>
      </c>
      <c r="M1184" s="22" t="b">
        <f t="shared" si="126"/>
        <v>0</v>
      </c>
      <c r="N1184" s="22" t="b">
        <f t="shared" si="127"/>
        <v>0</v>
      </c>
      <c r="O1184" s="22" t="b">
        <f t="shared" si="128"/>
        <v>0</v>
      </c>
      <c r="P1184" s="24">
        <f t="shared" si="129"/>
        <v>0</v>
      </c>
      <c r="Q1184" s="19" t="str">
        <f>VLOOKUP($A1184,'[4]TOM T'!$C:$D,2,FALSE)</f>
        <v>Health related facts</v>
      </c>
      <c r="R1184" s="22" t="b">
        <v>0</v>
      </c>
      <c r="S1184" s="22" t="b">
        <f t="shared" si="130"/>
        <v>0</v>
      </c>
      <c r="T1184" s="22" t="b">
        <f t="shared" si="131"/>
        <v>0</v>
      </c>
      <c r="U1184" s="76" t="b">
        <f t="shared" si="132"/>
        <v>0</v>
      </c>
      <c r="V1184" s="85" t="s">
        <v>3873</v>
      </c>
      <c r="W1184" s="22"/>
      <c r="X1184" s="22"/>
      <c r="Y1184" s="22"/>
      <c r="Z1184" s="22"/>
      <c r="AA1184" s="22"/>
      <c r="AB1184" s="22"/>
      <c r="AC1184" s="22"/>
      <c r="AD1184" s="22"/>
      <c r="AE1184" s="22"/>
      <c r="AF1184" s="22"/>
      <c r="AG1184" s="22"/>
      <c r="AH1184" s="22"/>
      <c r="AI1184" s="22"/>
    </row>
    <row r="1185" spans="1:35" ht="127.5" x14ac:dyDescent="0.45">
      <c r="A1185" s="8">
        <v>2685</v>
      </c>
      <c r="B1185" s="7" t="s">
        <v>2305</v>
      </c>
      <c r="C1185" s="7" t="s">
        <v>4852</v>
      </c>
      <c r="D1185" s="3" t="s">
        <v>107</v>
      </c>
      <c r="E1185" s="3" t="s">
        <v>108</v>
      </c>
      <c r="F1185" s="3" t="s">
        <v>6158</v>
      </c>
      <c r="G1185" s="20" t="s">
        <v>3878</v>
      </c>
      <c r="H1185" s="68" t="s">
        <v>6159</v>
      </c>
      <c r="I1185" s="69" t="s">
        <v>3878</v>
      </c>
      <c r="J1185" s="68" t="s">
        <v>6159</v>
      </c>
      <c r="K1185" s="19" t="s">
        <v>3878</v>
      </c>
      <c r="L1185" s="20" t="s">
        <v>6159</v>
      </c>
      <c r="M1185" s="22" t="b">
        <f t="shared" si="126"/>
        <v>0</v>
      </c>
      <c r="N1185" s="22" t="b">
        <f t="shared" si="127"/>
        <v>0</v>
      </c>
      <c r="O1185" s="22" t="b">
        <f t="shared" si="128"/>
        <v>0</v>
      </c>
      <c r="P1185" s="24">
        <f t="shared" si="129"/>
        <v>0</v>
      </c>
      <c r="Q1185" s="19" t="str">
        <f>VLOOKUP($A1185,'[4]TOM T'!$C:$D,2,FALSE)</f>
        <v>Health related facts</v>
      </c>
      <c r="R1185" s="22" t="b">
        <v>0</v>
      </c>
      <c r="S1185" s="22" t="b">
        <f t="shared" si="130"/>
        <v>0</v>
      </c>
      <c r="T1185" s="22" t="b">
        <f t="shared" si="131"/>
        <v>0</v>
      </c>
      <c r="U1185" s="76" t="b">
        <f t="shared" si="132"/>
        <v>0</v>
      </c>
      <c r="V1185" s="85" t="s">
        <v>3878</v>
      </c>
      <c r="W1185" s="22"/>
      <c r="X1185" s="22"/>
      <c r="Y1185" s="22"/>
      <c r="Z1185" s="22"/>
      <c r="AA1185" s="22"/>
      <c r="AB1185" s="22"/>
      <c r="AC1185" s="22"/>
      <c r="AD1185" s="22"/>
      <c r="AE1185" s="22"/>
      <c r="AF1185" s="22"/>
      <c r="AG1185" s="22"/>
      <c r="AH1185" s="22"/>
      <c r="AI1185" s="22"/>
    </row>
    <row r="1186" spans="1:35" ht="127.5" x14ac:dyDescent="0.45">
      <c r="A1186" s="18">
        <v>2686</v>
      </c>
      <c r="B1186" s="7" t="s">
        <v>2306</v>
      </c>
      <c r="C1186" s="7" t="s">
        <v>4853</v>
      </c>
      <c r="D1186" s="3" t="s">
        <v>110</v>
      </c>
      <c r="E1186" s="3" t="s">
        <v>111</v>
      </c>
      <c r="F1186" s="3" t="s">
        <v>6158</v>
      </c>
      <c r="G1186" s="20" t="s">
        <v>3873</v>
      </c>
      <c r="H1186" s="68" t="s">
        <v>6159</v>
      </c>
      <c r="I1186" s="68" t="s">
        <v>3873</v>
      </c>
      <c r="J1186" s="68" t="s">
        <v>6159</v>
      </c>
      <c r="K1186" s="19" t="s">
        <v>3873</v>
      </c>
      <c r="L1186" s="20" t="s">
        <v>6159</v>
      </c>
      <c r="M1186" s="22" t="b">
        <f t="shared" si="126"/>
        <v>0</v>
      </c>
      <c r="N1186" s="22" t="b">
        <f t="shared" si="127"/>
        <v>0</v>
      </c>
      <c r="O1186" s="22" t="b">
        <f t="shared" si="128"/>
        <v>0</v>
      </c>
      <c r="P1186" s="24">
        <f t="shared" si="129"/>
        <v>0</v>
      </c>
      <c r="Q1186" s="19" t="str">
        <f>VLOOKUP($A1186,'[4]TOM T'!$C:$D,2,FALSE)</f>
        <v>Health related facts</v>
      </c>
      <c r="R1186" s="22" t="b">
        <v>0</v>
      </c>
      <c r="S1186" s="22" t="b">
        <f t="shared" si="130"/>
        <v>0</v>
      </c>
      <c r="T1186" s="22" t="b">
        <f t="shared" si="131"/>
        <v>0</v>
      </c>
      <c r="U1186" s="76" t="b">
        <f t="shared" si="132"/>
        <v>0</v>
      </c>
      <c r="V1186" s="85" t="s">
        <v>3873</v>
      </c>
      <c r="W1186" s="22"/>
      <c r="X1186" s="22"/>
      <c r="Y1186" s="22"/>
      <c r="Z1186" s="22"/>
      <c r="AA1186" s="22"/>
      <c r="AB1186" s="22"/>
      <c r="AC1186" s="22"/>
      <c r="AD1186" s="22"/>
      <c r="AE1186" s="22"/>
      <c r="AF1186" s="22"/>
      <c r="AG1186" s="22"/>
      <c r="AH1186" s="22"/>
      <c r="AI1186" s="22"/>
    </row>
    <row r="1187" spans="1:35" ht="127.5" x14ac:dyDescent="0.45">
      <c r="A1187" s="18">
        <v>2687</v>
      </c>
      <c r="B1187" s="7" t="s">
        <v>2307</v>
      </c>
      <c r="C1187" s="7" t="s">
        <v>4854</v>
      </c>
      <c r="D1187" s="3" t="s">
        <v>113</v>
      </c>
      <c r="E1187" s="3" t="s">
        <v>114</v>
      </c>
      <c r="F1187" s="3" t="s">
        <v>6158</v>
      </c>
      <c r="G1187" s="20" t="s">
        <v>3873</v>
      </c>
      <c r="H1187" s="68" t="s">
        <v>6159</v>
      </c>
      <c r="I1187" s="68" t="s">
        <v>3873</v>
      </c>
      <c r="J1187" s="68" t="s">
        <v>6159</v>
      </c>
      <c r="K1187" s="19" t="s">
        <v>3873</v>
      </c>
      <c r="L1187" s="20" t="s">
        <v>6159</v>
      </c>
      <c r="M1187" s="22" t="b">
        <f t="shared" si="126"/>
        <v>0</v>
      </c>
      <c r="N1187" s="22" t="b">
        <f t="shared" si="127"/>
        <v>0</v>
      </c>
      <c r="O1187" s="22" t="b">
        <f t="shared" si="128"/>
        <v>0</v>
      </c>
      <c r="P1187" s="24">
        <f t="shared" si="129"/>
        <v>0</v>
      </c>
      <c r="Q1187" s="19" t="str">
        <f>VLOOKUP($A1187,'[4]TOM T'!$C:$D,2,FALSE)</f>
        <v>Health related facts</v>
      </c>
      <c r="R1187" s="22" t="b">
        <v>0</v>
      </c>
      <c r="S1187" s="22" t="b">
        <f t="shared" si="130"/>
        <v>0</v>
      </c>
      <c r="T1187" s="22" t="b">
        <f t="shared" si="131"/>
        <v>0</v>
      </c>
      <c r="U1187" s="76" t="b">
        <f t="shared" si="132"/>
        <v>0</v>
      </c>
      <c r="V1187" s="85" t="s">
        <v>3873</v>
      </c>
      <c r="W1187" s="22"/>
      <c r="X1187" s="22"/>
      <c r="Y1187" s="22"/>
      <c r="Z1187" s="22"/>
      <c r="AA1187" s="22"/>
      <c r="AB1187" s="22"/>
      <c r="AC1187" s="22"/>
      <c r="AD1187" s="22"/>
      <c r="AE1187" s="22"/>
      <c r="AF1187" s="22"/>
      <c r="AG1187" s="22"/>
      <c r="AH1187" s="22"/>
      <c r="AI1187" s="22"/>
    </row>
    <row r="1188" spans="1:35" ht="127.5" x14ac:dyDescent="0.45">
      <c r="A1188" s="18">
        <v>2688</v>
      </c>
      <c r="B1188" s="7" t="s">
        <v>2308</v>
      </c>
      <c r="C1188" s="7" t="s">
        <v>4855</v>
      </c>
      <c r="D1188" s="3" t="s">
        <v>116</v>
      </c>
      <c r="E1188" s="3" t="s">
        <v>117</v>
      </c>
      <c r="F1188" s="3" t="s">
        <v>6158</v>
      </c>
      <c r="G1188" s="20" t="s">
        <v>3873</v>
      </c>
      <c r="H1188" s="68" t="s">
        <v>6159</v>
      </c>
      <c r="I1188" s="68" t="s">
        <v>3873</v>
      </c>
      <c r="J1188" s="68" t="s">
        <v>6159</v>
      </c>
      <c r="K1188" s="19" t="s">
        <v>3873</v>
      </c>
      <c r="L1188" s="20" t="s">
        <v>6159</v>
      </c>
      <c r="M1188" s="22" t="b">
        <f t="shared" si="126"/>
        <v>0</v>
      </c>
      <c r="N1188" s="22" t="b">
        <f t="shared" si="127"/>
        <v>0</v>
      </c>
      <c r="O1188" s="22" t="b">
        <f t="shared" si="128"/>
        <v>0</v>
      </c>
      <c r="P1188" s="24">
        <f t="shared" si="129"/>
        <v>0</v>
      </c>
      <c r="Q1188" s="19" t="str">
        <f>VLOOKUP($A1188,'[4]TOM T'!$C:$D,2,FALSE)</f>
        <v>Health related facts</v>
      </c>
      <c r="R1188" s="22" t="b">
        <v>0</v>
      </c>
      <c r="S1188" s="22" t="b">
        <f t="shared" si="130"/>
        <v>0</v>
      </c>
      <c r="T1188" s="22" t="b">
        <f t="shared" si="131"/>
        <v>0</v>
      </c>
      <c r="U1188" s="76" t="b">
        <f t="shared" si="132"/>
        <v>0</v>
      </c>
      <c r="V1188" s="85" t="s">
        <v>3873</v>
      </c>
      <c r="W1188" s="22"/>
      <c r="X1188" s="22"/>
      <c r="Y1188" s="22"/>
      <c r="Z1188" s="22"/>
      <c r="AA1188" s="22"/>
      <c r="AB1188" s="22"/>
      <c r="AC1188" s="22"/>
      <c r="AD1188" s="22"/>
      <c r="AE1188" s="22"/>
      <c r="AF1188" s="22"/>
      <c r="AG1188" s="22"/>
      <c r="AH1188" s="22"/>
      <c r="AI1188" s="22"/>
    </row>
    <row r="1189" spans="1:35" ht="127.5" x14ac:dyDescent="0.45">
      <c r="A1189" s="18">
        <v>2689</v>
      </c>
      <c r="B1189" s="7" t="s">
        <v>2309</v>
      </c>
      <c r="C1189" s="7" t="s">
        <v>4856</v>
      </c>
      <c r="D1189" s="3" t="s">
        <v>119</v>
      </c>
      <c r="E1189" s="3" t="s">
        <v>3875</v>
      </c>
      <c r="F1189" s="3" t="s">
        <v>6158</v>
      </c>
      <c r="G1189" s="20" t="s">
        <v>3873</v>
      </c>
      <c r="H1189" s="68" t="s">
        <v>6159</v>
      </c>
      <c r="I1189" s="68" t="s">
        <v>3873</v>
      </c>
      <c r="J1189" s="68" t="s">
        <v>6159</v>
      </c>
      <c r="K1189" s="19" t="s">
        <v>3873</v>
      </c>
      <c r="L1189" s="20" t="s">
        <v>6159</v>
      </c>
      <c r="M1189" s="22" t="b">
        <f t="shared" si="126"/>
        <v>0</v>
      </c>
      <c r="N1189" s="22" t="b">
        <f t="shared" si="127"/>
        <v>0</v>
      </c>
      <c r="O1189" s="22" t="b">
        <f t="shared" si="128"/>
        <v>0</v>
      </c>
      <c r="P1189" s="24">
        <f t="shared" si="129"/>
        <v>0</v>
      </c>
      <c r="Q1189" s="19" t="str">
        <f>VLOOKUP($A1189,'[4]TOM T'!$C:$D,2,FALSE)</f>
        <v>Health related facts</v>
      </c>
      <c r="R1189" s="22" t="b">
        <v>0</v>
      </c>
      <c r="S1189" s="22" t="b">
        <f t="shared" si="130"/>
        <v>0</v>
      </c>
      <c r="T1189" s="22" t="b">
        <f t="shared" si="131"/>
        <v>0</v>
      </c>
      <c r="U1189" s="76" t="b">
        <f t="shared" si="132"/>
        <v>0</v>
      </c>
      <c r="V1189" s="85" t="s">
        <v>3873</v>
      </c>
      <c r="W1189" s="22"/>
      <c r="X1189" s="22"/>
      <c r="Y1189" s="22"/>
      <c r="Z1189" s="22"/>
      <c r="AA1189" s="22"/>
      <c r="AB1189" s="22"/>
      <c r="AC1189" s="22"/>
      <c r="AD1189" s="22"/>
      <c r="AE1189" s="22"/>
      <c r="AF1189" s="22"/>
      <c r="AG1189" s="22"/>
      <c r="AH1189" s="22"/>
      <c r="AI1189" s="22"/>
    </row>
    <row r="1190" spans="1:35" ht="127.5" x14ac:dyDescent="0.45">
      <c r="A1190" s="18">
        <v>2699</v>
      </c>
      <c r="B1190" s="7" t="s">
        <v>2310</v>
      </c>
      <c r="C1190" s="7" t="s">
        <v>4857</v>
      </c>
      <c r="D1190" s="3" t="s">
        <v>2311</v>
      </c>
      <c r="E1190" s="3" t="s">
        <v>2312</v>
      </c>
      <c r="F1190" s="3" t="s">
        <v>5878</v>
      </c>
      <c r="G1190" s="20" t="s">
        <v>3878</v>
      </c>
      <c r="H1190" s="68" t="s">
        <v>6159</v>
      </c>
      <c r="I1190" s="69" t="s">
        <v>3878</v>
      </c>
      <c r="J1190" s="68" t="s">
        <v>6159</v>
      </c>
      <c r="K1190" s="19" t="s">
        <v>3878</v>
      </c>
      <c r="L1190" s="20" t="s">
        <v>6159</v>
      </c>
      <c r="M1190" s="22" t="b">
        <f t="shared" si="126"/>
        <v>0</v>
      </c>
      <c r="N1190" s="22" t="b">
        <f t="shared" si="127"/>
        <v>0</v>
      </c>
      <c r="O1190" s="22" t="b">
        <f t="shared" si="128"/>
        <v>0</v>
      </c>
      <c r="P1190" s="24">
        <f t="shared" si="129"/>
        <v>0</v>
      </c>
      <c r="Q1190" s="19" t="str">
        <f>VLOOKUP($A1190,'[4]TOM T'!$C:$D,2,FALSE)</f>
        <v>Health related facts</v>
      </c>
      <c r="R1190" s="22" t="b">
        <v>0</v>
      </c>
      <c r="S1190" s="22" t="b">
        <f t="shared" si="130"/>
        <v>0</v>
      </c>
      <c r="T1190" s="22" t="b">
        <f t="shared" si="131"/>
        <v>0</v>
      </c>
      <c r="U1190" s="76" t="b">
        <f t="shared" si="132"/>
        <v>0</v>
      </c>
      <c r="V1190" s="85" t="s">
        <v>3878</v>
      </c>
      <c r="W1190" s="22"/>
      <c r="X1190" s="22"/>
      <c r="Y1190" s="22"/>
      <c r="Z1190" s="22"/>
      <c r="AA1190" s="22"/>
      <c r="AB1190" s="22"/>
      <c r="AC1190" s="22"/>
      <c r="AD1190" s="22"/>
      <c r="AE1190" s="22"/>
      <c r="AF1190" s="22"/>
      <c r="AG1190" s="22"/>
      <c r="AH1190" s="22"/>
      <c r="AI1190" s="22"/>
    </row>
    <row r="1191" spans="1:35" ht="165.75" x14ac:dyDescent="0.45">
      <c r="A1191" s="18">
        <v>2707</v>
      </c>
      <c r="B1191" s="7" t="s">
        <v>2313</v>
      </c>
      <c r="C1191" s="7" t="s">
        <v>4858</v>
      </c>
      <c r="D1191" s="3" t="s">
        <v>2314</v>
      </c>
      <c r="E1191" s="3" t="s">
        <v>2315</v>
      </c>
      <c r="F1191" s="3" t="s">
        <v>5882</v>
      </c>
      <c r="G1191" s="20" t="s">
        <v>3878</v>
      </c>
      <c r="H1191" s="68" t="s">
        <v>6159</v>
      </c>
      <c r="I1191" s="69" t="s">
        <v>3878</v>
      </c>
      <c r="J1191" s="68" t="s">
        <v>6159</v>
      </c>
      <c r="K1191" s="19" t="s">
        <v>3878</v>
      </c>
      <c r="L1191" s="20" t="s">
        <v>6159</v>
      </c>
      <c r="M1191" s="22" t="b">
        <f t="shared" si="126"/>
        <v>0</v>
      </c>
      <c r="N1191" s="22" t="b">
        <f t="shared" si="127"/>
        <v>0</v>
      </c>
      <c r="O1191" s="22" t="b">
        <f t="shared" si="128"/>
        <v>0</v>
      </c>
      <c r="P1191" s="24">
        <f t="shared" si="129"/>
        <v>0</v>
      </c>
      <c r="Q1191" s="19" t="str">
        <f>VLOOKUP($A1191,'[4]TOM T'!$C:$D,2,FALSE)</f>
        <v>Health related facts</v>
      </c>
      <c r="R1191" s="22" t="b">
        <v>0</v>
      </c>
      <c r="S1191" s="22" t="b">
        <f t="shared" si="130"/>
        <v>0</v>
      </c>
      <c r="T1191" s="22" t="b">
        <f t="shared" si="131"/>
        <v>0</v>
      </c>
      <c r="U1191" s="76" t="b">
        <f t="shared" si="132"/>
        <v>0</v>
      </c>
      <c r="V1191" s="85" t="s">
        <v>3878</v>
      </c>
      <c r="W1191" s="22"/>
      <c r="X1191" s="22"/>
      <c r="Y1191" s="22"/>
      <c r="Z1191" s="22"/>
      <c r="AA1191" s="22"/>
      <c r="AB1191" s="22"/>
      <c r="AC1191" s="22"/>
      <c r="AD1191" s="22"/>
      <c r="AE1191" s="22"/>
      <c r="AF1191" s="22"/>
      <c r="AG1191" s="22"/>
      <c r="AH1191" s="22"/>
      <c r="AI1191" s="22"/>
    </row>
    <row r="1192" spans="1:35" ht="165.75" x14ac:dyDescent="0.45">
      <c r="A1192" s="18">
        <v>2708</v>
      </c>
      <c r="B1192" s="7" t="s">
        <v>2316</v>
      </c>
      <c r="C1192" s="7" t="s">
        <v>4859</v>
      </c>
      <c r="D1192" s="3" t="s">
        <v>2317</v>
      </c>
      <c r="E1192" s="3" t="s">
        <v>2315</v>
      </c>
      <c r="F1192" s="3" t="s">
        <v>6158</v>
      </c>
      <c r="G1192" s="20" t="s">
        <v>3873</v>
      </c>
      <c r="H1192" s="68" t="s">
        <v>6159</v>
      </c>
      <c r="I1192" s="68" t="s">
        <v>3873</v>
      </c>
      <c r="J1192" s="68" t="s">
        <v>6159</v>
      </c>
      <c r="K1192" s="19" t="s">
        <v>3873</v>
      </c>
      <c r="L1192" s="20" t="s">
        <v>6159</v>
      </c>
      <c r="M1192" s="22" t="b">
        <f t="shared" si="126"/>
        <v>0</v>
      </c>
      <c r="N1192" s="22" t="b">
        <f t="shared" si="127"/>
        <v>0</v>
      </c>
      <c r="O1192" s="22" t="b">
        <f t="shared" si="128"/>
        <v>0</v>
      </c>
      <c r="P1192" s="24">
        <f t="shared" si="129"/>
        <v>0</v>
      </c>
      <c r="Q1192" s="19" t="str">
        <f>VLOOKUP($A1192,'[4]TOM T'!$C:$D,2,FALSE)</f>
        <v>Health related facts</v>
      </c>
      <c r="R1192" s="22" t="b">
        <v>0</v>
      </c>
      <c r="S1192" s="22" t="b">
        <f t="shared" si="130"/>
        <v>0</v>
      </c>
      <c r="T1192" s="22" t="b">
        <f t="shared" si="131"/>
        <v>0</v>
      </c>
      <c r="U1192" s="76" t="b">
        <f t="shared" si="132"/>
        <v>0</v>
      </c>
      <c r="V1192" s="85" t="s">
        <v>3873</v>
      </c>
      <c r="W1192" s="22"/>
      <c r="X1192" s="22"/>
      <c r="Y1192" s="22"/>
      <c r="Z1192" s="22"/>
      <c r="AA1192" s="22"/>
      <c r="AB1192" s="22"/>
      <c r="AC1192" s="22"/>
      <c r="AD1192" s="22"/>
      <c r="AE1192" s="22"/>
      <c r="AF1192" s="22"/>
      <c r="AG1192" s="22"/>
      <c r="AH1192" s="22"/>
      <c r="AI1192" s="22"/>
    </row>
    <row r="1193" spans="1:35" ht="191.25" x14ac:dyDescent="0.45">
      <c r="A1193" s="8">
        <v>2709</v>
      </c>
      <c r="B1193" s="7" t="s">
        <v>2318</v>
      </c>
      <c r="C1193" s="7" t="s">
        <v>4860</v>
      </c>
      <c r="D1193" s="3" t="s">
        <v>2319</v>
      </c>
      <c r="E1193" s="3" t="s">
        <v>2320</v>
      </c>
      <c r="F1193" s="3" t="s">
        <v>6158</v>
      </c>
      <c r="G1193" s="20" t="s">
        <v>3878</v>
      </c>
      <c r="H1193" s="68" t="s">
        <v>6159</v>
      </c>
      <c r="I1193" s="69" t="s">
        <v>3878</v>
      </c>
      <c r="J1193" s="68" t="s">
        <v>6159</v>
      </c>
      <c r="K1193" s="19" t="s">
        <v>3878</v>
      </c>
      <c r="L1193" s="20" t="s">
        <v>6159</v>
      </c>
      <c r="M1193" s="22" t="b">
        <f t="shared" si="126"/>
        <v>0</v>
      </c>
      <c r="N1193" s="22" t="b">
        <f t="shared" si="127"/>
        <v>0</v>
      </c>
      <c r="O1193" s="22" t="b">
        <f t="shared" si="128"/>
        <v>0</v>
      </c>
      <c r="P1193" s="24">
        <f t="shared" si="129"/>
        <v>0</v>
      </c>
      <c r="Q1193" s="19" t="str">
        <f>VLOOKUP($A1193,'[4]TOM T'!$C:$D,2,FALSE)</f>
        <v>Health related facts</v>
      </c>
      <c r="R1193" s="22" t="b">
        <v>0</v>
      </c>
      <c r="S1193" s="22" t="b">
        <f t="shared" si="130"/>
        <v>0</v>
      </c>
      <c r="T1193" s="22" t="b">
        <f t="shared" si="131"/>
        <v>0</v>
      </c>
      <c r="U1193" s="76" t="b">
        <f t="shared" si="132"/>
        <v>0</v>
      </c>
      <c r="V1193" s="85" t="s">
        <v>3878</v>
      </c>
      <c r="W1193" s="22"/>
      <c r="X1193" s="22"/>
      <c r="Y1193" s="22"/>
      <c r="Z1193" s="22"/>
      <c r="AA1193" s="22"/>
      <c r="AB1193" s="22"/>
      <c r="AC1193" s="22"/>
      <c r="AD1193" s="22"/>
      <c r="AE1193" s="22"/>
      <c r="AF1193" s="22"/>
      <c r="AG1193" s="22"/>
      <c r="AH1193" s="22"/>
      <c r="AI1193" s="22"/>
    </row>
    <row r="1194" spans="1:35" ht="191.25" x14ac:dyDescent="0.45">
      <c r="A1194" s="18">
        <v>2710</v>
      </c>
      <c r="B1194" s="7" t="s">
        <v>2321</v>
      </c>
      <c r="C1194" s="7" t="s">
        <v>4861</v>
      </c>
      <c r="D1194" s="3" t="s">
        <v>2322</v>
      </c>
      <c r="E1194" s="3" t="s">
        <v>2320</v>
      </c>
      <c r="F1194" s="3" t="s">
        <v>6158</v>
      </c>
      <c r="G1194" s="20" t="s">
        <v>3873</v>
      </c>
      <c r="H1194" s="68" t="s">
        <v>6159</v>
      </c>
      <c r="I1194" s="68" t="s">
        <v>3873</v>
      </c>
      <c r="J1194" s="68" t="s">
        <v>6159</v>
      </c>
      <c r="K1194" s="19" t="s">
        <v>3873</v>
      </c>
      <c r="L1194" s="20" t="s">
        <v>6159</v>
      </c>
      <c r="M1194" s="22" t="b">
        <f t="shared" si="126"/>
        <v>0</v>
      </c>
      <c r="N1194" s="22" t="b">
        <f t="shared" si="127"/>
        <v>0</v>
      </c>
      <c r="O1194" s="22" t="b">
        <f t="shared" si="128"/>
        <v>0</v>
      </c>
      <c r="P1194" s="24">
        <f t="shared" si="129"/>
        <v>0</v>
      </c>
      <c r="Q1194" s="19" t="str">
        <f>VLOOKUP($A1194,'[4]TOM T'!$C:$D,2,FALSE)</f>
        <v>Health related facts</v>
      </c>
      <c r="R1194" s="22" t="b">
        <v>0</v>
      </c>
      <c r="S1194" s="22" t="b">
        <f t="shared" si="130"/>
        <v>0</v>
      </c>
      <c r="T1194" s="22" t="b">
        <f t="shared" si="131"/>
        <v>0</v>
      </c>
      <c r="U1194" s="76" t="b">
        <f t="shared" si="132"/>
        <v>0</v>
      </c>
      <c r="V1194" s="85" t="s">
        <v>3873</v>
      </c>
      <c r="W1194" s="22"/>
      <c r="X1194" s="22"/>
      <c r="Y1194" s="22"/>
      <c r="Z1194" s="22"/>
      <c r="AA1194" s="22"/>
      <c r="AB1194" s="22"/>
      <c r="AC1194" s="22"/>
      <c r="AD1194" s="22"/>
      <c r="AE1194" s="22"/>
      <c r="AF1194" s="22"/>
      <c r="AG1194" s="22"/>
      <c r="AH1194" s="22"/>
      <c r="AI1194" s="22"/>
    </row>
    <row r="1195" spans="1:35" ht="114.75" x14ac:dyDescent="0.45">
      <c r="A1195" s="8">
        <v>2712</v>
      </c>
      <c r="B1195" s="7" t="s">
        <v>2323</v>
      </c>
      <c r="C1195" s="7" t="s">
        <v>4862</v>
      </c>
      <c r="D1195" s="3" t="s">
        <v>2324</v>
      </c>
      <c r="E1195" s="3" t="s">
        <v>2325</v>
      </c>
      <c r="F1195" s="3" t="s">
        <v>6158</v>
      </c>
      <c r="G1195" s="20" t="s">
        <v>3878</v>
      </c>
      <c r="H1195" s="68" t="s">
        <v>6159</v>
      </c>
      <c r="I1195" s="69" t="s">
        <v>3878</v>
      </c>
      <c r="J1195" s="68" t="s">
        <v>6159</v>
      </c>
      <c r="K1195" s="19" t="s">
        <v>3878</v>
      </c>
      <c r="L1195" s="20" t="s">
        <v>6159</v>
      </c>
      <c r="M1195" s="22" t="b">
        <f t="shared" si="126"/>
        <v>0</v>
      </c>
      <c r="N1195" s="22" t="b">
        <f t="shared" si="127"/>
        <v>0</v>
      </c>
      <c r="O1195" s="22" t="b">
        <f t="shared" si="128"/>
        <v>0</v>
      </c>
      <c r="P1195" s="24">
        <f t="shared" si="129"/>
        <v>0</v>
      </c>
      <c r="Q1195" s="19" t="str">
        <f>VLOOKUP($A1195,'[4]TOM T'!$C:$D,2,FALSE)</f>
        <v>Energy &amp; electricity</v>
      </c>
      <c r="R1195" s="22" t="b">
        <v>0</v>
      </c>
      <c r="S1195" s="22" t="b">
        <f t="shared" si="130"/>
        <v>0</v>
      </c>
      <c r="T1195" s="22" t="b">
        <f t="shared" si="131"/>
        <v>0</v>
      </c>
      <c r="U1195" s="76" t="b">
        <f t="shared" si="132"/>
        <v>0</v>
      </c>
      <c r="V1195" s="85" t="s">
        <v>3878</v>
      </c>
      <c r="W1195" s="22"/>
      <c r="X1195" s="22"/>
      <c r="Y1195" s="22"/>
      <c r="Z1195" s="22"/>
      <c r="AA1195" s="22"/>
      <c r="AB1195" s="22"/>
      <c r="AC1195" s="22"/>
      <c r="AD1195" s="22"/>
      <c r="AE1195" s="22"/>
      <c r="AF1195" s="22"/>
      <c r="AG1195" s="22"/>
      <c r="AH1195" s="22"/>
      <c r="AI1195" s="22"/>
    </row>
    <row r="1196" spans="1:35" ht="127.5" x14ac:dyDescent="0.45">
      <c r="A1196" s="18">
        <v>2713</v>
      </c>
      <c r="B1196" s="7" t="s">
        <v>2326</v>
      </c>
      <c r="C1196" s="7" t="s">
        <v>4863</v>
      </c>
      <c r="D1196" s="3" t="s">
        <v>2327</v>
      </c>
      <c r="E1196" s="3" t="s">
        <v>2325</v>
      </c>
      <c r="F1196" s="3" t="s">
        <v>6158</v>
      </c>
      <c r="G1196" s="20" t="s">
        <v>3873</v>
      </c>
      <c r="H1196" s="68" t="s">
        <v>6159</v>
      </c>
      <c r="I1196" s="68" t="s">
        <v>3873</v>
      </c>
      <c r="J1196" s="68" t="s">
        <v>6159</v>
      </c>
      <c r="K1196" s="19" t="s">
        <v>3873</v>
      </c>
      <c r="L1196" s="20" t="s">
        <v>6159</v>
      </c>
      <c r="M1196" s="22" t="b">
        <f t="shared" si="126"/>
        <v>0</v>
      </c>
      <c r="N1196" s="22" t="b">
        <f t="shared" si="127"/>
        <v>0</v>
      </c>
      <c r="O1196" s="22" t="b">
        <f t="shared" si="128"/>
        <v>0</v>
      </c>
      <c r="P1196" s="24">
        <f t="shared" si="129"/>
        <v>0</v>
      </c>
      <c r="Q1196" s="19" t="str">
        <f>VLOOKUP($A1196,'[4]TOM T'!$C:$D,2,FALSE)</f>
        <v>Energy &amp; electricity</v>
      </c>
      <c r="R1196" s="22" t="b">
        <v>0</v>
      </c>
      <c r="S1196" s="22" t="b">
        <f t="shared" si="130"/>
        <v>0</v>
      </c>
      <c r="T1196" s="22" t="b">
        <f t="shared" si="131"/>
        <v>0</v>
      </c>
      <c r="U1196" s="76" t="b">
        <f t="shared" si="132"/>
        <v>0</v>
      </c>
      <c r="V1196" s="85" t="s">
        <v>3873</v>
      </c>
      <c r="W1196" s="22"/>
      <c r="X1196" s="22"/>
      <c r="Y1196" s="22"/>
      <c r="Z1196" s="22"/>
      <c r="AA1196" s="22"/>
      <c r="AB1196" s="22"/>
      <c r="AC1196" s="22"/>
      <c r="AD1196" s="22"/>
      <c r="AE1196" s="22"/>
      <c r="AF1196" s="22"/>
      <c r="AG1196" s="22"/>
      <c r="AH1196" s="22"/>
      <c r="AI1196" s="22"/>
    </row>
    <row r="1197" spans="1:35" ht="114.75" x14ac:dyDescent="0.45">
      <c r="A1197" s="8">
        <v>2716</v>
      </c>
      <c r="B1197" s="7" t="s">
        <v>2328</v>
      </c>
      <c r="C1197" s="7" t="s">
        <v>4864</v>
      </c>
      <c r="D1197" s="3" t="s">
        <v>107</v>
      </c>
      <c r="E1197" s="3" t="s">
        <v>108</v>
      </c>
      <c r="F1197" s="3" t="s">
        <v>6158</v>
      </c>
      <c r="G1197" s="20" t="s">
        <v>3878</v>
      </c>
      <c r="H1197" s="68" t="s">
        <v>6159</v>
      </c>
      <c r="I1197" s="69" t="s">
        <v>3878</v>
      </c>
      <c r="J1197" s="68" t="s">
        <v>6159</v>
      </c>
      <c r="K1197" s="19" t="s">
        <v>3878</v>
      </c>
      <c r="L1197" s="20" t="s">
        <v>6159</v>
      </c>
      <c r="M1197" s="22" t="b">
        <f t="shared" si="126"/>
        <v>0</v>
      </c>
      <c r="N1197" s="22" t="b">
        <f t="shared" si="127"/>
        <v>0</v>
      </c>
      <c r="O1197" s="22" t="b">
        <f t="shared" si="128"/>
        <v>0</v>
      </c>
      <c r="P1197" s="24">
        <f t="shared" si="129"/>
        <v>0</v>
      </c>
      <c r="Q1197" s="19" t="str">
        <f>VLOOKUP($A1197,'[4]TOM T'!$C:$D,2,FALSE)</f>
        <v>Energy &amp; electricity</v>
      </c>
      <c r="R1197" s="22" t="b">
        <v>0</v>
      </c>
      <c r="S1197" s="22" t="b">
        <f t="shared" si="130"/>
        <v>0</v>
      </c>
      <c r="T1197" s="22" t="b">
        <f t="shared" si="131"/>
        <v>0</v>
      </c>
      <c r="U1197" s="76" t="b">
        <f t="shared" si="132"/>
        <v>0</v>
      </c>
      <c r="V1197" s="85" t="s">
        <v>3878</v>
      </c>
      <c r="W1197" s="22"/>
      <c r="X1197" s="22"/>
      <c r="Y1197" s="22"/>
      <c r="Z1197" s="22"/>
      <c r="AA1197" s="22"/>
      <c r="AB1197" s="22"/>
      <c r="AC1197" s="22"/>
      <c r="AD1197" s="22"/>
      <c r="AE1197" s="22"/>
      <c r="AF1197" s="22"/>
      <c r="AG1197" s="22"/>
      <c r="AH1197" s="22"/>
      <c r="AI1197" s="22"/>
    </row>
    <row r="1198" spans="1:35" ht="114.75" x14ac:dyDescent="0.45">
      <c r="A1198" s="18">
        <v>2717</v>
      </c>
      <c r="B1198" s="7" t="s">
        <v>2329</v>
      </c>
      <c r="C1198" s="7" t="s">
        <v>4865</v>
      </c>
      <c r="D1198" s="3" t="s">
        <v>110</v>
      </c>
      <c r="E1198" s="3" t="s">
        <v>111</v>
      </c>
      <c r="F1198" s="3" t="s">
        <v>6158</v>
      </c>
      <c r="G1198" s="20" t="s">
        <v>3873</v>
      </c>
      <c r="H1198" s="68" t="s">
        <v>6159</v>
      </c>
      <c r="I1198" s="68" t="s">
        <v>3873</v>
      </c>
      <c r="J1198" s="68" t="s">
        <v>6159</v>
      </c>
      <c r="K1198" s="19" t="s">
        <v>3873</v>
      </c>
      <c r="L1198" s="20" t="s">
        <v>6159</v>
      </c>
      <c r="M1198" s="22" t="b">
        <f t="shared" si="126"/>
        <v>0</v>
      </c>
      <c r="N1198" s="22" t="b">
        <f t="shared" si="127"/>
        <v>0</v>
      </c>
      <c r="O1198" s="22" t="b">
        <f t="shared" si="128"/>
        <v>0</v>
      </c>
      <c r="P1198" s="24">
        <f t="shared" si="129"/>
        <v>0</v>
      </c>
      <c r="Q1198" s="19" t="str">
        <f>VLOOKUP($A1198,'[4]TOM T'!$C:$D,2,FALSE)</f>
        <v>Energy &amp; electricity</v>
      </c>
      <c r="R1198" s="22" t="b">
        <v>0</v>
      </c>
      <c r="S1198" s="22" t="b">
        <f t="shared" si="130"/>
        <v>0</v>
      </c>
      <c r="T1198" s="22" t="b">
        <f t="shared" si="131"/>
        <v>0</v>
      </c>
      <c r="U1198" s="76" t="b">
        <f t="shared" si="132"/>
        <v>0</v>
      </c>
      <c r="V1198" s="85" t="s">
        <v>3873</v>
      </c>
      <c r="W1198" s="22"/>
      <c r="X1198" s="22"/>
      <c r="Y1198" s="22"/>
      <c r="Z1198" s="22"/>
      <c r="AA1198" s="22"/>
      <c r="AB1198" s="22"/>
      <c r="AC1198" s="22"/>
      <c r="AD1198" s="22"/>
      <c r="AE1198" s="22"/>
      <c r="AF1198" s="22"/>
      <c r="AG1198" s="22"/>
      <c r="AH1198" s="22"/>
      <c r="AI1198" s="22"/>
    </row>
    <row r="1199" spans="1:35" ht="114.75" x14ac:dyDescent="0.45">
      <c r="A1199" s="18">
        <v>2718</v>
      </c>
      <c r="B1199" s="7" t="s">
        <v>2330</v>
      </c>
      <c r="C1199" s="7" t="s">
        <v>4866</v>
      </c>
      <c r="D1199" s="3" t="s">
        <v>113</v>
      </c>
      <c r="E1199" s="3" t="s">
        <v>114</v>
      </c>
      <c r="F1199" s="3" t="s">
        <v>6158</v>
      </c>
      <c r="G1199" s="20" t="s">
        <v>3873</v>
      </c>
      <c r="H1199" s="68" t="s">
        <v>6159</v>
      </c>
      <c r="I1199" s="68" t="s">
        <v>3873</v>
      </c>
      <c r="J1199" s="68" t="s">
        <v>6159</v>
      </c>
      <c r="K1199" s="19" t="s">
        <v>3873</v>
      </c>
      <c r="L1199" s="20" t="s">
        <v>6159</v>
      </c>
      <c r="M1199" s="22" t="b">
        <f t="shared" si="126"/>
        <v>0</v>
      </c>
      <c r="N1199" s="22" t="b">
        <f t="shared" si="127"/>
        <v>0</v>
      </c>
      <c r="O1199" s="22" t="b">
        <f t="shared" si="128"/>
        <v>0</v>
      </c>
      <c r="P1199" s="24">
        <f t="shared" si="129"/>
        <v>0</v>
      </c>
      <c r="Q1199" s="19" t="str">
        <f>VLOOKUP($A1199,'[4]TOM T'!$C:$D,2,FALSE)</f>
        <v>Energy &amp; electricity</v>
      </c>
      <c r="R1199" s="22" t="b">
        <v>0</v>
      </c>
      <c r="S1199" s="22" t="b">
        <f t="shared" si="130"/>
        <v>0</v>
      </c>
      <c r="T1199" s="22" t="b">
        <f t="shared" si="131"/>
        <v>0</v>
      </c>
      <c r="U1199" s="76" t="b">
        <f t="shared" si="132"/>
        <v>0</v>
      </c>
      <c r="V1199" s="85" t="s">
        <v>3873</v>
      </c>
      <c r="W1199" s="22"/>
      <c r="X1199" s="22"/>
      <c r="Y1199" s="22"/>
      <c r="Z1199" s="22"/>
      <c r="AA1199" s="22"/>
      <c r="AB1199" s="22"/>
      <c r="AC1199" s="22"/>
      <c r="AD1199" s="22"/>
      <c r="AE1199" s="22"/>
      <c r="AF1199" s="22"/>
      <c r="AG1199" s="22"/>
      <c r="AH1199" s="22"/>
      <c r="AI1199" s="22"/>
    </row>
    <row r="1200" spans="1:35" ht="127.5" x14ac:dyDescent="0.45">
      <c r="A1200" s="18">
        <v>2719</v>
      </c>
      <c r="B1200" s="7" t="s">
        <v>2331</v>
      </c>
      <c r="C1200" s="7" t="s">
        <v>4867</v>
      </c>
      <c r="D1200" s="3" t="s">
        <v>116</v>
      </c>
      <c r="E1200" s="3" t="s">
        <v>117</v>
      </c>
      <c r="F1200" s="3" t="s">
        <v>6158</v>
      </c>
      <c r="G1200" s="20" t="s">
        <v>3873</v>
      </c>
      <c r="H1200" s="68" t="s">
        <v>6159</v>
      </c>
      <c r="I1200" s="68" t="s">
        <v>3873</v>
      </c>
      <c r="J1200" s="68" t="s">
        <v>6159</v>
      </c>
      <c r="K1200" s="19" t="s">
        <v>3873</v>
      </c>
      <c r="L1200" s="20" t="s">
        <v>6159</v>
      </c>
      <c r="M1200" s="22" t="b">
        <f t="shared" si="126"/>
        <v>0</v>
      </c>
      <c r="N1200" s="22" t="b">
        <f t="shared" si="127"/>
        <v>0</v>
      </c>
      <c r="O1200" s="22" t="b">
        <f t="shared" si="128"/>
        <v>0</v>
      </c>
      <c r="P1200" s="24">
        <f t="shared" si="129"/>
        <v>0</v>
      </c>
      <c r="Q1200" s="19" t="str">
        <f>VLOOKUP($A1200,'[4]TOM T'!$C:$D,2,FALSE)</f>
        <v>Energy &amp; electricity</v>
      </c>
      <c r="R1200" s="22" t="b">
        <v>0</v>
      </c>
      <c r="S1200" s="22" t="b">
        <f t="shared" si="130"/>
        <v>0</v>
      </c>
      <c r="T1200" s="22" t="b">
        <f t="shared" si="131"/>
        <v>0</v>
      </c>
      <c r="U1200" s="76" t="b">
        <f t="shared" si="132"/>
        <v>0</v>
      </c>
      <c r="V1200" s="85" t="s">
        <v>3873</v>
      </c>
      <c r="W1200" s="22"/>
      <c r="X1200" s="22"/>
      <c r="Y1200" s="22"/>
      <c r="Z1200" s="22"/>
      <c r="AA1200" s="22"/>
      <c r="AB1200" s="22"/>
      <c r="AC1200" s="22"/>
      <c r="AD1200" s="22"/>
      <c r="AE1200" s="22"/>
      <c r="AF1200" s="22"/>
      <c r="AG1200" s="22"/>
      <c r="AH1200" s="22"/>
      <c r="AI1200" s="22"/>
    </row>
    <row r="1201" spans="1:35" ht="114.75" x14ac:dyDescent="0.45">
      <c r="A1201" s="18">
        <v>2720</v>
      </c>
      <c r="B1201" s="7" t="s">
        <v>2332</v>
      </c>
      <c r="C1201" s="7" t="s">
        <v>4868</v>
      </c>
      <c r="D1201" s="3" t="s">
        <v>119</v>
      </c>
      <c r="E1201" s="3" t="s">
        <v>3875</v>
      </c>
      <c r="F1201" s="3" t="s">
        <v>6158</v>
      </c>
      <c r="G1201" s="20" t="s">
        <v>3873</v>
      </c>
      <c r="H1201" s="68" t="s">
        <v>6159</v>
      </c>
      <c r="I1201" s="68" t="s">
        <v>3873</v>
      </c>
      <c r="J1201" s="68" t="s">
        <v>6159</v>
      </c>
      <c r="K1201" s="19" t="s">
        <v>3873</v>
      </c>
      <c r="L1201" s="20" t="s">
        <v>6159</v>
      </c>
      <c r="M1201" s="22" t="b">
        <f t="shared" si="126"/>
        <v>0</v>
      </c>
      <c r="N1201" s="22" t="b">
        <f t="shared" si="127"/>
        <v>0</v>
      </c>
      <c r="O1201" s="22" t="b">
        <f t="shared" si="128"/>
        <v>0</v>
      </c>
      <c r="P1201" s="24">
        <f t="shared" si="129"/>
        <v>0</v>
      </c>
      <c r="Q1201" s="19" t="str">
        <f>VLOOKUP($A1201,'[4]TOM T'!$C:$D,2,FALSE)</f>
        <v>Energy &amp; electricity</v>
      </c>
      <c r="R1201" s="22" t="b">
        <v>0</v>
      </c>
      <c r="S1201" s="22" t="b">
        <f t="shared" si="130"/>
        <v>0</v>
      </c>
      <c r="T1201" s="22" t="b">
        <f t="shared" si="131"/>
        <v>0</v>
      </c>
      <c r="U1201" s="76" t="b">
        <f t="shared" si="132"/>
        <v>0</v>
      </c>
      <c r="V1201" s="85" t="s">
        <v>3873</v>
      </c>
      <c r="W1201" s="22"/>
      <c r="X1201" s="22"/>
      <c r="Y1201" s="22"/>
      <c r="Z1201" s="22"/>
      <c r="AA1201" s="22"/>
      <c r="AB1201" s="22"/>
      <c r="AC1201" s="22"/>
      <c r="AD1201" s="22"/>
      <c r="AE1201" s="22"/>
      <c r="AF1201" s="22"/>
      <c r="AG1201" s="22"/>
      <c r="AH1201" s="22"/>
      <c r="AI1201" s="22"/>
    </row>
    <row r="1202" spans="1:35" ht="127.5" x14ac:dyDescent="0.45">
      <c r="A1202" s="8">
        <v>2724</v>
      </c>
      <c r="B1202" s="7" t="s">
        <v>2333</v>
      </c>
      <c r="C1202" s="7" t="s">
        <v>4869</v>
      </c>
      <c r="D1202" s="3" t="s">
        <v>2334</v>
      </c>
      <c r="E1202" s="3" t="s">
        <v>2335</v>
      </c>
      <c r="F1202" s="3" t="s">
        <v>6158</v>
      </c>
      <c r="G1202" s="20" t="s">
        <v>3878</v>
      </c>
      <c r="H1202" s="68" t="s">
        <v>6159</v>
      </c>
      <c r="I1202" s="69" t="s">
        <v>3878</v>
      </c>
      <c r="J1202" s="68" t="s">
        <v>6159</v>
      </c>
      <c r="K1202" s="19" t="s">
        <v>3878</v>
      </c>
      <c r="L1202" s="20" t="s">
        <v>6159</v>
      </c>
      <c r="M1202" s="22" t="b">
        <f t="shared" si="126"/>
        <v>0</v>
      </c>
      <c r="N1202" s="22" t="b">
        <f t="shared" si="127"/>
        <v>0</v>
      </c>
      <c r="O1202" s="22" t="b">
        <f t="shared" si="128"/>
        <v>0</v>
      </c>
      <c r="P1202" s="24">
        <f t="shared" si="129"/>
        <v>0</v>
      </c>
      <c r="Q1202" s="19" t="str">
        <f>VLOOKUP($A1202,'[4]TOM T'!$C:$D,2,FALSE)</f>
        <v>Energy &amp; electricity</v>
      </c>
      <c r="R1202" s="22" t="b">
        <v>0</v>
      </c>
      <c r="S1202" s="22" t="b">
        <f t="shared" si="130"/>
        <v>0</v>
      </c>
      <c r="T1202" s="22" t="b">
        <f t="shared" si="131"/>
        <v>0</v>
      </c>
      <c r="U1202" s="76" t="b">
        <f t="shared" si="132"/>
        <v>0</v>
      </c>
      <c r="V1202" s="85" t="s">
        <v>3878</v>
      </c>
      <c r="W1202" s="22"/>
      <c r="X1202" s="22"/>
      <c r="Y1202" s="22"/>
      <c r="Z1202" s="22"/>
      <c r="AA1202" s="22"/>
      <c r="AB1202" s="22"/>
      <c r="AC1202" s="22"/>
      <c r="AD1202" s="22"/>
      <c r="AE1202" s="22"/>
      <c r="AF1202" s="22"/>
      <c r="AG1202" s="22"/>
      <c r="AH1202" s="22"/>
      <c r="AI1202" s="22"/>
    </row>
    <row r="1203" spans="1:35" ht="127.5" x14ac:dyDescent="0.45">
      <c r="A1203" s="8">
        <v>2734</v>
      </c>
      <c r="B1203" s="7" t="s">
        <v>2336</v>
      </c>
      <c r="C1203" s="7" t="s">
        <v>4870</v>
      </c>
      <c r="D1203" s="3" t="s">
        <v>107</v>
      </c>
      <c r="E1203" s="3" t="s">
        <v>108</v>
      </c>
      <c r="F1203" s="3" t="s">
        <v>6158</v>
      </c>
      <c r="G1203" s="20" t="s">
        <v>3878</v>
      </c>
      <c r="H1203" s="68" t="s">
        <v>6159</v>
      </c>
      <c r="I1203" s="69" t="s">
        <v>3878</v>
      </c>
      <c r="J1203" s="68" t="s">
        <v>6159</v>
      </c>
      <c r="K1203" s="19" t="s">
        <v>3878</v>
      </c>
      <c r="L1203" s="20" t="s">
        <v>6159</v>
      </c>
      <c r="M1203" s="22" t="b">
        <f t="shared" si="126"/>
        <v>0</v>
      </c>
      <c r="N1203" s="22" t="b">
        <f t="shared" si="127"/>
        <v>0</v>
      </c>
      <c r="O1203" s="22" t="b">
        <f t="shared" si="128"/>
        <v>0</v>
      </c>
      <c r="P1203" s="24">
        <f t="shared" si="129"/>
        <v>0</v>
      </c>
      <c r="Q1203" s="19" t="str">
        <f>VLOOKUP($A1203,'[4]TOM T'!$C:$D,2,FALSE)</f>
        <v>Energy &amp; electricity</v>
      </c>
      <c r="R1203" s="22" t="b">
        <v>0</v>
      </c>
      <c r="S1203" s="22" t="b">
        <f t="shared" si="130"/>
        <v>0</v>
      </c>
      <c r="T1203" s="22" t="b">
        <f t="shared" si="131"/>
        <v>0</v>
      </c>
      <c r="U1203" s="76" t="b">
        <f t="shared" si="132"/>
        <v>0</v>
      </c>
      <c r="V1203" s="85" t="s">
        <v>3878</v>
      </c>
      <c r="W1203" s="22"/>
      <c r="X1203" s="22"/>
      <c r="Y1203" s="22"/>
      <c r="Z1203" s="22"/>
      <c r="AA1203" s="22"/>
      <c r="AB1203" s="22"/>
      <c r="AC1203" s="22"/>
      <c r="AD1203" s="22"/>
      <c r="AE1203" s="22"/>
      <c r="AF1203" s="22"/>
      <c r="AG1203" s="22"/>
      <c r="AH1203" s="22"/>
      <c r="AI1203" s="22"/>
    </row>
    <row r="1204" spans="1:35" ht="127.5" x14ac:dyDescent="0.45">
      <c r="A1204" s="18">
        <v>2735</v>
      </c>
      <c r="B1204" s="7" t="s">
        <v>2337</v>
      </c>
      <c r="C1204" s="7" t="s">
        <v>4871</v>
      </c>
      <c r="D1204" s="3" t="s">
        <v>110</v>
      </c>
      <c r="E1204" s="3" t="s">
        <v>111</v>
      </c>
      <c r="F1204" s="3" t="s">
        <v>6158</v>
      </c>
      <c r="G1204" s="20" t="s">
        <v>3873</v>
      </c>
      <c r="H1204" s="68" t="s">
        <v>6159</v>
      </c>
      <c r="I1204" s="68" t="s">
        <v>3873</v>
      </c>
      <c r="J1204" s="68" t="s">
        <v>6159</v>
      </c>
      <c r="K1204" s="19" t="s">
        <v>3873</v>
      </c>
      <c r="L1204" s="20" t="s">
        <v>6159</v>
      </c>
      <c r="M1204" s="22" t="b">
        <f t="shared" si="126"/>
        <v>0</v>
      </c>
      <c r="N1204" s="22" t="b">
        <f t="shared" si="127"/>
        <v>0</v>
      </c>
      <c r="O1204" s="22" t="b">
        <f t="shared" si="128"/>
        <v>0</v>
      </c>
      <c r="P1204" s="24">
        <f t="shared" si="129"/>
        <v>0</v>
      </c>
      <c r="Q1204" s="19" t="str">
        <f>VLOOKUP($A1204,'[4]TOM T'!$C:$D,2,FALSE)</f>
        <v>Energy &amp; electricity</v>
      </c>
      <c r="R1204" s="22" t="b">
        <v>0</v>
      </c>
      <c r="S1204" s="22" t="b">
        <f t="shared" si="130"/>
        <v>0</v>
      </c>
      <c r="T1204" s="22" t="b">
        <f t="shared" si="131"/>
        <v>0</v>
      </c>
      <c r="U1204" s="76" t="b">
        <f t="shared" si="132"/>
        <v>0</v>
      </c>
      <c r="V1204" s="85" t="s">
        <v>3873</v>
      </c>
      <c r="W1204" s="22"/>
      <c r="X1204" s="22"/>
      <c r="Y1204" s="22"/>
      <c r="Z1204" s="22"/>
      <c r="AA1204" s="22"/>
      <c r="AB1204" s="22"/>
      <c r="AC1204" s="22"/>
      <c r="AD1204" s="22"/>
      <c r="AE1204" s="22"/>
      <c r="AF1204" s="22"/>
      <c r="AG1204" s="22"/>
      <c r="AH1204" s="22"/>
      <c r="AI1204" s="22"/>
    </row>
    <row r="1205" spans="1:35" ht="127.5" x14ac:dyDescent="0.45">
      <c r="A1205" s="18">
        <v>2736</v>
      </c>
      <c r="B1205" s="7" t="s">
        <v>2338</v>
      </c>
      <c r="C1205" s="7" t="s">
        <v>4872</v>
      </c>
      <c r="D1205" s="3" t="s">
        <v>113</v>
      </c>
      <c r="E1205" s="3" t="s">
        <v>114</v>
      </c>
      <c r="F1205" s="3" t="s">
        <v>6158</v>
      </c>
      <c r="G1205" s="20" t="s">
        <v>3873</v>
      </c>
      <c r="H1205" s="68" t="s">
        <v>6159</v>
      </c>
      <c r="I1205" s="68" t="s">
        <v>3873</v>
      </c>
      <c r="J1205" s="68" t="s">
        <v>6159</v>
      </c>
      <c r="K1205" s="19" t="s">
        <v>3873</v>
      </c>
      <c r="L1205" s="20" t="s">
        <v>6159</v>
      </c>
      <c r="M1205" s="22" t="b">
        <f t="shared" si="126"/>
        <v>0</v>
      </c>
      <c r="N1205" s="22" t="b">
        <f t="shared" si="127"/>
        <v>0</v>
      </c>
      <c r="O1205" s="22" t="b">
        <f t="shared" si="128"/>
        <v>0</v>
      </c>
      <c r="P1205" s="24">
        <f t="shared" si="129"/>
        <v>0</v>
      </c>
      <c r="Q1205" s="19" t="str">
        <f>VLOOKUP($A1205,'[4]TOM T'!$C:$D,2,FALSE)</f>
        <v>Energy &amp; electricity</v>
      </c>
      <c r="R1205" s="22" t="b">
        <v>0</v>
      </c>
      <c r="S1205" s="22" t="b">
        <f t="shared" si="130"/>
        <v>0</v>
      </c>
      <c r="T1205" s="22" t="b">
        <f t="shared" si="131"/>
        <v>0</v>
      </c>
      <c r="U1205" s="76" t="b">
        <f t="shared" si="132"/>
        <v>0</v>
      </c>
      <c r="V1205" s="85" t="s">
        <v>3873</v>
      </c>
      <c r="W1205" s="22"/>
      <c r="X1205" s="22"/>
      <c r="Y1205" s="22"/>
      <c r="Z1205" s="22"/>
      <c r="AA1205" s="22"/>
      <c r="AB1205" s="22"/>
      <c r="AC1205" s="22"/>
      <c r="AD1205" s="22"/>
      <c r="AE1205" s="22"/>
      <c r="AF1205" s="22"/>
      <c r="AG1205" s="22"/>
      <c r="AH1205" s="22"/>
      <c r="AI1205" s="22"/>
    </row>
    <row r="1206" spans="1:35" ht="127.5" x14ac:dyDescent="0.45">
      <c r="A1206" s="18">
        <v>2737</v>
      </c>
      <c r="B1206" s="7" t="s">
        <v>2339</v>
      </c>
      <c r="C1206" s="7" t="s">
        <v>4873</v>
      </c>
      <c r="D1206" s="3" t="s">
        <v>116</v>
      </c>
      <c r="E1206" s="3" t="s">
        <v>117</v>
      </c>
      <c r="F1206" s="3" t="s">
        <v>6158</v>
      </c>
      <c r="G1206" s="20" t="s">
        <v>3873</v>
      </c>
      <c r="H1206" s="68" t="s">
        <v>6159</v>
      </c>
      <c r="I1206" s="68" t="s">
        <v>3873</v>
      </c>
      <c r="J1206" s="68" t="s">
        <v>6159</v>
      </c>
      <c r="K1206" s="19" t="s">
        <v>3873</v>
      </c>
      <c r="L1206" s="20" t="s">
        <v>6159</v>
      </c>
      <c r="M1206" s="22" t="b">
        <f t="shared" si="126"/>
        <v>0</v>
      </c>
      <c r="N1206" s="22" t="b">
        <f t="shared" si="127"/>
        <v>0</v>
      </c>
      <c r="O1206" s="22" t="b">
        <f t="shared" si="128"/>
        <v>0</v>
      </c>
      <c r="P1206" s="24">
        <f t="shared" si="129"/>
        <v>0</v>
      </c>
      <c r="Q1206" s="19" t="str">
        <f>VLOOKUP($A1206,'[4]TOM T'!$C:$D,2,FALSE)</f>
        <v>Energy &amp; electricity</v>
      </c>
      <c r="R1206" s="22" t="b">
        <v>0</v>
      </c>
      <c r="S1206" s="22" t="b">
        <f t="shared" si="130"/>
        <v>0</v>
      </c>
      <c r="T1206" s="22" t="b">
        <f t="shared" si="131"/>
        <v>0</v>
      </c>
      <c r="U1206" s="76" t="b">
        <f t="shared" si="132"/>
        <v>0</v>
      </c>
      <c r="V1206" s="85" t="s">
        <v>3873</v>
      </c>
      <c r="W1206" s="22"/>
      <c r="X1206" s="22"/>
      <c r="Y1206" s="22"/>
      <c r="Z1206" s="22"/>
      <c r="AA1206" s="22"/>
      <c r="AB1206" s="22"/>
      <c r="AC1206" s="22"/>
      <c r="AD1206" s="22"/>
      <c r="AE1206" s="22"/>
      <c r="AF1206" s="22"/>
      <c r="AG1206" s="22"/>
      <c r="AH1206" s="22"/>
      <c r="AI1206" s="22"/>
    </row>
    <row r="1207" spans="1:35" ht="127.5" x14ac:dyDescent="0.45">
      <c r="A1207" s="18">
        <v>2738</v>
      </c>
      <c r="B1207" s="7" t="s">
        <v>2340</v>
      </c>
      <c r="C1207" s="7" t="s">
        <v>4874</v>
      </c>
      <c r="D1207" s="3" t="s">
        <v>119</v>
      </c>
      <c r="E1207" s="3" t="s">
        <v>3875</v>
      </c>
      <c r="F1207" s="3" t="s">
        <v>6158</v>
      </c>
      <c r="G1207" s="20" t="s">
        <v>3873</v>
      </c>
      <c r="H1207" s="68" t="s">
        <v>6159</v>
      </c>
      <c r="I1207" s="68" t="s">
        <v>3873</v>
      </c>
      <c r="J1207" s="68" t="s">
        <v>6159</v>
      </c>
      <c r="K1207" s="19" t="s">
        <v>3873</v>
      </c>
      <c r="L1207" s="20" t="s">
        <v>6159</v>
      </c>
      <c r="M1207" s="22" t="b">
        <f t="shared" si="126"/>
        <v>0</v>
      </c>
      <c r="N1207" s="22" t="b">
        <f t="shared" si="127"/>
        <v>0</v>
      </c>
      <c r="O1207" s="22" t="b">
        <f t="shared" si="128"/>
        <v>0</v>
      </c>
      <c r="P1207" s="24">
        <f t="shared" si="129"/>
        <v>0</v>
      </c>
      <c r="Q1207" s="19" t="str">
        <f>VLOOKUP($A1207,'[4]TOM T'!$C:$D,2,FALSE)</f>
        <v>Energy &amp; electricity</v>
      </c>
      <c r="R1207" s="22" t="b">
        <v>0</v>
      </c>
      <c r="S1207" s="22" t="b">
        <f t="shared" si="130"/>
        <v>0</v>
      </c>
      <c r="T1207" s="22" t="b">
        <f t="shared" si="131"/>
        <v>0</v>
      </c>
      <c r="U1207" s="76" t="b">
        <f t="shared" si="132"/>
        <v>0</v>
      </c>
      <c r="V1207" s="85" t="s">
        <v>3873</v>
      </c>
      <c r="W1207" s="22"/>
      <c r="X1207" s="22"/>
      <c r="Y1207" s="22"/>
      <c r="Z1207" s="22"/>
      <c r="AA1207" s="22"/>
      <c r="AB1207" s="22"/>
      <c r="AC1207" s="22"/>
      <c r="AD1207" s="22"/>
      <c r="AE1207" s="22"/>
      <c r="AF1207" s="22"/>
      <c r="AG1207" s="22"/>
      <c r="AH1207" s="22"/>
      <c r="AI1207" s="22"/>
    </row>
    <row r="1208" spans="1:35" ht="127.5" x14ac:dyDescent="0.45">
      <c r="A1208" s="8">
        <v>2742</v>
      </c>
      <c r="B1208" s="7" t="s">
        <v>2341</v>
      </c>
      <c r="C1208" s="7" t="s">
        <v>4875</v>
      </c>
      <c r="D1208" s="3" t="s">
        <v>2342</v>
      </c>
      <c r="E1208" s="3" t="s">
        <v>2343</v>
      </c>
      <c r="F1208" s="3" t="s">
        <v>6158</v>
      </c>
      <c r="G1208" s="20" t="s">
        <v>3878</v>
      </c>
      <c r="H1208" s="68" t="s">
        <v>6159</v>
      </c>
      <c r="I1208" s="69" t="s">
        <v>3878</v>
      </c>
      <c r="J1208" s="68" t="s">
        <v>6159</v>
      </c>
      <c r="K1208" s="19" t="s">
        <v>3878</v>
      </c>
      <c r="L1208" s="20" t="s">
        <v>6159</v>
      </c>
      <c r="M1208" s="22" t="b">
        <f t="shared" si="126"/>
        <v>0</v>
      </c>
      <c r="N1208" s="22" t="b">
        <f t="shared" si="127"/>
        <v>0</v>
      </c>
      <c r="O1208" s="22" t="b">
        <f t="shared" si="128"/>
        <v>0</v>
      </c>
      <c r="P1208" s="24">
        <f t="shared" si="129"/>
        <v>0</v>
      </c>
      <c r="Q1208" s="19" t="str">
        <f>VLOOKUP($A1208,'[4]TOM T'!$C:$D,2,FALSE)</f>
        <v>Energy &amp; electricity</v>
      </c>
      <c r="R1208" s="22" t="b">
        <v>0</v>
      </c>
      <c r="S1208" s="22" t="b">
        <f t="shared" si="130"/>
        <v>0</v>
      </c>
      <c r="T1208" s="22" t="b">
        <f t="shared" si="131"/>
        <v>0</v>
      </c>
      <c r="U1208" s="76" t="b">
        <f t="shared" si="132"/>
        <v>0</v>
      </c>
      <c r="V1208" s="85" t="s">
        <v>3878</v>
      </c>
      <c r="W1208" s="22"/>
      <c r="X1208" s="22"/>
      <c r="Y1208" s="22"/>
      <c r="Z1208" s="22"/>
      <c r="AA1208" s="22"/>
      <c r="AB1208" s="22"/>
      <c r="AC1208" s="22"/>
      <c r="AD1208" s="22"/>
      <c r="AE1208" s="22"/>
      <c r="AF1208" s="22"/>
      <c r="AG1208" s="22"/>
      <c r="AH1208" s="22"/>
      <c r="AI1208" s="22"/>
    </row>
    <row r="1209" spans="1:35" ht="140.25" x14ac:dyDescent="0.45">
      <c r="A1209" s="8">
        <v>2744</v>
      </c>
      <c r="B1209" s="7" t="s">
        <v>2344</v>
      </c>
      <c r="C1209" s="7" t="s">
        <v>4876</v>
      </c>
      <c r="D1209" s="3" t="s">
        <v>2345</v>
      </c>
      <c r="E1209" s="3" t="s">
        <v>2346</v>
      </c>
      <c r="F1209" s="3" t="s">
        <v>6158</v>
      </c>
      <c r="G1209" s="20" t="s">
        <v>3878</v>
      </c>
      <c r="H1209" s="68" t="s">
        <v>6159</v>
      </c>
      <c r="I1209" s="69" t="s">
        <v>3878</v>
      </c>
      <c r="J1209" s="68" t="s">
        <v>6159</v>
      </c>
      <c r="K1209" s="19" t="s">
        <v>3878</v>
      </c>
      <c r="L1209" s="20" t="s">
        <v>6159</v>
      </c>
      <c r="M1209" s="22" t="b">
        <f t="shared" si="126"/>
        <v>0</v>
      </c>
      <c r="N1209" s="22" t="b">
        <f t="shared" si="127"/>
        <v>0</v>
      </c>
      <c r="O1209" s="22" t="b">
        <f t="shared" si="128"/>
        <v>0</v>
      </c>
      <c r="P1209" s="24">
        <f t="shared" si="129"/>
        <v>0</v>
      </c>
      <c r="Q1209" s="19" t="str">
        <f>VLOOKUP($A1209,'[4]TOM T'!$C:$D,2,FALSE)</f>
        <v>Energy &amp; electricity</v>
      </c>
      <c r="R1209" s="22" t="b">
        <v>0</v>
      </c>
      <c r="S1209" s="22" t="b">
        <f t="shared" si="130"/>
        <v>0</v>
      </c>
      <c r="T1209" s="22" t="b">
        <f t="shared" si="131"/>
        <v>0</v>
      </c>
      <c r="U1209" s="76" t="b">
        <f t="shared" si="132"/>
        <v>0</v>
      </c>
      <c r="V1209" s="85" t="s">
        <v>3878</v>
      </c>
      <c r="W1209" s="22"/>
      <c r="X1209" s="22"/>
      <c r="Y1209" s="22"/>
      <c r="Z1209" s="22"/>
      <c r="AA1209" s="22"/>
      <c r="AB1209" s="22"/>
      <c r="AC1209" s="22"/>
      <c r="AD1209" s="22"/>
      <c r="AE1209" s="22"/>
      <c r="AF1209" s="22"/>
      <c r="AG1209" s="22"/>
      <c r="AH1209" s="22"/>
      <c r="AI1209" s="22"/>
    </row>
    <row r="1210" spans="1:35" ht="140.25" x14ac:dyDescent="0.45">
      <c r="A1210" s="8">
        <v>2746</v>
      </c>
      <c r="B1210" s="7" t="s">
        <v>2347</v>
      </c>
      <c r="C1210" s="7" t="s">
        <v>4877</v>
      </c>
      <c r="D1210" s="3" t="s">
        <v>2348</v>
      </c>
      <c r="E1210" s="3" t="s">
        <v>2349</v>
      </c>
      <c r="F1210" s="3" t="s">
        <v>6158</v>
      </c>
      <c r="G1210" s="20" t="s">
        <v>3878</v>
      </c>
      <c r="H1210" s="68" t="s">
        <v>6159</v>
      </c>
      <c r="I1210" s="69" t="s">
        <v>3878</v>
      </c>
      <c r="J1210" s="68" t="s">
        <v>6159</v>
      </c>
      <c r="K1210" s="19" t="s">
        <v>3878</v>
      </c>
      <c r="L1210" s="20" t="s">
        <v>6159</v>
      </c>
      <c r="M1210" s="22" t="b">
        <f t="shared" si="126"/>
        <v>0</v>
      </c>
      <c r="N1210" s="22" t="b">
        <f t="shared" si="127"/>
        <v>0</v>
      </c>
      <c r="O1210" s="22" t="b">
        <f t="shared" si="128"/>
        <v>0</v>
      </c>
      <c r="P1210" s="24">
        <f t="shared" si="129"/>
        <v>0</v>
      </c>
      <c r="Q1210" s="19" t="str">
        <f>VLOOKUP($A1210,'[4]TOM T'!$C:$D,2,FALSE)</f>
        <v>Energy &amp; electricity</v>
      </c>
      <c r="R1210" s="22" t="b">
        <v>0</v>
      </c>
      <c r="S1210" s="22" t="b">
        <f t="shared" si="130"/>
        <v>0</v>
      </c>
      <c r="T1210" s="22" t="b">
        <f t="shared" si="131"/>
        <v>0</v>
      </c>
      <c r="U1210" s="76" t="b">
        <f t="shared" si="132"/>
        <v>0</v>
      </c>
      <c r="V1210" s="85" t="s">
        <v>3878</v>
      </c>
      <c r="W1210" s="22"/>
      <c r="X1210" s="22"/>
      <c r="Y1210" s="22"/>
      <c r="Z1210" s="22"/>
      <c r="AA1210" s="22"/>
      <c r="AB1210" s="22"/>
      <c r="AC1210" s="22"/>
      <c r="AD1210" s="22"/>
      <c r="AE1210" s="22"/>
      <c r="AF1210" s="22"/>
      <c r="AG1210" s="22"/>
      <c r="AH1210" s="22"/>
      <c r="AI1210" s="22"/>
    </row>
    <row r="1211" spans="1:35" ht="127.5" x14ac:dyDescent="0.45">
      <c r="A1211" s="8">
        <v>2747</v>
      </c>
      <c r="B1211" s="7" t="s">
        <v>2350</v>
      </c>
      <c r="C1211" s="7" t="s">
        <v>4878</v>
      </c>
      <c r="D1211" s="3" t="s">
        <v>2351</v>
      </c>
      <c r="E1211" s="3" t="s">
        <v>2352</v>
      </c>
      <c r="F1211" s="3" t="s">
        <v>6158</v>
      </c>
      <c r="G1211" s="20" t="s">
        <v>3878</v>
      </c>
      <c r="H1211" s="68" t="s">
        <v>6159</v>
      </c>
      <c r="I1211" s="69" t="s">
        <v>3878</v>
      </c>
      <c r="J1211" s="68" t="s">
        <v>6159</v>
      </c>
      <c r="K1211" s="19" t="s">
        <v>3878</v>
      </c>
      <c r="L1211" s="20" t="s">
        <v>6159</v>
      </c>
      <c r="M1211" s="22" t="b">
        <f t="shared" si="126"/>
        <v>0</v>
      </c>
      <c r="N1211" s="22" t="b">
        <f t="shared" si="127"/>
        <v>0</v>
      </c>
      <c r="O1211" s="22" t="b">
        <f t="shared" si="128"/>
        <v>0</v>
      </c>
      <c r="P1211" s="24">
        <f t="shared" si="129"/>
        <v>0</v>
      </c>
      <c r="Q1211" s="19" t="str">
        <f>VLOOKUP($A1211,'[4]TOM T'!$C:$D,2,FALSE)</f>
        <v>Energy &amp; electricity</v>
      </c>
      <c r="R1211" s="22" t="b">
        <v>0</v>
      </c>
      <c r="S1211" s="22" t="b">
        <f t="shared" si="130"/>
        <v>0</v>
      </c>
      <c r="T1211" s="22" t="b">
        <f t="shared" si="131"/>
        <v>0</v>
      </c>
      <c r="U1211" s="76" t="b">
        <f t="shared" si="132"/>
        <v>0</v>
      </c>
      <c r="V1211" s="85" t="s">
        <v>3878</v>
      </c>
      <c r="W1211" s="22"/>
      <c r="X1211" s="22"/>
      <c r="Y1211" s="22"/>
      <c r="Z1211" s="22"/>
      <c r="AA1211" s="22"/>
      <c r="AB1211" s="22"/>
      <c r="AC1211" s="22"/>
      <c r="AD1211" s="22"/>
      <c r="AE1211" s="22"/>
      <c r="AF1211" s="22"/>
      <c r="AG1211" s="22"/>
      <c r="AH1211" s="22"/>
      <c r="AI1211" s="22"/>
    </row>
    <row r="1212" spans="1:35" ht="140.25" x14ac:dyDescent="0.45">
      <c r="A1212" s="8">
        <v>2757</v>
      </c>
      <c r="B1212" s="7" t="s">
        <v>2353</v>
      </c>
      <c r="C1212" s="7" t="s">
        <v>4879</v>
      </c>
      <c r="D1212" s="3" t="s">
        <v>2354</v>
      </c>
      <c r="E1212" s="3" t="s">
        <v>2355</v>
      </c>
      <c r="F1212" s="3" t="s">
        <v>6158</v>
      </c>
      <c r="G1212" s="20" t="s">
        <v>3878</v>
      </c>
      <c r="H1212" s="68" t="s">
        <v>6159</v>
      </c>
      <c r="I1212" s="69" t="s">
        <v>3878</v>
      </c>
      <c r="J1212" s="68" t="s">
        <v>6159</v>
      </c>
      <c r="K1212" s="19" t="s">
        <v>3878</v>
      </c>
      <c r="L1212" s="20" t="s">
        <v>6159</v>
      </c>
      <c r="M1212" s="22" t="b">
        <f t="shared" si="126"/>
        <v>0</v>
      </c>
      <c r="N1212" s="22" t="b">
        <f t="shared" si="127"/>
        <v>0</v>
      </c>
      <c r="O1212" s="22" t="b">
        <f t="shared" si="128"/>
        <v>0</v>
      </c>
      <c r="P1212" s="24">
        <f t="shared" si="129"/>
        <v>0</v>
      </c>
      <c r="Q1212" s="19" t="str">
        <f>VLOOKUP($A1212,'[4]TOM T'!$C:$D,2,FALSE)</f>
        <v>Energy &amp; electricity</v>
      </c>
      <c r="R1212" s="22" t="b">
        <v>0</v>
      </c>
      <c r="S1212" s="22" t="b">
        <f t="shared" si="130"/>
        <v>0</v>
      </c>
      <c r="T1212" s="22" t="b">
        <f t="shared" si="131"/>
        <v>0</v>
      </c>
      <c r="U1212" s="76" t="b">
        <f t="shared" si="132"/>
        <v>0</v>
      </c>
      <c r="V1212" s="85" t="s">
        <v>3878</v>
      </c>
      <c r="W1212" s="22"/>
      <c r="X1212" s="22"/>
      <c r="Y1212" s="22"/>
      <c r="Z1212" s="22"/>
      <c r="AA1212" s="22"/>
      <c r="AB1212" s="22"/>
      <c r="AC1212" s="22"/>
      <c r="AD1212" s="22"/>
      <c r="AE1212" s="22"/>
      <c r="AF1212" s="22"/>
      <c r="AG1212" s="22"/>
      <c r="AH1212" s="22"/>
      <c r="AI1212" s="22"/>
    </row>
    <row r="1213" spans="1:35" ht="114.75" x14ac:dyDescent="0.45">
      <c r="A1213" s="18">
        <v>2767</v>
      </c>
      <c r="B1213" s="7" t="s">
        <v>2356</v>
      </c>
      <c r="C1213" s="7" t="s">
        <v>4880</v>
      </c>
      <c r="D1213" s="3" t="s">
        <v>107</v>
      </c>
      <c r="E1213" s="3" t="s">
        <v>108</v>
      </c>
      <c r="F1213" s="3" t="s">
        <v>6158</v>
      </c>
      <c r="G1213" s="20" t="s">
        <v>3872</v>
      </c>
      <c r="H1213" s="68" t="s">
        <v>6159</v>
      </c>
      <c r="I1213" s="68" t="s">
        <v>3872</v>
      </c>
      <c r="J1213" s="68" t="s">
        <v>6159</v>
      </c>
      <c r="K1213" s="19" t="s">
        <v>3872</v>
      </c>
      <c r="L1213" s="20" t="s">
        <v>6159</v>
      </c>
      <c r="M1213" s="22" t="b">
        <f t="shared" si="126"/>
        <v>0</v>
      </c>
      <c r="N1213" s="22" t="b">
        <f t="shared" si="127"/>
        <v>0</v>
      </c>
      <c r="O1213" s="22" t="b">
        <f t="shared" si="128"/>
        <v>0</v>
      </c>
      <c r="P1213" s="24">
        <f t="shared" si="129"/>
        <v>0</v>
      </c>
      <c r="Q1213" s="19" t="str">
        <f>VLOOKUP($A1213,'[4]TOM T'!$C:$D,2,FALSE)</f>
        <v>Locations related</v>
      </c>
      <c r="R1213" s="22" t="b">
        <v>0</v>
      </c>
      <c r="S1213" s="22" t="b">
        <f t="shared" si="130"/>
        <v>0</v>
      </c>
      <c r="T1213" s="22" t="b">
        <f t="shared" si="131"/>
        <v>0</v>
      </c>
      <c r="U1213" s="76" t="b">
        <f t="shared" si="132"/>
        <v>0</v>
      </c>
      <c r="V1213" s="85" t="s">
        <v>3872</v>
      </c>
      <c r="W1213" s="22"/>
      <c r="X1213" s="22"/>
      <c r="Y1213" s="22"/>
      <c r="Z1213" s="22"/>
      <c r="AA1213" s="22"/>
      <c r="AB1213" s="22"/>
      <c r="AC1213" s="22"/>
      <c r="AD1213" s="22"/>
      <c r="AE1213" s="22"/>
      <c r="AF1213" s="22"/>
      <c r="AG1213" s="22"/>
      <c r="AH1213" s="22"/>
      <c r="AI1213" s="22"/>
    </row>
    <row r="1214" spans="1:35" ht="114.75" x14ac:dyDescent="0.45">
      <c r="A1214" s="18">
        <v>2768</v>
      </c>
      <c r="B1214" s="7" t="s">
        <v>2357</v>
      </c>
      <c r="C1214" s="7" t="s">
        <v>4881</v>
      </c>
      <c r="D1214" s="3" t="s">
        <v>110</v>
      </c>
      <c r="E1214" s="3" t="s">
        <v>111</v>
      </c>
      <c r="F1214" s="3" t="s">
        <v>6158</v>
      </c>
      <c r="G1214" s="20" t="s">
        <v>3873</v>
      </c>
      <c r="H1214" s="68" t="s">
        <v>6159</v>
      </c>
      <c r="I1214" s="68" t="s">
        <v>3873</v>
      </c>
      <c r="J1214" s="68" t="s">
        <v>6159</v>
      </c>
      <c r="K1214" s="19" t="s">
        <v>3873</v>
      </c>
      <c r="L1214" s="20" t="s">
        <v>6159</v>
      </c>
      <c r="M1214" s="22" t="b">
        <f t="shared" si="126"/>
        <v>0</v>
      </c>
      <c r="N1214" s="22" t="b">
        <f t="shared" si="127"/>
        <v>0</v>
      </c>
      <c r="O1214" s="22" t="b">
        <f t="shared" si="128"/>
        <v>0</v>
      </c>
      <c r="P1214" s="24">
        <f t="shared" si="129"/>
        <v>0</v>
      </c>
      <c r="Q1214" s="19" t="str">
        <f>VLOOKUP($A1214,'[4]TOM T'!$C:$D,2,FALSE)</f>
        <v>Locations related</v>
      </c>
      <c r="R1214" s="22" t="b">
        <v>0</v>
      </c>
      <c r="S1214" s="22" t="b">
        <f t="shared" si="130"/>
        <v>0</v>
      </c>
      <c r="T1214" s="22" t="b">
        <f t="shared" si="131"/>
        <v>0</v>
      </c>
      <c r="U1214" s="76" t="b">
        <f t="shared" si="132"/>
        <v>0</v>
      </c>
      <c r="V1214" s="85" t="s">
        <v>3873</v>
      </c>
      <c r="W1214" s="22"/>
      <c r="X1214" s="22"/>
      <c r="Y1214" s="22"/>
      <c r="Z1214" s="22"/>
      <c r="AA1214" s="22"/>
      <c r="AB1214" s="22"/>
      <c r="AC1214" s="22"/>
      <c r="AD1214" s="22"/>
      <c r="AE1214" s="22"/>
      <c r="AF1214" s="22"/>
      <c r="AG1214" s="22"/>
      <c r="AH1214" s="22"/>
      <c r="AI1214" s="22"/>
    </row>
    <row r="1215" spans="1:35" ht="114.75" x14ac:dyDescent="0.45">
      <c r="A1215" s="18">
        <v>2769</v>
      </c>
      <c r="B1215" s="7" t="s">
        <v>2358</v>
      </c>
      <c r="C1215" s="7" t="s">
        <v>4882</v>
      </c>
      <c r="D1215" s="3" t="s">
        <v>113</v>
      </c>
      <c r="E1215" s="3" t="s">
        <v>114</v>
      </c>
      <c r="F1215" s="3" t="s">
        <v>6158</v>
      </c>
      <c r="G1215" s="20" t="s">
        <v>3873</v>
      </c>
      <c r="H1215" s="68" t="s">
        <v>6159</v>
      </c>
      <c r="I1215" s="68" t="s">
        <v>3873</v>
      </c>
      <c r="J1215" s="68" t="s">
        <v>6159</v>
      </c>
      <c r="K1215" s="19" t="s">
        <v>3873</v>
      </c>
      <c r="L1215" s="20" t="s">
        <v>6159</v>
      </c>
      <c r="M1215" s="22" t="b">
        <f t="shared" si="126"/>
        <v>0</v>
      </c>
      <c r="N1215" s="22" t="b">
        <f t="shared" si="127"/>
        <v>0</v>
      </c>
      <c r="O1215" s="22" t="b">
        <f t="shared" si="128"/>
        <v>0</v>
      </c>
      <c r="P1215" s="24">
        <f t="shared" si="129"/>
        <v>0</v>
      </c>
      <c r="Q1215" s="19" t="str">
        <f>VLOOKUP($A1215,'[4]TOM T'!$C:$D,2,FALSE)</f>
        <v>Locations related</v>
      </c>
      <c r="R1215" s="22" t="b">
        <v>0</v>
      </c>
      <c r="S1215" s="22" t="b">
        <f t="shared" si="130"/>
        <v>0</v>
      </c>
      <c r="T1215" s="22" t="b">
        <f t="shared" si="131"/>
        <v>0</v>
      </c>
      <c r="U1215" s="76" t="b">
        <f t="shared" si="132"/>
        <v>0</v>
      </c>
      <c r="V1215" s="85" t="s">
        <v>3873</v>
      </c>
      <c r="W1215" s="22"/>
      <c r="X1215" s="22"/>
      <c r="Y1215" s="22"/>
      <c r="Z1215" s="22"/>
      <c r="AA1215" s="22"/>
      <c r="AB1215" s="22"/>
      <c r="AC1215" s="22"/>
      <c r="AD1215" s="22"/>
      <c r="AE1215" s="22"/>
      <c r="AF1215" s="22"/>
      <c r="AG1215" s="22"/>
      <c r="AH1215" s="22"/>
      <c r="AI1215" s="22"/>
    </row>
    <row r="1216" spans="1:35" ht="114.75" x14ac:dyDescent="0.45">
      <c r="A1216" s="18">
        <v>2770</v>
      </c>
      <c r="B1216" s="7" t="s">
        <v>2359</v>
      </c>
      <c r="C1216" s="7" t="s">
        <v>4883</v>
      </c>
      <c r="D1216" s="3" t="s">
        <v>116</v>
      </c>
      <c r="E1216" s="3" t="s">
        <v>117</v>
      </c>
      <c r="F1216" s="3" t="s">
        <v>6158</v>
      </c>
      <c r="G1216" s="20" t="s">
        <v>3873</v>
      </c>
      <c r="H1216" s="68" t="s">
        <v>6159</v>
      </c>
      <c r="I1216" s="68" t="s">
        <v>3873</v>
      </c>
      <c r="J1216" s="68" t="s">
        <v>6159</v>
      </c>
      <c r="K1216" s="19" t="s">
        <v>3873</v>
      </c>
      <c r="L1216" s="20" t="s">
        <v>6159</v>
      </c>
      <c r="M1216" s="22" t="b">
        <f t="shared" si="126"/>
        <v>0</v>
      </c>
      <c r="N1216" s="22" t="b">
        <f t="shared" si="127"/>
        <v>0</v>
      </c>
      <c r="O1216" s="22" t="b">
        <f t="shared" si="128"/>
        <v>0</v>
      </c>
      <c r="P1216" s="24">
        <f t="shared" si="129"/>
        <v>0</v>
      </c>
      <c r="Q1216" s="19" t="str">
        <f>VLOOKUP($A1216,'[4]TOM T'!$C:$D,2,FALSE)</f>
        <v>Locations related</v>
      </c>
      <c r="R1216" s="22" t="b">
        <v>0</v>
      </c>
      <c r="S1216" s="22" t="b">
        <f t="shared" si="130"/>
        <v>0</v>
      </c>
      <c r="T1216" s="22" t="b">
        <f t="shared" si="131"/>
        <v>0</v>
      </c>
      <c r="U1216" s="76" t="b">
        <f t="shared" si="132"/>
        <v>0</v>
      </c>
      <c r="V1216" s="85" t="s">
        <v>3873</v>
      </c>
      <c r="W1216" s="22"/>
      <c r="X1216" s="22"/>
      <c r="Y1216" s="22"/>
      <c r="Z1216" s="22"/>
      <c r="AA1216" s="22"/>
      <c r="AB1216" s="22"/>
      <c r="AC1216" s="22"/>
      <c r="AD1216" s="22"/>
      <c r="AE1216" s="22"/>
      <c r="AF1216" s="22"/>
      <c r="AG1216" s="22"/>
      <c r="AH1216" s="22"/>
      <c r="AI1216" s="22"/>
    </row>
    <row r="1217" spans="1:35" ht="114.75" x14ac:dyDescent="0.45">
      <c r="A1217" s="18">
        <v>2771</v>
      </c>
      <c r="B1217" s="7" t="s">
        <v>2360</v>
      </c>
      <c r="C1217" s="7" t="s">
        <v>4884</v>
      </c>
      <c r="D1217" s="3" t="s">
        <v>119</v>
      </c>
      <c r="E1217" s="3" t="s">
        <v>3875</v>
      </c>
      <c r="F1217" s="3" t="s">
        <v>6158</v>
      </c>
      <c r="G1217" s="20" t="s">
        <v>3873</v>
      </c>
      <c r="H1217" s="68" t="s">
        <v>6159</v>
      </c>
      <c r="I1217" s="68" t="s">
        <v>3873</v>
      </c>
      <c r="J1217" s="68" t="s">
        <v>6159</v>
      </c>
      <c r="K1217" s="19" t="s">
        <v>3873</v>
      </c>
      <c r="L1217" s="20" t="s">
        <v>6159</v>
      </c>
      <c r="M1217" s="22" t="b">
        <f t="shared" si="126"/>
        <v>0</v>
      </c>
      <c r="N1217" s="22" t="b">
        <f t="shared" si="127"/>
        <v>0</v>
      </c>
      <c r="O1217" s="22" t="b">
        <f t="shared" si="128"/>
        <v>0</v>
      </c>
      <c r="P1217" s="24">
        <f t="shared" si="129"/>
        <v>0</v>
      </c>
      <c r="Q1217" s="19" t="str">
        <f>VLOOKUP($A1217,'[4]TOM T'!$C:$D,2,FALSE)</f>
        <v>Locations related</v>
      </c>
      <c r="R1217" s="22" t="b">
        <v>0</v>
      </c>
      <c r="S1217" s="22" t="b">
        <f t="shared" si="130"/>
        <v>0</v>
      </c>
      <c r="T1217" s="22" t="b">
        <f t="shared" si="131"/>
        <v>0</v>
      </c>
      <c r="U1217" s="76" t="b">
        <f t="shared" si="132"/>
        <v>0</v>
      </c>
      <c r="V1217" s="85" t="s">
        <v>3873</v>
      </c>
      <c r="W1217" s="22"/>
      <c r="X1217" s="22"/>
      <c r="Y1217" s="22"/>
      <c r="Z1217" s="22"/>
      <c r="AA1217" s="22"/>
      <c r="AB1217" s="22"/>
      <c r="AC1217" s="22"/>
      <c r="AD1217" s="22"/>
      <c r="AE1217" s="22"/>
      <c r="AF1217" s="22"/>
      <c r="AG1217" s="22"/>
      <c r="AH1217" s="22"/>
      <c r="AI1217" s="22"/>
    </row>
    <row r="1218" spans="1:35" ht="127.5" x14ac:dyDescent="0.45">
      <c r="A1218" s="18">
        <v>2775</v>
      </c>
      <c r="B1218" s="7" t="s">
        <v>2362</v>
      </c>
      <c r="C1218" s="7" t="s">
        <v>4885</v>
      </c>
      <c r="D1218" s="3" t="s">
        <v>2363</v>
      </c>
      <c r="E1218" s="3" t="s">
        <v>2364</v>
      </c>
      <c r="F1218" s="3" t="s">
        <v>6158</v>
      </c>
      <c r="G1218" s="20" t="s">
        <v>3872</v>
      </c>
      <c r="H1218" s="68" t="s">
        <v>6159</v>
      </c>
      <c r="I1218" s="68" t="s">
        <v>3872</v>
      </c>
      <c r="J1218" s="68" t="s">
        <v>6159</v>
      </c>
      <c r="K1218" s="19" t="s">
        <v>3872</v>
      </c>
      <c r="L1218" s="20" t="s">
        <v>6159</v>
      </c>
      <c r="M1218" s="22" t="b">
        <f t="shared" si="126"/>
        <v>0</v>
      </c>
      <c r="N1218" s="22" t="b">
        <f t="shared" si="127"/>
        <v>0</v>
      </c>
      <c r="O1218" s="22" t="b">
        <f t="shared" si="128"/>
        <v>0</v>
      </c>
      <c r="P1218" s="24">
        <f t="shared" si="129"/>
        <v>0</v>
      </c>
      <c r="Q1218" s="19" t="str">
        <f>VLOOKUP($A1218,'[4]TOM T'!$C:$D,2,FALSE)</f>
        <v>Locations related</v>
      </c>
      <c r="R1218" s="22" t="b">
        <v>0</v>
      </c>
      <c r="S1218" s="22" t="b">
        <f t="shared" si="130"/>
        <v>0</v>
      </c>
      <c r="T1218" s="22" t="b">
        <f t="shared" si="131"/>
        <v>0</v>
      </c>
      <c r="U1218" s="76" t="b">
        <f t="shared" si="132"/>
        <v>0</v>
      </c>
      <c r="V1218" s="85" t="s">
        <v>3872</v>
      </c>
      <c r="W1218" s="22"/>
      <c r="X1218" s="22"/>
      <c r="Y1218" s="22"/>
      <c r="Z1218" s="22"/>
      <c r="AA1218" s="22"/>
      <c r="AB1218" s="22"/>
      <c r="AC1218" s="22"/>
      <c r="AD1218" s="22"/>
      <c r="AE1218" s="22"/>
      <c r="AF1218" s="22"/>
      <c r="AG1218" s="22"/>
      <c r="AH1218" s="22"/>
      <c r="AI1218" s="22"/>
    </row>
    <row r="1219" spans="1:35" ht="191.25" x14ac:dyDescent="0.45">
      <c r="A1219" s="18">
        <v>2776</v>
      </c>
      <c r="B1219" s="7" t="s">
        <v>2365</v>
      </c>
      <c r="C1219" s="7" t="s">
        <v>3776</v>
      </c>
      <c r="D1219" s="3" t="s">
        <v>2366</v>
      </c>
      <c r="E1219" s="3" t="s">
        <v>2361</v>
      </c>
      <c r="F1219" s="3" t="s">
        <v>5886</v>
      </c>
      <c r="G1219" s="20" t="s">
        <v>3841</v>
      </c>
      <c r="H1219" s="68" t="s">
        <v>3696</v>
      </c>
      <c r="I1219" s="69" t="s">
        <v>3841</v>
      </c>
      <c r="J1219" s="68" t="s">
        <v>3696</v>
      </c>
      <c r="K1219" s="19" t="s">
        <v>3841</v>
      </c>
      <c r="L1219" s="20" t="s">
        <v>3696</v>
      </c>
      <c r="M1219" s="22" t="b">
        <f t="shared" ref="M1219:M1282" si="133">AND($G1219="Global Category",$H1219="Mandatory",$I1219="Global Category",$J1219="Mandatory",$K1219="Global Category",$L1219="Mandatory")</f>
        <v>0</v>
      </c>
      <c r="N1219" s="22" t="b">
        <f t="shared" ref="N1219:N1282" si="134">AND(OR($G1219="Global Category",$G1219="Regional Category"),OR($I1219="Global Category",$I1219="Regional Category"),OR($K1219="Global Category",$K1219="Regional Category"))</f>
        <v>1</v>
      </c>
      <c r="O1219" s="22" t="b">
        <f t="shared" ref="O1219:O1282" si="135">OR(OR($G1219="Global Category",$G1219="Regional Category"),OR($I1219="Global Category",$I1219="Regional Category"),OR($K1219="Global Category",$K1219="Regional Category"))</f>
        <v>1</v>
      </c>
      <c r="P1219" s="24">
        <f t="shared" ref="P1219:P1282" si="136">COUNTIF(G1219:K1219,"Global Category")+COUNTIF(G1219:K1219,"Regional Category")</f>
        <v>3</v>
      </c>
      <c r="Q1219" s="19" t="str">
        <f>VLOOKUP($A1219,'[4]TOM T'!$C:$D,2,FALSE)</f>
        <v>Locations related</v>
      </c>
      <c r="R1219" s="22" t="b">
        <v>0</v>
      </c>
      <c r="S1219" s="22" t="b">
        <f t="shared" ref="S1219:S1282" si="137">OR($G1219="Global Category",$G1219="Regional Category")</f>
        <v>1</v>
      </c>
      <c r="T1219" s="22" t="b">
        <f t="shared" ref="T1219:T1282" si="138">IFERROR(FIND("alcoholInformationModule",B1219)&gt;0,FALSE)</f>
        <v>0</v>
      </c>
      <c r="U1219" s="76" t="b">
        <f t="shared" ref="U1219:U1282" si="139">OR(S1219,T1219)</f>
        <v>1</v>
      </c>
      <c r="V1219" s="85" t="s">
        <v>3841</v>
      </c>
      <c r="W1219" s="68" t="s">
        <v>3696</v>
      </c>
      <c r="X1219" s="21" t="s">
        <v>3850</v>
      </c>
      <c r="Y1219" s="22"/>
      <c r="Z1219" s="22"/>
      <c r="AA1219" s="22"/>
      <c r="AB1219" s="22"/>
      <c r="AC1219" s="22"/>
      <c r="AD1219" s="22"/>
      <c r="AE1219" s="22"/>
      <c r="AF1219" s="22"/>
      <c r="AG1219" s="22"/>
      <c r="AH1219" s="22"/>
      <c r="AI1219" s="22"/>
    </row>
    <row r="1220" spans="1:35" ht="114.75" x14ac:dyDescent="0.45">
      <c r="A1220" s="8">
        <v>2777</v>
      </c>
      <c r="B1220" s="7" t="s">
        <v>2367</v>
      </c>
      <c r="C1220" s="7" t="s">
        <v>3777</v>
      </c>
      <c r="D1220" s="3" t="s">
        <v>2368</v>
      </c>
      <c r="E1220" s="3" t="s">
        <v>2369</v>
      </c>
      <c r="F1220" s="3" t="s">
        <v>5890</v>
      </c>
      <c r="G1220" s="20" t="s">
        <v>3841</v>
      </c>
      <c r="H1220" s="68" t="s">
        <v>3696</v>
      </c>
      <c r="I1220" s="69" t="s">
        <v>3841</v>
      </c>
      <c r="J1220" s="68" t="s">
        <v>3696</v>
      </c>
      <c r="K1220" s="19" t="s">
        <v>3841</v>
      </c>
      <c r="L1220" s="20" t="s">
        <v>3696</v>
      </c>
      <c r="M1220" s="22" t="b">
        <f t="shared" si="133"/>
        <v>0</v>
      </c>
      <c r="N1220" s="22" t="b">
        <f t="shared" si="134"/>
        <v>1</v>
      </c>
      <c r="O1220" s="22" t="b">
        <f t="shared" si="135"/>
        <v>1</v>
      </c>
      <c r="P1220" s="24">
        <f t="shared" si="136"/>
        <v>3</v>
      </c>
      <c r="Q1220" s="19" t="str">
        <f>VLOOKUP($A1220,'[4]TOM T'!$C:$D,2,FALSE)</f>
        <v>Locations related</v>
      </c>
      <c r="R1220" s="22" t="b">
        <v>0</v>
      </c>
      <c r="S1220" s="22" t="b">
        <f t="shared" si="137"/>
        <v>1</v>
      </c>
      <c r="T1220" s="22" t="b">
        <f t="shared" si="138"/>
        <v>0</v>
      </c>
      <c r="U1220" s="76" t="b">
        <f t="shared" si="139"/>
        <v>1</v>
      </c>
      <c r="V1220" s="85" t="s">
        <v>3841</v>
      </c>
      <c r="W1220" s="68" t="s">
        <v>3696</v>
      </c>
      <c r="X1220" s="23" t="s">
        <v>3866</v>
      </c>
      <c r="Y1220" s="12" t="s">
        <v>6146</v>
      </c>
      <c r="Z1220" s="22"/>
      <c r="AA1220" s="22"/>
      <c r="AB1220" s="22"/>
      <c r="AC1220" s="22"/>
      <c r="AD1220" s="22"/>
      <c r="AE1220" s="22"/>
      <c r="AF1220" s="22"/>
      <c r="AG1220" s="22"/>
      <c r="AH1220" s="22"/>
      <c r="AI1220" s="22"/>
    </row>
    <row r="1221" spans="1:35" ht="280.5" x14ac:dyDescent="0.45">
      <c r="A1221" s="18">
        <v>2778</v>
      </c>
      <c r="B1221" s="7" t="s">
        <v>2370</v>
      </c>
      <c r="C1221" s="7" t="s">
        <v>4886</v>
      </c>
      <c r="D1221" s="3" t="s">
        <v>2371</v>
      </c>
      <c r="E1221" s="3" t="s">
        <v>2372</v>
      </c>
      <c r="F1221" s="3" t="s">
        <v>6158</v>
      </c>
      <c r="G1221" s="20" t="s">
        <v>3872</v>
      </c>
      <c r="H1221" s="68" t="s">
        <v>6159</v>
      </c>
      <c r="I1221" s="68" t="s">
        <v>3872</v>
      </c>
      <c r="J1221" s="68" t="s">
        <v>6159</v>
      </c>
      <c r="K1221" s="19" t="s">
        <v>3872</v>
      </c>
      <c r="L1221" s="20" t="s">
        <v>6159</v>
      </c>
      <c r="M1221" s="22" t="b">
        <f t="shared" si="133"/>
        <v>0</v>
      </c>
      <c r="N1221" s="22" t="b">
        <f t="shared" si="134"/>
        <v>0</v>
      </c>
      <c r="O1221" s="22" t="b">
        <f t="shared" si="135"/>
        <v>0</v>
      </c>
      <c r="P1221" s="24">
        <f t="shared" si="136"/>
        <v>0</v>
      </c>
      <c r="Q1221" s="19" t="str">
        <f>VLOOKUP($A1221,'[4]TOM T'!$C:$D,2,FALSE)</f>
        <v>Locations related</v>
      </c>
      <c r="R1221" s="22" t="b">
        <v>0</v>
      </c>
      <c r="S1221" s="22" t="b">
        <f t="shared" si="137"/>
        <v>0</v>
      </c>
      <c r="T1221" s="22" t="b">
        <f t="shared" si="138"/>
        <v>0</v>
      </c>
      <c r="U1221" s="76" t="b">
        <f t="shared" si="139"/>
        <v>0</v>
      </c>
      <c r="V1221" s="85" t="s">
        <v>3872</v>
      </c>
      <c r="W1221" s="22"/>
      <c r="X1221" s="22"/>
      <c r="Y1221" s="22"/>
      <c r="Z1221" s="22"/>
      <c r="AA1221" s="22"/>
      <c r="AB1221" s="22"/>
      <c r="AC1221" s="22"/>
      <c r="AD1221" s="22"/>
      <c r="AE1221" s="22"/>
      <c r="AF1221" s="22"/>
      <c r="AG1221" s="22"/>
      <c r="AH1221" s="22"/>
      <c r="AI1221" s="22"/>
    </row>
    <row r="1222" spans="1:35" ht="280.5" x14ac:dyDescent="0.45">
      <c r="A1222" s="18">
        <v>2779</v>
      </c>
      <c r="B1222" s="7" t="s">
        <v>2373</v>
      </c>
      <c r="C1222" s="7" t="s">
        <v>4887</v>
      </c>
      <c r="D1222" s="3" t="s">
        <v>2374</v>
      </c>
      <c r="E1222" s="3" t="s">
        <v>2372</v>
      </c>
      <c r="F1222" s="3" t="s">
        <v>6158</v>
      </c>
      <c r="G1222" s="20" t="s">
        <v>3873</v>
      </c>
      <c r="H1222" s="68" t="s">
        <v>6159</v>
      </c>
      <c r="I1222" s="68" t="s">
        <v>3873</v>
      </c>
      <c r="J1222" s="68" t="s">
        <v>6159</v>
      </c>
      <c r="K1222" s="19" t="s">
        <v>3873</v>
      </c>
      <c r="L1222" s="20" t="s">
        <v>6159</v>
      </c>
      <c r="M1222" s="22" t="b">
        <f t="shared" si="133"/>
        <v>0</v>
      </c>
      <c r="N1222" s="22" t="b">
        <f t="shared" si="134"/>
        <v>0</v>
      </c>
      <c r="O1222" s="22" t="b">
        <f t="shared" si="135"/>
        <v>0</v>
      </c>
      <c r="P1222" s="24">
        <f t="shared" si="136"/>
        <v>0</v>
      </c>
      <c r="Q1222" s="19" t="str">
        <f>VLOOKUP($A1222,'[4]TOM T'!$C:$D,2,FALSE)</f>
        <v>Locations related</v>
      </c>
      <c r="R1222" s="22" t="b">
        <v>0</v>
      </c>
      <c r="S1222" s="22" t="b">
        <f t="shared" si="137"/>
        <v>0</v>
      </c>
      <c r="T1222" s="22" t="b">
        <f t="shared" si="138"/>
        <v>0</v>
      </c>
      <c r="U1222" s="76" t="b">
        <f t="shared" si="139"/>
        <v>0</v>
      </c>
      <c r="V1222" s="85" t="s">
        <v>3873</v>
      </c>
      <c r="W1222" s="22"/>
      <c r="X1222" s="22"/>
      <c r="Y1222" s="22"/>
      <c r="Z1222" s="22"/>
      <c r="AA1222" s="22"/>
      <c r="AB1222" s="22"/>
      <c r="AC1222" s="22"/>
      <c r="AD1222" s="22"/>
      <c r="AE1222" s="22"/>
      <c r="AF1222" s="22"/>
      <c r="AG1222" s="22"/>
      <c r="AH1222" s="22"/>
      <c r="AI1222" s="22"/>
    </row>
    <row r="1223" spans="1:35" ht="114.75" x14ac:dyDescent="0.45">
      <c r="A1223" s="18">
        <v>2781</v>
      </c>
      <c r="B1223" s="7" t="s">
        <v>2375</v>
      </c>
      <c r="C1223" s="7" t="s">
        <v>3778</v>
      </c>
      <c r="D1223" s="3" t="s">
        <v>1353</v>
      </c>
      <c r="E1223" s="3" t="s">
        <v>1354</v>
      </c>
      <c r="F1223" s="3" t="s">
        <v>6158</v>
      </c>
      <c r="G1223" s="20" t="s">
        <v>3842</v>
      </c>
      <c r="H1223" s="68" t="s">
        <v>3696</v>
      </c>
      <c r="I1223" s="69" t="s">
        <v>3872</v>
      </c>
      <c r="J1223" s="68" t="s">
        <v>6159</v>
      </c>
      <c r="K1223" s="19" t="s">
        <v>3872</v>
      </c>
      <c r="L1223" s="20" t="s">
        <v>6159</v>
      </c>
      <c r="M1223" s="22" t="b">
        <f t="shared" si="133"/>
        <v>0</v>
      </c>
      <c r="N1223" s="22" t="b">
        <f t="shared" si="134"/>
        <v>0</v>
      </c>
      <c r="O1223" s="22" t="b">
        <f t="shared" si="135"/>
        <v>1</v>
      </c>
      <c r="P1223" s="24">
        <f t="shared" si="136"/>
        <v>1</v>
      </c>
      <c r="Q1223" s="19" t="str">
        <f>VLOOKUP($A1223,'[4]TOM T'!$C:$D,2,FALSE)</f>
        <v>Locations related</v>
      </c>
      <c r="R1223" s="22" t="b">
        <v>0</v>
      </c>
      <c r="S1223" s="22" t="b">
        <f t="shared" si="137"/>
        <v>1</v>
      </c>
      <c r="T1223" s="22" t="b">
        <f t="shared" si="138"/>
        <v>0</v>
      </c>
      <c r="U1223" s="76" t="b">
        <f t="shared" si="139"/>
        <v>1</v>
      </c>
      <c r="V1223" s="85" t="s">
        <v>3842</v>
      </c>
      <c r="W1223" s="68" t="s">
        <v>3696</v>
      </c>
      <c r="X1223" s="23" t="s">
        <v>4569</v>
      </c>
      <c r="Y1223" s="22"/>
      <c r="Z1223" s="22"/>
      <c r="AA1223" s="22"/>
      <c r="AB1223" s="22"/>
      <c r="AC1223" s="22"/>
      <c r="AD1223" s="22"/>
      <c r="AE1223" s="22"/>
      <c r="AF1223" s="22"/>
      <c r="AG1223" s="22"/>
      <c r="AH1223" s="22"/>
      <c r="AI1223" s="22"/>
    </row>
    <row r="1224" spans="1:35" ht="114.75" x14ac:dyDescent="0.45">
      <c r="A1224" s="18">
        <v>2782</v>
      </c>
      <c r="B1224" s="7" t="s">
        <v>2376</v>
      </c>
      <c r="C1224" s="7" t="s">
        <v>4888</v>
      </c>
      <c r="D1224" s="3" t="s">
        <v>2377</v>
      </c>
      <c r="E1224" s="3" t="s">
        <v>1354</v>
      </c>
      <c r="F1224" s="3" t="s">
        <v>6158</v>
      </c>
      <c r="G1224" s="20" t="s">
        <v>3873</v>
      </c>
      <c r="H1224" s="68" t="s">
        <v>6159</v>
      </c>
      <c r="I1224" s="68" t="s">
        <v>3873</v>
      </c>
      <c r="J1224" s="68" t="s">
        <v>6159</v>
      </c>
      <c r="K1224" s="19" t="s">
        <v>3873</v>
      </c>
      <c r="L1224" s="20" t="s">
        <v>6159</v>
      </c>
      <c r="M1224" s="22" t="b">
        <f t="shared" si="133"/>
        <v>0</v>
      </c>
      <c r="N1224" s="22" t="b">
        <f t="shared" si="134"/>
        <v>0</v>
      </c>
      <c r="O1224" s="22" t="b">
        <f t="shared" si="135"/>
        <v>0</v>
      </c>
      <c r="P1224" s="24">
        <f t="shared" si="136"/>
        <v>0</v>
      </c>
      <c r="Q1224" s="19" t="str">
        <f>VLOOKUP($A1224,'[4]TOM T'!$C:$D,2,FALSE)</f>
        <v>Locations related</v>
      </c>
      <c r="R1224" s="22" t="b">
        <v>0</v>
      </c>
      <c r="S1224" s="22" t="b">
        <f t="shared" si="137"/>
        <v>0</v>
      </c>
      <c r="T1224" s="22" t="b">
        <f t="shared" si="138"/>
        <v>0</v>
      </c>
      <c r="U1224" s="76" t="b">
        <f t="shared" si="139"/>
        <v>0</v>
      </c>
      <c r="V1224" s="85" t="s">
        <v>3873</v>
      </c>
      <c r="W1224" s="22"/>
      <c r="X1224" s="22"/>
      <c r="Y1224" s="22"/>
      <c r="Z1224" s="22"/>
      <c r="AA1224" s="22"/>
      <c r="AB1224" s="22"/>
      <c r="AC1224" s="22"/>
      <c r="AD1224" s="22"/>
      <c r="AE1224" s="22"/>
      <c r="AF1224" s="22"/>
      <c r="AG1224" s="22"/>
      <c r="AH1224" s="22"/>
      <c r="AI1224" s="22"/>
    </row>
    <row r="1225" spans="1:35" ht="127.5" x14ac:dyDescent="0.45">
      <c r="A1225" s="18">
        <v>2783</v>
      </c>
      <c r="B1225" s="7" t="s">
        <v>2378</v>
      </c>
      <c r="C1225" s="7" t="s">
        <v>3779</v>
      </c>
      <c r="D1225" s="3" t="s">
        <v>1358</v>
      </c>
      <c r="E1225" s="3" t="s">
        <v>1359</v>
      </c>
      <c r="F1225" s="3" t="s">
        <v>5893</v>
      </c>
      <c r="G1225" s="20" t="s">
        <v>3842</v>
      </c>
      <c r="H1225" s="68" t="s">
        <v>3696</v>
      </c>
      <c r="I1225" s="69" t="s">
        <v>3842</v>
      </c>
      <c r="J1225" s="68" t="s">
        <v>3696</v>
      </c>
      <c r="K1225" s="19" t="s">
        <v>3872</v>
      </c>
      <c r="L1225" s="20" t="s">
        <v>6159</v>
      </c>
      <c r="M1225" s="22" t="b">
        <f t="shared" si="133"/>
        <v>0</v>
      </c>
      <c r="N1225" s="22" t="b">
        <f t="shared" si="134"/>
        <v>0</v>
      </c>
      <c r="O1225" s="22" t="b">
        <f t="shared" si="135"/>
        <v>1</v>
      </c>
      <c r="P1225" s="24">
        <f t="shared" si="136"/>
        <v>2</v>
      </c>
      <c r="Q1225" s="19" t="str">
        <f>VLOOKUP($A1225,'[4]TOM T'!$C:$D,2,FALSE)</f>
        <v>Locations related</v>
      </c>
      <c r="R1225" s="22" t="b">
        <v>1</v>
      </c>
      <c r="S1225" s="22" t="b">
        <f t="shared" si="137"/>
        <v>1</v>
      </c>
      <c r="T1225" s="22" t="b">
        <f t="shared" si="138"/>
        <v>0</v>
      </c>
      <c r="U1225" s="76" t="b">
        <f t="shared" si="139"/>
        <v>1</v>
      </c>
      <c r="V1225" s="85" t="s">
        <v>3842</v>
      </c>
      <c r="W1225" s="68" t="s">
        <v>3696</v>
      </c>
      <c r="X1225" s="23" t="s">
        <v>6299</v>
      </c>
      <c r="Y1225" s="22"/>
      <c r="Z1225" s="22"/>
      <c r="AA1225" s="22"/>
      <c r="AB1225" s="22"/>
      <c r="AC1225" s="22"/>
      <c r="AD1225" s="22"/>
      <c r="AE1225" s="22"/>
      <c r="AF1225" s="22"/>
      <c r="AG1225" s="22"/>
      <c r="AH1225" s="22"/>
      <c r="AI1225" s="22"/>
    </row>
    <row r="1226" spans="1:35" ht="127.5" x14ac:dyDescent="0.45">
      <c r="A1226" s="18">
        <v>2784</v>
      </c>
      <c r="B1226" s="7" t="s">
        <v>2379</v>
      </c>
      <c r="C1226" s="7" t="s">
        <v>4889</v>
      </c>
      <c r="D1226" s="3" t="s">
        <v>1361</v>
      </c>
      <c r="E1226" s="3" t="s">
        <v>1359</v>
      </c>
      <c r="F1226" s="3" t="s">
        <v>6158</v>
      </c>
      <c r="G1226" s="20" t="s">
        <v>3873</v>
      </c>
      <c r="H1226" s="68" t="s">
        <v>6159</v>
      </c>
      <c r="I1226" s="68" t="s">
        <v>3873</v>
      </c>
      <c r="J1226" s="68" t="s">
        <v>6159</v>
      </c>
      <c r="K1226" s="19" t="s">
        <v>6249</v>
      </c>
      <c r="L1226" s="20" t="s">
        <v>6159</v>
      </c>
      <c r="M1226" s="22" t="b">
        <f t="shared" si="133"/>
        <v>0</v>
      </c>
      <c r="N1226" s="22" t="b">
        <f t="shared" si="134"/>
        <v>0</v>
      </c>
      <c r="O1226" s="22" t="b">
        <f t="shared" si="135"/>
        <v>0</v>
      </c>
      <c r="P1226" s="24">
        <f t="shared" si="136"/>
        <v>0</v>
      </c>
      <c r="Q1226" s="19" t="str">
        <f>VLOOKUP($A1226,'[4]TOM T'!$C:$D,2,FALSE)</f>
        <v>Locations related</v>
      </c>
      <c r="R1226" s="22" t="b">
        <v>0</v>
      </c>
      <c r="S1226" s="22" t="b">
        <f t="shared" si="137"/>
        <v>0</v>
      </c>
      <c r="T1226" s="22" t="b">
        <f t="shared" si="138"/>
        <v>0</v>
      </c>
      <c r="U1226" s="76" t="b">
        <f t="shared" si="139"/>
        <v>0</v>
      </c>
      <c r="V1226" s="85" t="s">
        <v>3873</v>
      </c>
      <c r="W1226" s="22"/>
      <c r="X1226" s="22"/>
      <c r="Y1226" s="22"/>
      <c r="Z1226" s="22"/>
      <c r="AA1226" s="22"/>
      <c r="AB1226" s="22"/>
      <c r="AC1226" s="22"/>
      <c r="AD1226" s="22"/>
      <c r="AE1226" s="22"/>
      <c r="AF1226" s="22"/>
      <c r="AG1226" s="22"/>
      <c r="AH1226" s="22"/>
      <c r="AI1226" s="22"/>
    </row>
    <row r="1227" spans="1:35" ht="114.75" x14ac:dyDescent="0.45">
      <c r="A1227" s="18">
        <v>2786</v>
      </c>
      <c r="B1227" s="7" t="s">
        <v>2380</v>
      </c>
      <c r="C1227" s="7" t="s">
        <v>4890</v>
      </c>
      <c r="D1227" s="3" t="s">
        <v>107</v>
      </c>
      <c r="E1227" s="3" t="s">
        <v>108</v>
      </c>
      <c r="F1227" s="3" t="s">
        <v>6158</v>
      </c>
      <c r="G1227" s="20" t="s">
        <v>3872</v>
      </c>
      <c r="H1227" s="68" t="s">
        <v>6159</v>
      </c>
      <c r="I1227" s="68" t="s">
        <v>3872</v>
      </c>
      <c r="J1227" s="68" t="s">
        <v>6159</v>
      </c>
      <c r="K1227" s="19" t="s">
        <v>3872</v>
      </c>
      <c r="L1227" s="20" t="s">
        <v>6159</v>
      </c>
      <c r="M1227" s="22" t="b">
        <f t="shared" si="133"/>
        <v>0</v>
      </c>
      <c r="N1227" s="22" t="b">
        <f t="shared" si="134"/>
        <v>0</v>
      </c>
      <c r="O1227" s="22" t="b">
        <f t="shared" si="135"/>
        <v>0</v>
      </c>
      <c r="P1227" s="24">
        <f t="shared" si="136"/>
        <v>0</v>
      </c>
      <c r="Q1227" s="19" t="str">
        <f>VLOOKUP($A1227,'[4]TOM T'!$C:$D,2,FALSE)</f>
        <v>Locations related</v>
      </c>
      <c r="R1227" s="22" t="b">
        <v>0</v>
      </c>
      <c r="S1227" s="22" t="b">
        <f t="shared" si="137"/>
        <v>0</v>
      </c>
      <c r="T1227" s="22" t="b">
        <f t="shared" si="138"/>
        <v>0</v>
      </c>
      <c r="U1227" s="76" t="b">
        <f t="shared" si="139"/>
        <v>0</v>
      </c>
      <c r="V1227" s="85" t="s">
        <v>3872</v>
      </c>
      <c r="W1227" s="22"/>
      <c r="X1227" s="22"/>
      <c r="Y1227" s="22"/>
      <c r="Z1227" s="22"/>
      <c r="AA1227" s="22"/>
      <c r="AB1227" s="22"/>
      <c r="AC1227" s="22"/>
      <c r="AD1227" s="22"/>
      <c r="AE1227" s="22"/>
      <c r="AF1227" s="22"/>
      <c r="AG1227" s="22"/>
      <c r="AH1227" s="22"/>
      <c r="AI1227" s="22"/>
    </row>
    <row r="1228" spans="1:35" ht="127.5" x14ac:dyDescent="0.45">
      <c r="A1228" s="18">
        <v>2787</v>
      </c>
      <c r="B1228" s="7" t="s">
        <v>2381</v>
      </c>
      <c r="C1228" s="7" t="s">
        <v>4891</v>
      </c>
      <c r="D1228" s="3" t="s">
        <v>110</v>
      </c>
      <c r="E1228" s="3" t="s">
        <v>111</v>
      </c>
      <c r="F1228" s="3" t="s">
        <v>6158</v>
      </c>
      <c r="G1228" s="20" t="s">
        <v>3873</v>
      </c>
      <c r="H1228" s="68" t="s">
        <v>6159</v>
      </c>
      <c r="I1228" s="68" t="s">
        <v>3873</v>
      </c>
      <c r="J1228" s="68" t="s">
        <v>6159</v>
      </c>
      <c r="K1228" s="19" t="s">
        <v>3873</v>
      </c>
      <c r="L1228" s="20" t="s">
        <v>6159</v>
      </c>
      <c r="M1228" s="22" t="b">
        <f t="shared" si="133"/>
        <v>0</v>
      </c>
      <c r="N1228" s="22" t="b">
        <f t="shared" si="134"/>
        <v>0</v>
      </c>
      <c r="O1228" s="22" t="b">
        <f t="shared" si="135"/>
        <v>0</v>
      </c>
      <c r="P1228" s="24">
        <f t="shared" si="136"/>
        <v>0</v>
      </c>
      <c r="Q1228" s="19" t="str">
        <f>VLOOKUP($A1228,'[4]TOM T'!$C:$D,2,FALSE)</f>
        <v>Locations related</v>
      </c>
      <c r="R1228" s="22" t="b">
        <v>0</v>
      </c>
      <c r="S1228" s="22" t="b">
        <f t="shared" si="137"/>
        <v>0</v>
      </c>
      <c r="T1228" s="22" t="b">
        <f t="shared" si="138"/>
        <v>0</v>
      </c>
      <c r="U1228" s="76" t="b">
        <f t="shared" si="139"/>
        <v>0</v>
      </c>
      <c r="V1228" s="85" t="s">
        <v>3873</v>
      </c>
      <c r="W1228" s="22"/>
      <c r="X1228" s="22"/>
      <c r="Y1228" s="22"/>
      <c r="Z1228" s="22"/>
      <c r="AA1228" s="22"/>
      <c r="AB1228" s="22"/>
      <c r="AC1228" s="22"/>
      <c r="AD1228" s="22"/>
      <c r="AE1228" s="22"/>
      <c r="AF1228" s="22"/>
      <c r="AG1228" s="22"/>
      <c r="AH1228" s="22"/>
      <c r="AI1228" s="22"/>
    </row>
    <row r="1229" spans="1:35" ht="127.5" x14ac:dyDescent="0.45">
      <c r="A1229" s="18">
        <v>2788</v>
      </c>
      <c r="B1229" s="7" t="s">
        <v>2382</v>
      </c>
      <c r="C1229" s="7" t="s">
        <v>4892</v>
      </c>
      <c r="D1229" s="3" t="s">
        <v>113</v>
      </c>
      <c r="E1229" s="3" t="s">
        <v>114</v>
      </c>
      <c r="F1229" s="3" t="s">
        <v>6158</v>
      </c>
      <c r="G1229" s="20" t="s">
        <v>3873</v>
      </c>
      <c r="H1229" s="68" t="s">
        <v>6159</v>
      </c>
      <c r="I1229" s="68" t="s">
        <v>3873</v>
      </c>
      <c r="J1229" s="68" t="s">
        <v>6159</v>
      </c>
      <c r="K1229" s="19" t="s">
        <v>3873</v>
      </c>
      <c r="L1229" s="20" t="s">
        <v>6159</v>
      </c>
      <c r="M1229" s="22" t="b">
        <f t="shared" si="133"/>
        <v>0</v>
      </c>
      <c r="N1229" s="22" t="b">
        <f t="shared" si="134"/>
        <v>0</v>
      </c>
      <c r="O1229" s="22" t="b">
        <f t="shared" si="135"/>
        <v>0</v>
      </c>
      <c r="P1229" s="24">
        <f t="shared" si="136"/>
        <v>0</v>
      </c>
      <c r="Q1229" s="19" t="str">
        <f>VLOOKUP($A1229,'[4]TOM T'!$C:$D,2,FALSE)</f>
        <v>Locations related</v>
      </c>
      <c r="R1229" s="22" t="b">
        <v>0</v>
      </c>
      <c r="S1229" s="22" t="b">
        <f t="shared" si="137"/>
        <v>0</v>
      </c>
      <c r="T1229" s="22" t="b">
        <f t="shared" si="138"/>
        <v>0</v>
      </c>
      <c r="U1229" s="76" t="b">
        <f t="shared" si="139"/>
        <v>0</v>
      </c>
      <c r="V1229" s="85" t="s">
        <v>3873</v>
      </c>
      <c r="W1229" s="22"/>
      <c r="X1229" s="22"/>
      <c r="Y1229" s="22"/>
      <c r="Z1229" s="22"/>
      <c r="AA1229" s="22"/>
      <c r="AB1229" s="22"/>
      <c r="AC1229" s="22"/>
      <c r="AD1229" s="22"/>
      <c r="AE1229" s="22"/>
      <c r="AF1229" s="22"/>
      <c r="AG1229" s="22"/>
      <c r="AH1229" s="22"/>
      <c r="AI1229" s="22"/>
    </row>
    <row r="1230" spans="1:35" ht="127.5" x14ac:dyDescent="0.45">
      <c r="A1230" s="18">
        <v>2789</v>
      </c>
      <c r="B1230" s="7" t="s">
        <v>2383</v>
      </c>
      <c r="C1230" s="7" t="s">
        <v>4893</v>
      </c>
      <c r="D1230" s="3" t="s">
        <v>116</v>
      </c>
      <c r="E1230" s="3" t="s">
        <v>117</v>
      </c>
      <c r="F1230" s="3" t="s">
        <v>6158</v>
      </c>
      <c r="G1230" s="20" t="s">
        <v>3873</v>
      </c>
      <c r="H1230" s="68" t="s">
        <v>6159</v>
      </c>
      <c r="I1230" s="68" t="s">
        <v>3873</v>
      </c>
      <c r="J1230" s="68" t="s">
        <v>6159</v>
      </c>
      <c r="K1230" s="19" t="s">
        <v>3873</v>
      </c>
      <c r="L1230" s="20" t="s">
        <v>6159</v>
      </c>
      <c r="M1230" s="22" t="b">
        <f t="shared" si="133"/>
        <v>0</v>
      </c>
      <c r="N1230" s="22" t="b">
        <f t="shared" si="134"/>
        <v>0</v>
      </c>
      <c r="O1230" s="22" t="b">
        <f t="shared" si="135"/>
        <v>0</v>
      </c>
      <c r="P1230" s="24">
        <f t="shared" si="136"/>
        <v>0</v>
      </c>
      <c r="Q1230" s="19" t="str">
        <f>VLOOKUP($A1230,'[4]TOM T'!$C:$D,2,FALSE)</f>
        <v>Locations related</v>
      </c>
      <c r="R1230" s="22" t="b">
        <v>0</v>
      </c>
      <c r="S1230" s="22" t="b">
        <f t="shared" si="137"/>
        <v>0</v>
      </c>
      <c r="T1230" s="22" t="b">
        <f t="shared" si="138"/>
        <v>0</v>
      </c>
      <c r="U1230" s="76" t="b">
        <f t="shared" si="139"/>
        <v>0</v>
      </c>
      <c r="V1230" s="85" t="s">
        <v>3873</v>
      </c>
      <c r="W1230" s="22"/>
      <c r="X1230" s="22"/>
      <c r="Y1230" s="22"/>
      <c r="Z1230" s="22"/>
      <c r="AA1230" s="22"/>
      <c r="AB1230" s="22"/>
      <c r="AC1230" s="22"/>
      <c r="AD1230" s="22"/>
      <c r="AE1230" s="22"/>
      <c r="AF1230" s="22"/>
      <c r="AG1230" s="22"/>
      <c r="AH1230" s="22"/>
      <c r="AI1230" s="22"/>
    </row>
    <row r="1231" spans="1:35" ht="127.5" x14ac:dyDescent="0.45">
      <c r="A1231" s="18">
        <v>2790</v>
      </c>
      <c r="B1231" s="7" t="s">
        <v>2384</v>
      </c>
      <c r="C1231" s="7" t="s">
        <v>4894</v>
      </c>
      <c r="D1231" s="3" t="s">
        <v>119</v>
      </c>
      <c r="E1231" s="3" t="s">
        <v>3875</v>
      </c>
      <c r="F1231" s="3" t="s">
        <v>6158</v>
      </c>
      <c r="G1231" s="20" t="s">
        <v>3873</v>
      </c>
      <c r="H1231" s="68" t="s">
        <v>6159</v>
      </c>
      <c r="I1231" s="68" t="s">
        <v>3873</v>
      </c>
      <c r="J1231" s="68" t="s">
        <v>6159</v>
      </c>
      <c r="K1231" s="19" t="s">
        <v>3873</v>
      </c>
      <c r="L1231" s="20" t="s">
        <v>6159</v>
      </c>
      <c r="M1231" s="22" t="b">
        <f t="shared" si="133"/>
        <v>0</v>
      </c>
      <c r="N1231" s="22" t="b">
        <f t="shared" si="134"/>
        <v>0</v>
      </c>
      <c r="O1231" s="22" t="b">
        <f t="shared" si="135"/>
        <v>0</v>
      </c>
      <c r="P1231" s="24">
        <f t="shared" si="136"/>
        <v>0</v>
      </c>
      <c r="Q1231" s="19" t="str">
        <f>VLOOKUP($A1231,'[4]TOM T'!$C:$D,2,FALSE)</f>
        <v>Locations related</v>
      </c>
      <c r="R1231" s="22" t="b">
        <v>0</v>
      </c>
      <c r="S1231" s="22" t="b">
        <f t="shared" si="137"/>
        <v>0</v>
      </c>
      <c r="T1231" s="22" t="b">
        <f t="shared" si="138"/>
        <v>0</v>
      </c>
      <c r="U1231" s="76" t="b">
        <f t="shared" si="139"/>
        <v>0</v>
      </c>
      <c r="V1231" s="85" t="s">
        <v>3873</v>
      </c>
      <c r="W1231" s="22"/>
      <c r="X1231" s="22"/>
      <c r="Y1231" s="22"/>
      <c r="Z1231" s="22"/>
      <c r="AA1231" s="22"/>
      <c r="AB1231" s="22"/>
      <c r="AC1231" s="22"/>
      <c r="AD1231" s="22"/>
      <c r="AE1231" s="22"/>
      <c r="AF1231" s="22"/>
      <c r="AG1231" s="22"/>
      <c r="AH1231" s="22"/>
      <c r="AI1231" s="22"/>
    </row>
    <row r="1232" spans="1:35" ht="114.75" x14ac:dyDescent="0.45">
      <c r="A1232" s="8">
        <v>2794</v>
      </c>
      <c r="B1232" s="7" t="s">
        <v>2385</v>
      </c>
      <c r="C1232" s="7" t="s">
        <v>3780</v>
      </c>
      <c r="D1232" s="3" t="s">
        <v>338</v>
      </c>
      <c r="E1232" s="3" t="s">
        <v>339</v>
      </c>
      <c r="F1232" s="3" t="s">
        <v>5897</v>
      </c>
      <c r="G1232" s="20" t="s">
        <v>3841</v>
      </c>
      <c r="H1232" s="68" t="s">
        <v>3845</v>
      </c>
      <c r="I1232" s="69" t="s">
        <v>3841</v>
      </c>
      <c r="J1232" s="68" t="s">
        <v>3845</v>
      </c>
      <c r="K1232" s="19" t="s">
        <v>3841</v>
      </c>
      <c r="L1232" s="20" t="s">
        <v>3845</v>
      </c>
      <c r="M1232" s="22" t="b">
        <f t="shared" si="133"/>
        <v>1</v>
      </c>
      <c r="N1232" s="22" t="b">
        <f t="shared" si="134"/>
        <v>1</v>
      </c>
      <c r="O1232" s="22" t="b">
        <f t="shared" si="135"/>
        <v>1</v>
      </c>
      <c r="P1232" s="24">
        <f t="shared" si="136"/>
        <v>3</v>
      </c>
      <c r="Q1232" s="19" t="str">
        <f>VLOOKUP($A1232,'[4]TOM T'!$C:$D,2,FALSE)</f>
        <v>Locations related</v>
      </c>
      <c r="R1232" s="22" t="b">
        <v>0</v>
      </c>
      <c r="S1232" s="22" t="b">
        <f t="shared" si="137"/>
        <v>1</v>
      </c>
      <c r="T1232" s="22" t="b">
        <f t="shared" si="138"/>
        <v>0</v>
      </c>
      <c r="U1232" s="76" t="b">
        <f t="shared" si="139"/>
        <v>1</v>
      </c>
      <c r="V1232" s="85" t="s">
        <v>3841</v>
      </c>
      <c r="W1232" s="68" t="s">
        <v>3845</v>
      </c>
      <c r="X1232" s="22"/>
      <c r="Y1232" s="12"/>
      <c r="Z1232" s="22"/>
      <c r="AA1232" s="22"/>
      <c r="AB1232" s="22"/>
      <c r="AC1232" s="22"/>
      <c r="AD1232" s="22"/>
      <c r="AE1232" s="22"/>
      <c r="AF1232" s="22"/>
      <c r="AG1232" s="22"/>
      <c r="AH1232" s="22"/>
      <c r="AI1232" s="22"/>
    </row>
    <row r="1233" spans="1:35" ht="127.5" x14ac:dyDescent="0.45">
      <c r="A1233" s="18">
        <v>2797</v>
      </c>
      <c r="B1233" s="7" t="s">
        <v>2386</v>
      </c>
      <c r="C1233" s="7" t="s">
        <v>4895</v>
      </c>
      <c r="D1233" s="3" t="s">
        <v>1368</v>
      </c>
      <c r="E1233" s="3" t="s">
        <v>328</v>
      </c>
      <c r="F1233" s="3" t="s">
        <v>6158</v>
      </c>
      <c r="G1233" s="20" t="s">
        <v>3872</v>
      </c>
      <c r="H1233" s="68" t="s">
        <v>6159</v>
      </c>
      <c r="I1233" s="68" t="s">
        <v>3872</v>
      </c>
      <c r="J1233" s="68" t="s">
        <v>6159</v>
      </c>
      <c r="K1233" s="19" t="s">
        <v>3872</v>
      </c>
      <c r="L1233" s="20" t="s">
        <v>6159</v>
      </c>
      <c r="M1233" s="22" t="b">
        <f t="shared" si="133"/>
        <v>0</v>
      </c>
      <c r="N1233" s="22" t="b">
        <f t="shared" si="134"/>
        <v>0</v>
      </c>
      <c r="O1233" s="22" t="b">
        <f t="shared" si="135"/>
        <v>0</v>
      </c>
      <c r="P1233" s="24">
        <f t="shared" si="136"/>
        <v>0</v>
      </c>
      <c r="Q1233" s="19" t="str">
        <f>VLOOKUP($A1233,'[4]TOM T'!$C:$D,2,FALSE)</f>
        <v>Locations related</v>
      </c>
      <c r="R1233" s="22" t="b">
        <v>0</v>
      </c>
      <c r="S1233" s="22" t="b">
        <f t="shared" si="137"/>
        <v>0</v>
      </c>
      <c r="T1233" s="22" t="b">
        <f t="shared" si="138"/>
        <v>0</v>
      </c>
      <c r="U1233" s="76" t="b">
        <f t="shared" si="139"/>
        <v>0</v>
      </c>
      <c r="V1233" s="85" t="s">
        <v>3872</v>
      </c>
      <c r="W1233" s="22"/>
      <c r="X1233" s="22"/>
      <c r="Y1233" s="22"/>
      <c r="Z1233" s="22"/>
      <c r="AA1233" s="22"/>
      <c r="AB1233" s="22"/>
      <c r="AC1233" s="22"/>
      <c r="AD1233" s="22"/>
      <c r="AE1233" s="22"/>
      <c r="AF1233" s="22"/>
      <c r="AG1233" s="22"/>
      <c r="AH1233" s="22"/>
      <c r="AI1233" s="22"/>
    </row>
    <row r="1234" spans="1:35" ht="127.5" x14ac:dyDescent="0.45">
      <c r="A1234" s="18">
        <v>2798</v>
      </c>
      <c r="B1234" s="7" t="s">
        <v>2387</v>
      </c>
      <c r="C1234" s="7" t="s">
        <v>4896</v>
      </c>
      <c r="D1234" s="3" t="s">
        <v>327</v>
      </c>
      <c r="E1234" s="3" t="s">
        <v>328</v>
      </c>
      <c r="F1234" s="3" t="s">
        <v>6158</v>
      </c>
      <c r="G1234" s="20" t="s">
        <v>3873</v>
      </c>
      <c r="H1234" s="68" t="s">
        <v>6159</v>
      </c>
      <c r="I1234" s="68" t="s">
        <v>3873</v>
      </c>
      <c r="J1234" s="68" t="s">
        <v>6159</v>
      </c>
      <c r="K1234" s="19" t="s">
        <v>3873</v>
      </c>
      <c r="L1234" s="20" t="s">
        <v>6159</v>
      </c>
      <c r="M1234" s="22" t="b">
        <f t="shared" si="133"/>
        <v>0</v>
      </c>
      <c r="N1234" s="22" t="b">
        <f t="shared" si="134"/>
        <v>0</v>
      </c>
      <c r="O1234" s="22" t="b">
        <f t="shared" si="135"/>
        <v>0</v>
      </c>
      <c r="P1234" s="24">
        <f t="shared" si="136"/>
        <v>0</v>
      </c>
      <c r="Q1234" s="19" t="str">
        <f>VLOOKUP($A1234,'[4]TOM T'!$C:$D,2,FALSE)</f>
        <v>Locations related</v>
      </c>
      <c r="R1234" s="22" t="b">
        <v>0</v>
      </c>
      <c r="S1234" s="22" t="b">
        <f t="shared" si="137"/>
        <v>0</v>
      </c>
      <c r="T1234" s="22" t="b">
        <f t="shared" si="138"/>
        <v>0</v>
      </c>
      <c r="U1234" s="76" t="b">
        <f t="shared" si="139"/>
        <v>0</v>
      </c>
      <c r="V1234" s="85" t="s">
        <v>3873</v>
      </c>
      <c r="W1234" s="22"/>
      <c r="X1234" s="22"/>
      <c r="Y1234" s="22"/>
      <c r="Z1234" s="22"/>
      <c r="AA1234" s="22"/>
      <c r="AB1234" s="22"/>
      <c r="AC1234" s="22"/>
      <c r="AD1234" s="22"/>
      <c r="AE1234" s="22"/>
      <c r="AF1234" s="22"/>
      <c r="AG1234" s="22"/>
      <c r="AH1234" s="22"/>
      <c r="AI1234" s="22"/>
    </row>
    <row r="1235" spans="1:35" ht="127.5" x14ac:dyDescent="0.45">
      <c r="A1235" s="18">
        <v>2799</v>
      </c>
      <c r="B1235" s="7" t="s">
        <v>2388</v>
      </c>
      <c r="C1235" s="7" t="s">
        <v>4897</v>
      </c>
      <c r="D1235" s="3" t="s">
        <v>330</v>
      </c>
      <c r="E1235" s="3" t="s">
        <v>331</v>
      </c>
      <c r="F1235" s="3" t="s">
        <v>6158</v>
      </c>
      <c r="G1235" s="20" t="s">
        <v>3872</v>
      </c>
      <c r="H1235" s="68" t="s">
        <v>6159</v>
      </c>
      <c r="I1235" s="68" t="s">
        <v>3872</v>
      </c>
      <c r="J1235" s="68" t="s">
        <v>6159</v>
      </c>
      <c r="K1235" s="19" t="s">
        <v>3872</v>
      </c>
      <c r="L1235" s="20" t="s">
        <v>6159</v>
      </c>
      <c r="M1235" s="22" t="b">
        <f t="shared" si="133"/>
        <v>0</v>
      </c>
      <c r="N1235" s="22" t="b">
        <f t="shared" si="134"/>
        <v>0</v>
      </c>
      <c r="O1235" s="22" t="b">
        <f t="shared" si="135"/>
        <v>0</v>
      </c>
      <c r="P1235" s="24">
        <f t="shared" si="136"/>
        <v>0</v>
      </c>
      <c r="Q1235" s="19" t="str">
        <f>VLOOKUP($A1235,'[4]TOM T'!$C:$D,2,FALSE)</f>
        <v>Locations related</v>
      </c>
      <c r="R1235" s="22" t="b">
        <v>0</v>
      </c>
      <c r="S1235" s="22" t="b">
        <f t="shared" si="137"/>
        <v>0</v>
      </c>
      <c r="T1235" s="22" t="b">
        <f t="shared" si="138"/>
        <v>0</v>
      </c>
      <c r="U1235" s="76" t="b">
        <f t="shared" si="139"/>
        <v>0</v>
      </c>
      <c r="V1235" s="85" t="s">
        <v>3872</v>
      </c>
      <c r="W1235" s="22"/>
      <c r="X1235" s="22"/>
      <c r="Y1235" s="22"/>
      <c r="Z1235" s="22"/>
      <c r="AA1235" s="22"/>
      <c r="AB1235" s="22"/>
      <c r="AC1235" s="22"/>
      <c r="AD1235" s="22"/>
      <c r="AE1235" s="22"/>
      <c r="AF1235" s="22"/>
      <c r="AG1235" s="22"/>
      <c r="AH1235" s="22"/>
      <c r="AI1235" s="22"/>
    </row>
    <row r="1236" spans="1:35" ht="127.5" x14ac:dyDescent="0.45">
      <c r="A1236" s="8">
        <v>2801</v>
      </c>
      <c r="B1236" s="7" t="s">
        <v>2389</v>
      </c>
      <c r="C1236" s="7" t="s">
        <v>4898</v>
      </c>
      <c r="D1236" s="3" t="s">
        <v>338</v>
      </c>
      <c r="E1236" s="3" t="s">
        <v>339</v>
      </c>
      <c r="F1236" s="3" t="s">
        <v>6158</v>
      </c>
      <c r="G1236" s="20" t="s">
        <v>3872</v>
      </c>
      <c r="H1236" s="68" t="s">
        <v>6159</v>
      </c>
      <c r="I1236" s="68" t="s">
        <v>3872</v>
      </c>
      <c r="J1236" s="68" t="s">
        <v>6159</v>
      </c>
      <c r="K1236" s="19" t="s">
        <v>3872</v>
      </c>
      <c r="L1236" s="20" t="s">
        <v>6159</v>
      </c>
      <c r="M1236" s="22" t="b">
        <f t="shared" si="133"/>
        <v>0</v>
      </c>
      <c r="N1236" s="22" t="b">
        <f t="shared" si="134"/>
        <v>0</v>
      </c>
      <c r="O1236" s="22" t="b">
        <f t="shared" si="135"/>
        <v>0</v>
      </c>
      <c r="P1236" s="24">
        <f t="shared" si="136"/>
        <v>0</v>
      </c>
      <c r="Q1236" s="19" t="str">
        <f>VLOOKUP($A1236,'[4]TOM T'!$C:$D,2,FALSE)</f>
        <v>Locations related</v>
      </c>
      <c r="R1236" s="22" t="b">
        <v>0</v>
      </c>
      <c r="S1236" s="22" t="b">
        <f t="shared" si="137"/>
        <v>0</v>
      </c>
      <c r="T1236" s="22" t="b">
        <f t="shared" si="138"/>
        <v>0</v>
      </c>
      <c r="U1236" s="76" t="b">
        <f t="shared" si="139"/>
        <v>0</v>
      </c>
      <c r="V1236" s="85" t="s">
        <v>3872</v>
      </c>
      <c r="W1236" s="22"/>
      <c r="X1236" s="22"/>
      <c r="Y1236" s="22"/>
      <c r="Z1236" s="22"/>
      <c r="AA1236" s="22"/>
      <c r="AB1236" s="22"/>
      <c r="AC1236" s="22"/>
      <c r="AD1236" s="22"/>
      <c r="AE1236" s="22"/>
      <c r="AF1236" s="22"/>
      <c r="AG1236" s="22"/>
      <c r="AH1236" s="22"/>
      <c r="AI1236" s="22"/>
    </row>
    <row r="1237" spans="1:35" ht="127.5" x14ac:dyDescent="0.45">
      <c r="A1237" s="18">
        <v>2804</v>
      </c>
      <c r="B1237" s="7" t="s">
        <v>2390</v>
      </c>
      <c r="C1237" s="7" t="s">
        <v>4899</v>
      </c>
      <c r="D1237" s="3" t="s">
        <v>107</v>
      </c>
      <c r="E1237" s="3" t="s">
        <v>108</v>
      </c>
      <c r="F1237" s="3" t="s">
        <v>6158</v>
      </c>
      <c r="G1237" s="20" t="s">
        <v>3872</v>
      </c>
      <c r="H1237" s="68" t="s">
        <v>6159</v>
      </c>
      <c r="I1237" s="68" t="s">
        <v>3872</v>
      </c>
      <c r="J1237" s="68" t="s">
        <v>6159</v>
      </c>
      <c r="K1237" s="19" t="s">
        <v>3872</v>
      </c>
      <c r="L1237" s="20" t="s">
        <v>6159</v>
      </c>
      <c r="M1237" s="22" t="b">
        <f t="shared" si="133"/>
        <v>0</v>
      </c>
      <c r="N1237" s="22" t="b">
        <f t="shared" si="134"/>
        <v>0</v>
      </c>
      <c r="O1237" s="22" t="b">
        <f t="shared" si="135"/>
        <v>0</v>
      </c>
      <c r="P1237" s="24">
        <f t="shared" si="136"/>
        <v>0</v>
      </c>
      <c r="Q1237" s="19" t="str">
        <f>VLOOKUP($A1237,'[4]TOM T'!$C:$D,2,FALSE)</f>
        <v>Locations related</v>
      </c>
      <c r="R1237" s="22" t="b">
        <v>0</v>
      </c>
      <c r="S1237" s="22" t="b">
        <f t="shared" si="137"/>
        <v>0</v>
      </c>
      <c r="T1237" s="22" t="b">
        <f t="shared" si="138"/>
        <v>0</v>
      </c>
      <c r="U1237" s="76" t="b">
        <f t="shared" si="139"/>
        <v>0</v>
      </c>
      <c r="V1237" s="85" t="s">
        <v>3872</v>
      </c>
      <c r="W1237" s="22"/>
      <c r="X1237" s="22"/>
      <c r="Y1237" s="22"/>
      <c r="Z1237" s="22"/>
      <c r="AA1237" s="22"/>
      <c r="AB1237" s="22"/>
      <c r="AC1237" s="22"/>
      <c r="AD1237" s="22"/>
      <c r="AE1237" s="22"/>
      <c r="AF1237" s="22"/>
      <c r="AG1237" s="22"/>
      <c r="AH1237" s="22"/>
      <c r="AI1237" s="22"/>
    </row>
    <row r="1238" spans="1:35" ht="127.5" x14ac:dyDescent="0.45">
      <c r="A1238" s="18">
        <v>2805</v>
      </c>
      <c r="B1238" s="7" t="s">
        <v>2391</v>
      </c>
      <c r="C1238" s="7" t="s">
        <v>4900</v>
      </c>
      <c r="D1238" s="3" t="s">
        <v>110</v>
      </c>
      <c r="E1238" s="3" t="s">
        <v>111</v>
      </c>
      <c r="F1238" s="3" t="s">
        <v>6158</v>
      </c>
      <c r="G1238" s="20" t="s">
        <v>3873</v>
      </c>
      <c r="H1238" s="68" t="s">
        <v>6159</v>
      </c>
      <c r="I1238" s="68" t="s">
        <v>3873</v>
      </c>
      <c r="J1238" s="68" t="s">
        <v>6159</v>
      </c>
      <c r="K1238" s="19" t="s">
        <v>3873</v>
      </c>
      <c r="L1238" s="20" t="s">
        <v>6159</v>
      </c>
      <c r="M1238" s="22" t="b">
        <f t="shared" si="133"/>
        <v>0</v>
      </c>
      <c r="N1238" s="22" t="b">
        <f t="shared" si="134"/>
        <v>0</v>
      </c>
      <c r="O1238" s="22" t="b">
        <f t="shared" si="135"/>
        <v>0</v>
      </c>
      <c r="P1238" s="24">
        <f t="shared" si="136"/>
        <v>0</v>
      </c>
      <c r="Q1238" s="19" t="str">
        <f>VLOOKUP($A1238,'[4]TOM T'!$C:$D,2,FALSE)</f>
        <v>Locations related</v>
      </c>
      <c r="R1238" s="22" t="b">
        <v>0</v>
      </c>
      <c r="S1238" s="22" t="b">
        <f t="shared" si="137"/>
        <v>0</v>
      </c>
      <c r="T1238" s="22" t="b">
        <f t="shared" si="138"/>
        <v>0</v>
      </c>
      <c r="U1238" s="76" t="b">
        <f t="shared" si="139"/>
        <v>0</v>
      </c>
      <c r="V1238" s="85" t="s">
        <v>3873</v>
      </c>
      <c r="W1238" s="22"/>
      <c r="X1238" s="22"/>
      <c r="Y1238" s="22"/>
      <c r="Z1238" s="22"/>
      <c r="AA1238" s="22"/>
      <c r="AB1238" s="22"/>
      <c r="AC1238" s="22"/>
      <c r="AD1238" s="22"/>
      <c r="AE1238" s="22"/>
      <c r="AF1238" s="22"/>
      <c r="AG1238" s="22"/>
      <c r="AH1238" s="22"/>
      <c r="AI1238" s="22"/>
    </row>
    <row r="1239" spans="1:35" ht="127.5" x14ac:dyDescent="0.45">
      <c r="A1239" s="18">
        <v>2806</v>
      </c>
      <c r="B1239" s="7" t="s">
        <v>2392</v>
      </c>
      <c r="C1239" s="7" t="s">
        <v>4901</v>
      </c>
      <c r="D1239" s="3" t="s">
        <v>113</v>
      </c>
      <c r="E1239" s="3" t="s">
        <v>114</v>
      </c>
      <c r="F1239" s="3" t="s">
        <v>6158</v>
      </c>
      <c r="G1239" s="20" t="s">
        <v>3873</v>
      </c>
      <c r="H1239" s="68" t="s">
        <v>6159</v>
      </c>
      <c r="I1239" s="68" t="s">
        <v>3873</v>
      </c>
      <c r="J1239" s="68" t="s">
        <v>6159</v>
      </c>
      <c r="K1239" s="19" t="s">
        <v>3873</v>
      </c>
      <c r="L1239" s="20" t="s">
        <v>6159</v>
      </c>
      <c r="M1239" s="22" t="b">
        <f t="shared" si="133"/>
        <v>0</v>
      </c>
      <c r="N1239" s="22" t="b">
        <f t="shared" si="134"/>
        <v>0</v>
      </c>
      <c r="O1239" s="22" t="b">
        <f t="shared" si="135"/>
        <v>0</v>
      </c>
      <c r="P1239" s="24">
        <f t="shared" si="136"/>
        <v>0</v>
      </c>
      <c r="Q1239" s="19" t="str">
        <f>VLOOKUP($A1239,'[4]TOM T'!$C:$D,2,FALSE)</f>
        <v>Locations related</v>
      </c>
      <c r="R1239" s="22" t="b">
        <v>0</v>
      </c>
      <c r="S1239" s="22" t="b">
        <f t="shared" si="137"/>
        <v>0</v>
      </c>
      <c r="T1239" s="22" t="b">
        <f t="shared" si="138"/>
        <v>0</v>
      </c>
      <c r="U1239" s="76" t="b">
        <f t="shared" si="139"/>
        <v>0</v>
      </c>
      <c r="V1239" s="85" t="s">
        <v>3873</v>
      </c>
      <c r="W1239" s="22"/>
      <c r="X1239" s="22"/>
      <c r="Y1239" s="22"/>
      <c r="Z1239" s="22"/>
      <c r="AA1239" s="22"/>
      <c r="AB1239" s="22"/>
      <c r="AC1239" s="22"/>
      <c r="AD1239" s="22"/>
      <c r="AE1239" s="22"/>
      <c r="AF1239" s="22"/>
      <c r="AG1239" s="22"/>
      <c r="AH1239" s="22"/>
      <c r="AI1239" s="22"/>
    </row>
    <row r="1240" spans="1:35" ht="127.5" x14ac:dyDescent="0.45">
      <c r="A1240" s="18">
        <v>2807</v>
      </c>
      <c r="B1240" s="7" t="s">
        <v>2393</v>
      </c>
      <c r="C1240" s="7" t="s">
        <v>4902</v>
      </c>
      <c r="D1240" s="3" t="s">
        <v>116</v>
      </c>
      <c r="E1240" s="3" t="s">
        <v>117</v>
      </c>
      <c r="F1240" s="3" t="s">
        <v>6158</v>
      </c>
      <c r="G1240" s="20" t="s">
        <v>3873</v>
      </c>
      <c r="H1240" s="68" t="s">
        <v>6159</v>
      </c>
      <c r="I1240" s="68" t="s">
        <v>3873</v>
      </c>
      <c r="J1240" s="68" t="s">
        <v>6159</v>
      </c>
      <c r="K1240" s="19" t="s">
        <v>3873</v>
      </c>
      <c r="L1240" s="20" t="s">
        <v>6159</v>
      </c>
      <c r="M1240" s="22" t="b">
        <f t="shared" si="133"/>
        <v>0</v>
      </c>
      <c r="N1240" s="22" t="b">
        <f t="shared" si="134"/>
        <v>0</v>
      </c>
      <c r="O1240" s="22" t="b">
        <f t="shared" si="135"/>
        <v>0</v>
      </c>
      <c r="P1240" s="24">
        <f t="shared" si="136"/>
        <v>0</v>
      </c>
      <c r="Q1240" s="19" t="str">
        <f>VLOOKUP($A1240,'[4]TOM T'!$C:$D,2,FALSE)</f>
        <v>Locations related</v>
      </c>
      <c r="R1240" s="22" t="b">
        <v>0</v>
      </c>
      <c r="S1240" s="22" t="b">
        <f t="shared" si="137"/>
        <v>0</v>
      </c>
      <c r="T1240" s="22" t="b">
        <f t="shared" si="138"/>
        <v>0</v>
      </c>
      <c r="U1240" s="76" t="b">
        <f t="shared" si="139"/>
        <v>0</v>
      </c>
      <c r="V1240" s="85" t="s">
        <v>3873</v>
      </c>
      <c r="W1240" s="22"/>
      <c r="X1240" s="22"/>
      <c r="Y1240" s="22"/>
      <c r="Z1240" s="22"/>
      <c r="AA1240" s="22"/>
      <c r="AB1240" s="22"/>
      <c r="AC1240" s="22"/>
      <c r="AD1240" s="22"/>
      <c r="AE1240" s="22"/>
      <c r="AF1240" s="22"/>
      <c r="AG1240" s="22"/>
      <c r="AH1240" s="22"/>
      <c r="AI1240" s="22"/>
    </row>
    <row r="1241" spans="1:35" ht="127.5" x14ac:dyDescent="0.45">
      <c r="A1241" s="18">
        <v>2808</v>
      </c>
      <c r="B1241" s="7" t="s">
        <v>2394</v>
      </c>
      <c r="C1241" s="7" t="s">
        <v>4903</v>
      </c>
      <c r="D1241" s="3" t="s">
        <v>119</v>
      </c>
      <c r="E1241" s="3" t="s">
        <v>3875</v>
      </c>
      <c r="F1241" s="3" t="s">
        <v>6158</v>
      </c>
      <c r="G1241" s="20" t="s">
        <v>3873</v>
      </c>
      <c r="H1241" s="68" t="s">
        <v>6159</v>
      </c>
      <c r="I1241" s="68" t="s">
        <v>3873</v>
      </c>
      <c r="J1241" s="68" t="s">
        <v>6159</v>
      </c>
      <c r="K1241" s="19" t="s">
        <v>3873</v>
      </c>
      <c r="L1241" s="20" t="s">
        <v>6159</v>
      </c>
      <c r="M1241" s="22" t="b">
        <f t="shared" si="133"/>
        <v>0</v>
      </c>
      <c r="N1241" s="22" t="b">
        <f t="shared" si="134"/>
        <v>0</v>
      </c>
      <c r="O1241" s="22" t="b">
        <f t="shared" si="135"/>
        <v>0</v>
      </c>
      <c r="P1241" s="24">
        <f t="shared" si="136"/>
        <v>0</v>
      </c>
      <c r="Q1241" s="19" t="str">
        <f>VLOOKUP($A1241,'[4]TOM T'!$C:$D,2,FALSE)</f>
        <v>Locations related</v>
      </c>
      <c r="R1241" s="22" t="b">
        <v>0</v>
      </c>
      <c r="S1241" s="22" t="b">
        <f t="shared" si="137"/>
        <v>0</v>
      </c>
      <c r="T1241" s="22" t="b">
        <f t="shared" si="138"/>
        <v>0</v>
      </c>
      <c r="U1241" s="76" t="b">
        <f t="shared" si="139"/>
        <v>0</v>
      </c>
      <c r="V1241" s="85" t="s">
        <v>3873</v>
      </c>
      <c r="W1241" s="22"/>
      <c r="X1241" s="22"/>
      <c r="Y1241" s="22"/>
      <c r="Z1241" s="22"/>
      <c r="AA1241" s="22"/>
      <c r="AB1241" s="22"/>
      <c r="AC1241" s="22"/>
      <c r="AD1241" s="22"/>
      <c r="AE1241" s="22"/>
      <c r="AF1241" s="22"/>
      <c r="AG1241" s="22"/>
      <c r="AH1241" s="22"/>
      <c r="AI1241" s="22"/>
    </row>
    <row r="1242" spans="1:35" ht="127.5" x14ac:dyDescent="0.45">
      <c r="A1242" s="18">
        <v>2812</v>
      </c>
      <c r="B1242" s="7" t="s">
        <v>2395</v>
      </c>
      <c r="C1242" s="7" t="s">
        <v>4904</v>
      </c>
      <c r="D1242" s="3" t="s">
        <v>325</v>
      </c>
      <c r="E1242" s="3" t="s">
        <v>326</v>
      </c>
      <c r="F1242" s="3" t="s">
        <v>6158</v>
      </c>
      <c r="G1242" s="20" t="s">
        <v>3872</v>
      </c>
      <c r="H1242" s="68" t="s">
        <v>6159</v>
      </c>
      <c r="I1242" s="68" t="s">
        <v>3872</v>
      </c>
      <c r="J1242" s="68" t="s">
        <v>6159</v>
      </c>
      <c r="K1242" s="19" t="s">
        <v>3872</v>
      </c>
      <c r="L1242" s="20" t="s">
        <v>6159</v>
      </c>
      <c r="M1242" s="22" t="b">
        <f t="shared" si="133"/>
        <v>0</v>
      </c>
      <c r="N1242" s="22" t="b">
        <f t="shared" si="134"/>
        <v>0</v>
      </c>
      <c r="O1242" s="22" t="b">
        <f t="shared" si="135"/>
        <v>0</v>
      </c>
      <c r="P1242" s="24">
        <f t="shared" si="136"/>
        <v>0</v>
      </c>
      <c r="Q1242" s="19" t="str">
        <f>VLOOKUP($A1242,'[4]TOM T'!$C:$D,2,FALSE)</f>
        <v>Locations related</v>
      </c>
      <c r="R1242" s="22" t="b">
        <v>0</v>
      </c>
      <c r="S1242" s="22" t="b">
        <f t="shared" si="137"/>
        <v>0</v>
      </c>
      <c r="T1242" s="22" t="b">
        <f t="shared" si="138"/>
        <v>0</v>
      </c>
      <c r="U1242" s="76" t="b">
        <f t="shared" si="139"/>
        <v>0</v>
      </c>
      <c r="V1242" s="85" t="s">
        <v>3872</v>
      </c>
      <c r="W1242" s="22"/>
      <c r="X1242" s="22"/>
      <c r="Y1242" s="22"/>
      <c r="Z1242" s="22"/>
      <c r="AA1242" s="22"/>
      <c r="AB1242" s="22"/>
      <c r="AC1242" s="22"/>
      <c r="AD1242" s="22"/>
      <c r="AE1242" s="22"/>
      <c r="AF1242" s="22"/>
      <c r="AG1242" s="22"/>
      <c r="AH1242" s="22"/>
      <c r="AI1242" s="22"/>
    </row>
    <row r="1243" spans="1:35" ht="140.25" x14ac:dyDescent="0.45">
      <c r="A1243" s="18">
        <v>2816</v>
      </c>
      <c r="B1243" s="7" t="s">
        <v>2396</v>
      </c>
      <c r="C1243" s="7" t="s">
        <v>4905</v>
      </c>
      <c r="D1243" s="3" t="s">
        <v>864</v>
      </c>
      <c r="E1243" s="3" t="s">
        <v>865</v>
      </c>
      <c r="F1243" s="3" t="s">
        <v>6158</v>
      </c>
      <c r="G1243" s="20" t="s">
        <v>3872</v>
      </c>
      <c r="H1243" s="68" t="s">
        <v>6159</v>
      </c>
      <c r="I1243" s="68" t="s">
        <v>3872</v>
      </c>
      <c r="J1243" s="68" t="s">
        <v>6159</v>
      </c>
      <c r="K1243" s="19" t="s">
        <v>3872</v>
      </c>
      <c r="L1243" s="20" t="s">
        <v>6159</v>
      </c>
      <c r="M1243" s="22" t="b">
        <f t="shared" si="133"/>
        <v>0</v>
      </c>
      <c r="N1243" s="22" t="b">
        <f t="shared" si="134"/>
        <v>0</v>
      </c>
      <c r="O1243" s="22" t="b">
        <f t="shared" si="135"/>
        <v>0</v>
      </c>
      <c r="P1243" s="24">
        <f t="shared" si="136"/>
        <v>0</v>
      </c>
      <c r="Q1243" s="19" t="str">
        <f>VLOOKUP($A1243,'[4]TOM T'!$C:$D,2,FALSE)</f>
        <v>Locations related</v>
      </c>
      <c r="R1243" s="22" t="b">
        <v>0</v>
      </c>
      <c r="S1243" s="22" t="b">
        <f t="shared" si="137"/>
        <v>0</v>
      </c>
      <c r="T1243" s="22" t="b">
        <f t="shared" si="138"/>
        <v>0</v>
      </c>
      <c r="U1243" s="76" t="b">
        <f t="shared" si="139"/>
        <v>0</v>
      </c>
      <c r="V1243" s="85" t="s">
        <v>3872</v>
      </c>
      <c r="W1243" s="22"/>
      <c r="X1243" s="22"/>
      <c r="Y1243" s="22"/>
      <c r="Z1243" s="22"/>
      <c r="AA1243" s="22"/>
      <c r="AB1243" s="22"/>
      <c r="AC1243" s="22"/>
      <c r="AD1243" s="22"/>
      <c r="AE1243" s="22"/>
      <c r="AF1243" s="22"/>
      <c r="AG1243" s="22"/>
      <c r="AH1243" s="22"/>
      <c r="AI1243" s="22"/>
    </row>
    <row r="1244" spans="1:35" ht="114.75" x14ac:dyDescent="0.45">
      <c r="A1244" s="8">
        <v>2823</v>
      </c>
      <c r="B1244" s="7" t="s">
        <v>2397</v>
      </c>
      <c r="C1244" s="7" t="s">
        <v>4906</v>
      </c>
      <c r="D1244" s="3" t="s">
        <v>2398</v>
      </c>
      <c r="E1244" s="3" t="s">
        <v>2399</v>
      </c>
      <c r="F1244" s="3" t="s">
        <v>6158</v>
      </c>
      <c r="G1244" s="11" t="s">
        <v>3878</v>
      </c>
      <c r="H1244" s="68" t="s">
        <v>6159</v>
      </c>
      <c r="I1244" s="69" t="s">
        <v>3878</v>
      </c>
      <c r="J1244" s="68" t="s">
        <v>6159</v>
      </c>
      <c r="K1244" s="19" t="s">
        <v>3878</v>
      </c>
      <c r="L1244" s="20" t="s">
        <v>6159</v>
      </c>
      <c r="M1244" s="22" t="b">
        <f t="shared" si="133"/>
        <v>0</v>
      </c>
      <c r="N1244" s="22" t="b">
        <f t="shared" si="134"/>
        <v>0</v>
      </c>
      <c r="O1244" s="22" t="b">
        <f t="shared" si="135"/>
        <v>0</v>
      </c>
      <c r="P1244" s="24">
        <f t="shared" si="136"/>
        <v>0</v>
      </c>
      <c r="Q1244" s="19" t="str">
        <f>VLOOKUP($A1244,'[4]TOM T'!$C:$D,2,FALSE)</f>
        <v>Out of scope</v>
      </c>
      <c r="R1244" s="22" t="b">
        <v>0</v>
      </c>
      <c r="S1244" s="22" t="b">
        <f t="shared" si="137"/>
        <v>0</v>
      </c>
      <c r="T1244" s="22" t="b">
        <f t="shared" si="138"/>
        <v>0</v>
      </c>
      <c r="U1244" s="76" t="b">
        <f t="shared" si="139"/>
        <v>0</v>
      </c>
      <c r="V1244" s="85" t="s">
        <v>3878</v>
      </c>
      <c r="W1244" s="22"/>
      <c r="X1244" s="22"/>
      <c r="Y1244" s="22"/>
      <c r="Z1244" s="22"/>
      <c r="AA1244" s="22"/>
      <c r="AB1244" s="22"/>
      <c r="AC1244" s="22"/>
      <c r="AD1244" s="22"/>
      <c r="AE1244" s="22"/>
      <c r="AF1244" s="22"/>
      <c r="AG1244" s="22"/>
      <c r="AH1244" s="22"/>
      <c r="AI1244" s="22"/>
    </row>
    <row r="1245" spans="1:35" ht="127.5" x14ac:dyDescent="0.45">
      <c r="A1245" s="8">
        <v>2839</v>
      </c>
      <c r="B1245" s="7" t="s">
        <v>2400</v>
      </c>
      <c r="C1245" s="7" t="s">
        <v>4907</v>
      </c>
      <c r="D1245" s="3" t="s">
        <v>107</v>
      </c>
      <c r="E1245" s="3" t="s">
        <v>108</v>
      </c>
      <c r="F1245" s="3" t="s">
        <v>6158</v>
      </c>
      <c r="G1245" s="11" t="s">
        <v>3878</v>
      </c>
      <c r="H1245" s="68" t="s">
        <v>6159</v>
      </c>
      <c r="I1245" s="69" t="s">
        <v>3878</v>
      </c>
      <c r="J1245" s="68" t="s">
        <v>6159</v>
      </c>
      <c r="K1245" s="19" t="s">
        <v>3878</v>
      </c>
      <c r="L1245" s="20" t="s">
        <v>6159</v>
      </c>
      <c r="M1245" s="22" t="b">
        <f t="shared" si="133"/>
        <v>0</v>
      </c>
      <c r="N1245" s="22" t="b">
        <f t="shared" si="134"/>
        <v>0</v>
      </c>
      <c r="O1245" s="22" t="b">
        <f t="shared" si="135"/>
        <v>0</v>
      </c>
      <c r="P1245" s="24">
        <f t="shared" si="136"/>
        <v>0</v>
      </c>
      <c r="Q1245" s="19" t="str">
        <f>VLOOKUP($A1245,'[4]TOM T'!$C:$D,2,FALSE)</f>
        <v>Out of scope</v>
      </c>
      <c r="R1245" s="22" t="b">
        <v>0</v>
      </c>
      <c r="S1245" s="22" t="b">
        <f t="shared" si="137"/>
        <v>0</v>
      </c>
      <c r="T1245" s="22" t="b">
        <f t="shared" si="138"/>
        <v>0</v>
      </c>
      <c r="U1245" s="76" t="b">
        <f t="shared" si="139"/>
        <v>0</v>
      </c>
      <c r="V1245" s="85" t="s">
        <v>3878</v>
      </c>
      <c r="W1245" s="22"/>
      <c r="X1245" s="22"/>
      <c r="Y1245" s="22"/>
      <c r="Z1245" s="22"/>
      <c r="AA1245" s="22"/>
      <c r="AB1245" s="22"/>
      <c r="AC1245" s="22"/>
      <c r="AD1245" s="22"/>
      <c r="AE1245" s="22"/>
      <c r="AF1245" s="22"/>
      <c r="AG1245" s="22"/>
      <c r="AH1245" s="22"/>
      <c r="AI1245" s="22"/>
    </row>
    <row r="1246" spans="1:35" ht="127.5" x14ac:dyDescent="0.45">
      <c r="A1246" s="18">
        <v>2840</v>
      </c>
      <c r="B1246" s="7" t="s">
        <v>2401</v>
      </c>
      <c r="C1246" s="7" t="s">
        <v>4908</v>
      </c>
      <c r="D1246" s="3" t="s">
        <v>110</v>
      </c>
      <c r="E1246" s="3" t="s">
        <v>111</v>
      </c>
      <c r="F1246" s="3" t="s">
        <v>6158</v>
      </c>
      <c r="G1246" s="20" t="s">
        <v>3873</v>
      </c>
      <c r="H1246" s="68" t="s">
        <v>6159</v>
      </c>
      <c r="I1246" s="68" t="s">
        <v>3873</v>
      </c>
      <c r="J1246" s="68" t="s">
        <v>6159</v>
      </c>
      <c r="K1246" s="19" t="s">
        <v>3873</v>
      </c>
      <c r="L1246" s="20" t="s">
        <v>6159</v>
      </c>
      <c r="M1246" s="22" t="b">
        <f t="shared" si="133"/>
        <v>0</v>
      </c>
      <c r="N1246" s="22" t="b">
        <f t="shared" si="134"/>
        <v>0</v>
      </c>
      <c r="O1246" s="22" t="b">
        <f t="shared" si="135"/>
        <v>0</v>
      </c>
      <c r="P1246" s="24">
        <f t="shared" si="136"/>
        <v>0</v>
      </c>
      <c r="Q1246" s="19" t="str">
        <f>VLOOKUP($A1246,'[4]TOM T'!$C:$D,2,FALSE)</f>
        <v>Out of scope</v>
      </c>
      <c r="R1246" s="22" t="b">
        <v>0</v>
      </c>
      <c r="S1246" s="22" t="b">
        <f t="shared" si="137"/>
        <v>0</v>
      </c>
      <c r="T1246" s="22" t="b">
        <f t="shared" si="138"/>
        <v>0</v>
      </c>
      <c r="U1246" s="76" t="b">
        <f t="shared" si="139"/>
        <v>0</v>
      </c>
      <c r="V1246" s="85" t="s">
        <v>3873</v>
      </c>
      <c r="W1246" s="22"/>
      <c r="X1246" s="22"/>
      <c r="Y1246" s="22"/>
      <c r="Z1246" s="22"/>
      <c r="AA1246" s="22"/>
      <c r="AB1246" s="22"/>
      <c r="AC1246" s="22"/>
      <c r="AD1246" s="22"/>
      <c r="AE1246" s="22"/>
      <c r="AF1246" s="22"/>
      <c r="AG1246" s="22"/>
      <c r="AH1246" s="22"/>
      <c r="AI1246" s="22"/>
    </row>
    <row r="1247" spans="1:35" ht="127.5" x14ac:dyDescent="0.45">
      <c r="A1247" s="18">
        <v>2841</v>
      </c>
      <c r="B1247" s="7" t="s">
        <v>2402</v>
      </c>
      <c r="C1247" s="7" t="s">
        <v>4909</v>
      </c>
      <c r="D1247" s="3" t="s">
        <v>113</v>
      </c>
      <c r="E1247" s="3" t="s">
        <v>114</v>
      </c>
      <c r="F1247" s="3" t="s">
        <v>6158</v>
      </c>
      <c r="G1247" s="20" t="s">
        <v>3873</v>
      </c>
      <c r="H1247" s="68" t="s">
        <v>6159</v>
      </c>
      <c r="I1247" s="68" t="s">
        <v>3873</v>
      </c>
      <c r="J1247" s="68" t="s">
        <v>6159</v>
      </c>
      <c r="K1247" s="19" t="s">
        <v>3873</v>
      </c>
      <c r="L1247" s="20" t="s">
        <v>6159</v>
      </c>
      <c r="M1247" s="22" t="b">
        <f t="shared" si="133"/>
        <v>0</v>
      </c>
      <c r="N1247" s="22" t="b">
        <f t="shared" si="134"/>
        <v>0</v>
      </c>
      <c r="O1247" s="22" t="b">
        <f t="shared" si="135"/>
        <v>0</v>
      </c>
      <c r="P1247" s="24">
        <f t="shared" si="136"/>
        <v>0</v>
      </c>
      <c r="Q1247" s="19" t="str">
        <f>VLOOKUP($A1247,'[4]TOM T'!$C:$D,2,FALSE)</f>
        <v>Out of scope</v>
      </c>
      <c r="R1247" s="22" t="b">
        <v>0</v>
      </c>
      <c r="S1247" s="22" t="b">
        <f t="shared" si="137"/>
        <v>0</v>
      </c>
      <c r="T1247" s="22" t="b">
        <f t="shared" si="138"/>
        <v>0</v>
      </c>
      <c r="U1247" s="76" t="b">
        <f t="shared" si="139"/>
        <v>0</v>
      </c>
      <c r="V1247" s="85" t="s">
        <v>3873</v>
      </c>
      <c r="W1247" s="22"/>
      <c r="X1247" s="22"/>
      <c r="Y1247" s="22"/>
      <c r="Z1247" s="22"/>
      <c r="AA1247" s="22"/>
      <c r="AB1247" s="22"/>
      <c r="AC1247" s="22"/>
      <c r="AD1247" s="22"/>
      <c r="AE1247" s="22"/>
      <c r="AF1247" s="22"/>
      <c r="AG1247" s="22"/>
      <c r="AH1247" s="22"/>
      <c r="AI1247" s="22"/>
    </row>
    <row r="1248" spans="1:35" ht="127.5" x14ac:dyDescent="0.45">
      <c r="A1248" s="18">
        <v>2842</v>
      </c>
      <c r="B1248" s="7" t="s">
        <v>2403</v>
      </c>
      <c r="C1248" s="7" t="s">
        <v>4910</v>
      </c>
      <c r="D1248" s="3" t="s">
        <v>116</v>
      </c>
      <c r="E1248" s="3" t="s">
        <v>117</v>
      </c>
      <c r="F1248" s="3" t="s">
        <v>6158</v>
      </c>
      <c r="G1248" s="20" t="s">
        <v>3873</v>
      </c>
      <c r="H1248" s="68" t="s">
        <v>6159</v>
      </c>
      <c r="I1248" s="68" t="s">
        <v>3873</v>
      </c>
      <c r="J1248" s="68" t="s">
        <v>6159</v>
      </c>
      <c r="K1248" s="19" t="s">
        <v>3873</v>
      </c>
      <c r="L1248" s="20" t="s">
        <v>6159</v>
      </c>
      <c r="M1248" s="22" t="b">
        <f t="shared" si="133"/>
        <v>0</v>
      </c>
      <c r="N1248" s="22" t="b">
        <f t="shared" si="134"/>
        <v>0</v>
      </c>
      <c r="O1248" s="22" t="b">
        <f t="shared" si="135"/>
        <v>0</v>
      </c>
      <c r="P1248" s="24">
        <f t="shared" si="136"/>
        <v>0</v>
      </c>
      <c r="Q1248" s="19" t="str">
        <f>VLOOKUP($A1248,'[4]TOM T'!$C:$D,2,FALSE)</f>
        <v>Out of scope</v>
      </c>
      <c r="R1248" s="22" t="b">
        <v>0</v>
      </c>
      <c r="S1248" s="22" t="b">
        <f t="shared" si="137"/>
        <v>0</v>
      </c>
      <c r="T1248" s="22" t="b">
        <f t="shared" si="138"/>
        <v>0</v>
      </c>
      <c r="U1248" s="76" t="b">
        <f t="shared" si="139"/>
        <v>0</v>
      </c>
      <c r="V1248" s="85" t="s">
        <v>3873</v>
      </c>
      <c r="W1248" s="22"/>
      <c r="X1248" s="22"/>
      <c r="Y1248" s="22"/>
      <c r="Z1248" s="22"/>
      <c r="AA1248" s="22"/>
      <c r="AB1248" s="22"/>
      <c r="AC1248" s="22"/>
      <c r="AD1248" s="22"/>
      <c r="AE1248" s="22"/>
      <c r="AF1248" s="22"/>
      <c r="AG1248" s="22"/>
      <c r="AH1248" s="22"/>
      <c r="AI1248" s="22"/>
    </row>
    <row r="1249" spans="1:35" ht="127.5" x14ac:dyDescent="0.45">
      <c r="A1249" s="18">
        <v>2843</v>
      </c>
      <c r="B1249" s="7" t="s">
        <v>2404</v>
      </c>
      <c r="C1249" s="7" t="s">
        <v>4911</v>
      </c>
      <c r="D1249" s="3" t="s">
        <v>119</v>
      </c>
      <c r="E1249" s="3" t="s">
        <v>3875</v>
      </c>
      <c r="F1249" s="3" t="s">
        <v>6158</v>
      </c>
      <c r="G1249" s="20" t="s">
        <v>3873</v>
      </c>
      <c r="H1249" s="68" t="s">
        <v>6159</v>
      </c>
      <c r="I1249" s="68" t="s">
        <v>3873</v>
      </c>
      <c r="J1249" s="68" t="s">
        <v>6159</v>
      </c>
      <c r="K1249" s="19" t="s">
        <v>3873</v>
      </c>
      <c r="L1249" s="20" t="s">
        <v>6159</v>
      </c>
      <c r="M1249" s="22" t="b">
        <f t="shared" si="133"/>
        <v>0</v>
      </c>
      <c r="N1249" s="22" t="b">
        <f t="shared" si="134"/>
        <v>0</v>
      </c>
      <c r="O1249" s="22" t="b">
        <f t="shared" si="135"/>
        <v>0</v>
      </c>
      <c r="P1249" s="24">
        <f t="shared" si="136"/>
        <v>0</v>
      </c>
      <c r="Q1249" s="19" t="str">
        <f>VLOOKUP($A1249,'[4]TOM T'!$C:$D,2,FALSE)</f>
        <v>Out of scope</v>
      </c>
      <c r="R1249" s="22" t="b">
        <v>0</v>
      </c>
      <c r="S1249" s="22" t="b">
        <f t="shared" si="137"/>
        <v>0</v>
      </c>
      <c r="T1249" s="22" t="b">
        <f t="shared" si="138"/>
        <v>0</v>
      </c>
      <c r="U1249" s="76" t="b">
        <f t="shared" si="139"/>
        <v>0</v>
      </c>
      <c r="V1249" s="85" t="s">
        <v>3873</v>
      </c>
      <c r="W1249" s="22"/>
      <c r="X1249" s="22"/>
      <c r="Y1249" s="22"/>
      <c r="Z1249" s="22"/>
      <c r="AA1249" s="22"/>
      <c r="AB1249" s="22"/>
      <c r="AC1249" s="22"/>
      <c r="AD1249" s="22"/>
      <c r="AE1249" s="22"/>
      <c r="AF1249" s="22"/>
      <c r="AG1249" s="22"/>
      <c r="AH1249" s="22"/>
      <c r="AI1249" s="22"/>
    </row>
    <row r="1250" spans="1:35" ht="114.75" x14ac:dyDescent="0.45">
      <c r="A1250" s="8">
        <v>2857</v>
      </c>
      <c r="B1250" s="7" t="s">
        <v>2405</v>
      </c>
      <c r="C1250" s="7" t="s">
        <v>3781</v>
      </c>
      <c r="D1250" s="3" t="s">
        <v>2406</v>
      </c>
      <c r="E1250" s="3" t="s">
        <v>2407</v>
      </c>
      <c r="F1250" s="3" t="s">
        <v>6158</v>
      </c>
      <c r="G1250" s="20" t="s">
        <v>3841</v>
      </c>
      <c r="H1250" s="68" t="s">
        <v>3696</v>
      </c>
      <c r="I1250" s="69" t="s">
        <v>3841</v>
      </c>
      <c r="J1250" s="68" t="s">
        <v>3696</v>
      </c>
      <c r="K1250" s="19" t="s">
        <v>3841</v>
      </c>
      <c r="L1250" s="20" t="s">
        <v>3696</v>
      </c>
      <c r="M1250" s="22" t="b">
        <f t="shared" si="133"/>
        <v>0</v>
      </c>
      <c r="N1250" s="22" t="b">
        <f t="shared" si="134"/>
        <v>1</v>
      </c>
      <c r="O1250" s="22" t="b">
        <f t="shared" si="135"/>
        <v>1</v>
      </c>
      <c r="P1250" s="24">
        <f t="shared" si="136"/>
        <v>3</v>
      </c>
      <c r="Q1250" s="19" t="str">
        <f>VLOOKUP($A1250,'[4]TOM T'!$C:$D,2,FALSE)</f>
        <v>Generic products details</v>
      </c>
      <c r="R1250" s="22" t="b">
        <v>0</v>
      </c>
      <c r="S1250" s="22" t="b">
        <f t="shared" si="137"/>
        <v>1</v>
      </c>
      <c r="T1250" s="22" t="b">
        <f t="shared" si="138"/>
        <v>0</v>
      </c>
      <c r="U1250" s="76" t="b">
        <f t="shared" si="139"/>
        <v>1</v>
      </c>
      <c r="V1250" s="85" t="s">
        <v>3841</v>
      </c>
      <c r="W1250" s="9" t="s">
        <v>3696</v>
      </c>
      <c r="X1250" s="21" t="s">
        <v>3848</v>
      </c>
      <c r="Y1250" s="22"/>
      <c r="Z1250" s="22"/>
      <c r="AA1250" s="22"/>
      <c r="AB1250" s="22"/>
      <c r="AC1250" s="22"/>
      <c r="AD1250" s="22"/>
      <c r="AE1250" s="22"/>
      <c r="AF1250" s="22"/>
      <c r="AG1250" s="22"/>
      <c r="AH1250" s="22"/>
      <c r="AI1250" s="22"/>
    </row>
    <row r="1251" spans="1:35" ht="114.75" x14ac:dyDescent="0.45">
      <c r="A1251" s="8">
        <v>2860</v>
      </c>
      <c r="B1251" s="7" t="s">
        <v>2408</v>
      </c>
      <c r="C1251" s="7" t="s">
        <v>3782</v>
      </c>
      <c r="D1251" s="3" t="s">
        <v>2409</v>
      </c>
      <c r="E1251" s="3" t="s">
        <v>2410</v>
      </c>
      <c r="F1251" s="3" t="s">
        <v>6158</v>
      </c>
      <c r="G1251" s="20" t="s">
        <v>3841</v>
      </c>
      <c r="H1251" s="68" t="s">
        <v>3696</v>
      </c>
      <c r="I1251" s="69" t="s">
        <v>3841</v>
      </c>
      <c r="J1251" s="68" t="s">
        <v>3696</v>
      </c>
      <c r="K1251" s="19" t="s">
        <v>3841</v>
      </c>
      <c r="L1251" s="20" t="s">
        <v>3696</v>
      </c>
      <c r="M1251" s="22" t="b">
        <f t="shared" si="133"/>
        <v>0</v>
      </c>
      <c r="N1251" s="22" t="b">
        <f t="shared" si="134"/>
        <v>1</v>
      </c>
      <c r="O1251" s="22" t="b">
        <f t="shared" si="135"/>
        <v>1</v>
      </c>
      <c r="P1251" s="24">
        <f t="shared" si="136"/>
        <v>3</v>
      </c>
      <c r="Q1251" s="19" t="str">
        <f>VLOOKUP($A1251,'[4]TOM T'!$C:$D,2,FALSE)</f>
        <v>Generic products details</v>
      </c>
      <c r="R1251" s="22" t="b">
        <v>0</v>
      </c>
      <c r="S1251" s="22" t="b">
        <f t="shared" si="137"/>
        <v>1</v>
      </c>
      <c r="T1251" s="22" t="b">
        <f t="shared" si="138"/>
        <v>0</v>
      </c>
      <c r="U1251" s="76" t="b">
        <f t="shared" si="139"/>
        <v>1</v>
      </c>
      <c r="V1251" s="85" t="s">
        <v>3841</v>
      </c>
      <c r="W1251" s="9" t="s">
        <v>3696</v>
      </c>
      <c r="X1251" s="21" t="s">
        <v>3848</v>
      </c>
      <c r="Y1251" s="22"/>
      <c r="Z1251" s="22"/>
      <c r="AA1251" s="22"/>
      <c r="AB1251" s="22"/>
      <c r="AC1251" s="22"/>
      <c r="AD1251" s="22"/>
      <c r="AE1251" s="22"/>
      <c r="AF1251" s="22"/>
      <c r="AG1251" s="22"/>
      <c r="AH1251" s="22"/>
      <c r="AI1251" s="22"/>
    </row>
    <row r="1252" spans="1:35" ht="114.75" x14ac:dyDescent="0.45">
      <c r="A1252" s="8">
        <v>2862</v>
      </c>
      <c r="B1252" s="7" t="s">
        <v>2411</v>
      </c>
      <c r="C1252" s="7" t="s">
        <v>3783</v>
      </c>
      <c r="D1252" s="3" t="s">
        <v>2412</v>
      </c>
      <c r="E1252" s="3" t="s">
        <v>2413</v>
      </c>
      <c r="F1252" s="3" t="s">
        <v>6158</v>
      </c>
      <c r="G1252" s="20" t="s">
        <v>3841</v>
      </c>
      <c r="H1252" s="68" t="s">
        <v>3696</v>
      </c>
      <c r="I1252" s="69" t="s">
        <v>3841</v>
      </c>
      <c r="J1252" s="68" t="s">
        <v>3696</v>
      </c>
      <c r="K1252" s="19" t="s">
        <v>3841</v>
      </c>
      <c r="L1252" s="20" t="s">
        <v>3696</v>
      </c>
      <c r="M1252" s="22" t="b">
        <f t="shared" si="133"/>
        <v>0</v>
      </c>
      <c r="N1252" s="22" t="b">
        <f t="shared" si="134"/>
        <v>1</v>
      </c>
      <c r="O1252" s="22" t="b">
        <f t="shared" si="135"/>
        <v>1</v>
      </c>
      <c r="P1252" s="24">
        <f t="shared" si="136"/>
        <v>3</v>
      </c>
      <c r="Q1252" s="19" t="str">
        <f>VLOOKUP($A1252,'[4]TOM T'!$C:$D,2,FALSE)</f>
        <v>Generic products details</v>
      </c>
      <c r="R1252" s="22" t="b">
        <v>0</v>
      </c>
      <c r="S1252" s="22" t="b">
        <f t="shared" si="137"/>
        <v>1</v>
      </c>
      <c r="T1252" s="22" t="b">
        <f t="shared" si="138"/>
        <v>0</v>
      </c>
      <c r="U1252" s="76" t="b">
        <f t="shared" si="139"/>
        <v>1</v>
      </c>
      <c r="V1252" s="85" t="s">
        <v>3841</v>
      </c>
      <c r="W1252" s="9" t="s">
        <v>3696</v>
      </c>
      <c r="X1252" s="21" t="s">
        <v>3848</v>
      </c>
      <c r="Y1252" s="22"/>
      <c r="Z1252" s="22"/>
      <c r="AA1252" s="22"/>
      <c r="AB1252" s="22"/>
      <c r="AC1252" s="22"/>
      <c r="AD1252" s="22"/>
      <c r="AE1252" s="22"/>
      <c r="AF1252" s="22"/>
      <c r="AG1252" s="22"/>
      <c r="AH1252" s="22"/>
      <c r="AI1252" s="22"/>
    </row>
    <row r="1253" spans="1:35" ht="127.5" x14ac:dyDescent="0.45">
      <c r="A1253" s="18">
        <v>2863</v>
      </c>
      <c r="B1253" s="7" t="s">
        <v>2414</v>
      </c>
      <c r="C1253" s="7" t="s">
        <v>4912</v>
      </c>
      <c r="D1253" s="3" t="s">
        <v>2415</v>
      </c>
      <c r="E1253" s="3" t="s">
        <v>2413</v>
      </c>
      <c r="F1253" s="3" t="s">
        <v>6158</v>
      </c>
      <c r="G1253" s="20" t="s">
        <v>3873</v>
      </c>
      <c r="H1253" s="68" t="s">
        <v>6159</v>
      </c>
      <c r="I1253" s="68" t="s">
        <v>3873</v>
      </c>
      <c r="J1253" s="68" t="s">
        <v>6159</v>
      </c>
      <c r="K1253" s="19" t="s">
        <v>6250</v>
      </c>
      <c r="L1253" s="20" t="s">
        <v>6159</v>
      </c>
      <c r="M1253" s="22" t="b">
        <f t="shared" si="133"/>
        <v>0</v>
      </c>
      <c r="N1253" s="22" t="b">
        <f t="shared" si="134"/>
        <v>0</v>
      </c>
      <c r="O1253" s="22" t="b">
        <f t="shared" si="135"/>
        <v>0</v>
      </c>
      <c r="P1253" s="24">
        <f t="shared" si="136"/>
        <v>0</v>
      </c>
      <c r="Q1253" s="19" t="str">
        <f>VLOOKUP($A1253,'[4]TOM T'!$C:$D,2,FALSE)</f>
        <v>Generic products details</v>
      </c>
      <c r="R1253" s="22" t="b">
        <v>0</v>
      </c>
      <c r="S1253" s="22" t="b">
        <f t="shared" si="137"/>
        <v>0</v>
      </c>
      <c r="T1253" s="22" t="b">
        <f t="shared" si="138"/>
        <v>0</v>
      </c>
      <c r="U1253" s="76" t="b">
        <f t="shared" si="139"/>
        <v>0</v>
      </c>
      <c r="V1253" s="85" t="s">
        <v>3873</v>
      </c>
      <c r="W1253" s="22"/>
      <c r="X1253" s="22"/>
      <c r="Y1253" s="22"/>
      <c r="Z1253" s="22"/>
      <c r="AA1253" s="22"/>
      <c r="AB1253" s="22"/>
      <c r="AC1253" s="22"/>
      <c r="AD1253" s="22"/>
      <c r="AE1253" s="22"/>
      <c r="AF1253" s="22"/>
      <c r="AG1253" s="22"/>
      <c r="AH1253" s="22"/>
      <c r="AI1253" s="22"/>
    </row>
    <row r="1254" spans="1:35" ht="127.5" x14ac:dyDescent="0.45">
      <c r="A1254" s="8">
        <v>2864</v>
      </c>
      <c r="B1254" s="7" t="s">
        <v>2416</v>
      </c>
      <c r="C1254" s="7" t="s">
        <v>3784</v>
      </c>
      <c r="D1254" s="3" t="s">
        <v>2417</v>
      </c>
      <c r="E1254" s="3" t="s">
        <v>2418</v>
      </c>
      <c r="F1254" s="3" t="s">
        <v>6158</v>
      </c>
      <c r="G1254" s="20" t="s">
        <v>3841</v>
      </c>
      <c r="H1254" s="68" t="s">
        <v>3696</v>
      </c>
      <c r="I1254" s="69" t="s">
        <v>3878</v>
      </c>
      <c r="J1254" s="68" t="s">
        <v>6159</v>
      </c>
      <c r="K1254" s="19" t="s">
        <v>3841</v>
      </c>
      <c r="L1254" s="20" t="s">
        <v>3696</v>
      </c>
      <c r="M1254" s="22" t="b">
        <f t="shared" si="133"/>
        <v>0</v>
      </c>
      <c r="N1254" s="22" t="b">
        <f t="shared" si="134"/>
        <v>0</v>
      </c>
      <c r="O1254" s="22" t="b">
        <f t="shared" si="135"/>
        <v>1</v>
      </c>
      <c r="P1254" s="24">
        <f t="shared" si="136"/>
        <v>2</v>
      </c>
      <c r="Q1254" s="19" t="str">
        <f>VLOOKUP($A1254,'[4]TOM T'!$C:$D,2,FALSE)</f>
        <v>Generic products details</v>
      </c>
      <c r="R1254" s="22" t="b">
        <v>0</v>
      </c>
      <c r="S1254" s="22" t="b">
        <f t="shared" si="137"/>
        <v>1</v>
      </c>
      <c r="T1254" s="22" t="b">
        <f t="shared" si="138"/>
        <v>0</v>
      </c>
      <c r="U1254" s="76" t="b">
        <f t="shared" si="139"/>
        <v>1</v>
      </c>
      <c r="V1254" s="85" t="s">
        <v>3841</v>
      </c>
      <c r="W1254" s="9" t="s">
        <v>3696</v>
      </c>
      <c r="X1254" s="21" t="s">
        <v>3848</v>
      </c>
      <c r="Y1254" s="23" t="s">
        <v>6148</v>
      </c>
      <c r="Z1254" s="22"/>
      <c r="AA1254" s="22"/>
      <c r="AB1254" s="22"/>
      <c r="AC1254" s="22"/>
      <c r="AD1254" s="22"/>
      <c r="AE1254" s="22"/>
      <c r="AF1254" s="22"/>
      <c r="AG1254" s="22"/>
      <c r="AH1254" s="22"/>
      <c r="AI1254" s="22"/>
    </row>
    <row r="1255" spans="1:35" ht="127.5" x14ac:dyDescent="0.45">
      <c r="A1255" s="8">
        <v>2875</v>
      </c>
      <c r="B1255" s="7" t="s">
        <v>2419</v>
      </c>
      <c r="C1255" s="7" t="s">
        <v>4913</v>
      </c>
      <c r="D1255" s="3" t="s">
        <v>306</v>
      </c>
      <c r="E1255" s="3" t="s">
        <v>307</v>
      </c>
      <c r="F1255" s="3" t="s">
        <v>6158</v>
      </c>
      <c r="G1255" s="20" t="s">
        <v>3872</v>
      </c>
      <c r="H1255" s="68" t="s">
        <v>6159</v>
      </c>
      <c r="I1255" s="68" t="s">
        <v>3872</v>
      </c>
      <c r="J1255" s="68" t="s">
        <v>6159</v>
      </c>
      <c r="K1255" s="19" t="s">
        <v>3872</v>
      </c>
      <c r="L1255" s="20" t="s">
        <v>6159</v>
      </c>
      <c r="M1255" s="22" t="b">
        <f t="shared" si="133"/>
        <v>0</v>
      </c>
      <c r="N1255" s="22" t="b">
        <f t="shared" si="134"/>
        <v>0</v>
      </c>
      <c r="O1255" s="22" t="b">
        <f t="shared" si="135"/>
        <v>0</v>
      </c>
      <c r="P1255" s="24">
        <f t="shared" si="136"/>
        <v>0</v>
      </c>
      <c r="Q1255" s="19" t="str">
        <f>VLOOKUP($A1255,'[4]TOM T'!$C:$D,2,FALSE)</f>
        <v>Food facts (nutritions, etc)</v>
      </c>
      <c r="R1255" s="22" t="b">
        <v>0</v>
      </c>
      <c r="S1255" s="22" t="b">
        <f t="shared" si="137"/>
        <v>0</v>
      </c>
      <c r="T1255" s="22" t="b">
        <f t="shared" si="138"/>
        <v>0</v>
      </c>
      <c r="U1255" s="76" t="b">
        <f t="shared" si="139"/>
        <v>0</v>
      </c>
      <c r="V1255" s="85" t="s">
        <v>3872</v>
      </c>
      <c r="W1255" s="22"/>
      <c r="X1255" s="22"/>
      <c r="Y1255" s="22"/>
      <c r="Z1255" s="22"/>
      <c r="AA1255" s="22"/>
      <c r="AB1255" s="22"/>
      <c r="AC1255" s="22"/>
      <c r="AD1255" s="22"/>
      <c r="AE1255" s="22"/>
      <c r="AF1255" s="22"/>
      <c r="AG1255" s="22"/>
      <c r="AH1255" s="22"/>
      <c r="AI1255" s="22"/>
    </row>
    <row r="1256" spans="1:35" ht="140.25" x14ac:dyDescent="0.45">
      <c r="A1256" s="18">
        <v>2876</v>
      </c>
      <c r="B1256" s="7" t="s">
        <v>2420</v>
      </c>
      <c r="C1256" s="7" t="s">
        <v>4914</v>
      </c>
      <c r="D1256" s="3" t="s">
        <v>309</v>
      </c>
      <c r="E1256" s="3" t="s">
        <v>307</v>
      </c>
      <c r="F1256" s="3" t="s">
        <v>6158</v>
      </c>
      <c r="G1256" s="20" t="s">
        <v>3873</v>
      </c>
      <c r="H1256" s="68" t="s">
        <v>6159</v>
      </c>
      <c r="I1256" s="68" t="s">
        <v>3873</v>
      </c>
      <c r="J1256" s="68" t="s">
        <v>6159</v>
      </c>
      <c r="K1256" s="19" t="s">
        <v>3873</v>
      </c>
      <c r="L1256" s="20" t="s">
        <v>6159</v>
      </c>
      <c r="M1256" s="22" t="b">
        <f t="shared" si="133"/>
        <v>0</v>
      </c>
      <c r="N1256" s="22" t="b">
        <f t="shared" si="134"/>
        <v>0</v>
      </c>
      <c r="O1256" s="22" t="b">
        <f t="shared" si="135"/>
        <v>0</v>
      </c>
      <c r="P1256" s="24">
        <f t="shared" si="136"/>
        <v>0</v>
      </c>
      <c r="Q1256" s="19" t="str">
        <f>VLOOKUP($A1256,'[4]TOM T'!$C:$D,2,FALSE)</f>
        <v>Food facts (nutritions, etc)</v>
      </c>
      <c r="R1256" s="22" t="b">
        <v>0</v>
      </c>
      <c r="S1256" s="22" t="b">
        <f t="shared" si="137"/>
        <v>0</v>
      </c>
      <c r="T1256" s="22" t="b">
        <f t="shared" si="138"/>
        <v>0</v>
      </c>
      <c r="U1256" s="76" t="b">
        <f t="shared" si="139"/>
        <v>0</v>
      </c>
      <c r="V1256" s="85" t="s">
        <v>3873</v>
      </c>
      <c r="W1256" s="22"/>
      <c r="X1256" s="22"/>
      <c r="Y1256" s="22"/>
      <c r="Z1256" s="22"/>
      <c r="AA1256" s="22"/>
      <c r="AB1256" s="22"/>
      <c r="AC1256" s="22"/>
      <c r="AD1256" s="22"/>
      <c r="AE1256" s="22"/>
      <c r="AF1256" s="22"/>
      <c r="AG1256" s="22"/>
      <c r="AH1256" s="22"/>
      <c r="AI1256" s="22"/>
    </row>
    <row r="1257" spans="1:35" ht="127.5" x14ac:dyDescent="0.45">
      <c r="A1257" s="8">
        <v>2878</v>
      </c>
      <c r="B1257" s="7" t="s">
        <v>2421</v>
      </c>
      <c r="C1257" s="7" t="s">
        <v>4915</v>
      </c>
      <c r="D1257" s="3" t="s">
        <v>310</v>
      </c>
      <c r="E1257" s="3" t="s">
        <v>311</v>
      </c>
      <c r="F1257" s="3" t="s">
        <v>6158</v>
      </c>
      <c r="G1257" s="20" t="s">
        <v>3872</v>
      </c>
      <c r="H1257" s="68" t="s">
        <v>6159</v>
      </c>
      <c r="I1257" s="68" t="s">
        <v>3872</v>
      </c>
      <c r="J1257" s="68" t="s">
        <v>6159</v>
      </c>
      <c r="K1257" s="19" t="s">
        <v>3872</v>
      </c>
      <c r="L1257" s="20" t="s">
        <v>6159</v>
      </c>
      <c r="M1257" s="22" t="b">
        <f t="shared" si="133"/>
        <v>0</v>
      </c>
      <c r="N1257" s="22" t="b">
        <f t="shared" si="134"/>
        <v>0</v>
      </c>
      <c r="O1257" s="22" t="b">
        <f t="shared" si="135"/>
        <v>0</v>
      </c>
      <c r="P1257" s="24">
        <f t="shared" si="136"/>
        <v>0</v>
      </c>
      <c r="Q1257" s="19" t="str">
        <f>VLOOKUP($A1257,'[4]TOM T'!$C:$D,2,FALSE)</f>
        <v>Food facts (nutritions, etc)</v>
      </c>
      <c r="R1257" s="22" t="b">
        <v>0</v>
      </c>
      <c r="S1257" s="22" t="b">
        <f t="shared" si="137"/>
        <v>0</v>
      </c>
      <c r="T1257" s="22" t="b">
        <f t="shared" si="138"/>
        <v>0</v>
      </c>
      <c r="U1257" s="76" t="b">
        <f t="shared" si="139"/>
        <v>0</v>
      </c>
      <c r="V1257" s="85" t="s">
        <v>3872</v>
      </c>
      <c r="W1257" s="22"/>
      <c r="X1257" s="22"/>
      <c r="Y1257" s="22"/>
      <c r="Z1257" s="22"/>
      <c r="AA1257" s="22"/>
      <c r="AB1257" s="22"/>
      <c r="AC1257" s="22"/>
      <c r="AD1257" s="22"/>
      <c r="AE1257" s="22"/>
      <c r="AF1257" s="22"/>
      <c r="AG1257" s="22"/>
      <c r="AH1257" s="22"/>
      <c r="AI1257" s="22"/>
    </row>
    <row r="1258" spans="1:35" ht="127.5" x14ac:dyDescent="0.45">
      <c r="A1258" s="8">
        <v>2879</v>
      </c>
      <c r="B1258" s="7" t="s">
        <v>2422</v>
      </c>
      <c r="C1258" s="7" t="s">
        <v>4916</v>
      </c>
      <c r="D1258" s="3" t="s">
        <v>312</v>
      </c>
      <c r="E1258" s="3" t="s">
        <v>313</v>
      </c>
      <c r="F1258" s="3" t="s">
        <v>6158</v>
      </c>
      <c r="G1258" s="20" t="s">
        <v>3872</v>
      </c>
      <c r="H1258" s="68" t="s">
        <v>6159</v>
      </c>
      <c r="I1258" s="68" t="s">
        <v>3872</v>
      </c>
      <c r="J1258" s="68" t="s">
        <v>6159</v>
      </c>
      <c r="K1258" s="19" t="s">
        <v>3872</v>
      </c>
      <c r="L1258" s="20" t="s">
        <v>6159</v>
      </c>
      <c r="M1258" s="22" t="b">
        <f t="shared" si="133"/>
        <v>0</v>
      </c>
      <c r="N1258" s="22" t="b">
        <f t="shared" si="134"/>
        <v>0</v>
      </c>
      <c r="O1258" s="22" t="b">
        <f t="shared" si="135"/>
        <v>0</v>
      </c>
      <c r="P1258" s="24">
        <f t="shared" si="136"/>
        <v>0</v>
      </c>
      <c r="Q1258" s="19" t="str">
        <f>VLOOKUP($A1258,'[4]TOM T'!$C:$D,2,FALSE)</f>
        <v>Food facts (nutritions, etc)</v>
      </c>
      <c r="R1258" s="22" t="b">
        <v>0</v>
      </c>
      <c r="S1258" s="22" t="b">
        <f t="shared" si="137"/>
        <v>0</v>
      </c>
      <c r="T1258" s="22" t="b">
        <f t="shared" si="138"/>
        <v>0</v>
      </c>
      <c r="U1258" s="76" t="b">
        <f t="shared" si="139"/>
        <v>0</v>
      </c>
      <c r="V1258" s="85" t="s">
        <v>3872</v>
      </c>
      <c r="W1258" s="22"/>
      <c r="X1258" s="22"/>
      <c r="Y1258" s="22"/>
      <c r="Z1258" s="22"/>
      <c r="AA1258" s="22"/>
      <c r="AB1258" s="22"/>
      <c r="AC1258" s="22"/>
      <c r="AD1258" s="22"/>
      <c r="AE1258" s="22"/>
      <c r="AF1258" s="22"/>
      <c r="AG1258" s="22"/>
      <c r="AH1258" s="22"/>
      <c r="AI1258" s="22"/>
    </row>
    <row r="1259" spans="1:35" ht="127.5" x14ac:dyDescent="0.45">
      <c r="A1259" s="18">
        <v>2888</v>
      </c>
      <c r="B1259" s="7" t="s">
        <v>2423</v>
      </c>
      <c r="C1259" s="7" t="s">
        <v>4917</v>
      </c>
      <c r="D1259" s="3" t="s">
        <v>766</v>
      </c>
      <c r="E1259" s="3" t="s">
        <v>767</v>
      </c>
      <c r="F1259" s="3" t="s">
        <v>6158</v>
      </c>
      <c r="G1259" s="20" t="s">
        <v>3872</v>
      </c>
      <c r="H1259" s="68" t="s">
        <v>6159</v>
      </c>
      <c r="I1259" s="68" t="s">
        <v>3872</v>
      </c>
      <c r="J1259" s="68" t="s">
        <v>6159</v>
      </c>
      <c r="K1259" s="19" t="s">
        <v>3872</v>
      </c>
      <c r="L1259" s="20" t="s">
        <v>6159</v>
      </c>
      <c r="M1259" s="22" t="b">
        <f t="shared" si="133"/>
        <v>0</v>
      </c>
      <c r="N1259" s="22" t="b">
        <f t="shared" si="134"/>
        <v>0</v>
      </c>
      <c r="O1259" s="22" t="b">
        <f t="shared" si="135"/>
        <v>0</v>
      </c>
      <c r="P1259" s="24">
        <f t="shared" si="136"/>
        <v>0</v>
      </c>
      <c r="Q1259" s="19" t="str">
        <f>VLOOKUP($A1259,'[4]TOM T'!$C:$D,2,FALSE)</f>
        <v>Food facts (nutritions, etc)</v>
      </c>
      <c r="R1259" s="22" t="b">
        <v>0</v>
      </c>
      <c r="S1259" s="22" t="b">
        <f t="shared" si="137"/>
        <v>0</v>
      </c>
      <c r="T1259" s="22" t="b">
        <f t="shared" si="138"/>
        <v>0</v>
      </c>
      <c r="U1259" s="76" t="b">
        <f t="shared" si="139"/>
        <v>0</v>
      </c>
      <c r="V1259" s="85" t="s">
        <v>3872</v>
      </c>
      <c r="W1259" s="22"/>
      <c r="X1259" s="22"/>
      <c r="Y1259" s="22"/>
      <c r="Z1259" s="22"/>
      <c r="AA1259" s="22"/>
      <c r="AB1259" s="22"/>
      <c r="AC1259" s="22"/>
      <c r="AD1259" s="22"/>
      <c r="AE1259" s="22"/>
      <c r="AF1259" s="22"/>
      <c r="AG1259" s="22"/>
      <c r="AH1259" s="22"/>
      <c r="AI1259" s="22"/>
    </row>
    <row r="1260" spans="1:35" ht="127.5" x14ac:dyDescent="0.45">
      <c r="A1260" s="8">
        <v>2889</v>
      </c>
      <c r="B1260" s="7" t="s">
        <v>2424</v>
      </c>
      <c r="C1260" s="7" t="s">
        <v>4918</v>
      </c>
      <c r="D1260" s="3" t="s">
        <v>769</v>
      </c>
      <c r="E1260" s="3" t="s">
        <v>770</v>
      </c>
      <c r="F1260" s="3" t="s">
        <v>6158</v>
      </c>
      <c r="G1260" s="20" t="s">
        <v>3872</v>
      </c>
      <c r="H1260" s="68" t="s">
        <v>6159</v>
      </c>
      <c r="I1260" s="68" t="s">
        <v>3872</v>
      </c>
      <c r="J1260" s="68" t="s">
        <v>6159</v>
      </c>
      <c r="K1260" s="19" t="s">
        <v>3872</v>
      </c>
      <c r="L1260" s="20" t="s">
        <v>6159</v>
      </c>
      <c r="M1260" s="22" t="b">
        <f t="shared" si="133"/>
        <v>0</v>
      </c>
      <c r="N1260" s="22" t="b">
        <f t="shared" si="134"/>
        <v>0</v>
      </c>
      <c r="O1260" s="22" t="b">
        <f t="shared" si="135"/>
        <v>0</v>
      </c>
      <c r="P1260" s="24">
        <f t="shared" si="136"/>
        <v>0</v>
      </c>
      <c r="Q1260" s="19" t="str">
        <f>VLOOKUP($A1260,'[4]TOM T'!$C:$D,2,FALSE)</f>
        <v>Food facts (nutritions, etc)</v>
      </c>
      <c r="R1260" s="22" t="b">
        <v>0</v>
      </c>
      <c r="S1260" s="22" t="b">
        <f t="shared" si="137"/>
        <v>0</v>
      </c>
      <c r="T1260" s="22" t="b">
        <f t="shared" si="138"/>
        <v>0</v>
      </c>
      <c r="U1260" s="76" t="b">
        <f t="shared" si="139"/>
        <v>0</v>
      </c>
      <c r="V1260" s="85" t="s">
        <v>3872</v>
      </c>
      <c r="W1260" s="22"/>
      <c r="X1260" s="22"/>
      <c r="Y1260" s="22"/>
      <c r="Z1260" s="22"/>
      <c r="AA1260" s="22"/>
      <c r="AB1260" s="22"/>
      <c r="AC1260" s="22"/>
      <c r="AD1260" s="22"/>
      <c r="AE1260" s="22"/>
      <c r="AF1260" s="22"/>
      <c r="AG1260" s="22"/>
      <c r="AH1260" s="22"/>
      <c r="AI1260" s="22"/>
    </row>
    <row r="1261" spans="1:35" ht="127.5" x14ac:dyDescent="0.45">
      <c r="A1261" s="18">
        <v>2892</v>
      </c>
      <c r="B1261" s="7" t="s">
        <v>2425</v>
      </c>
      <c r="C1261" s="7" t="s">
        <v>4919</v>
      </c>
      <c r="D1261" s="3" t="s">
        <v>107</v>
      </c>
      <c r="E1261" s="3" t="s">
        <v>108</v>
      </c>
      <c r="F1261" s="3" t="s">
        <v>6158</v>
      </c>
      <c r="G1261" s="20" t="s">
        <v>3872</v>
      </c>
      <c r="H1261" s="68" t="s">
        <v>6159</v>
      </c>
      <c r="I1261" s="68" t="s">
        <v>3872</v>
      </c>
      <c r="J1261" s="68" t="s">
        <v>6159</v>
      </c>
      <c r="K1261" s="19" t="s">
        <v>3872</v>
      </c>
      <c r="L1261" s="20" t="s">
        <v>6159</v>
      </c>
      <c r="M1261" s="22" t="b">
        <f t="shared" si="133"/>
        <v>0</v>
      </c>
      <c r="N1261" s="22" t="b">
        <f t="shared" si="134"/>
        <v>0</v>
      </c>
      <c r="O1261" s="22" t="b">
        <f t="shared" si="135"/>
        <v>0</v>
      </c>
      <c r="P1261" s="24">
        <f t="shared" si="136"/>
        <v>0</v>
      </c>
      <c r="Q1261" s="19" t="str">
        <f>VLOOKUP($A1261,'[4]TOM T'!$C:$D,2,FALSE)</f>
        <v>Food facts (nutritions, etc)</v>
      </c>
      <c r="R1261" s="22" t="b">
        <v>0</v>
      </c>
      <c r="S1261" s="22" t="b">
        <f t="shared" si="137"/>
        <v>0</v>
      </c>
      <c r="T1261" s="22" t="b">
        <f t="shared" si="138"/>
        <v>0</v>
      </c>
      <c r="U1261" s="76" t="b">
        <f t="shared" si="139"/>
        <v>0</v>
      </c>
      <c r="V1261" s="85" t="s">
        <v>3872</v>
      </c>
      <c r="W1261" s="22"/>
      <c r="X1261" s="22"/>
      <c r="Y1261" s="22"/>
      <c r="Z1261" s="22"/>
      <c r="AA1261" s="22"/>
      <c r="AB1261" s="22"/>
      <c r="AC1261" s="22"/>
      <c r="AD1261" s="22"/>
      <c r="AE1261" s="22"/>
      <c r="AF1261" s="22"/>
      <c r="AG1261" s="22"/>
      <c r="AH1261" s="22"/>
      <c r="AI1261" s="22"/>
    </row>
    <row r="1262" spans="1:35" ht="140.25" x14ac:dyDescent="0.45">
      <c r="A1262" s="18">
        <v>2893</v>
      </c>
      <c r="B1262" s="7" t="s">
        <v>2426</v>
      </c>
      <c r="C1262" s="7" t="s">
        <v>4920</v>
      </c>
      <c r="D1262" s="3" t="s">
        <v>110</v>
      </c>
      <c r="E1262" s="3" t="s">
        <v>111</v>
      </c>
      <c r="F1262" s="3" t="s">
        <v>6158</v>
      </c>
      <c r="G1262" s="20" t="s">
        <v>3873</v>
      </c>
      <c r="H1262" s="68" t="s">
        <v>6159</v>
      </c>
      <c r="I1262" s="68" t="s">
        <v>3873</v>
      </c>
      <c r="J1262" s="68" t="s">
        <v>6159</v>
      </c>
      <c r="K1262" s="19" t="s">
        <v>3873</v>
      </c>
      <c r="L1262" s="20" t="s">
        <v>6159</v>
      </c>
      <c r="M1262" s="22" t="b">
        <f t="shared" si="133"/>
        <v>0</v>
      </c>
      <c r="N1262" s="22" t="b">
        <f t="shared" si="134"/>
        <v>0</v>
      </c>
      <c r="O1262" s="22" t="b">
        <f t="shared" si="135"/>
        <v>0</v>
      </c>
      <c r="P1262" s="24">
        <f t="shared" si="136"/>
        <v>0</v>
      </c>
      <c r="Q1262" s="19" t="str">
        <f>VLOOKUP($A1262,'[4]TOM T'!$C:$D,2,FALSE)</f>
        <v>Food facts (nutritions, etc)</v>
      </c>
      <c r="R1262" s="22" t="b">
        <v>0</v>
      </c>
      <c r="S1262" s="22" t="b">
        <f t="shared" si="137"/>
        <v>0</v>
      </c>
      <c r="T1262" s="22" t="b">
        <f t="shared" si="138"/>
        <v>0</v>
      </c>
      <c r="U1262" s="76" t="b">
        <f t="shared" si="139"/>
        <v>0</v>
      </c>
      <c r="V1262" s="85" t="s">
        <v>3873</v>
      </c>
      <c r="W1262" s="22"/>
      <c r="X1262" s="22"/>
      <c r="Y1262" s="22"/>
      <c r="Z1262" s="22"/>
      <c r="AA1262" s="22"/>
      <c r="AB1262" s="22"/>
      <c r="AC1262" s="22"/>
      <c r="AD1262" s="22"/>
      <c r="AE1262" s="22"/>
      <c r="AF1262" s="22"/>
      <c r="AG1262" s="22"/>
      <c r="AH1262" s="22"/>
      <c r="AI1262" s="22"/>
    </row>
    <row r="1263" spans="1:35" ht="140.25" x14ac:dyDescent="0.45">
      <c r="A1263" s="18">
        <v>2894</v>
      </c>
      <c r="B1263" s="7" t="s">
        <v>2427</v>
      </c>
      <c r="C1263" s="7" t="s">
        <v>4921</v>
      </c>
      <c r="D1263" s="3" t="s">
        <v>113</v>
      </c>
      <c r="E1263" s="3" t="s">
        <v>114</v>
      </c>
      <c r="F1263" s="3" t="s">
        <v>6158</v>
      </c>
      <c r="G1263" s="20" t="s">
        <v>3873</v>
      </c>
      <c r="H1263" s="68" t="s">
        <v>6159</v>
      </c>
      <c r="I1263" s="68" t="s">
        <v>3873</v>
      </c>
      <c r="J1263" s="68" t="s">
        <v>6159</v>
      </c>
      <c r="K1263" s="19" t="s">
        <v>3873</v>
      </c>
      <c r="L1263" s="20" t="s">
        <v>6159</v>
      </c>
      <c r="M1263" s="22" t="b">
        <f t="shared" si="133"/>
        <v>0</v>
      </c>
      <c r="N1263" s="22" t="b">
        <f t="shared" si="134"/>
        <v>0</v>
      </c>
      <c r="O1263" s="22" t="b">
        <f t="shared" si="135"/>
        <v>0</v>
      </c>
      <c r="P1263" s="24">
        <f t="shared" si="136"/>
        <v>0</v>
      </c>
      <c r="Q1263" s="19" t="str">
        <f>VLOOKUP($A1263,'[4]TOM T'!$C:$D,2,FALSE)</f>
        <v>Food facts (nutritions, etc)</v>
      </c>
      <c r="R1263" s="22" t="b">
        <v>0</v>
      </c>
      <c r="S1263" s="22" t="b">
        <f t="shared" si="137"/>
        <v>0</v>
      </c>
      <c r="T1263" s="22" t="b">
        <f t="shared" si="138"/>
        <v>0</v>
      </c>
      <c r="U1263" s="76" t="b">
        <f t="shared" si="139"/>
        <v>0</v>
      </c>
      <c r="V1263" s="85" t="s">
        <v>3873</v>
      </c>
      <c r="W1263" s="22"/>
      <c r="X1263" s="22"/>
      <c r="Y1263" s="22"/>
      <c r="Z1263" s="22"/>
      <c r="AA1263" s="22"/>
      <c r="AB1263" s="22"/>
      <c r="AC1263" s="22"/>
      <c r="AD1263" s="22"/>
      <c r="AE1263" s="22"/>
      <c r="AF1263" s="22"/>
      <c r="AG1263" s="22"/>
      <c r="AH1263" s="22"/>
      <c r="AI1263" s="22"/>
    </row>
    <row r="1264" spans="1:35" ht="140.25" x14ac:dyDescent="0.45">
      <c r="A1264" s="18">
        <v>2895</v>
      </c>
      <c r="B1264" s="7" t="s">
        <v>2428</v>
      </c>
      <c r="C1264" s="7" t="s">
        <v>4922</v>
      </c>
      <c r="D1264" s="3" t="s">
        <v>116</v>
      </c>
      <c r="E1264" s="3" t="s">
        <v>117</v>
      </c>
      <c r="F1264" s="3" t="s">
        <v>6158</v>
      </c>
      <c r="G1264" s="20" t="s">
        <v>3873</v>
      </c>
      <c r="H1264" s="68" t="s">
        <v>6159</v>
      </c>
      <c r="I1264" s="68" t="s">
        <v>3873</v>
      </c>
      <c r="J1264" s="68" t="s">
        <v>6159</v>
      </c>
      <c r="K1264" s="19" t="s">
        <v>3873</v>
      </c>
      <c r="L1264" s="20" t="s">
        <v>6159</v>
      </c>
      <c r="M1264" s="22" t="b">
        <f t="shared" si="133"/>
        <v>0</v>
      </c>
      <c r="N1264" s="22" t="b">
        <f t="shared" si="134"/>
        <v>0</v>
      </c>
      <c r="O1264" s="22" t="b">
        <f t="shared" si="135"/>
        <v>0</v>
      </c>
      <c r="P1264" s="24">
        <f t="shared" si="136"/>
        <v>0</v>
      </c>
      <c r="Q1264" s="19" t="str">
        <f>VLOOKUP($A1264,'[4]TOM T'!$C:$D,2,FALSE)</f>
        <v>Food facts (nutritions, etc)</v>
      </c>
      <c r="R1264" s="22" t="b">
        <v>0</v>
      </c>
      <c r="S1264" s="22" t="b">
        <f t="shared" si="137"/>
        <v>0</v>
      </c>
      <c r="T1264" s="22" t="b">
        <f t="shared" si="138"/>
        <v>0</v>
      </c>
      <c r="U1264" s="76" t="b">
        <f t="shared" si="139"/>
        <v>0</v>
      </c>
      <c r="V1264" s="85" t="s">
        <v>3873</v>
      </c>
      <c r="W1264" s="22"/>
      <c r="X1264" s="22"/>
      <c r="Y1264" s="22"/>
      <c r="Z1264" s="22"/>
      <c r="AA1264" s="22"/>
      <c r="AB1264" s="22"/>
      <c r="AC1264" s="22"/>
      <c r="AD1264" s="22"/>
      <c r="AE1264" s="22"/>
      <c r="AF1264" s="22"/>
      <c r="AG1264" s="22"/>
      <c r="AH1264" s="22"/>
      <c r="AI1264" s="22"/>
    </row>
    <row r="1265" spans="1:35" ht="140.25" x14ac:dyDescent="0.45">
      <c r="A1265" s="18">
        <v>2896</v>
      </c>
      <c r="B1265" s="7" t="s">
        <v>2429</v>
      </c>
      <c r="C1265" s="7" t="s">
        <v>4923</v>
      </c>
      <c r="D1265" s="3" t="s">
        <v>119</v>
      </c>
      <c r="E1265" s="3" t="s">
        <v>3875</v>
      </c>
      <c r="F1265" s="3" t="s">
        <v>6158</v>
      </c>
      <c r="G1265" s="20" t="s">
        <v>3873</v>
      </c>
      <c r="H1265" s="68" t="s">
        <v>6159</v>
      </c>
      <c r="I1265" s="68" t="s">
        <v>3873</v>
      </c>
      <c r="J1265" s="68" t="s">
        <v>6159</v>
      </c>
      <c r="K1265" s="19" t="s">
        <v>3873</v>
      </c>
      <c r="L1265" s="20" t="s">
        <v>6159</v>
      </c>
      <c r="M1265" s="22" t="b">
        <f t="shared" si="133"/>
        <v>0</v>
      </c>
      <c r="N1265" s="22" t="b">
        <f t="shared" si="134"/>
        <v>0</v>
      </c>
      <c r="O1265" s="22" t="b">
        <f t="shared" si="135"/>
        <v>0</v>
      </c>
      <c r="P1265" s="24">
        <f t="shared" si="136"/>
        <v>0</v>
      </c>
      <c r="Q1265" s="19" t="str">
        <f>VLOOKUP($A1265,'[4]TOM T'!$C:$D,2,FALSE)</f>
        <v>Food facts (nutritions, etc)</v>
      </c>
      <c r="R1265" s="22" t="b">
        <v>0</v>
      </c>
      <c r="S1265" s="22" t="b">
        <f t="shared" si="137"/>
        <v>0</v>
      </c>
      <c r="T1265" s="22" t="b">
        <f t="shared" si="138"/>
        <v>0</v>
      </c>
      <c r="U1265" s="76" t="b">
        <f t="shared" si="139"/>
        <v>0</v>
      </c>
      <c r="V1265" s="85" t="s">
        <v>3873</v>
      </c>
      <c r="W1265" s="22"/>
      <c r="X1265" s="22"/>
      <c r="Y1265" s="22"/>
      <c r="Z1265" s="22"/>
      <c r="AA1265" s="22"/>
      <c r="AB1265" s="22"/>
      <c r="AC1265" s="22"/>
      <c r="AD1265" s="22"/>
      <c r="AE1265" s="22"/>
      <c r="AF1265" s="22"/>
      <c r="AG1265" s="22"/>
      <c r="AH1265" s="22"/>
      <c r="AI1265" s="22"/>
    </row>
    <row r="1266" spans="1:35" ht="140.25" x14ac:dyDescent="0.45">
      <c r="A1266" s="18">
        <v>2910</v>
      </c>
      <c r="B1266" s="7" t="s">
        <v>2430</v>
      </c>
      <c r="C1266" s="7" t="s">
        <v>4924</v>
      </c>
      <c r="D1266" s="3" t="s">
        <v>2431</v>
      </c>
      <c r="E1266" s="3" t="s">
        <v>2432</v>
      </c>
      <c r="F1266" s="3" t="s">
        <v>6158</v>
      </c>
      <c r="G1266" s="20" t="s">
        <v>3872</v>
      </c>
      <c r="H1266" s="68" t="s">
        <v>6159</v>
      </c>
      <c r="I1266" s="68" t="s">
        <v>3872</v>
      </c>
      <c r="J1266" s="68" t="s">
        <v>6159</v>
      </c>
      <c r="K1266" s="19" t="s">
        <v>3872</v>
      </c>
      <c r="L1266" s="20" t="s">
        <v>6159</v>
      </c>
      <c r="M1266" s="22" t="b">
        <f t="shared" si="133"/>
        <v>0</v>
      </c>
      <c r="N1266" s="22" t="b">
        <f t="shared" si="134"/>
        <v>0</v>
      </c>
      <c r="O1266" s="22" t="b">
        <f t="shared" si="135"/>
        <v>0</v>
      </c>
      <c r="P1266" s="24">
        <f t="shared" si="136"/>
        <v>0</v>
      </c>
      <c r="Q1266" s="19" t="str">
        <f>VLOOKUP($A1266,'[4]TOM T'!$C:$D,2,FALSE)</f>
        <v>Food facts (nutritions, etc)</v>
      </c>
      <c r="R1266" s="22" t="b">
        <v>0</v>
      </c>
      <c r="S1266" s="22" t="b">
        <f t="shared" si="137"/>
        <v>0</v>
      </c>
      <c r="T1266" s="22" t="b">
        <f t="shared" si="138"/>
        <v>0</v>
      </c>
      <c r="U1266" s="76" t="b">
        <f t="shared" si="139"/>
        <v>0</v>
      </c>
      <c r="V1266" s="85" t="s">
        <v>3872</v>
      </c>
      <c r="W1266" s="22"/>
      <c r="X1266" s="22"/>
      <c r="Y1266" s="22"/>
      <c r="Z1266" s="22"/>
      <c r="AA1266" s="22"/>
      <c r="AB1266" s="22"/>
      <c r="AC1266" s="22"/>
      <c r="AD1266" s="22"/>
      <c r="AE1266" s="22"/>
      <c r="AF1266" s="22"/>
      <c r="AG1266" s="22"/>
      <c r="AH1266" s="22"/>
      <c r="AI1266" s="22"/>
    </row>
    <row r="1267" spans="1:35" ht="178.5" x14ac:dyDescent="0.45">
      <c r="A1267" s="18">
        <v>2929</v>
      </c>
      <c r="B1267" s="7" t="s">
        <v>2433</v>
      </c>
      <c r="C1267" s="7" t="s">
        <v>4925</v>
      </c>
      <c r="D1267" s="3" t="s">
        <v>2434</v>
      </c>
      <c r="E1267" s="3" t="s">
        <v>2435</v>
      </c>
      <c r="F1267" s="3" t="s">
        <v>6158</v>
      </c>
      <c r="G1267" s="20" t="s">
        <v>3872</v>
      </c>
      <c r="H1267" s="68" t="s">
        <v>6159</v>
      </c>
      <c r="I1267" s="68" t="s">
        <v>3872</v>
      </c>
      <c r="J1267" s="68" t="s">
        <v>6159</v>
      </c>
      <c r="K1267" s="19" t="s">
        <v>3872</v>
      </c>
      <c r="L1267" s="20" t="s">
        <v>6159</v>
      </c>
      <c r="M1267" s="22" t="b">
        <f t="shared" si="133"/>
        <v>0</v>
      </c>
      <c r="N1267" s="22" t="b">
        <f t="shared" si="134"/>
        <v>0</v>
      </c>
      <c r="O1267" s="22" t="b">
        <f t="shared" si="135"/>
        <v>0</v>
      </c>
      <c r="P1267" s="24">
        <f t="shared" si="136"/>
        <v>0</v>
      </c>
      <c r="Q1267" s="19" t="str">
        <f>VLOOKUP($A1267,'[4]TOM T'!$C:$D,2,FALSE)</f>
        <v>Generic products details</v>
      </c>
      <c r="R1267" s="22" t="b">
        <v>0</v>
      </c>
      <c r="S1267" s="22" t="b">
        <f t="shared" si="137"/>
        <v>0</v>
      </c>
      <c r="T1267" s="22" t="b">
        <f t="shared" si="138"/>
        <v>0</v>
      </c>
      <c r="U1267" s="76" t="b">
        <f t="shared" si="139"/>
        <v>0</v>
      </c>
      <c r="V1267" s="85" t="s">
        <v>3872</v>
      </c>
      <c r="W1267" s="22"/>
      <c r="X1267" s="22"/>
      <c r="Y1267" s="22"/>
      <c r="Z1267" s="22"/>
      <c r="AA1267" s="22"/>
      <c r="AB1267" s="22"/>
      <c r="AC1267" s="22"/>
      <c r="AD1267" s="22"/>
      <c r="AE1267" s="22"/>
      <c r="AF1267" s="22"/>
      <c r="AG1267" s="22"/>
      <c r="AH1267" s="22"/>
      <c r="AI1267" s="22"/>
    </row>
    <row r="1268" spans="1:35" ht="153" x14ac:dyDescent="0.45">
      <c r="A1268" s="18">
        <v>2931</v>
      </c>
      <c r="B1268" s="7" t="s">
        <v>2436</v>
      </c>
      <c r="C1268" s="7" t="s">
        <v>4926</v>
      </c>
      <c r="D1268" s="3" t="s">
        <v>2437</v>
      </c>
      <c r="E1268" s="3" t="s">
        <v>2438</v>
      </c>
      <c r="F1268" s="3" t="s">
        <v>6158</v>
      </c>
      <c r="G1268" s="20" t="s">
        <v>3872</v>
      </c>
      <c r="H1268" s="68" t="s">
        <v>6159</v>
      </c>
      <c r="I1268" s="68" t="s">
        <v>3872</v>
      </c>
      <c r="J1268" s="68" t="s">
        <v>6159</v>
      </c>
      <c r="K1268" s="19" t="s">
        <v>3872</v>
      </c>
      <c r="L1268" s="20" t="s">
        <v>6159</v>
      </c>
      <c r="M1268" s="22" t="b">
        <f t="shared" si="133"/>
        <v>0</v>
      </c>
      <c r="N1268" s="22" t="b">
        <f t="shared" si="134"/>
        <v>0</v>
      </c>
      <c r="O1268" s="22" t="b">
        <f t="shared" si="135"/>
        <v>0</v>
      </c>
      <c r="P1268" s="24">
        <f t="shared" si="136"/>
        <v>0</v>
      </c>
      <c r="Q1268" s="19" t="str">
        <f>VLOOKUP($A1268,'[4]TOM T'!$C:$D,2,FALSE)</f>
        <v>Generic products details</v>
      </c>
      <c r="R1268" s="22" t="b">
        <v>0</v>
      </c>
      <c r="S1268" s="22" t="b">
        <f t="shared" si="137"/>
        <v>0</v>
      </c>
      <c r="T1268" s="22" t="b">
        <f t="shared" si="138"/>
        <v>0</v>
      </c>
      <c r="U1268" s="76" t="b">
        <f t="shared" si="139"/>
        <v>0</v>
      </c>
      <c r="V1268" s="85" t="s">
        <v>3872</v>
      </c>
      <c r="W1268" s="22"/>
      <c r="X1268" s="22"/>
      <c r="Y1268" s="22"/>
      <c r="Z1268" s="22"/>
      <c r="AA1268" s="22"/>
      <c r="AB1268" s="22"/>
      <c r="AC1268" s="22"/>
      <c r="AD1268" s="22"/>
      <c r="AE1268" s="22"/>
      <c r="AF1268" s="22"/>
      <c r="AG1268" s="22"/>
      <c r="AH1268" s="22"/>
      <c r="AI1268" s="22"/>
    </row>
    <row r="1269" spans="1:35" ht="153" x14ac:dyDescent="0.45">
      <c r="A1269" s="18">
        <v>2932</v>
      </c>
      <c r="B1269" s="7" t="s">
        <v>2439</v>
      </c>
      <c r="C1269" s="7" t="s">
        <v>4927</v>
      </c>
      <c r="D1269" s="3" t="s">
        <v>2440</v>
      </c>
      <c r="E1269" s="3" t="s">
        <v>2438</v>
      </c>
      <c r="F1269" s="3" t="s">
        <v>6158</v>
      </c>
      <c r="G1269" s="20" t="s">
        <v>3873</v>
      </c>
      <c r="H1269" s="68" t="s">
        <v>6159</v>
      </c>
      <c r="I1269" s="68" t="s">
        <v>3873</v>
      </c>
      <c r="J1269" s="68" t="s">
        <v>6159</v>
      </c>
      <c r="K1269" s="19" t="s">
        <v>3873</v>
      </c>
      <c r="L1269" s="20" t="s">
        <v>6159</v>
      </c>
      <c r="M1269" s="22" t="b">
        <f t="shared" si="133"/>
        <v>0</v>
      </c>
      <c r="N1269" s="22" t="b">
        <f t="shared" si="134"/>
        <v>0</v>
      </c>
      <c r="O1269" s="22" t="b">
        <f t="shared" si="135"/>
        <v>0</v>
      </c>
      <c r="P1269" s="24">
        <f t="shared" si="136"/>
        <v>0</v>
      </c>
      <c r="Q1269" s="19" t="str">
        <f>VLOOKUP($A1269,'[4]TOM T'!$C:$D,2,FALSE)</f>
        <v>Generic products details</v>
      </c>
      <c r="R1269" s="22" t="b">
        <v>0</v>
      </c>
      <c r="S1269" s="22" t="b">
        <f t="shared" si="137"/>
        <v>0</v>
      </c>
      <c r="T1269" s="22" t="b">
        <f t="shared" si="138"/>
        <v>0</v>
      </c>
      <c r="U1269" s="76" t="b">
        <f t="shared" si="139"/>
        <v>0</v>
      </c>
      <c r="V1269" s="85" t="s">
        <v>3873</v>
      </c>
      <c r="W1269" s="22"/>
      <c r="X1269" s="22"/>
      <c r="Y1269" s="22"/>
      <c r="Z1269" s="22"/>
      <c r="AA1269" s="22"/>
      <c r="AB1269" s="22"/>
      <c r="AC1269" s="22"/>
      <c r="AD1269" s="22"/>
      <c r="AE1269" s="22"/>
      <c r="AF1269" s="22"/>
      <c r="AG1269" s="22"/>
      <c r="AH1269" s="22"/>
      <c r="AI1269" s="22"/>
    </row>
    <row r="1270" spans="1:35" ht="165.75" x14ac:dyDescent="0.45">
      <c r="A1270" s="18">
        <v>2933</v>
      </c>
      <c r="B1270" s="7" t="s">
        <v>2441</v>
      </c>
      <c r="C1270" s="7" t="s">
        <v>4928</v>
      </c>
      <c r="D1270" s="3" t="s">
        <v>2442</v>
      </c>
      <c r="E1270" s="3" t="s">
        <v>2443</v>
      </c>
      <c r="F1270" s="3" t="s">
        <v>6158</v>
      </c>
      <c r="G1270" s="20" t="s">
        <v>3872</v>
      </c>
      <c r="H1270" s="68" t="s">
        <v>6159</v>
      </c>
      <c r="I1270" s="68" t="s">
        <v>3872</v>
      </c>
      <c r="J1270" s="68" t="s">
        <v>6159</v>
      </c>
      <c r="K1270" s="19" t="s">
        <v>3872</v>
      </c>
      <c r="L1270" s="20" t="s">
        <v>6159</v>
      </c>
      <c r="M1270" s="22" t="b">
        <f t="shared" si="133"/>
        <v>0</v>
      </c>
      <c r="N1270" s="22" t="b">
        <f t="shared" si="134"/>
        <v>0</v>
      </c>
      <c r="O1270" s="22" t="b">
        <f t="shared" si="135"/>
        <v>0</v>
      </c>
      <c r="P1270" s="24">
        <f t="shared" si="136"/>
        <v>0</v>
      </c>
      <c r="Q1270" s="19" t="str">
        <f>VLOOKUP($A1270,'[4]TOM T'!$C:$D,2,FALSE)</f>
        <v>Generic products details</v>
      </c>
      <c r="R1270" s="22" t="b">
        <v>0</v>
      </c>
      <c r="S1270" s="22" t="b">
        <f t="shared" si="137"/>
        <v>0</v>
      </c>
      <c r="T1270" s="22" t="b">
        <f t="shared" si="138"/>
        <v>0</v>
      </c>
      <c r="U1270" s="76" t="b">
        <f t="shared" si="139"/>
        <v>0</v>
      </c>
      <c r="V1270" s="85" t="s">
        <v>3872</v>
      </c>
      <c r="W1270" s="22"/>
      <c r="X1270" s="22"/>
      <c r="Y1270" s="22"/>
      <c r="Z1270" s="22"/>
      <c r="AA1270" s="22"/>
      <c r="AB1270" s="22"/>
      <c r="AC1270" s="22"/>
      <c r="AD1270" s="22"/>
      <c r="AE1270" s="22"/>
      <c r="AF1270" s="22"/>
      <c r="AG1270" s="22"/>
      <c r="AH1270" s="22"/>
      <c r="AI1270" s="22"/>
    </row>
    <row r="1271" spans="1:35" ht="165.75" x14ac:dyDescent="0.45">
      <c r="A1271" s="18">
        <v>2934</v>
      </c>
      <c r="B1271" s="7" t="s">
        <v>2444</v>
      </c>
      <c r="C1271" s="7" t="s">
        <v>4929</v>
      </c>
      <c r="D1271" s="3" t="s">
        <v>2445</v>
      </c>
      <c r="E1271" s="3" t="s">
        <v>2443</v>
      </c>
      <c r="F1271" s="3" t="s">
        <v>6158</v>
      </c>
      <c r="G1271" s="20" t="s">
        <v>3873</v>
      </c>
      <c r="H1271" s="68" t="s">
        <v>6159</v>
      </c>
      <c r="I1271" s="68" t="s">
        <v>3873</v>
      </c>
      <c r="J1271" s="68" t="s">
        <v>6159</v>
      </c>
      <c r="K1271" s="19" t="s">
        <v>3873</v>
      </c>
      <c r="L1271" s="20" t="s">
        <v>6159</v>
      </c>
      <c r="M1271" s="22" t="b">
        <f t="shared" si="133"/>
        <v>0</v>
      </c>
      <c r="N1271" s="22" t="b">
        <f t="shared" si="134"/>
        <v>0</v>
      </c>
      <c r="O1271" s="22" t="b">
        <f t="shared" si="135"/>
        <v>0</v>
      </c>
      <c r="P1271" s="24">
        <f t="shared" si="136"/>
        <v>0</v>
      </c>
      <c r="Q1271" s="19" t="str">
        <f>VLOOKUP($A1271,'[4]TOM T'!$C:$D,2,FALSE)</f>
        <v>Generic products details</v>
      </c>
      <c r="R1271" s="22" t="b">
        <v>0</v>
      </c>
      <c r="S1271" s="22" t="b">
        <f t="shared" si="137"/>
        <v>0</v>
      </c>
      <c r="T1271" s="22" t="b">
        <f t="shared" si="138"/>
        <v>0</v>
      </c>
      <c r="U1271" s="76" t="b">
        <f t="shared" si="139"/>
        <v>0</v>
      </c>
      <c r="V1271" s="85" t="s">
        <v>3873</v>
      </c>
      <c r="W1271" s="22"/>
      <c r="X1271" s="22"/>
      <c r="Y1271" s="22"/>
      <c r="Z1271" s="22"/>
      <c r="AA1271" s="22"/>
      <c r="AB1271" s="22"/>
      <c r="AC1271" s="22"/>
      <c r="AD1271" s="22"/>
      <c r="AE1271" s="22"/>
      <c r="AF1271" s="22"/>
      <c r="AG1271" s="22"/>
      <c r="AH1271" s="22"/>
      <c r="AI1271" s="22"/>
    </row>
    <row r="1272" spans="1:35" ht="114.75" x14ac:dyDescent="0.45">
      <c r="A1272" s="8">
        <v>2935</v>
      </c>
      <c r="B1272" s="7" t="s">
        <v>2446</v>
      </c>
      <c r="C1272" s="7" t="s">
        <v>4930</v>
      </c>
      <c r="D1272" s="3" t="s">
        <v>2447</v>
      </c>
      <c r="E1272" s="3" t="s">
        <v>2448</v>
      </c>
      <c r="F1272" s="3" t="s">
        <v>5901</v>
      </c>
      <c r="G1272" s="11" t="s">
        <v>3872</v>
      </c>
      <c r="H1272" s="68" t="s">
        <v>6159</v>
      </c>
      <c r="I1272" s="69" t="s">
        <v>3872</v>
      </c>
      <c r="J1272" s="68" t="s">
        <v>6159</v>
      </c>
      <c r="K1272" s="19" t="s">
        <v>3872</v>
      </c>
      <c r="L1272" s="20" t="s">
        <v>6159</v>
      </c>
      <c r="M1272" s="22" t="b">
        <f t="shared" si="133"/>
        <v>0</v>
      </c>
      <c r="N1272" s="22" t="b">
        <f t="shared" si="134"/>
        <v>0</v>
      </c>
      <c r="O1272" s="22" t="b">
        <f t="shared" si="135"/>
        <v>0</v>
      </c>
      <c r="P1272" s="24">
        <f t="shared" si="136"/>
        <v>0</v>
      </c>
      <c r="Q1272" s="19" t="str">
        <f>VLOOKUP($A1272,'[4]TOM T'!$C:$D,2,FALSE)</f>
        <v>Generic products details</v>
      </c>
      <c r="R1272" s="22" t="b">
        <v>0</v>
      </c>
      <c r="S1272" s="22" t="b">
        <f t="shared" si="137"/>
        <v>0</v>
      </c>
      <c r="T1272" s="22" t="b">
        <f t="shared" si="138"/>
        <v>0</v>
      </c>
      <c r="U1272" s="76" t="b">
        <f t="shared" si="139"/>
        <v>0</v>
      </c>
      <c r="V1272" s="85" t="s">
        <v>3872</v>
      </c>
      <c r="W1272" s="22"/>
      <c r="X1272" s="22"/>
      <c r="Y1272" s="22"/>
      <c r="Z1272" s="22"/>
      <c r="AA1272" s="22"/>
      <c r="AB1272" s="22"/>
      <c r="AC1272" s="22"/>
      <c r="AD1272" s="22"/>
      <c r="AE1272" s="22"/>
      <c r="AF1272" s="22"/>
      <c r="AG1272" s="22"/>
      <c r="AH1272" s="22"/>
      <c r="AI1272" s="22"/>
    </row>
    <row r="1273" spans="1:35" ht="153" x14ac:dyDescent="0.45">
      <c r="A1273" s="8">
        <v>2937</v>
      </c>
      <c r="B1273" s="7" t="s">
        <v>2449</v>
      </c>
      <c r="C1273" s="7" t="s">
        <v>4931</v>
      </c>
      <c r="D1273" s="3" t="s">
        <v>68</v>
      </c>
      <c r="E1273" s="3" t="s">
        <v>69</v>
      </c>
      <c r="F1273" s="3" t="s">
        <v>5905</v>
      </c>
      <c r="G1273" s="20" t="s">
        <v>3872</v>
      </c>
      <c r="H1273" s="68" t="s">
        <v>6159</v>
      </c>
      <c r="I1273" s="68" t="s">
        <v>3872</v>
      </c>
      <c r="J1273" s="68" t="s">
        <v>6159</v>
      </c>
      <c r="K1273" s="19" t="s">
        <v>3872</v>
      </c>
      <c r="L1273" s="20" t="s">
        <v>6159</v>
      </c>
      <c r="M1273" s="22" t="b">
        <f t="shared" si="133"/>
        <v>0</v>
      </c>
      <c r="N1273" s="22" t="b">
        <f t="shared" si="134"/>
        <v>0</v>
      </c>
      <c r="O1273" s="22" t="b">
        <f t="shared" si="135"/>
        <v>0</v>
      </c>
      <c r="P1273" s="24">
        <f t="shared" si="136"/>
        <v>0</v>
      </c>
      <c r="Q1273" s="19" t="str">
        <f>VLOOKUP($A1273,'[4]TOM T'!$C:$D,2,FALSE)</f>
        <v>Generic products details</v>
      </c>
      <c r="R1273" s="22" t="b">
        <v>0</v>
      </c>
      <c r="S1273" s="22" t="b">
        <f t="shared" si="137"/>
        <v>0</v>
      </c>
      <c r="T1273" s="22" t="b">
        <f t="shared" si="138"/>
        <v>0</v>
      </c>
      <c r="U1273" s="76" t="b">
        <f t="shared" si="139"/>
        <v>0</v>
      </c>
      <c r="V1273" s="85" t="s">
        <v>3872</v>
      </c>
      <c r="W1273" s="22"/>
      <c r="X1273" s="22"/>
      <c r="Y1273" s="22"/>
      <c r="Z1273" s="22"/>
      <c r="AA1273" s="22"/>
      <c r="AB1273" s="22"/>
      <c r="AC1273" s="22"/>
      <c r="AD1273" s="22"/>
      <c r="AE1273" s="22"/>
      <c r="AF1273" s="22"/>
      <c r="AG1273" s="22"/>
      <c r="AH1273" s="22"/>
      <c r="AI1273" s="22"/>
    </row>
    <row r="1274" spans="1:35" ht="127.5" x14ac:dyDescent="0.45">
      <c r="A1274" s="8">
        <v>2938</v>
      </c>
      <c r="B1274" s="7" t="s">
        <v>2450</v>
      </c>
      <c r="C1274" s="7" t="s">
        <v>4932</v>
      </c>
      <c r="D1274" s="3" t="s">
        <v>71</v>
      </c>
      <c r="E1274" s="7"/>
      <c r="F1274" s="7" t="s">
        <v>6158</v>
      </c>
      <c r="G1274" s="20" t="s">
        <v>3872</v>
      </c>
      <c r="H1274" s="68" t="s">
        <v>6159</v>
      </c>
      <c r="I1274" s="68" t="s">
        <v>3872</v>
      </c>
      <c r="J1274" s="68" t="s">
        <v>6159</v>
      </c>
      <c r="K1274" s="19" t="s">
        <v>3872</v>
      </c>
      <c r="L1274" s="20" t="s">
        <v>6159</v>
      </c>
      <c r="M1274" s="22" t="b">
        <f t="shared" si="133"/>
        <v>0</v>
      </c>
      <c r="N1274" s="22" t="b">
        <f t="shared" si="134"/>
        <v>0</v>
      </c>
      <c r="O1274" s="22" t="b">
        <f t="shared" si="135"/>
        <v>0</v>
      </c>
      <c r="P1274" s="24">
        <f t="shared" si="136"/>
        <v>0</v>
      </c>
      <c r="Q1274" s="19" t="str">
        <f>VLOOKUP($A1274,'[4]TOM T'!$C:$D,2,FALSE)</f>
        <v>Generic products details</v>
      </c>
      <c r="R1274" s="22" t="b">
        <v>0</v>
      </c>
      <c r="S1274" s="22" t="b">
        <f t="shared" si="137"/>
        <v>0</v>
      </c>
      <c r="T1274" s="22" t="b">
        <f t="shared" si="138"/>
        <v>0</v>
      </c>
      <c r="U1274" s="76" t="b">
        <f t="shared" si="139"/>
        <v>0</v>
      </c>
      <c r="V1274" s="85" t="s">
        <v>3872</v>
      </c>
      <c r="W1274" s="22"/>
      <c r="X1274" s="22"/>
      <c r="Y1274" s="22"/>
      <c r="Z1274" s="22"/>
      <c r="AA1274" s="22"/>
      <c r="AB1274" s="22"/>
      <c r="AC1274" s="22"/>
      <c r="AD1274" s="22"/>
      <c r="AE1274" s="22"/>
      <c r="AF1274" s="22"/>
      <c r="AG1274" s="22"/>
      <c r="AH1274" s="22"/>
      <c r="AI1274" s="22"/>
    </row>
    <row r="1275" spans="1:35" ht="140.25" x14ac:dyDescent="0.45">
      <c r="A1275" s="18">
        <v>2939</v>
      </c>
      <c r="B1275" s="7" t="s">
        <v>2451</v>
      </c>
      <c r="C1275" s="7" t="s">
        <v>4933</v>
      </c>
      <c r="D1275" s="3" t="s">
        <v>73</v>
      </c>
      <c r="E1275" s="7"/>
      <c r="F1275" s="7" t="s">
        <v>6158</v>
      </c>
      <c r="G1275" s="20" t="s">
        <v>3872</v>
      </c>
      <c r="H1275" s="68" t="s">
        <v>6159</v>
      </c>
      <c r="I1275" s="68" t="s">
        <v>3872</v>
      </c>
      <c r="J1275" s="68" t="s">
        <v>6159</v>
      </c>
      <c r="K1275" s="19" t="s">
        <v>3872</v>
      </c>
      <c r="L1275" s="20" t="s">
        <v>6159</v>
      </c>
      <c r="M1275" s="22" t="b">
        <f t="shared" si="133"/>
        <v>0</v>
      </c>
      <c r="N1275" s="22" t="b">
        <f t="shared" si="134"/>
        <v>0</v>
      </c>
      <c r="O1275" s="22" t="b">
        <f t="shared" si="135"/>
        <v>0</v>
      </c>
      <c r="P1275" s="24">
        <f t="shared" si="136"/>
        <v>0</v>
      </c>
      <c r="Q1275" s="19" t="str">
        <f>VLOOKUP($A1275,'[4]TOM T'!$C:$D,2,FALSE)</f>
        <v>Generic products details</v>
      </c>
      <c r="R1275" s="22" t="b">
        <v>0</v>
      </c>
      <c r="S1275" s="22" t="b">
        <f t="shared" si="137"/>
        <v>0</v>
      </c>
      <c r="T1275" s="22" t="b">
        <f t="shared" si="138"/>
        <v>0</v>
      </c>
      <c r="U1275" s="76" t="b">
        <f t="shared" si="139"/>
        <v>0</v>
      </c>
      <c r="V1275" s="85" t="s">
        <v>3872</v>
      </c>
      <c r="W1275" s="22"/>
      <c r="X1275" s="22"/>
      <c r="Y1275" s="22"/>
      <c r="Z1275" s="22"/>
      <c r="AA1275" s="22"/>
      <c r="AB1275" s="22"/>
      <c r="AC1275" s="22"/>
      <c r="AD1275" s="22"/>
      <c r="AE1275" s="22"/>
      <c r="AF1275" s="22"/>
      <c r="AG1275" s="22"/>
      <c r="AH1275" s="22"/>
      <c r="AI1275" s="22"/>
    </row>
    <row r="1276" spans="1:35" ht="127.5" x14ac:dyDescent="0.45">
      <c r="A1276" s="18">
        <v>2940</v>
      </c>
      <c r="B1276" s="7" t="s">
        <v>2452</v>
      </c>
      <c r="C1276" s="7" t="s">
        <v>4934</v>
      </c>
      <c r="D1276" s="3" t="s">
        <v>360</v>
      </c>
      <c r="E1276" s="7"/>
      <c r="F1276" s="7" t="s">
        <v>6158</v>
      </c>
      <c r="G1276" s="20" t="s">
        <v>3873</v>
      </c>
      <c r="H1276" s="68" t="s">
        <v>6159</v>
      </c>
      <c r="I1276" s="68" t="s">
        <v>3873</v>
      </c>
      <c r="J1276" s="68" t="s">
        <v>6159</v>
      </c>
      <c r="K1276" s="19" t="s">
        <v>3873</v>
      </c>
      <c r="L1276" s="20" t="s">
        <v>6159</v>
      </c>
      <c r="M1276" s="22" t="b">
        <f t="shared" si="133"/>
        <v>0</v>
      </c>
      <c r="N1276" s="22" t="b">
        <f t="shared" si="134"/>
        <v>0</v>
      </c>
      <c r="O1276" s="22" t="b">
        <f t="shared" si="135"/>
        <v>0</v>
      </c>
      <c r="P1276" s="24">
        <f t="shared" si="136"/>
        <v>0</v>
      </c>
      <c r="Q1276" s="19" t="str">
        <f>VLOOKUP($A1276,'[4]TOM T'!$C:$D,2,FALSE)</f>
        <v>Generic products details</v>
      </c>
      <c r="R1276" s="22" t="b">
        <v>0</v>
      </c>
      <c r="S1276" s="22" t="b">
        <f t="shared" si="137"/>
        <v>0</v>
      </c>
      <c r="T1276" s="22" t="b">
        <f t="shared" si="138"/>
        <v>0</v>
      </c>
      <c r="U1276" s="76" t="b">
        <f t="shared" si="139"/>
        <v>0</v>
      </c>
      <c r="V1276" s="85" t="s">
        <v>3873</v>
      </c>
      <c r="W1276" s="22"/>
      <c r="X1276" s="22"/>
      <c r="Y1276" s="22"/>
      <c r="Z1276" s="22"/>
      <c r="AA1276" s="22"/>
      <c r="AB1276" s="22"/>
      <c r="AC1276" s="22"/>
      <c r="AD1276" s="22"/>
      <c r="AE1276" s="22"/>
      <c r="AF1276" s="22"/>
      <c r="AG1276" s="22"/>
      <c r="AH1276" s="22"/>
      <c r="AI1276" s="22"/>
    </row>
    <row r="1277" spans="1:35" ht="127.5" x14ac:dyDescent="0.45">
      <c r="A1277" s="18">
        <v>2941</v>
      </c>
      <c r="B1277" s="7" t="s">
        <v>2453</v>
      </c>
      <c r="C1277" s="7" t="s">
        <v>4935</v>
      </c>
      <c r="D1277" s="3" t="s">
        <v>75</v>
      </c>
      <c r="E1277" s="7"/>
      <c r="F1277" s="7" t="s">
        <v>6158</v>
      </c>
      <c r="G1277" s="20" t="s">
        <v>3872</v>
      </c>
      <c r="H1277" s="68" t="s">
        <v>6159</v>
      </c>
      <c r="I1277" s="68" t="s">
        <v>3872</v>
      </c>
      <c r="J1277" s="68" t="s">
        <v>6159</v>
      </c>
      <c r="K1277" s="19" t="s">
        <v>3872</v>
      </c>
      <c r="L1277" s="20" t="s">
        <v>6159</v>
      </c>
      <c r="M1277" s="22" t="b">
        <f t="shared" si="133"/>
        <v>0</v>
      </c>
      <c r="N1277" s="22" t="b">
        <f t="shared" si="134"/>
        <v>0</v>
      </c>
      <c r="O1277" s="22" t="b">
        <f t="shared" si="135"/>
        <v>0</v>
      </c>
      <c r="P1277" s="24">
        <f t="shared" si="136"/>
        <v>0</v>
      </c>
      <c r="Q1277" s="19" t="str">
        <f>VLOOKUP($A1277,'[4]TOM T'!$C:$D,2,FALSE)</f>
        <v>Generic products details</v>
      </c>
      <c r="R1277" s="22" t="b">
        <v>0</v>
      </c>
      <c r="S1277" s="22" t="b">
        <f t="shared" si="137"/>
        <v>0</v>
      </c>
      <c r="T1277" s="22" t="b">
        <f t="shared" si="138"/>
        <v>0</v>
      </c>
      <c r="U1277" s="76" t="b">
        <f t="shared" si="139"/>
        <v>0</v>
      </c>
      <c r="V1277" s="85" t="s">
        <v>3872</v>
      </c>
      <c r="W1277" s="22"/>
      <c r="X1277" s="22"/>
      <c r="Y1277" s="22"/>
      <c r="Z1277" s="22"/>
      <c r="AA1277" s="22"/>
      <c r="AB1277" s="22"/>
      <c r="AC1277" s="22"/>
      <c r="AD1277" s="22"/>
      <c r="AE1277" s="22"/>
      <c r="AF1277" s="22"/>
      <c r="AG1277" s="22"/>
      <c r="AH1277" s="22"/>
      <c r="AI1277" s="22"/>
    </row>
    <row r="1278" spans="1:35" ht="127.5" x14ac:dyDescent="0.45">
      <c r="A1278" s="18">
        <v>2943</v>
      </c>
      <c r="B1278" s="7" t="s">
        <v>2454</v>
      </c>
      <c r="C1278" s="7" t="s">
        <v>4936</v>
      </c>
      <c r="D1278" s="3" t="s">
        <v>107</v>
      </c>
      <c r="E1278" s="3" t="s">
        <v>108</v>
      </c>
      <c r="F1278" s="3" t="s">
        <v>6158</v>
      </c>
      <c r="G1278" s="20" t="s">
        <v>3872</v>
      </c>
      <c r="H1278" s="68" t="s">
        <v>6159</v>
      </c>
      <c r="I1278" s="68" t="s">
        <v>3872</v>
      </c>
      <c r="J1278" s="68" t="s">
        <v>6159</v>
      </c>
      <c r="K1278" s="19" t="s">
        <v>3872</v>
      </c>
      <c r="L1278" s="20" t="s">
        <v>6159</v>
      </c>
      <c r="M1278" s="22" t="b">
        <f t="shared" si="133"/>
        <v>0</v>
      </c>
      <c r="N1278" s="22" t="b">
        <f t="shared" si="134"/>
        <v>0</v>
      </c>
      <c r="O1278" s="22" t="b">
        <f t="shared" si="135"/>
        <v>0</v>
      </c>
      <c r="P1278" s="24">
        <f t="shared" si="136"/>
        <v>0</v>
      </c>
      <c r="Q1278" s="19" t="str">
        <f>VLOOKUP($A1278,'[4]TOM T'!$C:$D,2,FALSE)</f>
        <v>Generic products details</v>
      </c>
      <c r="R1278" s="22" t="b">
        <v>0</v>
      </c>
      <c r="S1278" s="22" t="b">
        <f t="shared" si="137"/>
        <v>0</v>
      </c>
      <c r="T1278" s="22" t="b">
        <f t="shared" si="138"/>
        <v>0</v>
      </c>
      <c r="U1278" s="76" t="b">
        <f t="shared" si="139"/>
        <v>0</v>
      </c>
      <c r="V1278" s="85" t="s">
        <v>3872</v>
      </c>
      <c r="W1278" s="22"/>
      <c r="X1278" s="22"/>
      <c r="Y1278" s="22"/>
      <c r="Z1278" s="22"/>
      <c r="AA1278" s="22"/>
      <c r="AB1278" s="22"/>
      <c r="AC1278" s="22"/>
      <c r="AD1278" s="22"/>
      <c r="AE1278" s="22"/>
      <c r="AF1278" s="22"/>
      <c r="AG1278" s="22"/>
      <c r="AH1278" s="22"/>
      <c r="AI1278" s="22"/>
    </row>
    <row r="1279" spans="1:35" ht="127.5" x14ac:dyDescent="0.45">
      <c r="A1279" s="18">
        <v>2944</v>
      </c>
      <c r="B1279" s="7" t="s">
        <v>2455</v>
      </c>
      <c r="C1279" s="7" t="s">
        <v>4937</v>
      </c>
      <c r="D1279" s="3" t="s">
        <v>110</v>
      </c>
      <c r="E1279" s="3" t="s">
        <v>111</v>
      </c>
      <c r="F1279" s="3" t="s">
        <v>6158</v>
      </c>
      <c r="G1279" s="20" t="s">
        <v>3873</v>
      </c>
      <c r="H1279" s="68" t="s">
        <v>6159</v>
      </c>
      <c r="I1279" s="68" t="s">
        <v>3873</v>
      </c>
      <c r="J1279" s="68" t="s">
        <v>6159</v>
      </c>
      <c r="K1279" s="19" t="s">
        <v>3873</v>
      </c>
      <c r="L1279" s="20" t="s">
        <v>6159</v>
      </c>
      <c r="M1279" s="22" t="b">
        <f t="shared" si="133"/>
        <v>0</v>
      </c>
      <c r="N1279" s="22" t="b">
        <f t="shared" si="134"/>
        <v>0</v>
      </c>
      <c r="O1279" s="22" t="b">
        <f t="shared" si="135"/>
        <v>0</v>
      </c>
      <c r="P1279" s="24">
        <f t="shared" si="136"/>
        <v>0</v>
      </c>
      <c r="Q1279" s="19" t="str">
        <f>VLOOKUP($A1279,'[4]TOM T'!$C:$D,2,FALSE)</f>
        <v>Generic products details</v>
      </c>
      <c r="R1279" s="22" t="b">
        <v>0</v>
      </c>
      <c r="S1279" s="22" t="b">
        <f t="shared" si="137"/>
        <v>0</v>
      </c>
      <c r="T1279" s="22" t="b">
        <f t="shared" si="138"/>
        <v>0</v>
      </c>
      <c r="U1279" s="76" t="b">
        <f t="shared" si="139"/>
        <v>0</v>
      </c>
      <c r="V1279" s="85" t="s">
        <v>3873</v>
      </c>
      <c r="W1279" s="22"/>
      <c r="X1279" s="22"/>
      <c r="Y1279" s="22"/>
      <c r="Z1279" s="22"/>
      <c r="AA1279" s="22"/>
      <c r="AB1279" s="22"/>
      <c r="AC1279" s="22"/>
      <c r="AD1279" s="22"/>
      <c r="AE1279" s="22"/>
      <c r="AF1279" s="22"/>
      <c r="AG1279" s="22"/>
      <c r="AH1279" s="22"/>
      <c r="AI1279" s="22"/>
    </row>
    <row r="1280" spans="1:35" ht="127.5" x14ac:dyDescent="0.45">
      <c r="A1280" s="18">
        <v>2945</v>
      </c>
      <c r="B1280" s="7" t="s">
        <v>2456</v>
      </c>
      <c r="C1280" s="7" t="s">
        <v>4938</v>
      </c>
      <c r="D1280" s="3" t="s">
        <v>113</v>
      </c>
      <c r="E1280" s="3" t="s">
        <v>114</v>
      </c>
      <c r="F1280" s="3" t="s">
        <v>6158</v>
      </c>
      <c r="G1280" s="20" t="s">
        <v>3873</v>
      </c>
      <c r="H1280" s="68" t="s">
        <v>6159</v>
      </c>
      <c r="I1280" s="68" t="s">
        <v>3873</v>
      </c>
      <c r="J1280" s="68" t="s">
        <v>6159</v>
      </c>
      <c r="K1280" s="19" t="s">
        <v>3873</v>
      </c>
      <c r="L1280" s="20" t="s">
        <v>6159</v>
      </c>
      <c r="M1280" s="22" t="b">
        <f t="shared" si="133"/>
        <v>0</v>
      </c>
      <c r="N1280" s="22" t="b">
        <f t="shared" si="134"/>
        <v>0</v>
      </c>
      <c r="O1280" s="22" t="b">
        <f t="shared" si="135"/>
        <v>0</v>
      </c>
      <c r="P1280" s="24">
        <f t="shared" si="136"/>
        <v>0</v>
      </c>
      <c r="Q1280" s="19" t="str">
        <f>VLOOKUP($A1280,'[4]TOM T'!$C:$D,2,FALSE)</f>
        <v>Generic products details</v>
      </c>
      <c r="R1280" s="22" t="b">
        <v>0</v>
      </c>
      <c r="S1280" s="22" t="b">
        <f t="shared" si="137"/>
        <v>0</v>
      </c>
      <c r="T1280" s="22" t="b">
        <f t="shared" si="138"/>
        <v>0</v>
      </c>
      <c r="U1280" s="76" t="b">
        <f t="shared" si="139"/>
        <v>0</v>
      </c>
      <c r="V1280" s="85" t="s">
        <v>3873</v>
      </c>
      <c r="W1280" s="22"/>
      <c r="X1280" s="22"/>
      <c r="Y1280" s="22"/>
      <c r="Z1280" s="22"/>
      <c r="AA1280" s="22"/>
      <c r="AB1280" s="22"/>
      <c r="AC1280" s="22"/>
      <c r="AD1280" s="22"/>
      <c r="AE1280" s="22"/>
      <c r="AF1280" s="22"/>
      <c r="AG1280" s="22"/>
      <c r="AH1280" s="22"/>
      <c r="AI1280" s="22"/>
    </row>
    <row r="1281" spans="1:35" ht="127.5" x14ac:dyDescent="0.45">
      <c r="A1281" s="18">
        <v>2946</v>
      </c>
      <c r="B1281" s="7" t="s">
        <v>2457</v>
      </c>
      <c r="C1281" s="7" t="s">
        <v>4939</v>
      </c>
      <c r="D1281" s="3" t="s">
        <v>116</v>
      </c>
      <c r="E1281" s="3" t="s">
        <v>117</v>
      </c>
      <c r="F1281" s="3" t="s">
        <v>6158</v>
      </c>
      <c r="G1281" s="20" t="s">
        <v>3873</v>
      </c>
      <c r="H1281" s="68" t="s">
        <v>6159</v>
      </c>
      <c r="I1281" s="68" t="s">
        <v>3873</v>
      </c>
      <c r="J1281" s="68" t="s">
        <v>6159</v>
      </c>
      <c r="K1281" s="19" t="s">
        <v>3873</v>
      </c>
      <c r="L1281" s="20" t="s">
        <v>6159</v>
      </c>
      <c r="M1281" s="22" t="b">
        <f t="shared" si="133"/>
        <v>0</v>
      </c>
      <c r="N1281" s="22" t="b">
        <f t="shared" si="134"/>
        <v>0</v>
      </c>
      <c r="O1281" s="22" t="b">
        <f t="shared" si="135"/>
        <v>0</v>
      </c>
      <c r="P1281" s="24">
        <f t="shared" si="136"/>
        <v>0</v>
      </c>
      <c r="Q1281" s="19" t="str">
        <f>VLOOKUP($A1281,'[4]TOM T'!$C:$D,2,FALSE)</f>
        <v>Generic products details</v>
      </c>
      <c r="R1281" s="22" t="b">
        <v>0</v>
      </c>
      <c r="S1281" s="22" t="b">
        <f t="shared" si="137"/>
        <v>0</v>
      </c>
      <c r="T1281" s="22" t="b">
        <f t="shared" si="138"/>
        <v>0</v>
      </c>
      <c r="U1281" s="76" t="b">
        <f t="shared" si="139"/>
        <v>0</v>
      </c>
      <c r="V1281" s="85" t="s">
        <v>3873</v>
      </c>
      <c r="W1281" s="22"/>
      <c r="X1281" s="22"/>
      <c r="Y1281" s="22"/>
      <c r="Z1281" s="22"/>
      <c r="AA1281" s="22"/>
      <c r="AB1281" s="22"/>
      <c r="AC1281" s="22"/>
      <c r="AD1281" s="22"/>
      <c r="AE1281" s="22"/>
      <c r="AF1281" s="22"/>
      <c r="AG1281" s="22"/>
      <c r="AH1281" s="22"/>
      <c r="AI1281" s="22"/>
    </row>
    <row r="1282" spans="1:35" ht="127.5" x14ac:dyDescent="0.45">
      <c r="A1282" s="18">
        <v>2947</v>
      </c>
      <c r="B1282" s="7" t="s">
        <v>2458</v>
      </c>
      <c r="C1282" s="7" t="s">
        <v>4940</v>
      </c>
      <c r="D1282" s="3" t="s">
        <v>119</v>
      </c>
      <c r="E1282" s="3" t="s">
        <v>3875</v>
      </c>
      <c r="F1282" s="3" t="s">
        <v>6158</v>
      </c>
      <c r="G1282" s="20" t="s">
        <v>3873</v>
      </c>
      <c r="H1282" s="68" t="s">
        <v>6159</v>
      </c>
      <c r="I1282" s="68" t="s">
        <v>3873</v>
      </c>
      <c r="J1282" s="68" t="s">
        <v>6159</v>
      </c>
      <c r="K1282" s="19" t="s">
        <v>3873</v>
      </c>
      <c r="L1282" s="20" t="s">
        <v>6159</v>
      </c>
      <c r="M1282" s="22" t="b">
        <f t="shared" si="133"/>
        <v>0</v>
      </c>
      <c r="N1282" s="22" t="b">
        <f t="shared" si="134"/>
        <v>0</v>
      </c>
      <c r="O1282" s="22" t="b">
        <f t="shared" si="135"/>
        <v>0</v>
      </c>
      <c r="P1282" s="24">
        <f t="shared" si="136"/>
        <v>0</v>
      </c>
      <c r="Q1282" s="19" t="str">
        <f>VLOOKUP($A1282,'[4]TOM T'!$C:$D,2,FALSE)</f>
        <v>Generic products details</v>
      </c>
      <c r="R1282" s="22" t="b">
        <v>0</v>
      </c>
      <c r="S1282" s="22" t="b">
        <f t="shared" si="137"/>
        <v>0</v>
      </c>
      <c r="T1282" s="22" t="b">
        <f t="shared" si="138"/>
        <v>0</v>
      </c>
      <c r="U1282" s="76" t="b">
        <f t="shared" si="139"/>
        <v>0</v>
      </c>
      <c r="V1282" s="85" t="s">
        <v>3873</v>
      </c>
      <c r="W1282" s="22"/>
      <c r="X1282" s="22"/>
      <c r="Y1282" s="22"/>
      <c r="Z1282" s="22"/>
      <c r="AA1282" s="22"/>
      <c r="AB1282" s="22"/>
      <c r="AC1282" s="22"/>
      <c r="AD1282" s="22"/>
      <c r="AE1282" s="22"/>
      <c r="AF1282" s="22"/>
      <c r="AG1282" s="22"/>
      <c r="AH1282" s="22"/>
      <c r="AI1282" s="22"/>
    </row>
    <row r="1283" spans="1:35" ht="114.75" x14ac:dyDescent="0.45">
      <c r="A1283" s="18">
        <v>2953</v>
      </c>
      <c r="B1283" s="7" t="s">
        <v>2459</v>
      </c>
      <c r="C1283" s="7" t="s">
        <v>4941</v>
      </c>
      <c r="D1283" s="3" t="s">
        <v>2460</v>
      </c>
      <c r="E1283" s="3" t="s">
        <v>2461</v>
      </c>
      <c r="F1283" s="3" t="s">
        <v>6158</v>
      </c>
      <c r="G1283" s="20" t="s">
        <v>3872</v>
      </c>
      <c r="H1283" s="68" t="s">
        <v>6159</v>
      </c>
      <c r="I1283" s="68" t="s">
        <v>3872</v>
      </c>
      <c r="J1283" s="68" t="s">
        <v>6159</v>
      </c>
      <c r="K1283" s="19" t="s">
        <v>3872</v>
      </c>
      <c r="L1283" s="20" t="s">
        <v>6159</v>
      </c>
      <c r="M1283" s="22" t="b">
        <f t="shared" ref="M1283:M1346" si="140">AND($G1283="Global Category",$H1283="Mandatory",$I1283="Global Category",$J1283="Mandatory",$K1283="Global Category",$L1283="Mandatory")</f>
        <v>0</v>
      </c>
      <c r="N1283" s="22" t="b">
        <f t="shared" ref="N1283:N1346" si="141">AND(OR($G1283="Global Category",$G1283="Regional Category"),OR($I1283="Global Category",$I1283="Regional Category"),OR($K1283="Global Category",$K1283="Regional Category"))</f>
        <v>0</v>
      </c>
      <c r="O1283" s="22" t="b">
        <f t="shared" ref="O1283:O1346" si="142">OR(OR($G1283="Global Category",$G1283="Regional Category"),OR($I1283="Global Category",$I1283="Regional Category"),OR($K1283="Global Category",$K1283="Regional Category"))</f>
        <v>0</v>
      </c>
      <c r="P1283" s="24">
        <f t="shared" ref="P1283:P1346" si="143">COUNTIF(G1283:K1283,"Global Category")+COUNTIF(G1283:K1283,"Regional Category")</f>
        <v>0</v>
      </c>
      <c r="Q1283" s="19" t="str">
        <f>VLOOKUP($A1283,'[4]TOM T'!$C:$D,2,FALSE)</f>
        <v>Hazardous materials &amp; safety data</v>
      </c>
      <c r="R1283" s="22" t="b">
        <v>0</v>
      </c>
      <c r="S1283" s="22" t="b">
        <f t="shared" ref="S1283:S1346" si="144">OR($G1283="Global Category",$G1283="Regional Category")</f>
        <v>0</v>
      </c>
      <c r="T1283" s="22" t="b">
        <f t="shared" ref="T1283:T1346" si="145">IFERROR(FIND("alcoholInformationModule",B1283)&gt;0,FALSE)</f>
        <v>0</v>
      </c>
      <c r="U1283" s="76" t="b">
        <f t="shared" ref="U1283:U1346" si="146">OR(S1283,T1283)</f>
        <v>0</v>
      </c>
      <c r="V1283" s="85" t="s">
        <v>3872</v>
      </c>
      <c r="W1283" s="22"/>
      <c r="X1283" s="22"/>
      <c r="Y1283" s="22"/>
      <c r="Z1283" s="22"/>
      <c r="AA1283" s="22"/>
      <c r="AB1283" s="22"/>
      <c r="AC1283" s="22"/>
      <c r="AD1283" s="22"/>
      <c r="AE1283" s="22"/>
      <c r="AF1283" s="22"/>
      <c r="AG1283" s="22"/>
      <c r="AH1283" s="22"/>
      <c r="AI1283" s="22"/>
    </row>
    <row r="1284" spans="1:35" ht="127.5" x14ac:dyDescent="0.45">
      <c r="A1284" s="18">
        <v>2954</v>
      </c>
      <c r="B1284" s="7" t="s">
        <v>2462</v>
      </c>
      <c r="C1284" s="7" t="s">
        <v>4942</v>
      </c>
      <c r="D1284" s="3" t="s">
        <v>2463</v>
      </c>
      <c r="E1284" s="3" t="s">
        <v>2461</v>
      </c>
      <c r="F1284" s="3" t="s">
        <v>6158</v>
      </c>
      <c r="G1284" s="20" t="s">
        <v>3873</v>
      </c>
      <c r="H1284" s="68" t="s">
        <v>6159</v>
      </c>
      <c r="I1284" s="68" t="s">
        <v>3873</v>
      </c>
      <c r="J1284" s="68" t="s">
        <v>6159</v>
      </c>
      <c r="K1284" s="19" t="s">
        <v>3873</v>
      </c>
      <c r="L1284" s="20" t="s">
        <v>6159</v>
      </c>
      <c r="M1284" s="22" t="b">
        <f t="shared" si="140"/>
        <v>0</v>
      </c>
      <c r="N1284" s="22" t="b">
        <f t="shared" si="141"/>
        <v>0</v>
      </c>
      <c r="O1284" s="22" t="b">
        <f t="shared" si="142"/>
        <v>0</v>
      </c>
      <c r="P1284" s="24">
        <f t="shared" si="143"/>
        <v>0</v>
      </c>
      <c r="Q1284" s="19" t="str">
        <f>VLOOKUP($A1284,'[4]TOM T'!$C:$D,2,FALSE)</f>
        <v>Hazardous materials &amp; safety data</v>
      </c>
      <c r="R1284" s="22" t="b">
        <v>0</v>
      </c>
      <c r="S1284" s="22" t="b">
        <f t="shared" si="144"/>
        <v>0</v>
      </c>
      <c r="T1284" s="22" t="b">
        <f t="shared" si="145"/>
        <v>0</v>
      </c>
      <c r="U1284" s="76" t="b">
        <f t="shared" si="146"/>
        <v>0</v>
      </c>
      <c r="V1284" s="85" t="s">
        <v>3873</v>
      </c>
      <c r="W1284" s="22"/>
      <c r="X1284" s="22"/>
      <c r="Y1284" s="22"/>
      <c r="Z1284" s="22"/>
      <c r="AA1284" s="22"/>
      <c r="AB1284" s="22"/>
      <c r="AC1284" s="22"/>
      <c r="AD1284" s="22"/>
      <c r="AE1284" s="22"/>
      <c r="AF1284" s="22"/>
      <c r="AG1284" s="22"/>
      <c r="AH1284" s="22"/>
      <c r="AI1284" s="22"/>
    </row>
    <row r="1285" spans="1:35" ht="114.75" x14ac:dyDescent="0.45">
      <c r="A1285" s="18">
        <v>2955</v>
      </c>
      <c r="B1285" s="7" t="s">
        <v>2464</v>
      </c>
      <c r="C1285" s="7" t="s">
        <v>4943</v>
      </c>
      <c r="D1285" s="3" t="s">
        <v>2465</v>
      </c>
      <c r="E1285" s="3" t="s">
        <v>2466</v>
      </c>
      <c r="F1285" s="3" t="s">
        <v>6158</v>
      </c>
      <c r="G1285" s="20" t="s">
        <v>3872</v>
      </c>
      <c r="H1285" s="68" t="s">
        <v>6159</v>
      </c>
      <c r="I1285" s="68" t="s">
        <v>3872</v>
      </c>
      <c r="J1285" s="68" t="s">
        <v>6159</v>
      </c>
      <c r="K1285" s="19" t="s">
        <v>3872</v>
      </c>
      <c r="L1285" s="20" t="s">
        <v>6159</v>
      </c>
      <c r="M1285" s="22" t="b">
        <f t="shared" si="140"/>
        <v>0</v>
      </c>
      <c r="N1285" s="22" t="b">
        <f t="shared" si="141"/>
        <v>0</v>
      </c>
      <c r="O1285" s="22" t="b">
        <f t="shared" si="142"/>
        <v>0</v>
      </c>
      <c r="P1285" s="24">
        <f t="shared" si="143"/>
        <v>0</v>
      </c>
      <c r="Q1285" s="19" t="str">
        <f>VLOOKUP($A1285,'[4]TOM T'!$C:$D,2,FALSE)</f>
        <v>Hazardous materials &amp; safety data</v>
      </c>
      <c r="R1285" s="22" t="b">
        <v>0</v>
      </c>
      <c r="S1285" s="22" t="b">
        <f t="shared" si="144"/>
        <v>0</v>
      </c>
      <c r="T1285" s="22" t="b">
        <f t="shared" si="145"/>
        <v>0</v>
      </c>
      <c r="U1285" s="76" t="b">
        <f t="shared" si="146"/>
        <v>0</v>
      </c>
      <c r="V1285" s="85" t="s">
        <v>3872</v>
      </c>
      <c r="W1285" s="22"/>
      <c r="X1285" s="22"/>
      <c r="Y1285" s="22"/>
      <c r="Z1285" s="22"/>
      <c r="AA1285" s="22"/>
      <c r="AB1285" s="22"/>
      <c r="AC1285" s="22"/>
      <c r="AD1285" s="22"/>
      <c r="AE1285" s="22"/>
      <c r="AF1285" s="22"/>
      <c r="AG1285" s="22"/>
      <c r="AH1285" s="22"/>
      <c r="AI1285" s="22"/>
    </row>
    <row r="1286" spans="1:35" ht="114.75" x14ac:dyDescent="0.45">
      <c r="A1286" s="18">
        <v>2957</v>
      </c>
      <c r="B1286" s="7" t="s">
        <v>2467</v>
      </c>
      <c r="C1286" s="7" t="s">
        <v>4944</v>
      </c>
      <c r="D1286" s="3" t="s">
        <v>107</v>
      </c>
      <c r="E1286" s="3" t="s">
        <v>108</v>
      </c>
      <c r="F1286" s="3" t="s">
        <v>6158</v>
      </c>
      <c r="G1286" s="20" t="s">
        <v>3872</v>
      </c>
      <c r="H1286" s="68" t="s">
        <v>6159</v>
      </c>
      <c r="I1286" s="68" t="s">
        <v>3872</v>
      </c>
      <c r="J1286" s="68" t="s">
        <v>6159</v>
      </c>
      <c r="K1286" s="19" t="s">
        <v>3872</v>
      </c>
      <c r="L1286" s="20" t="s">
        <v>6159</v>
      </c>
      <c r="M1286" s="22" t="b">
        <f t="shared" si="140"/>
        <v>0</v>
      </c>
      <c r="N1286" s="22" t="b">
        <f t="shared" si="141"/>
        <v>0</v>
      </c>
      <c r="O1286" s="22" t="b">
        <f t="shared" si="142"/>
        <v>0</v>
      </c>
      <c r="P1286" s="24">
        <f t="shared" si="143"/>
        <v>0</v>
      </c>
      <c r="Q1286" s="19" t="str">
        <f>VLOOKUP($A1286,'[4]TOM T'!$C:$D,2,FALSE)</f>
        <v>Hazardous materials &amp; safety data</v>
      </c>
      <c r="R1286" s="22" t="b">
        <v>0</v>
      </c>
      <c r="S1286" s="22" t="b">
        <f t="shared" si="144"/>
        <v>0</v>
      </c>
      <c r="T1286" s="22" t="b">
        <f t="shared" si="145"/>
        <v>0</v>
      </c>
      <c r="U1286" s="76" t="b">
        <f t="shared" si="146"/>
        <v>0</v>
      </c>
      <c r="V1286" s="85" t="s">
        <v>3872</v>
      </c>
      <c r="W1286" s="22"/>
      <c r="X1286" s="22"/>
      <c r="Y1286" s="22"/>
      <c r="Z1286" s="22"/>
      <c r="AA1286" s="22"/>
      <c r="AB1286" s="22"/>
      <c r="AC1286" s="22"/>
      <c r="AD1286" s="22"/>
      <c r="AE1286" s="22"/>
      <c r="AF1286" s="22"/>
      <c r="AG1286" s="22"/>
      <c r="AH1286" s="22"/>
      <c r="AI1286" s="22"/>
    </row>
    <row r="1287" spans="1:35" ht="127.5" x14ac:dyDescent="0.45">
      <c r="A1287" s="18">
        <v>2958</v>
      </c>
      <c r="B1287" s="7" t="s">
        <v>2468</v>
      </c>
      <c r="C1287" s="7" t="s">
        <v>4945</v>
      </c>
      <c r="D1287" s="3" t="s">
        <v>110</v>
      </c>
      <c r="E1287" s="3" t="s">
        <v>111</v>
      </c>
      <c r="F1287" s="3" t="s">
        <v>6158</v>
      </c>
      <c r="G1287" s="20" t="s">
        <v>3873</v>
      </c>
      <c r="H1287" s="68" t="s">
        <v>6159</v>
      </c>
      <c r="I1287" s="68" t="s">
        <v>3873</v>
      </c>
      <c r="J1287" s="68" t="s">
        <v>6159</v>
      </c>
      <c r="K1287" s="19" t="s">
        <v>3873</v>
      </c>
      <c r="L1287" s="20" t="s">
        <v>6159</v>
      </c>
      <c r="M1287" s="22" t="b">
        <f t="shared" si="140"/>
        <v>0</v>
      </c>
      <c r="N1287" s="22" t="b">
        <f t="shared" si="141"/>
        <v>0</v>
      </c>
      <c r="O1287" s="22" t="b">
        <f t="shared" si="142"/>
        <v>0</v>
      </c>
      <c r="P1287" s="24">
        <f t="shared" si="143"/>
        <v>0</v>
      </c>
      <c r="Q1287" s="19" t="str">
        <f>VLOOKUP($A1287,'[4]TOM T'!$C:$D,2,FALSE)</f>
        <v>Hazardous materials &amp; safety data</v>
      </c>
      <c r="R1287" s="22" t="b">
        <v>0</v>
      </c>
      <c r="S1287" s="22" t="b">
        <f t="shared" si="144"/>
        <v>0</v>
      </c>
      <c r="T1287" s="22" t="b">
        <f t="shared" si="145"/>
        <v>0</v>
      </c>
      <c r="U1287" s="76" t="b">
        <f t="shared" si="146"/>
        <v>0</v>
      </c>
      <c r="V1287" s="85" t="s">
        <v>3873</v>
      </c>
      <c r="W1287" s="22"/>
      <c r="X1287" s="22"/>
      <c r="Y1287" s="22"/>
      <c r="Z1287" s="22"/>
      <c r="AA1287" s="22"/>
      <c r="AB1287" s="22"/>
      <c r="AC1287" s="22"/>
      <c r="AD1287" s="22"/>
      <c r="AE1287" s="22"/>
      <c r="AF1287" s="22"/>
      <c r="AG1287" s="22"/>
      <c r="AH1287" s="22"/>
      <c r="AI1287" s="22"/>
    </row>
    <row r="1288" spans="1:35" ht="127.5" x14ac:dyDescent="0.45">
      <c r="A1288" s="18">
        <v>2959</v>
      </c>
      <c r="B1288" s="7" t="s">
        <v>2469</v>
      </c>
      <c r="C1288" s="7" t="s">
        <v>4946</v>
      </c>
      <c r="D1288" s="3" t="s">
        <v>113</v>
      </c>
      <c r="E1288" s="3" t="s">
        <v>114</v>
      </c>
      <c r="F1288" s="3" t="s">
        <v>6158</v>
      </c>
      <c r="G1288" s="20" t="s">
        <v>3873</v>
      </c>
      <c r="H1288" s="68" t="s">
        <v>6159</v>
      </c>
      <c r="I1288" s="68" t="s">
        <v>3873</v>
      </c>
      <c r="J1288" s="68" t="s">
        <v>6159</v>
      </c>
      <c r="K1288" s="19" t="s">
        <v>3873</v>
      </c>
      <c r="L1288" s="20" t="s">
        <v>6159</v>
      </c>
      <c r="M1288" s="22" t="b">
        <f t="shared" si="140"/>
        <v>0</v>
      </c>
      <c r="N1288" s="22" t="b">
        <f t="shared" si="141"/>
        <v>0</v>
      </c>
      <c r="O1288" s="22" t="b">
        <f t="shared" si="142"/>
        <v>0</v>
      </c>
      <c r="P1288" s="24">
        <f t="shared" si="143"/>
        <v>0</v>
      </c>
      <c r="Q1288" s="19" t="str">
        <f>VLOOKUP($A1288,'[4]TOM T'!$C:$D,2,FALSE)</f>
        <v>Hazardous materials &amp; safety data</v>
      </c>
      <c r="R1288" s="22" t="b">
        <v>0</v>
      </c>
      <c r="S1288" s="22" t="b">
        <f t="shared" si="144"/>
        <v>0</v>
      </c>
      <c r="T1288" s="22" t="b">
        <f t="shared" si="145"/>
        <v>0</v>
      </c>
      <c r="U1288" s="76" t="b">
        <f t="shared" si="146"/>
        <v>0</v>
      </c>
      <c r="V1288" s="85" t="s">
        <v>3873</v>
      </c>
      <c r="W1288" s="22"/>
      <c r="X1288" s="22"/>
      <c r="Y1288" s="22"/>
      <c r="Z1288" s="22"/>
      <c r="AA1288" s="22"/>
      <c r="AB1288" s="22"/>
      <c r="AC1288" s="22"/>
      <c r="AD1288" s="22"/>
      <c r="AE1288" s="22"/>
      <c r="AF1288" s="22"/>
      <c r="AG1288" s="22"/>
      <c r="AH1288" s="22"/>
      <c r="AI1288" s="22"/>
    </row>
    <row r="1289" spans="1:35" ht="127.5" x14ac:dyDescent="0.45">
      <c r="A1289" s="18">
        <v>2960</v>
      </c>
      <c r="B1289" s="7" t="s">
        <v>2470</v>
      </c>
      <c r="C1289" s="7" t="s">
        <v>4947</v>
      </c>
      <c r="D1289" s="3" t="s">
        <v>116</v>
      </c>
      <c r="E1289" s="3" t="s">
        <v>117</v>
      </c>
      <c r="F1289" s="3" t="s">
        <v>6158</v>
      </c>
      <c r="G1289" s="20" t="s">
        <v>3873</v>
      </c>
      <c r="H1289" s="68" t="s">
        <v>6159</v>
      </c>
      <c r="I1289" s="68" t="s">
        <v>3873</v>
      </c>
      <c r="J1289" s="68" t="s">
        <v>6159</v>
      </c>
      <c r="K1289" s="19" t="s">
        <v>3873</v>
      </c>
      <c r="L1289" s="20" t="s">
        <v>6159</v>
      </c>
      <c r="M1289" s="22" t="b">
        <f t="shared" si="140"/>
        <v>0</v>
      </c>
      <c r="N1289" s="22" t="b">
        <f t="shared" si="141"/>
        <v>0</v>
      </c>
      <c r="O1289" s="22" t="b">
        <f t="shared" si="142"/>
        <v>0</v>
      </c>
      <c r="P1289" s="24">
        <f t="shared" si="143"/>
        <v>0</v>
      </c>
      <c r="Q1289" s="19" t="str">
        <f>VLOOKUP($A1289,'[4]TOM T'!$C:$D,2,FALSE)</f>
        <v>Hazardous materials &amp; safety data</v>
      </c>
      <c r="R1289" s="22" t="b">
        <v>0</v>
      </c>
      <c r="S1289" s="22" t="b">
        <f t="shared" si="144"/>
        <v>0</v>
      </c>
      <c r="T1289" s="22" t="b">
        <f t="shared" si="145"/>
        <v>0</v>
      </c>
      <c r="U1289" s="76" t="b">
        <f t="shared" si="146"/>
        <v>0</v>
      </c>
      <c r="V1289" s="85" t="s">
        <v>3873</v>
      </c>
      <c r="W1289" s="22"/>
      <c r="X1289" s="22"/>
      <c r="Y1289" s="22"/>
      <c r="Z1289" s="22"/>
      <c r="AA1289" s="22"/>
      <c r="AB1289" s="22"/>
      <c r="AC1289" s="22"/>
      <c r="AD1289" s="22"/>
      <c r="AE1289" s="22"/>
      <c r="AF1289" s="22"/>
      <c r="AG1289" s="22"/>
      <c r="AH1289" s="22"/>
      <c r="AI1289" s="22"/>
    </row>
    <row r="1290" spans="1:35" ht="127.5" x14ac:dyDescent="0.45">
      <c r="A1290" s="18">
        <v>2961</v>
      </c>
      <c r="B1290" s="7" t="s">
        <v>2471</v>
      </c>
      <c r="C1290" s="7" t="s">
        <v>4948</v>
      </c>
      <c r="D1290" s="3" t="s">
        <v>119</v>
      </c>
      <c r="E1290" s="3" t="s">
        <v>3875</v>
      </c>
      <c r="F1290" s="3" t="s">
        <v>6158</v>
      </c>
      <c r="G1290" s="20" t="s">
        <v>3873</v>
      </c>
      <c r="H1290" s="68" t="s">
        <v>6159</v>
      </c>
      <c r="I1290" s="68" t="s">
        <v>3873</v>
      </c>
      <c r="J1290" s="68" t="s">
        <v>6159</v>
      </c>
      <c r="K1290" s="19" t="s">
        <v>3873</v>
      </c>
      <c r="L1290" s="20" t="s">
        <v>6159</v>
      </c>
      <c r="M1290" s="22" t="b">
        <f t="shared" si="140"/>
        <v>0</v>
      </c>
      <c r="N1290" s="22" t="b">
        <f t="shared" si="141"/>
        <v>0</v>
      </c>
      <c r="O1290" s="22" t="b">
        <f t="shared" si="142"/>
        <v>0</v>
      </c>
      <c r="P1290" s="24">
        <f t="shared" si="143"/>
        <v>0</v>
      </c>
      <c r="Q1290" s="19" t="str">
        <f>VLOOKUP($A1290,'[4]TOM T'!$C:$D,2,FALSE)</f>
        <v>Hazardous materials &amp; safety data</v>
      </c>
      <c r="R1290" s="22" t="b">
        <v>0</v>
      </c>
      <c r="S1290" s="22" t="b">
        <f t="shared" si="144"/>
        <v>0</v>
      </c>
      <c r="T1290" s="22" t="b">
        <f t="shared" si="145"/>
        <v>0</v>
      </c>
      <c r="U1290" s="76" t="b">
        <f t="shared" si="146"/>
        <v>0</v>
      </c>
      <c r="V1290" s="85" t="s">
        <v>3873</v>
      </c>
      <c r="W1290" s="22"/>
      <c r="X1290" s="22"/>
      <c r="Y1290" s="22"/>
      <c r="Z1290" s="22"/>
      <c r="AA1290" s="22"/>
      <c r="AB1290" s="22"/>
      <c r="AC1290" s="22"/>
      <c r="AD1290" s="22"/>
      <c r="AE1290" s="22"/>
      <c r="AF1290" s="22"/>
      <c r="AG1290" s="22"/>
      <c r="AH1290" s="22"/>
      <c r="AI1290" s="22"/>
    </row>
    <row r="1291" spans="1:35" ht="114.75" x14ac:dyDescent="0.45">
      <c r="A1291" s="8">
        <v>2977</v>
      </c>
      <c r="B1291" s="7" t="s">
        <v>2472</v>
      </c>
      <c r="C1291" s="7" t="s">
        <v>4949</v>
      </c>
      <c r="D1291" s="3" t="s">
        <v>107</v>
      </c>
      <c r="E1291" s="3" t="s">
        <v>108</v>
      </c>
      <c r="F1291" s="3" t="s">
        <v>6158</v>
      </c>
      <c r="G1291" s="11" t="s">
        <v>3878</v>
      </c>
      <c r="H1291" s="68" t="s">
        <v>6159</v>
      </c>
      <c r="I1291" s="69" t="s">
        <v>3878</v>
      </c>
      <c r="J1291" s="68" t="s">
        <v>6159</v>
      </c>
      <c r="K1291" s="19" t="s">
        <v>3878</v>
      </c>
      <c r="L1291" s="20" t="s">
        <v>6159</v>
      </c>
      <c r="M1291" s="22" t="b">
        <f t="shared" si="140"/>
        <v>0</v>
      </c>
      <c r="N1291" s="22" t="b">
        <f t="shared" si="141"/>
        <v>0</v>
      </c>
      <c r="O1291" s="22" t="b">
        <f t="shared" si="142"/>
        <v>0</v>
      </c>
      <c r="P1291" s="24">
        <f t="shared" si="143"/>
        <v>0</v>
      </c>
      <c r="Q1291" s="19" t="str">
        <f>VLOOKUP($A1291,'[4]TOM T'!$C:$D,2,FALSE)</f>
        <v>Out of scope</v>
      </c>
      <c r="R1291" s="22" t="b">
        <v>0</v>
      </c>
      <c r="S1291" s="22" t="b">
        <f t="shared" si="144"/>
        <v>0</v>
      </c>
      <c r="T1291" s="22" t="b">
        <f t="shared" si="145"/>
        <v>0</v>
      </c>
      <c r="U1291" s="76" t="b">
        <f t="shared" si="146"/>
        <v>0</v>
      </c>
      <c r="V1291" s="85" t="s">
        <v>3878</v>
      </c>
      <c r="W1291" s="22"/>
      <c r="X1291" s="22"/>
      <c r="Y1291" s="22"/>
      <c r="Z1291" s="22"/>
      <c r="AA1291" s="22"/>
      <c r="AB1291" s="22"/>
      <c r="AC1291" s="22"/>
      <c r="AD1291" s="22"/>
      <c r="AE1291" s="22"/>
      <c r="AF1291" s="22"/>
      <c r="AG1291" s="22"/>
      <c r="AH1291" s="22"/>
      <c r="AI1291" s="22"/>
    </row>
    <row r="1292" spans="1:35" ht="127.5" x14ac:dyDescent="0.45">
      <c r="A1292" s="18">
        <v>2978</v>
      </c>
      <c r="B1292" s="7" t="s">
        <v>2473</v>
      </c>
      <c r="C1292" s="7" t="s">
        <v>4950</v>
      </c>
      <c r="D1292" s="3" t="s">
        <v>110</v>
      </c>
      <c r="E1292" s="3" t="s">
        <v>111</v>
      </c>
      <c r="F1292" s="3" t="s">
        <v>6158</v>
      </c>
      <c r="G1292" s="20" t="s">
        <v>3873</v>
      </c>
      <c r="H1292" s="68" t="s">
        <v>6159</v>
      </c>
      <c r="I1292" s="68" t="s">
        <v>3873</v>
      </c>
      <c r="J1292" s="68" t="s">
        <v>6159</v>
      </c>
      <c r="K1292" s="19" t="s">
        <v>3873</v>
      </c>
      <c r="L1292" s="20" t="s">
        <v>6159</v>
      </c>
      <c r="M1292" s="22" t="b">
        <f t="shared" si="140"/>
        <v>0</v>
      </c>
      <c r="N1292" s="22" t="b">
        <f t="shared" si="141"/>
        <v>0</v>
      </c>
      <c r="O1292" s="22" t="b">
        <f t="shared" si="142"/>
        <v>0</v>
      </c>
      <c r="P1292" s="24">
        <f t="shared" si="143"/>
        <v>0</v>
      </c>
      <c r="Q1292" s="19" t="str">
        <f>VLOOKUP($A1292,'[4]TOM T'!$C:$D,2,FALSE)</f>
        <v>Out of scope</v>
      </c>
      <c r="R1292" s="22" t="b">
        <v>0</v>
      </c>
      <c r="S1292" s="22" t="b">
        <f t="shared" si="144"/>
        <v>0</v>
      </c>
      <c r="T1292" s="22" t="b">
        <f t="shared" si="145"/>
        <v>0</v>
      </c>
      <c r="U1292" s="76" t="b">
        <f t="shared" si="146"/>
        <v>0</v>
      </c>
      <c r="V1292" s="85" t="s">
        <v>3873</v>
      </c>
      <c r="W1292" s="22"/>
      <c r="X1292" s="22"/>
      <c r="Y1292" s="22"/>
      <c r="Z1292" s="22"/>
      <c r="AA1292" s="22"/>
      <c r="AB1292" s="22"/>
      <c r="AC1292" s="22"/>
      <c r="AD1292" s="22"/>
      <c r="AE1292" s="22"/>
      <c r="AF1292" s="22"/>
      <c r="AG1292" s="22"/>
      <c r="AH1292" s="22"/>
      <c r="AI1292" s="22"/>
    </row>
    <row r="1293" spans="1:35" ht="127.5" x14ac:dyDescent="0.45">
      <c r="A1293" s="18">
        <v>2979</v>
      </c>
      <c r="B1293" s="7" t="s">
        <v>2474</v>
      </c>
      <c r="C1293" s="7" t="s">
        <v>4951</v>
      </c>
      <c r="D1293" s="3" t="s">
        <v>113</v>
      </c>
      <c r="E1293" s="3" t="s">
        <v>114</v>
      </c>
      <c r="F1293" s="3" t="s">
        <v>6158</v>
      </c>
      <c r="G1293" s="20" t="s">
        <v>3873</v>
      </c>
      <c r="H1293" s="68" t="s">
        <v>6159</v>
      </c>
      <c r="I1293" s="68" t="s">
        <v>3873</v>
      </c>
      <c r="J1293" s="68" t="s">
        <v>6159</v>
      </c>
      <c r="K1293" s="19" t="s">
        <v>3873</v>
      </c>
      <c r="L1293" s="20" t="s">
        <v>6159</v>
      </c>
      <c r="M1293" s="22" t="b">
        <f t="shared" si="140"/>
        <v>0</v>
      </c>
      <c r="N1293" s="22" t="b">
        <f t="shared" si="141"/>
        <v>0</v>
      </c>
      <c r="O1293" s="22" t="b">
        <f t="shared" si="142"/>
        <v>0</v>
      </c>
      <c r="P1293" s="24">
        <f t="shared" si="143"/>
        <v>0</v>
      </c>
      <c r="Q1293" s="19" t="str">
        <f>VLOOKUP($A1293,'[4]TOM T'!$C:$D,2,FALSE)</f>
        <v>Out of scope</v>
      </c>
      <c r="R1293" s="22" t="b">
        <v>0</v>
      </c>
      <c r="S1293" s="22" t="b">
        <f t="shared" si="144"/>
        <v>0</v>
      </c>
      <c r="T1293" s="22" t="b">
        <f t="shared" si="145"/>
        <v>0</v>
      </c>
      <c r="U1293" s="76" t="b">
        <f t="shared" si="146"/>
        <v>0</v>
      </c>
      <c r="V1293" s="85" t="s">
        <v>3873</v>
      </c>
      <c r="W1293" s="22"/>
      <c r="X1293" s="22"/>
      <c r="Y1293" s="22"/>
      <c r="Z1293" s="22"/>
      <c r="AA1293" s="22"/>
      <c r="AB1293" s="22"/>
      <c r="AC1293" s="22"/>
      <c r="AD1293" s="22"/>
      <c r="AE1293" s="22"/>
      <c r="AF1293" s="22"/>
      <c r="AG1293" s="22"/>
      <c r="AH1293" s="22"/>
      <c r="AI1293" s="22"/>
    </row>
    <row r="1294" spans="1:35" ht="127.5" x14ac:dyDescent="0.45">
      <c r="A1294" s="18">
        <v>2980</v>
      </c>
      <c r="B1294" s="7" t="s">
        <v>2475</v>
      </c>
      <c r="C1294" s="7" t="s">
        <v>4952</v>
      </c>
      <c r="D1294" s="3" t="s">
        <v>116</v>
      </c>
      <c r="E1294" s="3" t="s">
        <v>117</v>
      </c>
      <c r="F1294" s="3" t="s">
        <v>6158</v>
      </c>
      <c r="G1294" s="20" t="s">
        <v>3873</v>
      </c>
      <c r="H1294" s="68" t="s">
        <v>6159</v>
      </c>
      <c r="I1294" s="68" t="s">
        <v>3873</v>
      </c>
      <c r="J1294" s="68" t="s">
        <v>6159</v>
      </c>
      <c r="K1294" s="19" t="s">
        <v>3873</v>
      </c>
      <c r="L1294" s="20" t="s">
        <v>6159</v>
      </c>
      <c r="M1294" s="22" t="b">
        <f t="shared" si="140"/>
        <v>0</v>
      </c>
      <c r="N1294" s="22" t="b">
        <f t="shared" si="141"/>
        <v>0</v>
      </c>
      <c r="O1294" s="22" t="b">
        <f t="shared" si="142"/>
        <v>0</v>
      </c>
      <c r="P1294" s="24">
        <f t="shared" si="143"/>
        <v>0</v>
      </c>
      <c r="Q1294" s="19" t="str">
        <f>VLOOKUP($A1294,'[4]TOM T'!$C:$D,2,FALSE)</f>
        <v>Out of scope</v>
      </c>
      <c r="R1294" s="22" t="b">
        <v>0</v>
      </c>
      <c r="S1294" s="22" t="b">
        <f t="shared" si="144"/>
        <v>0</v>
      </c>
      <c r="T1294" s="22" t="b">
        <f t="shared" si="145"/>
        <v>0</v>
      </c>
      <c r="U1294" s="76" t="b">
        <f t="shared" si="146"/>
        <v>0</v>
      </c>
      <c r="V1294" s="85" t="s">
        <v>3873</v>
      </c>
      <c r="W1294" s="22"/>
      <c r="X1294" s="22"/>
      <c r="Y1294" s="22"/>
      <c r="Z1294" s="22"/>
      <c r="AA1294" s="22"/>
      <c r="AB1294" s="22"/>
      <c r="AC1294" s="22"/>
      <c r="AD1294" s="22"/>
      <c r="AE1294" s="22"/>
      <c r="AF1294" s="22"/>
      <c r="AG1294" s="22"/>
      <c r="AH1294" s="22"/>
      <c r="AI1294" s="22"/>
    </row>
    <row r="1295" spans="1:35" ht="127.5" x14ac:dyDescent="0.45">
      <c r="A1295" s="18">
        <v>2981</v>
      </c>
      <c r="B1295" s="7" t="s">
        <v>2476</v>
      </c>
      <c r="C1295" s="7" t="s">
        <v>4953</v>
      </c>
      <c r="D1295" s="3" t="s">
        <v>119</v>
      </c>
      <c r="E1295" s="3" t="s">
        <v>3875</v>
      </c>
      <c r="F1295" s="3" t="s">
        <v>6158</v>
      </c>
      <c r="G1295" s="20" t="s">
        <v>3873</v>
      </c>
      <c r="H1295" s="68" t="s">
        <v>6159</v>
      </c>
      <c r="I1295" s="68" t="s">
        <v>3873</v>
      </c>
      <c r="J1295" s="68" t="s">
        <v>6159</v>
      </c>
      <c r="K1295" s="19" t="s">
        <v>3873</v>
      </c>
      <c r="L1295" s="20" t="s">
        <v>6159</v>
      </c>
      <c r="M1295" s="22" t="b">
        <f t="shared" si="140"/>
        <v>0</v>
      </c>
      <c r="N1295" s="22" t="b">
        <f t="shared" si="141"/>
        <v>0</v>
      </c>
      <c r="O1295" s="22" t="b">
        <f t="shared" si="142"/>
        <v>0</v>
      </c>
      <c r="P1295" s="24">
        <f t="shared" si="143"/>
        <v>0</v>
      </c>
      <c r="Q1295" s="19" t="str">
        <f>VLOOKUP($A1295,'[4]TOM T'!$C:$D,2,FALSE)</f>
        <v>Out of scope</v>
      </c>
      <c r="R1295" s="22" t="b">
        <v>0</v>
      </c>
      <c r="S1295" s="22" t="b">
        <f t="shared" si="144"/>
        <v>0</v>
      </c>
      <c r="T1295" s="22" t="b">
        <f t="shared" si="145"/>
        <v>0</v>
      </c>
      <c r="U1295" s="76" t="b">
        <f t="shared" si="146"/>
        <v>0</v>
      </c>
      <c r="V1295" s="85" t="s">
        <v>3873</v>
      </c>
      <c r="W1295" s="22"/>
      <c r="X1295" s="22"/>
      <c r="Y1295" s="22"/>
      <c r="Z1295" s="22"/>
      <c r="AA1295" s="22"/>
      <c r="AB1295" s="22"/>
      <c r="AC1295" s="22"/>
      <c r="AD1295" s="22"/>
      <c r="AE1295" s="22"/>
      <c r="AF1295" s="22"/>
      <c r="AG1295" s="22"/>
      <c r="AH1295" s="22"/>
      <c r="AI1295" s="22"/>
    </row>
    <row r="1296" spans="1:35" ht="114.75" x14ac:dyDescent="0.45">
      <c r="A1296" s="8">
        <v>2986</v>
      </c>
      <c r="B1296" s="7" t="s">
        <v>2477</v>
      </c>
      <c r="C1296" s="7" t="s">
        <v>4954</v>
      </c>
      <c r="D1296" s="3" t="s">
        <v>306</v>
      </c>
      <c r="E1296" s="3" t="s">
        <v>307</v>
      </c>
      <c r="F1296" s="3" t="s">
        <v>6158</v>
      </c>
      <c r="G1296" s="20" t="s">
        <v>3872</v>
      </c>
      <c r="H1296" s="68" t="s">
        <v>6159</v>
      </c>
      <c r="I1296" s="68" t="s">
        <v>3872</v>
      </c>
      <c r="J1296" s="68" t="s">
        <v>6159</v>
      </c>
      <c r="K1296" s="19" t="s">
        <v>3872</v>
      </c>
      <c r="L1296" s="20" t="s">
        <v>6159</v>
      </c>
      <c r="M1296" s="22" t="b">
        <f t="shared" si="140"/>
        <v>0</v>
      </c>
      <c r="N1296" s="22" t="b">
        <f t="shared" si="141"/>
        <v>0</v>
      </c>
      <c r="O1296" s="22" t="b">
        <f t="shared" si="142"/>
        <v>0</v>
      </c>
      <c r="P1296" s="24">
        <f t="shared" si="143"/>
        <v>0</v>
      </c>
      <c r="Q1296" s="19" t="str">
        <f>VLOOKUP($A1296,'[4]TOM T'!$C:$D,2,FALSE)</f>
        <v>Generic products details</v>
      </c>
      <c r="R1296" s="22" t="b">
        <v>0</v>
      </c>
      <c r="S1296" s="22" t="b">
        <f t="shared" si="144"/>
        <v>0</v>
      </c>
      <c r="T1296" s="22" t="b">
        <f t="shared" si="145"/>
        <v>0</v>
      </c>
      <c r="U1296" s="76" t="b">
        <f t="shared" si="146"/>
        <v>0</v>
      </c>
      <c r="V1296" s="85" t="s">
        <v>3872</v>
      </c>
      <c r="W1296" s="22"/>
      <c r="X1296" s="22"/>
      <c r="Y1296" s="22"/>
      <c r="Z1296" s="22"/>
      <c r="AA1296" s="22"/>
      <c r="AB1296" s="22"/>
      <c r="AC1296" s="22"/>
      <c r="AD1296" s="22"/>
      <c r="AE1296" s="22"/>
      <c r="AF1296" s="22"/>
      <c r="AG1296" s="22"/>
      <c r="AH1296" s="22"/>
      <c r="AI1296" s="22"/>
    </row>
    <row r="1297" spans="1:35" ht="127.5" x14ac:dyDescent="0.45">
      <c r="A1297" s="18">
        <v>2987</v>
      </c>
      <c r="B1297" s="7" t="s">
        <v>2478</v>
      </c>
      <c r="C1297" s="7" t="s">
        <v>4955</v>
      </c>
      <c r="D1297" s="3" t="s">
        <v>309</v>
      </c>
      <c r="E1297" s="3" t="s">
        <v>307</v>
      </c>
      <c r="F1297" s="3" t="s">
        <v>6158</v>
      </c>
      <c r="G1297" s="20" t="s">
        <v>3873</v>
      </c>
      <c r="H1297" s="68" t="s">
        <v>6159</v>
      </c>
      <c r="I1297" s="68" t="s">
        <v>3873</v>
      </c>
      <c r="J1297" s="68" t="s">
        <v>6159</v>
      </c>
      <c r="K1297" s="19" t="s">
        <v>3873</v>
      </c>
      <c r="L1297" s="20" t="s">
        <v>6159</v>
      </c>
      <c r="M1297" s="22" t="b">
        <f t="shared" si="140"/>
        <v>0</v>
      </c>
      <c r="N1297" s="22" t="b">
        <f t="shared" si="141"/>
        <v>0</v>
      </c>
      <c r="O1297" s="22" t="b">
        <f t="shared" si="142"/>
        <v>0</v>
      </c>
      <c r="P1297" s="24">
        <f t="shared" si="143"/>
        <v>0</v>
      </c>
      <c r="Q1297" s="19" t="str">
        <f>VLOOKUP($A1297,'[4]TOM T'!$C:$D,2,FALSE)</f>
        <v>Generic products details</v>
      </c>
      <c r="R1297" s="22" t="b">
        <v>0</v>
      </c>
      <c r="S1297" s="22" t="b">
        <f t="shared" si="144"/>
        <v>0</v>
      </c>
      <c r="T1297" s="22" t="b">
        <f t="shared" si="145"/>
        <v>0</v>
      </c>
      <c r="U1297" s="76" t="b">
        <f t="shared" si="146"/>
        <v>0</v>
      </c>
      <c r="V1297" s="85" t="s">
        <v>3873</v>
      </c>
      <c r="W1297" s="22"/>
      <c r="X1297" s="22"/>
      <c r="Y1297" s="22"/>
      <c r="Z1297" s="22"/>
      <c r="AA1297" s="22"/>
      <c r="AB1297" s="22"/>
      <c r="AC1297" s="22"/>
      <c r="AD1297" s="22"/>
      <c r="AE1297" s="22"/>
      <c r="AF1297" s="22"/>
      <c r="AG1297" s="22"/>
      <c r="AH1297" s="22"/>
      <c r="AI1297" s="22"/>
    </row>
    <row r="1298" spans="1:35" ht="114.75" x14ac:dyDescent="0.45">
      <c r="A1298" s="18">
        <v>2989</v>
      </c>
      <c r="B1298" s="7" t="s">
        <v>2479</v>
      </c>
      <c r="C1298" s="7" t="s">
        <v>3785</v>
      </c>
      <c r="D1298" s="3" t="s">
        <v>310</v>
      </c>
      <c r="E1298" s="3" t="s">
        <v>311</v>
      </c>
      <c r="F1298" s="3" t="s">
        <v>5909</v>
      </c>
      <c r="G1298" s="20" t="s">
        <v>3841</v>
      </c>
      <c r="H1298" s="68" t="s">
        <v>3696</v>
      </c>
      <c r="I1298" s="69" t="s">
        <v>3841</v>
      </c>
      <c r="J1298" s="68" t="s">
        <v>3696</v>
      </c>
      <c r="K1298" s="19" t="s">
        <v>3841</v>
      </c>
      <c r="L1298" s="20" t="s">
        <v>3696</v>
      </c>
      <c r="M1298" s="22" t="b">
        <f t="shared" si="140"/>
        <v>0</v>
      </c>
      <c r="N1298" s="22" t="b">
        <f t="shared" si="141"/>
        <v>1</v>
      </c>
      <c r="O1298" s="22" t="b">
        <f t="shared" si="142"/>
        <v>1</v>
      </c>
      <c r="P1298" s="24">
        <f t="shared" si="143"/>
        <v>3</v>
      </c>
      <c r="Q1298" s="19" t="str">
        <f>VLOOKUP($A1298,'[4]TOM T'!$C:$D,2,FALSE)</f>
        <v>Generic products details</v>
      </c>
      <c r="R1298" s="22" t="b">
        <v>0</v>
      </c>
      <c r="S1298" s="22" t="b">
        <f t="shared" si="144"/>
        <v>1</v>
      </c>
      <c r="T1298" s="22" t="b">
        <f t="shared" si="145"/>
        <v>0</v>
      </c>
      <c r="U1298" s="76" t="b">
        <f t="shared" si="146"/>
        <v>1</v>
      </c>
      <c r="V1298" s="85" t="s">
        <v>3841</v>
      </c>
      <c r="W1298" s="9" t="s">
        <v>3696</v>
      </c>
      <c r="X1298" s="21" t="s">
        <v>3851</v>
      </c>
      <c r="Y1298" s="22"/>
      <c r="Z1298" s="22"/>
      <c r="AA1298" s="22"/>
      <c r="AB1298" s="22"/>
      <c r="AC1298" s="22"/>
      <c r="AD1298" s="22"/>
      <c r="AE1298" s="22"/>
      <c r="AF1298" s="22"/>
      <c r="AG1298" s="22"/>
      <c r="AH1298" s="22"/>
      <c r="AI1298" s="22"/>
    </row>
    <row r="1299" spans="1:35" ht="114.75" x14ac:dyDescent="0.45">
      <c r="A1299" s="18">
        <v>2990</v>
      </c>
      <c r="B1299" s="7" t="s">
        <v>2480</v>
      </c>
      <c r="C1299" s="7" t="s">
        <v>3786</v>
      </c>
      <c r="D1299" s="3" t="s">
        <v>312</v>
      </c>
      <c r="E1299" s="3" t="s">
        <v>313</v>
      </c>
      <c r="F1299" s="3" t="s">
        <v>5913</v>
      </c>
      <c r="G1299" s="20" t="s">
        <v>3841</v>
      </c>
      <c r="H1299" s="68" t="s">
        <v>3696</v>
      </c>
      <c r="I1299" s="69" t="s">
        <v>3841</v>
      </c>
      <c r="J1299" s="68" t="s">
        <v>3696</v>
      </c>
      <c r="K1299" s="19" t="s">
        <v>3841</v>
      </c>
      <c r="L1299" s="20" t="s">
        <v>3696</v>
      </c>
      <c r="M1299" s="22" t="b">
        <f t="shared" si="140"/>
        <v>0</v>
      </c>
      <c r="N1299" s="22" t="b">
        <f t="shared" si="141"/>
        <v>1</v>
      </c>
      <c r="O1299" s="22" t="b">
        <f t="shared" si="142"/>
        <v>1</v>
      </c>
      <c r="P1299" s="24">
        <f t="shared" si="143"/>
        <v>3</v>
      </c>
      <c r="Q1299" s="19" t="str">
        <f>VLOOKUP($A1299,'[4]TOM T'!$C:$D,2,FALSE)</f>
        <v>Generic products details</v>
      </c>
      <c r="R1299" s="22" t="b">
        <v>0</v>
      </c>
      <c r="S1299" s="22" t="b">
        <f t="shared" si="144"/>
        <v>1</v>
      </c>
      <c r="T1299" s="22" t="b">
        <f t="shared" si="145"/>
        <v>0</v>
      </c>
      <c r="U1299" s="76" t="b">
        <f t="shared" si="146"/>
        <v>1</v>
      </c>
      <c r="V1299" s="85" t="s">
        <v>3841</v>
      </c>
      <c r="W1299" s="9" t="s">
        <v>3696</v>
      </c>
      <c r="X1299" s="21" t="s">
        <v>3851</v>
      </c>
      <c r="Y1299" s="22"/>
      <c r="Z1299" s="22"/>
      <c r="AA1299" s="22"/>
      <c r="AB1299" s="22"/>
      <c r="AC1299" s="22"/>
      <c r="AD1299" s="22"/>
      <c r="AE1299" s="22"/>
      <c r="AF1299" s="22"/>
      <c r="AG1299" s="22"/>
      <c r="AH1299" s="22"/>
      <c r="AI1299" s="22"/>
    </row>
    <row r="1300" spans="1:35" ht="114.75" x14ac:dyDescent="0.45">
      <c r="A1300" s="18">
        <v>2993</v>
      </c>
      <c r="B1300" s="7" t="s">
        <v>2481</v>
      </c>
      <c r="C1300" s="7" t="s">
        <v>4956</v>
      </c>
      <c r="D1300" s="3" t="s">
        <v>314</v>
      </c>
      <c r="E1300" s="3" t="s">
        <v>315</v>
      </c>
      <c r="F1300" s="3" t="s">
        <v>6158</v>
      </c>
      <c r="G1300" s="20" t="s">
        <v>4722</v>
      </c>
      <c r="H1300" s="68" t="s">
        <v>6159</v>
      </c>
      <c r="I1300" s="69" t="s">
        <v>4722</v>
      </c>
      <c r="J1300" s="68" t="s">
        <v>6159</v>
      </c>
      <c r="K1300" s="19" t="s">
        <v>4722</v>
      </c>
      <c r="L1300" s="20" t="s">
        <v>6159</v>
      </c>
      <c r="M1300" s="22" t="b">
        <f t="shared" si="140"/>
        <v>0</v>
      </c>
      <c r="N1300" s="22" t="b">
        <f t="shared" si="141"/>
        <v>0</v>
      </c>
      <c r="O1300" s="22" t="b">
        <f t="shared" si="142"/>
        <v>0</v>
      </c>
      <c r="P1300" s="24">
        <f t="shared" si="143"/>
        <v>0</v>
      </c>
      <c r="Q1300" s="19" t="str">
        <f>VLOOKUP($A1300,'[4]TOM T'!$C:$D,2,FALSE)</f>
        <v>Generic products details</v>
      </c>
      <c r="R1300" s="22" t="b">
        <v>0</v>
      </c>
      <c r="S1300" s="22" t="b">
        <f t="shared" si="144"/>
        <v>0</v>
      </c>
      <c r="T1300" s="22" t="b">
        <f t="shared" si="145"/>
        <v>0</v>
      </c>
      <c r="U1300" s="76" t="b">
        <f t="shared" si="146"/>
        <v>0</v>
      </c>
      <c r="V1300" s="85" t="s">
        <v>4722</v>
      </c>
      <c r="W1300" s="22"/>
      <c r="X1300" s="22"/>
      <c r="Y1300" s="22"/>
      <c r="Z1300" s="22"/>
      <c r="AA1300" s="22"/>
      <c r="AB1300" s="22"/>
      <c r="AC1300" s="22"/>
      <c r="AD1300" s="22"/>
      <c r="AE1300" s="22"/>
      <c r="AF1300" s="22"/>
      <c r="AG1300" s="22"/>
      <c r="AH1300" s="22"/>
      <c r="AI1300" s="22"/>
    </row>
    <row r="1301" spans="1:35" ht="114.75" x14ac:dyDescent="0.45">
      <c r="A1301" s="18">
        <v>2995</v>
      </c>
      <c r="B1301" s="7" t="s">
        <v>2482</v>
      </c>
      <c r="C1301" s="7" t="s">
        <v>3787</v>
      </c>
      <c r="D1301" s="3" t="s">
        <v>761</v>
      </c>
      <c r="E1301" s="3" t="s">
        <v>762</v>
      </c>
      <c r="F1301" s="3" t="s">
        <v>5917</v>
      </c>
      <c r="G1301" s="20" t="s">
        <v>3841</v>
      </c>
      <c r="H1301" s="68" t="s">
        <v>3696</v>
      </c>
      <c r="I1301" s="69" t="s">
        <v>3841</v>
      </c>
      <c r="J1301" s="68" t="s">
        <v>3696</v>
      </c>
      <c r="K1301" s="19" t="s">
        <v>3841</v>
      </c>
      <c r="L1301" s="20" t="s">
        <v>3696</v>
      </c>
      <c r="M1301" s="22" t="b">
        <f t="shared" si="140"/>
        <v>0</v>
      </c>
      <c r="N1301" s="22" t="b">
        <f t="shared" si="141"/>
        <v>1</v>
      </c>
      <c r="O1301" s="22" t="b">
        <f t="shared" si="142"/>
        <v>1</v>
      </c>
      <c r="P1301" s="24">
        <f t="shared" si="143"/>
        <v>3</v>
      </c>
      <c r="Q1301" s="19" t="str">
        <f>VLOOKUP($A1301,'[4]TOM T'!$C:$D,2,FALSE)</f>
        <v>Generic products details</v>
      </c>
      <c r="R1301" s="22" t="b">
        <v>0</v>
      </c>
      <c r="S1301" s="22" t="b">
        <f t="shared" si="144"/>
        <v>1</v>
      </c>
      <c r="T1301" s="22" t="b">
        <f t="shared" si="145"/>
        <v>0</v>
      </c>
      <c r="U1301" s="76" t="b">
        <f t="shared" si="146"/>
        <v>1</v>
      </c>
      <c r="V1301" s="85" t="s">
        <v>3841</v>
      </c>
      <c r="W1301" s="9" t="s">
        <v>3696</v>
      </c>
      <c r="X1301" s="21" t="s">
        <v>3851</v>
      </c>
      <c r="Y1301" s="22"/>
      <c r="Z1301" s="22"/>
      <c r="AA1301" s="22"/>
      <c r="AB1301" s="22"/>
      <c r="AC1301" s="22"/>
      <c r="AD1301" s="22"/>
      <c r="AE1301" s="22"/>
      <c r="AF1301" s="22"/>
      <c r="AG1301" s="22"/>
      <c r="AH1301" s="22"/>
      <c r="AI1301" s="22"/>
    </row>
    <row r="1302" spans="1:35" ht="114.75" x14ac:dyDescent="0.45">
      <c r="A1302" s="18">
        <v>2998</v>
      </c>
      <c r="B1302" s="7" t="s">
        <v>2483</v>
      </c>
      <c r="C1302" s="7" t="s">
        <v>4957</v>
      </c>
      <c r="D1302" s="3" t="s">
        <v>763</v>
      </c>
      <c r="E1302" s="3" t="s">
        <v>764</v>
      </c>
      <c r="F1302" s="3" t="s">
        <v>6158</v>
      </c>
      <c r="G1302" s="20" t="s">
        <v>3872</v>
      </c>
      <c r="H1302" s="68" t="s">
        <v>6159</v>
      </c>
      <c r="I1302" s="68" t="s">
        <v>3872</v>
      </c>
      <c r="J1302" s="68" t="s">
        <v>6159</v>
      </c>
      <c r="K1302" s="19" t="s">
        <v>3872</v>
      </c>
      <c r="L1302" s="20" t="s">
        <v>6159</v>
      </c>
      <c r="M1302" s="22" t="b">
        <f t="shared" si="140"/>
        <v>0</v>
      </c>
      <c r="N1302" s="22" t="b">
        <f t="shared" si="141"/>
        <v>0</v>
      </c>
      <c r="O1302" s="22" t="b">
        <f t="shared" si="142"/>
        <v>0</v>
      </c>
      <c r="P1302" s="24">
        <f t="shared" si="143"/>
        <v>0</v>
      </c>
      <c r="Q1302" s="19" t="str">
        <f>VLOOKUP($A1302,'[4]TOM T'!$C:$D,2,FALSE)</f>
        <v>Generic products details</v>
      </c>
      <c r="R1302" s="22" t="b">
        <v>0</v>
      </c>
      <c r="S1302" s="22" t="b">
        <f t="shared" si="144"/>
        <v>0</v>
      </c>
      <c r="T1302" s="22" t="b">
        <f t="shared" si="145"/>
        <v>0</v>
      </c>
      <c r="U1302" s="76" t="b">
        <f t="shared" si="146"/>
        <v>0</v>
      </c>
      <c r="V1302" s="85" t="s">
        <v>3872</v>
      </c>
      <c r="W1302" s="22"/>
      <c r="X1302" s="22"/>
      <c r="Y1302" s="22"/>
      <c r="Z1302" s="22"/>
      <c r="AA1302" s="22"/>
      <c r="AB1302" s="22"/>
      <c r="AC1302" s="22"/>
      <c r="AD1302" s="22"/>
      <c r="AE1302" s="22"/>
      <c r="AF1302" s="22"/>
      <c r="AG1302" s="22"/>
      <c r="AH1302" s="22"/>
      <c r="AI1302" s="22"/>
    </row>
    <row r="1303" spans="1:35" ht="114.75" x14ac:dyDescent="0.45">
      <c r="A1303" s="18">
        <v>2999</v>
      </c>
      <c r="B1303" s="7" t="s">
        <v>2484</v>
      </c>
      <c r="C1303" s="7" t="s">
        <v>3788</v>
      </c>
      <c r="D1303" s="3" t="s">
        <v>766</v>
      </c>
      <c r="E1303" s="3" t="s">
        <v>767</v>
      </c>
      <c r="F1303" s="3" t="s">
        <v>5920</v>
      </c>
      <c r="G1303" s="20" t="s">
        <v>3841</v>
      </c>
      <c r="H1303" s="68" t="s">
        <v>3696</v>
      </c>
      <c r="I1303" s="69" t="s">
        <v>3841</v>
      </c>
      <c r="J1303" s="68" t="s">
        <v>3696</v>
      </c>
      <c r="K1303" s="19" t="s">
        <v>3841</v>
      </c>
      <c r="L1303" s="20" t="s">
        <v>3696</v>
      </c>
      <c r="M1303" s="22" t="b">
        <f t="shared" si="140"/>
        <v>0</v>
      </c>
      <c r="N1303" s="22" t="b">
        <f t="shared" si="141"/>
        <v>1</v>
      </c>
      <c r="O1303" s="22" t="b">
        <f t="shared" si="142"/>
        <v>1</v>
      </c>
      <c r="P1303" s="24">
        <f t="shared" si="143"/>
        <v>3</v>
      </c>
      <c r="Q1303" s="19" t="str">
        <f>VLOOKUP($A1303,'[4]TOM T'!$C:$D,2,FALSE)</f>
        <v>Generic products details</v>
      </c>
      <c r="R1303" s="22" t="b">
        <v>0</v>
      </c>
      <c r="S1303" s="22" t="b">
        <f t="shared" si="144"/>
        <v>1</v>
      </c>
      <c r="T1303" s="22" t="b">
        <f t="shared" si="145"/>
        <v>0</v>
      </c>
      <c r="U1303" s="76" t="b">
        <f t="shared" si="146"/>
        <v>1</v>
      </c>
      <c r="V1303" s="85" t="s">
        <v>3841</v>
      </c>
      <c r="W1303" s="9" t="s">
        <v>3696</v>
      </c>
      <c r="X1303" s="21" t="s">
        <v>3851</v>
      </c>
      <c r="Y1303" s="22"/>
      <c r="Z1303" s="22"/>
      <c r="AA1303" s="22"/>
      <c r="AB1303" s="22"/>
      <c r="AC1303" s="22"/>
      <c r="AD1303" s="22"/>
      <c r="AE1303" s="22"/>
      <c r="AF1303" s="22"/>
      <c r="AG1303" s="22"/>
      <c r="AH1303" s="22"/>
      <c r="AI1303" s="22"/>
    </row>
    <row r="1304" spans="1:35" ht="114.75" x14ac:dyDescent="0.45">
      <c r="A1304" s="18">
        <v>3000</v>
      </c>
      <c r="B1304" s="7" t="s">
        <v>2485</v>
      </c>
      <c r="C1304" s="7" t="s">
        <v>3789</v>
      </c>
      <c r="D1304" s="3" t="s">
        <v>769</v>
      </c>
      <c r="E1304" s="3" t="s">
        <v>770</v>
      </c>
      <c r="F1304" s="3" t="s">
        <v>5924</v>
      </c>
      <c r="G1304" s="20" t="s">
        <v>3841</v>
      </c>
      <c r="H1304" s="68" t="s">
        <v>3696</v>
      </c>
      <c r="I1304" s="69" t="s">
        <v>3841</v>
      </c>
      <c r="J1304" s="68" t="s">
        <v>3696</v>
      </c>
      <c r="K1304" s="19" t="s">
        <v>3841</v>
      </c>
      <c r="L1304" s="20" t="s">
        <v>3696</v>
      </c>
      <c r="M1304" s="22" t="b">
        <f t="shared" si="140"/>
        <v>0</v>
      </c>
      <c r="N1304" s="22" t="b">
        <f t="shared" si="141"/>
        <v>1</v>
      </c>
      <c r="O1304" s="22" t="b">
        <f t="shared" si="142"/>
        <v>1</v>
      </c>
      <c r="P1304" s="24">
        <f t="shared" si="143"/>
        <v>3</v>
      </c>
      <c r="Q1304" s="19" t="str">
        <f>VLOOKUP($A1304,'[4]TOM T'!$C:$D,2,FALSE)</f>
        <v>Generic products details</v>
      </c>
      <c r="R1304" s="22" t="b">
        <v>0</v>
      </c>
      <c r="S1304" s="22" t="b">
        <f t="shared" si="144"/>
        <v>1</v>
      </c>
      <c r="T1304" s="22" t="b">
        <f t="shared" si="145"/>
        <v>0</v>
      </c>
      <c r="U1304" s="76" t="b">
        <f t="shared" si="146"/>
        <v>1</v>
      </c>
      <c r="V1304" s="85" t="s">
        <v>3841</v>
      </c>
      <c r="W1304" s="9" t="s">
        <v>3696</v>
      </c>
      <c r="X1304" s="21" t="s">
        <v>3851</v>
      </c>
      <c r="Y1304" s="22"/>
      <c r="Z1304" s="22"/>
      <c r="AA1304" s="22"/>
      <c r="AB1304" s="22"/>
      <c r="AC1304" s="22"/>
      <c r="AD1304" s="22"/>
      <c r="AE1304" s="22"/>
      <c r="AF1304" s="22"/>
      <c r="AG1304" s="22"/>
      <c r="AH1304" s="22"/>
      <c r="AI1304" s="22"/>
    </row>
    <row r="1305" spans="1:35" ht="114.75" x14ac:dyDescent="0.45">
      <c r="A1305" s="18">
        <v>3001</v>
      </c>
      <c r="B1305" s="7" t="s">
        <v>2486</v>
      </c>
      <c r="C1305" s="7" t="s">
        <v>4958</v>
      </c>
      <c r="D1305" s="3" t="s">
        <v>771</v>
      </c>
      <c r="E1305" s="3" t="s">
        <v>772</v>
      </c>
      <c r="F1305" s="3" t="s">
        <v>5928</v>
      </c>
      <c r="G1305" s="20" t="s">
        <v>3872</v>
      </c>
      <c r="H1305" s="68" t="s">
        <v>6159</v>
      </c>
      <c r="I1305" s="68" t="s">
        <v>3872</v>
      </c>
      <c r="J1305" s="68" t="s">
        <v>6159</v>
      </c>
      <c r="K1305" s="19" t="s">
        <v>3872</v>
      </c>
      <c r="L1305" s="20" t="s">
        <v>6159</v>
      </c>
      <c r="M1305" s="22" t="b">
        <f t="shared" si="140"/>
        <v>0</v>
      </c>
      <c r="N1305" s="22" t="b">
        <f t="shared" si="141"/>
        <v>0</v>
      </c>
      <c r="O1305" s="22" t="b">
        <f t="shared" si="142"/>
        <v>0</v>
      </c>
      <c r="P1305" s="24">
        <f t="shared" si="143"/>
        <v>0</v>
      </c>
      <c r="Q1305" s="19" t="str">
        <f>VLOOKUP($A1305,'[4]TOM T'!$C:$D,2,FALSE)</f>
        <v>Generic products details</v>
      </c>
      <c r="R1305" s="22" t="b">
        <v>0</v>
      </c>
      <c r="S1305" s="22" t="b">
        <f t="shared" si="144"/>
        <v>0</v>
      </c>
      <c r="T1305" s="22" t="b">
        <f t="shared" si="145"/>
        <v>0</v>
      </c>
      <c r="U1305" s="76" t="b">
        <f t="shared" si="146"/>
        <v>0</v>
      </c>
      <c r="V1305" s="85" t="s">
        <v>3872</v>
      </c>
      <c r="W1305" s="22"/>
      <c r="X1305" s="22"/>
      <c r="Y1305" s="22"/>
      <c r="Z1305" s="22"/>
      <c r="AA1305" s="22"/>
      <c r="AB1305" s="22"/>
      <c r="AC1305" s="22"/>
      <c r="AD1305" s="22"/>
      <c r="AE1305" s="22"/>
      <c r="AF1305" s="22"/>
      <c r="AG1305" s="22"/>
      <c r="AH1305" s="22"/>
      <c r="AI1305" s="22"/>
    </row>
    <row r="1306" spans="1:35" ht="114.75" x14ac:dyDescent="0.45">
      <c r="A1306" s="18">
        <v>3003</v>
      </c>
      <c r="B1306" s="7" t="s">
        <v>2487</v>
      </c>
      <c r="C1306" s="7" t="s">
        <v>4959</v>
      </c>
      <c r="D1306" s="3" t="s">
        <v>107</v>
      </c>
      <c r="E1306" s="3" t="s">
        <v>108</v>
      </c>
      <c r="F1306" s="3" t="s">
        <v>6158</v>
      </c>
      <c r="G1306" s="20" t="s">
        <v>3872</v>
      </c>
      <c r="H1306" s="68" t="s">
        <v>6159</v>
      </c>
      <c r="I1306" s="68" t="s">
        <v>3872</v>
      </c>
      <c r="J1306" s="68" t="s">
        <v>6159</v>
      </c>
      <c r="K1306" s="19" t="s">
        <v>3872</v>
      </c>
      <c r="L1306" s="20" t="s">
        <v>6159</v>
      </c>
      <c r="M1306" s="22" t="b">
        <f t="shared" si="140"/>
        <v>0</v>
      </c>
      <c r="N1306" s="22" t="b">
        <f t="shared" si="141"/>
        <v>0</v>
      </c>
      <c r="O1306" s="22" t="b">
        <f t="shared" si="142"/>
        <v>0</v>
      </c>
      <c r="P1306" s="24">
        <f t="shared" si="143"/>
        <v>0</v>
      </c>
      <c r="Q1306" s="19" t="str">
        <f>VLOOKUP($A1306,'[4]TOM T'!$C:$D,2,FALSE)</f>
        <v>Generic products details</v>
      </c>
      <c r="R1306" s="22" t="b">
        <v>0</v>
      </c>
      <c r="S1306" s="22" t="b">
        <f t="shared" si="144"/>
        <v>0</v>
      </c>
      <c r="T1306" s="22" t="b">
        <f t="shared" si="145"/>
        <v>0</v>
      </c>
      <c r="U1306" s="76" t="b">
        <f t="shared" si="146"/>
        <v>0</v>
      </c>
      <c r="V1306" s="85" t="s">
        <v>3872</v>
      </c>
      <c r="W1306" s="22"/>
      <c r="X1306" s="22"/>
      <c r="Y1306" s="22"/>
      <c r="Z1306" s="22"/>
      <c r="AA1306" s="22"/>
      <c r="AB1306" s="22"/>
      <c r="AC1306" s="22"/>
      <c r="AD1306" s="22"/>
      <c r="AE1306" s="22"/>
      <c r="AF1306" s="22"/>
      <c r="AG1306" s="22"/>
      <c r="AH1306" s="22"/>
      <c r="AI1306" s="22"/>
    </row>
    <row r="1307" spans="1:35" ht="127.5" x14ac:dyDescent="0.45">
      <c r="A1307" s="18">
        <v>3004</v>
      </c>
      <c r="B1307" s="7" t="s">
        <v>2488</v>
      </c>
      <c r="C1307" s="7" t="s">
        <v>4960</v>
      </c>
      <c r="D1307" s="3" t="s">
        <v>110</v>
      </c>
      <c r="E1307" s="3" t="s">
        <v>111</v>
      </c>
      <c r="F1307" s="3" t="s">
        <v>6158</v>
      </c>
      <c r="G1307" s="20" t="s">
        <v>3873</v>
      </c>
      <c r="H1307" s="68" t="s">
        <v>6159</v>
      </c>
      <c r="I1307" s="68" t="s">
        <v>3873</v>
      </c>
      <c r="J1307" s="68" t="s">
        <v>6159</v>
      </c>
      <c r="K1307" s="19" t="s">
        <v>3873</v>
      </c>
      <c r="L1307" s="20" t="s">
        <v>6159</v>
      </c>
      <c r="M1307" s="22" t="b">
        <f t="shared" si="140"/>
        <v>0</v>
      </c>
      <c r="N1307" s="22" t="b">
        <f t="shared" si="141"/>
        <v>0</v>
      </c>
      <c r="O1307" s="22" t="b">
        <f t="shared" si="142"/>
        <v>0</v>
      </c>
      <c r="P1307" s="24">
        <f t="shared" si="143"/>
        <v>0</v>
      </c>
      <c r="Q1307" s="19" t="str">
        <f>VLOOKUP($A1307,'[4]TOM T'!$C:$D,2,FALSE)</f>
        <v>Generic products details</v>
      </c>
      <c r="R1307" s="22" t="b">
        <v>0</v>
      </c>
      <c r="S1307" s="22" t="b">
        <f t="shared" si="144"/>
        <v>0</v>
      </c>
      <c r="T1307" s="22" t="b">
        <f t="shared" si="145"/>
        <v>0</v>
      </c>
      <c r="U1307" s="76" t="b">
        <f t="shared" si="146"/>
        <v>0</v>
      </c>
      <c r="V1307" s="85" t="s">
        <v>3873</v>
      </c>
      <c r="W1307" s="22"/>
      <c r="X1307" s="22"/>
      <c r="Y1307" s="22"/>
      <c r="Z1307" s="22"/>
      <c r="AA1307" s="22"/>
      <c r="AB1307" s="22"/>
      <c r="AC1307" s="22"/>
      <c r="AD1307" s="22"/>
      <c r="AE1307" s="22"/>
      <c r="AF1307" s="22"/>
      <c r="AG1307" s="22"/>
      <c r="AH1307" s="22"/>
      <c r="AI1307" s="22"/>
    </row>
    <row r="1308" spans="1:35" ht="127.5" x14ac:dyDescent="0.45">
      <c r="A1308" s="18">
        <v>3005</v>
      </c>
      <c r="B1308" s="7" t="s">
        <v>2489</v>
      </c>
      <c r="C1308" s="7" t="s">
        <v>4961</v>
      </c>
      <c r="D1308" s="3" t="s">
        <v>113</v>
      </c>
      <c r="E1308" s="3" t="s">
        <v>114</v>
      </c>
      <c r="F1308" s="3" t="s">
        <v>6158</v>
      </c>
      <c r="G1308" s="20" t="s">
        <v>3873</v>
      </c>
      <c r="H1308" s="68" t="s">
        <v>6159</v>
      </c>
      <c r="I1308" s="68" t="s">
        <v>3873</v>
      </c>
      <c r="J1308" s="68" t="s">
        <v>6159</v>
      </c>
      <c r="K1308" s="19" t="s">
        <v>3873</v>
      </c>
      <c r="L1308" s="20" t="s">
        <v>6159</v>
      </c>
      <c r="M1308" s="22" t="b">
        <f t="shared" si="140"/>
        <v>0</v>
      </c>
      <c r="N1308" s="22" t="b">
        <f t="shared" si="141"/>
        <v>0</v>
      </c>
      <c r="O1308" s="22" t="b">
        <f t="shared" si="142"/>
        <v>0</v>
      </c>
      <c r="P1308" s="24">
        <f t="shared" si="143"/>
        <v>0</v>
      </c>
      <c r="Q1308" s="19" t="str">
        <f>VLOOKUP($A1308,'[4]TOM T'!$C:$D,2,FALSE)</f>
        <v>Generic products details</v>
      </c>
      <c r="R1308" s="22" t="b">
        <v>0</v>
      </c>
      <c r="S1308" s="22" t="b">
        <f t="shared" si="144"/>
        <v>0</v>
      </c>
      <c r="T1308" s="22" t="b">
        <f t="shared" si="145"/>
        <v>0</v>
      </c>
      <c r="U1308" s="76" t="b">
        <f t="shared" si="146"/>
        <v>0</v>
      </c>
      <c r="V1308" s="85" t="s">
        <v>3873</v>
      </c>
      <c r="W1308" s="22"/>
      <c r="X1308" s="22"/>
      <c r="Y1308" s="22"/>
      <c r="Z1308" s="22"/>
      <c r="AA1308" s="22"/>
      <c r="AB1308" s="22"/>
      <c r="AC1308" s="22"/>
      <c r="AD1308" s="22"/>
      <c r="AE1308" s="22"/>
      <c r="AF1308" s="22"/>
      <c r="AG1308" s="22"/>
      <c r="AH1308" s="22"/>
      <c r="AI1308" s="22"/>
    </row>
    <row r="1309" spans="1:35" ht="127.5" x14ac:dyDescent="0.45">
      <c r="A1309" s="18">
        <v>3006</v>
      </c>
      <c r="B1309" s="7" t="s">
        <v>2490</v>
      </c>
      <c r="C1309" s="7" t="s">
        <v>4962</v>
      </c>
      <c r="D1309" s="3" t="s">
        <v>116</v>
      </c>
      <c r="E1309" s="3" t="s">
        <v>117</v>
      </c>
      <c r="F1309" s="3" t="s">
        <v>6158</v>
      </c>
      <c r="G1309" s="20" t="s">
        <v>3873</v>
      </c>
      <c r="H1309" s="68" t="s">
        <v>6159</v>
      </c>
      <c r="I1309" s="68" t="s">
        <v>3873</v>
      </c>
      <c r="J1309" s="68" t="s">
        <v>6159</v>
      </c>
      <c r="K1309" s="19" t="s">
        <v>3873</v>
      </c>
      <c r="L1309" s="20" t="s">
        <v>6159</v>
      </c>
      <c r="M1309" s="22" t="b">
        <f t="shared" si="140"/>
        <v>0</v>
      </c>
      <c r="N1309" s="22" t="b">
        <f t="shared" si="141"/>
        <v>0</v>
      </c>
      <c r="O1309" s="22" t="b">
        <f t="shared" si="142"/>
        <v>0</v>
      </c>
      <c r="P1309" s="24">
        <f t="shared" si="143"/>
        <v>0</v>
      </c>
      <c r="Q1309" s="19" t="str">
        <f>VLOOKUP($A1309,'[4]TOM T'!$C:$D,2,FALSE)</f>
        <v>Generic products details</v>
      </c>
      <c r="R1309" s="22" t="b">
        <v>0</v>
      </c>
      <c r="S1309" s="22" t="b">
        <f t="shared" si="144"/>
        <v>0</v>
      </c>
      <c r="T1309" s="22" t="b">
        <f t="shared" si="145"/>
        <v>0</v>
      </c>
      <c r="U1309" s="76" t="b">
        <f t="shared" si="146"/>
        <v>0</v>
      </c>
      <c r="V1309" s="85" t="s">
        <v>3873</v>
      </c>
      <c r="W1309" s="22"/>
      <c r="X1309" s="22"/>
      <c r="Y1309" s="22"/>
      <c r="Z1309" s="22"/>
      <c r="AA1309" s="22"/>
      <c r="AB1309" s="22"/>
      <c r="AC1309" s="22"/>
      <c r="AD1309" s="22"/>
      <c r="AE1309" s="22"/>
      <c r="AF1309" s="22"/>
      <c r="AG1309" s="22"/>
      <c r="AH1309" s="22"/>
      <c r="AI1309" s="22"/>
    </row>
    <row r="1310" spans="1:35" ht="127.5" x14ac:dyDescent="0.45">
      <c r="A1310" s="18">
        <v>3007</v>
      </c>
      <c r="B1310" s="7" t="s">
        <v>2491</v>
      </c>
      <c r="C1310" s="7" t="s">
        <v>4963</v>
      </c>
      <c r="D1310" s="3" t="s">
        <v>119</v>
      </c>
      <c r="E1310" s="3" t="s">
        <v>3875</v>
      </c>
      <c r="F1310" s="3" t="s">
        <v>6158</v>
      </c>
      <c r="G1310" s="20" t="s">
        <v>3873</v>
      </c>
      <c r="H1310" s="68" t="s">
        <v>6159</v>
      </c>
      <c r="I1310" s="68" t="s">
        <v>3873</v>
      </c>
      <c r="J1310" s="68" t="s">
        <v>6159</v>
      </c>
      <c r="K1310" s="19" t="s">
        <v>3873</v>
      </c>
      <c r="L1310" s="20" t="s">
        <v>6159</v>
      </c>
      <c r="M1310" s="22" t="b">
        <f t="shared" si="140"/>
        <v>0</v>
      </c>
      <c r="N1310" s="22" t="b">
        <f t="shared" si="141"/>
        <v>0</v>
      </c>
      <c r="O1310" s="22" t="b">
        <f t="shared" si="142"/>
        <v>0</v>
      </c>
      <c r="P1310" s="24">
        <f t="shared" si="143"/>
        <v>0</v>
      </c>
      <c r="Q1310" s="19" t="str">
        <f>VLOOKUP($A1310,'[4]TOM T'!$C:$D,2,FALSE)</f>
        <v>Generic products details</v>
      </c>
      <c r="R1310" s="22" t="b">
        <v>0</v>
      </c>
      <c r="S1310" s="22" t="b">
        <f t="shared" si="144"/>
        <v>0</v>
      </c>
      <c r="T1310" s="22" t="b">
        <f t="shared" si="145"/>
        <v>0</v>
      </c>
      <c r="U1310" s="76" t="b">
        <f t="shared" si="146"/>
        <v>0</v>
      </c>
      <c r="V1310" s="85" t="s">
        <v>3873</v>
      </c>
      <c r="W1310" s="22"/>
      <c r="X1310" s="22"/>
      <c r="Y1310" s="22"/>
      <c r="Z1310" s="22"/>
      <c r="AA1310" s="22"/>
      <c r="AB1310" s="22"/>
      <c r="AC1310" s="22"/>
      <c r="AD1310" s="22"/>
      <c r="AE1310" s="22"/>
      <c r="AF1310" s="22"/>
      <c r="AG1310" s="22"/>
      <c r="AH1310" s="22"/>
      <c r="AI1310" s="22"/>
    </row>
    <row r="1311" spans="1:35" ht="127.5" x14ac:dyDescent="0.45">
      <c r="A1311" s="18">
        <v>3011</v>
      </c>
      <c r="B1311" s="7" t="s">
        <v>2492</v>
      </c>
      <c r="C1311" s="7" t="s">
        <v>4964</v>
      </c>
      <c r="D1311" s="3" t="s">
        <v>2493</v>
      </c>
      <c r="E1311" s="3" t="s">
        <v>2494</v>
      </c>
      <c r="F1311" s="3" t="s">
        <v>6158</v>
      </c>
      <c r="G1311" s="20" t="s">
        <v>3872</v>
      </c>
      <c r="H1311" s="68" t="s">
        <v>6159</v>
      </c>
      <c r="I1311" s="68" t="s">
        <v>3872</v>
      </c>
      <c r="J1311" s="68" t="s">
        <v>6159</v>
      </c>
      <c r="K1311" s="19" t="s">
        <v>3872</v>
      </c>
      <c r="L1311" s="20" t="s">
        <v>6159</v>
      </c>
      <c r="M1311" s="22" t="b">
        <f t="shared" si="140"/>
        <v>0</v>
      </c>
      <c r="N1311" s="22" t="b">
        <f t="shared" si="141"/>
        <v>0</v>
      </c>
      <c r="O1311" s="22" t="b">
        <f t="shared" si="142"/>
        <v>0</v>
      </c>
      <c r="P1311" s="24">
        <f t="shared" si="143"/>
        <v>0</v>
      </c>
      <c r="Q1311" s="19" t="str">
        <f>VLOOKUP($A1311,'[4]TOM T'!$C:$D,2,FALSE)</f>
        <v>Generic products details</v>
      </c>
      <c r="R1311" s="22" t="b">
        <v>0</v>
      </c>
      <c r="S1311" s="22" t="b">
        <f t="shared" si="144"/>
        <v>0</v>
      </c>
      <c r="T1311" s="22" t="b">
        <f t="shared" si="145"/>
        <v>0</v>
      </c>
      <c r="U1311" s="76" t="b">
        <f t="shared" si="146"/>
        <v>0</v>
      </c>
      <c r="V1311" s="85" t="s">
        <v>3872</v>
      </c>
      <c r="W1311" s="22"/>
      <c r="X1311" s="22"/>
      <c r="Y1311" s="22"/>
      <c r="Z1311" s="22"/>
      <c r="AA1311" s="22"/>
      <c r="AB1311" s="22"/>
      <c r="AC1311" s="22"/>
      <c r="AD1311" s="22"/>
      <c r="AE1311" s="22"/>
      <c r="AF1311" s="22"/>
      <c r="AG1311" s="22"/>
      <c r="AH1311" s="22"/>
      <c r="AI1311" s="22"/>
    </row>
    <row r="1312" spans="1:35" ht="127.5" x14ac:dyDescent="0.45">
      <c r="A1312" s="18">
        <v>3012</v>
      </c>
      <c r="B1312" s="7" t="s">
        <v>2495</v>
      </c>
      <c r="C1312" s="7" t="s">
        <v>4965</v>
      </c>
      <c r="D1312" s="3" t="s">
        <v>2496</v>
      </c>
      <c r="E1312" s="3" t="s">
        <v>2497</v>
      </c>
      <c r="F1312" s="3" t="s">
        <v>6158</v>
      </c>
      <c r="G1312" s="20" t="s">
        <v>3872</v>
      </c>
      <c r="H1312" s="68" t="s">
        <v>6159</v>
      </c>
      <c r="I1312" s="68" t="s">
        <v>3872</v>
      </c>
      <c r="J1312" s="68" t="s">
        <v>6159</v>
      </c>
      <c r="K1312" s="19" t="s">
        <v>3872</v>
      </c>
      <c r="L1312" s="20" t="s">
        <v>6159</v>
      </c>
      <c r="M1312" s="22" t="b">
        <f t="shared" si="140"/>
        <v>0</v>
      </c>
      <c r="N1312" s="22" t="b">
        <f t="shared" si="141"/>
        <v>0</v>
      </c>
      <c r="O1312" s="22" t="b">
        <f t="shared" si="142"/>
        <v>0</v>
      </c>
      <c r="P1312" s="24">
        <f t="shared" si="143"/>
        <v>0</v>
      </c>
      <c r="Q1312" s="19" t="str">
        <f>VLOOKUP($A1312,'[4]TOM T'!$C:$D,2,FALSE)</f>
        <v>Generic products details</v>
      </c>
      <c r="R1312" s="22" t="b">
        <v>0</v>
      </c>
      <c r="S1312" s="22" t="b">
        <f t="shared" si="144"/>
        <v>0</v>
      </c>
      <c r="T1312" s="22" t="b">
        <f t="shared" si="145"/>
        <v>0</v>
      </c>
      <c r="U1312" s="76" t="b">
        <f t="shared" si="146"/>
        <v>0</v>
      </c>
      <c r="V1312" s="85" t="s">
        <v>3872</v>
      </c>
      <c r="W1312" s="22"/>
      <c r="X1312" s="22"/>
      <c r="Y1312" s="22"/>
      <c r="Z1312" s="22"/>
      <c r="AA1312" s="22"/>
      <c r="AB1312" s="22"/>
      <c r="AC1312" s="22"/>
      <c r="AD1312" s="22"/>
      <c r="AE1312" s="22"/>
      <c r="AF1312" s="22"/>
      <c r="AG1312" s="22"/>
      <c r="AH1312" s="22"/>
      <c r="AI1312" s="22"/>
    </row>
    <row r="1313" spans="1:35" ht="127.5" x14ac:dyDescent="0.45">
      <c r="A1313" s="18">
        <v>3017</v>
      </c>
      <c r="B1313" s="7" t="s">
        <v>2498</v>
      </c>
      <c r="C1313" s="7" t="s">
        <v>4966</v>
      </c>
      <c r="D1313" s="3" t="s">
        <v>2499</v>
      </c>
      <c r="E1313" s="3" t="s">
        <v>2500</v>
      </c>
      <c r="F1313" s="3" t="s">
        <v>6158</v>
      </c>
      <c r="G1313" s="20" t="s">
        <v>3872</v>
      </c>
      <c r="H1313" s="68" t="s">
        <v>6159</v>
      </c>
      <c r="I1313" s="68" t="s">
        <v>3872</v>
      </c>
      <c r="J1313" s="68" t="s">
        <v>6159</v>
      </c>
      <c r="K1313" s="19" t="s">
        <v>3872</v>
      </c>
      <c r="L1313" s="20" t="s">
        <v>6159</v>
      </c>
      <c r="M1313" s="22" t="b">
        <f t="shared" si="140"/>
        <v>0</v>
      </c>
      <c r="N1313" s="22" t="b">
        <f t="shared" si="141"/>
        <v>0</v>
      </c>
      <c r="O1313" s="22" t="b">
        <f t="shared" si="142"/>
        <v>0</v>
      </c>
      <c r="P1313" s="24">
        <f t="shared" si="143"/>
        <v>0</v>
      </c>
      <c r="Q1313" s="19" t="str">
        <f>VLOOKUP($A1313,'[4]TOM T'!$C:$D,2,FALSE)</f>
        <v>Generic products details</v>
      </c>
      <c r="R1313" s="22" t="b">
        <v>0</v>
      </c>
      <c r="S1313" s="22" t="b">
        <f t="shared" si="144"/>
        <v>0</v>
      </c>
      <c r="T1313" s="22" t="b">
        <f t="shared" si="145"/>
        <v>0</v>
      </c>
      <c r="U1313" s="76" t="b">
        <f t="shared" si="146"/>
        <v>0</v>
      </c>
      <c r="V1313" s="85" t="s">
        <v>3872</v>
      </c>
      <c r="W1313" s="22"/>
      <c r="X1313" s="22"/>
      <c r="Y1313" s="22"/>
      <c r="Z1313" s="22"/>
      <c r="AA1313" s="22"/>
      <c r="AB1313" s="22"/>
      <c r="AC1313" s="22"/>
      <c r="AD1313" s="22"/>
      <c r="AE1313" s="22"/>
      <c r="AF1313" s="22"/>
      <c r="AG1313" s="22"/>
      <c r="AH1313" s="22"/>
      <c r="AI1313" s="22"/>
    </row>
    <row r="1314" spans="1:35" ht="127.5" x14ac:dyDescent="0.45">
      <c r="A1314" s="18">
        <v>3021</v>
      </c>
      <c r="B1314" s="7" t="s">
        <v>2501</v>
      </c>
      <c r="C1314" s="7" t="s">
        <v>4967</v>
      </c>
      <c r="D1314" s="3" t="s">
        <v>2502</v>
      </c>
      <c r="E1314" s="3" t="s">
        <v>2503</v>
      </c>
      <c r="F1314" s="3" t="s">
        <v>6158</v>
      </c>
      <c r="G1314" s="20" t="s">
        <v>3872</v>
      </c>
      <c r="H1314" s="68" t="s">
        <v>6159</v>
      </c>
      <c r="I1314" s="68" t="s">
        <v>3872</v>
      </c>
      <c r="J1314" s="68" t="s">
        <v>6159</v>
      </c>
      <c r="K1314" s="19" t="s">
        <v>3872</v>
      </c>
      <c r="L1314" s="20" t="s">
        <v>6159</v>
      </c>
      <c r="M1314" s="22" t="b">
        <f t="shared" si="140"/>
        <v>0</v>
      </c>
      <c r="N1314" s="22" t="b">
        <f t="shared" si="141"/>
        <v>0</v>
      </c>
      <c r="O1314" s="22" t="b">
        <f t="shared" si="142"/>
        <v>0</v>
      </c>
      <c r="P1314" s="24">
        <f t="shared" si="143"/>
        <v>0</v>
      </c>
      <c r="Q1314" s="19" t="str">
        <f>VLOOKUP($A1314,'[4]TOM T'!$C:$D,2,FALSE)</f>
        <v>Generic products details</v>
      </c>
      <c r="R1314" s="22" t="b">
        <v>0</v>
      </c>
      <c r="S1314" s="22" t="b">
        <f t="shared" si="144"/>
        <v>0</v>
      </c>
      <c r="T1314" s="22" t="b">
        <f t="shared" si="145"/>
        <v>0</v>
      </c>
      <c r="U1314" s="76" t="b">
        <f t="shared" si="146"/>
        <v>0</v>
      </c>
      <c r="V1314" s="85" t="s">
        <v>3872</v>
      </c>
      <c r="W1314" s="22"/>
      <c r="X1314" s="22"/>
      <c r="Y1314" s="22"/>
      <c r="Z1314" s="22"/>
      <c r="AA1314" s="22"/>
      <c r="AB1314" s="22"/>
      <c r="AC1314" s="22"/>
      <c r="AD1314" s="22"/>
      <c r="AE1314" s="22"/>
      <c r="AF1314" s="22"/>
      <c r="AG1314" s="22"/>
      <c r="AH1314" s="22"/>
      <c r="AI1314" s="22"/>
    </row>
    <row r="1315" spans="1:35" ht="127.5" x14ac:dyDescent="0.45">
      <c r="A1315" s="18">
        <v>3022</v>
      </c>
      <c r="B1315" s="7" t="s">
        <v>2504</v>
      </c>
      <c r="C1315" s="7" t="s">
        <v>4968</v>
      </c>
      <c r="D1315" s="3" t="s">
        <v>2505</v>
      </c>
      <c r="E1315" s="3" t="s">
        <v>2506</v>
      </c>
      <c r="F1315" s="3" t="s">
        <v>6158</v>
      </c>
      <c r="G1315" s="20" t="s">
        <v>3872</v>
      </c>
      <c r="H1315" s="68" t="s">
        <v>6159</v>
      </c>
      <c r="I1315" s="68" t="s">
        <v>3872</v>
      </c>
      <c r="J1315" s="68" t="s">
        <v>6159</v>
      </c>
      <c r="K1315" s="19" t="s">
        <v>3872</v>
      </c>
      <c r="L1315" s="20" t="s">
        <v>6159</v>
      </c>
      <c r="M1315" s="22" t="b">
        <f t="shared" si="140"/>
        <v>0</v>
      </c>
      <c r="N1315" s="22" t="b">
        <f t="shared" si="141"/>
        <v>0</v>
      </c>
      <c r="O1315" s="22" t="b">
        <f t="shared" si="142"/>
        <v>0</v>
      </c>
      <c r="P1315" s="24">
        <f t="shared" si="143"/>
        <v>0</v>
      </c>
      <c r="Q1315" s="19" t="str">
        <f>VLOOKUP($A1315,'[4]TOM T'!$C:$D,2,FALSE)</f>
        <v>Generic products details</v>
      </c>
      <c r="R1315" s="22" t="b">
        <v>0</v>
      </c>
      <c r="S1315" s="22" t="b">
        <f t="shared" si="144"/>
        <v>0</v>
      </c>
      <c r="T1315" s="22" t="b">
        <f t="shared" si="145"/>
        <v>0</v>
      </c>
      <c r="U1315" s="76" t="b">
        <f t="shared" si="146"/>
        <v>0</v>
      </c>
      <c r="V1315" s="85" t="s">
        <v>3872</v>
      </c>
      <c r="W1315" s="22"/>
      <c r="X1315" s="22"/>
      <c r="Y1315" s="22"/>
      <c r="Z1315" s="22"/>
      <c r="AA1315" s="22"/>
      <c r="AB1315" s="22"/>
      <c r="AC1315" s="22"/>
      <c r="AD1315" s="22"/>
      <c r="AE1315" s="22"/>
      <c r="AF1315" s="22"/>
      <c r="AG1315" s="22"/>
      <c r="AH1315" s="22"/>
      <c r="AI1315" s="22"/>
    </row>
    <row r="1316" spans="1:35" ht="127.5" x14ac:dyDescent="0.45">
      <c r="A1316" s="18">
        <v>3024</v>
      </c>
      <c r="B1316" s="7" t="s">
        <v>2507</v>
      </c>
      <c r="C1316" s="7" t="s">
        <v>4969</v>
      </c>
      <c r="D1316" s="3" t="s">
        <v>2508</v>
      </c>
      <c r="E1316" s="3" t="s">
        <v>2503</v>
      </c>
      <c r="F1316" s="3" t="s">
        <v>6158</v>
      </c>
      <c r="G1316" s="20" t="s">
        <v>3872</v>
      </c>
      <c r="H1316" s="68" t="s">
        <v>6159</v>
      </c>
      <c r="I1316" s="68" t="s">
        <v>3872</v>
      </c>
      <c r="J1316" s="68" t="s">
        <v>6159</v>
      </c>
      <c r="K1316" s="19" t="s">
        <v>3872</v>
      </c>
      <c r="L1316" s="20" t="s">
        <v>6159</v>
      </c>
      <c r="M1316" s="22" t="b">
        <f t="shared" si="140"/>
        <v>0</v>
      </c>
      <c r="N1316" s="22" t="b">
        <f t="shared" si="141"/>
        <v>0</v>
      </c>
      <c r="O1316" s="22" t="b">
        <f t="shared" si="142"/>
        <v>0</v>
      </c>
      <c r="P1316" s="24">
        <f t="shared" si="143"/>
        <v>0</v>
      </c>
      <c r="Q1316" s="19" t="str">
        <f>VLOOKUP($A1316,'[4]TOM T'!$C:$D,2,FALSE)</f>
        <v>Generic products details</v>
      </c>
      <c r="R1316" s="22" t="b">
        <v>0</v>
      </c>
      <c r="S1316" s="22" t="b">
        <f t="shared" si="144"/>
        <v>0</v>
      </c>
      <c r="T1316" s="22" t="b">
        <f t="shared" si="145"/>
        <v>0</v>
      </c>
      <c r="U1316" s="76" t="b">
        <f t="shared" si="146"/>
        <v>0</v>
      </c>
      <c r="V1316" s="85" t="s">
        <v>3872</v>
      </c>
      <c r="W1316" s="22"/>
      <c r="X1316" s="22"/>
      <c r="Y1316" s="22"/>
      <c r="Z1316" s="22"/>
      <c r="AA1316" s="22"/>
      <c r="AB1316" s="22"/>
      <c r="AC1316" s="22"/>
      <c r="AD1316" s="22"/>
      <c r="AE1316" s="22"/>
      <c r="AF1316" s="22"/>
      <c r="AG1316" s="22"/>
      <c r="AH1316" s="22"/>
      <c r="AI1316" s="22"/>
    </row>
    <row r="1317" spans="1:35" ht="127.5" x14ac:dyDescent="0.45">
      <c r="A1317" s="18">
        <v>3025</v>
      </c>
      <c r="B1317" s="7" t="s">
        <v>2509</v>
      </c>
      <c r="C1317" s="7" t="s">
        <v>4970</v>
      </c>
      <c r="D1317" s="3" t="s">
        <v>2510</v>
      </c>
      <c r="E1317" s="3" t="s">
        <v>2503</v>
      </c>
      <c r="F1317" s="3" t="s">
        <v>6158</v>
      </c>
      <c r="G1317" s="20" t="s">
        <v>3873</v>
      </c>
      <c r="H1317" s="68" t="s">
        <v>6159</v>
      </c>
      <c r="I1317" s="68" t="s">
        <v>3873</v>
      </c>
      <c r="J1317" s="68" t="s">
        <v>6159</v>
      </c>
      <c r="K1317" s="19" t="s">
        <v>3873</v>
      </c>
      <c r="L1317" s="20" t="s">
        <v>6159</v>
      </c>
      <c r="M1317" s="22" t="b">
        <f t="shared" si="140"/>
        <v>0</v>
      </c>
      <c r="N1317" s="22" t="b">
        <f t="shared" si="141"/>
        <v>0</v>
      </c>
      <c r="O1317" s="22" t="b">
        <f t="shared" si="142"/>
        <v>0</v>
      </c>
      <c r="P1317" s="24">
        <f t="shared" si="143"/>
        <v>0</v>
      </c>
      <c r="Q1317" s="19" t="str">
        <f>VLOOKUP($A1317,'[4]TOM T'!$C:$D,2,FALSE)</f>
        <v>Generic products details</v>
      </c>
      <c r="R1317" s="22" t="b">
        <v>0</v>
      </c>
      <c r="S1317" s="22" t="b">
        <f t="shared" si="144"/>
        <v>0</v>
      </c>
      <c r="T1317" s="22" t="b">
        <f t="shared" si="145"/>
        <v>0</v>
      </c>
      <c r="U1317" s="76" t="b">
        <f t="shared" si="146"/>
        <v>0</v>
      </c>
      <c r="V1317" s="85" t="s">
        <v>3873</v>
      </c>
      <c r="W1317" s="22"/>
      <c r="X1317" s="22"/>
      <c r="Y1317" s="22"/>
      <c r="Z1317" s="22"/>
      <c r="AA1317" s="22"/>
      <c r="AB1317" s="22"/>
      <c r="AC1317" s="22"/>
      <c r="AD1317" s="22"/>
      <c r="AE1317" s="22"/>
      <c r="AF1317" s="22"/>
      <c r="AG1317" s="22"/>
      <c r="AH1317" s="22"/>
      <c r="AI1317" s="22"/>
    </row>
    <row r="1318" spans="1:35" ht="127.5" x14ac:dyDescent="0.45">
      <c r="A1318" s="18">
        <v>3026</v>
      </c>
      <c r="B1318" s="7" t="s">
        <v>2511</v>
      </c>
      <c r="C1318" s="7" t="s">
        <v>4971</v>
      </c>
      <c r="D1318" s="3" t="s">
        <v>2512</v>
      </c>
      <c r="E1318" s="3" t="s">
        <v>2506</v>
      </c>
      <c r="F1318" s="3" t="s">
        <v>6158</v>
      </c>
      <c r="G1318" s="20" t="s">
        <v>3872</v>
      </c>
      <c r="H1318" s="68" t="s">
        <v>6159</v>
      </c>
      <c r="I1318" s="68" t="s">
        <v>3872</v>
      </c>
      <c r="J1318" s="68" t="s">
        <v>6159</v>
      </c>
      <c r="K1318" s="19" t="s">
        <v>3872</v>
      </c>
      <c r="L1318" s="20" t="s">
        <v>6159</v>
      </c>
      <c r="M1318" s="22" t="b">
        <f t="shared" si="140"/>
        <v>0</v>
      </c>
      <c r="N1318" s="22" t="b">
        <f t="shared" si="141"/>
        <v>0</v>
      </c>
      <c r="O1318" s="22" t="b">
        <f t="shared" si="142"/>
        <v>0</v>
      </c>
      <c r="P1318" s="24">
        <f t="shared" si="143"/>
        <v>0</v>
      </c>
      <c r="Q1318" s="19" t="str">
        <f>VLOOKUP($A1318,'[4]TOM T'!$C:$D,2,FALSE)</f>
        <v>Generic products details</v>
      </c>
      <c r="R1318" s="22" t="b">
        <v>0</v>
      </c>
      <c r="S1318" s="22" t="b">
        <f t="shared" si="144"/>
        <v>0</v>
      </c>
      <c r="T1318" s="22" t="b">
        <f t="shared" si="145"/>
        <v>0</v>
      </c>
      <c r="U1318" s="76" t="b">
        <f t="shared" si="146"/>
        <v>0</v>
      </c>
      <c r="V1318" s="85" t="s">
        <v>3872</v>
      </c>
      <c r="W1318" s="22"/>
      <c r="X1318" s="22"/>
      <c r="Y1318" s="22"/>
      <c r="Z1318" s="22"/>
      <c r="AA1318" s="22"/>
      <c r="AB1318" s="22"/>
      <c r="AC1318" s="22"/>
      <c r="AD1318" s="22"/>
      <c r="AE1318" s="22"/>
      <c r="AF1318" s="22"/>
      <c r="AG1318" s="22"/>
      <c r="AH1318" s="22"/>
      <c r="AI1318" s="22"/>
    </row>
    <row r="1319" spans="1:35" ht="127.5" x14ac:dyDescent="0.45">
      <c r="A1319" s="18">
        <v>3027</v>
      </c>
      <c r="B1319" s="7" t="s">
        <v>2513</v>
      </c>
      <c r="C1319" s="7" t="s">
        <v>4972</v>
      </c>
      <c r="D1319" s="3" t="s">
        <v>2514</v>
      </c>
      <c r="E1319" s="3" t="s">
        <v>2506</v>
      </c>
      <c r="F1319" s="3" t="s">
        <v>6158</v>
      </c>
      <c r="G1319" s="20" t="s">
        <v>3873</v>
      </c>
      <c r="H1319" s="68" t="s">
        <v>6159</v>
      </c>
      <c r="I1319" s="68" t="s">
        <v>3873</v>
      </c>
      <c r="J1319" s="68" t="s">
        <v>6159</v>
      </c>
      <c r="K1319" s="19" t="s">
        <v>3873</v>
      </c>
      <c r="L1319" s="20" t="s">
        <v>6159</v>
      </c>
      <c r="M1319" s="22" t="b">
        <f t="shared" si="140"/>
        <v>0</v>
      </c>
      <c r="N1319" s="22" t="b">
        <f t="shared" si="141"/>
        <v>0</v>
      </c>
      <c r="O1319" s="22" t="b">
        <f t="shared" si="142"/>
        <v>0</v>
      </c>
      <c r="P1319" s="24">
        <f t="shared" si="143"/>
        <v>0</v>
      </c>
      <c r="Q1319" s="19" t="str">
        <f>VLOOKUP($A1319,'[4]TOM T'!$C:$D,2,FALSE)</f>
        <v>Generic products details</v>
      </c>
      <c r="R1319" s="22" t="b">
        <v>0</v>
      </c>
      <c r="S1319" s="22" t="b">
        <f t="shared" si="144"/>
        <v>0</v>
      </c>
      <c r="T1319" s="22" t="b">
        <f t="shared" si="145"/>
        <v>0</v>
      </c>
      <c r="U1319" s="76" t="b">
        <f t="shared" si="146"/>
        <v>0</v>
      </c>
      <c r="V1319" s="85" t="s">
        <v>3873</v>
      </c>
      <c r="W1319" s="22"/>
      <c r="X1319" s="22"/>
      <c r="Y1319" s="22"/>
      <c r="Z1319" s="22"/>
      <c r="AA1319" s="22"/>
      <c r="AB1319" s="22"/>
      <c r="AC1319" s="22"/>
      <c r="AD1319" s="22"/>
      <c r="AE1319" s="22"/>
      <c r="AF1319" s="22"/>
      <c r="AG1319" s="22"/>
      <c r="AH1319" s="22"/>
      <c r="AI1319" s="22"/>
    </row>
    <row r="1320" spans="1:35" ht="127.5" x14ac:dyDescent="0.45">
      <c r="A1320" s="18">
        <v>3028</v>
      </c>
      <c r="B1320" s="7" t="s">
        <v>2515</v>
      </c>
      <c r="C1320" s="7" t="s">
        <v>4973</v>
      </c>
      <c r="D1320" s="3" t="s">
        <v>2516</v>
      </c>
      <c r="E1320" s="3" t="s">
        <v>2517</v>
      </c>
      <c r="F1320" s="3" t="s">
        <v>6158</v>
      </c>
      <c r="G1320" s="20" t="s">
        <v>3872</v>
      </c>
      <c r="H1320" s="68" t="s">
        <v>6159</v>
      </c>
      <c r="I1320" s="68" t="s">
        <v>3872</v>
      </c>
      <c r="J1320" s="68" t="s">
        <v>6159</v>
      </c>
      <c r="K1320" s="19" t="s">
        <v>3872</v>
      </c>
      <c r="L1320" s="20" t="s">
        <v>6159</v>
      </c>
      <c r="M1320" s="22" t="b">
        <f t="shared" si="140"/>
        <v>0</v>
      </c>
      <c r="N1320" s="22" t="b">
        <f t="shared" si="141"/>
        <v>0</v>
      </c>
      <c r="O1320" s="22" t="b">
        <f t="shared" si="142"/>
        <v>0</v>
      </c>
      <c r="P1320" s="24">
        <f t="shared" si="143"/>
        <v>0</v>
      </c>
      <c r="Q1320" s="19" t="str">
        <f>VLOOKUP($A1320,'[4]TOM T'!$C:$D,2,FALSE)</f>
        <v>Generic products details</v>
      </c>
      <c r="R1320" s="22" t="b">
        <v>0</v>
      </c>
      <c r="S1320" s="22" t="b">
        <f t="shared" si="144"/>
        <v>0</v>
      </c>
      <c r="T1320" s="22" t="b">
        <f t="shared" si="145"/>
        <v>0</v>
      </c>
      <c r="U1320" s="76" t="b">
        <f t="shared" si="146"/>
        <v>0</v>
      </c>
      <c r="V1320" s="85" t="s">
        <v>3872</v>
      </c>
      <c r="W1320" s="22"/>
      <c r="X1320" s="22"/>
      <c r="Y1320" s="22"/>
      <c r="Z1320" s="22"/>
      <c r="AA1320" s="22"/>
      <c r="AB1320" s="22"/>
      <c r="AC1320" s="22"/>
      <c r="AD1320" s="22"/>
      <c r="AE1320" s="22"/>
      <c r="AF1320" s="22"/>
      <c r="AG1320" s="22"/>
      <c r="AH1320" s="22"/>
      <c r="AI1320" s="22"/>
    </row>
    <row r="1321" spans="1:35" ht="114.75" x14ac:dyDescent="0.45">
      <c r="A1321" s="18">
        <v>3031</v>
      </c>
      <c r="B1321" s="7" t="s">
        <v>2518</v>
      </c>
      <c r="C1321" s="7" t="s">
        <v>4974</v>
      </c>
      <c r="D1321" s="3" t="s">
        <v>2519</v>
      </c>
      <c r="E1321" s="3" t="s">
        <v>2520</v>
      </c>
      <c r="F1321" s="3" t="s">
        <v>6158</v>
      </c>
      <c r="G1321" s="20" t="s">
        <v>3872</v>
      </c>
      <c r="H1321" s="68" t="s">
        <v>6159</v>
      </c>
      <c r="I1321" s="68" t="s">
        <v>3872</v>
      </c>
      <c r="J1321" s="68" t="s">
        <v>6159</v>
      </c>
      <c r="K1321" s="19" t="s">
        <v>3872</v>
      </c>
      <c r="L1321" s="20" t="s">
        <v>6159</v>
      </c>
      <c r="M1321" s="22" t="b">
        <f t="shared" si="140"/>
        <v>0</v>
      </c>
      <c r="N1321" s="22" t="b">
        <f t="shared" si="141"/>
        <v>0</v>
      </c>
      <c r="O1321" s="22" t="b">
        <f t="shared" si="142"/>
        <v>0</v>
      </c>
      <c r="P1321" s="24">
        <f t="shared" si="143"/>
        <v>0</v>
      </c>
      <c r="Q1321" s="19" t="str">
        <f>VLOOKUP($A1321,'[4]TOM T'!$C:$D,2,FALSE)</f>
        <v>Generic products details</v>
      </c>
      <c r="R1321" s="22" t="b">
        <v>0</v>
      </c>
      <c r="S1321" s="22" t="b">
        <f t="shared" si="144"/>
        <v>0</v>
      </c>
      <c r="T1321" s="22" t="b">
        <f t="shared" si="145"/>
        <v>0</v>
      </c>
      <c r="U1321" s="76" t="b">
        <f t="shared" si="146"/>
        <v>0</v>
      </c>
      <c r="V1321" s="85" t="s">
        <v>3872</v>
      </c>
      <c r="W1321" s="22"/>
      <c r="X1321" s="22"/>
      <c r="Y1321" s="22"/>
      <c r="Z1321" s="22"/>
      <c r="AA1321" s="22"/>
      <c r="AB1321" s="22"/>
      <c r="AC1321" s="22"/>
      <c r="AD1321" s="22"/>
      <c r="AE1321" s="22"/>
      <c r="AF1321" s="22"/>
      <c r="AG1321" s="22"/>
      <c r="AH1321" s="22"/>
      <c r="AI1321" s="22"/>
    </row>
    <row r="1322" spans="1:35" ht="127.5" x14ac:dyDescent="0.45">
      <c r="A1322" s="18">
        <v>3032</v>
      </c>
      <c r="B1322" s="7" t="s">
        <v>2521</v>
      </c>
      <c r="C1322" s="7" t="s">
        <v>4975</v>
      </c>
      <c r="D1322" s="3" t="s">
        <v>2522</v>
      </c>
      <c r="E1322" s="3" t="s">
        <v>2520</v>
      </c>
      <c r="F1322" s="3" t="s">
        <v>6158</v>
      </c>
      <c r="G1322" s="20" t="s">
        <v>3873</v>
      </c>
      <c r="H1322" s="68" t="s">
        <v>6159</v>
      </c>
      <c r="I1322" s="68" t="s">
        <v>3873</v>
      </c>
      <c r="J1322" s="68" t="s">
        <v>6159</v>
      </c>
      <c r="K1322" s="19" t="s">
        <v>3873</v>
      </c>
      <c r="L1322" s="20" t="s">
        <v>6159</v>
      </c>
      <c r="M1322" s="22" t="b">
        <f t="shared" si="140"/>
        <v>0</v>
      </c>
      <c r="N1322" s="22" t="b">
        <f t="shared" si="141"/>
        <v>0</v>
      </c>
      <c r="O1322" s="22" t="b">
        <f t="shared" si="142"/>
        <v>0</v>
      </c>
      <c r="P1322" s="24">
        <f t="shared" si="143"/>
        <v>0</v>
      </c>
      <c r="Q1322" s="19" t="str">
        <f>VLOOKUP($A1322,'[4]TOM T'!$C:$D,2,FALSE)</f>
        <v>Generic products details</v>
      </c>
      <c r="R1322" s="22" t="b">
        <v>0</v>
      </c>
      <c r="S1322" s="22" t="b">
        <f t="shared" si="144"/>
        <v>0</v>
      </c>
      <c r="T1322" s="22" t="b">
        <f t="shared" si="145"/>
        <v>0</v>
      </c>
      <c r="U1322" s="76" t="b">
        <f t="shared" si="146"/>
        <v>0</v>
      </c>
      <c r="V1322" s="85" t="s">
        <v>3873</v>
      </c>
      <c r="W1322" s="22"/>
      <c r="X1322" s="22"/>
      <c r="Y1322" s="22"/>
      <c r="Z1322" s="22"/>
      <c r="AA1322" s="22"/>
      <c r="AB1322" s="22"/>
      <c r="AC1322" s="22"/>
      <c r="AD1322" s="22"/>
      <c r="AE1322" s="22"/>
      <c r="AF1322" s="22"/>
      <c r="AG1322" s="22"/>
      <c r="AH1322" s="22"/>
      <c r="AI1322" s="22"/>
    </row>
    <row r="1323" spans="1:35" ht="127.5" x14ac:dyDescent="0.45">
      <c r="A1323" s="18">
        <v>3033</v>
      </c>
      <c r="B1323" s="7" t="s">
        <v>2523</v>
      </c>
      <c r="C1323" s="7" t="s">
        <v>4976</v>
      </c>
      <c r="D1323" s="3" t="s">
        <v>2524</v>
      </c>
      <c r="E1323" s="3" t="s">
        <v>2525</v>
      </c>
      <c r="F1323" s="3" t="s">
        <v>6158</v>
      </c>
      <c r="G1323" s="20" t="s">
        <v>3872</v>
      </c>
      <c r="H1323" s="68" t="s">
        <v>6159</v>
      </c>
      <c r="I1323" s="68" t="s">
        <v>3872</v>
      </c>
      <c r="J1323" s="68" t="s">
        <v>6159</v>
      </c>
      <c r="K1323" s="19" t="s">
        <v>3872</v>
      </c>
      <c r="L1323" s="20" t="s">
        <v>6159</v>
      </c>
      <c r="M1323" s="22" t="b">
        <f t="shared" si="140"/>
        <v>0</v>
      </c>
      <c r="N1323" s="22" t="b">
        <f t="shared" si="141"/>
        <v>0</v>
      </c>
      <c r="O1323" s="22" t="b">
        <f t="shared" si="142"/>
        <v>0</v>
      </c>
      <c r="P1323" s="24">
        <f t="shared" si="143"/>
        <v>0</v>
      </c>
      <c r="Q1323" s="19" t="str">
        <f>VLOOKUP($A1323,'[4]TOM T'!$C:$D,2,FALSE)</f>
        <v>Generic products details</v>
      </c>
      <c r="R1323" s="22" t="b">
        <v>0</v>
      </c>
      <c r="S1323" s="22" t="b">
        <f t="shared" si="144"/>
        <v>0</v>
      </c>
      <c r="T1323" s="22" t="b">
        <f t="shared" si="145"/>
        <v>0</v>
      </c>
      <c r="U1323" s="76" t="b">
        <f t="shared" si="146"/>
        <v>0</v>
      </c>
      <c r="V1323" s="85" t="s">
        <v>3872</v>
      </c>
      <c r="W1323" s="22"/>
      <c r="X1323" s="22"/>
      <c r="Y1323" s="22"/>
      <c r="Z1323" s="22"/>
      <c r="AA1323" s="22"/>
      <c r="AB1323" s="22"/>
      <c r="AC1323" s="22"/>
      <c r="AD1323" s="22"/>
      <c r="AE1323" s="22"/>
      <c r="AF1323" s="22"/>
      <c r="AG1323" s="22"/>
      <c r="AH1323" s="22"/>
      <c r="AI1323" s="22"/>
    </row>
    <row r="1324" spans="1:35" ht="127.5" x14ac:dyDescent="0.45">
      <c r="A1324" s="18">
        <v>3035</v>
      </c>
      <c r="B1324" s="7" t="s">
        <v>2526</v>
      </c>
      <c r="C1324" s="7" t="s">
        <v>4977</v>
      </c>
      <c r="D1324" s="3" t="s">
        <v>2527</v>
      </c>
      <c r="E1324" s="3" t="s">
        <v>2528</v>
      </c>
      <c r="F1324" s="3" t="s">
        <v>6158</v>
      </c>
      <c r="G1324" s="20" t="s">
        <v>3872</v>
      </c>
      <c r="H1324" s="68" t="s">
        <v>6159</v>
      </c>
      <c r="I1324" s="68" t="s">
        <v>3872</v>
      </c>
      <c r="J1324" s="68" t="s">
        <v>6159</v>
      </c>
      <c r="K1324" s="19" t="s">
        <v>3872</v>
      </c>
      <c r="L1324" s="20" t="s">
        <v>6159</v>
      </c>
      <c r="M1324" s="22" t="b">
        <f t="shared" si="140"/>
        <v>0</v>
      </c>
      <c r="N1324" s="22" t="b">
        <f t="shared" si="141"/>
        <v>0</v>
      </c>
      <c r="O1324" s="22" t="b">
        <f t="shared" si="142"/>
        <v>0</v>
      </c>
      <c r="P1324" s="24">
        <f t="shared" si="143"/>
        <v>0</v>
      </c>
      <c r="Q1324" s="19" t="str">
        <f>VLOOKUP($A1324,'[4]TOM T'!$C:$D,2,FALSE)</f>
        <v>Generic products details</v>
      </c>
      <c r="R1324" s="22" t="b">
        <v>0</v>
      </c>
      <c r="S1324" s="22" t="b">
        <f t="shared" si="144"/>
        <v>0</v>
      </c>
      <c r="T1324" s="22" t="b">
        <f t="shared" si="145"/>
        <v>0</v>
      </c>
      <c r="U1324" s="76" t="b">
        <f t="shared" si="146"/>
        <v>0</v>
      </c>
      <c r="V1324" s="85" t="s">
        <v>3872</v>
      </c>
      <c r="W1324" s="22"/>
      <c r="X1324" s="22"/>
      <c r="Y1324" s="22"/>
      <c r="Z1324" s="22"/>
      <c r="AA1324" s="22"/>
      <c r="AB1324" s="22"/>
      <c r="AC1324" s="22"/>
      <c r="AD1324" s="22"/>
      <c r="AE1324" s="22"/>
      <c r="AF1324" s="22"/>
      <c r="AG1324" s="22"/>
      <c r="AH1324" s="22"/>
      <c r="AI1324" s="22"/>
    </row>
    <row r="1325" spans="1:35" ht="127.5" x14ac:dyDescent="0.45">
      <c r="A1325" s="18">
        <v>3036</v>
      </c>
      <c r="B1325" s="7" t="s">
        <v>2529</v>
      </c>
      <c r="C1325" s="7" t="s">
        <v>4978</v>
      </c>
      <c r="D1325" s="3" t="s">
        <v>2530</v>
      </c>
      <c r="E1325" s="3" t="s">
        <v>2531</v>
      </c>
      <c r="F1325" s="3" t="s">
        <v>6158</v>
      </c>
      <c r="G1325" s="20" t="s">
        <v>3872</v>
      </c>
      <c r="H1325" s="68" t="s">
        <v>6159</v>
      </c>
      <c r="I1325" s="68" t="s">
        <v>3872</v>
      </c>
      <c r="J1325" s="68" t="s">
        <v>6159</v>
      </c>
      <c r="K1325" s="19" t="s">
        <v>3872</v>
      </c>
      <c r="L1325" s="20" t="s">
        <v>6159</v>
      </c>
      <c r="M1325" s="22" t="b">
        <f t="shared" si="140"/>
        <v>0</v>
      </c>
      <c r="N1325" s="22" t="b">
        <f t="shared" si="141"/>
        <v>0</v>
      </c>
      <c r="O1325" s="22" t="b">
        <f t="shared" si="142"/>
        <v>0</v>
      </c>
      <c r="P1325" s="24">
        <f t="shared" si="143"/>
        <v>0</v>
      </c>
      <c r="Q1325" s="19" t="str">
        <f>VLOOKUP($A1325,'[4]TOM T'!$C:$D,2,FALSE)</f>
        <v>Generic products details</v>
      </c>
      <c r="R1325" s="22" t="b">
        <v>0</v>
      </c>
      <c r="S1325" s="22" t="b">
        <f t="shared" si="144"/>
        <v>0</v>
      </c>
      <c r="T1325" s="22" t="b">
        <f t="shared" si="145"/>
        <v>0</v>
      </c>
      <c r="U1325" s="76" t="b">
        <f t="shared" si="146"/>
        <v>0</v>
      </c>
      <c r="V1325" s="85" t="s">
        <v>3872</v>
      </c>
      <c r="W1325" s="22"/>
      <c r="X1325" s="22"/>
      <c r="Y1325" s="22"/>
      <c r="Z1325" s="22"/>
      <c r="AA1325" s="22"/>
      <c r="AB1325" s="22"/>
      <c r="AC1325" s="22"/>
      <c r="AD1325" s="22"/>
      <c r="AE1325" s="22"/>
      <c r="AF1325" s="22"/>
      <c r="AG1325" s="22"/>
      <c r="AH1325" s="22"/>
      <c r="AI1325" s="22"/>
    </row>
    <row r="1326" spans="1:35" ht="127.5" x14ac:dyDescent="0.45">
      <c r="A1326" s="18">
        <v>3043</v>
      </c>
      <c r="B1326" s="7" t="s">
        <v>2532</v>
      </c>
      <c r="C1326" s="7" t="s">
        <v>4979</v>
      </c>
      <c r="D1326" s="3" t="s">
        <v>2533</v>
      </c>
      <c r="E1326" s="3" t="s">
        <v>2534</v>
      </c>
      <c r="F1326" s="3" t="s">
        <v>6158</v>
      </c>
      <c r="G1326" s="20" t="s">
        <v>3872</v>
      </c>
      <c r="H1326" s="68" t="s">
        <v>6159</v>
      </c>
      <c r="I1326" s="68" t="s">
        <v>3872</v>
      </c>
      <c r="J1326" s="68" t="s">
        <v>6159</v>
      </c>
      <c r="K1326" s="19" t="s">
        <v>3872</v>
      </c>
      <c r="L1326" s="20" t="s">
        <v>6159</v>
      </c>
      <c r="M1326" s="22" t="b">
        <f t="shared" si="140"/>
        <v>0</v>
      </c>
      <c r="N1326" s="22" t="b">
        <f t="shared" si="141"/>
        <v>0</v>
      </c>
      <c r="O1326" s="22" t="b">
        <f t="shared" si="142"/>
        <v>0</v>
      </c>
      <c r="P1326" s="24">
        <f t="shared" si="143"/>
        <v>0</v>
      </c>
      <c r="Q1326" s="19" t="str">
        <f>VLOOKUP($A1326,'[4]TOM T'!$C:$D,2,FALSE)</f>
        <v>Generic products details</v>
      </c>
      <c r="R1326" s="22" t="b">
        <v>0</v>
      </c>
      <c r="S1326" s="22" t="b">
        <f t="shared" si="144"/>
        <v>0</v>
      </c>
      <c r="T1326" s="22" t="b">
        <f t="shared" si="145"/>
        <v>0</v>
      </c>
      <c r="U1326" s="76" t="b">
        <f t="shared" si="146"/>
        <v>0</v>
      </c>
      <c r="V1326" s="85" t="s">
        <v>3872</v>
      </c>
      <c r="W1326" s="22"/>
      <c r="X1326" s="22"/>
      <c r="Y1326" s="22"/>
      <c r="Z1326" s="22"/>
      <c r="AA1326" s="22"/>
      <c r="AB1326" s="22"/>
      <c r="AC1326" s="22"/>
      <c r="AD1326" s="22"/>
      <c r="AE1326" s="22"/>
      <c r="AF1326" s="22"/>
      <c r="AG1326" s="22"/>
      <c r="AH1326" s="22"/>
      <c r="AI1326" s="22"/>
    </row>
    <row r="1327" spans="1:35" ht="127.5" x14ac:dyDescent="0.45">
      <c r="A1327" s="18">
        <v>3045</v>
      </c>
      <c r="B1327" s="7" t="s">
        <v>2535</v>
      </c>
      <c r="C1327" s="7" t="s">
        <v>4980</v>
      </c>
      <c r="D1327" s="3" t="s">
        <v>2536</v>
      </c>
      <c r="E1327" s="3" t="s">
        <v>2537</v>
      </c>
      <c r="F1327" s="3" t="s">
        <v>6158</v>
      </c>
      <c r="G1327" s="20" t="s">
        <v>3872</v>
      </c>
      <c r="H1327" s="68" t="s">
        <v>6159</v>
      </c>
      <c r="I1327" s="68" t="s">
        <v>3872</v>
      </c>
      <c r="J1327" s="68" t="s">
        <v>6159</v>
      </c>
      <c r="K1327" s="19" t="s">
        <v>3872</v>
      </c>
      <c r="L1327" s="20" t="s">
        <v>6159</v>
      </c>
      <c r="M1327" s="22" t="b">
        <f t="shared" si="140"/>
        <v>0</v>
      </c>
      <c r="N1327" s="22" t="b">
        <f t="shared" si="141"/>
        <v>0</v>
      </c>
      <c r="O1327" s="22" t="b">
        <f t="shared" si="142"/>
        <v>0</v>
      </c>
      <c r="P1327" s="24">
        <f t="shared" si="143"/>
        <v>0</v>
      </c>
      <c r="Q1327" s="19" t="str">
        <f>VLOOKUP($A1327,'[4]TOM T'!$C:$D,2,FALSE)</f>
        <v>Generic products details</v>
      </c>
      <c r="R1327" s="22" t="b">
        <v>0</v>
      </c>
      <c r="S1327" s="22" t="b">
        <f t="shared" si="144"/>
        <v>0</v>
      </c>
      <c r="T1327" s="22" t="b">
        <f t="shared" si="145"/>
        <v>0</v>
      </c>
      <c r="U1327" s="76" t="b">
        <f t="shared" si="146"/>
        <v>0</v>
      </c>
      <c r="V1327" s="85" t="s">
        <v>3872</v>
      </c>
      <c r="W1327" s="22"/>
      <c r="X1327" s="22"/>
      <c r="Y1327" s="22"/>
      <c r="Z1327" s="22"/>
      <c r="AA1327" s="22"/>
      <c r="AB1327" s="22"/>
      <c r="AC1327" s="22"/>
      <c r="AD1327" s="22"/>
      <c r="AE1327" s="22"/>
      <c r="AF1327" s="22"/>
      <c r="AG1327" s="22"/>
      <c r="AH1327" s="22"/>
      <c r="AI1327" s="22"/>
    </row>
    <row r="1328" spans="1:35" ht="127.5" x14ac:dyDescent="0.45">
      <c r="A1328" s="18">
        <v>3047</v>
      </c>
      <c r="B1328" s="7" t="s">
        <v>2538</v>
      </c>
      <c r="C1328" s="7" t="s">
        <v>4981</v>
      </c>
      <c r="D1328" s="3" t="s">
        <v>2539</v>
      </c>
      <c r="E1328" s="3" t="s">
        <v>2540</v>
      </c>
      <c r="F1328" s="3" t="s">
        <v>6158</v>
      </c>
      <c r="G1328" s="20" t="s">
        <v>3872</v>
      </c>
      <c r="H1328" s="68" t="s">
        <v>6159</v>
      </c>
      <c r="I1328" s="68" t="s">
        <v>3872</v>
      </c>
      <c r="J1328" s="68" t="s">
        <v>6159</v>
      </c>
      <c r="K1328" s="19" t="s">
        <v>3872</v>
      </c>
      <c r="L1328" s="20" t="s">
        <v>6159</v>
      </c>
      <c r="M1328" s="22" t="b">
        <f t="shared" si="140"/>
        <v>0</v>
      </c>
      <c r="N1328" s="22" t="b">
        <f t="shared" si="141"/>
        <v>0</v>
      </c>
      <c r="O1328" s="22" t="b">
        <f t="shared" si="142"/>
        <v>0</v>
      </c>
      <c r="P1328" s="24">
        <f t="shared" si="143"/>
        <v>0</v>
      </c>
      <c r="Q1328" s="19" t="str">
        <f>VLOOKUP($A1328,'[4]TOM T'!$C:$D,2,FALSE)</f>
        <v>Generic products details</v>
      </c>
      <c r="R1328" s="22" t="b">
        <v>0</v>
      </c>
      <c r="S1328" s="22" t="b">
        <f t="shared" si="144"/>
        <v>0</v>
      </c>
      <c r="T1328" s="22" t="b">
        <f t="shared" si="145"/>
        <v>0</v>
      </c>
      <c r="U1328" s="76" t="b">
        <f t="shared" si="146"/>
        <v>0</v>
      </c>
      <c r="V1328" s="85" t="s">
        <v>3872</v>
      </c>
      <c r="W1328" s="22"/>
      <c r="X1328" s="22"/>
      <c r="Y1328" s="22"/>
      <c r="Z1328" s="22"/>
      <c r="AA1328" s="22"/>
      <c r="AB1328" s="22"/>
      <c r="AC1328" s="22"/>
      <c r="AD1328" s="22"/>
      <c r="AE1328" s="22"/>
      <c r="AF1328" s="22"/>
      <c r="AG1328" s="22"/>
      <c r="AH1328" s="22"/>
      <c r="AI1328" s="22"/>
    </row>
    <row r="1329" spans="1:35" ht="127.5" x14ac:dyDescent="0.45">
      <c r="A1329" s="18">
        <v>3048</v>
      </c>
      <c r="B1329" s="7" t="s">
        <v>2541</v>
      </c>
      <c r="C1329" s="7" t="s">
        <v>4982</v>
      </c>
      <c r="D1329" s="3" t="s">
        <v>2542</v>
      </c>
      <c r="E1329" s="3" t="s">
        <v>2543</v>
      </c>
      <c r="F1329" s="3" t="s">
        <v>6158</v>
      </c>
      <c r="G1329" s="20" t="s">
        <v>3872</v>
      </c>
      <c r="H1329" s="68" t="s">
        <v>6159</v>
      </c>
      <c r="I1329" s="68" t="s">
        <v>3872</v>
      </c>
      <c r="J1329" s="68" t="s">
        <v>6159</v>
      </c>
      <c r="K1329" s="19" t="s">
        <v>3872</v>
      </c>
      <c r="L1329" s="20" t="s">
        <v>6159</v>
      </c>
      <c r="M1329" s="22" t="b">
        <f t="shared" si="140"/>
        <v>0</v>
      </c>
      <c r="N1329" s="22" t="b">
        <f t="shared" si="141"/>
        <v>0</v>
      </c>
      <c r="O1329" s="22" t="b">
        <f t="shared" si="142"/>
        <v>0</v>
      </c>
      <c r="P1329" s="24">
        <f t="shared" si="143"/>
        <v>0</v>
      </c>
      <c r="Q1329" s="19" t="str">
        <f>VLOOKUP($A1329,'[4]TOM T'!$C:$D,2,FALSE)</f>
        <v>Generic products details</v>
      </c>
      <c r="R1329" s="22" t="b">
        <v>0</v>
      </c>
      <c r="S1329" s="22" t="b">
        <f t="shared" si="144"/>
        <v>0</v>
      </c>
      <c r="T1329" s="22" t="b">
        <f t="shared" si="145"/>
        <v>0</v>
      </c>
      <c r="U1329" s="76" t="b">
        <f t="shared" si="146"/>
        <v>0</v>
      </c>
      <c r="V1329" s="85" t="s">
        <v>3872</v>
      </c>
      <c r="W1329" s="22"/>
      <c r="X1329" s="22"/>
      <c r="Y1329" s="22"/>
      <c r="Z1329" s="22"/>
      <c r="AA1329" s="22"/>
      <c r="AB1329" s="22"/>
      <c r="AC1329" s="22"/>
      <c r="AD1329" s="22"/>
      <c r="AE1329" s="22"/>
      <c r="AF1329" s="22"/>
      <c r="AG1329" s="22"/>
      <c r="AH1329" s="22"/>
      <c r="AI1329" s="22"/>
    </row>
    <row r="1330" spans="1:35" ht="127.5" x14ac:dyDescent="0.45">
      <c r="A1330" s="18">
        <v>3051</v>
      </c>
      <c r="B1330" s="7" t="s">
        <v>2544</v>
      </c>
      <c r="C1330" s="7" t="s">
        <v>4983</v>
      </c>
      <c r="D1330" s="3" t="s">
        <v>2545</v>
      </c>
      <c r="E1330" s="3" t="s">
        <v>2546</v>
      </c>
      <c r="F1330" s="3" t="s">
        <v>6158</v>
      </c>
      <c r="G1330" s="20" t="s">
        <v>3872</v>
      </c>
      <c r="H1330" s="68" t="s">
        <v>6159</v>
      </c>
      <c r="I1330" s="68" t="s">
        <v>3872</v>
      </c>
      <c r="J1330" s="68" t="s">
        <v>6159</v>
      </c>
      <c r="K1330" s="19" t="s">
        <v>3872</v>
      </c>
      <c r="L1330" s="20" t="s">
        <v>6159</v>
      </c>
      <c r="M1330" s="22" t="b">
        <f t="shared" si="140"/>
        <v>0</v>
      </c>
      <c r="N1330" s="22" t="b">
        <f t="shared" si="141"/>
        <v>0</v>
      </c>
      <c r="O1330" s="22" t="b">
        <f t="shared" si="142"/>
        <v>0</v>
      </c>
      <c r="P1330" s="24">
        <f t="shared" si="143"/>
        <v>0</v>
      </c>
      <c r="Q1330" s="19" t="str">
        <f>VLOOKUP($A1330,'[4]TOM T'!$C:$D,2,FALSE)</f>
        <v>Generic products details</v>
      </c>
      <c r="R1330" s="22" t="b">
        <v>0</v>
      </c>
      <c r="S1330" s="22" t="b">
        <f t="shared" si="144"/>
        <v>0</v>
      </c>
      <c r="T1330" s="22" t="b">
        <f t="shared" si="145"/>
        <v>0</v>
      </c>
      <c r="U1330" s="76" t="b">
        <f t="shared" si="146"/>
        <v>0</v>
      </c>
      <c r="V1330" s="85" t="s">
        <v>3872</v>
      </c>
      <c r="W1330" s="22"/>
      <c r="X1330" s="22"/>
      <c r="Y1330" s="22"/>
      <c r="Z1330" s="22"/>
      <c r="AA1330" s="22"/>
      <c r="AB1330" s="22"/>
      <c r="AC1330" s="22"/>
      <c r="AD1330" s="22"/>
      <c r="AE1330" s="22"/>
      <c r="AF1330" s="22"/>
      <c r="AG1330" s="22"/>
      <c r="AH1330" s="22"/>
      <c r="AI1330" s="22"/>
    </row>
    <row r="1331" spans="1:35" ht="127.5" x14ac:dyDescent="0.45">
      <c r="A1331" s="18">
        <v>3052</v>
      </c>
      <c r="B1331" s="7" t="s">
        <v>2547</v>
      </c>
      <c r="C1331" s="7" t="s">
        <v>4984</v>
      </c>
      <c r="D1331" s="3" t="s">
        <v>2548</v>
      </c>
      <c r="E1331" s="3" t="s">
        <v>2546</v>
      </c>
      <c r="F1331" s="3" t="s">
        <v>6158</v>
      </c>
      <c r="G1331" s="20" t="s">
        <v>3873</v>
      </c>
      <c r="H1331" s="68" t="s">
        <v>6159</v>
      </c>
      <c r="I1331" s="68" t="s">
        <v>3873</v>
      </c>
      <c r="J1331" s="68" t="s">
        <v>6159</v>
      </c>
      <c r="K1331" s="19" t="s">
        <v>3873</v>
      </c>
      <c r="L1331" s="20" t="s">
        <v>6159</v>
      </c>
      <c r="M1331" s="22" t="b">
        <f t="shared" si="140"/>
        <v>0</v>
      </c>
      <c r="N1331" s="22" t="b">
        <f t="shared" si="141"/>
        <v>0</v>
      </c>
      <c r="O1331" s="22" t="b">
        <f t="shared" si="142"/>
        <v>0</v>
      </c>
      <c r="P1331" s="24">
        <f t="shared" si="143"/>
        <v>0</v>
      </c>
      <c r="Q1331" s="19" t="str">
        <f>VLOOKUP($A1331,'[4]TOM T'!$C:$D,2,FALSE)</f>
        <v>Generic products details</v>
      </c>
      <c r="R1331" s="22" t="b">
        <v>0</v>
      </c>
      <c r="S1331" s="22" t="b">
        <f t="shared" si="144"/>
        <v>0</v>
      </c>
      <c r="T1331" s="22" t="b">
        <f t="shared" si="145"/>
        <v>0</v>
      </c>
      <c r="U1331" s="76" t="b">
        <f t="shared" si="146"/>
        <v>0</v>
      </c>
      <c r="V1331" s="85" t="s">
        <v>3873</v>
      </c>
      <c r="W1331" s="22"/>
      <c r="X1331" s="22"/>
      <c r="Y1331" s="22"/>
      <c r="Z1331" s="22"/>
      <c r="AA1331" s="22"/>
      <c r="AB1331" s="22"/>
      <c r="AC1331" s="22"/>
      <c r="AD1331" s="22"/>
      <c r="AE1331" s="22"/>
      <c r="AF1331" s="22"/>
      <c r="AG1331" s="22"/>
      <c r="AH1331" s="22"/>
      <c r="AI1331" s="22"/>
    </row>
    <row r="1332" spans="1:35" ht="127.5" x14ac:dyDescent="0.45">
      <c r="A1332" s="18">
        <v>3053</v>
      </c>
      <c r="B1332" s="7" t="s">
        <v>2549</v>
      </c>
      <c r="C1332" s="7" t="s">
        <v>4985</v>
      </c>
      <c r="D1332" s="3" t="s">
        <v>2550</v>
      </c>
      <c r="E1332" s="3" t="s">
        <v>2551</v>
      </c>
      <c r="F1332" s="3" t="s">
        <v>6158</v>
      </c>
      <c r="G1332" s="20" t="s">
        <v>3872</v>
      </c>
      <c r="H1332" s="68" t="s">
        <v>6159</v>
      </c>
      <c r="I1332" s="68" t="s">
        <v>3872</v>
      </c>
      <c r="J1332" s="68" t="s">
        <v>6159</v>
      </c>
      <c r="K1332" s="19" t="s">
        <v>3872</v>
      </c>
      <c r="L1332" s="20" t="s">
        <v>6159</v>
      </c>
      <c r="M1332" s="22" t="b">
        <f t="shared" si="140"/>
        <v>0</v>
      </c>
      <c r="N1332" s="22" t="b">
        <f t="shared" si="141"/>
        <v>0</v>
      </c>
      <c r="O1332" s="22" t="b">
        <f t="shared" si="142"/>
        <v>0</v>
      </c>
      <c r="P1332" s="24">
        <f t="shared" si="143"/>
        <v>0</v>
      </c>
      <c r="Q1332" s="19" t="str">
        <f>VLOOKUP($A1332,'[4]TOM T'!$C:$D,2,FALSE)</f>
        <v>Generic products details</v>
      </c>
      <c r="R1332" s="22" t="b">
        <v>0</v>
      </c>
      <c r="S1332" s="22" t="b">
        <f t="shared" si="144"/>
        <v>0</v>
      </c>
      <c r="T1332" s="22" t="b">
        <f t="shared" si="145"/>
        <v>0</v>
      </c>
      <c r="U1332" s="76" t="b">
        <f t="shared" si="146"/>
        <v>0</v>
      </c>
      <c r="V1332" s="85" t="s">
        <v>3872</v>
      </c>
      <c r="W1332" s="22"/>
      <c r="X1332" s="22"/>
      <c r="Y1332" s="22"/>
      <c r="Z1332" s="22"/>
      <c r="AA1332" s="22"/>
      <c r="AB1332" s="22"/>
      <c r="AC1332" s="22"/>
      <c r="AD1332" s="22"/>
      <c r="AE1332" s="22"/>
      <c r="AF1332" s="22"/>
      <c r="AG1332" s="22"/>
      <c r="AH1332" s="22"/>
      <c r="AI1332" s="22"/>
    </row>
    <row r="1333" spans="1:35" ht="127.5" x14ac:dyDescent="0.45">
      <c r="A1333" s="18">
        <v>3054</v>
      </c>
      <c r="B1333" s="7" t="s">
        <v>2552</v>
      </c>
      <c r="C1333" s="7" t="s">
        <v>4986</v>
      </c>
      <c r="D1333" s="3" t="s">
        <v>2553</v>
      </c>
      <c r="E1333" s="3" t="s">
        <v>2551</v>
      </c>
      <c r="F1333" s="3" t="s">
        <v>6158</v>
      </c>
      <c r="G1333" s="20" t="s">
        <v>3873</v>
      </c>
      <c r="H1333" s="68" t="s">
        <v>6159</v>
      </c>
      <c r="I1333" s="68" t="s">
        <v>3873</v>
      </c>
      <c r="J1333" s="68" t="s">
        <v>6159</v>
      </c>
      <c r="K1333" s="19" t="s">
        <v>3873</v>
      </c>
      <c r="L1333" s="20" t="s">
        <v>6159</v>
      </c>
      <c r="M1333" s="22" t="b">
        <f t="shared" si="140"/>
        <v>0</v>
      </c>
      <c r="N1333" s="22" t="b">
        <f t="shared" si="141"/>
        <v>0</v>
      </c>
      <c r="O1333" s="22" t="b">
        <f t="shared" si="142"/>
        <v>0</v>
      </c>
      <c r="P1333" s="24">
        <f t="shared" si="143"/>
        <v>0</v>
      </c>
      <c r="Q1333" s="19" t="str">
        <f>VLOOKUP($A1333,'[4]TOM T'!$C:$D,2,FALSE)</f>
        <v>Generic products details</v>
      </c>
      <c r="R1333" s="22" t="b">
        <v>0</v>
      </c>
      <c r="S1333" s="22" t="b">
        <f t="shared" si="144"/>
        <v>0</v>
      </c>
      <c r="T1333" s="22" t="b">
        <f t="shared" si="145"/>
        <v>0</v>
      </c>
      <c r="U1333" s="76" t="b">
        <f t="shared" si="146"/>
        <v>0</v>
      </c>
      <c r="V1333" s="85" t="s">
        <v>3873</v>
      </c>
      <c r="W1333" s="22"/>
      <c r="X1333" s="22"/>
      <c r="Y1333" s="22"/>
      <c r="Z1333" s="22"/>
      <c r="AA1333" s="22"/>
      <c r="AB1333" s="22"/>
      <c r="AC1333" s="22"/>
      <c r="AD1333" s="22"/>
      <c r="AE1333" s="22"/>
      <c r="AF1333" s="22"/>
      <c r="AG1333" s="22"/>
      <c r="AH1333" s="22"/>
      <c r="AI1333" s="22"/>
    </row>
    <row r="1334" spans="1:35" ht="127.5" x14ac:dyDescent="0.45">
      <c r="A1334" s="18">
        <v>3061</v>
      </c>
      <c r="B1334" s="7" t="s">
        <v>2554</v>
      </c>
      <c r="C1334" s="7" t="s">
        <v>4987</v>
      </c>
      <c r="D1334" s="3" t="s">
        <v>2555</v>
      </c>
      <c r="E1334" s="3" t="s">
        <v>2556</v>
      </c>
      <c r="F1334" s="3" t="s">
        <v>6158</v>
      </c>
      <c r="G1334" s="20" t="s">
        <v>3872</v>
      </c>
      <c r="H1334" s="68" t="s">
        <v>6159</v>
      </c>
      <c r="I1334" s="68" t="s">
        <v>3872</v>
      </c>
      <c r="J1334" s="68" t="s">
        <v>6159</v>
      </c>
      <c r="K1334" s="19" t="s">
        <v>3872</v>
      </c>
      <c r="L1334" s="20" t="s">
        <v>6159</v>
      </c>
      <c r="M1334" s="22" t="b">
        <f t="shared" si="140"/>
        <v>0</v>
      </c>
      <c r="N1334" s="22" t="b">
        <f t="shared" si="141"/>
        <v>0</v>
      </c>
      <c r="O1334" s="22" t="b">
        <f t="shared" si="142"/>
        <v>0</v>
      </c>
      <c r="P1334" s="24">
        <f t="shared" si="143"/>
        <v>0</v>
      </c>
      <c r="Q1334" s="19" t="str">
        <f>VLOOKUP($A1334,'[4]TOM T'!$C:$D,2,FALSE)</f>
        <v>Generic products details</v>
      </c>
      <c r="R1334" s="22" t="b">
        <v>0</v>
      </c>
      <c r="S1334" s="22" t="b">
        <f t="shared" si="144"/>
        <v>0</v>
      </c>
      <c r="T1334" s="22" t="b">
        <f t="shared" si="145"/>
        <v>0</v>
      </c>
      <c r="U1334" s="76" t="b">
        <f t="shared" si="146"/>
        <v>0</v>
      </c>
      <c r="V1334" s="85" t="s">
        <v>3872</v>
      </c>
      <c r="W1334" s="22"/>
      <c r="X1334" s="22"/>
      <c r="Y1334" s="22"/>
      <c r="Z1334" s="22"/>
      <c r="AA1334" s="22"/>
      <c r="AB1334" s="22"/>
      <c r="AC1334" s="22"/>
      <c r="AD1334" s="22"/>
      <c r="AE1334" s="22"/>
      <c r="AF1334" s="22"/>
      <c r="AG1334" s="22"/>
      <c r="AH1334" s="22"/>
      <c r="AI1334" s="22"/>
    </row>
    <row r="1335" spans="1:35" ht="127.5" x14ac:dyDescent="0.45">
      <c r="A1335" s="18">
        <v>3062</v>
      </c>
      <c r="B1335" s="7" t="s">
        <v>2557</v>
      </c>
      <c r="C1335" s="7" t="s">
        <v>4988</v>
      </c>
      <c r="D1335" s="3" t="s">
        <v>2558</v>
      </c>
      <c r="E1335" s="3" t="s">
        <v>2556</v>
      </c>
      <c r="F1335" s="3" t="s">
        <v>6158</v>
      </c>
      <c r="G1335" s="20" t="s">
        <v>3873</v>
      </c>
      <c r="H1335" s="68" t="s">
        <v>6159</v>
      </c>
      <c r="I1335" s="68" t="s">
        <v>3873</v>
      </c>
      <c r="J1335" s="68" t="s">
        <v>6159</v>
      </c>
      <c r="K1335" s="19" t="s">
        <v>3873</v>
      </c>
      <c r="L1335" s="20" t="s">
        <v>6159</v>
      </c>
      <c r="M1335" s="22" t="b">
        <f t="shared" si="140"/>
        <v>0</v>
      </c>
      <c r="N1335" s="22" t="b">
        <f t="shared" si="141"/>
        <v>0</v>
      </c>
      <c r="O1335" s="22" t="b">
        <f t="shared" si="142"/>
        <v>0</v>
      </c>
      <c r="P1335" s="24">
        <f t="shared" si="143"/>
        <v>0</v>
      </c>
      <c r="Q1335" s="19" t="str">
        <f>VLOOKUP($A1335,'[4]TOM T'!$C:$D,2,FALSE)</f>
        <v>Generic products details</v>
      </c>
      <c r="R1335" s="22" t="b">
        <v>0</v>
      </c>
      <c r="S1335" s="22" t="b">
        <f t="shared" si="144"/>
        <v>0</v>
      </c>
      <c r="T1335" s="22" t="b">
        <f t="shared" si="145"/>
        <v>0</v>
      </c>
      <c r="U1335" s="76" t="b">
        <f t="shared" si="146"/>
        <v>0</v>
      </c>
      <c r="V1335" s="85" t="s">
        <v>3873</v>
      </c>
      <c r="W1335" s="22"/>
      <c r="X1335" s="22"/>
      <c r="Y1335" s="22"/>
      <c r="Z1335" s="22"/>
      <c r="AA1335" s="22"/>
      <c r="AB1335" s="22"/>
      <c r="AC1335" s="22"/>
      <c r="AD1335" s="22"/>
      <c r="AE1335" s="22"/>
      <c r="AF1335" s="22"/>
      <c r="AG1335" s="22"/>
      <c r="AH1335" s="22"/>
      <c r="AI1335" s="22"/>
    </row>
    <row r="1336" spans="1:35" ht="127.5" x14ac:dyDescent="0.45">
      <c r="A1336" s="18">
        <v>3063</v>
      </c>
      <c r="B1336" s="7" t="s">
        <v>2559</v>
      </c>
      <c r="C1336" s="7" t="s">
        <v>4989</v>
      </c>
      <c r="D1336" s="3" t="s">
        <v>2560</v>
      </c>
      <c r="E1336" s="3" t="s">
        <v>2561</v>
      </c>
      <c r="F1336" s="3" t="s">
        <v>6158</v>
      </c>
      <c r="G1336" s="20" t="s">
        <v>3872</v>
      </c>
      <c r="H1336" s="68" t="s">
        <v>6159</v>
      </c>
      <c r="I1336" s="68" t="s">
        <v>3872</v>
      </c>
      <c r="J1336" s="68" t="s">
        <v>6159</v>
      </c>
      <c r="K1336" s="19" t="s">
        <v>3872</v>
      </c>
      <c r="L1336" s="20" t="s">
        <v>6159</v>
      </c>
      <c r="M1336" s="22" t="b">
        <f t="shared" si="140"/>
        <v>0</v>
      </c>
      <c r="N1336" s="22" t="b">
        <f t="shared" si="141"/>
        <v>0</v>
      </c>
      <c r="O1336" s="22" t="b">
        <f t="shared" si="142"/>
        <v>0</v>
      </c>
      <c r="P1336" s="24">
        <f t="shared" si="143"/>
        <v>0</v>
      </c>
      <c r="Q1336" s="19" t="str">
        <f>VLOOKUP($A1336,'[4]TOM T'!$C:$D,2,FALSE)</f>
        <v>Generic products details</v>
      </c>
      <c r="R1336" s="22" t="b">
        <v>0</v>
      </c>
      <c r="S1336" s="22" t="b">
        <f t="shared" si="144"/>
        <v>0</v>
      </c>
      <c r="T1336" s="22" t="b">
        <f t="shared" si="145"/>
        <v>0</v>
      </c>
      <c r="U1336" s="76" t="b">
        <f t="shared" si="146"/>
        <v>0</v>
      </c>
      <c r="V1336" s="85" t="s">
        <v>3872</v>
      </c>
      <c r="W1336" s="22"/>
      <c r="X1336" s="22"/>
      <c r="Y1336" s="22"/>
      <c r="Z1336" s="22"/>
      <c r="AA1336" s="22"/>
      <c r="AB1336" s="22"/>
      <c r="AC1336" s="22"/>
      <c r="AD1336" s="22"/>
      <c r="AE1336" s="22"/>
      <c r="AF1336" s="22"/>
      <c r="AG1336" s="22"/>
      <c r="AH1336" s="22"/>
      <c r="AI1336" s="22"/>
    </row>
    <row r="1337" spans="1:35" ht="127.5" x14ac:dyDescent="0.45">
      <c r="A1337" s="18">
        <v>3066</v>
      </c>
      <c r="B1337" s="7" t="s">
        <v>2562</v>
      </c>
      <c r="C1337" s="7" t="s">
        <v>4990</v>
      </c>
      <c r="D1337" s="3" t="s">
        <v>2563</v>
      </c>
      <c r="E1337" s="3" t="s">
        <v>2564</v>
      </c>
      <c r="F1337" s="3" t="s">
        <v>6158</v>
      </c>
      <c r="G1337" s="20" t="s">
        <v>3872</v>
      </c>
      <c r="H1337" s="68" t="s">
        <v>6159</v>
      </c>
      <c r="I1337" s="68" t="s">
        <v>3872</v>
      </c>
      <c r="J1337" s="68" t="s">
        <v>6159</v>
      </c>
      <c r="K1337" s="19" t="s">
        <v>3872</v>
      </c>
      <c r="L1337" s="20" t="s">
        <v>6159</v>
      </c>
      <c r="M1337" s="22" t="b">
        <f t="shared" si="140"/>
        <v>0</v>
      </c>
      <c r="N1337" s="22" t="b">
        <f t="shared" si="141"/>
        <v>0</v>
      </c>
      <c r="O1337" s="22" t="b">
        <f t="shared" si="142"/>
        <v>0</v>
      </c>
      <c r="P1337" s="24">
        <f t="shared" si="143"/>
        <v>0</v>
      </c>
      <c r="Q1337" s="19" t="str">
        <f>VLOOKUP($A1337,'[4]TOM T'!$C:$D,2,FALSE)</f>
        <v>Generic products details</v>
      </c>
      <c r="R1337" s="22" t="b">
        <v>0</v>
      </c>
      <c r="S1337" s="22" t="b">
        <f t="shared" si="144"/>
        <v>0</v>
      </c>
      <c r="T1337" s="22" t="b">
        <f t="shared" si="145"/>
        <v>0</v>
      </c>
      <c r="U1337" s="76" t="b">
        <f t="shared" si="146"/>
        <v>0</v>
      </c>
      <c r="V1337" s="85" t="s">
        <v>3872</v>
      </c>
      <c r="W1337" s="22"/>
      <c r="X1337" s="22"/>
      <c r="Y1337" s="22"/>
      <c r="Z1337" s="22"/>
      <c r="AA1337" s="22"/>
      <c r="AB1337" s="22"/>
      <c r="AC1337" s="22"/>
      <c r="AD1337" s="22"/>
      <c r="AE1337" s="22"/>
      <c r="AF1337" s="22"/>
      <c r="AG1337" s="22"/>
      <c r="AH1337" s="22"/>
      <c r="AI1337" s="22"/>
    </row>
    <row r="1338" spans="1:35" ht="127.5" x14ac:dyDescent="0.45">
      <c r="A1338" s="18">
        <v>3067</v>
      </c>
      <c r="B1338" s="7" t="s">
        <v>2565</v>
      </c>
      <c r="C1338" s="7" t="s">
        <v>4991</v>
      </c>
      <c r="D1338" s="3" t="s">
        <v>2566</v>
      </c>
      <c r="E1338" s="3" t="s">
        <v>2567</v>
      </c>
      <c r="F1338" s="3" t="s">
        <v>6158</v>
      </c>
      <c r="G1338" s="20" t="s">
        <v>3872</v>
      </c>
      <c r="H1338" s="68" t="s">
        <v>6159</v>
      </c>
      <c r="I1338" s="68" t="s">
        <v>3872</v>
      </c>
      <c r="J1338" s="68" t="s">
        <v>6159</v>
      </c>
      <c r="K1338" s="19" t="s">
        <v>3872</v>
      </c>
      <c r="L1338" s="20" t="s">
        <v>6159</v>
      </c>
      <c r="M1338" s="22" t="b">
        <f t="shared" si="140"/>
        <v>0</v>
      </c>
      <c r="N1338" s="22" t="b">
        <f t="shared" si="141"/>
        <v>0</v>
      </c>
      <c r="O1338" s="22" t="b">
        <f t="shared" si="142"/>
        <v>0</v>
      </c>
      <c r="P1338" s="24">
        <f t="shared" si="143"/>
        <v>0</v>
      </c>
      <c r="Q1338" s="19" t="str">
        <f>VLOOKUP($A1338,'[4]TOM T'!$C:$D,2,FALSE)</f>
        <v>Generic products details</v>
      </c>
      <c r="R1338" s="22" t="b">
        <v>0</v>
      </c>
      <c r="S1338" s="22" t="b">
        <f t="shared" si="144"/>
        <v>0</v>
      </c>
      <c r="T1338" s="22" t="b">
        <f t="shared" si="145"/>
        <v>0</v>
      </c>
      <c r="U1338" s="76" t="b">
        <f t="shared" si="146"/>
        <v>0</v>
      </c>
      <c r="V1338" s="85" t="s">
        <v>3872</v>
      </c>
      <c r="W1338" s="22"/>
      <c r="X1338" s="22"/>
      <c r="Y1338" s="22"/>
      <c r="Z1338" s="22"/>
      <c r="AA1338" s="22"/>
      <c r="AB1338" s="22"/>
      <c r="AC1338" s="22"/>
      <c r="AD1338" s="22"/>
      <c r="AE1338" s="22"/>
      <c r="AF1338" s="22"/>
      <c r="AG1338" s="22"/>
      <c r="AH1338" s="22"/>
      <c r="AI1338" s="22"/>
    </row>
    <row r="1339" spans="1:35" ht="114.75" x14ac:dyDescent="0.45">
      <c r="A1339" s="18">
        <v>3070</v>
      </c>
      <c r="B1339" s="7" t="s">
        <v>2568</v>
      </c>
      <c r="C1339" s="7" t="s">
        <v>3790</v>
      </c>
      <c r="D1339" s="3" t="s">
        <v>2569</v>
      </c>
      <c r="E1339" s="3" t="s">
        <v>2570</v>
      </c>
      <c r="F1339" s="3" t="s">
        <v>5932</v>
      </c>
      <c r="G1339" s="20" t="s">
        <v>3841</v>
      </c>
      <c r="H1339" s="68" t="s">
        <v>3696</v>
      </c>
      <c r="I1339" s="69" t="s">
        <v>3841</v>
      </c>
      <c r="J1339" s="68" t="s">
        <v>3696</v>
      </c>
      <c r="K1339" s="19" t="s">
        <v>3841</v>
      </c>
      <c r="L1339" s="20" t="s">
        <v>3696</v>
      </c>
      <c r="M1339" s="22" t="b">
        <f t="shared" si="140"/>
        <v>0</v>
      </c>
      <c r="N1339" s="22" t="b">
        <f t="shared" si="141"/>
        <v>1</v>
      </c>
      <c r="O1339" s="22" t="b">
        <f t="shared" si="142"/>
        <v>1</v>
      </c>
      <c r="P1339" s="24">
        <f t="shared" si="143"/>
        <v>3</v>
      </c>
      <c r="Q1339" s="19" t="str">
        <f>VLOOKUP($A1339,'[4]TOM T'!$C:$D,2,FALSE)</f>
        <v>Regulatory facts</v>
      </c>
      <c r="R1339" s="22" t="b">
        <v>0</v>
      </c>
      <c r="S1339" s="22" t="b">
        <f t="shared" si="144"/>
        <v>1</v>
      </c>
      <c r="T1339" s="22" t="b">
        <f t="shared" si="145"/>
        <v>0</v>
      </c>
      <c r="U1339" s="76" t="b">
        <f t="shared" si="146"/>
        <v>1</v>
      </c>
      <c r="V1339" s="85" t="s">
        <v>3841</v>
      </c>
      <c r="W1339" s="9" t="s">
        <v>3696</v>
      </c>
      <c r="X1339" s="21" t="s">
        <v>3848</v>
      </c>
      <c r="Y1339" s="22"/>
      <c r="Z1339" s="22"/>
      <c r="AA1339" s="22"/>
      <c r="AB1339" s="22"/>
      <c r="AC1339" s="22"/>
      <c r="AD1339" s="22"/>
      <c r="AE1339" s="22"/>
      <c r="AF1339" s="22"/>
      <c r="AG1339" s="22"/>
      <c r="AH1339" s="22"/>
      <c r="AI1339" s="22"/>
    </row>
    <row r="1340" spans="1:35" ht="114.75" x14ac:dyDescent="0.45">
      <c r="A1340" s="18">
        <v>3071</v>
      </c>
      <c r="B1340" s="7" t="s">
        <v>2571</v>
      </c>
      <c r="C1340" s="7" t="s">
        <v>4992</v>
      </c>
      <c r="D1340" s="3" t="s">
        <v>2572</v>
      </c>
      <c r="E1340" s="3" t="s">
        <v>2573</v>
      </c>
      <c r="F1340" s="3" t="s">
        <v>6158</v>
      </c>
      <c r="G1340" s="20" t="s">
        <v>3872</v>
      </c>
      <c r="H1340" s="68" t="s">
        <v>6159</v>
      </c>
      <c r="I1340" s="68" t="s">
        <v>3872</v>
      </c>
      <c r="J1340" s="68" t="s">
        <v>6159</v>
      </c>
      <c r="K1340" s="19" t="s">
        <v>3872</v>
      </c>
      <c r="L1340" s="20" t="s">
        <v>6159</v>
      </c>
      <c r="M1340" s="22" t="b">
        <f t="shared" si="140"/>
        <v>0</v>
      </c>
      <c r="N1340" s="22" t="b">
        <f t="shared" si="141"/>
        <v>0</v>
      </c>
      <c r="O1340" s="22" t="b">
        <f t="shared" si="142"/>
        <v>0</v>
      </c>
      <c r="P1340" s="24">
        <f t="shared" si="143"/>
        <v>0</v>
      </c>
      <c r="Q1340" s="19" t="str">
        <f>VLOOKUP($A1340,'[4]TOM T'!$C:$D,2,FALSE)</f>
        <v>Regulatory facts</v>
      </c>
      <c r="R1340" s="22" t="b">
        <v>0</v>
      </c>
      <c r="S1340" s="22" t="b">
        <f t="shared" si="144"/>
        <v>0</v>
      </c>
      <c r="T1340" s="22" t="b">
        <f t="shared" si="145"/>
        <v>0</v>
      </c>
      <c r="U1340" s="76" t="b">
        <f t="shared" si="146"/>
        <v>0</v>
      </c>
      <c r="V1340" s="85" t="s">
        <v>3872</v>
      </c>
      <c r="W1340" s="22"/>
      <c r="X1340" s="22"/>
      <c r="Y1340" s="22"/>
      <c r="Z1340" s="22"/>
      <c r="AA1340" s="22"/>
      <c r="AB1340" s="22"/>
      <c r="AC1340" s="22"/>
      <c r="AD1340" s="22"/>
      <c r="AE1340" s="22"/>
      <c r="AF1340" s="22"/>
      <c r="AG1340" s="22"/>
      <c r="AH1340" s="22"/>
      <c r="AI1340" s="22"/>
    </row>
    <row r="1341" spans="1:35" ht="114.75" x14ac:dyDescent="0.45">
      <c r="A1341" s="18">
        <v>3072</v>
      </c>
      <c r="B1341" s="7" t="s">
        <v>2574</v>
      </c>
      <c r="C1341" s="7" t="s">
        <v>4993</v>
      </c>
      <c r="D1341" s="3" t="s">
        <v>2575</v>
      </c>
      <c r="E1341" s="3" t="s">
        <v>2576</v>
      </c>
      <c r="F1341" s="3" t="s">
        <v>6158</v>
      </c>
      <c r="G1341" s="20" t="s">
        <v>3872</v>
      </c>
      <c r="H1341" s="68" t="s">
        <v>6159</v>
      </c>
      <c r="I1341" s="68" t="s">
        <v>3872</v>
      </c>
      <c r="J1341" s="68" t="s">
        <v>6159</v>
      </c>
      <c r="K1341" s="19" t="s">
        <v>3872</v>
      </c>
      <c r="L1341" s="20" t="s">
        <v>6159</v>
      </c>
      <c r="M1341" s="22" t="b">
        <f t="shared" si="140"/>
        <v>0</v>
      </c>
      <c r="N1341" s="22" t="b">
        <f t="shared" si="141"/>
        <v>0</v>
      </c>
      <c r="O1341" s="22" t="b">
        <f t="shared" si="142"/>
        <v>0</v>
      </c>
      <c r="P1341" s="24">
        <f t="shared" si="143"/>
        <v>0</v>
      </c>
      <c r="Q1341" s="19" t="str">
        <f>VLOOKUP($A1341,'[4]TOM T'!$C:$D,2,FALSE)</f>
        <v>Regulatory facts</v>
      </c>
      <c r="R1341" s="22" t="b">
        <v>0</v>
      </c>
      <c r="S1341" s="22" t="b">
        <f t="shared" si="144"/>
        <v>0</v>
      </c>
      <c r="T1341" s="22" t="b">
        <f t="shared" si="145"/>
        <v>0</v>
      </c>
      <c r="U1341" s="76" t="b">
        <f t="shared" si="146"/>
        <v>0</v>
      </c>
      <c r="V1341" s="85" t="s">
        <v>3872</v>
      </c>
      <c r="W1341" s="22"/>
      <c r="X1341" s="22"/>
      <c r="Y1341" s="22"/>
      <c r="Z1341" s="22"/>
      <c r="AA1341" s="22"/>
      <c r="AB1341" s="22"/>
      <c r="AC1341" s="22"/>
      <c r="AD1341" s="22"/>
      <c r="AE1341" s="22"/>
      <c r="AF1341" s="22"/>
      <c r="AG1341" s="22"/>
      <c r="AH1341" s="22"/>
      <c r="AI1341" s="22"/>
    </row>
    <row r="1342" spans="1:35" ht="114.75" x14ac:dyDescent="0.45">
      <c r="A1342" s="18">
        <v>3074</v>
      </c>
      <c r="B1342" s="7" t="s">
        <v>2577</v>
      </c>
      <c r="C1342" s="7" t="s">
        <v>3791</v>
      </c>
      <c r="D1342" s="3" t="s">
        <v>2578</v>
      </c>
      <c r="E1342" s="3" t="s">
        <v>2579</v>
      </c>
      <c r="F1342" s="3" t="s">
        <v>6158</v>
      </c>
      <c r="G1342" s="20" t="s">
        <v>3842</v>
      </c>
      <c r="H1342" s="68" t="s">
        <v>3696</v>
      </c>
      <c r="I1342" s="69" t="s">
        <v>3842</v>
      </c>
      <c r="J1342" s="68" t="s">
        <v>3696</v>
      </c>
      <c r="K1342" s="19" t="s">
        <v>3872</v>
      </c>
      <c r="L1342" s="20" t="s">
        <v>6159</v>
      </c>
      <c r="M1342" s="22" t="b">
        <f t="shared" si="140"/>
        <v>0</v>
      </c>
      <c r="N1342" s="22" t="b">
        <f t="shared" si="141"/>
        <v>0</v>
      </c>
      <c r="O1342" s="22" t="b">
        <f t="shared" si="142"/>
        <v>1</v>
      </c>
      <c r="P1342" s="24">
        <f t="shared" si="143"/>
        <v>2</v>
      </c>
      <c r="Q1342" s="19" t="str">
        <f>VLOOKUP($A1342,'[4]TOM T'!$C:$D,2,FALSE)</f>
        <v>Regulatory facts</v>
      </c>
      <c r="R1342" s="22" t="b">
        <v>0</v>
      </c>
      <c r="S1342" s="22" t="b">
        <f t="shared" si="144"/>
        <v>1</v>
      </c>
      <c r="T1342" s="22" t="b">
        <f t="shared" si="145"/>
        <v>0</v>
      </c>
      <c r="U1342" s="76" t="b">
        <f t="shared" si="146"/>
        <v>1</v>
      </c>
      <c r="V1342" s="85" t="s">
        <v>3842</v>
      </c>
      <c r="W1342" s="9" t="s">
        <v>3696</v>
      </c>
      <c r="X1342" s="21" t="s">
        <v>3848</v>
      </c>
      <c r="Y1342" s="9"/>
      <c r="Z1342" s="12" t="s">
        <v>3855</v>
      </c>
      <c r="AA1342" s="22"/>
      <c r="AB1342" s="22"/>
      <c r="AC1342" s="22"/>
      <c r="AD1342" s="22"/>
      <c r="AE1342" s="22"/>
      <c r="AF1342" s="22"/>
      <c r="AG1342" s="22"/>
      <c r="AH1342" s="22"/>
      <c r="AI1342" s="22"/>
    </row>
    <row r="1343" spans="1:35" ht="114.75" x14ac:dyDescent="0.45">
      <c r="A1343" s="18">
        <v>3077</v>
      </c>
      <c r="B1343" s="7" t="s">
        <v>2580</v>
      </c>
      <c r="C1343" s="7" t="s">
        <v>4994</v>
      </c>
      <c r="D1343" s="3" t="s">
        <v>107</v>
      </c>
      <c r="E1343" s="3" t="s">
        <v>108</v>
      </c>
      <c r="F1343" s="3" t="s">
        <v>6158</v>
      </c>
      <c r="G1343" s="20" t="s">
        <v>3872</v>
      </c>
      <c r="H1343" s="68" t="s">
        <v>6159</v>
      </c>
      <c r="I1343" s="68" t="s">
        <v>3872</v>
      </c>
      <c r="J1343" s="68" t="s">
        <v>6159</v>
      </c>
      <c r="K1343" s="19" t="s">
        <v>3872</v>
      </c>
      <c r="L1343" s="20" t="s">
        <v>6159</v>
      </c>
      <c r="M1343" s="22" t="b">
        <f t="shared" si="140"/>
        <v>0</v>
      </c>
      <c r="N1343" s="22" t="b">
        <f t="shared" si="141"/>
        <v>0</v>
      </c>
      <c r="O1343" s="22" t="b">
        <f t="shared" si="142"/>
        <v>0</v>
      </c>
      <c r="P1343" s="24">
        <f t="shared" si="143"/>
        <v>0</v>
      </c>
      <c r="Q1343" s="19" t="str">
        <f>VLOOKUP($A1343,'[4]TOM T'!$C:$D,2,FALSE)</f>
        <v>Regulatory facts</v>
      </c>
      <c r="R1343" s="22" t="b">
        <v>0</v>
      </c>
      <c r="S1343" s="22" t="b">
        <f t="shared" si="144"/>
        <v>0</v>
      </c>
      <c r="T1343" s="22" t="b">
        <f t="shared" si="145"/>
        <v>0</v>
      </c>
      <c r="U1343" s="76" t="b">
        <f t="shared" si="146"/>
        <v>0</v>
      </c>
      <c r="V1343" s="85" t="s">
        <v>3872</v>
      </c>
      <c r="W1343" s="22"/>
      <c r="X1343" s="22"/>
      <c r="Y1343" s="22"/>
      <c r="Z1343" s="22"/>
      <c r="AA1343" s="22"/>
      <c r="AB1343" s="22"/>
      <c r="AC1343" s="22"/>
      <c r="AD1343" s="22"/>
      <c r="AE1343" s="22"/>
      <c r="AF1343" s="22"/>
      <c r="AG1343" s="22"/>
      <c r="AH1343" s="22"/>
      <c r="AI1343" s="22"/>
    </row>
    <row r="1344" spans="1:35" ht="127.5" x14ac:dyDescent="0.45">
      <c r="A1344" s="18">
        <v>3078</v>
      </c>
      <c r="B1344" s="7" t="s">
        <v>2581</v>
      </c>
      <c r="C1344" s="7" t="s">
        <v>4995</v>
      </c>
      <c r="D1344" s="3" t="s">
        <v>110</v>
      </c>
      <c r="E1344" s="3" t="s">
        <v>111</v>
      </c>
      <c r="F1344" s="3" t="s">
        <v>6158</v>
      </c>
      <c r="G1344" s="20" t="s">
        <v>3873</v>
      </c>
      <c r="H1344" s="68" t="s">
        <v>6159</v>
      </c>
      <c r="I1344" s="68" t="s">
        <v>3873</v>
      </c>
      <c r="J1344" s="68" t="s">
        <v>6159</v>
      </c>
      <c r="K1344" s="19" t="s">
        <v>3873</v>
      </c>
      <c r="L1344" s="20" t="s">
        <v>6159</v>
      </c>
      <c r="M1344" s="22" t="b">
        <f t="shared" si="140"/>
        <v>0</v>
      </c>
      <c r="N1344" s="22" t="b">
        <f t="shared" si="141"/>
        <v>0</v>
      </c>
      <c r="O1344" s="22" t="b">
        <f t="shared" si="142"/>
        <v>0</v>
      </c>
      <c r="P1344" s="24">
        <f t="shared" si="143"/>
        <v>0</v>
      </c>
      <c r="Q1344" s="19" t="str">
        <f>VLOOKUP($A1344,'[4]TOM T'!$C:$D,2,FALSE)</f>
        <v>Regulatory facts</v>
      </c>
      <c r="R1344" s="22" t="b">
        <v>0</v>
      </c>
      <c r="S1344" s="22" t="b">
        <f t="shared" si="144"/>
        <v>0</v>
      </c>
      <c r="T1344" s="22" t="b">
        <f t="shared" si="145"/>
        <v>0</v>
      </c>
      <c r="U1344" s="76" t="b">
        <f t="shared" si="146"/>
        <v>0</v>
      </c>
      <c r="V1344" s="85" t="s">
        <v>3873</v>
      </c>
      <c r="W1344" s="22"/>
      <c r="X1344" s="22"/>
      <c r="Y1344" s="22"/>
      <c r="Z1344" s="22"/>
      <c r="AA1344" s="22"/>
      <c r="AB1344" s="22"/>
      <c r="AC1344" s="22"/>
      <c r="AD1344" s="22"/>
      <c r="AE1344" s="22"/>
      <c r="AF1344" s="22"/>
      <c r="AG1344" s="22"/>
      <c r="AH1344" s="22"/>
      <c r="AI1344" s="22"/>
    </row>
    <row r="1345" spans="1:35" ht="127.5" x14ac:dyDescent="0.45">
      <c r="A1345" s="18">
        <v>3079</v>
      </c>
      <c r="B1345" s="7" t="s">
        <v>2582</v>
      </c>
      <c r="C1345" s="7" t="s">
        <v>4996</v>
      </c>
      <c r="D1345" s="3" t="s">
        <v>113</v>
      </c>
      <c r="E1345" s="3" t="s">
        <v>114</v>
      </c>
      <c r="F1345" s="3" t="s">
        <v>6158</v>
      </c>
      <c r="G1345" s="20" t="s">
        <v>3873</v>
      </c>
      <c r="H1345" s="68" t="s">
        <v>6159</v>
      </c>
      <c r="I1345" s="68" t="s">
        <v>3873</v>
      </c>
      <c r="J1345" s="68" t="s">
        <v>6159</v>
      </c>
      <c r="K1345" s="19" t="s">
        <v>3873</v>
      </c>
      <c r="L1345" s="20" t="s">
        <v>6159</v>
      </c>
      <c r="M1345" s="22" t="b">
        <f t="shared" si="140"/>
        <v>0</v>
      </c>
      <c r="N1345" s="22" t="b">
        <f t="shared" si="141"/>
        <v>0</v>
      </c>
      <c r="O1345" s="22" t="b">
        <f t="shared" si="142"/>
        <v>0</v>
      </c>
      <c r="P1345" s="24">
        <f t="shared" si="143"/>
        <v>0</v>
      </c>
      <c r="Q1345" s="19" t="str">
        <f>VLOOKUP($A1345,'[4]TOM T'!$C:$D,2,FALSE)</f>
        <v>Regulatory facts</v>
      </c>
      <c r="R1345" s="22" t="b">
        <v>0</v>
      </c>
      <c r="S1345" s="22" t="b">
        <f t="shared" si="144"/>
        <v>0</v>
      </c>
      <c r="T1345" s="22" t="b">
        <f t="shared" si="145"/>
        <v>0</v>
      </c>
      <c r="U1345" s="76" t="b">
        <f t="shared" si="146"/>
        <v>0</v>
      </c>
      <c r="V1345" s="85" t="s">
        <v>3873</v>
      </c>
      <c r="W1345" s="22"/>
      <c r="X1345" s="22"/>
      <c r="Y1345" s="22"/>
      <c r="Z1345" s="22"/>
      <c r="AA1345" s="22"/>
      <c r="AB1345" s="22"/>
      <c r="AC1345" s="22"/>
      <c r="AD1345" s="22"/>
      <c r="AE1345" s="22"/>
      <c r="AF1345" s="22"/>
      <c r="AG1345" s="22"/>
      <c r="AH1345" s="22"/>
      <c r="AI1345" s="22"/>
    </row>
    <row r="1346" spans="1:35" ht="127.5" x14ac:dyDescent="0.45">
      <c r="A1346" s="18">
        <v>3080</v>
      </c>
      <c r="B1346" s="7" t="s">
        <v>2583</v>
      </c>
      <c r="C1346" s="7" t="s">
        <v>4997</v>
      </c>
      <c r="D1346" s="3" t="s">
        <v>116</v>
      </c>
      <c r="E1346" s="3" t="s">
        <v>117</v>
      </c>
      <c r="F1346" s="3" t="s">
        <v>6158</v>
      </c>
      <c r="G1346" s="20" t="s">
        <v>3873</v>
      </c>
      <c r="H1346" s="68" t="s">
        <v>6159</v>
      </c>
      <c r="I1346" s="68" t="s">
        <v>3873</v>
      </c>
      <c r="J1346" s="68" t="s">
        <v>6159</v>
      </c>
      <c r="K1346" s="19" t="s">
        <v>3873</v>
      </c>
      <c r="L1346" s="20" t="s">
        <v>6159</v>
      </c>
      <c r="M1346" s="22" t="b">
        <f t="shared" si="140"/>
        <v>0</v>
      </c>
      <c r="N1346" s="22" t="b">
        <f t="shared" si="141"/>
        <v>0</v>
      </c>
      <c r="O1346" s="22" t="b">
        <f t="shared" si="142"/>
        <v>0</v>
      </c>
      <c r="P1346" s="24">
        <f t="shared" si="143"/>
        <v>0</v>
      </c>
      <c r="Q1346" s="19" t="str">
        <f>VLOOKUP($A1346,'[4]TOM T'!$C:$D,2,FALSE)</f>
        <v>Regulatory facts</v>
      </c>
      <c r="R1346" s="22" t="b">
        <v>0</v>
      </c>
      <c r="S1346" s="22" t="b">
        <f t="shared" si="144"/>
        <v>0</v>
      </c>
      <c r="T1346" s="22" t="b">
        <f t="shared" si="145"/>
        <v>0</v>
      </c>
      <c r="U1346" s="76" t="b">
        <f t="shared" si="146"/>
        <v>0</v>
      </c>
      <c r="V1346" s="85" t="s">
        <v>3873</v>
      </c>
      <c r="W1346" s="22"/>
      <c r="X1346" s="22"/>
      <c r="Y1346" s="22"/>
      <c r="Z1346" s="22"/>
      <c r="AA1346" s="22"/>
      <c r="AB1346" s="22"/>
      <c r="AC1346" s="22"/>
      <c r="AD1346" s="22"/>
      <c r="AE1346" s="22"/>
      <c r="AF1346" s="22"/>
      <c r="AG1346" s="22"/>
      <c r="AH1346" s="22"/>
      <c r="AI1346" s="22"/>
    </row>
    <row r="1347" spans="1:35" ht="127.5" x14ac:dyDescent="0.45">
      <c r="A1347" s="18">
        <v>3081</v>
      </c>
      <c r="B1347" s="7" t="s">
        <v>2584</v>
      </c>
      <c r="C1347" s="7" t="s">
        <v>4998</v>
      </c>
      <c r="D1347" s="3" t="s">
        <v>119</v>
      </c>
      <c r="E1347" s="3" t="s">
        <v>3875</v>
      </c>
      <c r="F1347" s="3" t="s">
        <v>6158</v>
      </c>
      <c r="G1347" s="20" t="s">
        <v>3873</v>
      </c>
      <c r="H1347" s="68" t="s">
        <v>6159</v>
      </c>
      <c r="I1347" s="68" t="s">
        <v>3873</v>
      </c>
      <c r="J1347" s="68" t="s">
        <v>6159</v>
      </c>
      <c r="K1347" s="19" t="s">
        <v>3873</v>
      </c>
      <c r="L1347" s="20" t="s">
        <v>6159</v>
      </c>
      <c r="M1347" s="22" t="b">
        <f t="shared" ref="M1347:M1410" si="147">AND($G1347="Global Category",$H1347="Mandatory",$I1347="Global Category",$J1347="Mandatory",$K1347="Global Category",$L1347="Mandatory")</f>
        <v>0</v>
      </c>
      <c r="N1347" s="22" t="b">
        <f t="shared" ref="N1347:N1410" si="148">AND(OR($G1347="Global Category",$G1347="Regional Category"),OR($I1347="Global Category",$I1347="Regional Category"),OR($K1347="Global Category",$K1347="Regional Category"))</f>
        <v>0</v>
      </c>
      <c r="O1347" s="22" t="b">
        <f t="shared" ref="O1347:O1410" si="149">OR(OR($G1347="Global Category",$G1347="Regional Category"),OR($I1347="Global Category",$I1347="Regional Category"),OR($K1347="Global Category",$K1347="Regional Category"))</f>
        <v>0</v>
      </c>
      <c r="P1347" s="24">
        <f t="shared" ref="P1347:P1410" si="150">COUNTIF(G1347:K1347,"Global Category")+COUNTIF(G1347:K1347,"Regional Category")</f>
        <v>0</v>
      </c>
      <c r="Q1347" s="19" t="str">
        <f>VLOOKUP($A1347,'[4]TOM T'!$C:$D,2,FALSE)</f>
        <v>Regulatory facts</v>
      </c>
      <c r="R1347" s="22" t="b">
        <v>0</v>
      </c>
      <c r="S1347" s="22" t="b">
        <f t="shared" ref="S1347:S1410" si="151">OR($G1347="Global Category",$G1347="Regional Category")</f>
        <v>0</v>
      </c>
      <c r="T1347" s="22" t="b">
        <f t="shared" ref="T1347:T1410" si="152">IFERROR(FIND("alcoholInformationModule",B1347)&gt;0,FALSE)</f>
        <v>0</v>
      </c>
      <c r="U1347" s="76" t="b">
        <f t="shared" ref="U1347:U1410" si="153">OR(S1347,T1347)</f>
        <v>0</v>
      </c>
      <c r="V1347" s="85" t="s">
        <v>3873</v>
      </c>
      <c r="W1347" s="22"/>
      <c r="X1347" s="22"/>
      <c r="Y1347" s="22"/>
      <c r="Z1347" s="22"/>
      <c r="AA1347" s="22"/>
      <c r="AB1347" s="22"/>
      <c r="AC1347" s="22"/>
      <c r="AD1347" s="22"/>
      <c r="AE1347" s="22"/>
      <c r="AF1347" s="22"/>
      <c r="AG1347" s="22"/>
      <c r="AH1347" s="22"/>
      <c r="AI1347" s="22"/>
    </row>
    <row r="1348" spans="1:35" ht="114.75" x14ac:dyDescent="0.45">
      <c r="A1348" s="18">
        <v>3086</v>
      </c>
      <c r="B1348" s="7" t="s">
        <v>2585</v>
      </c>
      <c r="C1348" s="7" t="s">
        <v>4999</v>
      </c>
      <c r="D1348" s="3" t="s">
        <v>2586</v>
      </c>
      <c r="E1348" s="3" t="s">
        <v>2587</v>
      </c>
      <c r="F1348" s="3" t="s">
        <v>6158</v>
      </c>
      <c r="G1348" s="20" t="s">
        <v>3872</v>
      </c>
      <c r="H1348" s="68" t="s">
        <v>6159</v>
      </c>
      <c r="I1348" s="68" t="s">
        <v>3872</v>
      </c>
      <c r="J1348" s="68" t="s">
        <v>6159</v>
      </c>
      <c r="K1348" s="19" t="s">
        <v>3872</v>
      </c>
      <c r="L1348" s="20" t="s">
        <v>6159</v>
      </c>
      <c r="M1348" s="22" t="b">
        <f t="shared" si="147"/>
        <v>0</v>
      </c>
      <c r="N1348" s="22" t="b">
        <f t="shared" si="148"/>
        <v>0</v>
      </c>
      <c r="O1348" s="22" t="b">
        <f t="shared" si="149"/>
        <v>0</v>
      </c>
      <c r="P1348" s="24">
        <f t="shared" si="150"/>
        <v>0</v>
      </c>
      <c r="Q1348" s="19" t="str">
        <f>VLOOKUP($A1348,'[4]TOM T'!$C:$D,2,FALSE)</f>
        <v>Regulatory facts</v>
      </c>
      <c r="R1348" s="22" t="b">
        <v>0</v>
      </c>
      <c r="S1348" s="22" t="b">
        <f t="shared" si="151"/>
        <v>0</v>
      </c>
      <c r="T1348" s="22" t="b">
        <f t="shared" si="152"/>
        <v>0</v>
      </c>
      <c r="U1348" s="76" t="b">
        <f t="shared" si="153"/>
        <v>0</v>
      </c>
      <c r="V1348" s="85" t="s">
        <v>3872</v>
      </c>
      <c r="W1348" s="22"/>
      <c r="X1348" s="22"/>
      <c r="Y1348" s="22"/>
      <c r="Z1348" s="22"/>
      <c r="AA1348" s="22"/>
      <c r="AB1348" s="22"/>
      <c r="AC1348" s="22"/>
      <c r="AD1348" s="22"/>
      <c r="AE1348" s="22"/>
      <c r="AF1348" s="22"/>
      <c r="AG1348" s="22"/>
      <c r="AH1348" s="22"/>
      <c r="AI1348" s="22"/>
    </row>
    <row r="1349" spans="1:35" ht="127.5" x14ac:dyDescent="0.45">
      <c r="A1349" s="18">
        <v>3087</v>
      </c>
      <c r="B1349" s="7" t="s">
        <v>2588</v>
      </c>
      <c r="C1349" s="7" t="s">
        <v>5000</v>
      </c>
      <c r="D1349" s="3" t="s">
        <v>2589</v>
      </c>
      <c r="E1349" s="3" t="s">
        <v>2590</v>
      </c>
      <c r="F1349" s="3" t="s">
        <v>5935</v>
      </c>
      <c r="G1349" s="20" t="s">
        <v>3872</v>
      </c>
      <c r="H1349" s="68" t="s">
        <v>6159</v>
      </c>
      <c r="I1349" s="68" t="s">
        <v>3872</v>
      </c>
      <c r="J1349" s="68" t="s">
        <v>6159</v>
      </c>
      <c r="K1349" s="19" t="s">
        <v>3842</v>
      </c>
      <c r="L1349" s="20" t="s">
        <v>3845</v>
      </c>
      <c r="M1349" s="22" t="b">
        <f t="shared" si="147"/>
        <v>0</v>
      </c>
      <c r="N1349" s="22" t="b">
        <f t="shared" si="148"/>
        <v>0</v>
      </c>
      <c r="O1349" s="22" t="b">
        <f t="shared" si="149"/>
        <v>1</v>
      </c>
      <c r="P1349" s="24">
        <f t="shared" si="150"/>
        <v>1</v>
      </c>
      <c r="Q1349" s="19" t="str">
        <f>VLOOKUP($A1349,'[4]TOM T'!$C:$D,2,FALSE)</f>
        <v>Regulatory facts</v>
      </c>
      <c r="R1349" s="22" t="b">
        <v>0</v>
      </c>
      <c r="S1349" s="22" t="b">
        <f t="shared" si="151"/>
        <v>0</v>
      </c>
      <c r="T1349" s="22" t="b">
        <f t="shared" si="152"/>
        <v>0</v>
      </c>
      <c r="U1349" s="76" t="b">
        <f t="shared" si="153"/>
        <v>0</v>
      </c>
      <c r="V1349" s="85" t="s">
        <v>3872</v>
      </c>
      <c r="W1349" s="22"/>
      <c r="X1349" s="22"/>
      <c r="Y1349" s="22"/>
      <c r="Z1349" s="22"/>
      <c r="AA1349" s="22"/>
      <c r="AB1349" s="22"/>
      <c r="AC1349" s="22"/>
      <c r="AD1349" s="22"/>
      <c r="AE1349" s="22"/>
      <c r="AF1349" s="22"/>
      <c r="AG1349" s="22"/>
      <c r="AH1349" s="22"/>
      <c r="AI1349" s="22"/>
    </row>
    <row r="1350" spans="1:35" ht="127.5" x14ac:dyDescent="0.45">
      <c r="A1350" s="18">
        <v>3089</v>
      </c>
      <c r="B1350" s="7" t="s">
        <v>2591</v>
      </c>
      <c r="C1350" s="7" t="s">
        <v>5001</v>
      </c>
      <c r="D1350" s="3" t="s">
        <v>107</v>
      </c>
      <c r="E1350" s="3" t="s">
        <v>108</v>
      </c>
      <c r="F1350" s="3" t="s">
        <v>6158</v>
      </c>
      <c r="G1350" s="20" t="s">
        <v>3872</v>
      </c>
      <c r="H1350" s="68" t="s">
        <v>6159</v>
      </c>
      <c r="I1350" s="68" t="s">
        <v>3872</v>
      </c>
      <c r="J1350" s="68" t="s">
        <v>6159</v>
      </c>
      <c r="K1350" s="19" t="s">
        <v>3872</v>
      </c>
      <c r="L1350" s="20" t="s">
        <v>6159</v>
      </c>
      <c r="M1350" s="22" t="b">
        <f t="shared" si="147"/>
        <v>0</v>
      </c>
      <c r="N1350" s="22" t="b">
        <f t="shared" si="148"/>
        <v>0</v>
      </c>
      <c r="O1350" s="22" t="b">
        <f t="shared" si="149"/>
        <v>0</v>
      </c>
      <c r="P1350" s="24">
        <f t="shared" si="150"/>
        <v>0</v>
      </c>
      <c r="Q1350" s="19" t="str">
        <f>VLOOKUP($A1350,'[4]TOM T'!$C:$D,2,FALSE)</f>
        <v>Regulatory facts</v>
      </c>
      <c r="R1350" s="22" t="b">
        <v>0</v>
      </c>
      <c r="S1350" s="22" t="b">
        <f t="shared" si="151"/>
        <v>0</v>
      </c>
      <c r="T1350" s="22" t="b">
        <f t="shared" si="152"/>
        <v>0</v>
      </c>
      <c r="U1350" s="76" t="b">
        <f t="shared" si="153"/>
        <v>0</v>
      </c>
      <c r="V1350" s="85" t="s">
        <v>3872</v>
      </c>
      <c r="W1350" s="22"/>
      <c r="X1350" s="22"/>
      <c r="Y1350" s="22"/>
      <c r="Z1350" s="22"/>
      <c r="AA1350" s="22"/>
      <c r="AB1350" s="22"/>
      <c r="AC1350" s="22"/>
      <c r="AD1350" s="22"/>
      <c r="AE1350" s="22"/>
      <c r="AF1350" s="22"/>
      <c r="AG1350" s="22"/>
      <c r="AH1350" s="22"/>
      <c r="AI1350" s="22"/>
    </row>
    <row r="1351" spans="1:35" ht="127.5" x14ac:dyDescent="0.45">
      <c r="A1351" s="18">
        <v>3090</v>
      </c>
      <c r="B1351" s="7" t="s">
        <v>2592</v>
      </c>
      <c r="C1351" s="7" t="s">
        <v>5002</v>
      </c>
      <c r="D1351" s="3" t="s">
        <v>110</v>
      </c>
      <c r="E1351" s="3" t="s">
        <v>111</v>
      </c>
      <c r="F1351" s="3" t="s">
        <v>6158</v>
      </c>
      <c r="G1351" s="20" t="s">
        <v>3873</v>
      </c>
      <c r="H1351" s="68" t="s">
        <v>6159</v>
      </c>
      <c r="I1351" s="68" t="s">
        <v>3873</v>
      </c>
      <c r="J1351" s="68" t="s">
        <v>6159</v>
      </c>
      <c r="K1351" s="19" t="s">
        <v>3873</v>
      </c>
      <c r="L1351" s="20" t="s">
        <v>6159</v>
      </c>
      <c r="M1351" s="22" t="b">
        <f t="shared" si="147"/>
        <v>0</v>
      </c>
      <c r="N1351" s="22" t="b">
        <f t="shared" si="148"/>
        <v>0</v>
      </c>
      <c r="O1351" s="22" t="b">
        <f t="shared" si="149"/>
        <v>0</v>
      </c>
      <c r="P1351" s="24">
        <f t="shared" si="150"/>
        <v>0</v>
      </c>
      <c r="Q1351" s="19" t="str">
        <f>VLOOKUP($A1351,'[4]TOM T'!$C:$D,2,FALSE)</f>
        <v>Regulatory facts</v>
      </c>
      <c r="R1351" s="22" t="b">
        <v>0</v>
      </c>
      <c r="S1351" s="22" t="b">
        <f t="shared" si="151"/>
        <v>0</v>
      </c>
      <c r="T1351" s="22" t="b">
        <f t="shared" si="152"/>
        <v>0</v>
      </c>
      <c r="U1351" s="76" t="b">
        <f t="shared" si="153"/>
        <v>0</v>
      </c>
      <c r="V1351" s="85" t="s">
        <v>3873</v>
      </c>
      <c r="W1351" s="22"/>
      <c r="X1351" s="22"/>
      <c r="Y1351" s="22"/>
      <c r="Z1351" s="22"/>
      <c r="AA1351" s="22"/>
      <c r="AB1351" s="22"/>
      <c r="AC1351" s="22"/>
      <c r="AD1351" s="22"/>
      <c r="AE1351" s="22"/>
      <c r="AF1351" s="22"/>
      <c r="AG1351" s="22"/>
      <c r="AH1351" s="22"/>
      <c r="AI1351" s="22"/>
    </row>
    <row r="1352" spans="1:35" ht="127.5" x14ac:dyDescent="0.45">
      <c r="A1352" s="18">
        <v>3091</v>
      </c>
      <c r="B1352" s="7" t="s">
        <v>2593</v>
      </c>
      <c r="C1352" s="7" t="s">
        <v>5003</v>
      </c>
      <c r="D1352" s="3" t="s">
        <v>113</v>
      </c>
      <c r="E1352" s="3" t="s">
        <v>114</v>
      </c>
      <c r="F1352" s="3" t="s">
        <v>6158</v>
      </c>
      <c r="G1352" s="20" t="s">
        <v>3873</v>
      </c>
      <c r="H1352" s="68" t="s">
        <v>6159</v>
      </c>
      <c r="I1352" s="68" t="s">
        <v>3873</v>
      </c>
      <c r="J1352" s="68" t="s">
        <v>6159</v>
      </c>
      <c r="K1352" s="19" t="s">
        <v>3873</v>
      </c>
      <c r="L1352" s="20" t="s">
        <v>6159</v>
      </c>
      <c r="M1352" s="22" t="b">
        <f t="shared" si="147"/>
        <v>0</v>
      </c>
      <c r="N1352" s="22" t="b">
        <f t="shared" si="148"/>
        <v>0</v>
      </c>
      <c r="O1352" s="22" t="b">
        <f t="shared" si="149"/>
        <v>0</v>
      </c>
      <c r="P1352" s="24">
        <f t="shared" si="150"/>
        <v>0</v>
      </c>
      <c r="Q1352" s="19" t="str">
        <f>VLOOKUP($A1352,'[4]TOM T'!$C:$D,2,FALSE)</f>
        <v>Regulatory facts</v>
      </c>
      <c r="R1352" s="22" t="b">
        <v>0</v>
      </c>
      <c r="S1352" s="22" t="b">
        <f t="shared" si="151"/>
        <v>0</v>
      </c>
      <c r="T1352" s="22" t="b">
        <f t="shared" si="152"/>
        <v>0</v>
      </c>
      <c r="U1352" s="76" t="b">
        <f t="shared" si="153"/>
        <v>0</v>
      </c>
      <c r="V1352" s="85" t="s">
        <v>3873</v>
      </c>
      <c r="W1352" s="22"/>
      <c r="X1352" s="22"/>
      <c r="Y1352" s="22"/>
      <c r="Z1352" s="22"/>
      <c r="AA1352" s="22"/>
      <c r="AB1352" s="22"/>
      <c r="AC1352" s="22"/>
      <c r="AD1352" s="22"/>
      <c r="AE1352" s="22"/>
      <c r="AF1352" s="22"/>
      <c r="AG1352" s="22"/>
      <c r="AH1352" s="22"/>
      <c r="AI1352" s="22"/>
    </row>
    <row r="1353" spans="1:35" ht="127.5" x14ac:dyDescent="0.45">
      <c r="A1353" s="18">
        <v>3092</v>
      </c>
      <c r="B1353" s="7" t="s">
        <v>2594</v>
      </c>
      <c r="C1353" s="7" t="s">
        <v>5004</v>
      </c>
      <c r="D1353" s="3" t="s">
        <v>116</v>
      </c>
      <c r="E1353" s="3" t="s">
        <v>117</v>
      </c>
      <c r="F1353" s="3" t="s">
        <v>6158</v>
      </c>
      <c r="G1353" s="20" t="s">
        <v>3873</v>
      </c>
      <c r="H1353" s="68" t="s">
        <v>6159</v>
      </c>
      <c r="I1353" s="68" t="s">
        <v>3873</v>
      </c>
      <c r="J1353" s="68" t="s">
        <v>6159</v>
      </c>
      <c r="K1353" s="19" t="s">
        <v>3873</v>
      </c>
      <c r="L1353" s="20" t="s">
        <v>6159</v>
      </c>
      <c r="M1353" s="22" t="b">
        <f t="shared" si="147"/>
        <v>0</v>
      </c>
      <c r="N1353" s="22" t="b">
        <f t="shared" si="148"/>
        <v>0</v>
      </c>
      <c r="O1353" s="22" t="b">
        <f t="shared" si="149"/>
        <v>0</v>
      </c>
      <c r="P1353" s="24">
        <f t="shared" si="150"/>
        <v>0</v>
      </c>
      <c r="Q1353" s="19" t="str">
        <f>VLOOKUP($A1353,'[4]TOM T'!$C:$D,2,FALSE)</f>
        <v>Regulatory facts</v>
      </c>
      <c r="R1353" s="22" t="b">
        <v>0</v>
      </c>
      <c r="S1353" s="22" t="b">
        <f t="shared" si="151"/>
        <v>0</v>
      </c>
      <c r="T1353" s="22" t="b">
        <f t="shared" si="152"/>
        <v>0</v>
      </c>
      <c r="U1353" s="76" t="b">
        <f t="shared" si="153"/>
        <v>0</v>
      </c>
      <c r="V1353" s="85" t="s">
        <v>3873</v>
      </c>
      <c r="W1353" s="22"/>
      <c r="X1353" s="22"/>
      <c r="Y1353" s="22"/>
      <c r="Z1353" s="22"/>
      <c r="AA1353" s="22"/>
      <c r="AB1353" s="22"/>
      <c r="AC1353" s="22"/>
      <c r="AD1353" s="22"/>
      <c r="AE1353" s="22"/>
      <c r="AF1353" s="22"/>
      <c r="AG1353" s="22"/>
      <c r="AH1353" s="22"/>
      <c r="AI1353" s="22"/>
    </row>
    <row r="1354" spans="1:35" ht="127.5" x14ac:dyDescent="0.45">
      <c r="A1354" s="18">
        <v>3093</v>
      </c>
      <c r="B1354" s="7" t="s">
        <v>2595</v>
      </c>
      <c r="C1354" s="7" t="s">
        <v>5005</v>
      </c>
      <c r="D1354" s="3" t="s">
        <v>119</v>
      </c>
      <c r="E1354" s="3" t="s">
        <v>3875</v>
      </c>
      <c r="F1354" s="3" t="s">
        <v>6158</v>
      </c>
      <c r="G1354" s="20" t="s">
        <v>3873</v>
      </c>
      <c r="H1354" s="68" t="s">
        <v>6159</v>
      </c>
      <c r="I1354" s="68" t="s">
        <v>3873</v>
      </c>
      <c r="J1354" s="68" t="s">
        <v>6159</v>
      </c>
      <c r="K1354" s="19" t="s">
        <v>3873</v>
      </c>
      <c r="L1354" s="20" t="s">
        <v>6159</v>
      </c>
      <c r="M1354" s="22" t="b">
        <f t="shared" si="147"/>
        <v>0</v>
      </c>
      <c r="N1354" s="22" t="b">
        <f t="shared" si="148"/>
        <v>0</v>
      </c>
      <c r="O1354" s="22" t="b">
        <f t="shared" si="149"/>
        <v>0</v>
      </c>
      <c r="P1354" s="24">
        <f t="shared" si="150"/>
        <v>0</v>
      </c>
      <c r="Q1354" s="19" t="str">
        <f>VLOOKUP($A1354,'[4]TOM T'!$C:$D,2,FALSE)</f>
        <v>Regulatory facts</v>
      </c>
      <c r="R1354" s="22" t="b">
        <v>0</v>
      </c>
      <c r="S1354" s="22" t="b">
        <f t="shared" si="151"/>
        <v>0</v>
      </c>
      <c r="T1354" s="22" t="b">
        <f t="shared" si="152"/>
        <v>0</v>
      </c>
      <c r="U1354" s="76" t="b">
        <f t="shared" si="153"/>
        <v>0</v>
      </c>
      <c r="V1354" s="85" t="s">
        <v>3873</v>
      </c>
      <c r="W1354" s="22"/>
      <c r="X1354" s="22"/>
      <c r="Y1354" s="22"/>
      <c r="Z1354" s="22"/>
      <c r="AA1354" s="22"/>
      <c r="AB1354" s="22"/>
      <c r="AC1354" s="22"/>
      <c r="AD1354" s="22"/>
      <c r="AE1354" s="22"/>
      <c r="AF1354" s="22"/>
      <c r="AG1354" s="22"/>
      <c r="AH1354" s="22"/>
      <c r="AI1354" s="22"/>
    </row>
    <row r="1355" spans="1:35" ht="114.75" x14ac:dyDescent="0.45">
      <c r="A1355" s="18">
        <v>3098</v>
      </c>
      <c r="B1355" s="7" t="s">
        <v>2596</v>
      </c>
      <c r="C1355" s="7" t="s">
        <v>5006</v>
      </c>
      <c r="D1355" s="3" t="s">
        <v>2597</v>
      </c>
      <c r="E1355" s="3" t="s">
        <v>2598</v>
      </c>
      <c r="F1355" s="3" t="s">
        <v>6158</v>
      </c>
      <c r="G1355" s="20" t="s">
        <v>3872</v>
      </c>
      <c r="H1355" s="68" t="s">
        <v>6159</v>
      </c>
      <c r="I1355" s="68" t="s">
        <v>3872</v>
      </c>
      <c r="J1355" s="68" t="s">
        <v>6159</v>
      </c>
      <c r="K1355" s="19" t="s">
        <v>3872</v>
      </c>
      <c r="L1355" s="20" t="s">
        <v>6159</v>
      </c>
      <c r="M1355" s="22" t="b">
        <f t="shared" si="147"/>
        <v>0</v>
      </c>
      <c r="N1355" s="22" t="b">
        <f t="shared" si="148"/>
        <v>0</v>
      </c>
      <c r="O1355" s="22" t="b">
        <f t="shared" si="149"/>
        <v>0</v>
      </c>
      <c r="P1355" s="24">
        <f t="shared" si="150"/>
        <v>0</v>
      </c>
      <c r="Q1355" s="19" t="str">
        <f>VLOOKUP($A1355,'[4]TOM T'!$C:$D,2,FALSE)</f>
        <v>Hazardous materials &amp; safety data</v>
      </c>
      <c r="R1355" s="22" t="b">
        <v>0</v>
      </c>
      <c r="S1355" s="22" t="b">
        <f t="shared" si="151"/>
        <v>0</v>
      </c>
      <c r="T1355" s="22" t="b">
        <f t="shared" si="152"/>
        <v>0</v>
      </c>
      <c r="U1355" s="76" t="b">
        <f t="shared" si="153"/>
        <v>0</v>
      </c>
      <c r="V1355" s="85" t="s">
        <v>3872</v>
      </c>
      <c r="W1355" s="22"/>
      <c r="X1355" s="22"/>
      <c r="Y1355" s="22"/>
      <c r="Z1355" s="22"/>
      <c r="AA1355" s="22"/>
      <c r="AB1355" s="22"/>
      <c r="AC1355" s="22"/>
      <c r="AD1355" s="22"/>
      <c r="AE1355" s="22"/>
      <c r="AF1355" s="22"/>
      <c r="AG1355" s="22"/>
      <c r="AH1355" s="22"/>
      <c r="AI1355" s="22"/>
    </row>
    <row r="1356" spans="1:35" ht="127.5" x14ac:dyDescent="0.45">
      <c r="A1356" s="18">
        <v>3099</v>
      </c>
      <c r="B1356" s="7" t="s">
        <v>2599</v>
      </c>
      <c r="C1356" s="7" t="s">
        <v>5007</v>
      </c>
      <c r="D1356" s="3" t="s">
        <v>2600</v>
      </c>
      <c r="E1356" s="3" t="s">
        <v>2598</v>
      </c>
      <c r="F1356" s="3" t="s">
        <v>6158</v>
      </c>
      <c r="G1356" s="20" t="s">
        <v>3873</v>
      </c>
      <c r="H1356" s="68" t="s">
        <v>6159</v>
      </c>
      <c r="I1356" s="68" t="s">
        <v>3873</v>
      </c>
      <c r="J1356" s="68" t="s">
        <v>6159</v>
      </c>
      <c r="K1356" s="19" t="s">
        <v>3873</v>
      </c>
      <c r="L1356" s="20" t="s">
        <v>6159</v>
      </c>
      <c r="M1356" s="22" t="b">
        <f t="shared" si="147"/>
        <v>0</v>
      </c>
      <c r="N1356" s="22" t="b">
        <f t="shared" si="148"/>
        <v>0</v>
      </c>
      <c r="O1356" s="22" t="b">
        <f t="shared" si="149"/>
        <v>0</v>
      </c>
      <c r="P1356" s="24">
        <f t="shared" si="150"/>
        <v>0</v>
      </c>
      <c r="Q1356" s="19" t="str">
        <f>VLOOKUP($A1356,'[4]TOM T'!$C:$D,2,FALSE)</f>
        <v>Hazardous materials &amp; safety data</v>
      </c>
      <c r="R1356" s="22" t="b">
        <v>0</v>
      </c>
      <c r="S1356" s="22" t="b">
        <f t="shared" si="151"/>
        <v>0</v>
      </c>
      <c r="T1356" s="22" t="b">
        <f t="shared" si="152"/>
        <v>0</v>
      </c>
      <c r="U1356" s="76" t="b">
        <f t="shared" si="153"/>
        <v>0</v>
      </c>
      <c r="V1356" s="85" t="s">
        <v>3873</v>
      </c>
      <c r="W1356" s="22"/>
      <c r="X1356" s="22"/>
      <c r="Y1356" s="22"/>
      <c r="Z1356" s="22"/>
      <c r="AA1356" s="22"/>
      <c r="AB1356" s="22"/>
      <c r="AC1356" s="22"/>
      <c r="AD1356" s="22"/>
      <c r="AE1356" s="22"/>
      <c r="AF1356" s="22"/>
      <c r="AG1356" s="22"/>
      <c r="AH1356" s="22"/>
      <c r="AI1356" s="22"/>
    </row>
    <row r="1357" spans="1:35" ht="114.75" x14ac:dyDescent="0.45">
      <c r="A1357" s="18">
        <v>3100</v>
      </c>
      <c r="B1357" s="7" t="s">
        <v>2601</v>
      </c>
      <c r="C1357" s="7" t="s">
        <v>5008</v>
      </c>
      <c r="D1357" s="3" t="s">
        <v>2602</v>
      </c>
      <c r="E1357" s="3" t="s">
        <v>2603</v>
      </c>
      <c r="F1357" s="3" t="s">
        <v>6158</v>
      </c>
      <c r="G1357" s="20" t="s">
        <v>3872</v>
      </c>
      <c r="H1357" s="68" t="s">
        <v>6159</v>
      </c>
      <c r="I1357" s="68" t="s">
        <v>3872</v>
      </c>
      <c r="J1357" s="68" t="s">
        <v>6159</v>
      </c>
      <c r="K1357" s="19" t="s">
        <v>3872</v>
      </c>
      <c r="L1357" s="20" t="s">
        <v>6159</v>
      </c>
      <c r="M1357" s="22" t="b">
        <f t="shared" si="147"/>
        <v>0</v>
      </c>
      <c r="N1357" s="22" t="b">
        <f t="shared" si="148"/>
        <v>0</v>
      </c>
      <c r="O1357" s="22" t="b">
        <f t="shared" si="149"/>
        <v>0</v>
      </c>
      <c r="P1357" s="24">
        <f t="shared" si="150"/>
        <v>0</v>
      </c>
      <c r="Q1357" s="19" t="str">
        <f>VLOOKUP($A1357,'[4]TOM T'!$C:$D,2,FALSE)</f>
        <v>Hazardous materials &amp; safety data</v>
      </c>
      <c r="R1357" s="22" t="b">
        <v>0</v>
      </c>
      <c r="S1357" s="22" t="b">
        <f t="shared" si="151"/>
        <v>0</v>
      </c>
      <c r="T1357" s="22" t="b">
        <f t="shared" si="152"/>
        <v>0</v>
      </c>
      <c r="U1357" s="76" t="b">
        <f t="shared" si="153"/>
        <v>0</v>
      </c>
      <c r="V1357" s="85" t="s">
        <v>3872</v>
      </c>
      <c r="W1357" s="22"/>
      <c r="X1357" s="22"/>
      <c r="Y1357" s="22"/>
      <c r="Z1357" s="22"/>
      <c r="AA1357" s="22"/>
      <c r="AB1357" s="22"/>
      <c r="AC1357" s="22"/>
      <c r="AD1357" s="22"/>
      <c r="AE1357" s="22"/>
      <c r="AF1357" s="22"/>
      <c r="AG1357" s="22"/>
      <c r="AH1357" s="22"/>
      <c r="AI1357" s="22"/>
    </row>
    <row r="1358" spans="1:35" ht="127.5" x14ac:dyDescent="0.45">
      <c r="A1358" s="18">
        <v>3101</v>
      </c>
      <c r="B1358" s="7" t="s">
        <v>2604</v>
      </c>
      <c r="C1358" s="7" t="s">
        <v>5009</v>
      </c>
      <c r="D1358" s="3" t="s">
        <v>2605</v>
      </c>
      <c r="E1358" s="3" t="s">
        <v>2603</v>
      </c>
      <c r="F1358" s="3" t="s">
        <v>6158</v>
      </c>
      <c r="G1358" s="20" t="s">
        <v>3873</v>
      </c>
      <c r="H1358" s="68" t="s">
        <v>6159</v>
      </c>
      <c r="I1358" s="68" t="s">
        <v>3873</v>
      </c>
      <c r="J1358" s="68" t="s">
        <v>6159</v>
      </c>
      <c r="K1358" s="19" t="s">
        <v>3873</v>
      </c>
      <c r="L1358" s="20" t="s">
        <v>6159</v>
      </c>
      <c r="M1358" s="22" t="b">
        <f t="shared" si="147"/>
        <v>0</v>
      </c>
      <c r="N1358" s="22" t="b">
        <f t="shared" si="148"/>
        <v>0</v>
      </c>
      <c r="O1358" s="22" t="b">
        <f t="shared" si="149"/>
        <v>0</v>
      </c>
      <c r="P1358" s="24">
        <f t="shared" si="150"/>
        <v>0</v>
      </c>
      <c r="Q1358" s="19" t="str">
        <f>VLOOKUP($A1358,'[4]TOM T'!$C:$D,2,FALSE)</f>
        <v>Hazardous materials &amp; safety data</v>
      </c>
      <c r="R1358" s="22" t="b">
        <v>0</v>
      </c>
      <c r="S1358" s="22" t="b">
        <f t="shared" si="151"/>
        <v>0</v>
      </c>
      <c r="T1358" s="22" t="b">
        <f t="shared" si="152"/>
        <v>0</v>
      </c>
      <c r="U1358" s="76" t="b">
        <f t="shared" si="153"/>
        <v>0</v>
      </c>
      <c r="V1358" s="85" t="s">
        <v>3873</v>
      </c>
      <c r="W1358" s="22"/>
      <c r="X1358" s="22"/>
      <c r="Y1358" s="22"/>
      <c r="Z1358" s="22"/>
      <c r="AA1358" s="22"/>
      <c r="AB1358" s="22"/>
      <c r="AC1358" s="22"/>
      <c r="AD1358" s="22"/>
      <c r="AE1358" s="22"/>
      <c r="AF1358" s="22"/>
      <c r="AG1358" s="22"/>
      <c r="AH1358" s="22"/>
      <c r="AI1358" s="22"/>
    </row>
    <row r="1359" spans="1:35" ht="114.75" x14ac:dyDescent="0.45">
      <c r="A1359" s="18">
        <v>3102</v>
      </c>
      <c r="B1359" s="7" t="s">
        <v>2606</v>
      </c>
      <c r="C1359" s="7" t="s">
        <v>5010</v>
      </c>
      <c r="D1359" s="3" t="s">
        <v>2607</v>
      </c>
      <c r="E1359" s="3" t="s">
        <v>2608</v>
      </c>
      <c r="F1359" s="3" t="s">
        <v>6158</v>
      </c>
      <c r="G1359" s="20" t="s">
        <v>3872</v>
      </c>
      <c r="H1359" s="68" t="s">
        <v>6159</v>
      </c>
      <c r="I1359" s="68" t="s">
        <v>3872</v>
      </c>
      <c r="J1359" s="68" t="s">
        <v>6159</v>
      </c>
      <c r="K1359" s="19" t="s">
        <v>3872</v>
      </c>
      <c r="L1359" s="20" t="s">
        <v>6159</v>
      </c>
      <c r="M1359" s="22" t="b">
        <f t="shared" si="147"/>
        <v>0</v>
      </c>
      <c r="N1359" s="22" t="b">
        <f t="shared" si="148"/>
        <v>0</v>
      </c>
      <c r="O1359" s="22" t="b">
        <f t="shared" si="149"/>
        <v>0</v>
      </c>
      <c r="P1359" s="24">
        <f t="shared" si="150"/>
        <v>0</v>
      </c>
      <c r="Q1359" s="19" t="str">
        <f>VLOOKUP($A1359,'[4]TOM T'!$C:$D,2,FALSE)</f>
        <v>Hazardous materials &amp; safety data</v>
      </c>
      <c r="R1359" s="22" t="b">
        <v>0</v>
      </c>
      <c r="S1359" s="22" t="b">
        <f t="shared" si="151"/>
        <v>0</v>
      </c>
      <c r="T1359" s="22" t="b">
        <f t="shared" si="152"/>
        <v>0</v>
      </c>
      <c r="U1359" s="76" t="b">
        <f t="shared" si="153"/>
        <v>0</v>
      </c>
      <c r="V1359" s="85" t="s">
        <v>3872</v>
      </c>
      <c r="W1359" s="22"/>
      <c r="X1359" s="22"/>
      <c r="Y1359" s="22"/>
      <c r="Z1359" s="22"/>
      <c r="AA1359" s="22"/>
      <c r="AB1359" s="22"/>
      <c r="AC1359" s="22"/>
      <c r="AD1359" s="22"/>
      <c r="AE1359" s="22"/>
      <c r="AF1359" s="22"/>
      <c r="AG1359" s="22"/>
      <c r="AH1359" s="22"/>
      <c r="AI1359" s="22"/>
    </row>
    <row r="1360" spans="1:35" ht="114.75" x14ac:dyDescent="0.45">
      <c r="A1360" s="18">
        <v>3103</v>
      </c>
      <c r="B1360" s="7" t="s">
        <v>2609</v>
      </c>
      <c r="C1360" s="7" t="s">
        <v>5011</v>
      </c>
      <c r="D1360" s="3" t="s">
        <v>2610</v>
      </c>
      <c r="E1360" s="3" t="s">
        <v>2608</v>
      </c>
      <c r="F1360" s="3" t="s">
        <v>6158</v>
      </c>
      <c r="G1360" s="20" t="s">
        <v>3873</v>
      </c>
      <c r="H1360" s="68" t="s">
        <v>6159</v>
      </c>
      <c r="I1360" s="68" t="s">
        <v>3873</v>
      </c>
      <c r="J1360" s="68" t="s">
        <v>6159</v>
      </c>
      <c r="K1360" s="19" t="s">
        <v>3873</v>
      </c>
      <c r="L1360" s="20" t="s">
        <v>6159</v>
      </c>
      <c r="M1360" s="22" t="b">
        <f t="shared" si="147"/>
        <v>0</v>
      </c>
      <c r="N1360" s="22" t="b">
        <f t="shared" si="148"/>
        <v>0</v>
      </c>
      <c r="O1360" s="22" t="b">
        <f t="shared" si="149"/>
        <v>0</v>
      </c>
      <c r="P1360" s="24">
        <f t="shared" si="150"/>
        <v>0</v>
      </c>
      <c r="Q1360" s="19" t="str">
        <f>VLOOKUP($A1360,'[4]TOM T'!$C:$D,2,FALSE)</f>
        <v>Hazardous materials &amp; safety data</v>
      </c>
      <c r="R1360" s="22" t="b">
        <v>0</v>
      </c>
      <c r="S1360" s="22" t="b">
        <f t="shared" si="151"/>
        <v>0</v>
      </c>
      <c r="T1360" s="22" t="b">
        <f t="shared" si="152"/>
        <v>0</v>
      </c>
      <c r="U1360" s="76" t="b">
        <f t="shared" si="153"/>
        <v>0</v>
      </c>
      <c r="V1360" s="85" t="s">
        <v>3873</v>
      </c>
      <c r="W1360" s="22"/>
      <c r="X1360" s="22"/>
      <c r="Y1360" s="22"/>
      <c r="Z1360" s="22"/>
      <c r="AA1360" s="22"/>
      <c r="AB1360" s="22"/>
      <c r="AC1360" s="22"/>
      <c r="AD1360" s="22"/>
      <c r="AE1360" s="22"/>
      <c r="AF1360" s="22"/>
      <c r="AG1360" s="22"/>
      <c r="AH1360" s="22"/>
      <c r="AI1360" s="22"/>
    </row>
    <row r="1361" spans="1:35" ht="114.75" x14ac:dyDescent="0.45">
      <c r="A1361" s="18">
        <v>3110</v>
      </c>
      <c r="B1361" s="7" t="s">
        <v>2611</v>
      </c>
      <c r="C1361" s="7" t="s">
        <v>5012</v>
      </c>
      <c r="D1361" s="3" t="s">
        <v>2612</v>
      </c>
      <c r="E1361" s="3" t="s">
        <v>2613</v>
      </c>
      <c r="F1361" s="3" t="s">
        <v>6158</v>
      </c>
      <c r="G1361" s="20" t="s">
        <v>3872</v>
      </c>
      <c r="H1361" s="68" t="s">
        <v>6159</v>
      </c>
      <c r="I1361" s="68" t="s">
        <v>3872</v>
      </c>
      <c r="J1361" s="68" t="s">
        <v>6159</v>
      </c>
      <c r="K1361" s="19" t="s">
        <v>3872</v>
      </c>
      <c r="L1361" s="20" t="s">
        <v>6159</v>
      </c>
      <c r="M1361" s="22" t="b">
        <f t="shared" si="147"/>
        <v>0</v>
      </c>
      <c r="N1361" s="22" t="b">
        <f t="shared" si="148"/>
        <v>0</v>
      </c>
      <c r="O1361" s="22" t="b">
        <f t="shared" si="149"/>
        <v>0</v>
      </c>
      <c r="P1361" s="24">
        <f t="shared" si="150"/>
        <v>0</v>
      </c>
      <c r="Q1361" s="19" t="str">
        <f>VLOOKUP($A1361,'[4]TOM T'!$C:$D,2,FALSE)</f>
        <v>Hazardous materials &amp; safety data</v>
      </c>
      <c r="R1361" s="22" t="b">
        <v>0</v>
      </c>
      <c r="S1361" s="22" t="b">
        <f t="shared" si="151"/>
        <v>0</v>
      </c>
      <c r="T1361" s="22" t="b">
        <f t="shared" si="152"/>
        <v>0</v>
      </c>
      <c r="U1361" s="76" t="b">
        <f t="shared" si="153"/>
        <v>0</v>
      </c>
      <c r="V1361" s="85" t="s">
        <v>3872</v>
      </c>
      <c r="W1361" s="22"/>
      <c r="X1361" s="22"/>
      <c r="Y1361" s="22"/>
      <c r="Z1361" s="22"/>
      <c r="AA1361" s="22"/>
      <c r="AB1361" s="22"/>
      <c r="AC1361" s="22"/>
      <c r="AD1361" s="22"/>
      <c r="AE1361" s="22"/>
      <c r="AF1361" s="22"/>
      <c r="AG1361" s="22"/>
      <c r="AH1361" s="22"/>
      <c r="AI1361" s="22"/>
    </row>
    <row r="1362" spans="1:35" ht="114.75" x14ac:dyDescent="0.45">
      <c r="A1362" s="8">
        <v>3113</v>
      </c>
      <c r="B1362" s="7" t="s">
        <v>2614</v>
      </c>
      <c r="C1362" s="7" t="s">
        <v>5013</v>
      </c>
      <c r="D1362" s="3" t="s">
        <v>2615</v>
      </c>
      <c r="E1362" s="3" t="s">
        <v>2616</v>
      </c>
      <c r="F1362" s="3" t="s">
        <v>6158</v>
      </c>
      <c r="G1362" s="20" t="s">
        <v>3872</v>
      </c>
      <c r="H1362" s="68" t="s">
        <v>6159</v>
      </c>
      <c r="I1362" s="68" t="s">
        <v>3872</v>
      </c>
      <c r="J1362" s="68" t="s">
        <v>6159</v>
      </c>
      <c r="K1362" s="19" t="s">
        <v>3872</v>
      </c>
      <c r="L1362" s="20" t="s">
        <v>6159</v>
      </c>
      <c r="M1362" s="22" t="b">
        <f t="shared" si="147"/>
        <v>0</v>
      </c>
      <c r="N1362" s="22" t="b">
        <f t="shared" si="148"/>
        <v>0</v>
      </c>
      <c r="O1362" s="22" t="b">
        <f t="shared" si="149"/>
        <v>0</v>
      </c>
      <c r="P1362" s="24">
        <f t="shared" si="150"/>
        <v>0</v>
      </c>
      <c r="Q1362" s="19" t="str">
        <f>VLOOKUP($A1362,'[4]TOM T'!$C:$D,2,FALSE)</f>
        <v>Hazardous materials &amp; safety data</v>
      </c>
      <c r="R1362" s="22" t="b">
        <v>0</v>
      </c>
      <c r="S1362" s="22" t="b">
        <f t="shared" si="151"/>
        <v>0</v>
      </c>
      <c r="T1362" s="22" t="b">
        <f t="shared" si="152"/>
        <v>0</v>
      </c>
      <c r="U1362" s="76" t="b">
        <f t="shared" si="153"/>
        <v>0</v>
      </c>
      <c r="V1362" s="85" t="s">
        <v>3872</v>
      </c>
      <c r="W1362" s="22"/>
      <c r="X1362" s="22"/>
      <c r="Y1362" s="22"/>
      <c r="Z1362" s="22"/>
      <c r="AA1362" s="22"/>
      <c r="AB1362" s="22"/>
      <c r="AC1362" s="22"/>
      <c r="AD1362" s="22"/>
      <c r="AE1362" s="22"/>
      <c r="AF1362" s="22"/>
      <c r="AG1362" s="22"/>
      <c r="AH1362" s="22"/>
      <c r="AI1362" s="22"/>
    </row>
    <row r="1363" spans="1:35" ht="114.75" x14ac:dyDescent="0.45">
      <c r="A1363" s="18">
        <v>3114</v>
      </c>
      <c r="B1363" s="7" t="s">
        <v>2617</v>
      </c>
      <c r="C1363" s="7" t="s">
        <v>5014</v>
      </c>
      <c r="D1363" s="3" t="s">
        <v>2618</v>
      </c>
      <c r="E1363" s="3" t="s">
        <v>2619</v>
      </c>
      <c r="F1363" s="3" t="s">
        <v>6158</v>
      </c>
      <c r="G1363" s="20" t="s">
        <v>3872</v>
      </c>
      <c r="H1363" s="68" t="s">
        <v>6159</v>
      </c>
      <c r="I1363" s="68" t="s">
        <v>3872</v>
      </c>
      <c r="J1363" s="68" t="s">
        <v>6159</v>
      </c>
      <c r="K1363" s="19" t="s">
        <v>3872</v>
      </c>
      <c r="L1363" s="20" t="s">
        <v>6159</v>
      </c>
      <c r="M1363" s="22" t="b">
        <f t="shared" si="147"/>
        <v>0</v>
      </c>
      <c r="N1363" s="22" t="b">
        <f t="shared" si="148"/>
        <v>0</v>
      </c>
      <c r="O1363" s="22" t="b">
        <f t="shared" si="149"/>
        <v>0</v>
      </c>
      <c r="P1363" s="24">
        <f t="shared" si="150"/>
        <v>0</v>
      </c>
      <c r="Q1363" s="19" t="str">
        <f>VLOOKUP($A1363,'[4]TOM T'!$C:$D,2,FALSE)</f>
        <v>Hazardous materials &amp; safety data</v>
      </c>
      <c r="R1363" s="22" t="b">
        <v>0</v>
      </c>
      <c r="S1363" s="22" t="b">
        <f t="shared" si="151"/>
        <v>0</v>
      </c>
      <c r="T1363" s="22" t="b">
        <f t="shared" si="152"/>
        <v>0</v>
      </c>
      <c r="U1363" s="76" t="b">
        <f t="shared" si="153"/>
        <v>0</v>
      </c>
      <c r="V1363" s="85" t="s">
        <v>3872</v>
      </c>
      <c r="W1363" s="22"/>
      <c r="X1363" s="22"/>
      <c r="Y1363" s="22"/>
      <c r="Z1363" s="22"/>
      <c r="AA1363" s="22"/>
      <c r="AB1363" s="22"/>
      <c r="AC1363" s="22"/>
      <c r="AD1363" s="22"/>
      <c r="AE1363" s="22"/>
      <c r="AF1363" s="22"/>
      <c r="AG1363" s="22"/>
      <c r="AH1363" s="22"/>
      <c r="AI1363" s="22"/>
    </row>
    <row r="1364" spans="1:35" ht="114.75" x14ac:dyDescent="0.45">
      <c r="A1364" s="18">
        <v>3128</v>
      </c>
      <c r="B1364" s="7" t="s">
        <v>2620</v>
      </c>
      <c r="C1364" s="7" t="s">
        <v>5015</v>
      </c>
      <c r="D1364" s="3" t="s">
        <v>107</v>
      </c>
      <c r="E1364" s="3" t="s">
        <v>108</v>
      </c>
      <c r="F1364" s="3" t="s">
        <v>6158</v>
      </c>
      <c r="G1364" s="20" t="s">
        <v>3872</v>
      </c>
      <c r="H1364" s="68" t="s">
        <v>6159</v>
      </c>
      <c r="I1364" s="68" t="s">
        <v>3872</v>
      </c>
      <c r="J1364" s="68" t="s">
        <v>6159</v>
      </c>
      <c r="K1364" s="19" t="s">
        <v>3872</v>
      </c>
      <c r="L1364" s="20" t="s">
        <v>6159</v>
      </c>
      <c r="M1364" s="22" t="b">
        <f t="shared" si="147"/>
        <v>0</v>
      </c>
      <c r="N1364" s="22" t="b">
        <f t="shared" si="148"/>
        <v>0</v>
      </c>
      <c r="O1364" s="22" t="b">
        <f t="shared" si="149"/>
        <v>0</v>
      </c>
      <c r="P1364" s="24">
        <f t="shared" si="150"/>
        <v>0</v>
      </c>
      <c r="Q1364" s="19" t="str">
        <f>VLOOKUP($A1364,'[4]TOM T'!$C:$D,2,FALSE)</f>
        <v>Hazardous materials &amp; safety data</v>
      </c>
      <c r="R1364" s="22" t="b">
        <v>0</v>
      </c>
      <c r="S1364" s="22" t="b">
        <f t="shared" si="151"/>
        <v>0</v>
      </c>
      <c r="T1364" s="22" t="b">
        <f t="shared" si="152"/>
        <v>0</v>
      </c>
      <c r="U1364" s="76" t="b">
        <f t="shared" si="153"/>
        <v>0</v>
      </c>
      <c r="V1364" s="85" t="s">
        <v>3872</v>
      </c>
      <c r="W1364" s="22"/>
      <c r="X1364" s="22"/>
      <c r="Y1364" s="22"/>
      <c r="Z1364" s="22"/>
      <c r="AA1364" s="22"/>
      <c r="AB1364" s="22"/>
      <c r="AC1364" s="22"/>
      <c r="AD1364" s="22"/>
      <c r="AE1364" s="22"/>
      <c r="AF1364" s="22"/>
      <c r="AG1364" s="22"/>
      <c r="AH1364" s="22"/>
      <c r="AI1364" s="22"/>
    </row>
    <row r="1365" spans="1:35" ht="127.5" x14ac:dyDescent="0.45">
      <c r="A1365" s="18">
        <v>3129</v>
      </c>
      <c r="B1365" s="7" t="s">
        <v>2621</v>
      </c>
      <c r="C1365" s="7" t="s">
        <v>5016</v>
      </c>
      <c r="D1365" s="3" t="s">
        <v>110</v>
      </c>
      <c r="E1365" s="3" t="s">
        <v>111</v>
      </c>
      <c r="F1365" s="3" t="s">
        <v>6158</v>
      </c>
      <c r="G1365" s="20" t="s">
        <v>3873</v>
      </c>
      <c r="H1365" s="68" t="s">
        <v>6159</v>
      </c>
      <c r="I1365" s="68" t="s">
        <v>3873</v>
      </c>
      <c r="J1365" s="68" t="s">
        <v>6159</v>
      </c>
      <c r="K1365" s="19" t="s">
        <v>3873</v>
      </c>
      <c r="L1365" s="20" t="s">
        <v>6159</v>
      </c>
      <c r="M1365" s="22" t="b">
        <f t="shared" si="147"/>
        <v>0</v>
      </c>
      <c r="N1365" s="22" t="b">
        <f t="shared" si="148"/>
        <v>0</v>
      </c>
      <c r="O1365" s="22" t="b">
        <f t="shared" si="149"/>
        <v>0</v>
      </c>
      <c r="P1365" s="24">
        <f t="shared" si="150"/>
        <v>0</v>
      </c>
      <c r="Q1365" s="19" t="str">
        <f>VLOOKUP($A1365,'[4]TOM T'!$C:$D,2,FALSE)</f>
        <v>Hazardous materials &amp; safety data</v>
      </c>
      <c r="R1365" s="22" t="b">
        <v>0</v>
      </c>
      <c r="S1365" s="22" t="b">
        <f t="shared" si="151"/>
        <v>0</v>
      </c>
      <c r="T1365" s="22" t="b">
        <f t="shared" si="152"/>
        <v>0</v>
      </c>
      <c r="U1365" s="76" t="b">
        <f t="shared" si="153"/>
        <v>0</v>
      </c>
      <c r="V1365" s="85" t="s">
        <v>3873</v>
      </c>
      <c r="W1365" s="22"/>
      <c r="X1365" s="22"/>
      <c r="Y1365" s="22"/>
      <c r="Z1365" s="22"/>
      <c r="AA1365" s="22"/>
      <c r="AB1365" s="22"/>
      <c r="AC1365" s="22"/>
      <c r="AD1365" s="22"/>
      <c r="AE1365" s="22"/>
      <c r="AF1365" s="22"/>
      <c r="AG1365" s="22"/>
      <c r="AH1365" s="22"/>
      <c r="AI1365" s="22"/>
    </row>
    <row r="1366" spans="1:35" ht="127.5" x14ac:dyDescent="0.45">
      <c r="A1366" s="18">
        <v>3130</v>
      </c>
      <c r="B1366" s="7" t="s">
        <v>2622</v>
      </c>
      <c r="C1366" s="7" t="s">
        <v>5017</v>
      </c>
      <c r="D1366" s="3" t="s">
        <v>113</v>
      </c>
      <c r="E1366" s="3" t="s">
        <v>114</v>
      </c>
      <c r="F1366" s="3" t="s">
        <v>6158</v>
      </c>
      <c r="G1366" s="20" t="s">
        <v>3873</v>
      </c>
      <c r="H1366" s="68" t="s">
        <v>6159</v>
      </c>
      <c r="I1366" s="68" t="s">
        <v>3873</v>
      </c>
      <c r="J1366" s="68" t="s">
        <v>6159</v>
      </c>
      <c r="K1366" s="19" t="s">
        <v>3873</v>
      </c>
      <c r="L1366" s="20" t="s">
        <v>6159</v>
      </c>
      <c r="M1366" s="22" t="b">
        <f t="shared" si="147"/>
        <v>0</v>
      </c>
      <c r="N1366" s="22" t="b">
        <f t="shared" si="148"/>
        <v>0</v>
      </c>
      <c r="O1366" s="22" t="b">
        <f t="shared" si="149"/>
        <v>0</v>
      </c>
      <c r="P1366" s="24">
        <f t="shared" si="150"/>
        <v>0</v>
      </c>
      <c r="Q1366" s="19" t="str">
        <f>VLOOKUP($A1366,'[4]TOM T'!$C:$D,2,FALSE)</f>
        <v>Hazardous materials &amp; safety data</v>
      </c>
      <c r="R1366" s="22" t="b">
        <v>0</v>
      </c>
      <c r="S1366" s="22" t="b">
        <f t="shared" si="151"/>
        <v>0</v>
      </c>
      <c r="T1366" s="22" t="b">
        <f t="shared" si="152"/>
        <v>0</v>
      </c>
      <c r="U1366" s="76" t="b">
        <f t="shared" si="153"/>
        <v>0</v>
      </c>
      <c r="V1366" s="85" t="s">
        <v>3873</v>
      </c>
      <c r="W1366" s="22"/>
      <c r="X1366" s="22"/>
      <c r="Y1366" s="22"/>
      <c r="Z1366" s="22"/>
      <c r="AA1366" s="22"/>
      <c r="AB1366" s="22"/>
      <c r="AC1366" s="22"/>
      <c r="AD1366" s="22"/>
      <c r="AE1366" s="22"/>
      <c r="AF1366" s="22"/>
      <c r="AG1366" s="22"/>
      <c r="AH1366" s="22"/>
      <c r="AI1366" s="22"/>
    </row>
    <row r="1367" spans="1:35" ht="127.5" x14ac:dyDescent="0.45">
      <c r="A1367" s="18">
        <v>3131</v>
      </c>
      <c r="B1367" s="7" t="s">
        <v>2623</v>
      </c>
      <c r="C1367" s="7" t="s">
        <v>5018</v>
      </c>
      <c r="D1367" s="3" t="s">
        <v>116</v>
      </c>
      <c r="E1367" s="3" t="s">
        <v>117</v>
      </c>
      <c r="F1367" s="3" t="s">
        <v>6158</v>
      </c>
      <c r="G1367" s="20" t="s">
        <v>3873</v>
      </c>
      <c r="H1367" s="68" t="s">
        <v>6159</v>
      </c>
      <c r="I1367" s="68" t="s">
        <v>3873</v>
      </c>
      <c r="J1367" s="68" t="s">
        <v>6159</v>
      </c>
      <c r="K1367" s="19" t="s">
        <v>3873</v>
      </c>
      <c r="L1367" s="20" t="s">
        <v>6159</v>
      </c>
      <c r="M1367" s="22" t="b">
        <f t="shared" si="147"/>
        <v>0</v>
      </c>
      <c r="N1367" s="22" t="b">
        <f t="shared" si="148"/>
        <v>0</v>
      </c>
      <c r="O1367" s="22" t="b">
        <f t="shared" si="149"/>
        <v>0</v>
      </c>
      <c r="P1367" s="24">
        <f t="shared" si="150"/>
        <v>0</v>
      </c>
      <c r="Q1367" s="19" t="str">
        <f>VLOOKUP($A1367,'[4]TOM T'!$C:$D,2,FALSE)</f>
        <v>Hazardous materials &amp; safety data</v>
      </c>
      <c r="R1367" s="22" t="b">
        <v>0</v>
      </c>
      <c r="S1367" s="22" t="b">
        <f t="shared" si="151"/>
        <v>0</v>
      </c>
      <c r="T1367" s="22" t="b">
        <f t="shared" si="152"/>
        <v>0</v>
      </c>
      <c r="U1367" s="76" t="b">
        <f t="shared" si="153"/>
        <v>0</v>
      </c>
      <c r="V1367" s="85" t="s">
        <v>3873</v>
      </c>
      <c r="W1367" s="22"/>
      <c r="X1367" s="22"/>
      <c r="Y1367" s="22"/>
      <c r="Z1367" s="22"/>
      <c r="AA1367" s="22"/>
      <c r="AB1367" s="22"/>
      <c r="AC1367" s="22"/>
      <c r="AD1367" s="22"/>
      <c r="AE1367" s="22"/>
      <c r="AF1367" s="22"/>
      <c r="AG1367" s="22"/>
      <c r="AH1367" s="22"/>
      <c r="AI1367" s="22"/>
    </row>
    <row r="1368" spans="1:35" ht="127.5" x14ac:dyDescent="0.45">
      <c r="A1368" s="18">
        <v>3132</v>
      </c>
      <c r="B1368" s="7" t="s">
        <v>2624</v>
      </c>
      <c r="C1368" s="7" t="s">
        <v>5019</v>
      </c>
      <c r="D1368" s="3" t="s">
        <v>119</v>
      </c>
      <c r="E1368" s="3" t="s">
        <v>3875</v>
      </c>
      <c r="F1368" s="3" t="s">
        <v>6158</v>
      </c>
      <c r="G1368" s="20" t="s">
        <v>3873</v>
      </c>
      <c r="H1368" s="68" t="s">
        <v>6159</v>
      </c>
      <c r="I1368" s="68" t="s">
        <v>3873</v>
      </c>
      <c r="J1368" s="68" t="s">
        <v>6159</v>
      </c>
      <c r="K1368" s="19" t="s">
        <v>3873</v>
      </c>
      <c r="L1368" s="20" t="s">
        <v>6159</v>
      </c>
      <c r="M1368" s="22" t="b">
        <f t="shared" si="147"/>
        <v>0</v>
      </c>
      <c r="N1368" s="22" t="b">
        <f t="shared" si="148"/>
        <v>0</v>
      </c>
      <c r="O1368" s="22" t="b">
        <f t="shared" si="149"/>
        <v>0</v>
      </c>
      <c r="P1368" s="24">
        <f t="shared" si="150"/>
        <v>0</v>
      </c>
      <c r="Q1368" s="19" t="str">
        <f>VLOOKUP($A1368,'[4]TOM T'!$C:$D,2,FALSE)</f>
        <v>Hazardous materials &amp; safety data</v>
      </c>
      <c r="R1368" s="22" t="b">
        <v>0</v>
      </c>
      <c r="S1368" s="22" t="b">
        <f t="shared" si="151"/>
        <v>0</v>
      </c>
      <c r="T1368" s="22" t="b">
        <f t="shared" si="152"/>
        <v>0</v>
      </c>
      <c r="U1368" s="76" t="b">
        <f t="shared" si="153"/>
        <v>0</v>
      </c>
      <c r="V1368" s="85" t="s">
        <v>3873</v>
      </c>
      <c r="W1368" s="22"/>
      <c r="X1368" s="22"/>
      <c r="Y1368" s="22"/>
      <c r="Z1368" s="22"/>
      <c r="AA1368" s="22"/>
      <c r="AB1368" s="22"/>
      <c r="AC1368" s="22"/>
      <c r="AD1368" s="22"/>
      <c r="AE1368" s="22"/>
      <c r="AF1368" s="22"/>
      <c r="AG1368" s="22"/>
      <c r="AH1368" s="22"/>
      <c r="AI1368" s="22"/>
    </row>
    <row r="1369" spans="1:35" ht="395.25" x14ac:dyDescent="0.45">
      <c r="A1369" s="18">
        <v>3143</v>
      </c>
      <c r="B1369" s="7" t="s">
        <v>2625</v>
      </c>
      <c r="C1369" s="7" t="s">
        <v>5020</v>
      </c>
      <c r="D1369" s="3" t="s">
        <v>2626</v>
      </c>
      <c r="E1369" s="3" t="s">
        <v>2627</v>
      </c>
      <c r="F1369" s="3" t="s">
        <v>6158</v>
      </c>
      <c r="G1369" s="20" t="s">
        <v>3872</v>
      </c>
      <c r="H1369" s="68" t="s">
        <v>6159</v>
      </c>
      <c r="I1369" s="68" t="s">
        <v>3872</v>
      </c>
      <c r="J1369" s="68" t="s">
        <v>6159</v>
      </c>
      <c r="K1369" s="19" t="s">
        <v>3872</v>
      </c>
      <c r="L1369" s="20" t="s">
        <v>6159</v>
      </c>
      <c r="M1369" s="22" t="b">
        <f t="shared" si="147"/>
        <v>0</v>
      </c>
      <c r="N1369" s="22" t="b">
        <f t="shared" si="148"/>
        <v>0</v>
      </c>
      <c r="O1369" s="22" t="b">
        <f t="shared" si="149"/>
        <v>0</v>
      </c>
      <c r="P1369" s="24">
        <f t="shared" si="150"/>
        <v>0</v>
      </c>
      <c r="Q1369" s="19" t="str">
        <f>VLOOKUP($A1369,'[4]TOM T'!$C:$D,2,FALSE)</f>
        <v>Hazardous materials &amp; safety data</v>
      </c>
      <c r="R1369" s="22" t="b">
        <v>0</v>
      </c>
      <c r="S1369" s="22" t="b">
        <f t="shared" si="151"/>
        <v>0</v>
      </c>
      <c r="T1369" s="22" t="b">
        <f t="shared" si="152"/>
        <v>0</v>
      </c>
      <c r="U1369" s="76" t="b">
        <f t="shared" si="153"/>
        <v>0</v>
      </c>
      <c r="V1369" s="85" t="s">
        <v>3872</v>
      </c>
      <c r="W1369" s="22"/>
      <c r="X1369" s="22"/>
      <c r="Y1369" s="22"/>
      <c r="Z1369" s="22"/>
      <c r="AA1369" s="22"/>
      <c r="AB1369" s="22"/>
      <c r="AC1369" s="22"/>
      <c r="AD1369" s="22"/>
      <c r="AE1369" s="22"/>
      <c r="AF1369" s="22"/>
      <c r="AG1369" s="22"/>
      <c r="AH1369" s="22"/>
      <c r="AI1369" s="22"/>
    </row>
    <row r="1370" spans="1:35" ht="127.5" x14ac:dyDescent="0.45">
      <c r="A1370" s="8">
        <v>3151</v>
      </c>
      <c r="B1370" s="7" t="s">
        <v>2628</v>
      </c>
      <c r="C1370" s="7" t="s">
        <v>5021</v>
      </c>
      <c r="D1370" s="3" t="s">
        <v>306</v>
      </c>
      <c r="E1370" s="3" t="s">
        <v>307</v>
      </c>
      <c r="F1370" s="3" t="s">
        <v>6158</v>
      </c>
      <c r="G1370" s="11" t="s">
        <v>3878</v>
      </c>
      <c r="H1370" s="68" t="s">
        <v>6159</v>
      </c>
      <c r="I1370" s="69" t="s">
        <v>3878</v>
      </c>
      <c r="J1370" s="68" t="s">
        <v>6159</v>
      </c>
      <c r="K1370" s="19" t="s">
        <v>3878</v>
      </c>
      <c r="L1370" s="20" t="s">
        <v>6159</v>
      </c>
      <c r="M1370" s="22" t="b">
        <f t="shared" si="147"/>
        <v>0</v>
      </c>
      <c r="N1370" s="22" t="b">
        <f t="shared" si="148"/>
        <v>0</v>
      </c>
      <c r="O1370" s="22" t="b">
        <f t="shared" si="149"/>
        <v>0</v>
      </c>
      <c r="P1370" s="24">
        <f t="shared" si="150"/>
        <v>0</v>
      </c>
      <c r="Q1370" s="19" t="str">
        <f>VLOOKUP($A1370,'[4]TOM T'!$C:$D,2,FALSE)</f>
        <v>Hazardous materials &amp; safety data</v>
      </c>
      <c r="R1370" s="22" t="b">
        <v>0</v>
      </c>
      <c r="S1370" s="22" t="b">
        <f t="shared" si="151"/>
        <v>0</v>
      </c>
      <c r="T1370" s="22" t="b">
        <f t="shared" si="152"/>
        <v>0</v>
      </c>
      <c r="U1370" s="76" t="b">
        <f t="shared" si="153"/>
        <v>0</v>
      </c>
      <c r="V1370" s="85" t="s">
        <v>3878</v>
      </c>
      <c r="W1370" s="22"/>
      <c r="X1370" s="22"/>
      <c r="Y1370" s="22"/>
      <c r="Z1370" s="22"/>
      <c r="AA1370" s="22"/>
      <c r="AB1370" s="22"/>
      <c r="AC1370" s="22"/>
      <c r="AD1370" s="22"/>
      <c r="AE1370" s="22"/>
      <c r="AF1370" s="22"/>
      <c r="AG1370" s="22"/>
      <c r="AH1370" s="22"/>
      <c r="AI1370" s="22"/>
    </row>
    <row r="1371" spans="1:35" ht="127.5" x14ac:dyDescent="0.45">
      <c r="A1371" s="18">
        <v>3152</v>
      </c>
      <c r="B1371" s="7" t="s">
        <v>2629</v>
      </c>
      <c r="C1371" s="7" t="s">
        <v>5022</v>
      </c>
      <c r="D1371" s="3" t="s">
        <v>309</v>
      </c>
      <c r="E1371" s="3" t="s">
        <v>307</v>
      </c>
      <c r="F1371" s="3" t="s">
        <v>6158</v>
      </c>
      <c r="G1371" s="20" t="s">
        <v>3873</v>
      </c>
      <c r="H1371" s="68" t="s">
        <v>6159</v>
      </c>
      <c r="I1371" s="68" t="s">
        <v>3873</v>
      </c>
      <c r="J1371" s="68" t="s">
        <v>6159</v>
      </c>
      <c r="K1371" s="19" t="s">
        <v>3873</v>
      </c>
      <c r="L1371" s="20" t="s">
        <v>6159</v>
      </c>
      <c r="M1371" s="22" t="b">
        <f t="shared" si="147"/>
        <v>0</v>
      </c>
      <c r="N1371" s="22" t="b">
        <f t="shared" si="148"/>
        <v>0</v>
      </c>
      <c r="O1371" s="22" t="b">
        <f t="shared" si="149"/>
        <v>0</v>
      </c>
      <c r="P1371" s="24">
        <f t="shared" si="150"/>
        <v>0</v>
      </c>
      <c r="Q1371" s="19" t="str">
        <f>VLOOKUP($A1371,'[4]TOM T'!$C:$D,2,FALSE)</f>
        <v>Hazardous materials &amp; safety data</v>
      </c>
      <c r="R1371" s="22" t="b">
        <v>0</v>
      </c>
      <c r="S1371" s="22" t="b">
        <f t="shared" si="151"/>
        <v>0</v>
      </c>
      <c r="T1371" s="22" t="b">
        <f t="shared" si="152"/>
        <v>0</v>
      </c>
      <c r="U1371" s="76" t="b">
        <f t="shared" si="153"/>
        <v>0</v>
      </c>
      <c r="V1371" s="85" t="s">
        <v>3873</v>
      </c>
      <c r="W1371" s="22"/>
      <c r="X1371" s="22"/>
      <c r="Y1371" s="22"/>
      <c r="Z1371" s="22"/>
      <c r="AA1371" s="22"/>
      <c r="AB1371" s="22"/>
      <c r="AC1371" s="22"/>
      <c r="AD1371" s="22"/>
      <c r="AE1371" s="22"/>
      <c r="AF1371" s="22"/>
      <c r="AG1371" s="22"/>
      <c r="AH1371" s="22"/>
      <c r="AI1371" s="22"/>
    </row>
    <row r="1372" spans="1:35" ht="127.5" x14ac:dyDescent="0.45">
      <c r="A1372" s="8">
        <v>3154</v>
      </c>
      <c r="B1372" s="7" t="s">
        <v>2630</v>
      </c>
      <c r="C1372" s="7" t="s">
        <v>5023</v>
      </c>
      <c r="D1372" s="3" t="s">
        <v>310</v>
      </c>
      <c r="E1372" s="3" t="s">
        <v>311</v>
      </c>
      <c r="F1372" s="3" t="s">
        <v>6158</v>
      </c>
      <c r="G1372" s="11" t="s">
        <v>3878</v>
      </c>
      <c r="H1372" s="68" t="s">
        <v>6159</v>
      </c>
      <c r="I1372" s="69" t="s">
        <v>3878</v>
      </c>
      <c r="J1372" s="68" t="s">
        <v>6159</v>
      </c>
      <c r="K1372" s="19" t="s">
        <v>3878</v>
      </c>
      <c r="L1372" s="20" t="s">
        <v>6159</v>
      </c>
      <c r="M1372" s="22" t="b">
        <f t="shared" si="147"/>
        <v>0</v>
      </c>
      <c r="N1372" s="22" t="b">
        <f t="shared" si="148"/>
        <v>0</v>
      </c>
      <c r="O1372" s="22" t="b">
        <f t="shared" si="149"/>
        <v>0</v>
      </c>
      <c r="P1372" s="24">
        <f t="shared" si="150"/>
        <v>0</v>
      </c>
      <c r="Q1372" s="19" t="str">
        <f>VLOOKUP($A1372,'[4]TOM T'!$C:$D,2,FALSE)</f>
        <v>Hazardous materials &amp; safety data</v>
      </c>
      <c r="R1372" s="22" t="b">
        <v>0</v>
      </c>
      <c r="S1372" s="22" t="b">
        <f t="shared" si="151"/>
        <v>0</v>
      </c>
      <c r="T1372" s="22" t="b">
        <f t="shared" si="152"/>
        <v>0</v>
      </c>
      <c r="U1372" s="76" t="b">
        <f t="shared" si="153"/>
        <v>0</v>
      </c>
      <c r="V1372" s="85" t="s">
        <v>3878</v>
      </c>
      <c r="W1372" s="22"/>
      <c r="X1372" s="22"/>
      <c r="Y1372" s="22"/>
      <c r="Z1372" s="22"/>
      <c r="AA1372" s="22"/>
      <c r="AB1372" s="22"/>
      <c r="AC1372" s="22"/>
      <c r="AD1372" s="22"/>
      <c r="AE1372" s="22"/>
      <c r="AF1372" s="22"/>
      <c r="AG1372" s="22"/>
      <c r="AH1372" s="22"/>
      <c r="AI1372" s="22"/>
    </row>
    <row r="1373" spans="1:35" ht="127.5" x14ac:dyDescent="0.45">
      <c r="A1373" s="8">
        <v>3155</v>
      </c>
      <c r="B1373" s="7" t="s">
        <v>2631</v>
      </c>
      <c r="C1373" s="7" t="s">
        <v>5024</v>
      </c>
      <c r="D1373" s="3" t="s">
        <v>312</v>
      </c>
      <c r="E1373" s="3" t="s">
        <v>313</v>
      </c>
      <c r="F1373" s="3" t="s">
        <v>6158</v>
      </c>
      <c r="G1373" s="11" t="s">
        <v>3878</v>
      </c>
      <c r="H1373" s="68" t="s">
        <v>6159</v>
      </c>
      <c r="I1373" s="69" t="s">
        <v>3878</v>
      </c>
      <c r="J1373" s="68" t="s">
        <v>6159</v>
      </c>
      <c r="K1373" s="19" t="s">
        <v>3878</v>
      </c>
      <c r="L1373" s="20" t="s">
        <v>6159</v>
      </c>
      <c r="M1373" s="22" t="b">
        <f t="shared" si="147"/>
        <v>0</v>
      </c>
      <c r="N1373" s="22" t="b">
        <f t="shared" si="148"/>
        <v>0</v>
      </c>
      <c r="O1373" s="22" t="b">
        <f t="shared" si="149"/>
        <v>0</v>
      </c>
      <c r="P1373" s="24">
        <f t="shared" si="150"/>
        <v>0</v>
      </c>
      <c r="Q1373" s="19" t="str">
        <f>VLOOKUP($A1373,'[4]TOM T'!$C:$D,2,FALSE)</f>
        <v>Hazardous materials &amp; safety data</v>
      </c>
      <c r="R1373" s="22" t="b">
        <v>0</v>
      </c>
      <c r="S1373" s="22" t="b">
        <f t="shared" si="151"/>
        <v>0</v>
      </c>
      <c r="T1373" s="22" t="b">
        <f t="shared" si="152"/>
        <v>0</v>
      </c>
      <c r="U1373" s="76" t="b">
        <f t="shared" si="153"/>
        <v>0</v>
      </c>
      <c r="V1373" s="85" t="s">
        <v>3878</v>
      </c>
      <c r="W1373" s="22"/>
      <c r="X1373" s="22"/>
      <c r="Y1373" s="22"/>
      <c r="Z1373" s="22"/>
      <c r="AA1373" s="22"/>
      <c r="AB1373" s="22"/>
      <c r="AC1373" s="22"/>
      <c r="AD1373" s="22"/>
      <c r="AE1373" s="22"/>
      <c r="AF1373" s="22"/>
      <c r="AG1373" s="22"/>
      <c r="AH1373" s="22"/>
      <c r="AI1373" s="22"/>
    </row>
    <row r="1374" spans="1:35" ht="127.5" x14ac:dyDescent="0.45">
      <c r="A1374" s="8">
        <v>3159</v>
      </c>
      <c r="B1374" s="7" t="s">
        <v>2632</v>
      </c>
      <c r="C1374" s="7" t="s">
        <v>5025</v>
      </c>
      <c r="D1374" s="3" t="s">
        <v>316</v>
      </c>
      <c r="E1374" s="3" t="s">
        <v>317</v>
      </c>
      <c r="F1374" s="3" t="s">
        <v>6158</v>
      </c>
      <c r="G1374" s="11" t="s">
        <v>3878</v>
      </c>
      <c r="H1374" s="68" t="s">
        <v>6159</v>
      </c>
      <c r="I1374" s="69" t="s">
        <v>3878</v>
      </c>
      <c r="J1374" s="68" t="s">
        <v>6159</v>
      </c>
      <c r="K1374" s="19" t="s">
        <v>3878</v>
      </c>
      <c r="L1374" s="20" t="s">
        <v>6159</v>
      </c>
      <c r="M1374" s="22" t="b">
        <f t="shared" si="147"/>
        <v>0</v>
      </c>
      <c r="N1374" s="22" t="b">
        <f t="shared" si="148"/>
        <v>0</v>
      </c>
      <c r="O1374" s="22" t="b">
        <f t="shared" si="149"/>
        <v>0</v>
      </c>
      <c r="P1374" s="24">
        <f t="shared" si="150"/>
        <v>0</v>
      </c>
      <c r="Q1374" s="19" t="str">
        <f>VLOOKUP($A1374,'[4]TOM T'!$C:$D,2,FALSE)</f>
        <v>Hazardous materials &amp; safety data</v>
      </c>
      <c r="R1374" s="22" t="b">
        <v>0</v>
      </c>
      <c r="S1374" s="22" t="b">
        <f t="shared" si="151"/>
        <v>0</v>
      </c>
      <c r="T1374" s="22" t="b">
        <f t="shared" si="152"/>
        <v>0</v>
      </c>
      <c r="U1374" s="76" t="b">
        <f t="shared" si="153"/>
        <v>0</v>
      </c>
      <c r="V1374" s="85" t="s">
        <v>3878</v>
      </c>
      <c r="W1374" s="22"/>
      <c r="X1374" s="22"/>
      <c r="Y1374" s="22"/>
      <c r="Z1374" s="22"/>
      <c r="AA1374" s="22"/>
      <c r="AB1374" s="22"/>
      <c r="AC1374" s="22"/>
      <c r="AD1374" s="22"/>
      <c r="AE1374" s="22"/>
      <c r="AF1374" s="22"/>
      <c r="AG1374" s="22"/>
      <c r="AH1374" s="22"/>
      <c r="AI1374" s="22"/>
    </row>
    <row r="1375" spans="1:35" ht="114.75" x14ac:dyDescent="0.45">
      <c r="A1375" s="8">
        <v>3160</v>
      </c>
      <c r="B1375" s="7" t="s">
        <v>2633</v>
      </c>
      <c r="C1375" s="7" t="s">
        <v>5026</v>
      </c>
      <c r="D1375" s="3" t="s">
        <v>761</v>
      </c>
      <c r="E1375" s="3" t="s">
        <v>762</v>
      </c>
      <c r="F1375" s="3" t="s">
        <v>6158</v>
      </c>
      <c r="G1375" s="11" t="s">
        <v>3878</v>
      </c>
      <c r="H1375" s="68" t="s">
        <v>6159</v>
      </c>
      <c r="I1375" s="69" t="s">
        <v>3878</v>
      </c>
      <c r="J1375" s="68" t="s">
        <v>6159</v>
      </c>
      <c r="K1375" s="19" t="s">
        <v>3878</v>
      </c>
      <c r="L1375" s="20" t="s">
        <v>6159</v>
      </c>
      <c r="M1375" s="22" t="b">
        <f t="shared" si="147"/>
        <v>0</v>
      </c>
      <c r="N1375" s="22" t="b">
        <f t="shared" si="148"/>
        <v>0</v>
      </c>
      <c r="O1375" s="22" t="b">
        <f t="shared" si="149"/>
        <v>0</v>
      </c>
      <c r="P1375" s="24">
        <f t="shared" si="150"/>
        <v>0</v>
      </c>
      <c r="Q1375" s="19" t="str">
        <f>VLOOKUP($A1375,'[4]TOM T'!$C:$D,2,FALSE)</f>
        <v>Hazardous materials &amp; safety data</v>
      </c>
      <c r="R1375" s="22" t="b">
        <v>0</v>
      </c>
      <c r="S1375" s="22" t="b">
        <f t="shared" si="151"/>
        <v>0</v>
      </c>
      <c r="T1375" s="22" t="b">
        <f t="shared" si="152"/>
        <v>0</v>
      </c>
      <c r="U1375" s="76" t="b">
        <f t="shared" si="153"/>
        <v>0</v>
      </c>
      <c r="V1375" s="85" t="s">
        <v>3878</v>
      </c>
      <c r="W1375" s="22"/>
      <c r="X1375" s="22"/>
      <c r="Y1375" s="22"/>
      <c r="Z1375" s="22"/>
      <c r="AA1375" s="22"/>
      <c r="AB1375" s="22"/>
      <c r="AC1375" s="22"/>
      <c r="AD1375" s="22"/>
      <c r="AE1375" s="22"/>
      <c r="AF1375" s="22"/>
      <c r="AG1375" s="22"/>
      <c r="AH1375" s="22"/>
      <c r="AI1375" s="22"/>
    </row>
    <row r="1376" spans="1:35" ht="127.5" x14ac:dyDescent="0.45">
      <c r="A1376" s="8">
        <v>3164</v>
      </c>
      <c r="B1376" s="7" t="s">
        <v>2634</v>
      </c>
      <c r="C1376" s="7" t="s">
        <v>5027</v>
      </c>
      <c r="D1376" s="3" t="s">
        <v>766</v>
      </c>
      <c r="E1376" s="3" t="s">
        <v>767</v>
      </c>
      <c r="F1376" s="3" t="s">
        <v>6158</v>
      </c>
      <c r="G1376" s="11" t="s">
        <v>3878</v>
      </c>
      <c r="H1376" s="68" t="s">
        <v>6159</v>
      </c>
      <c r="I1376" s="69" t="s">
        <v>3878</v>
      </c>
      <c r="J1376" s="68" t="s">
        <v>6159</v>
      </c>
      <c r="K1376" s="19" t="s">
        <v>3878</v>
      </c>
      <c r="L1376" s="20" t="s">
        <v>6159</v>
      </c>
      <c r="M1376" s="22" t="b">
        <f t="shared" si="147"/>
        <v>0</v>
      </c>
      <c r="N1376" s="22" t="b">
        <f t="shared" si="148"/>
        <v>0</v>
      </c>
      <c r="O1376" s="22" t="b">
        <f t="shared" si="149"/>
        <v>0</v>
      </c>
      <c r="P1376" s="24">
        <f t="shared" si="150"/>
        <v>0</v>
      </c>
      <c r="Q1376" s="19" t="str">
        <f>VLOOKUP($A1376,'[4]TOM T'!$C:$D,2,FALSE)</f>
        <v>Hazardous materials &amp; safety data</v>
      </c>
      <c r="R1376" s="22" t="b">
        <v>0</v>
      </c>
      <c r="S1376" s="22" t="b">
        <f t="shared" si="151"/>
        <v>0</v>
      </c>
      <c r="T1376" s="22" t="b">
        <f t="shared" si="152"/>
        <v>0</v>
      </c>
      <c r="U1376" s="76" t="b">
        <f t="shared" si="153"/>
        <v>0</v>
      </c>
      <c r="V1376" s="85" t="s">
        <v>3878</v>
      </c>
      <c r="W1376" s="22"/>
      <c r="X1376" s="22"/>
      <c r="Y1376" s="22"/>
      <c r="Z1376" s="22"/>
      <c r="AA1376" s="22"/>
      <c r="AB1376" s="22"/>
      <c r="AC1376" s="22"/>
      <c r="AD1376" s="22"/>
      <c r="AE1376" s="22"/>
      <c r="AF1376" s="22"/>
      <c r="AG1376" s="22"/>
      <c r="AH1376" s="22"/>
      <c r="AI1376" s="22"/>
    </row>
    <row r="1377" spans="1:35" ht="127.5" x14ac:dyDescent="0.45">
      <c r="A1377" s="8">
        <v>3165</v>
      </c>
      <c r="B1377" s="7" t="s">
        <v>2635</v>
      </c>
      <c r="C1377" s="7" t="s">
        <v>5028</v>
      </c>
      <c r="D1377" s="3" t="s">
        <v>769</v>
      </c>
      <c r="E1377" s="3" t="s">
        <v>770</v>
      </c>
      <c r="F1377" s="3" t="s">
        <v>6158</v>
      </c>
      <c r="G1377" s="11" t="s">
        <v>3878</v>
      </c>
      <c r="H1377" s="68" t="s">
        <v>6159</v>
      </c>
      <c r="I1377" s="69" t="s">
        <v>3878</v>
      </c>
      <c r="J1377" s="68" t="s">
        <v>6159</v>
      </c>
      <c r="K1377" s="19" t="s">
        <v>3878</v>
      </c>
      <c r="L1377" s="20" t="s">
        <v>6159</v>
      </c>
      <c r="M1377" s="22" t="b">
        <f t="shared" si="147"/>
        <v>0</v>
      </c>
      <c r="N1377" s="22" t="b">
        <f t="shared" si="148"/>
        <v>0</v>
      </c>
      <c r="O1377" s="22" t="b">
        <f t="shared" si="149"/>
        <v>0</v>
      </c>
      <c r="P1377" s="24">
        <f t="shared" si="150"/>
        <v>0</v>
      </c>
      <c r="Q1377" s="19" t="str">
        <f>VLOOKUP($A1377,'[4]TOM T'!$C:$D,2,FALSE)</f>
        <v>Hazardous materials &amp; safety data</v>
      </c>
      <c r="R1377" s="22" t="b">
        <v>0</v>
      </c>
      <c r="S1377" s="22" t="b">
        <f t="shared" si="151"/>
        <v>0</v>
      </c>
      <c r="T1377" s="22" t="b">
        <f t="shared" si="152"/>
        <v>0</v>
      </c>
      <c r="U1377" s="76" t="b">
        <f t="shared" si="153"/>
        <v>0</v>
      </c>
      <c r="V1377" s="85" t="s">
        <v>3878</v>
      </c>
      <c r="W1377" s="22"/>
      <c r="X1377" s="22"/>
      <c r="Y1377" s="22"/>
      <c r="Z1377" s="22"/>
      <c r="AA1377" s="22"/>
      <c r="AB1377" s="22"/>
      <c r="AC1377" s="22"/>
      <c r="AD1377" s="22"/>
      <c r="AE1377" s="22"/>
      <c r="AF1377" s="22"/>
      <c r="AG1377" s="22"/>
      <c r="AH1377" s="22"/>
      <c r="AI1377" s="22"/>
    </row>
    <row r="1378" spans="1:35" ht="127.5" x14ac:dyDescent="0.45">
      <c r="A1378" s="8">
        <v>3168</v>
      </c>
      <c r="B1378" s="7" t="s">
        <v>2636</v>
      </c>
      <c r="C1378" s="7" t="s">
        <v>5029</v>
      </c>
      <c r="D1378" s="3" t="s">
        <v>107</v>
      </c>
      <c r="E1378" s="3" t="s">
        <v>108</v>
      </c>
      <c r="F1378" s="3" t="s">
        <v>6158</v>
      </c>
      <c r="G1378" s="11" t="s">
        <v>3878</v>
      </c>
      <c r="H1378" s="68" t="s">
        <v>6159</v>
      </c>
      <c r="I1378" s="69" t="s">
        <v>3878</v>
      </c>
      <c r="J1378" s="68" t="s">
        <v>6159</v>
      </c>
      <c r="K1378" s="19" t="s">
        <v>3878</v>
      </c>
      <c r="L1378" s="20" t="s">
        <v>6159</v>
      </c>
      <c r="M1378" s="22" t="b">
        <f t="shared" si="147"/>
        <v>0</v>
      </c>
      <c r="N1378" s="22" t="b">
        <f t="shared" si="148"/>
        <v>0</v>
      </c>
      <c r="O1378" s="22" t="b">
        <f t="shared" si="149"/>
        <v>0</v>
      </c>
      <c r="P1378" s="24">
        <f t="shared" si="150"/>
        <v>0</v>
      </c>
      <c r="Q1378" s="19" t="str">
        <f>VLOOKUP($A1378,'[4]TOM T'!$C:$D,2,FALSE)</f>
        <v>Hazardous materials &amp; safety data</v>
      </c>
      <c r="R1378" s="22" t="b">
        <v>0</v>
      </c>
      <c r="S1378" s="22" t="b">
        <f t="shared" si="151"/>
        <v>0</v>
      </c>
      <c r="T1378" s="22" t="b">
        <f t="shared" si="152"/>
        <v>0</v>
      </c>
      <c r="U1378" s="76" t="b">
        <f t="shared" si="153"/>
        <v>0</v>
      </c>
      <c r="V1378" s="85" t="s">
        <v>3878</v>
      </c>
      <c r="W1378" s="22"/>
      <c r="X1378" s="22"/>
      <c r="Y1378" s="22"/>
      <c r="Z1378" s="22"/>
      <c r="AA1378" s="22"/>
      <c r="AB1378" s="22"/>
      <c r="AC1378" s="22"/>
      <c r="AD1378" s="22"/>
      <c r="AE1378" s="22"/>
      <c r="AF1378" s="22"/>
      <c r="AG1378" s="22"/>
      <c r="AH1378" s="22"/>
      <c r="AI1378" s="22"/>
    </row>
    <row r="1379" spans="1:35" ht="127.5" x14ac:dyDescent="0.45">
      <c r="A1379" s="18">
        <v>3169</v>
      </c>
      <c r="B1379" s="7" t="s">
        <v>2637</v>
      </c>
      <c r="C1379" s="7" t="s">
        <v>5030</v>
      </c>
      <c r="D1379" s="3" t="s">
        <v>110</v>
      </c>
      <c r="E1379" s="3" t="s">
        <v>111</v>
      </c>
      <c r="F1379" s="3" t="s">
        <v>6158</v>
      </c>
      <c r="G1379" s="20" t="s">
        <v>3873</v>
      </c>
      <c r="H1379" s="68" t="s">
        <v>6159</v>
      </c>
      <c r="I1379" s="68" t="s">
        <v>3873</v>
      </c>
      <c r="J1379" s="68" t="s">
        <v>6159</v>
      </c>
      <c r="K1379" s="19" t="s">
        <v>3873</v>
      </c>
      <c r="L1379" s="20" t="s">
        <v>6159</v>
      </c>
      <c r="M1379" s="22" t="b">
        <f t="shared" si="147"/>
        <v>0</v>
      </c>
      <c r="N1379" s="22" t="b">
        <f t="shared" si="148"/>
        <v>0</v>
      </c>
      <c r="O1379" s="22" t="b">
        <f t="shared" si="149"/>
        <v>0</v>
      </c>
      <c r="P1379" s="24">
        <f t="shared" si="150"/>
        <v>0</v>
      </c>
      <c r="Q1379" s="19" t="str">
        <f>VLOOKUP($A1379,'[4]TOM T'!$C:$D,2,FALSE)</f>
        <v>Hazardous materials &amp; safety data</v>
      </c>
      <c r="R1379" s="22" t="b">
        <v>0</v>
      </c>
      <c r="S1379" s="22" t="b">
        <f t="shared" si="151"/>
        <v>0</v>
      </c>
      <c r="T1379" s="22" t="b">
        <f t="shared" si="152"/>
        <v>0</v>
      </c>
      <c r="U1379" s="76" t="b">
        <f t="shared" si="153"/>
        <v>0</v>
      </c>
      <c r="V1379" s="85" t="s">
        <v>3873</v>
      </c>
      <c r="W1379" s="22"/>
      <c r="X1379" s="22"/>
      <c r="Y1379" s="22"/>
      <c r="Z1379" s="22"/>
      <c r="AA1379" s="22"/>
      <c r="AB1379" s="22"/>
      <c r="AC1379" s="22"/>
      <c r="AD1379" s="22"/>
      <c r="AE1379" s="22"/>
      <c r="AF1379" s="22"/>
      <c r="AG1379" s="22"/>
      <c r="AH1379" s="22"/>
      <c r="AI1379" s="22"/>
    </row>
    <row r="1380" spans="1:35" ht="127.5" x14ac:dyDescent="0.45">
      <c r="A1380" s="18">
        <v>3170</v>
      </c>
      <c r="B1380" s="7" t="s">
        <v>2638</v>
      </c>
      <c r="C1380" s="7" t="s">
        <v>5031</v>
      </c>
      <c r="D1380" s="3" t="s">
        <v>113</v>
      </c>
      <c r="E1380" s="3" t="s">
        <v>114</v>
      </c>
      <c r="F1380" s="3" t="s">
        <v>6158</v>
      </c>
      <c r="G1380" s="20" t="s">
        <v>3873</v>
      </c>
      <c r="H1380" s="68" t="s">
        <v>6159</v>
      </c>
      <c r="I1380" s="68" t="s">
        <v>3873</v>
      </c>
      <c r="J1380" s="68" t="s">
        <v>6159</v>
      </c>
      <c r="K1380" s="19" t="s">
        <v>3873</v>
      </c>
      <c r="L1380" s="20" t="s">
        <v>6159</v>
      </c>
      <c r="M1380" s="22" t="b">
        <f t="shared" si="147"/>
        <v>0</v>
      </c>
      <c r="N1380" s="22" t="b">
        <f t="shared" si="148"/>
        <v>0</v>
      </c>
      <c r="O1380" s="22" t="b">
        <f t="shared" si="149"/>
        <v>0</v>
      </c>
      <c r="P1380" s="24">
        <f t="shared" si="150"/>
        <v>0</v>
      </c>
      <c r="Q1380" s="19" t="str">
        <f>VLOOKUP($A1380,'[4]TOM T'!$C:$D,2,FALSE)</f>
        <v>Hazardous materials &amp; safety data</v>
      </c>
      <c r="R1380" s="22" t="b">
        <v>0</v>
      </c>
      <c r="S1380" s="22" t="b">
        <f t="shared" si="151"/>
        <v>0</v>
      </c>
      <c r="T1380" s="22" t="b">
        <f t="shared" si="152"/>
        <v>0</v>
      </c>
      <c r="U1380" s="76" t="b">
        <f t="shared" si="153"/>
        <v>0</v>
      </c>
      <c r="V1380" s="85" t="s">
        <v>3873</v>
      </c>
      <c r="W1380" s="22"/>
      <c r="X1380" s="22"/>
      <c r="Y1380" s="22"/>
      <c r="Z1380" s="22"/>
      <c r="AA1380" s="22"/>
      <c r="AB1380" s="22"/>
      <c r="AC1380" s="22"/>
      <c r="AD1380" s="22"/>
      <c r="AE1380" s="22"/>
      <c r="AF1380" s="22"/>
      <c r="AG1380" s="22"/>
      <c r="AH1380" s="22"/>
      <c r="AI1380" s="22"/>
    </row>
    <row r="1381" spans="1:35" ht="127.5" x14ac:dyDescent="0.45">
      <c r="A1381" s="18">
        <v>3171</v>
      </c>
      <c r="B1381" s="7" t="s">
        <v>2639</v>
      </c>
      <c r="C1381" s="7" t="s">
        <v>5032</v>
      </c>
      <c r="D1381" s="3" t="s">
        <v>116</v>
      </c>
      <c r="E1381" s="3" t="s">
        <v>117</v>
      </c>
      <c r="F1381" s="3" t="s">
        <v>6158</v>
      </c>
      <c r="G1381" s="20" t="s">
        <v>3873</v>
      </c>
      <c r="H1381" s="68" t="s">
        <v>6159</v>
      </c>
      <c r="I1381" s="68" t="s">
        <v>3873</v>
      </c>
      <c r="J1381" s="68" t="s">
        <v>6159</v>
      </c>
      <c r="K1381" s="19" t="s">
        <v>3873</v>
      </c>
      <c r="L1381" s="20" t="s">
        <v>6159</v>
      </c>
      <c r="M1381" s="22" t="b">
        <f t="shared" si="147"/>
        <v>0</v>
      </c>
      <c r="N1381" s="22" t="b">
        <f t="shared" si="148"/>
        <v>0</v>
      </c>
      <c r="O1381" s="22" t="b">
        <f t="shared" si="149"/>
        <v>0</v>
      </c>
      <c r="P1381" s="24">
        <f t="shared" si="150"/>
        <v>0</v>
      </c>
      <c r="Q1381" s="19" t="str">
        <f>VLOOKUP($A1381,'[4]TOM T'!$C:$D,2,FALSE)</f>
        <v>Hazardous materials &amp; safety data</v>
      </c>
      <c r="R1381" s="22" t="b">
        <v>0</v>
      </c>
      <c r="S1381" s="22" t="b">
        <f t="shared" si="151"/>
        <v>0</v>
      </c>
      <c r="T1381" s="22" t="b">
        <f t="shared" si="152"/>
        <v>0</v>
      </c>
      <c r="U1381" s="76" t="b">
        <f t="shared" si="153"/>
        <v>0</v>
      </c>
      <c r="V1381" s="85" t="s">
        <v>3873</v>
      </c>
      <c r="W1381" s="22"/>
      <c r="X1381" s="22"/>
      <c r="Y1381" s="22"/>
      <c r="Z1381" s="22"/>
      <c r="AA1381" s="22"/>
      <c r="AB1381" s="22"/>
      <c r="AC1381" s="22"/>
      <c r="AD1381" s="22"/>
      <c r="AE1381" s="22"/>
      <c r="AF1381" s="22"/>
      <c r="AG1381" s="22"/>
      <c r="AH1381" s="22"/>
      <c r="AI1381" s="22"/>
    </row>
    <row r="1382" spans="1:35" ht="127.5" x14ac:dyDescent="0.45">
      <c r="A1382" s="18">
        <v>3172</v>
      </c>
      <c r="B1382" s="7" t="s">
        <v>2640</v>
      </c>
      <c r="C1382" s="7" t="s">
        <v>5033</v>
      </c>
      <c r="D1382" s="3" t="s">
        <v>119</v>
      </c>
      <c r="E1382" s="3" t="s">
        <v>3875</v>
      </c>
      <c r="F1382" s="3" t="s">
        <v>6158</v>
      </c>
      <c r="G1382" s="20" t="s">
        <v>3873</v>
      </c>
      <c r="H1382" s="68" t="s">
        <v>6159</v>
      </c>
      <c r="I1382" s="68" t="s">
        <v>3873</v>
      </c>
      <c r="J1382" s="68" t="s">
        <v>6159</v>
      </c>
      <c r="K1382" s="19" t="s">
        <v>3873</v>
      </c>
      <c r="L1382" s="20" t="s">
        <v>6159</v>
      </c>
      <c r="M1382" s="22" t="b">
        <f t="shared" si="147"/>
        <v>0</v>
      </c>
      <c r="N1382" s="22" t="b">
        <f t="shared" si="148"/>
        <v>0</v>
      </c>
      <c r="O1382" s="22" t="b">
        <f t="shared" si="149"/>
        <v>0</v>
      </c>
      <c r="P1382" s="24">
        <f t="shared" si="150"/>
        <v>0</v>
      </c>
      <c r="Q1382" s="19" t="str">
        <f>VLOOKUP($A1382,'[4]TOM T'!$C:$D,2,FALSE)</f>
        <v>Hazardous materials &amp; safety data</v>
      </c>
      <c r="R1382" s="22" t="b">
        <v>0</v>
      </c>
      <c r="S1382" s="22" t="b">
        <f t="shared" si="151"/>
        <v>0</v>
      </c>
      <c r="T1382" s="22" t="b">
        <f t="shared" si="152"/>
        <v>0</v>
      </c>
      <c r="U1382" s="76" t="b">
        <f t="shared" si="153"/>
        <v>0</v>
      </c>
      <c r="V1382" s="85" t="s">
        <v>3873</v>
      </c>
      <c r="W1382" s="22"/>
      <c r="X1382" s="22"/>
      <c r="Y1382" s="22"/>
      <c r="Z1382" s="22"/>
      <c r="AA1382" s="22"/>
      <c r="AB1382" s="22"/>
      <c r="AC1382" s="22"/>
      <c r="AD1382" s="22"/>
      <c r="AE1382" s="22"/>
      <c r="AF1382" s="22"/>
      <c r="AG1382" s="22"/>
      <c r="AH1382" s="22"/>
      <c r="AI1382" s="22"/>
    </row>
    <row r="1383" spans="1:35" ht="127.5" x14ac:dyDescent="0.45">
      <c r="A1383" s="18">
        <v>3176</v>
      </c>
      <c r="B1383" s="7" t="s">
        <v>2641</v>
      </c>
      <c r="C1383" s="7" t="s">
        <v>5034</v>
      </c>
      <c r="D1383" s="3" t="s">
        <v>2642</v>
      </c>
      <c r="E1383" s="3" t="s">
        <v>2643</v>
      </c>
      <c r="F1383" s="3" t="s">
        <v>6158</v>
      </c>
      <c r="G1383" s="20" t="s">
        <v>3872</v>
      </c>
      <c r="H1383" s="68" t="s">
        <v>6159</v>
      </c>
      <c r="I1383" s="68" t="s">
        <v>3872</v>
      </c>
      <c r="J1383" s="68" t="s">
        <v>6159</v>
      </c>
      <c r="K1383" s="19" t="s">
        <v>3872</v>
      </c>
      <c r="L1383" s="20" t="s">
        <v>6159</v>
      </c>
      <c r="M1383" s="22" t="b">
        <f t="shared" si="147"/>
        <v>0</v>
      </c>
      <c r="N1383" s="22" t="b">
        <f t="shared" si="148"/>
        <v>0</v>
      </c>
      <c r="O1383" s="22" t="b">
        <f t="shared" si="149"/>
        <v>0</v>
      </c>
      <c r="P1383" s="24">
        <f t="shared" si="150"/>
        <v>0</v>
      </c>
      <c r="Q1383" s="19" t="str">
        <f>VLOOKUP($A1383,'[4]TOM T'!$C:$D,2,FALSE)</f>
        <v>Hazardous materials &amp; safety data</v>
      </c>
      <c r="R1383" s="22" t="b">
        <v>0</v>
      </c>
      <c r="S1383" s="22" t="b">
        <f t="shared" si="151"/>
        <v>0</v>
      </c>
      <c r="T1383" s="22" t="b">
        <f t="shared" si="152"/>
        <v>0</v>
      </c>
      <c r="U1383" s="76" t="b">
        <f t="shared" si="153"/>
        <v>0</v>
      </c>
      <c r="V1383" s="85" t="s">
        <v>3872</v>
      </c>
      <c r="W1383" s="22"/>
      <c r="X1383" s="22"/>
      <c r="Y1383" s="22"/>
      <c r="Z1383" s="22"/>
      <c r="AA1383" s="22"/>
      <c r="AB1383" s="22"/>
      <c r="AC1383" s="22"/>
      <c r="AD1383" s="22"/>
      <c r="AE1383" s="22"/>
      <c r="AF1383" s="22"/>
      <c r="AG1383" s="22"/>
      <c r="AH1383" s="22"/>
      <c r="AI1383" s="22"/>
    </row>
    <row r="1384" spans="1:35" ht="127.5" x14ac:dyDescent="0.45">
      <c r="A1384" s="18">
        <v>3177</v>
      </c>
      <c r="B1384" s="7" t="s">
        <v>2644</v>
      </c>
      <c r="C1384" s="7" t="s">
        <v>5035</v>
      </c>
      <c r="D1384" s="3" t="s">
        <v>2645</v>
      </c>
      <c r="E1384" s="3" t="s">
        <v>2646</v>
      </c>
      <c r="F1384" s="3" t="s">
        <v>6158</v>
      </c>
      <c r="G1384" s="20" t="s">
        <v>3872</v>
      </c>
      <c r="H1384" s="68" t="s">
        <v>6159</v>
      </c>
      <c r="I1384" s="68" t="s">
        <v>3872</v>
      </c>
      <c r="J1384" s="68" t="s">
        <v>6159</v>
      </c>
      <c r="K1384" s="19" t="s">
        <v>3872</v>
      </c>
      <c r="L1384" s="20" t="s">
        <v>6159</v>
      </c>
      <c r="M1384" s="22" t="b">
        <f t="shared" si="147"/>
        <v>0</v>
      </c>
      <c r="N1384" s="22" t="b">
        <f t="shared" si="148"/>
        <v>0</v>
      </c>
      <c r="O1384" s="22" t="b">
        <f t="shared" si="149"/>
        <v>0</v>
      </c>
      <c r="P1384" s="24">
        <f t="shared" si="150"/>
        <v>0</v>
      </c>
      <c r="Q1384" s="19" t="str">
        <f>VLOOKUP($A1384,'[4]TOM T'!$C:$D,2,FALSE)</f>
        <v>Hazardous materials &amp; safety data</v>
      </c>
      <c r="R1384" s="22" t="b">
        <v>0</v>
      </c>
      <c r="S1384" s="22" t="b">
        <f t="shared" si="151"/>
        <v>0</v>
      </c>
      <c r="T1384" s="22" t="b">
        <f t="shared" si="152"/>
        <v>0</v>
      </c>
      <c r="U1384" s="76" t="b">
        <f t="shared" si="153"/>
        <v>0</v>
      </c>
      <c r="V1384" s="85" t="s">
        <v>3872</v>
      </c>
      <c r="W1384" s="22"/>
      <c r="X1384" s="22"/>
      <c r="Y1384" s="22"/>
      <c r="Z1384" s="22"/>
      <c r="AA1384" s="22"/>
      <c r="AB1384" s="22"/>
      <c r="AC1384" s="22"/>
      <c r="AD1384" s="22"/>
      <c r="AE1384" s="22"/>
      <c r="AF1384" s="22"/>
      <c r="AG1384" s="22"/>
      <c r="AH1384" s="22"/>
      <c r="AI1384" s="22"/>
    </row>
    <row r="1385" spans="1:35" ht="127.5" x14ac:dyDescent="0.45">
      <c r="A1385" s="18">
        <v>3181</v>
      </c>
      <c r="B1385" s="7" t="s">
        <v>2647</v>
      </c>
      <c r="C1385" s="7" t="s">
        <v>5036</v>
      </c>
      <c r="D1385" s="3" t="s">
        <v>2648</v>
      </c>
      <c r="E1385" s="3" t="s">
        <v>2649</v>
      </c>
      <c r="F1385" s="3" t="s">
        <v>6158</v>
      </c>
      <c r="G1385" s="20" t="s">
        <v>3872</v>
      </c>
      <c r="H1385" s="68" t="s">
        <v>6159</v>
      </c>
      <c r="I1385" s="68" t="s">
        <v>3872</v>
      </c>
      <c r="J1385" s="68" t="s">
        <v>6159</v>
      </c>
      <c r="K1385" s="19" t="s">
        <v>3872</v>
      </c>
      <c r="L1385" s="20" t="s">
        <v>6159</v>
      </c>
      <c r="M1385" s="22" t="b">
        <f t="shared" si="147"/>
        <v>0</v>
      </c>
      <c r="N1385" s="22" t="b">
        <f t="shared" si="148"/>
        <v>0</v>
      </c>
      <c r="O1385" s="22" t="b">
        <f t="shared" si="149"/>
        <v>0</v>
      </c>
      <c r="P1385" s="24">
        <f t="shared" si="150"/>
        <v>0</v>
      </c>
      <c r="Q1385" s="19" t="str">
        <f>VLOOKUP($A1385,'[4]TOM T'!$C:$D,2,FALSE)</f>
        <v>Hazardous materials &amp; safety data</v>
      </c>
      <c r="R1385" s="22" t="b">
        <v>0</v>
      </c>
      <c r="S1385" s="22" t="b">
        <f t="shared" si="151"/>
        <v>0</v>
      </c>
      <c r="T1385" s="22" t="b">
        <f t="shared" si="152"/>
        <v>0</v>
      </c>
      <c r="U1385" s="76" t="b">
        <f t="shared" si="153"/>
        <v>0</v>
      </c>
      <c r="V1385" s="85" t="s">
        <v>3872</v>
      </c>
      <c r="W1385" s="22"/>
      <c r="X1385" s="22"/>
      <c r="Y1385" s="22"/>
      <c r="Z1385" s="22"/>
      <c r="AA1385" s="22"/>
      <c r="AB1385" s="22"/>
      <c r="AC1385" s="22"/>
      <c r="AD1385" s="22"/>
      <c r="AE1385" s="22"/>
      <c r="AF1385" s="22"/>
      <c r="AG1385" s="22"/>
      <c r="AH1385" s="22"/>
      <c r="AI1385" s="22"/>
    </row>
    <row r="1386" spans="1:35" ht="127.5" x14ac:dyDescent="0.45">
      <c r="A1386" s="18">
        <v>3182</v>
      </c>
      <c r="B1386" s="7" t="s">
        <v>2650</v>
      </c>
      <c r="C1386" s="7" t="s">
        <v>5037</v>
      </c>
      <c r="D1386" s="3" t="s">
        <v>2651</v>
      </c>
      <c r="E1386" s="3" t="s">
        <v>2652</v>
      </c>
      <c r="F1386" s="3" t="s">
        <v>6158</v>
      </c>
      <c r="G1386" s="20" t="s">
        <v>3872</v>
      </c>
      <c r="H1386" s="68" t="s">
        <v>6159</v>
      </c>
      <c r="I1386" s="68" t="s">
        <v>3872</v>
      </c>
      <c r="J1386" s="68" t="s">
        <v>6159</v>
      </c>
      <c r="K1386" s="19" t="s">
        <v>3872</v>
      </c>
      <c r="L1386" s="20" t="s">
        <v>6159</v>
      </c>
      <c r="M1386" s="22" t="b">
        <f t="shared" si="147"/>
        <v>0</v>
      </c>
      <c r="N1386" s="22" t="b">
        <f t="shared" si="148"/>
        <v>0</v>
      </c>
      <c r="O1386" s="22" t="b">
        <f t="shared" si="149"/>
        <v>0</v>
      </c>
      <c r="P1386" s="24">
        <f t="shared" si="150"/>
        <v>0</v>
      </c>
      <c r="Q1386" s="19" t="str">
        <f>VLOOKUP($A1386,'[4]TOM T'!$C:$D,2,FALSE)</f>
        <v>Hazardous materials &amp; safety data</v>
      </c>
      <c r="R1386" s="22" t="b">
        <v>0</v>
      </c>
      <c r="S1386" s="22" t="b">
        <f t="shared" si="151"/>
        <v>0</v>
      </c>
      <c r="T1386" s="22" t="b">
        <f t="shared" si="152"/>
        <v>0</v>
      </c>
      <c r="U1386" s="76" t="b">
        <f t="shared" si="153"/>
        <v>0</v>
      </c>
      <c r="V1386" s="85" t="s">
        <v>3872</v>
      </c>
      <c r="W1386" s="22"/>
      <c r="X1386" s="22"/>
      <c r="Y1386" s="22"/>
      <c r="Z1386" s="22"/>
      <c r="AA1386" s="22"/>
      <c r="AB1386" s="22"/>
      <c r="AC1386" s="22"/>
      <c r="AD1386" s="22"/>
      <c r="AE1386" s="22"/>
      <c r="AF1386" s="22"/>
      <c r="AG1386" s="22"/>
      <c r="AH1386" s="22"/>
      <c r="AI1386" s="22"/>
    </row>
    <row r="1387" spans="1:35" ht="127.5" x14ac:dyDescent="0.45">
      <c r="A1387" s="18">
        <v>3184</v>
      </c>
      <c r="B1387" s="7" t="s">
        <v>2653</v>
      </c>
      <c r="C1387" s="7" t="s">
        <v>5038</v>
      </c>
      <c r="D1387" s="3" t="s">
        <v>2654</v>
      </c>
      <c r="E1387" s="3" t="s">
        <v>2655</v>
      </c>
      <c r="F1387" s="3" t="s">
        <v>6158</v>
      </c>
      <c r="G1387" s="20" t="s">
        <v>3872</v>
      </c>
      <c r="H1387" s="68" t="s">
        <v>6159</v>
      </c>
      <c r="I1387" s="68" t="s">
        <v>3872</v>
      </c>
      <c r="J1387" s="68" t="s">
        <v>6159</v>
      </c>
      <c r="K1387" s="19" t="s">
        <v>3872</v>
      </c>
      <c r="L1387" s="20" t="s">
        <v>6159</v>
      </c>
      <c r="M1387" s="22" t="b">
        <f t="shared" si="147"/>
        <v>0</v>
      </c>
      <c r="N1387" s="22" t="b">
        <f t="shared" si="148"/>
        <v>0</v>
      </c>
      <c r="O1387" s="22" t="b">
        <f t="shared" si="149"/>
        <v>0</v>
      </c>
      <c r="P1387" s="24">
        <f t="shared" si="150"/>
        <v>0</v>
      </c>
      <c r="Q1387" s="19" t="str">
        <f>VLOOKUP($A1387,'[4]TOM T'!$C:$D,2,FALSE)</f>
        <v>Hazardous materials &amp; safety data</v>
      </c>
      <c r="R1387" s="22" t="b">
        <v>0</v>
      </c>
      <c r="S1387" s="22" t="b">
        <f t="shared" si="151"/>
        <v>0</v>
      </c>
      <c r="T1387" s="22" t="b">
        <f t="shared" si="152"/>
        <v>0</v>
      </c>
      <c r="U1387" s="76" t="b">
        <f t="shared" si="153"/>
        <v>0</v>
      </c>
      <c r="V1387" s="85" t="s">
        <v>3872</v>
      </c>
      <c r="W1387" s="22"/>
      <c r="X1387" s="22"/>
      <c r="Y1387" s="22"/>
      <c r="Z1387" s="22"/>
      <c r="AA1387" s="22"/>
      <c r="AB1387" s="22"/>
      <c r="AC1387" s="22"/>
      <c r="AD1387" s="22"/>
      <c r="AE1387" s="22"/>
      <c r="AF1387" s="22"/>
      <c r="AG1387" s="22"/>
      <c r="AH1387" s="22"/>
      <c r="AI1387" s="22"/>
    </row>
    <row r="1388" spans="1:35" ht="140.25" x14ac:dyDescent="0.45">
      <c r="A1388" s="18">
        <v>3185</v>
      </c>
      <c r="B1388" s="7" t="s">
        <v>2656</v>
      </c>
      <c r="C1388" s="7" t="s">
        <v>5039</v>
      </c>
      <c r="D1388" s="3" t="s">
        <v>2657</v>
      </c>
      <c r="E1388" s="3" t="s">
        <v>2655</v>
      </c>
      <c r="F1388" s="3" t="s">
        <v>6158</v>
      </c>
      <c r="G1388" s="20" t="s">
        <v>3873</v>
      </c>
      <c r="H1388" s="68" t="s">
        <v>6159</v>
      </c>
      <c r="I1388" s="68" t="s">
        <v>3873</v>
      </c>
      <c r="J1388" s="68" t="s">
        <v>6159</v>
      </c>
      <c r="K1388" s="19" t="s">
        <v>3873</v>
      </c>
      <c r="L1388" s="20" t="s">
        <v>6159</v>
      </c>
      <c r="M1388" s="22" t="b">
        <f t="shared" si="147"/>
        <v>0</v>
      </c>
      <c r="N1388" s="22" t="b">
        <f t="shared" si="148"/>
        <v>0</v>
      </c>
      <c r="O1388" s="22" t="b">
        <f t="shared" si="149"/>
        <v>0</v>
      </c>
      <c r="P1388" s="24">
        <f t="shared" si="150"/>
        <v>0</v>
      </c>
      <c r="Q1388" s="19" t="str">
        <f>VLOOKUP($A1388,'[4]TOM T'!$C:$D,2,FALSE)</f>
        <v>Hazardous materials &amp; safety data</v>
      </c>
      <c r="R1388" s="22" t="b">
        <v>0</v>
      </c>
      <c r="S1388" s="22" t="b">
        <f t="shared" si="151"/>
        <v>0</v>
      </c>
      <c r="T1388" s="22" t="b">
        <f t="shared" si="152"/>
        <v>0</v>
      </c>
      <c r="U1388" s="76" t="b">
        <f t="shared" si="153"/>
        <v>0</v>
      </c>
      <c r="V1388" s="85" t="s">
        <v>3873</v>
      </c>
      <c r="W1388" s="22"/>
      <c r="X1388" s="22"/>
      <c r="Y1388" s="22"/>
      <c r="Z1388" s="22"/>
      <c r="AA1388" s="22"/>
      <c r="AB1388" s="22"/>
      <c r="AC1388" s="22"/>
      <c r="AD1388" s="22"/>
      <c r="AE1388" s="22"/>
      <c r="AF1388" s="22"/>
      <c r="AG1388" s="22"/>
      <c r="AH1388" s="22"/>
      <c r="AI1388" s="22"/>
    </row>
    <row r="1389" spans="1:35" ht="127.5" x14ac:dyDescent="0.45">
      <c r="A1389" s="18">
        <v>3186</v>
      </c>
      <c r="B1389" s="7" t="s">
        <v>2658</v>
      </c>
      <c r="C1389" s="7" t="s">
        <v>5040</v>
      </c>
      <c r="D1389" s="3" t="s">
        <v>2659</v>
      </c>
      <c r="E1389" s="3" t="s">
        <v>2660</v>
      </c>
      <c r="F1389" s="3" t="s">
        <v>6158</v>
      </c>
      <c r="G1389" s="20" t="s">
        <v>3872</v>
      </c>
      <c r="H1389" s="68" t="s">
        <v>6159</v>
      </c>
      <c r="I1389" s="68" t="s">
        <v>3872</v>
      </c>
      <c r="J1389" s="68" t="s">
        <v>6159</v>
      </c>
      <c r="K1389" s="19" t="s">
        <v>3872</v>
      </c>
      <c r="L1389" s="20" t="s">
        <v>6159</v>
      </c>
      <c r="M1389" s="22" t="b">
        <f t="shared" si="147"/>
        <v>0</v>
      </c>
      <c r="N1389" s="22" t="b">
        <f t="shared" si="148"/>
        <v>0</v>
      </c>
      <c r="O1389" s="22" t="b">
        <f t="shared" si="149"/>
        <v>0</v>
      </c>
      <c r="P1389" s="24">
        <f t="shared" si="150"/>
        <v>0</v>
      </c>
      <c r="Q1389" s="19" t="str">
        <f>VLOOKUP($A1389,'[4]TOM T'!$C:$D,2,FALSE)</f>
        <v>Hazardous materials &amp; safety data</v>
      </c>
      <c r="R1389" s="22" t="b">
        <v>0</v>
      </c>
      <c r="S1389" s="22" t="b">
        <f t="shared" si="151"/>
        <v>0</v>
      </c>
      <c r="T1389" s="22" t="b">
        <f t="shared" si="152"/>
        <v>0</v>
      </c>
      <c r="U1389" s="76" t="b">
        <f t="shared" si="153"/>
        <v>0</v>
      </c>
      <c r="V1389" s="85" t="s">
        <v>3872</v>
      </c>
      <c r="W1389" s="22"/>
      <c r="X1389" s="22"/>
      <c r="Y1389" s="22"/>
      <c r="Z1389" s="22"/>
      <c r="AA1389" s="22"/>
      <c r="AB1389" s="22"/>
      <c r="AC1389" s="22"/>
      <c r="AD1389" s="22"/>
      <c r="AE1389" s="22"/>
      <c r="AF1389" s="22"/>
      <c r="AG1389" s="22"/>
      <c r="AH1389" s="22"/>
      <c r="AI1389" s="22"/>
    </row>
    <row r="1390" spans="1:35" ht="140.25" x14ac:dyDescent="0.45">
      <c r="A1390" s="18">
        <v>3187</v>
      </c>
      <c r="B1390" s="7" t="s">
        <v>2661</v>
      </c>
      <c r="C1390" s="7" t="s">
        <v>5041</v>
      </c>
      <c r="D1390" s="3" t="s">
        <v>2662</v>
      </c>
      <c r="E1390" s="3" t="s">
        <v>2660</v>
      </c>
      <c r="F1390" s="3" t="s">
        <v>6158</v>
      </c>
      <c r="G1390" s="20" t="s">
        <v>3873</v>
      </c>
      <c r="H1390" s="68" t="s">
        <v>6159</v>
      </c>
      <c r="I1390" s="68" t="s">
        <v>3873</v>
      </c>
      <c r="J1390" s="68" t="s">
        <v>6159</v>
      </c>
      <c r="K1390" s="19" t="s">
        <v>3873</v>
      </c>
      <c r="L1390" s="20" t="s">
        <v>6159</v>
      </c>
      <c r="M1390" s="22" t="b">
        <f t="shared" si="147"/>
        <v>0</v>
      </c>
      <c r="N1390" s="22" t="b">
        <f t="shared" si="148"/>
        <v>0</v>
      </c>
      <c r="O1390" s="22" t="b">
        <f t="shared" si="149"/>
        <v>0</v>
      </c>
      <c r="P1390" s="24">
        <f t="shared" si="150"/>
        <v>0</v>
      </c>
      <c r="Q1390" s="19" t="str">
        <f>VLOOKUP($A1390,'[4]TOM T'!$C:$D,2,FALSE)</f>
        <v>Hazardous materials &amp; safety data</v>
      </c>
      <c r="R1390" s="22" t="b">
        <v>0</v>
      </c>
      <c r="S1390" s="22" t="b">
        <f t="shared" si="151"/>
        <v>0</v>
      </c>
      <c r="T1390" s="22" t="b">
        <f t="shared" si="152"/>
        <v>0</v>
      </c>
      <c r="U1390" s="76" t="b">
        <f t="shared" si="153"/>
        <v>0</v>
      </c>
      <c r="V1390" s="85" t="s">
        <v>3873</v>
      </c>
      <c r="W1390" s="22"/>
      <c r="X1390" s="22"/>
      <c r="Y1390" s="22"/>
      <c r="Z1390" s="22"/>
      <c r="AA1390" s="22"/>
      <c r="AB1390" s="22"/>
      <c r="AC1390" s="22"/>
      <c r="AD1390" s="22"/>
      <c r="AE1390" s="22"/>
      <c r="AF1390" s="22"/>
      <c r="AG1390" s="22"/>
      <c r="AH1390" s="22"/>
      <c r="AI1390" s="22"/>
    </row>
    <row r="1391" spans="1:35" ht="127.5" x14ac:dyDescent="0.45">
      <c r="A1391" s="18">
        <v>3188</v>
      </c>
      <c r="B1391" s="7" t="s">
        <v>2663</v>
      </c>
      <c r="C1391" s="7" t="s">
        <v>5042</v>
      </c>
      <c r="D1391" s="3" t="s">
        <v>2664</v>
      </c>
      <c r="E1391" s="3" t="s">
        <v>2665</v>
      </c>
      <c r="F1391" s="3" t="s">
        <v>6158</v>
      </c>
      <c r="G1391" s="20" t="s">
        <v>3872</v>
      </c>
      <c r="H1391" s="68" t="s">
        <v>6159</v>
      </c>
      <c r="I1391" s="68" t="s">
        <v>3872</v>
      </c>
      <c r="J1391" s="68" t="s">
        <v>6159</v>
      </c>
      <c r="K1391" s="19" t="s">
        <v>3872</v>
      </c>
      <c r="L1391" s="20" t="s">
        <v>6159</v>
      </c>
      <c r="M1391" s="22" t="b">
        <f t="shared" si="147"/>
        <v>0</v>
      </c>
      <c r="N1391" s="22" t="b">
        <f t="shared" si="148"/>
        <v>0</v>
      </c>
      <c r="O1391" s="22" t="b">
        <f t="shared" si="149"/>
        <v>0</v>
      </c>
      <c r="P1391" s="24">
        <f t="shared" si="150"/>
        <v>0</v>
      </c>
      <c r="Q1391" s="19" t="str">
        <f>VLOOKUP($A1391,'[4]TOM T'!$C:$D,2,FALSE)</f>
        <v>Hazardous materials &amp; safety data</v>
      </c>
      <c r="R1391" s="22" t="b">
        <v>0</v>
      </c>
      <c r="S1391" s="22" t="b">
        <f t="shared" si="151"/>
        <v>0</v>
      </c>
      <c r="T1391" s="22" t="b">
        <f t="shared" si="152"/>
        <v>0</v>
      </c>
      <c r="U1391" s="76" t="b">
        <f t="shared" si="153"/>
        <v>0</v>
      </c>
      <c r="V1391" s="85" t="s">
        <v>3872</v>
      </c>
      <c r="W1391" s="22"/>
      <c r="X1391" s="22"/>
      <c r="Y1391" s="22"/>
      <c r="Z1391" s="22"/>
      <c r="AA1391" s="22"/>
      <c r="AB1391" s="22"/>
      <c r="AC1391" s="22"/>
      <c r="AD1391" s="22"/>
      <c r="AE1391" s="22"/>
      <c r="AF1391" s="22"/>
      <c r="AG1391" s="22"/>
      <c r="AH1391" s="22"/>
      <c r="AI1391" s="22"/>
    </row>
    <row r="1392" spans="1:35" ht="127.5" x14ac:dyDescent="0.45">
      <c r="A1392" s="18">
        <v>3189</v>
      </c>
      <c r="B1392" s="7" t="s">
        <v>2666</v>
      </c>
      <c r="C1392" s="7" t="s">
        <v>5043</v>
      </c>
      <c r="D1392" s="3" t="s">
        <v>2667</v>
      </c>
      <c r="E1392" s="3" t="s">
        <v>2668</v>
      </c>
      <c r="F1392" s="3" t="s">
        <v>6158</v>
      </c>
      <c r="G1392" s="20" t="s">
        <v>3872</v>
      </c>
      <c r="H1392" s="68" t="s">
        <v>6159</v>
      </c>
      <c r="I1392" s="68" t="s">
        <v>3872</v>
      </c>
      <c r="J1392" s="68" t="s">
        <v>6159</v>
      </c>
      <c r="K1392" s="19" t="s">
        <v>3872</v>
      </c>
      <c r="L1392" s="20" t="s">
        <v>6159</v>
      </c>
      <c r="M1392" s="22" t="b">
        <f t="shared" si="147"/>
        <v>0</v>
      </c>
      <c r="N1392" s="22" t="b">
        <f t="shared" si="148"/>
        <v>0</v>
      </c>
      <c r="O1392" s="22" t="b">
        <f t="shared" si="149"/>
        <v>0</v>
      </c>
      <c r="P1392" s="24">
        <f t="shared" si="150"/>
        <v>0</v>
      </c>
      <c r="Q1392" s="19" t="str">
        <f>VLOOKUP($A1392,'[4]TOM T'!$C:$D,2,FALSE)</f>
        <v>Hazardous materials &amp; safety data</v>
      </c>
      <c r="R1392" s="22" t="b">
        <v>0</v>
      </c>
      <c r="S1392" s="22" t="b">
        <f t="shared" si="151"/>
        <v>0</v>
      </c>
      <c r="T1392" s="22" t="b">
        <f t="shared" si="152"/>
        <v>0</v>
      </c>
      <c r="U1392" s="76" t="b">
        <f t="shared" si="153"/>
        <v>0</v>
      </c>
      <c r="V1392" s="85" t="s">
        <v>3872</v>
      </c>
      <c r="W1392" s="22"/>
      <c r="X1392" s="22"/>
      <c r="Y1392" s="22"/>
      <c r="Z1392" s="22"/>
      <c r="AA1392" s="22"/>
      <c r="AB1392" s="22"/>
      <c r="AC1392" s="22"/>
      <c r="AD1392" s="22"/>
      <c r="AE1392" s="22"/>
      <c r="AF1392" s="22"/>
      <c r="AG1392" s="22"/>
      <c r="AH1392" s="22"/>
      <c r="AI1392" s="22"/>
    </row>
    <row r="1393" spans="1:35" ht="127.5" x14ac:dyDescent="0.45">
      <c r="A1393" s="18">
        <v>3191</v>
      </c>
      <c r="B1393" s="7" t="s">
        <v>2669</v>
      </c>
      <c r="C1393" s="7" t="s">
        <v>5044</v>
      </c>
      <c r="D1393" s="3" t="s">
        <v>2670</v>
      </c>
      <c r="E1393" s="3" t="s">
        <v>2671</v>
      </c>
      <c r="F1393" s="3" t="s">
        <v>6158</v>
      </c>
      <c r="G1393" s="20" t="s">
        <v>3872</v>
      </c>
      <c r="H1393" s="68" t="s">
        <v>6159</v>
      </c>
      <c r="I1393" s="68" t="s">
        <v>3872</v>
      </c>
      <c r="J1393" s="68" t="s">
        <v>6159</v>
      </c>
      <c r="K1393" s="19" t="s">
        <v>3872</v>
      </c>
      <c r="L1393" s="20" t="s">
        <v>6159</v>
      </c>
      <c r="M1393" s="22" t="b">
        <f t="shared" si="147"/>
        <v>0</v>
      </c>
      <c r="N1393" s="22" t="b">
        <f t="shared" si="148"/>
        <v>0</v>
      </c>
      <c r="O1393" s="22" t="b">
        <f t="shared" si="149"/>
        <v>0</v>
      </c>
      <c r="P1393" s="24">
        <f t="shared" si="150"/>
        <v>0</v>
      </c>
      <c r="Q1393" s="19" t="str">
        <f>VLOOKUP($A1393,'[4]TOM T'!$C:$D,2,FALSE)</f>
        <v>Hazardous materials &amp; safety data</v>
      </c>
      <c r="R1393" s="22" t="b">
        <v>0</v>
      </c>
      <c r="S1393" s="22" t="b">
        <f t="shared" si="151"/>
        <v>0</v>
      </c>
      <c r="T1393" s="22" t="b">
        <f t="shared" si="152"/>
        <v>0</v>
      </c>
      <c r="U1393" s="76" t="b">
        <f t="shared" si="153"/>
        <v>0</v>
      </c>
      <c r="V1393" s="85" t="s">
        <v>3872</v>
      </c>
      <c r="W1393" s="22"/>
      <c r="X1393" s="22"/>
      <c r="Y1393" s="22"/>
      <c r="Z1393" s="22"/>
      <c r="AA1393" s="22"/>
      <c r="AB1393" s="22"/>
      <c r="AC1393" s="22"/>
      <c r="AD1393" s="22"/>
      <c r="AE1393" s="22"/>
      <c r="AF1393" s="22"/>
      <c r="AG1393" s="22"/>
      <c r="AH1393" s="22"/>
      <c r="AI1393" s="22"/>
    </row>
    <row r="1394" spans="1:35" ht="140.25" x14ac:dyDescent="0.45">
      <c r="A1394" s="18">
        <v>3192</v>
      </c>
      <c r="B1394" s="7" t="s">
        <v>2672</v>
      </c>
      <c r="C1394" s="7" t="s">
        <v>5045</v>
      </c>
      <c r="D1394" s="3" t="s">
        <v>2673</v>
      </c>
      <c r="E1394" s="3" t="s">
        <v>2671</v>
      </c>
      <c r="F1394" s="3" t="s">
        <v>6158</v>
      </c>
      <c r="G1394" s="20" t="s">
        <v>3873</v>
      </c>
      <c r="H1394" s="68" t="s">
        <v>6159</v>
      </c>
      <c r="I1394" s="68" t="s">
        <v>3873</v>
      </c>
      <c r="J1394" s="68" t="s">
        <v>6159</v>
      </c>
      <c r="K1394" s="19" t="s">
        <v>3873</v>
      </c>
      <c r="L1394" s="20" t="s">
        <v>6159</v>
      </c>
      <c r="M1394" s="22" t="b">
        <f t="shared" si="147"/>
        <v>0</v>
      </c>
      <c r="N1394" s="22" t="b">
        <f t="shared" si="148"/>
        <v>0</v>
      </c>
      <c r="O1394" s="22" t="b">
        <f t="shared" si="149"/>
        <v>0</v>
      </c>
      <c r="P1394" s="24">
        <f t="shared" si="150"/>
        <v>0</v>
      </c>
      <c r="Q1394" s="19" t="str">
        <f>VLOOKUP($A1394,'[4]TOM T'!$C:$D,2,FALSE)</f>
        <v>Hazardous materials &amp; safety data</v>
      </c>
      <c r="R1394" s="22" t="b">
        <v>0</v>
      </c>
      <c r="S1394" s="22" t="b">
        <f t="shared" si="151"/>
        <v>0</v>
      </c>
      <c r="T1394" s="22" t="b">
        <f t="shared" si="152"/>
        <v>0</v>
      </c>
      <c r="U1394" s="76" t="b">
        <f t="shared" si="153"/>
        <v>0</v>
      </c>
      <c r="V1394" s="85" t="s">
        <v>3873</v>
      </c>
      <c r="W1394" s="22"/>
      <c r="X1394" s="22"/>
      <c r="Y1394" s="22"/>
      <c r="Z1394" s="22"/>
      <c r="AA1394" s="22"/>
      <c r="AB1394" s="22"/>
      <c r="AC1394" s="22"/>
      <c r="AD1394" s="22"/>
      <c r="AE1394" s="22"/>
      <c r="AF1394" s="22"/>
      <c r="AG1394" s="22"/>
      <c r="AH1394" s="22"/>
      <c r="AI1394" s="22"/>
    </row>
    <row r="1395" spans="1:35" ht="140.25" x14ac:dyDescent="0.45">
      <c r="A1395" s="18">
        <v>3193</v>
      </c>
      <c r="B1395" s="7" t="s">
        <v>2674</v>
      </c>
      <c r="C1395" s="7" t="s">
        <v>5046</v>
      </c>
      <c r="D1395" s="3" t="s">
        <v>2675</v>
      </c>
      <c r="E1395" s="3" t="s">
        <v>2676</v>
      </c>
      <c r="F1395" s="3" t="s">
        <v>6158</v>
      </c>
      <c r="G1395" s="20" t="s">
        <v>3872</v>
      </c>
      <c r="H1395" s="68" t="s">
        <v>6159</v>
      </c>
      <c r="I1395" s="68" t="s">
        <v>3872</v>
      </c>
      <c r="J1395" s="68" t="s">
        <v>6159</v>
      </c>
      <c r="K1395" s="19" t="s">
        <v>3872</v>
      </c>
      <c r="L1395" s="20" t="s">
        <v>6159</v>
      </c>
      <c r="M1395" s="22" t="b">
        <f t="shared" si="147"/>
        <v>0</v>
      </c>
      <c r="N1395" s="22" t="b">
        <f t="shared" si="148"/>
        <v>0</v>
      </c>
      <c r="O1395" s="22" t="b">
        <f t="shared" si="149"/>
        <v>0</v>
      </c>
      <c r="P1395" s="24">
        <f t="shared" si="150"/>
        <v>0</v>
      </c>
      <c r="Q1395" s="19" t="str">
        <f>VLOOKUP($A1395,'[4]TOM T'!$C:$D,2,FALSE)</f>
        <v>Hazardous materials &amp; safety data</v>
      </c>
      <c r="R1395" s="22" t="b">
        <v>0</v>
      </c>
      <c r="S1395" s="22" t="b">
        <f t="shared" si="151"/>
        <v>0</v>
      </c>
      <c r="T1395" s="22" t="b">
        <f t="shared" si="152"/>
        <v>0</v>
      </c>
      <c r="U1395" s="76" t="b">
        <f t="shared" si="153"/>
        <v>0</v>
      </c>
      <c r="V1395" s="85" t="s">
        <v>3872</v>
      </c>
      <c r="W1395" s="22"/>
      <c r="X1395" s="22"/>
      <c r="Y1395" s="22"/>
      <c r="Z1395" s="22"/>
      <c r="AA1395" s="22"/>
      <c r="AB1395" s="22"/>
      <c r="AC1395" s="22"/>
      <c r="AD1395" s="22"/>
      <c r="AE1395" s="22"/>
      <c r="AF1395" s="22"/>
      <c r="AG1395" s="22"/>
      <c r="AH1395" s="22"/>
      <c r="AI1395" s="22"/>
    </row>
    <row r="1396" spans="1:35" ht="127.5" x14ac:dyDescent="0.45">
      <c r="A1396" s="18">
        <v>3194</v>
      </c>
      <c r="B1396" s="7" t="s">
        <v>2677</v>
      </c>
      <c r="C1396" s="7" t="s">
        <v>5047</v>
      </c>
      <c r="D1396" s="3" t="s">
        <v>2678</v>
      </c>
      <c r="E1396" s="3" t="s">
        <v>2679</v>
      </c>
      <c r="F1396" s="3" t="s">
        <v>6158</v>
      </c>
      <c r="G1396" s="20" t="s">
        <v>3872</v>
      </c>
      <c r="H1396" s="68" t="s">
        <v>6159</v>
      </c>
      <c r="I1396" s="68" t="s">
        <v>3872</v>
      </c>
      <c r="J1396" s="68" t="s">
        <v>6159</v>
      </c>
      <c r="K1396" s="19" t="s">
        <v>3872</v>
      </c>
      <c r="L1396" s="20" t="s">
        <v>6159</v>
      </c>
      <c r="M1396" s="22" t="b">
        <f t="shared" si="147"/>
        <v>0</v>
      </c>
      <c r="N1396" s="22" t="b">
        <f t="shared" si="148"/>
        <v>0</v>
      </c>
      <c r="O1396" s="22" t="b">
        <f t="shared" si="149"/>
        <v>0</v>
      </c>
      <c r="P1396" s="24">
        <f t="shared" si="150"/>
        <v>0</v>
      </c>
      <c r="Q1396" s="19" t="str">
        <f>VLOOKUP($A1396,'[4]TOM T'!$C:$D,2,FALSE)</f>
        <v>Hazardous materials &amp; safety data</v>
      </c>
      <c r="R1396" s="22" t="b">
        <v>0</v>
      </c>
      <c r="S1396" s="22" t="b">
        <f t="shared" si="151"/>
        <v>0</v>
      </c>
      <c r="T1396" s="22" t="b">
        <f t="shared" si="152"/>
        <v>0</v>
      </c>
      <c r="U1396" s="76" t="b">
        <f t="shared" si="153"/>
        <v>0</v>
      </c>
      <c r="V1396" s="85" t="s">
        <v>3872</v>
      </c>
      <c r="W1396" s="22"/>
      <c r="X1396" s="22"/>
      <c r="Y1396" s="22"/>
      <c r="Z1396" s="22"/>
      <c r="AA1396" s="22"/>
      <c r="AB1396" s="22"/>
      <c r="AC1396" s="22"/>
      <c r="AD1396" s="22"/>
      <c r="AE1396" s="22"/>
      <c r="AF1396" s="22"/>
      <c r="AG1396" s="22"/>
      <c r="AH1396" s="22"/>
      <c r="AI1396" s="22"/>
    </row>
    <row r="1397" spans="1:35" ht="140.25" x14ac:dyDescent="0.45">
      <c r="A1397" s="18">
        <v>3195</v>
      </c>
      <c r="B1397" s="7" t="s">
        <v>2680</v>
      </c>
      <c r="C1397" s="7" t="s">
        <v>5048</v>
      </c>
      <c r="D1397" s="3" t="s">
        <v>2681</v>
      </c>
      <c r="E1397" s="3" t="s">
        <v>2679</v>
      </c>
      <c r="F1397" s="3" t="s">
        <v>6158</v>
      </c>
      <c r="G1397" s="20" t="s">
        <v>3873</v>
      </c>
      <c r="H1397" s="68" t="s">
        <v>6159</v>
      </c>
      <c r="I1397" s="68" t="s">
        <v>3873</v>
      </c>
      <c r="J1397" s="68" t="s">
        <v>6159</v>
      </c>
      <c r="K1397" s="19" t="s">
        <v>3873</v>
      </c>
      <c r="L1397" s="20" t="s">
        <v>6159</v>
      </c>
      <c r="M1397" s="22" t="b">
        <f t="shared" si="147"/>
        <v>0</v>
      </c>
      <c r="N1397" s="22" t="b">
        <f t="shared" si="148"/>
        <v>0</v>
      </c>
      <c r="O1397" s="22" t="b">
        <f t="shared" si="149"/>
        <v>0</v>
      </c>
      <c r="P1397" s="24">
        <f t="shared" si="150"/>
        <v>0</v>
      </c>
      <c r="Q1397" s="19" t="str">
        <f>VLOOKUP($A1397,'[4]TOM T'!$C:$D,2,FALSE)</f>
        <v>Hazardous materials &amp; safety data</v>
      </c>
      <c r="R1397" s="22" t="b">
        <v>0</v>
      </c>
      <c r="S1397" s="22" t="b">
        <f t="shared" si="151"/>
        <v>0</v>
      </c>
      <c r="T1397" s="22" t="b">
        <f t="shared" si="152"/>
        <v>0</v>
      </c>
      <c r="U1397" s="76" t="b">
        <f t="shared" si="153"/>
        <v>0</v>
      </c>
      <c r="V1397" s="85" t="s">
        <v>3873</v>
      </c>
      <c r="W1397" s="22"/>
      <c r="X1397" s="22"/>
      <c r="Y1397" s="22"/>
      <c r="Z1397" s="22"/>
      <c r="AA1397" s="22"/>
      <c r="AB1397" s="22"/>
      <c r="AC1397" s="22"/>
      <c r="AD1397" s="22"/>
      <c r="AE1397" s="22"/>
      <c r="AF1397" s="22"/>
      <c r="AG1397" s="22"/>
      <c r="AH1397" s="22"/>
      <c r="AI1397" s="22"/>
    </row>
    <row r="1398" spans="1:35" ht="127.5" x14ac:dyDescent="0.45">
      <c r="A1398" s="18">
        <v>3199</v>
      </c>
      <c r="B1398" s="7" t="s">
        <v>2682</v>
      </c>
      <c r="C1398" s="7" t="s">
        <v>5049</v>
      </c>
      <c r="D1398" s="3" t="s">
        <v>107</v>
      </c>
      <c r="E1398" s="3" t="s">
        <v>108</v>
      </c>
      <c r="F1398" s="3" t="s">
        <v>6158</v>
      </c>
      <c r="G1398" s="20" t="s">
        <v>3872</v>
      </c>
      <c r="H1398" s="68" t="s">
        <v>6159</v>
      </c>
      <c r="I1398" s="68" t="s">
        <v>3872</v>
      </c>
      <c r="J1398" s="68" t="s">
        <v>6159</v>
      </c>
      <c r="K1398" s="19" t="s">
        <v>3872</v>
      </c>
      <c r="L1398" s="20" t="s">
        <v>6159</v>
      </c>
      <c r="M1398" s="22" t="b">
        <f t="shared" si="147"/>
        <v>0</v>
      </c>
      <c r="N1398" s="22" t="b">
        <f t="shared" si="148"/>
        <v>0</v>
      </c>
      <c r="O1398" s="22" t="b">
        <f t="shared" si="149"/>
        <v>0</v>
      </c>
      <c r="P1398" s="24">
        <f t="shared" si="150"/>
        <v>0</v>
      </c>
      <c r="Q1398" s="19" t="str">
        <f>VLOOKUP($A1398,'[4]TOM T'!$C:$D,2,FALSE)</f>
        <v>Hazardous materials &amp; safety data</v>
      </c>
      <c r="R1398" s="22" t="b">
        <v>0</v>
      </c>
      <c r="S1398" s="22" t="b">
        <f t="shared" si="151"/>
        <v>0</v>
      </c>
      <c r="T1398" s="22" t="b">
        <f t="shared" si="152"/>
        <v>0</v>
      </c>
      <c r="U1398" s="76" t="b">
        <f t="shared" si="153"/>
        <v>0</v>
      </c>
      <c r="V1398" s="85" t="s">
        <v>3872</v>
      </c>
      <c r="W1398" s="22"/>
      <c r="X1398" s="22"/>
      <c r="Y1398" s="22"/>
      <c r="Z1398" s="22"/>
      <c r="AA1398" s="22"/>
      <c r="AB1398" s="22"/>
      <c r="AC1398" s="22"/>
      <c r="AD1398" s="22"/>
      <c r="AE1398" s="22"/>
      <c r="AF1398" s="22"/>
      <c r="AG1398" s="22"/>
      <c r="AH1398" s="22"/>
      <c r="AI1398" s="22"/>
    </row>
    <row r="1399" spans="1:35" ht="127.5" x14ac:dyDescent="0.45">
      <c r="A1399" s="18">
        <v>3200</v>
      </c>
      <c r="B1399" s="7" t="s">
        <v>2683</v>
      </c>
      <c r="C1399" s="7" t="s">
        <v>5050</v>
      </c>
      <c r="D1399" s="3" t="s">
        <v>110</v>
      </c>
      <c r="E1399" s="3" t="s">
        <v>111</v>
      </c>
      <c r="F1399" s="3" t="s">
        <v>6158</v>
      </c>
      <c r="G1399" s="20" t="s">
        <v>3873</v>
      </c>
      <c r="H1399" s="68" t="s">
        <v>6159</v>
      </c>
      <c r="I1399" s="68" t="s">
        <v>3873</v>
      </c>
      <c r="J1399" s="68" t="s">
        <v>6159</v>
      </c>
      <c r="K1399" s="19" t="s">
        <v>3873</v>
      </c>
      <c r="L1399" s="20" t="s">
        <v>6159</v>
      </c>
      <c r="M1399" s="22" t="b">
        <f t="shared" si="147"/>
        <v>0</v>
      </c>
      <c r="N1399" s="22" t="b">
        <f t="shared" si="148"/>
        <v>0</v>
      </c>
      <c r="O1399" s="22" t="b">
        <f t="shared" si="149"/>
        <v>0</v>
      </c>
      <c r="P1399" s="24">
        <f t="shared" si="150"/>
        <v>0</v>
      </c>
      <c r="Q1399" s="19" t="str">
        <f>VLOOKUP($A1399,'[4]TOM T'!$C:$D,2,FALSE)</f>
        <v>Hazardous materials &amp; safety data</v>
      </c>
      <c r="R1399" s="22" t="b">
        <v>0</v>
      </c>
      <c r="S1399" s="22" t="b">
        <f t="shared" si="151"/>
        <v>0</v>
      </c>
      <c r="T1399" s="22" t="b">
        <f t="shared" si="152"/>
        <v>0</v>
      </c>
      <c r="U1399" s="76" t="b">
        <f t="shared" si="153"/>
        <v>0</v>
      </c>
      <c r="V1399" s="85" t="s">
        <v>3873</v>
      </c>
      <c r="W1399" s="22"/>
      <c r="X1399" s="22"/>
      <c r="Y1399" s="22"/>
      <c r="Z1399" s="22"/>
      <c r="AA1399" s="22"/>
      <c r="AB1399" s="22"/>
      <c r="AC1399" s="22"/>
      <c r="AD1399" s="22"/>
      <c r="AE1399" s="22"/>
      <c r="AF1399" s="22"/>
      <c r="AG1399" s="22"/>
      <c r="AH1399" s="22"/>
      <c r="AI1399" s="22"/>
    </row>
    <row r="1400" spans="1:35" ht="127.5" x14ac:dyDescent="0.45">
      <c r="A1400" s="18">
        <v>3201</v>
      </c>
      <c r="B1400" s="7" t="s">
        <v>2684</v>
      </c>
      <c r="C1400" s="7" t="s">
        <v>5051</v>
      </c>
      <c r="D1400" s="3" t="s">
        <v>113</v>
      </c>
      <c r="E1400" s="3" t="s">
        <v>114</v>
      </c>
      <c r="F1400" s="3" t="s">
        <v>6158</v>
      </c>
      <c r="G1400" s="20" t="s">
        <v>3873</v>
      </c>
      <c r="H1400" s="68" t="s">
        <v>6159</v>
      </c>
      <c r="I1400" s="68" t="s">
        <v>3873</v>
      </c>
      <c r="J1400" s="68" t="s">
        <v>6159</v>
      </c>
      <c r="K1400" s="19" t="s">
        <v>3873</v>
      </c>
      <c r="L1400" s="20" t="s">
        <v>6159</v>
      </c>
      <c r="M1400" s="22" t="b">
        <f t="shared" si="147"/>
        <v>0</v>
      </c>
      <c r="N1400" s="22" t="b">
        <f t="shared" si="148"/>
        <v>0</v>
      </c>
      <c r="O1400" s="22" t="b">
        <f t="shared" si="149"/>
        <v>0</v>
      </c>
      <c r="P1400" s="24">
        <f t="shared" si="150"/>
        <v>0</v>
      </c>
      <c r="Q1400" s="19" t="str">
        <f>VLOOKUP($A1400,'[4]TOM T'!$C:$D,2,FALSE)</f>
        <v>Hazardous materials &amp; safety data</v>
      </c>
      <c r="R1400" s="22" t="b">
        <v>0</v>
      </c>
      <c r="S1400" s="22" t="b">
        <f t="shared" si="151"/>
        <v>0</v>
      </c>
      <c r="T1400" s="22" t="b">
        <f t="shared" si="152"/>
        <v>0</v>
      </c>
      <c r="U1400" s="76" t="b">
        <f t="shared" si="153"/>
        <v>0</v>
      </c>
      <c r="V1400" s="85" t="s">
        <v>3873</v>
      </c>
      <c r="W1400" s="22"/>
      <c r="X1400" s="22"/>
      <c r="Y1400" s="22"/>
      <c r="Z1400" s="22"/>
      <c r="AA1400" s="22"/>
      <c r="AB1400" s="22"/>
      <c r="AC1400" s="22"/>
      <c r="AD1400" s="22"/>
      <c r="AE1400" s="22"/>
      <c r="AF1400" s="22"/>
      <c r="AG1400" s="22"/>
      <c r="AH1400" s="22"/>
      <c r="AI1400" s="22"/>
    </row>
    <row r="1401" spans="1:35" ht="127.5" x14ac:dyDescent="0.45">
      <c r="A1401" s="18">
        <v>3202</v>
      </c>
      <c r="B1401" s="7" t="s">
        <v>2685</v>
      </c>
      <c r="C1401" s="7" t="s">
        <v>5052</v>
      </c>
      <c r="D1401" s="3" t="s">
        <v>116</v>
      </c>
      <c r="E1401" s="3" t="s">
        <v>117</v>
      </c>
      <c r="F1401" s="3" t="s">
        <v>6158</v>
      </c>
      <c r="G1401" s="20" t="s">
        <v>3873</v>
      </c>
      <c r="H1401" s="68" t="s">
        <v>6159</v>
      </c>
      <c r="I1401" s="68" t="s">
        <v>3873</v>
      </c>
      <c r="J1401" s="68" t="s">
        <v>6159</v>
      </c>
      <c r="K1401" s="19" t="s">
        <v>3873</v>
      </c>
      <c r="L1401" s="20" t="s">
        <v>6159</v>
      </c>
      <c r="M1401" s="22" t="b">
        <f t="shared" si="147"/>
        <v>0</v>
      </c>
      <c r="N1401" s="22" t="b">
        <f t="shared" si="148"/>
        <v>0</v>
      </c>
      <c r="O1401" s="22" t="b">
        <f t="shared" si="149"/>
        <v>0</v>
      </c>
      <c r="P1401" s="24">
        <f t="shared" si="150"/>
        <v>0</v>
      </c>
      <c r="Q1401" s="19" t="str">
        <f>VLOOKUP($A1401,'[4]TOM T'!$C:$D,2,FALSE)</f>
        <v>Hazardous materials &amp; safety data</v>
      </c>
      <c r="R1401" s="22" t="b">
        <v>0</v>
      </c>
      <c r="S1401" s="22" t="b">
        <f t="shared" si="151"/>
        <v>0</v>
      </c>
      <c r="T1401" s="22" t="b">
        <f t="shared" si="152"/>
        <v>0</v>
      </c>
      <c r="U1401" s="76" t="b">
        <f t="shared" si="153"/>
        <v>0</v>
      </c>
      <c r="V1401" s="85" t="s">
        <v>3873</v>
      </c>
      <c r="W1401" s="22"/>
      <c r="X1401" s="22"/>
      <c r="Y1401" s="22"/>
      <c r="Z1401" s="22"/>
      <c r="AA1401" s="22"/>
      <c r="AB1401" s="22"/>
      <c r="AC1401" s="22"/>
      <c r="AD1401" s="22"/>
      <c r="AE1401" s="22"/>
      <c r="AF1401" s="22"/>
      <c r="AG1401" s="22"/>
      <c r="AH1401" s="22"/>
      <c r="AI1401" s="22"/>
    </row>
    <row r="1402" spans="1:35" ht="127.5" x14ac:dyDescent="0.45">
      <c r="A1402" s="18">
        <v>3203</v>
      </c>
      <c r="B1402" s="7" t="s">
        <v>2686</v>
      </c>
      <c r="C1402" s="7" t="s">
        <v>5053</v>
      </c>
      <c r="D1402" s="3" t="s">
        <v>119</v>
      </c>
      <c r="E1402" s="3" t="s">
        <v>3875</v>
      </c>
      <c r="F1402" s="3" t="s">
        <v>6158</v>
      </c>
      <c r="G1402" s="20" t="s">
        <v>3873</v>
      </c>
      <c r="H1402" s="68" t="s">
        <v>6159</v>
      </c>
      <c r="I1402" s="68" t="s">
        <v>3873</v>
      </c>
      <c r="J1402" s="68" t="s">
        <v>6159</v>
      </c>
      <c r="K1402" s="19" t="s">
        <v>3873</v>
      </c>
      <c r="L1402" s="20" t="s">
        <v>6159</v>
      </c>
      <c r="M1402" s="22" t="b">
        <f t="shared" si="147"/>
        <v>0</v>
      </c>
      <c r="N1402" s="22" t="b">
        <f t="shared" si="148"/>
        <v>0</v>
      </c>
      <c r="O1402" s="22" t="b">
        <f t="shared" si="149"/>
        <v>0</v>
      </c>
      <c r="P1402" s="24">
        <f t="shared" si="150"/>
        <v>0</v>
      </c>
      <c r="Q1402" s="19" t="str">
        <f>VLOOKUP($A1402,'[4]TOM T'!$C:$D,2,FALSE)</f>
        <v>Hazardous materials &amp; safety data</v>
      </c>
      <c r="R1402" s="22" t="b">
        <v>0</v>
      </c>
      <c r="S1402" s="22" t="b">
        <f t="shared" si="151"/>
        <v>0</v>
      </c>
      <c r="T1402" s="22" t="b">
        <f t="shared" si="152"/>
        <v>0</v>
      </c>
      <c r="U1402" s="76" t="b">
        <f t="shared" si="153"/>
        <v>0</v>
      </c>
      <c r="V1402" s="85" t="s">
        <v>3873</v>
      </c>
      <c r="W1402" s="22"/>
      <c r="X1402" s="22"/>
      <c r="Y1402" s="22"/>
      <c r="Z1402" s="22"/>
      <c r="AA1402" s="22"/>
      <c r="AB1402" s="22"/>
      <c r="AC1402" s="22"/>
      <c r="AD1402" s="22"/>
      <c r="AE1402" s="22"/>
      <c r="AF1402" s="22"/>
      <c r="AG1402" s="22"/>
      <c r="AH1402" s="22"/>
      <c r="AI1402" s="22"/>
    </row>
    <row r="1403" spans="1:35" ht="140.25" x14ac:dyDescent="0.45">
      <c r="A1403" s="18">
        <v>3216</v>
      </c>
      <c r="B1403" s="7" t="s">
        <v>2687</v>
      </c>
      <c r="C1403" s="7" t="s">
        <v>5054</v>
      </c>
      <c r="D1403" s="3" t="s">
        <v>2688</v>
      </c>
      <c r="E1403" s="3" t="s">
        <v>2689</v>
      </c>
      <c r="F1403" s="3" t="s">
        <v>6158</v>
      </c>
      <c r="G1403" s="20" t="s">
        <v>3872</v>
      </c>
      <c r="H1403" s="68" t="s">
        <v>6159</v>
      </c>
      <c r="I1403" s="68" t="s">
        <v>3872</v>
      </c>
      <c r="J1403" s="68" t="s">
        <v>6159</v>
      </c>
      <c r="K1403" s="19" t="s">
        <v>3872</v>
      </c>
      <c r="L1403" s="20" t="s">
        <v>6159</v>
      </c>
      <c r="M1403" s="22" t="b">
        <f t="shared" si="147"/>
        <v>0</v>
      </c>
      <c r="N1403" s="22" t="b">
        <f t="shared" si="148"/>
        <v>0</v>
      </c>
      <c r="O1403" s="22" t="b">
        <f t="shared" si="149"/>
        <v>0</v>
      </c>
      <c r="P1403" s="24">
        <f t="shared" si="150"/>
        <v>0</v>
      </c>
      <c r="Q1403" s="19" t="str">
        <f>VLOOKUP($A1403,'[4]TOM T'!$C:$D,2,FALSE)</f>
        <v>Hazardous materials &amp; safety data</v>
      </c>
      <c r="R1403" s="22" t="b">
        <v>0</v>
      </c>
      <c r="S1403" s="22" t="b">
        <f t="shared" si="151"/>
        <v>0</v>
      </c>
      <c r="T1403" s="22" t="b">
        <f t="shared" si="152"/>
        <v>0</v>
      </c>
      <c r="U1403" s="76" t="b">
        <f t="shared" si="153"/>
        <v>0</v>
      </c>
      <c r="V1403" s="85" t="s">
        <v>3872</v>
      </c>
      <c r="W1403" s="22"/>
      <c r="X1403" s="22"/>
      <c r="Y1403" s="22"/>
      <c r="Z1403" s="22"/>
      <c r="AA1403" s="22"/>
      <c r="AB1403" s="22"/>
      <c r="AC1403" s="22"/>
      <c r="AD1403" s="22"/>
      <c r="AE1403" s="22"/>
      <c r="AF1403" s="22"/>
      <c r="AG1403" s="22"/>
      <c r="AH1403" s="22"/>
      <c r="AI1403" s="22"/>
    </row>
    <row r="1404" spans="1:35" ht="140.25" x14ac:dyDescent="0.45">
      <c r="A1404" s="18">
        <v>3222</v>
      </c>
      <c r="B1404" s="7" t="s">
        <v>2690</v>
      </c>
      <c r="C1404" s="7" t="s">
        <v>5055</v>
      </c>
      <c r="D1404" s="3" t="s">
        <v>107</v>
      </c>
      <c r="E1404" s="3" t="s">
        <v>108</v>
      </c>
      <c r="F1404" s="3" t="s">
        <v>6158</v>
      </c>
      <c r="G1404" s="20" t="s">
        <v>3872</v>
      </c>
      <c r="H1404" s="68" t="s">
        <v>6159</v>
      </c>
      <c r="I1404" s="68" t="s">
        <v>3872</v>
      </c>
      <c r="J1404" s="68" t="s">
        <v>6159</v>
      </c>
      <c r="K1404" s="19" t="s">
        <v>3872</v>
      </c>
      <c r="L1404" s="20" t="s">
        <v>6159</v>
      </c>
      <c r="M1404" s="22" t="b">
        <f t="shared" si="147"/>
        <v>0</v>
      </c>
      <c r="N1404" s="22" t="b">
        <f t="shared" si="148"/>
        <v>0</v>
      </c>
      <c r="O1404" s="22" t="b">
        <f t="shared" si="149"/>
        <v>0</v>
      </c>
      <c r="P1404" s="24">
        <f t="shared" si="150"/>
        <v>0</v>
      </c>
      <c r="Q1404" s="19" t="str">
        <f>VLOOKUP($A1404,'[4]TOM T'!$C:$D,2,FALSE)</f>
        <v>Hazardous materials &amp; safety data</v>
      </c>
      <c r="R1404" s="22" t="b">
        <v>0</v>
      </c>
      <c r="S1404" s="22" t="b">
        <f t="shared" si="151"/>
        <v>0</v>
      </c>
      <c r="T1404" s="22" t="b">
        <f t="shared" si="152"/>
        <v>0</v>
      </c>
      <c r="U1404" s="76" t="b">
        <f t="shared" si="153"/>
        <v>0</v>
      </c>
      <c r="V1404" s="85" t="s">
        <v>3872</v>
      </c>
      <c r="W1404" s="22"/>
      <c r="X1404" s="22"/>
      <c r="Y1404" s="22"/>
      <c r="Z1404" s="22"/>
      <c r="AA1404" s="22"/>
      <c r="AB1404" s="22"/>
      <c r="AC1404" s="22"/>
      <c r="AD1404" s="22"/>
      <c r="AE1404" s="22"/>
      <c r="AF1404" s="22"/>
      <c r="AG1404" s="22"/>
      <c r="AH1404" s="22"/>
      <c r="AI1404" s="22"/>
    </row>
    <row r="1405" spans="1:35" ht="140.25" x14ac:dyDescent="0.45">
      <c r="A1405" s="18">
        <v>3223</v>
      </c>
      <c r="B1405" s="7" t="s">
        <v>2691</v>
      </c>
      <c r="C1405" s="7" t="s">
        <v>5056</v>
      </c>
      <c r="D1405" s="3" t="s">
        <v>110</v>
      </c>
      <c r="E1405" s="3" t="s">
        <v>111</v>
      </c>
      <c r="F1405" s="3" t="s">
        <v>6158</v>
      </c>
      <c r="G1405" s="20" t="s">
        <v>3873</v>
      </c>
      <c r="H1405" s="68" t="s">
        <v>6159</v>
      </c>
      <c r="I1405" s="68" t="s">
        <v>3873</v>
      </c>
      <c r="J1405" s="68" t="s">
        <v>6159</v>
      </c>
      <c r="K1405" s="19" t="s">
        <v>3873</v>
      </c>
      <c r="L1405" s="20" t="s">
        <v>6159</v>
      </c>
      <c r="M1405" s="22" t="b">
        <f t="shared" si="147"/>
        <v>0</v>
      </c>
      <c r="N1405" s="22" t="b">
        <f t="shared" si="148"/>
        <v>0</v>
      </c>
      <c r="O1405" s="22" t="b">
        <f t="shared" si="149"/>
        <v>0</v>
      </c>
      <c r="P1405" s="24">
        <f t="shared" si="150"/>
        <v>0</v>
      </c>
      <c r="Q1405" s="19" t="str">
        <f>VLOOKUP($A1405,'[4]TOM T'!$C:$D,2,FALSE)</f>
        <v>Hazardous materials &amp; safety data</v>
      </c>
      <c r="R1405" s="22" t="b">
        <v>0</v>
      </c>
      <c r="S1405" s="22" t="b">
        <f t="shared" si="151"/>
        <v>0</v>
      </c>
      <c r="T1405" s="22" t="b">
        <f t="shared" si="152"/>
        <v>0</v>
      </c>
      <c r="U1405" s="76" t="b">
        <f t="shared" si="153"/>
        <v>0</v>
      </c>
      <c r="V1405" s="85" t="s">
        <v>3873</v>
      </c>
      <c r="W1405" s="22"/>
      <c r="X1405" s="22"/>
      <c r="Y1405" s="22"/>
      <c r="Z1405" s="22"/>
      <c r="AA1405" s="22"/>
      <c r="AB1405" s="22"/>
      <c r="AC1405" s="22"/>
      <c r="AD1405" s="22"/>
      <c r="AE1405" s="22"/>
      <c r="AF1405" s="22"/>
      <c r="AG1405" s="22"/>
      <c r="AH1405" s="22"/>
      <c r="AI1405" s="22"/>
    </row>
    <row r="1406" spans="1:35" ht="140.25" x14ac:dyDescent="0.45">
      <c r="A1406" s="18">
        <v>3224</v>
      </c>
      <c r="B1406" s="7" t="s">
        <v>2692</v>
      </c>
      <c r="C1406" s="7" t="s">
        <v>5057</v>
      </c>
      <c r="D1406" s="3" t="s">
        <v>113</v>
      </c>
      <c r="E1406" s="3" t="s">
        <v>114</v>
      </c>
      <c r="F1406" s="3" t="s">
        <v>6158</v>
      </c>
      <c r="G1406" s="20" t="s">
        <v>3873</v>
      </c>
      <c r="H1406" s="68" t="s">
        <v>6159</v>
      </c>
      <c r="I1406" s="68" t="s">
        <v>3873</v>
      </c>
      <c r="J1406" s="68" t="s">
        <v>6159</v>
      </c>
      <c r="K1406" s="19" t="s">
        <v>3873</v>
      </c>
      <c r="L1406" s="20" t="s">
        <v>6159</v>
      </c>
      <c r="M1406" s="22" t="b">
        <f t="shared" si="147"/>
        <v>0</v>
      </c>
      <c r="N1406" s="22" t="b">
        <f t="shared" si="148"/>
        <v>0</v>
      </c>
      <c r="O1406" s="22" t="b">
        <f t="shared" si="149"/>
        <v>0</v>
      </c>
      <c r="P1406" s="24">
        <f t="shared" si="150"/>
        <v>0</v>
      </c>
      <c r="Q1406" s="19" t="str">
        <f>VLOOKUP($A1406,'[4]TOM T'!$C:$D,2,FALSE)</f>
        <v>Hazardous materials &amp; safety data</v>
      </c>
      <c r="R1406" s="22" t="b">
        <v>0</v>
      </c>
      <c r="S1406" s="22" t="b">
        <f t="shared" si="151"/>
        <v>0</v>
      </c>
      <c r="T1406" s="22" t="b">
        <f t="shared" si="152"/>
        <v>0</v>
      </c>
      <c r="U1406" s="76" t="b">
        <f t="shared" si="153"/>
        <v>0</v>
      </c>
      <c r="V1406" s="85" t="s">
        <v>3873</v>
      </c>
      <c r="W1406" s="22"/>
      <c r="X1406" s="22"/>
      <c r="Y1406" s="22"/>
      <c r="Z1406" s="22"/>
      <c r="AA1406" s="22"/>
      <c r="AB1406" s="22"/>
      <c r="AC1406" s="22"/>
      <c r="AD1406" s="22"/>
      <c r="AE1406" s="22"/>
      <c r="AF1406" s="22"/>
      <c r="AG1406" s="22"/>
      <c r="AH1406" s="22"/>
      <c r="AI1406" s="22"/>
    </row>
    <row r="1407" spans="1:35" ht="140.25" x14ac:dyDescent="0.45">
      <c r="A1407" s="18">
        <v>3225</v>
      </c>
      <c r="B1407" s="7" t="s">
        <v>2693</v>
      </c>
      <c r="C1407" s="7" t="s">
        <v>5058</v>
      </c>
      <c r="D1407" s="3" t="s">
        <v>116</v>
      </c>
      <c r="E1407" s="3" t="s">
        <v>117</v>
      </c>
      <c r="F1407" s="3" t="s">
        <v>6158</v>
      </c>
      <c r="G1407" s="20" t="s">
        <v>3873</v>
      </c>
      <c r="H1407" s="68" t="s">
        <v>6159</v>
      </c>
      <c r="I1407" s="68" t="s">
        <v>3873</v>
      </c>
      <c r="J1407" s="68" t="s">
        <v>6159</v>
      </c>
      <c r="K1407" s="19" t="s">
        <v>3873</v>
      </c>
      <c r="L1407" s="20" t="s">
        <v>6159</v>
      </c>
      <c r="M1407" s="22" t="b">
        <f t="shared" si="147"/>
        <v>0</v>
      </c>
      <c r="N1407" s="22" t="b">
        <f t="shared" si="148"/>
        <v>0</v>
      </c>
      <c r="O1407" s="22" t="b">
        <f t="shared" si="149"/>
        <v>0</v>
      </c>
      <c r="P1407" s="24">
        <f t="shared" si="150"/>
        <v>0</v>
      </c>
      <c r="Q1407" s="19" t="str">
        <f>VLOOKUP($A1407,'[4]TOM T'!$C:$D,2,FALSE)</f>
        <v>Hazardous materials &amp; safety data</v>
      </c>
      <c r="R1407" s="22" t="b">
        <v>0</v>
      </c>
      <c r="S1407" s="22" t="b">
        <f t="shared" si="151"/>
        <v>0</v>
      </c>
      <c r="T1407" s="22" t="b">
        <f t="shared" si="152"/>
        <v>0</v>
      </c>
      <c r="U1407" s="76" t="b">
        <f t="shared" si="153"/>
        <v>0</v>
      </c>
      <c r="V1407" s="85" t="s">
        <v>3873</v>
      </c>
      <c r="W1407" s="22"/>
      <c r="X1407" s="22"/>
      <c r="Y1407" s="22"/>
      <c r="Z1407" s="22"/>
      <c r="AA1407" s="22"/>
      <c r="AB1407" s="22"/>
      <c r="AC1407" s="22"/>
      <c r="AD1407" s="22"/>
      <c r="AE1407" s="22"/>
      <c r="AF1407" s="22"/>
      <c r="AG1407" s="22"/>
      <c r="AH1407" s="22"/>
      <c r="AI1407" s="22"/>
    </row>
    <row r="1408" spans="1:35" ht="140.25" x14ac:dyDescent="0.45">
      <c r="A1408" s="18">
        <v>3226</v>
      </c>
      <c r="B1408" s="7" t="s">
        <v>2694</v>
      </c>
      <c r="C1408" s="7" t="s">
        <v>5059</v>
      </c>
      <c r="D1408" s="3" t="s">
        <v>119</v>
      </c>
      <c r="E1408" s="3" t="s">
        <v>3875</v>
      </c>
      <c r="F1408" s="3" t="s">
        <v>6158</v>
      </c>
      <c r="G1408" s="20" t="s">
        <v>3873</v>
      </c>
      <c r="H1408" s="68" t="s">
        <v>6159</v>
      </c>
      <c r="I1408" s="68" t="s">
        <v>3873</v>
      </c>
      <c r="J1408" s="68" t="s">
        <v>6159</v>
      </c>
      <c r="K1408" s="19" t="s">
        <v>3873</v>
      </c>
      <c r="L1408" s="20" t="s">
        <v>6159</v>
      </c>
      <c r="M1408" s="22" t="b">
        <f t="shared" si="147"/>
        <v>0</v>
      </c>
      <c r="N1408" s="22" t="b">
        <f t="shared" si="148"/>
        <v>0</v>
      </c>
      <c r="O1408" s="22" t="b">
        <f t="shared" si="149"/>
        <v>0</v>
      </c>
      <c r="P1408" s="24">
        <f t="shared" si="150"/>
        <v>0</v>
      </c>
      <c r="Q1408" s="19" t="str">
        <f>VLOOKUP($A1408,'[4]TOM T'!$C:$D,2,FALSE)</f>
        <v>Hazardous materials &amp; safety data</v>
      </c>
      <c r="R1408" s="22" t="b">
        <v>0</v>
      </c>
      <c r="S1408" s="22" t="b">
        <f t="shared" si="151"/>
        <v>0</v>
      </c>
      <c r="T1408" s="22" t="b">
        <f t="shared" si="152"/>
        <v>0</v>
      </c>
      <c r="U1408" s="76" t="b">
        <f t="shared" si="153"/>
        <v>0</v>
      </c>
      <c r="V1408" s="85" t="s">
        <v>3873</v>
      </c>
      <c r="W1408" s="22"/>
      <c r="X1408" s="22"/>
      <c r="Y1408" s="22"/>
      <c r="Z1408" s="22"/>
      <c r="AA1408" s="22"/>
      <c r="AB1408" s="22"/>
      <c r="AC1408" s="22"/>
      <c r="AD1408" s="22"/>
      <c r="AE1408" s="22"/>
      <c r="AF1408" s="22"/>
      <c r="AG1408" s="22"/>
      <c r="AH1408" s="22"/>
      <c r="AI1408" s="22"/>
    </row>
    <row r="1409" spans="1:35" ht="140.25" x14ac:dyDescent="0.45">
      <c r="A1409" s="18">
        <v>3237</v>
      </c>
      <c r="B1409" s="7" t="s">
        <v>2695</v>
      </c>
      <c r="C1409" s="7" t="s">
        <v>5060</v>
      </c>
      <c r="D1409" s="3" t="s">
        <v>2696</v>
      </c>
      <c r="E1409" s="3" t="s">
        <v>2697</v>
      </c>
      <c r="F1409" s="3" t="s">
        <v>5939</v>
      </c>
      <c r="G1409" s="20" t="s">
        <v>3872</v>
      </c>
      <c r="H1409" s="68" t="s">
        <v>6159</v>
      </c>
      <c r="I1409" s="68" t="s">
        <v>3842</v>
      </c>
      <c r="J1409" s="68" t="s">
        <v>3696</v>
      </c>
      <c r="K1409" s="19" t="s">
        <v>3872</v>
      </c>
      <c r="L1409" s="20" t="s">
        <v>6159</v>
      </c>
      <c r="M1409" s="22" t="b">
        <f t="shared" si="147"/>
        <v>0</v>
      </c>
      <c r="N1409" s="22" t="b">
        <f t="shared" si="148"/>
        <v>0</v>
      </c>
      <c r="O1409" s="22" t="b">
        <f t="shared" si="149"/>
        <v>1</v>
      </c>
      <c r="P1409" s="24">
        <f t="shared" si="150"/>
        <v>1</v>
      </c>
      <c r="Q1409" s="19" t="str">
        <f>VLOOKUP($A1409,'[4]TOM T'!$C:$D,2,FALSE)</f>
        <v>Hazardous materials &amp; safety data</v>
      </c>
      <c r="R1409" s="22" t="b">
        <v>0</v>
      </c>
      <c r="S1409" s="22" t="b">
        <f t="shared" si="151"/>
        <v>0</v>
      </c>
      <c r="T1409" s="22" t="b">
        <f t="shared" si="152"/>
        <v>0</v>
      </c>
      <c r="U1409" s="76" t="b">
        <f t="shared" si="153"/>
        <v>0</v>
      </c>
      <c r="V1409" s="85" t="s">
        <v>3872</v>
      </c>
      <c r="W1409" s="22"/>
      <c r="X1409" s="22"/>
      <c r="Y1409" s="22"/>
      <c r="Z1409" s="22"/>
      <c r="AA1409" s="22"/>
      <c r="AB1409" s="22"/>
      <c r="AC1409" s="22"/>
      <c r="AD1409" s="22"/>
      <c r="AE1409" s="22"/>
      <c r="AF1409" s="22"/>
      <c r="AG1409" s="22"/>
      <c r="AH1409" s="22"/>
      <c r="AI1409" s="22"/>
    </row>
    <row r="1410" spans="1:35" ht="242.25" x14ac:dyDescent="0.45">
      <c r="A1410" s="18">
        <v>3238</v>
      </c>
      <c r="B1410" s="7" t="s">
        <v>2698</v>
      </c>
      <c r="C1410" s="7" t="s">
        <v>5061</v>
      </c>
      <c r="D1410" s="3" t="s">
        <v>2699</v>
      </c>
      <c r="E1410" s="3" t="s">
        <v>2700</v>
      </c>
      <c r="F1410" s="3" t="s">
        <v>5943</v>
      </c>
      <c r="G1410" s="20" t="s">
        <v>3872</v>
      </c>
      <c r="H1410" s="68" t="s">
        <v>6159</v>
      </c>
      <c r="I1410" s="68" t="s">
        <v>3842</v>
      </c>
      <c r="J1410" s="68" t="s">
        <v>3696</v>
      </c>
      <c r="K1410" s="19" t="s">
        <v>3872</v>
      </c>
      <c r="L1410" s="20" t="s">
        <v>6159</v>
      </c>
      <c r="M1410" s="22" t="b">
        <f t="shared" si="147"/>
        <v>0</v>
      </c>
      <c r="N1410" s="22" t="b">
        <f t="shared" si="148"/>
        <v>0</v>
      </c>
      <c r="O1410" s="22" t="b">
        <f t="shared" si="149"/>
        <v>1</v>
      </c>
      <c r="P1410" s="24">
        <f t="shared" si="150"/>
        <v>1</v>
      </c>
      <c r="Q1410" s="19" t="str">
        <f>VLOOKUP($A1410,'[4]TOM T'!$C:$D,2,FALSE)</f>
        <v>Hazardous materials &amp; safety data</v>
      </c>
      <c r="R1410" s="22" t="b">
        <v>0</v>
      </c>
      <c r="S1410" s="22" t="b">
        <f t="shared" si="151"/>
        <v>0</v>
      </c>
      <c r="T1410" s="22" t="b">
        <f t="shared" si="152"/>
        <v>0</v>
      </c>
      <c r="U1410" s="76" t="b">
        <f t="shared" si="153"/>
        <v>0</v>
      </c>
      <c r="V1410" s="85" t="s">
        <v>3872</v>
      </c>
      <c r="W1410" s="22"/>
      <c r="X1410" s="22"/>
      <c r="Y1410" s="22"/>
      <c r="Z1410" s="22"/>
      <c r="AA1410" s="22"/>
      <c r="AB1410" s="22"/>
      <c r="AC1410" s="22"/>
      <c r="AD1410" s="22"/>
      <c r="AE1410" s="22"/>
      <c r="AF1410" s="22"/>
      <c r="AG1410" s="22"/>
      <c r="AH1410" s="22"/>
      <c r="AI1410" s="22"/>
    </row>
    <row r="1411" spans="1:35" ht="127.5" x14ac:dyDescent="0.45">
      <c r="A1411" s="18">
        <v>3240</v>
      </c>
      <c r="B1411" s="7" t="s">
        <v>2701</v>
      </c>
      <c r="C1411" s="7" t="s">
        <v>5062</v>
      </c>
      <c r="D1411" s="3" t="s">
        <v>2702</v>
      </c>
      <c r="E1411" s="3" t="s">
        <v>2703</v>
      </c>
      <c r="F1411" s="3" t="s">
        <v>5947</v>
      </c>
      <c r="G1411" s="20" t="s">
        <v>3872</v>
      </c>
      <c r="H1411" s="68" t="s">
        <v>6159</v>
      </c>
      <c r="I1411" s="68" t="s">
        <v>3842</v>
      </c>
      <c r="J1411" s="68" t="s">
        <v>3696</v>
      </c>
      <c r="K1411" s="19" t="s">
        <v>3872</v>
      </c>
      <c r="L1411" s="20" t="s">
        <v>6159</v>
      </c>
      <c r="M1411" s="22" t="b">
        <f t="shared" ref="M1411:M1474" si="154">AND($G1411="Global Category",$H1411="Mandatory",$I1411="Global Category",$J1411="Mandatory",$K1411="Global Category",$L1411="Mandatory")</f>
        <v>0</v>
      </c>
      <c r="N1411" s="22" t="b">
        <f t="shared" ref="N1411:N1474" si="155">AND(OR($G1411="Global Category",$G1411="Regional Category"),OR($I1411="Global Category",$I1411="Regional Category"),OR($K1411="Global Category",$K1411="Regional Category"))</f>
        <v>0</v>
      </c>
      <c r="O1411" s="22" t="b">
        <f t="shared" ref="O1411:O1474" si="156">OR(OR($G1411="Global Category",$G1411="Regional Category"),OR($I1411="Global Category",$I1411="Regional Category"),OR($K1411="Global Category",$K1411="Regional Category"))</f>
        <v>1</v>
      </c>
      <c r="P1411" s="24">
        <f t="shared" ref="P1411:P1474" si="157">COUNTIF(G1411:K1411,"Global Category")+COUNTIF(G1411:K1411,"Regional Category")</f>
        <v>1</v>
      </c>
      <c r="Q1411" s="19" t="str">
        <f>VLOOKUP($A1411,'[4]TOM T'!$C:$D,2,FALSE)</f>
        <v>Hazardous materials &amp; safety data</v>
      </c>
      <c r="R1411" s="22" t="b">
        <v>0</v>
      </c>
      <c r="S1411" s="22" t="b">
        <f t="shared" ref="S1411:S1474" si="158">OR($G1411="Global Category",$G1411="Regional Category")</f>
        <v>0</v>
      </c>
      <c r="T1411" s="22" t="b">
        <f t="shared" ref="T1411:T1474" si="159">IFERROR(FIND("alcoholInformationModule",B1411)&gt;0,FALSE)</f>
        <v>0</v>
      </c>
      <c r="U1411" s="76" t="b">
        <f t="shared" ref="U1411:U1474" si="160">OR(S1411,T1411)</f>
        <v>0</v>
      </c>
      <c r="V1411" s="85" t="s">
        <v>3872</v>
      </c>
      <c r="W1411" s="22"/>
      <c r="X1411" s="22"/>
      <c r="Y1411" s="22"/>
      <c r="Z1411" s="22"/>
      <c r="AA1411" s="22"/>
      <c r="AB1411" s="22"/>
      <c r="AC1411" s="22"/>
      <c r="AD1411" s="22"/>
      <c r="AE1411" s="22"/>
      <c r="AF1411" s="22"/>
      <c r="AG1411" s="22"/>
      <c r="AH1411" s="22"/>
      <c r="AI1411" s="22"/>
    </row>
    <row r="1412" spans="1:35" ht="127.5" x14ac:dyDescent="0.45">
      <c r="A1412" s="18">
        <v>3241</v>
      </c>
      <c r="B1412" s="7" t="s">
        <v>2704</v>
      </c>
      <c r="C1412" s="7" t="s">
        <v>5063</v>
      </c>
      <c r="D1412" s="3" t="s">
        <v>2705</v>
      </c>
      <c r="E1412" s="3" t="s">
        <v>2706</v>
      </c>
      <c r="F1412" s="3" t="s">
        <v>5951</v>
      </c>
      <c r="G1412" s="20" t="s">
        <v>3872</v>
      </c>
      <c r="H1412" s="68" t="s">
        <v>6159</v>
      </c>
      <c r="I1412" s="68" t="s">
        <v>3842</v>
      </c>
      <c r="J1412" s="68" t="s">
        <v>3696</v>
      </c>
      <c r="K1412" s="19" t="s">
        <v>3872</v>
      </c>
      <c r="L1412" s="20" t="s">
        <v>6159</v>
      </c>
      <c r="M1412" s="22" t="b">
        <f t="shared" si="154"/>
        <v>0</v>
      </c>
      <c r="N1412" s="22" t="b">
        <f t="shared" si="155"/>
        <v>0</v>
      </c>
      <c r="O1412" s="22" t="b">
        <f t="shared" si="156"/>
        <v>1</v>
      </c>
      <c r="P1412" s="24">
        <f t="shared" si="157"/>
        <v>1</v>
      </c>
      <c r="Q1412" s="19" t="str">
        <f>VLOOKUP($A1412,'[4]TOM T'!$C:$D,2,FALSE)</f>
        <v>Hazardous materials &amp; safety data</v>
      </c>
      <c r="R1412" s="22" t="b">
        <v>0</v>
      </c>
      <c r="S1412" s="22" t="b">
        <f t="shared" si="158"/>
        <v>0</v>
      </c>
      <c r="T1412" s="22" t="b">
        <f t="shared" si="159"/>
        <v>0</v>
      </c>
      <c r="U1412" s="76" t="b">
        <f t="shared" si="160"/>
        <v>0</v>
      </c>
      <c r="V1412" s="85" t="s">
        <v>3872</v>
      </c>
      <c r="W1412" s="22"/>
      <c r="X1412" s="22"/>
      <c r="Y1412" s="22"/>
      <c r="Z1412" s="22"/>
      <c r="AA1412" s="22"/>
      <c r="AB1412" s="22"/>
      <c r="AC1412" s="22"/>
      <c r="AD1412" s="22"/>
      <c r="AE1412" s="22"/>
      <c r="AF1412" s="22"/>
      <c r="AG1412" s="22"/>
      <c r="AH1412" s="22"/>
      <c r="AI1412" s="22"/>
    </row>
    <row r="1413" spans="1:35" ht="127.5" x14ac:dyDescent="0.45">
      <c r="A1413" s="18">
        <v>3242</v>
      </c>
      <c r="B1413" s="7" t="s">
        <v>2707</v>
      </c>
      <c r="C1413" s="7" t="s">
        <v>5064</v>
      </c>
      <c r="D1413" s="3" t="s">
        <v>2708</v>
      </c>
      <c r="E1413" s="3" t="s">
        <v>5065</v>
      </c>
      <c r="F1413" s="3" t="s">
        <v>6158</v>
      </c>
      <c r="G1413" s="20" t="s">
        <v>3873</v>
      </c>
      <c r="H1413" s="68" t="s">
        <v>6159</v>
      </c>
      <c r="I1413" s="68" t="s">
        <v>3873</v>
      </c>
      <c r="J1413" s="68" t="s">
        <v>6159</v>
      </c>
      <c r="K1413" s="19" t="s">
        <v>3873</v>
      </c>
      <c r="L1413" s="20" t="s">
        <v>6159</v>
      </c>
      <c r="M1413" s="22" t="b">
        <f t="shared" si="154"/>
        <v>0</v>
      </c>
      <c r="N1413" s="22" t="b">
        <f t="shared" si="155"/>
        <v>0</v>
      </c>
      <c r="O1413" s="22" t="b">
        <f t="shared" si="156"/>
        <v>0</v>
      </c>
      <c r="P1413" s="24">
        <f t="shared" si="157"/>
        <v>0</v>
      </c>
      <c r="Q1413" s="19" t="str">
        <f>VLOOKUP($A1413,'[4]TOM T'!$C:$D,2,FALSE)</f>
        <v>Hazardous materials &amp; safety data</v>
      </c>
      <c r="R1413" s="22" t="b">
        <v>0</v>
      </c>
      <c r="S1413" s="22" t="b">
        <f t="shared" si="158"/>
        <v>0</v>
      </c>
      <c r="T1413" s="22" t="b">
        <f t="shared" si="159"/>
        <v>0</v>
      </c>
      <c r="U1413" s="76" t="b">
        <f t="shared" si="160"/>
        <v>0</v>
      </c>
      <c r="V1413" s="85" t="s">
        <v>3873</v>
      </c>
      <c r="W1413" s="22"/>
      <c r="X1413" s="22"/>
      <c r="Y1413" s="22"/>
      <c r="Z1413" s="22"/>
      <c r="AA1413" s="22"/>
      <c r="AB1413" s="22"/>
      <c r="AC1413" s="22"/>
      <c r="AD1413" s="22"/>
      <c r="AE1413" s="22"/>
      <c r="AF1413" s="22"/>
      <c r="AG1413" s="22"/>
      <c r="AH1413" s="22"/>
      <c r="AI1413" s="22"/>
    </row>
    <row r="1414" spans="1:35" ht="165.75" x14ac:dyDescent="0.45">
      <c r="A1414" s="18">
        <v>3244</v>
      </c>
      <c r="B1414" s="7" t="s">
        <v>2709</v>
      </c>
      <c r="C1414" s="7" t="s">
        <v>5066</v>
      </c>
      <c r="D1414" s="3" t="s">
        <v>2710</v>
      </c>
      <c r="E1414" s="3" t="s">
        <v>2711</v>
      </c>
      <c r="F1414" s="3" t="s">
        <v>5955</v>
      </c>
      <c r="G1414" s="20" t="s">
        <v>3872</v>
      </c>
      <c r="H1414" s="68" t="s">
        <v>6159</v>
      </c>
      <c r="I1414" s="68" t="s">
        <v>3842</v>
      </c>
      <c r="J1414" s="68" t="s">
        <v>3696</v>
      </c>
      <c r="K1414" s="19" t="s">
        <v>3872</v>
      </c>
      <c r="L1414" s="20" t="s">
        <v>6159</v>
      </c>
      <c r="M1414" s="22" t="b">
        <f t="shared" si="154"/>
        <v>0</v>
      </c>
      <c r="N1414" s="22" t="b">
        <f t="shared" si="155"/>
        <v>0</v>
      </c>
      <c r="O1414" s="22" t="b">
        <f t="shared" si="156"/>
        <v>1</v>
      </c>
      <c r="P1414" s="24">
        <f t="shared" si="157"/>
        <v>1</v>
      </c>
      <c r="Q1414" s="19" t="str">
        <f>VLOOKUP($A1414,'[4]TOM T'!$C:$D,2,FALSE)</f>
        <v>Hazardous materials &amp; safety data</v>
      </c>
      <c r="R1414" s="22" t="b">
        <v>0</v>
      </c>
      <c r="S1414" s="22" t="b">
        <f t="shared" si="158"/>
        <v>0</v>
      </c>
      <c r="T1414" s="22" t="b">
        <f t="shared" si="159"/>
        <v>0</v>
      </c>
      <c r="U1414" s="76" t="b">
        <f t="shared" si="160"/>
        <v>0</v>
      </c>
      <c r="V1414" s="85" t="s">
        <v>3872</v>
      </c>
      <c r="W1414" s="22"/>
      <c r="X1414" s="22"/>
      <c r="Y1414" s="22"/>
      <c r="Z1414" s="22"/>
      <c r="AA1414" s="22"/>
      <c r="AB1414" s="22"/>
      <c r="AC1414" s="22"/>
      <c r="AD1414" s="22"/>
      <c r="AE1414" s="22"/>
      <c r="AF1414" s="22"/>
      <c r="AG1414" s="22"/>
      <c r="AH1414" s="22"/>
      <c r="AI1414" s="22"/>
    </row>
    <row r="1415" spans="1:35" ht="127.5" x14ac:dyDescent="0.45">
      <c r="A1415" s="18">
        <v>3245</v>
      </c>
      <c r="B1415" s="7" t="s">
        <v>2712</v>
      </c>
      <c r="C1415" s="7" t="s">
        <v>5067</v>
      </c>
      <c r="D1415" s="3" t="s">
        <v>2713</v>
      </c>
      <c r="E1415" s="3" t="s">
        <v>2714</v>
      </c>
      <c r="F1415" s="3" t="s">
        <v>5958</v>
      </c>
      <c r="G1415" s="20" t="s">
        <v>3872</v>
      </c>
      <c r="H1415" s="68" t="s">
        <v>6159</v>
      </c>
      <c r="I1415" s="68" t="s">
        <v>3842</v>
      </c>
      <c r="J1415" s="68" t="s">
        <v>3696</v>
      </c>
      <c r="K1415" s="19" t="s">
        <v>3872</v>
      </c>
      <c r="L1415" s="20" t="s">
        <v>6159</v>
      </c>
      <c r="M1415" s="22" t="b">
        <f t="shared" si="154"/>
        <v>0</v>
      </c>
      <c r="N1415" s="22" t="b">
        <f t="shared" si="155"/>
        <v>0</v>
      </c>
      <c r="O1415" s="22" t="b">
        <f t="shared" si="156"/>
        <v>1</v>
      </c>
      <c r="P1415" s="24">
        <f t="shared" si="157"/>
        <v>1</v>
      </c>
      <c r="Q1415" s="19" t="str">
        <f>VLOOKUP($A1415,'[4]TOM T'!$C:$D,2,FALSE)</f>
        <v>Hazardous materials &amp; safety data</v>
      </c>
      <c r="R1415" s="22" t="b">
        <v>0</v>
      </c>
      <c r="S1415" s="22" t="b">
        <f t="shared" si="158"/>
        <v>0</v>
      </c>
      <c r="T1415" s="22" t="b">
        <f t="shared" si="159"/>
        <v>0</v>
      </c>
      <c r="U1415" s="76" t="b">
        <f t="shared" si="160"/>
        <v>0</v>
      </c>
      <c r="V1415" s="85" t="s">
        <v>3872</v>
      </c>
      <c r="W1415" s="22"/>
      <c r="X1415" s="22"/>
      <c r="Y1415" s="22"/>
      <c r="Z1415" s="22"/>
      <c r="AA1415" s="22"/>
      <c r="AB1415" s="22"/>
      <c r="AC1415" s="22"/>
      <c r="AD1415" s="22"/>
      <c r="AE1415" s="22"/>
      <c r="AF1415" s="22"/>
      <c r="AG1415" s="22"/>
      <c r="AH1415" s="22"/>
      <c r="AI1415" s="22"/>
    </row>
    <row r="1416" spans="1:35" ht="127.5" x14ac:dyDescent="0.45">
      <c r="A1416" s="18">
        <v>3246</v>
      </c>
      <c r="B1416" s="7" t="s">
        <v>2715</v>
      </c>
      <c r="C1416" s="7" t="s">
        <v>5068</v>
      </c>
      <c r="D1416" s="3" t="s">
        <v>2716</v>
      </c>
      <c r="E1416" s="3" t="s">
        <v>2714</v>
      </c>
      <c r="F1416" s="3" t="s">
        <v>6158</v>
      </c>
      <c r="G1416" s="20" t="s">
        <v>3873</v>
      </c>
      <c r="H1416" s="68" t="s">
        <v>6159</v>
      </c>
      <c r="I1416" s="68" t="s">
        <v>3873</v>
      </c>
      <c r="J1416" s="68" t="s">
        <v>6159</v>
      </c>
      <c r="K1416" s="19" t="s">
        <v>3873</v>
      </c>
      <c r="L1416" s="20" t="s">
        <v>6159</v>
      </c>
      <c r="M1416" s="22" t="b">
        <f t="shared" si="154"/>
        <v>0</v>
      </c>
      <c r="N1416" s="22" t="b">
        <f t="shared" si="155"/>
        <v>0</v>
      </c>
      <c r="O1416" s="22" t="b">
        <f t="shared" si="156"/>
        <v>0</v>
      </c>
      <c r="P1416" s="24">
        <f t="shared" si="157"/>
        <v>0</v>
      </c>
      <c r="Q1416" s="19" t="str">
        <f>VLOOKUP($A1416,'[4]TOM T'!$C:$D,2,FALSE)</f>
        <v>Hazardous materials &amp; safety data</v>
      </c>
      <c r="R1416" s="22" t="b">
        <v>0</v>
      </c>
      <c r="S1416" s="22" t="b">
        <f t="shared" si="158"/>
        <v>0</v>
      </c>
      <c r="T1416" s="22" t="b">
        <f t="shared" si="159"/>
        <v>0</v>
      </c>
      <c r="U1416" s="76" t="b">
        <f t="shared" si="160"/>
        <v>0</v>
      </c>
      <c r="V1416" s="85" t="s">
        <v>3873</v>
      </c>
      <c r="W1416" s="22"/>
      <c r="X1416" s="22"/>
      <c r="Y1416" s="22"/>
      <c r="Z1416" s="22"/>
      <c r="AA1416" s="22"/>
      <c r="AB1416" s="22"/>
      <c r="AC1416" s="22"/>
      <c r="AD1416" s="22"/>
      <c r="AE1416" s="22"/>
      <c r="AF1416" s="22"/>
      <c r="AG1416" s="22"/>
      <c r="AH1416" s="22"/>
      <c r="AI1416" s="22"/>
    </row>
    <row r="1417" spans="1:35" ht="127.5" x14ac:dyDescent="0.45">
      <c r="A1417" s="18">
        <v>3257</v>
      </c>
      <c r="B1417" s="7" t="s">
        <v>2717</v>
      </c>
      <c r="C1417" s="7" t="s">
        <v>5069</v>
      </c>
      <c r="D1417" s="3" t="s">
        <v>2718</v>
      </c>
      <c r="E1417" s="3" t="s">
        <v>2719</v>
      </c>
      <c r="F1417" s="3" t="s">
        <v>6158</v>
      </c>
      <c r="G1417" s="20" t="s">
        <v>3872</v>
      </c>
      <c r="H1417" s="68" t="s">
        <v>6159</v>
      </c>
      <c r="I1417" s="68" t="s">
        <v>3872</v>
      </c>
      <c r="J1417" s="68" t="s">
        <v>6159</v>
      </c>
      <c r="K1417" s="19" t="s">
        <v>3872</v>
      </c>
      <c r="L1417" s="20" t="s">
        <v>6159</v>
      </c>
      <c r="M1417" s="22" t="b">
        <f t="shared" si="154"/>
        <v>0</v>
      </c>
      <c r="N1417" s="22" t="b">
        <f t="shared" si="155"/>
        <v>0</v>
      </c>
      <c r="O1417" s="22" t="b">
        <f t="shared" si="156"/>
        <v>0</v>
      </c>
      <c r="P1417" s="24">
        <f t="shared" si="157"/>
        <v>0</v>
      </c>
      <c r="Q1417" s="19" t="str">
        <f>VLOOKUP($A1417,'[4]TOM T'!$C:$D,2,FALSE)</f>
        <v>Hazardous materials &amp; safety data</v>
      </c>
      <c r="R1417" s="22" t="b">
        <v>0</v>
      </c>
      <c r="S1417" s="22" t="b">
        <f t="shared" si="158"/>
        <v>0</v>
      </c>
      <c r="T1417" s="22" t="b">
        <f t="shared" si="159"/>
        <v>0</v>
      </c>
      <c r="U1417" s="76" t="b">
        <f t="shared" si="160"/>
        <v>0</v>
      </c>
      <c r="V1417" s="85" t="s">
        <v>3872</v>
      </c>
      <c r="W1417" s="22"/>
      <c r="X1417" s="22"/>
      <c r="Y1417" s="22"/>
      <c r="Z1417" s="22"/>
      <c r="AA1417" s="22"/>
      <c r="AB1417" s="22"/>
      <c r="AC1417" s="22"/>
      <c r="AD1417" s="22"/>
      <c r="AE1417" s="22"/>
      <c r="AF1417" s="22"/>
      <c r="AG1417" s="22"/>
      <c r="AH1417" s="22"/>
      <c r="AI1417" s="22"/>
    </row>
    <row r="1418" spans="1:35" ht="140.25" x14ac:dyDescent="0.45">
      <c r="A1418" s="18">
        <v>3258</v>
      </c>
      <c r="B1418" s="7" t="s">
        <v>2720</v>
      </c>
      <c r="C1418" s="7" t="s">
        <v>5070</v>
      </c>
      <c r="D1418" s="3" t="s">
        <v>2721</v>
      </c>
      <c r="E1418" s="3" t="s">
        <v>2719</v>
      </c>
      <c r="F1418" s="3" t="s">
        <v>6158</v>
      </c>
      <c r="G1418" s="20" t="s">
        <v>3873</v>
      </c>
      <c r="H1418" s="68" t="s">
        <v>6159</v>
      </c>
      <c r="I1418" s="68" t="s">
        <v>3873</v>
      </c>
      <c r="J1418" s="68" t="s">
        <v>6159</v>
      </c>
      <c r="K1418" s="19" t="s">
        <v>3873</v>
      </c>
      <c r="L1418" s="20" t="s">
        <v>6159</v>
      </c>
      <c r="M1418" s="22" t="b">
        <f t="shared" si="154"/>
        <v>0</v>
      </c>
      <c r="N1418" s="22" t="b">
        <f t="shared" si="155"/>
        <v>0</v>
      </c>
      <c r="O1418" s="22" t="b">
        <f t="shared" si="156"/>
        <v>0</v>
      </c>
      <c r="P1418" s="24">
        <f t="shared" si="157"/>
        <v>0</v>
      </c>
      <c r="Q1418" s="19" t="str">
        <f>VLOOKUP($A1418,'[4]TOM T'!$C:$D,2,FALSE)</f>
        <v>Hazardous materials &amp; safety data</v>
      </c>
      <c r="R1418" s="22" t="b">
        <v>0</v>
      </c>
      <c r="S1418" s="22" t="b">
        <f t="shared" si="158"/>
        <v>0</v>
      </c>
      <c r="T1418" s="22" t="b">
        <f t="shared" si="159"/>
        <v>0</v>
      </c>
      <c r="U1418" s="76" t="b">
        <f t="shared" si="160"/>
        <v>0</v>
      </c>
      <c r="V1418" s="85" t="s">
        <v>3873</v>
      </c>
      <c r="W1418" s="22"/>
      <c r="X1418" s="22"/>
      <c r="Y1418" s="22"/>
      <c r="Z1418" s="22"/>
      <c r="AA1418" s="22"/>
      <c r="AB1418" s="22"/>
      <c r="AC1418" s="22"/>
      <c r="AD1418" s="22"/>
      <c r="AE1418" s="22"/>
      <c r="AF1418" s="22"/>
      <c r="AG1418" s="22"/>
      <c r="AH1418" s="22"/>
      <c r="AI1418" s="22"/>
    </row>
    <row r="1419" spans="1:35" ht="127.5" x14ac:dyDescent="0.45">
      <c r="A1419" s="18">
        <v>3259</v>
      </c>
      <c r="B1419" s="7" t="s">
        <v>2722</v>
      </c>
      <c r="C1419" s="7" t="s">
        <v>5071</v>
      </c>
      <c r="D1419" s="3" t="s">
        <v>2723</v>
      </c>
      <c r="E1419" s="3" t="s">
        <v>2724</v>
      </c>
      <c r="F1419" s="3" t="s">
        <v>6158</v>
      </c>
      <c r="G1419" s="20" t="s">
        <v>3872</v>
      </c>
      <c r="H1419" s="68" t="s">
        <v>6159</v>
      </c>
      <c r="I1419" s="68" t="s">
        <v>3872</v>
      </c>
      <c r="J1419" s="68" t="s">
        <v>6159</v>
      </c>
      <c r="K1419" s="19" t="s">
        <v>3872</v>
      </c>
      <c r="L1419" s="20" t="s">
        <v>6159</v>
      </c>
      <c r="M1419" s="22" t="b">
        <f t="shared" si="154"/>
        <v>0</v>
      </c>
      <c r="N1419" s="22" t="b">
        <f t="shared" si="155"/>
        <v>0</v>
      </c>
      <c r="O1419" s="22" t="b">
        <f t="shared" si="156"/>
        <v>0</v>
      </c>
      <c r="P1419" s="24">
        <f t="shared" si="157"/>
        <v>0</v>
      </c>
      <c r="Q1419" s="19" t="str">
        <f>VLOOKUP($A1419,'[4]TOM T'!$C:$D,2,FALSE)</f>
        <v>Hazardous materials &amp; safety data</v>
      </c>
      <c r="R1419" s="22" t="b">
        <v>0</v>
      </c>
      <c r="S1419" s="22" t="b">
        <f t="shared" si="158"/>
        <v>0</v>
      </c>
      <c r="T1419" s="22" t="b">
        <f t="shared" si="159"/>
        <v>0</v>
      </c>
      <c r="U1419" s="76" t="b">
        <f t="shared" si="160"/>
        <v>0</v>
      </c>
      <c r="V1419" s="85" t="s">
        <v>3872</v>
      </c>
      <c r="W1419" s="22"/>
      <c r="X1419" s="22"/>
      <c r="Y1419" s="22"/>
      <c r="Z1419" s="22"/>
      <c r="AA1419" s="22"/>
      <c r="AB1419" s="22"/>
      <c r="AC1419" s="22"/>
      <c r="AD1419" s="22"/>
      <c r="AE1419" s="22"/>
      <c r="AF1419" s="22"/>
      <c r="AG1419" s="22"/>
      <c r="AH1419" s="22"/>
      <c r="AI1419" s="22"/>
    </row>
    <row r="1420" spans="1:35" ht="127.5" x14ac:dyDescent="0.45">
      <c r="A1420" s="18">
        <v>3260</v>
      </c>
      <c r="B1420" s="7" t="s">
        <v>2725</v>
      </c>
      <c r="C1420" s="7" t="s">
        <v>5072</v>
      </c>
      <c r="D1420" s="3" t="s">
        <v>2726</v>
      </c>
      <c r="E1420" s="3" t="s">
        <v>2724</v>
      </c>
      <c r="F1420" s="3" t="s">
        <v>6158</v>
      </c>
      <c r="G1420" s="20" t="s">
        <v>3873</v>
      </c>
      <c r="H1420" s="68" t="s">
        <v>6159</v>
      </c>
      <c r="I1420" s="68" t="s">
        <v>3873</v>
      </c>
      <c r="J1420" s="68" t="s">
        <v>6159</v>
      </c>
      <c r="K1420" s="19" t="s">
        <v>3873</v>
      </c>
      <c r="L1420" s="20" t="s">
        <v>6159</v>
      </c>
      <c r="M1420" s="22" t="b">
        <f t="shared" si="154"/>
        <v>0</v>
      </c>
      <c r="N1420" s="22" t="b">
        <f t="shared" si="155"/>
        <v>0</v>
      </c>
      <c r="O1420" s="22" t="b">
        <f t="shared" si="156"/>
        <v>0</v>
      </c>
      <c r="P1420" s="24">
        <f t="shared" si="157"/>
        <v>0</v>
      </c>
      <c r="Q1420" s="19" t="str">
        <f>VLOOKUP($A1420,'[4]TOM T'!$C:$D,2,FALSE)</f>
        <v>Hazardous materials &amp; safety data</v>
      </c>
      <c r="R1420" s="22" t="b">
        <v>0</v>
      </c>
      <c r="S1420" s="22" t="b">
        <f t="shared" si="158"/>
        <v>0</v>
      </c>
      <c r="T1420" s="22" t="b">
        <f t="shared" si="159"/>
        <v>0</v>
      </c>
      <c r="U1420" s="76" t="b">
        <f t="shared" si="160"/>
        <v>0</v>
      </c>
      <c r="V1420" s="85" t="s">
        <v>3873</v>
      </c>
      <c r="W1420" s="22"/>
      <c r="X1420" s="22"/>
      <c r="Y1420" s="22"/>
      <c r="Z1420" s="22"/>
      <c r="AA1420" s="22"/>
      <c r="AB1420" s="22"/>
      <c r="AC1420" s="22"/>
      <c r="AD1420" s="22"/>
      <c r="AE1420" s="22"/>
      <c r="AF1420" s="22"/>
      <c r="AG1420" s="22"/>
      <c r="AH1420" s="22"/>
      <c r="AI1420" s="22"/>
    </row>
    <row r="1421" spans="1:35" ht="127.5" x14ac:dyDescent="0.45">
      <c r="A1421" s="18">
        <v>3270</v>
      </c>
      <c r="B1421" s="7" t="s">
        <v>2727</v>
      </c>
      <c r="C1421" s="7" t="s">
        <v>5073</v>
      </c>
      <c r="D1421" s="3" t="s">
        <v>107</v>
      </c>
      <c r="E1421" s="3" t="s">
        <v>108</v>
      </c>
      <c r="F1421" s="3" t="s">
        <v>6158</v>
      </c>
      <c r="G1421" s="20" t="s">
        <v>3872</v>
      </c>
      <c r="H1421" s="68" t="s">
        <v>6159</v>
      </c>
      <c r="I1421" s="68" t="s">
        <v>3872</v>
      </c>
      <c r="J1421" s="68" t="s">
        <v>6159</v>
      </c>
      <c r="K1421" s="19" t="s">
        <v>3872</v>
      </c>
      <c r="L1421" s="20" t="s">
        <v>6159</v>
      </c>
      <c r="M1421" s="22" t="b">
        <f t="shared" si="154"/>
        <v>0</v>
      </c>
      <c r="N1421" s="22" t="b">
        <f t="shared" si="155"/>
        <v>0</v>
      </c>
      <c r="O1421" s="22" t="b">
        <f t="shared" si="156"/>
        <v>0</v>
      </c>
      <c r="P1421" s="24">
        <f t="shared" si="157"/>
        <v>0</v>
      </c>
      <c r="Q1421" s="19" t="str">
        <f>VLOOKUP($A1421,'[4]TOM T'!$C:$D,2,FALSE)</f>
        <v>Hazardous materials &amp; safety data</v>
      </c>
      <c r="R1421" s="22" t="b">
        <v>0</v>
      </c>
      <c r="S1421" s="22" t="b">
        <f t="shared" si="158"/>
        <v>0</v>
      </c>
      <c r="T1421" s="22" t="b">
        <f t="shared" si="159"/>
        <v>0</v>
      </c>
      <c r="U1421" s="76" t="b">
        <f t="shared" si="160"/>
        <v>0</v>
      </c>
      <c r="V1421" s="85" t="s">
        <v>3872</v>
      </c>
      <c r="W1421" s="22"/>
      <c r="X1421" s="22"/>
      <c r="Y1421" s="22"/>
      <c r="Z1421" s="22"/>
      <c r="AA1421" s="22"/>
      <c r="AB1421" s="22"/>
      <c r="AC1421" s="22"/>
      <c r="AD1421" s="22"/>
      <c r="AE1421" s="22"/>
      <c r="AF1421" s="22"/>
      <c r="AG1421" s="22"/>
      <c r="AH1421" s="22"/>
      <c r="AI1421" s="22"/>
    </row>
    <row r="1422" spans="1:35" ht="127.5" x14ac:dyDescent="0.45">
      <c r="A1422" s="18">
        <v>3271</v>
      </c>
      <c r="B1422" s="7" t="s">
        <v>2728</v>
      </c>
      <c r="C1422" s="7" t="s">
        <v>5074</v>
      </c>
      <c r="D1422" s="3" t="s">
        <v>110</v>
      </c>
      <c r="E1422" s="3" t="s">
        <v>111</v>
      </c>
      <c r="F1422" s="3" t="s">
        <v>6158</v>
      </c>
      <c r="G1422" s="20" t="s">
        <v>3873</v>
      </c>
      <c r="H1422" s="68" t="s">
        <v>6159</v>
      </c>
      <c r="I1422" s="68" t="s">
        <v>3873</v>
      </c>
      <c r="J1422" s="68" t="s">
        <v>6159</v>
      </c>
      <c r="K1422" s="19" t="s">
        <v>3873</v>
      </c>
      <c r="L1422" s="20" t="s">
        <v>6159</v>
      </c>
      <c r="M1422" s="22" t="b">
        <f t="shared" si="154"/>
        <v>0</v>
      </c>
      <c r="N1422" s="22" t="b">
        <f t="shared" si="155"/>
        <v>0</v>
      </c>
      <c r="O1422" s="22" t="b">
        <f t="shared" si="156"/>
        <v>0</v>
      </c>
      <c r="P1422" s="24">
        <f t="shared" si="157"/>
        <v>0</v>
      </c>
      <c r="Q1422" s="19" t="str">
        <f>VLOOKUP($A1422,'[4]TOM T'!$C:$D,2,FALSE)</f>
        <v>Hazardous materials &amp; safety data</v>
      </c>
      <c r="R1422" s="22" t="b">
        <v>0</v>
      </c>
      <c r="S1422" s="22" t="b">
        <f t="shared" si="158"/>
        <v>0</v>
      </c>
      <c r="T1422" s="22" t="b">
        <f t="shared" si="159"/>
        <v>0</v>
      </c>
      <c r="U1422" s="76" t="b">
        <f t="shared" si="160"/>
        <v>0</v>
      </c>
      <c r="V1422" s="85" t="s">
        <v>3873</v>
      </c>
      <c r="W1422" s="22"/>
      <c r="X1422" s="22"/>
      <c r="Y1422" s="22"/>
      <c r="Z1422" s="22"/>
      <c r="AA1422" s="22"/>
      <c r="AB1422" s="22"/>
      <c r="AC1422" s="22"/>
      <c r="AD1422" s="22"/>
      <c r="AE1422" s="22"/>
      <c r="AF1422" s="22"/>
      <c r="AG1422" s="22"/>
      <c r="AH1422" s="22"/>
      <c r="AI1422" s="22"/>
    </row>
    <row r="1423" spans="1:35" ht="127.5" x14ac:dyDescent="0.45">
      <c r="A1423" s="18">
        <v>3272</v>
      </c>
      <c r="B1423" s="7" t="s">
        <v>2729</v>
      </c>
      <c r="C1423" s="7" t="s">
        <v>5075</v>
      </c>
      <c r="D1423" s="3" t="s">
        <v>113</v>
      </c>
      <c r="E1423" s="3" t="s">
        <v>114</v>
      </c>
      <c r="F1423" s="3" t="s">
        <v>6158</v>
      </c>
      <c r="G1423" s="20" t="s">
        <v>3873</v>
      </c>
      <c r="H1423" s="68" t="s">
        <v>6159</v>
      </c>
      <c r="I1423" s="68" t="s">
        <v>3873</v>
      </c>
      <c r="J1423" s="68" t="s">
        <v>6159</v>
      </c>
      <c r="K1423" s="19" t="s">
        <v>3873</v>
      </c>
      <c r="L1423" s="20" t="s">
        <v>6159</v>
      </c>
      <c r="M1423" s="22" t="b">
        <f t="shared" si="154"/>
        <v>0</v>
      </c>
      <c r="N1423" s="22" t="b">
        <f t="shared" si="155"/>
        <v>0</v>
      </c>
      <c r="O1423" s="22" t="b">
        <f t="shared" si="156"/>
        <v>0</v>
      </c>
      <c r="P1423" s="24">
        <f t="shared" si="157"/>
        <v>0</v>
      </c>
      <c r="Q1423" s="19" t="str">
        <f>VLOOKUP($A1423,'[4]TOM T'!$C:$D,2,FALSE)</f>
        <v>Hazardous materials &amp; safety data</v>
      </c>
      <c r="R1423" s="22" t="b">
        <v>0</v>
      </c>
      <c r="S1423" s="22" t="b">
        <f t="shared" si="158"/>
        <v>0</v>
      </c>
      <c r="T1423" s="22" t="b">
        <f t="shared" si="159"/>
        <v>0</v>
      </c>
      <c r="U1423" s="76" t="b">
        <f t="shared" si="160"/>
        <v>0</v>
      </c>
      <c r="V1423" s="85" t="s">
        <v>3873</v>
      </c>
      <c r="W1423" s="22"/>
      <c r="X1423" s="22"/>
      <c r="Y1423" s="22"/>
      <c r="Z1423" s="22"/>
      <c r="AA1423" s="22"/>
      <c r="AB1423" s="22"/>
      <c r="AC1423" s="22"/>
      <c r="AD1423" s="22"/>
      <c r="AE1423" s="22"/>
      <c r="AF1423" s="22"/>
      <c r="AG1423" s="22"/>
      <c r="AH1423" s="22"/>
      <c r="AI1423" s="22"/>
    </row>
    <row r="1424" spans="1:35" ht="127.5" x14ac:dyDescent="0.45">
      <c r="A1424" s="18">
        <v>3273</v>
      </c>
      <c r="B1424" s="7" t="s">
        <v>2730</v>
      </c>
      <c r="C1424" s="7" t="s">
        <v>5076</v>
      </c>
      <c r="D1424" s="3" t="s">
        <v>116</v>
      </c>
      <c r="E1424" s="3" t="s">
        <v>117</v>
      </c>
      <c r="F1424" s="3" t="s">
        <v>6158</v>
      </c>
      <c r="G1424" s="20" t="s">
        <v>3873</v>
      </c>
      <c r="H1424" s="68" t="s">
        <v>6159</v>
      </c>
      <c r="I1424" s="68" t="s">
        <v>3873</v>
      </c>
      <c r="J1424" s="68" t="s">
        <v>6159</v>
      </c>
      <c r="K1424" s="19" t="s">
        <v>3873</v>
      </c>
      <c r="L1424" s="20" t="s">
        <v>6159</v>
      </c>
      <c r="M1424" s="22" t="b">
        <f t="shared" si="154"/>
        <v>0</v>
      </c>
      <c r="N1424" s="22" t="b">
        <f t="shared" si="155"/>
        <v>0</v>
      </c>
      <c r="O1424" s="22" t="b">
        <f t="shared" si="156"/>
        <v>0</v>
      </c>
      <c r="P1424" s="24">
        <f t="shared" si="157"/>
        <v>0</v>
      </c>
      <c r="Q1424" s="19" t="str">
        <f>VLOOKUP($A1424,'[4]TOM T'!$C:$D,2,FALSE)</f>
        <v>Hazardous materials &amp; safety data</v>
      </c>
      <c r="R1424" s="22" t="b">
        <v>0</v>
      </c>
      <c r="S1424" s="22" t="b">
        <f t="shared" si="158"/>
        <v>0</v>
      </c>
      <c r="T1424" s="22" t="b">
        <f t="shared" si="159"/>
        <v>0</v>
      </c>
      <c r="U1424" s="76" t="b">
        <f t="shared" si="160"/>
        <v>0</v>
      </c>
      <c r="V1424" s="85" t="s">
        <v>3873</v>
      </c>
      <c r="W1424" s="22"/>
      <c r="X1424" s="22"/>
      <c r="Y1424" s="22"/>
      <c r="Z1424" s="22"/>
      <c r="AA1424" s="22"/>
      <c r="AB1424" s="22"/>
      <c r="AC1424" s="22"/>
      <c r="AD1424" s="22"/>
      <c r="AE1424" s="22"/>
      <c r="AF1424" s="22"/>
      <c r="AG1424" s="22"/>
      <c r="AH1424" s="22"/>
      <c r="AI1424" s="22"/>
    </row>
    <row r="1425" spans="1:35" ht="127.5" x14ac:dyDescent="0.45">
      <c r="A1425" s="18">
        <v>3274</v>
      </c>
      <c r="B1425" s="7" t="s">
        <v>2731</v>
      </c>
      <c r="C1425" s="7" t="s">
        <v>5077</v>
      </c>
      <c r="D1425" s="3" t="s">
        <v>119</v>
      </c>
      <c r="E1425" s="3" t="s">
        <v>3875</v>
      </c>
      <c r="F1425" s="3" t="s">
        <v>6158</v>
      </c>
      <c r="G1425" s="20" t="s">
        <v>3873</v>
      </c>
      <c r="H1425" s="68" t="s">
        <v>6159</v>
      </c>
      <c r="I1425" s="68" t="s">
        <v>3873</v>
      </c>
      <c r="J1425" s="68" t="s">
        <v>6159</v>
      </c>
      <c r="K1425" s="19" t="s">
        <v>3873</v>
      </c>
      <c r="L1425" s="20" t="s">
        <v>6159</v>
      </c>
      <c r="M1425" s="22" t="b">
        <f t="shared" si="154"/>
        <v>0</v>
      </c>
      <c r="N1425" s="22" t="b">
        <f t="shared" si="155"/>
        <v>0</v>
      </c>
      <c r="O1425" s="22" t="b">
        <f t="shared" si="156"/>
        <v>0</v>
      </c>
      <c r="P1425" s="24">
        <f t="shared" si="157"/>
        <v>0</v>
      </c>
      <c r="Q1425" s="19" t="str">
        <f>VLOOKUP($A1425,'[4]TOM T'!$C:$D,2,FALSE)</f>
        <v>Hazardous materials &amp; safety data</v>
      </c>
      <c r="R1425" s="22" t="b">
        <v>0</v>
      </c>
      <c r="S1425" s="22" t="b">
        <f t="shared" si="158"/>
        <v>0</v>
      </c>
      <c r="T1425" s="22" t="b">
        <f t="shared" si="159"/>
        <v>0</v>
      </c>
      <c r="U1425" s="76" t="b">
        <f t="shared" si="160"/>
        <v>0</v>
      </c>
      <c r="V1425" s="85" t="s">
        <v>3873</v>
      </c>
      <c r="W1425" s="22"/>
      <c r="X1425" s="22"/>
      <c r="Y1425" s="22"/>
      <c r="Z1425" s="22"/>
      <c r="AA1425" s="22"/>
      <c r="AB1425" s="22"/>
      <c r="AC1425" s="22"/>
      <c r="AD1425" s="22"/>
      <c r="AE1425" s="22"/>
      <c r="AF1425" s="22"/>
      <c r="AG1425" s="22"/>
      <c r="AH1425" s="22"/>
      <c r="AI1425" s="22"/>
    </row>
    <row r="1426" spans="1:35" ht="178.5" x14ac:dyDescent="0.45">
      <c r="A1426" s="8">
        <v>3278</v>
      </c>
      <c r="B1426" s="7" t="s">
        <v>2732</v>
      </c>
      <c r="C1426" s="7" t="s">
        <v>5078</v>
      </c>
      <c r="D1426" s="3" t="s">
        <v>2733</v>
      </c>
      <c r="E1426" s="3" t="s">
        <v>2734</v>
      </c>
      <c r="F1426" s="3" t="s">
        <v>5961</v>
      </c>
      <c r="G1426" s="20" t="s">
        <v>3872</v>
      </c>
      <c r="H1426" s="68" t="s">
        <v>6159</v>
      </c>
      <c r="I1426" s="68" t="s">
        <v>3872</v>
      </c>
      <c r="J1426" s="68" t="s">
        <v>6159</v>
      </c>
      <c r="K1426" s="19" t="s">
        <v>3872</v>
      </c>
      <c r="L1426" s="20" t="s">
        <v>6159</v>
      </c>
      <c r="M1426" s="22" t="b">
        <f t="shared" si="154"/>
        <v>0</v>
      </c>
      <c r="N1426" s="22" t="b">
        <f t="shared" si="155"/>
        <v>0</v>
      </c>
      <c r="O1426" s="22" t="b">
        <f t="shared" si="156"/>
        <v>0</v>
      </c>
      <c r="P1426" s="24">
        <f t="shared" si="157"/>
        <v>0</v>
      </c>
      <c r="Q1426" s="19" t="str">
        <f>VLOOKUP($A1426,'[4]TOM T'!$C:$D,2,FALSE)</f>
        <v>Hazardous materials &amp; safety data</v>
      </c>
      <c r="R1426" s="22" t="b">
        <v>0</v>
      </c>
      <c r="S1426" s="22" t="b">
        <f t="shared" si="158"/>
        <v>0</v>
      </c>
      <c r="T1426" s="22" t="b">
        <f t="shared" si="159"/>
        <v>0</v>
      </c>
      <c r="U1426" s="76" t="b">
        <f t="shared" si="160"/>
        <v>0</v>
      </c>
      <c r="V1426" s="85" t="s">
        <v>3872</v>
      </c>
      <c r="W1426" s="22"/>
      <c r="X1426" s="22"/>
      <c r="Y1426" s="22"/>
      <c r="Z1426" s="22"/>
      <c r="AA1426" s="22"/>
      <c r="AB1426" s="22"/>
      <c r="AC1426" s="22"/>
      <c r="AD1426" s="22"/>
      <c r="AE1426" s="22"/>
      <c r="AF1426" s="22"/>
      <c r="AG1426" s="22"/>
      <c r="AH1426" s="22"/>
      <c r="AI1426" s="22"/>
    </row>
    <row r="1427" spans="1:35" ht="140.25" x14ac:dyDescent="0.45">
      <c r="A1427" s="18">
        <v>3279</v>
      </c>
      <c r="B1427" s="7" t="s">
        <v>2735</v>
      </c>
      <c r="C1427" s="7" t="s">
        <v>5079</v>
      </c>
      <c r="D1427" s="3" t="s">
        <v>2736</v>
      </c>
      <c r="E1427" s="3" t="s">
        <v>2737</v>
      </c>
      <c r="F1427" s="3" t="s">
        <v>6158</v>
      </c>
      <c r="G1427" s="20" t="s">
        <v>3873</v>
      </c>
      <c r="H1427" s="68" t="s">
        <v>6159</v>
      </c>
      <c r="I1427" s="68" t="s">
        <v>3873</v>
      </c>
      <c r="J1427" s="68" t="s">
        <v>6159</v>
      </c>
      <c r="K1427" s="19" t="s">
        <v>3873</v>
      </c>
      <c r="L1427" s="20" t="s">
        <v>6159</v>
      </c>
      <c r="M1427" s="22" t="b">
        <f t="shared" si="154"/>
        <v>0</v>
      </c>
      <c r="N1427" s="22" t="b">
        <f t="shared" si="155"/>
        <v>0</v>
      </c>
      <c r="O1427" s="22" t="b">
        <f t="shared" si="156"/>
        <v>0</v>
      </c>
      <c r="P1427" s="24">
        <f t="shared" si="157"/>
        <v>0</v>
      </c>
      <c r="Q1427" s="19" t="str">
        <f>VLOOKUP($A1427,'[4]TOM T'!$C:$D,2,FALSE)</f>
        <v>Hazardous materials &amp; safety data</v>
      </c>
      <c r="R1427" s="22" t="b">
        <v>0</v>
      </c>
      <c r="S1427" s="22" t="b">
        <f t="shared" si="158"/>
        <v>0</v>
      </c>
      <c r="T1427" s="22" t="b">
        <f t="shared" si="159"/>
        <v>0</v>
      </c>
      <c r="U1427" s="76" t="b">
        <f t="shared" si="160"/>
        <v>0</v>
      </c>
      <c r="V1427" s="85" t="s">
        <v>3873</v>
      </c>
      <c r="W1427" s="22"/>
      <c r="X1427" s="22"/>
      <c r="Y1427" s="22"/>
      <c r="Z1427" s="22"/>
      <c r="AA1427" s="22"/>
      <c r="AB1427" s="22"/>
      <c r="AC1427" s="22"/>
      <c r="AD1427" s="22"/>
      <c r="AE1427" s="22"/>
      <c r="AF1427" s="22"/>
      <c r="AG1427" s="22"/>
      <c r="AH1427" s="22"/>
      <c r="AI1427" s="22"/>
    </row>
    <row r="1428" spans="1:35" ht="127.5" x14ac:dyDescent="0.45">
      <c r="A1428" s="18">
        <v>3283</v>
      </c>
      <c r="B1428" s="7" t="s">
        <v>2738</v>
      </c>
      <c r="C1428" s="7" t="s">
        <v>5080</v>
      </c>
      <c r="D1428" s="3" t="s">
        <v>2739</v>
      </c>
      <c r="E1428" s="3" t="s">
        <v>2740</v>
      </c>
      <c r="F1428" s="3" t="s">
        <v>6158</v>
      </c>
      <c r="G1428" s="20" t="s">
        <v>3872</v>
      </c>
      <c r="H1428" s="68" t="s">
        <v>6159</v>
      </c>
      <c r="I1428" s="68" t="s">
        <v>3872</v>
      </c>
      <c r="J1428" s="68" t="s">
        <v>6159</v>
      </c>
      <c r="K1428" s="19" t="s">
        <v>3872</v>
      </c>
      <c r="L1428" s="20" t="s">
        <v>6159</v>
      </c>
      <c r="M1428" s="22" t="b">
        <f t="shared" si="154"/>
        <v>0</v>
      </c>
      <c r="N1428" s="22" t="b">
        <f t="shared" si="155"/>
        <v>0</v>
      </c>
      <c r="O1428" s="22" t="b">
        <f t="shared" si="156"/>
        <v>0</v>
      </c>
      <c r="P1428" s="24">
        <f t="shared" si="157"/>
        <v>0</v>
      </c>
      <c r="Q1428" s="19" t="str">
        <f>VLOOKUP($A1428,'[4]TOM T'!$C:$D,2,FALSE)</f>
        <v>Hazardous materials &amp; safety data</v>
      </c>
      <c r="R1428" s="22" t="b">
        <v>0</v>
      </c>
      <c r="S1428" s="22" t="b">
        <f t="shared" si="158"/>
        <v>0</v>
      </c>
      <c r="T1428" s="22" t="b">
        <f t="shared" si="159"/>
        <v>0</v>
      </c>
      <c r="U1428" s="76" t="b">
        <f t="shared" si="160"/>
        <v>0</v>
      </c>
      <c r="V1428" s="85" t="s">
        <v>3872</v>
      </c>
      <c r="W1428" s="22"/>
      <c r="X1428" s="22"/>
      <c r="Y1428" s="22"/>
      <c r="Z1428" s="22"/>
      <c r="AA1428" s="22"/>
      <c r="AB1428" s="22"/>
      <c r="AC1428" s="22"/>
      <c r="AD1428" s="22"/>
      <c r="AE1428" s="22"/>
      <c r="AF1428" s="22"/>
      <c r="AG1428" s="22"/>
      <c r="AH1428" s="22"/>
      <c r="AI1428" s="22"/>
    </row>
    <row r="1429" spans="1:35" ht="140.25" x14ac:dyDescent="0.45">
      <c r="A1429" s="18">
        <v>3284</v>
      </c>
      <c r="B1429" s="7" t="s">
        <v>2741</v>
      </c>
      <c r="C1429" s="7" t="s">
        <v>5081</v>
      </c>
      <c r="D1429" s="3" t="s">
        <v>2742</v>
      </c>
      <c r="E1429" s="3" t="s">
        <v>2740</v>
      </c>
      <c r="F1429" s="3" t="s">
        <v>6158</v>
      </c>
      <c r="G1429" s="20" t="s">
        <v>3873</v>
      </c>
      <c r="H1429" s="68" t="s">
        <v>6159</v>
      </c>
      <c r="I1429" s="68" t="s">
        <v>3873</v>
      </c>
      <c r="J1429" s="68" t="s">
        <v>6159</v>
      </c>
      <c r="K1429" s="19" t="s">
        <v>3873</v>
      </c>
      <c r="L1429" s="20" t="s">
        <v>6159</v>
      </c>
      <c r="M1429" s="22" t="b">
        <f t="shared" si="154"/>
        <v>0</v>
      </c>
      <c r="N1429" s="22" t="b">
        <f t="shared" si="155"/>
        <v>0</v>
      </c>
      <c r="O1429" s="22" t="b">
        <f t="shared" si="156"/>
        <v>0</v>
      </c>
      <c r="P1429" s="24">
        <f t="shared" si="157"/>
        <v>0</v>
      </c>
      <c r="Q1429" s="19" t="str">
        <f>VLOOKUP($A1429,'[4]TOM T'!$C:$D,2,FALSE)</f>
        <v>Hazardous materials &amp; safety data</v>
      </c>
      <c r="R1429" s="22" t="b">
        <v>0</v>
      </c>
      <c r="S1429" s="22" t="b">
        <f t="shared" si="158"/>
        <v>0</v>
      </c>
      <c r="T1429" s="22" t="b">
        <f t="shared" si="159"/>
        <v>0</v>
      </c>
      <c r="U1429" s="76" t="b">
        <f t="shared" si="160"/>
        <v>0</v>
      </c>
      <c r="V1429" s="85" t="s">
        <v>3873</v>
      </c>
      <c r="W1429" s="22"/>
      <c r="X1429" s="22"/>
      <c r="Y1429" s="22"/>
      <c r="Z1429" s="22"/>
      <c r="AA1429" s="22"/>
      <c r="AB1429" s="22"/>
      <c r="AC1429" s="22"/>
      <c r="AD1429" s="22"/>
      <c r="AE1429" s="22"/>
      <c r="AF1429" s="22"/>
      <c r="AG1429" s="22"/>
      <c r="AH1429" s="22"/>
      <c r="AI1429" s="22"/>
    </row>
    <row r="1430" spans="1:35" ht="127.5" x14ac:dyDescent="0.45">
      <c r="A1430" s="18">
        <v>3286</v>
      </c>
      <c r="B1430" s="7" t="s">
        <v>2743</v>
      </c>
      <c r="C1430" s="7" t="s">
        <v>5082</v>
      </c>
      <c r="D1430" s="3" t="s">
        <v>2744</v>
      </c>
      <c r="E1430" s="3" t="s">
        <v>2745</v>
      </c>
      <c r="F1430" s="3" t="s">
        <v>6158</v>
      </c>
      <c r="G1430" s="20" t="s">
        <v>3872</v>
      </c>
      <c r="H1430" s="68" t="s">
        <v>6159</v>
      </c>
      <c r="I1430" s="68" t="s">
        <v>3872</v>
      </c>
      <c r="J1430" s="68" t="s">
        <v>6159</v>
      </c>
      <c r="K1430" s="19" t="s">
        <v>3872</v>
      </c>
      <c r="L1430" s="20" t="s">
        <v>6159</v>
      </c>
      <c r="M1430" s="22" t="b">
        <f t="shared" si="154"/>
        <v>0</v>
      </c>
      <c r="N1430" s="22" t="b">
        <f t="shared" si="155"/>
        <v>0</v>
      </c>
      <c r="O1430" s="22" t="b">
        <f t="shared" si="156"/>
        <v>0</v>
      </c>
      <c r="P1430" s="24">
        <f t="shared" si="157"/>
        <v>0</v>
      </c>
      <c r="Q1430" s="19" t="str">
        <f>VLOOKUP($A1430,'[4]TOM T'!$C:$D,2,FALSE)</f>
        <v>Hazardous materials &amp; safety data</v>
      </c>
      <c r="R1430" s="22" t="b">
        <v>0</v>
      </c>
      <c r="S1430" s="22" t="b">
        <f t="shared" si="158"/>
        <v>0</v>
      </c>
      <c r="T1430" s="22" t="b">
        <f t="shared" si="159"/>
        <v>0</v>
      </c>
      <c r="U1430" s="76" t="b">
        <f t="shared" si="160"/>
        <v>0</v>
      </c>
      <c r="V1430" s="85" t="s">
        <v>3872</v>
      </c>
      <c r="W1430" s="22"/>
      <c r="X1430" s="22"/>
      <c r="Y1430" s="22"/>
      <c r="Z1430" s="22"/>
      <c r="AA1430" s="22"/>
      <c r="AB1430" s="22"/>
      <c r="AC1430" s="22"/>
      <c r="AD1430" s="22"/>
      <c r="AE1430" s="22"/>
      <c r="AF1430" s="22"/>
      <c r="AG1430" s="22"/>
      <c r="AH1430" s="22"/>
      <c r="AI1430" s="22"/>
    </row>
    <row r="1431" spans="1:35" ht="140.25" x14ac:dyDescent="0.45">
      <c r="A1431" s="18">
        <v>3287</v>
      </c>
      <c r="B1431" s="7" t="s">
        <v>2746</v>
      </c>
      <c r="C1431" s="7" t="s">
        <v>5083</v>
      </c>
      <c r="D1431" s="3" t="s">
        <v>2747</v>
      </c>
      <c r="E1431" s="3" t="s">
        <v>2745</v>
      </c>
      <c r="F1431" s="3" t="s">
        <v>6158</v>
      </c>
      <c r="G1431" s="20" t="s">
        <v>3873</v>
      </c>
      <c r="H1431" s="68" t="s">
        <v>6159</v>
      </c>
      <c r="I1431" s="68" t="s">
        <v>3873</v>
      </c>
      <c r="J1431" s="68" t="s">
        <v>6159</v>
      </c>
      <c r="K1431" s="19" t="s">
        <v>3873</v>
      </c>
      <c r="L1431" s="20" t="s">
        <v>6159</v>
      </c>
      <c r="M1431" s="22" t="b">
        <f t="shared" si="154"/>
        <v>0</v>
      </c>
      <c r="N1431" s="22" t="b">
        <f t="shared" si="155"/>
        <v>0</v>
      </c>
      <c r="O1431" s="22" t="b">
        <f t="shared" si="156"/>
        <v>0</v>
      </c>
      <c r="P1431" s="24">
        <f t="shared" si="157"/>
        <v>0</v>
      </c>
      <c r="Q1431" s="19" t="str">
        <f>VLOOKUP($A1431,'[4]TOM T'!$C:$D,2,FALSE)</f>
        <v>Hazardous materials &amp; safety data</v>
      </c>
      <c r="R1431" s="22" t="b">
        <v>0</v>
      </c>
      <c r="S1431" s="22" t="b">
        <f t="shared" si="158"/>
        <v>0</v>
      </c>
      <c r="T1431" s="22" t="b">
        <f t="shared" si="159"/>
        <v>0</v>
      </c>
      <c r="U1431" s="76" t="b">
        <f t="shared" si="160"/>
        <v>0</v>
      </c>
      <c r="V1431" s="85" t="s">
        <v>3873</v>
      </c>
      <c r="W1431" s="22"/>
      <c r="X1431" s="22"/>
      <c r="Y1431" s="22"/>
      <c r="Z1431" s="22"/>
      <c r="AA1431" s="22"/>
      <c r="AB1431" s="22"/>
      <c r="AC1431" s="22"/>
      <c r="AD1431" s="22"/>
      <c r="AE1431" s="22"/>
      <c r="AF1431" s="22"/>
      <c r="AG1431" s="22"/>
      <c r="AH1431" s="22"/>
      <c r="AI1431" s="22"/>
    </row>
    <row r="1432" spans="1:35" ht="127.5" x14ac:dyDescent="0.45">
      <c r="A1432" s="18">
        <v>3289</v>
      </c>
      <c r="B1432" s="7" t="s">
        <v>2748</v>
      </c>
      <c r="C1432" s="7" t="s">
        <v>5084</v>
      </c>
      <c r="D1432" s="3" t="s">
        <v>107</v>
      </c>
      <c r="E1432" s="3" t="s">
        <v>108</v>
      </c>
      <c r="F1432" s="3" t="s">
        <v>6158</v>
      </c>
      <c r="G1432" s="20" t="s">
        <v>3872</v>
      </c>
      <c r="H1432" s="68" t="s">
        <v>6159</v>
      </c>
      <c r="I1432" s="68" t="s">
        <v>3872</v>
      </c>
      <c r="J1432" s="68" t="s">
        <v>6159</v>
      </c>
      <c r="K1432" s="19" t="s">
        <v>3872</v>
      </c>
      <c r="L1432" s="20" t="s">
        <v>6159</v>
      </c>
      <c r="M1432" s="22" t="b">
        <f t="shared" si="154"/>
        <v>0</v>
      </c>
      <c r="N1432" s="22" t="b">
        <f t="shared" si="155"/>
        <v>0</v>
      </c>
      <c r="O1432" s="22" t="b">
        <f t="shared" si="156"/>
        <v>0</v>
      </c>
      <c r="P1432" s="24">
        <f t="shared" si="157"/>
        <v>0</v>
      </c>
      <c r="Q1432" s="19" t="str">
        <f>VLOOKUP($A1432,'[4]TOM T'!$C:$D,2,FALSE)</f>
        <v>Hazardous materials &amp; safety data</v>
      </c>
      <c r="R1432" s="22" t="b">
        <v>0</v>
      </c>
      <c r="S1432" s="22" t="b">
        <f t="shared" si="158"/>
        <v>0</v>
      </c>
      <c r="T1432" s="22" t="b">
        <f t="shared" si="159"/>
        <v>0</v>
      </c>
      <c r="U1432" s="76" t="b">
        <f t="shared" si="160"/>
        <v>0</v>
      </c>
      <c r="V1432" s="85" t="s">
        <v>3872</v>
      </c>
      <c r="W1432" s="22"/>
      <c r="X1432" s="22"/>
      <c r="Y1432" s="22"/>
      <c r="Z1432" s="22"/>
      <c r="AA1432" s="22"/>
      <c r="AB1432" s="22"/>
      <c r="AC1432" s="22"/>
      <c r="AD1432" s="22"/>
      <c r="AE1432" s="22"/>
      <c r="AF1432" s="22"/>
      <c r="AG1432" s="22"/>
      <c r="AH1432" s="22"/>
      <c r="AI1432" s="22"/>
    </row>
    <row r="1433" spans="1:35" ht="140.25" x14ac:dyDescent="0.45">
      <c r="A1433" s="18">
        <v>3290</v>
      </c>
      <c r="B1433" s="7" t="s">
        <v>2749</v>
      </c>
      <c r="C1433" s="7" t="s">
        <v>5085</v>
      </c>
      <c r="D1433" s="3" t="s">
        <v>110</v>
      </c>
      <c r="E1433" s="3" t="s">
        <v>111</v>
      </c>
      <c r="F1433" s="3" t="s">
        <v>6158</v>
      </c>
      <c r="G1433" s="20" t="s">
        <v>3873</v>
      </c>
      <c r="H1433" s="68" t="s">
        <v>6159</v>
      </c>
      <c r="I1433" s="68" t="s">
        <v>3873</v>
      </c>
      <c r="J1433" s="68" t="s">
        <v>6159</v>
      </c>
      <c r="K1433" s="19" t="s">
        <v>3873</v>
      </c>
      <c r="L1433" s="20" t="s">
        <v>6159</v>
      </c>
      <c r="M1433" s="22" t="b">
        <f t="shared" si="154"/>
        <v>0</v>
      </c>
      <c r="N1433" s="22" t="b">
        <f t="shared" si="155"/>
        <v>0</v>
      </c>
      <c r="O1433" s="22" t="b">
        <f t="shared" si="156"/>
        <v>0</v>
      </c>
      <c r="P1433" s="24">
        <f t="shared" si="157"/>
        <v>0</v>
      </c>
      <c r="Q1433" s="19" t="str">
        <f>VLOOKUP($A1433,'[4]TOM T'!$C:$D,2,FALSE)</f>
        <v>Hazardous materials &amp; safety data</v>
      </c>
      <c r="R1433" s="22" t="b">
        <v>0</v>
      </c>
      <c r="S1433" s="22" t="b">
        <f t="shared" si="158"/>
        <v>0</v>
      </c>
      <c r="T1433" s="22" t="b">
        <f t="shared" si="159"/>
        <v>0</v>
      </c>
      <c r="U1433" s="76" t="b">
        <f t="shared" si="160"/>
        <v>0</v>
      </c>
      <c r="V1433" s="85" t="s">
        <v>3873</v>
      </c>
      <c r="W1433" s="22"/>
      <c r="X1433" s="22"/>
      <c r="Y1433" s="22"/>
      <c r="Z1433" s="22"/>
      <c r="AA1433" s="22"/>
      <c r="AB1433" s="22"/>
      <c r="AC1433" s="22"/>
      <c r="AD1433" s="22"/>
      <c r="AE1433" s="22"/>
      <c r="AF1433" s="22"/>
      <c r="AG1433" s="22"/>
      <c r="AH1433" s="22"/>
      <c r="AI1433" s="22"/>
    </row>
    <row r="1434" spans="1:35" ht="140.25" x14ac:dyDescent="0.45">
      <c r="A1434" s="18">
        <v>3291</v>
      </c>
      <c r="B1434" s="7" t="s">
        <v>2750</v>
      </c>
      <c r="C1434" s="7" t="s">
        <v>5086</v>
      </c>
      <c r="D1434" s="3" t="s">
        <v>113</v>
      </c>
      <c r="E1434" s="3" t="s">
        <v>114</v>
      </c>
      <c r="F1434" s="3" t="s">
        <v>6158</v>
      </c>
      <c r="G1434" s="20" t="s">
        <v>3873</v>
      </c>
      <c r="H1434" s="68" t="s">
        <v>6159</v>
      </c>
      <c r="I1434" s="68" t="s">
        <v>3873</v>
      </c>
      <c r="J1434" s="68" t="s">
        <v>6159</v>
      </c>
      <c r="K1434" s="19" t="s">
        <v>3873</v>
      </c>
      <c r="L1434" s="20" t="s">
        <v>6159</v>
      </c>
      <c r="M1434" s="22" t="b">
        <f t="shared" si="154"/>
        <v>0</v>
      </c>
      <c r="N1434" s="22" t="b">
        <f t="shared" si="155"/>
        <v>0</v>
      </c>
      <c r="O1434" s="22" t="b">
        <f t="shared" si="156"/>
        <v>0</v>
      </c>
      <c r="P1434" s="24">
        <f t="shared" si="157"/>
        <v>0</v>
      </c>
      <c r="Q1434" s="19" t="str">
        <f>VLOOKUP($A1434,'[4]TOM T'!$C:$D,2,FALSE)</f>
        <v>Hazardous materials &amp; safety data</v>
      </c>
      <c r="R1434" s="22" t="b">
        <v>0</v>
      </c>
      <c r="S1434" s="22" t="b">
        <f t="shared" si="158"/>
        <v>0</v>
      </c>
      <c r="T1434" s="22" t="b">
        <f t="shared" si="159"/>
        <v>0</v>
      </c>
      <c r="U1434" s="76" t="b">
        <f t="shared" si="160"/>
        <v>0</v>
      </c>
      <c r="V1434" s="85" t="s">
        <v>3873</v>
      </c>
      <c r="W1434" s="22"/>
      <c r="X1434" s="22"/>
      <c r="Y1434" s="22"/>
      <c r="Z1434" s="22"/>
      <c r="AA1434" s="22"/>
      <c r="AB1434" s="22"/>
      <c r="AC1434" s="22"/>
      <c r="AD1434" s="22"/>
      <c r="AE1434" s="22"/>
      <c r="AF1434" s="22"/>
      <c r="AG1434" s="22"/>
      <c r="AH1434" s="22"/>
      <c r="AI1434" s="22"/>
    </row>
    <row r="1435" spans="1:35" ht="140.25" x14ac:dyDescent="0.45">
      <c r="A1435" s="18">
        <v>3292</v>
      </c>
      <c r="B1435" s="7" t="s">
        <v>2751</v>
      </c>
      <c r="C1435" s="7" t="s">
        <v>5087</v>
      </c>
      <c r="D1435" s="3" t="s">
        <v>116</v>
      </c>
      <c r="E1435" s="3" t="s">
        <v>117</v>
      </c>
      <c r="F1435" s="3" t="s">
        <v>6158</v>
      </c>
      <c r="G1435" s="20" t="s">
        <v>3873</v>
      </c>
      <c r="H1435" s="68" t="s">
        <v>6159</v>
      </c>
      <c r="I1435" s="68" t="s">
        <v>3873</v>
      </c>
      <c r="J1435" s="68" t="s">
        <v>6159</v>
      </c>
      <c r="K1435" s="19" t="s">
        <v>3873</v>
      </c>
      <c r="L1435" s="20" t="s">
        <v>6159</v>
      </c>
      <c r="M1435" s="22" t="b">
        <f t="shared" si="154"/>
        <v>0</v>
      </c>
      <c r="N1435" s="22" t="b">
        <f t="shared" si="155"/>
        <v>0</v>
      </c>
      <c r="O1435" s="22" t="b">
        <f t="shared" si="156"/>
        <v>0</v>
      </c>
      <c r="P1435" s="24">
        <f t="shared" si="157"/>
        <v>0</v>
      </c>
      <c r="Q1435" s="19" t="str">
        <f>VLOOKUP($A1435,'[4]TOM T'!$C:$D,2,FALSE)</f>
        <v>Hazardous materials &amp; safety data</v>
      </c>
      <c r="R1435" s="22" t="b">
        <v>0</v>
      </c>
      <c r="S1435" s="22" t="b">
        <f t="shared" si="158"/>
        <v>0</v>
      </c>
      <c r="T1435" s="22" t="b">
        <f t="shared" si="159"/>
        <v>0</v>
      </c>
      <c r="U1435" s="76" t="b">
        <f t="shared" si="160"/>
        <v>0</v>
      </c>
      <c r="V1435" s="85" t="s">
        <v>3873</v>
      </c>
      <c r="W1435" s="22"/>
      <c r="X1435" s="22"/>
      <c r="Y1435" s="22"/>
      <c r="Z1435" s="22"/>
      <c r="AA1435" s="22"/>
      <c r="AB1435" s="22"/>
      <c r="AC1435" s="22"/>
      <c r="AD1435" s="22"/>
      <c r="AE1435" s="22"/>
      <c r="AF1435" s="22"/>
      <c r="AG1435" s="22"/>
      <c r="AH1435" s="22"/>
      <c r="AI1435" s="22"/>
    </row>
    <row r="1436" spans="1:35" ht="140.25" x14ac:dyDescent="0.45">
      <c r="A1436" s="18">
        <v>3293</v>
      </c>
      <c r="B1436" s="7" t="s">
        <v>2752</v>
      </c>
      <c r="C1436" s="7" t="s">
        <v>5088</v>
      </c>
      <c r="D1436" s="3" t="s">
        <v>119</v>
      </c>
      <c r="E1436" s="3" t="s">
        <v>3875</v>
      </c>
      <c r="F1436" s="3" t="s">
        <v>6158</v>
      </c>
      <c r="G1436" s="20" t="s">
        <v>3873</v>
      </c>
      <c r="H1436" s="68" t="s">
        <v>6159</v>
      </c>
      <c r="I1436" s="68" t="s">
        <v>3873</v>
      </c>
      <c r="J1436" s="68" t="s">
        <v>6159</v>
      </c>
      <c r="K1436" s="19" t="s">
        <v>3873</v>
      </c>
      <c r="L1436" s="20" t="s">
        <v>6159</v>
      </c>
      <c r="M1436" s="22" t="b">
        <f t="shared" si="154"/>
        <v>0</v>
      </c>
      <c r="N1436" s="22" t="b">
        <f t="shared" si="155"/>
        <v>0</v>
      </c>
      <c r="O1436" s="22" t="b">
        <f t="shared" si="156"/>
        <v>0</v>
      </c>
      <c r="P1436" s="24">
        <f t="shared" si="157"/>
        <v>0</v>
      </c>
      <c r="Q1436" s="19" t="str">
        <f>VLOOKUP($A1436,'[4]TOM T'!$C:$D,2,FALSE)</f>
        <v>Hazardous materials &amp; safety data</v>
      </c>
      <c r="R1436" s="22" t="b">
        <v>0</v>
      </c>
      <c r="S1436" s="22" t="b">
        <f t="shared" si="158"/>
        <v>0</v>
      </c>
      <c r="T1436" s="22" t="b">
        <f t="shared" si="159"/>
        <v>0</v>
      </c>
      <c r="U1436" s="76" t="b">
        <f t="shared" si="160"/>
        <v>0</v>
      </c>
      <c r="V1436" s="85" t="s">
        <v>3873</v>
      </c>
      <c r="W1436" s="22"/>
      <c r="X1436" s="22"/>
      <c r="Y1436" s="22"/>
      <c r="Z1436" s="22"/>
      <c r="AA1436" s="22"/>
      <c r="AB1436" s="22"/>
      <c r="AC1436" s="22"/>
      <c r="AD1436" s="22"/>
      <c r="AE1436" s="22"/>
      <c r="AF1436" s="22"/>
      <c r="AG1436" s="22"/>
      <c r="AH1436" s="22"/>
      <c r="AI1436" s="22"/>
    </row>
    <row r="1437" spans="1:35" ht="127.5" x14ac:dyDescent="0.45">
      <c r="A1437" s="18">
        <v>3297</v>
      </c>
      <c r="B1437" s="7" t="s">
        <v>2753</v>
      </c>
      <c r="C1437" s="7" t="s">
        <v>5089</v>
      </c>
      <c r="D1437" s="3" t="s">
        <v>2754</v>
      </c>
      <c r="E1437" s="3" t="s">
        <v>2755</v>
      </c>
      <c r="F1437" s="3" t="s">
        <v>6158</v>
      </c>
      <c r="G1437" s="20" t="s">
        <v>3872</v>
      </c>
      <c r="H1437" s="68" t="s">
        <v>6159</v>
      </c>
      <c r="I1437" s="68" t="s">
        <v>3872</v>
      </c>
      <c r="J1437" s="68" t="s">
        <v>6159</v>
      </c>
      <c r="K1437" s="19" t="s">
        <v>3872</v>
      </c>
      <c r="L1437" s="20" t="s">
        <v>6159</v>
      </c>
      <c r="M1437" s="22" t="b">
        <f t="shared" si="154"/>
        <v>0</v>
      </c>
      <c r="N1437" s="22" t="b">
        <f t="shared" si="155"/>
        <v>0</v>
      </c>
      <c r="O1437" s="22" t="b">
        <f t="shared" si="156"/>
        <v>0</v>
      </c>
      <c r="P1437" s="24">
        <f t="shared" si="157"/>
        <v>0</v>
      </c>
      <c r="Q1437" s="19" t="str">
        <f>VLOOKUP($A1437,'[4]TOM T'!$C:$D,2,FALSE)</f>
        <v>Hazardous materials &amp; safety data</v>
      </c>
      <c r="R1437" s="22" t="b">
        <v>0</v>
      </c>
      <c r="S1437" s="22" t="b">
        <f t="shared" si="158"/>
        <v>0</v>
      </c>
      <c r="T1437" s="22" t="b">
        <f t="shared" si="159"/>
        <v>0</v>
      </c>
      <c r="U1437" s="76" t="b">
        <f t="shared" si="160"/>
        <v>0</v>
      </c>
      <c r="V1437" s="85" t="s">
        <v>3872</v>
      </c>
      <c r="W1437" s="22"/>
      <c r="X1437" s="22"/>
      <c r="Y1437" s="22"/>
      <c r="Z1437" s="22"/>
      <c r="AA1437" s="22"/>
      <c r="AB1437" s="22"/>
      <c r="AC1437" s="22"/>
      <c r="AD1437" s="22"/>
      <c r="AE1437" s="22"/>
      <c r="AF1437" s="22"/>
      <c r="AG1437" s="22"/>
      <c r="AH1437" s="22"/>
      <c r="AI1437" s="22"/>
    </row>
    <row r="1438" spans="1:35" ht="140.25" x14ac:dyDescent="0.45">
      <c r="A1438" s="18">
        <v>3307</v>
      </c>
      <c r="B1438" s="7" t="s">
        <v>2756</v>
      </c>
      <c r="C1438" s="7" t="s">
        <v>5090</v>
      </c>
      <c r="D1438" s="3" t="s">
        <v>107</v>
      </c>
      <c r="E1438" s="3" t="s">
        <v>108</v>
      </c>
      <c r="F1438" s="3" t="s">
        <v>6158</v>
      </c>
      <c r="G1438" s="20" t="s">
        <v>3872</v>
      </c>
      <c r="H1438" s="68" t="s">
        <v>6159</v>
      </c>
      <c r="I1438" s="68" t="s">
        <v>3872</v>
      </c>
      <c r="J1438" s="68" t="s">
        <v>6159</v>
      </c>
      <c r="K1438" s="19" t="s">
        <v>3872</v>
      </c>
      <c r="L1438" s="20" t="s">
        <v>6159</v>
      </c>
      <c r="M1438" s="22" t="b">
        <f t="shared" si="154"/>
        <v>0</v>
      </c>
      <c r="N1438" s="22" t="b">
        <f t="shared" si="155"/>
        <v>0</v>
      </c>
      <c r="O1438" s="22" t="b">
        <f t="shared" si="156"/>
        <v>0</v>
      </c>
      <c r="P1438" s="24">
        <f t="shared" si="157"/>
        <v>0</v>
      </c>
      <c r="Q1438" s="19" t="str">
        <f>VLOOKUP($A1438,'[4]TOM T'!$C:$D,2,FALSE)</f>
        <v>Hazardous materials &amp; safety data</v>
      </c>
      <c r="R1438" s="22" t="b">
        <v>0</v>
      </c>
      <c r="S1438" s="22" t="b">
        <f t="shared" si="158"/>
        <v>0</v>
      </c>
      <c r="T1438" s="22" t="b">
        <f t="shared" si="159"/>
        <v>0</v>
      </c>
      <c r="U1438" s="76" t="b">
        <f t="shared" si="160"/>
        <v>0</v>
      </c>
      <c r="V1438" s="85" t="s">
        <v>3872</v>
      </c>
      <c r="W1438" s="22"/>
      <c r="X1438" s="22"/>
      <c r="Y1438" s="22"/>
      <c r="Z1438" s="22"/>
      <c r="AA1438" s="22"/>
      <c r="AB1438" s="22"/>
      <c r="AC1438" s="22"/>
      <c r="AD1438" s="22"/>
      <c r="AE1438" s="22"/>
      <c r="AF1438" s="22"/>
      <c r="AG1438" s="22"/>
      <c r="AH1438" s="22"/>
      <c r="AI1438" s="22"/>
    </row>
    <row r="1439" spans="1:35" ht="140.25" x14ac:dyDescent="0.45">
      <c r="A1439" s="18">
        <v>3308</v>
      </c>
      <c r="B1439" s="7" t="s">
        <v>2757</v>
      </c>
      <c r="C1439" s="7" t="s">
        <v>5091</v>
      </c>
      <c r="D1439" s="3" t="s">
        <v>110</v>
      </c>
      <c r="E1439" s="3" t="s">
        <v>111</v>
      </c>
      <c r="F1439" s="3" t="s">
        <v>6158</v>
      </c>
      <c r="G1439" s="20" t="s">
        <v>3873</v>
      </c>
      <c r="H1439" s="68" t="s">
        <v>6159</v>
      </c>
      <c r="I1439" s="68" t="s">
        <v>3873</v>
      </c>
      <c r="J1439" s="68" t="s">
        <v>6159</v>
      </c>
      <c r="K1439" s="19" t="s">
        <v>3873</v>
      </c>
      <c r="L1439" s="20" t="s">
        <v>6159</v>
      </c>
      <c r="M1439" s="22" t="b">
        <f t="shared" si="154"/>
        <v>0</v>
      </c>
      <c r="N1439" s="22" t="b">
        <f t="shared" si="155"/>
        <v>0</v>
      </c>
      <c r="O1439" s="22" t="b">
        <f t="shared" si="156"/>
        <v>0</v>
      </c>
      <c r="P1439" s="24">
        <f t="shared" si="157"/>
        <v>0</v>
      </c>
      <c r="Q1439" s="19" t="str">
        <f>VLOOKUP($A1439,'[4]TOM T'!$C:$D,2,FALSE)</f>
        <v>Hazardous materials &amp; safety data</v>
      </c>
      <c r="R1439" s="22" t="b">
        <v>0</v>
      </c>
      <c r="S1439" s="22" t="b">
        <f t="shared" si="158"/>
        <v>0</v>
      </c>
      <c r="T1439" s="22" t="b">
        <f t="shared" si="159"/>
        <v>0</v>
      </c>
      <c r="U1439" s="76" t="b">
        <f t="shared" si="160"/>
        <v>0</v>
      </c>
      <c r="V1439" s="85" t="s">
        <v>3873</v>
      </c>
      <c r="W1439" s="22"/>
      <c r="X1439" s="22"/>
      <c r="Y1439" s="22"/>
      <c r="Z1439" s="22"/>
      <c r="AA1439" s="22"/>
      <c r="AB1439" s="22"/>
      <c r="AC1439" s="22"/>
      <c r="AD1439" s="22"/>
      <c r="AE1439" s="22"/>
      <c r="AF1439" s="22"/>
      <c r="AG1439" s="22"/>
      <c r="AH1439" s="22"/>
      <c r="AI1439" s="22"/>
    </row>
    <row r="1440" spans="1:35" ht="140.25" x14ac:dyDescent="0.45">
      <c r="A1440" s="18">
        <v>3309</v>
      </c>
      <c r="B1440" s="7" t="s">
        <v>2758</v>
      </c>
      <c r="C1440" s="7" t="s">
        <v>5092</v>
      </c>
      <c r="D1440" s="3" t="s">
        <v>113</v>
      </c>
      <c r="E1440" s="3" t="s">
        <v>114</v>
      </c>
      <c r="F1440" s="3" t="s">
        <v>6158</v>
      </c>
      <c r="G1440" s="20" t="s">
        <v>3873</v>
      </c>
      <c r="H1440" s="68" t="s">
        <v>6159</v>
      </c>
      <c r="I1440" s="68" t="s">
        <v>3873</v>
      </c>
      <c r="J1440" s="68" t="s">
        <v>6159</v>
      </c>
      <c r="K1440" s="19" t="s">
        <v>3873</v>
      </c>
      <c r="L1440" s="20" t="s">
        <v>6159</v>
      </c>
      <c r="M1440" s="22" t="b">
        <f t="shared" si="154"/>
        <v>0</v>
      </c>
      <c r="N1440" s="22" t="b">
        <f t="shared" si="155"/>
        <v>0</v>
      </c>
      <c r="O1440" s="22" t="b">
        <f t="shared" si="156"/>
        <v>0</v>
      </c>
      <c r="P1440" s="24">
        <f t="shared" si="157"/>
        <v>0</v>
      </c>
      <c r="Q1440" s="19" t="str">
        <f>VLOOKUP($A1440,'[4]TOM T'!$C:$D,2,FALSE)</f>
        <v>Hazardous materials &amp; safety data</v>
      </c>
      <c r="R1440" s="22" t="b">
        <v>0</v>
      </c>
      <c r="S1440" s="22" t="b">
        <f t="shared" si="158"/>
        <v>0</v>
      </c>
      <c r="T1440" s="22" t="b">
        <f t="shared" si="159"/>
        <v>0</v>
      </c>
      <c r="U1440" s="76" t="b">
        <f t="shared" si="160"/>
        <v>0</v>
      </c>
      <c r="V1440" s="85" t="s">
        <v>3873</v>
      </c>
      <c r="W1440" s="22"/>
      <c r="X1440" s="22"/>
      <c r="Y1440" s="22"/>
      <c r="Z1440" s="22"/>
      <c r="AA1440" s="22"/>
      <c r="AB1440" s="22"/>
      <c r="AC1440" s="22"/>
      <c r="AD1440" s="22"/>
      <c r="AE1440" s="22"/>
      <c r="AF1440" s="22"/>
      <c r="AG1440" s="22"/>
      <c r="AH1440" s="22"/>
      <c r="AI1440" s="22"/>
    </row>
    <row r="1441" spans="1:35" ht="140.25" x14ac:dyDescent="0.45">
      <c r="A1441" s="18">
        <v>3310</v>
      </c>
      <c r="B1441" s="7" t="s">
        <v>2759</v>
      </c>
      <c r="C1441" s="7" t="s">
        <v>5093</v>
      </c>
      <c r="D1441" s="3" t="s">
        <v>116</v>
      </c>
      <c r="E1441" s="3" t="s">
        <v>117</v>
      </c>
      <c r="F1441" s="3" t="s">
        <v>6158</v>
      </c>
      <c r="G1441" s="20" t="s">
        <v>3873</v>
      </c>
      <c r="H1441" s="68" t="s">
        <v>6159</v>
      </c>
      <c r="I1441" s="68" t="s">
        <v>3873</v>
      </c>
      <c r="J1441" s="68" t="s">
        <v>6159</v>
      </c>
      <c r="K1441" s="19" t="s">
        <v>3873</v>
      </c>
      <c r="L1441" s="20" t="s">
        <v>6159</v>
      </c>
      <c r="M1441" s="22" t="b">
        <f t="shared" si="154"/>
        <v>0</v>
      </c>
      <c r="N1441" s="22" t="b">
        <f t="shared" si="155"/>
        <v>0</v>
      </c>
      <c r="O1441" s="22" t="b">
        <f t="shared" si="156"/>
        <v>0</v>
      </c>
      <c r="P1441" s="24">
        <f t="shared" si="157"/>
        <v>0</v>
      </c>
      <c r="Q1441" s="19" t="str">
        <f>VLOOKUP($A1441,'[4]TOM T'!$C:$D,2,FALSE)</f>
        <v>Hazardous materials &amp; safety data</v>
      </c>
      <c r="R1441" s="22" t="b">
        <v>0</v>
      </c>
      <c r="S1441" s="22" t="b">
        <f t="shared" si="158"/>
        <v>0</v>
      </c>
      <c r="T1441" s="22" t="b">
        <f t="shared" si="159"/>
        <v>0</v>
      </c>
      <c r="U1441" s="76" t="b">
        <f t="shared" si="160"/>
        <v>0</v>
      </c>
      <c r="V1441" s="85" t="s">
        <v>3873</v>
      </c>
      <c r="W1441" s="22"/>
      <c r="X1441" s="22"/>
      <c r="Y1441" s="22"/>
      <c r="Z1441" s="22"/>
      <c r="AA1441" s="22"/>
      <c r="AB1441" s="22"/>
      <c r="AC1441" s="22"/>
      <c r="AD1441" s="22"/>
      <c r="AE1441" s="22"/>
      <c r="AF1441" s="22"/>
      <c r="AG1441" s="22"/>
      <c r="AH1441" s="22"/>
      <c r="AI1441" s="22"/>
    </row>
    <row r="1442" spans="1:35" ht="140.25" x14ac:dyDescent="0.45">
      <c r="A1442" s="18">
        <v>3311</v>
      </c>
      <c r="B1442" s="7" t="s">
        <v>2760</v>
      </c>
      <c r="C1442" s="7" t="s">
        <v>5094</v>
      </c>
      <c r="D1442" s="3" t="s">
        <v>119</v>
      </c>
      <c r="E1442" s="3" t="s">
        <v>3875</v>
      </c>
      <c r="F1442" s="3" t="s">
        <v>6158</v>
      </c>
      <c r="G1442" s="20" t="s">
        <v>3873</v>
      </c>
      <c r="H1442" s="68" t="s">
        <v>6159</v>
      </c>
      <c r="I1442" s="68" t="s">
        <v>3873</v>
      </c>
      <c r="J1442" s="68" t="s">
        <v>6159</v>
      </c>
      <c r="K1442" s="19" t="s">
        <v>3873</v>
      </c>
      <c r="L1442" s="20" t="s">
        <v>6159</v>
      </c>
      <c r="M1442" s="22" t="b">
        <f t="shared" si="154"/>
        <v>0</v>
      </c>
      <c r="N1442" s="22" t="b">
        <f t="shared" si="155"/>
        <v>0</v>
      </c>
      <c r="O1442" s="22" t="b">
        <f t="shared" si="156"/>
        <v>0</v>
      </c>
      <c r="P1442" s="24">
        <f t="shared" si="157"/>
        <v>0</v>
      </c>
      <c r="Q1442" s="19" t="str">
        <f>VLOOKUP($A1442,'[4]TOM T'!$C:$D,2,FALSE)</f>
        <v>Hazardous materials &amp; safety data</v>
      </c>
      <c r="R1442" s="22" t="b">
        <v>0</v>
      </c>
      <c r="S1442" s="22" t="b">
        <f t="shared" si="158"/>
        <v>0</v>
      </c>
      <c r="T1442" s="22" t="b">
        <f t="shared" si="159"/>
        <v>0</v>
      </c>
      <c r="U1442" s="76" t="b">
        <f t="shared" si="160"/>
        <v>0</v>
      </c>
      <c r="V1442" s="85" t="s">
        <v>3873</v>
      </c>
      <c r="W1442" s="22"/>
      <c r="X1442" s="22"/>
      <c r="Y1442" s="22"/>
      <c r="Z1442" s="22"/>
      <c r="AA1442" s="22"/>
      <c r="AB1442" s="22"/>
      <c r="AC1442" s="22"/>
      <c r="AD1442" s="22"/>
      <c r="AE1442" s="22"/>
      <c r="AF1442" s="22"/>
      <c r="AG1442" s="22"/>
      <c r="AH1442" s="22"/>
      <c r="AI1442" s="22"/>
    </row>
    <row r="1443" spans="1:35" ht="114.75" x14ac:dyDescent="0.45">
      <c r="A1443" s="18">
        <v>3316</v>
      </c>
      <c r="B1443" s="7" t="s">
        <v>2761</v>
      </c>
      <c r="C1443" s="7" t="s">
        <v>5095</v>
      </c>
      <c r="D1443" s="3" t="s">
        <v>107</v>
      </c>
      <c r="E1443" s="3" t="s">
        <v>108</v>
      </c>
      <c r="F1443" s="3" t="s">
        <v>6158</v>
      </c>
      <c r="G1443" s="20" t="s">
        <v>3872</v>
      </c>
      <c r="H1443" s="68" t="s">
        <v>6159</v>
      </c>
      <c r="I1443" s="68" t="s">
        <v>3872</v>
      </c>
      <c r="J1443" s="68" t="s">
        <v>6159</v>
      </c>
      <c r="K1443" s="19" t="s">
        <v>3872</v>
      </c>
      <c r="L1443" s="20" t="s">
        <v>6159</v>
      </c>
      <c r="M1443" s="22" t="b">
        <f t="shared" si="154"/>
        <v>0</v>
      </c>
      <c r="N1443" s="22" t="b">
        <f t="shared" si="155"/>
        <v>0</v>
      </c>
      <c r="O1443" s="22" t="b">
        <f t="shared" si="156"/>
        <v>0</v>
      </c>
      <c r="P1443" s="24">
        <f t="shared" si="157"/>
        <v>0</v>
      </c>
      <c r="Q1443" s="19" t="str">
        <f>VLOOKUP($A1443,'[4]TOM T'!$C:$D,2,FALSE)</f>
        <v>Generic products details</v>
      </c>
      <c r="R1443" s="22" t="b">
        <v>0</v>
      </c>
      <c r="S1443" s="22" t="b">
        <f t="shared" si="158"/>
        <v>0</v>
      </c>
      <c r="T1443" s="22" t="b">
        <f t="shared" si="159"/>
        <v>0</v>
      </c>
      <c r="U1443" s="76" t="b">
        <f t="shared" si="160"/>
        <v>0</v>
      </c>
      <c r="V1443" s="85" t="s">
        <v>3872</v>
      </c>
      <c r="W1443" s="22"/>
      <c r="X1443" s="22"/>
      <c r="Y1443" s="22"/>
      <c r="Z1443" s="22"/>
      <c r="AA1443" s="22"/>
      <c r="AB1443" s="22"/>
      <c r="AC1443" s="22"/>
      <c r="AD1443" s="22"/>
      <c r="AE1443" s="22"/>
      <c r="AF1443" s="22"/>
      <c r="AG1443" s="22"/>
      <c r="AH1443" s="22"/>
      <c r="AI1443" s="22"/>
    </row>
    <row r="1444" spans="1:35" ht="114.75" x14ac:dyDescent="0.45">
      <c r="A1444" s="18">
        <v>3317</v>
      </c>
      <c r="B1444" s="7" t="s">
        <v>2762</v>
      </c>
      <c r="C1444" s="7" t="s">
        <v>5096</v>
      </c>
      <c r="D1444" s="3" t="s">
        <v>110</v>
      </c>
      <c r="E1444" s="3" t="s">
        <v>111</v>
      </c>
      <c r="F1444" s="3" t="s">
        <v>6158</v>
      </c>
      <c r="G1444" s="20" t="s">
        <v>3873</v>
      </c>
      <c r="H1444" s="68" t="s">
        <v>6159</v>
      </c>
      <c r="I1444" s="68" t="s">
        <v>3873</v>
      </c>
      <c r="J1444" s="68" t="s">
        <v>6159</v>
      </c>
      <c r="K1444" s="19" t="s">
        <v>3873</v>
      </c>
      <c r="L1444" s="20" t="s">
        <v>6159</v>
      </c>
      <c r="M1444" s="22" t="b">
        <f t="shared" si="154"/>
        <v>0</v>
      </c>
      <c r="N1444" s="22" t="b">
        <f t="shared" si="155"/>
        <v>0</v>
      </c>
      <c r="O1444" s="22" t="b">
        <f t="shared" si="156"/>
        <v>0</v>
      </c>
      <c r="P1444" s="24">
        <f t="shared" si="157"/>
        <v>0</v>
      </c>
      <c r="Q1444" s="19" t="str">
        <f>VLOOKUP($A1444,'[4]TOM T'!$C:$D,2,FALSE)</f>
        <v>Generic products details</v>
      </c>
      <c r="R1444" s="22" t="b">
        <v>0</v>
      </c>
      <c r="S1444" s="22" t="b">
        <f t="shared" si="158"/>
        <v>0</v>
      </c>
      <c r="T1444" s="22" t="b">
        <f t="shared" si="159"/>
        <v>0</v>
      </c>
      <c r="U1444" s="76" t="b">
        <f t="shared" si="160"/>
        <v>0</v>
      </c>
      <c r="V1444" s="85" t="s">
        <v>3873</v>
      </c>
      <c r="W1444" s="22"/>
      <c r="X1444" s="22"/>
      <c r="Y1444" s="22"/>
      <c r="Z1444" s="22"/>
      <c r="AA1444" s="22"/>
      <c r="AB1444" s="22"/>
      <c r="AC1444" s="22"/>
      <c r="AD1444" s="22"/>
      <c r="AE1444" s="22"/>
      <c r="AF1444" s="22"/>
      <c r="AG1444" s="22"/>
      <c r="AH1444" s="22"/>
      <c r="AI1444" s="22"/>
    </row>
    <row r="1445" spans="1:35" ht="114.75" x14ac:dyDescent="0.45">
      <c r="A1445" s="18">
        <v>3318</v>
      </c>
      <c r="B1445" s="7" t="s">
        <v>2763</v>
      </c>
      <c r="C1445" s="7" t="s">
        <v>5097</v>
      </c>
      <c r="D1445" s="3" t="s">
        <v>113</v>
      </c>
      <c r="E1445" s="3" t="s">
        <v>114</v>
      </c>
      <c r="F1445" s="3" t="s">
        <v>6158</v>
      </c>
      <c r="G1445" s="20" t="s">
        <v>3873</v>
      </c>
      <c r="H1445" s="68" t="s">
        <v>6159</v>
      </c>
      <c r="I1445" s="68" t="s">
        <v>3873</v>
      </c>
      <c r="J1445" s="68" t="s">
        <v>6159</v>
      </c>
      <c r="K1445" s="19" t="s">
        <v>3873</v>
      </c>
      <c r="L1445" s="20" t="s">
        <v>6159</v>
      </c>
      <c r="M1445" s="22" t="b">
        <f t="shared" si="154"/>
        <v>0</v>
      </c>
      <c r="N1445" s="22" t="b">
        <f t="shared" si="155"/>
        <v>0</v>
      </c>
      <c r="O1445" s="22" t="b">
        <f t="shared" si="156"/>
        <v>0</v>
      </c>
      <c r="P1445" s="24">
        <f t="shared" si="157"/>
        <v>0</v>
      </c>
      <c r="Q1445" s="19" t="str">
        <f>VLOOKUP($A1445,'[4]TOM T'!$C:$D,2,FALSE)</f>
        <v>Generic products details</v>
      </c>
      <c r="R1445" s="22" t="b">
        <v>0</v>
      </c>
      <c r="S1445" s="22" t="b">
        <f t="shared" si="158"/>
        <v>0</v>
      </c>
      <c r="T1445" s="22" t="b">
        <f t="shared" si="159"/>
        <v>0</v>
      </c>
      <c r="U1445" s="76" t="b">
        <f t="shared" si="160"/>
        <v>0</v>
      </c>
      <c r="V1445" s="85" t="s">
        <v>3873</v>
      </c>
      <c r="W1445" s="22"/>
      <c r="X1445" s="22"/>
      <c r="Y1445" s="22"/>
      <c r="Z1445" s="22"/>
      <c r="AA1445" s="22"/>
      <c r="AB1445" s="22"/>
      <c r="AC1445" s="22"/>
      <c r="AD1445" s="22"/>
      <c r="AE1445" s="22"/>
      <c r="AF1445" s="22"/>
      <c r="AG1445" s="22"/>
      <c r="AH1445" s="22"/>
      <c r="AI1445" s="22"/>
    </row>
    <row r="1446" spans="1:35" ht="114.75" x14ac:dyDescent="0.45">
      <c r="A1446" s="18">
        <v>3319</v>
      </c>
      <c r="B1446" s="7" t="s">
        <v>2764</v>
      </c>
      <c r="C1446" s="7" t="s">
        <v>5098</v>
      </c>
      <c r="D1446" s="3" t="s">
        <v>116</v>
      </c>
      <c r="E1446" s="3" t="s">
        <v>117</v>
      </c>
      <c r="F1446" s="3" t="s">
        <v>6158</v>
      </c>
      <c r="G1446" s="20" t="s">
        <v>3873</v>
      </c>
      <c r="H1446" s="68" t="s">
        <v>6159</v>
      </c>
      <c r="I1446" s="68" t="s">
        <v>3873</v>
      </c>
      <c r="J1446" s="68" t="s">
        <v>6159</v>
      </c>
      <c r="K1446" s="19" t="s">
        <v>3873</v>
      </c>
      <c r="L1446" s="20" t="s">
        <v>6159</v>
      </c>
      <c r="M1446" s="22" t="b">
        <f t="shared" si="154"/>
        <v>0</v>
      </c>
      <c r="N1446" s="22" t="b">
        <f t="shared" si="155"/>
        <v>0</v>
      </c>
      <c r="O1446" s="22" t="b">
        <f t="shared" si="156"/>
        <v>0</v>
      </c>
      <c r="P1446" s="24">
        <f t="shared" si="157"/>
        <v>0</v>
      </c>
      <c r="Q1446" s="19" t="str">
        <f>VLOOKUP($A1446,'[4]TOM T'!$C:$D,2,FALSE)</f>
        <v>Generic products details</v>
      </c>
      <c r="R1446" s="22" t="b">
        <v>0</v>
      </c>
      <c r="S1446" s="22" t="b">
        <f t="shared" si="158"/>
        <v>0</v>
      </c>
      <c r="T1446" s="22" t="b">
        <f t="shared" si="159"/>
        <v>0</v>
      </c>
      <c r="U1446" s="76" t="b">
        <f t="shared" si="160"/>
        <v>0</v>
      </c>
      <c r="V1446" s="85" t="s">
        <v>3873</v>
      </c>
      <c r="W1446" s="22"/>
      <c r="X1446" s="22"/>
      <c r="Y1446" s="22"/>
      <c r="Z1446" s="22"/>
      <c r="AA1446" s="22"/>
      <c r="AB1446" s="22"/>
      <c r="AC1446" s="22"/>
      <c r="AD1446" s="22"/>
      <c r="AE1446" s="22"/>
      <c r="AF1446" s="22"/>
      <c r="AG1446" s="22"/>
      <c r="AH1446" s="22"/>
      <c r="AI1446" s="22"/>
    </row>
    <row r="1447" spans="1:35" ht="114.75" x14ac:dyDescent="0.45">
      <c r="A1447" s="18">
        <v>3320</v>
      </c>
      <c r="B1447" s="7" t="s">
        <v>2765</v>
      </c>
      <c r="C1447" s="7" t="s">
        <v>5099</v>
      </c>
      <c r="D1447" s="3" t="s">
        <v>119</v>
      </c>
      <c r="E1447" s="3" t="s">
        <v>3875</v>
      </c>
      <c r="F1447" s="3" t="s">
        <v>6158</v>
      </c>
      <c r="G1447" s="20" t="s">
        <v>3873</v>
      </c>
      <c r="H1447" s="68" t="s">
        <v>6159</v>
      </c>
      <c r="I1447" s="68" t="s">
        <v>3873</v>
      </c>
      <c r="J1447" s="68" t="s">
        <v>6159</v>
      </c>
      <c r="K1447" s="19" t="s">
        <v>3873</v>
      </c>
      <c r="L1447" s="20" t="s">
        <v>6159</v>
      </c>
      <c r="M1447" s="22" t="b">
        <f t="shared" si="154"/>
        <v>0</v>
      </c>
      <c r="N1447" s="22" t="b">
        <f t="shared" si="155"/>
        <v>0</v>
      </c>
      <c r="O1447" s="22" t="b">
        <f t="shared" si="156"/>
        <v>0</v>
      </c>
      <c r="P1447" s="24">
        <f t="shared" si="157"/>
        <v>0</v>
      </c>
      <c r="Q1447" s="19" t="str">
        <f>VLOOKUP($A1447,'[4]TOM T'!$C:$D,2,FALSE)</f>
        <v>Generic products details</v>
      </c>
      <c r="R1447" s="22" t="b">
        <v>0</v>
      </c>
      <c r="S1447" s="22" t="b">
        <f t="shared" si="158"/>
        <v>0</v>
      </c>
      <c r="T1447" s="22" t="b">
        <f t="shared" si="159"/>
        <v>0</v>
      </c>
      <c r="U1447" s="76" t="b">
        <f t="shared" si="160"/>
        <v>0</v>
      </c>
      <c r="V1447" s="85" t="s">
        <v>3873</v>
      </c>
      <c r="W1447" s="22"/>
      <c r="X1447" s="22"/>
      <c r="Y1447" s="22"/>
      <c r="Z1447" s="22"/>
      <c r="AA1447" s="22"/>
      <c r="AB1447" s="22"/>
      <c r="AC1447" s="22"/>
      <c r="AD1447" s="22"/>
      <c r="AE1447" s="22"/>
      <c r="AF1447" s="22"/>
      <c r="AG1447" s="22"/>
      <c r="AH1447" s="22"/>
      <c r="AI1447" s="22"/>
    </row>
    <row r="1448" spans="1:35" ht="102" x14ac:dyDescent="0.45">
      <c r="A1448" s="18">
        <v>3321</v>
      </c>
      <c r="B1448" s="7" t="s">
        <v>2766</v>
      </c>
      <c r="C1448" s="7" t="s">
        <v>5100</v>
      </c>
      <c r="D1448" s="3" t="s">
        <v>121</v>
      </c>
      <c r="E1448" s="3" t="s">
        <v>3876</v>
      </c>
      <c r="F1448" s="3" t="s">
        <v>6158</v>
      </c>
      <c r="G1448" s="20" t="s">
        <v>3872</v>
      </c>
      <c r="H1448" s="68" t="s">
        <v>6159</v>
      </c>
      <c r="I1448" s="68" t="s">
        <v>3872</v>
      </c>
      <c r="J1448" s="68" t="s">
        <v>6159</v>
      </c>
      <c r="K1448" s="19" t="s">
        <v>3872</v>
      </c>
      <c r="L1448" s="20" t="s">
        <v>6159</v>
      </c>
      <c r="M1448" s="22" t="b">
        <f t="shared" si="154"/>
        <v>0</v>
      </c>
      <c r="N1448" s="22" t="b">
        <f t="shared" si="155"/>
        <v>0</v>
      </c>
      <c r="O1448" s="22" t="b">
        <f t="shared" si="156"/>
        <v>0</v>
      </c>
      <c r="P1448" s="24">
        <f t="shared" si="157"/>
        <v>0</v>
      </c>
      <c r="Q1448" s="19" t="str">
        <f>VLOOKUP($A1448,'[4]TOM T'!$C:$D,2,FALSE)</f>
        <v>Generic products details</v>
      </c>
      <c r="R1448" s="22" t="b">
        <v>0</v>
      </c>
      <c r="S1448" s="22" t="b">
        <f t="shared" si="158"/>
        <v>0</v>
      </c>
      <c r="T1448" s="22" t="b">
        <f t="shared" si="159"/>
        <v>0</v>
      </c>
      <c r="U1448" s="76" t="b">
        <f t="shared" si="160"/>
        <v>0</v>
      </c>
      <c r="V1448" s="85" t="s">
        <v>3872</v>
      </c>
      <c r="W1448" s="22"/>
      <c r="X1448" s="22"/>
      <c r="Y1448" s="22"/>
      <c r="Z1448" s="22"/>
      <c r="AA1448" s="22"/>
      <c r="AB1448" s="22"/>
      <c r="AC1448" s="22"/>
      <c r="AD1448" s="22"/>
      <c r="AE1448" s="22"/>
      <c r="AF1448" s="22"/>
      <c r="AG1448" s="22"/>
      <c r="AH1448" s="22"/>
      <c r="AI1448" s="22"/>
    </row>
    <row r="1449" spans="1:35" ht="114.75" x14ac:dyDescent="0.45">
      <c r="A1449" s="18">
        <v>3324</v>
      </c>
      <c r="B1449" s="7" t="s">
        <v>2767</v>
      </c>
      <c r="C1449" s="7" t="s">
        <v>5101</v>
      </c>
      <c r="D1449" s="3" t="s">
        <v>2768</v>
      </c>
      <c r="E1449" s="3" t="s">
        <v>2769</v>
      </c>
      <c r="F1449" s="3" t="s">
        <v>6158</v>
      </c>
      <c r="G1449" s="20" t="s">
        <v>3872</v>
      </c>
      <c r="H1449" s="68" t="s">
        <v>6159</v>
      </c>
      <c r="I1449" s="68" t="s">
        <v>3872</v>
      </c>
      <c r="J1449" s="68" t="s">
        <v>6159</v>
      </c>
      <c r="K1449" s="19" t="s">
        <v>3872</v>
      </c>
      <c r="L1449" s="20" t="s">
        <v>6159</v>
      </c>
      <c r="M1449" s="22" t="b">
        <f t="shared" si="154"/>
        <v>0</v>
      </c>
      <c r="N1449" s="22" t="b">
        <f t="shared" si="155"/>
        <v>0</v>
      </c>
      <c r="O1449" s="22" t="b">
        <f t="shared" si="156"/>
        <v>0</v>
      </c>
      <c r="P1449" s="24">
        <f t="shared" si="157"/>
        <v>0</v>
      </c>
      <c r="Q1449" s="19" t="str">
        <f>VLOOKUP($A1449,'[4]TOM T'!$C:$D,2,FALSE)</f>
        <v>Generic products details</v>
      </c>
      <c r="R1449" s="22" t="b">
        <v>0</v>
      </c>
      <c r="S1449" s="22" t="b">
        <f t="shared" si="158"/>
        <v>0</v>
      </c>
      <c r="T1449" s="22" t="b">
        <f t="shared" si="159"/>
        <v>0</v>
      </c>
      <c r="U1449" s="76" t="b">
        <f t="shared" si="160"/>
        <v>0</v>
      </c>
      <c r="V1449" s="85" t="s">
        <v>3872</v>
      </c>
      <c r="W1449" s="22"/>
      <c r="X1449" s="22"/>
      <c r="Y1449" s="22"/>
      <c r="Z1449" s="22"/>
      <c r="AA1449" s="22"/>
      <c r="AB1449" s="22"/>
      <c r="AC1449" s="22"/>
      <c r="AD1449" s="22"/>
      <c r="AE1449" s="22"/>
      <c r="AF1449" s="22"/>
      <c r="AG1449" s="22"/>
      <c r="AH1449" s="22"/>
      <c r="AI1449" s="22"/>
    </row>
    <row r="1450" spans="1:35" ht="114.75" x14ac:dyDescent="0.45">
      <c r="A1450" s="18">
        <v>3325</v>
      </c>
      <c r="B1450" s="7" t="s">
        <v>2770</v>
      </c>
      <c r="C1450" s="7" t="s">
        <v>5102</v>
      </c>
      <c r="D1450" s="3" t="s">
        <v>2771</v>
      </c>
      <c r="E1450" s="3" t="s">
        <v>2772</v>
      </c>
      <c r="F1450" s="3" t="s">
        <v>6158</v>
      </c>
      <c r="G1450" s="20" t="s">
        <v>3872</v>
      </c>
      <c r="H1450" s="68" t="s">
        <v>6159</v>
      </c>
      <c r="I1450" s="68" t="s">
        <v>3872</v>
      </c>
      <c r="J1450" s="68" t="s">
        <v>6159</v>
      </c>
      <c r="K1450" s="19" t="s">
        <v>3872</v>
      </c>
      <c r="L1450" s="20" t="s">
        <v>6159</v>
      </c>
      <c r="M1450" s="22" t="b">
        <f t="shared" si="154"/>
        <v>0</v>
      </c>
      <c r="N1450" s="22" t="b">
        <f t="shared" si="155"/>
        <v>0</v>
      </c>
      <c r="O1450" s="22" t="b">
        <f t="shared" si="156"/>
        <v>0</v>
      </c>
      <c r="P1450" s="24">
        <f t="shared" si="157"/>
        <v>0</v>
      </c>
      <c r="Q1450" s="19" t="str">
        <f>VLOOKUP($A1450,'[4]TOM T'!$C:$D,2,FALSE)</f>
        <v>Generic products details</v>
      </c>
      <c r="R1450" s="22" t="b">
        <v>0</v>
      </c>
      <c r="S1450" s="22" t="b">
        <f t="shared" si="158"/>
        <v>0</v>
      </c>
      <c r="T1450" s="22" t="b">
        <f t="shared" si="159"/>
        <v>0</v>
      </c>
      <c r="U1450" s="76" t="b">
        <f t="shared" si="160"/>
        <v>0</v>
      </c>
      <c r="V1450" s="85" t="s">
        <v>3872</v>
      </c>
      <c r="W1450" s="22"/>
      <c r="X1450" s="22"/>
      <c r="Y1450" s="22"/>
      <c r="Z1450" s="22"/>
      <c r="AA1450" s="22"/>
      <c r="AB1450" s="22"/>
      <c r="AC1450" s="22"/>
      <c r="AD1450" s="22"/>
      <c r="AE1450" s="22"/>
      <c r="AF1450" s="22"/>
      <c r="AG1450" s="22"/>
      <c r="AH1450" s="22"/>
      <c r="AI1450" s="22"/>
    </row>
    <row r="1451" spans="1:35" ht="114.75" x14ac:dyDescent="0.45">
      <c r="A1451" s="8">
        <v>3326</v>
      </c>
      <c r="B1451" s="7" t="s">
        <v>2773</v>
      </c>
      <c r="C1451" s="7" t="s">
        <v>5103</v>
      </c>
      <c r="D1451" s="3" t="s">
        <v>2774</v>
      </c>
      <c r="E1451" s="3" t="s">
        <v>2775</v>
      </c>
      <c r="F1451" s="3" t="s">
        <v>6158</v>
      </c>
      <c r="G1451" s="20" t="s">
        <v>3872</v>
      </c>
      <c r="H1451" s="68" t="s">
        <v>6159</v>
      </c>
      <c r="I1451" s="68" t="s">
        <v>3872</v>
      </c>
      <c r="J1451" s="68" t="s">
        <v>6159</v>
      </c>
      <c r="K1451" s="19" t="s">
        <v>3872</v>
      </c>
      <c r="L1451" s="20" t="s">
        <v>6159</v>
      </c>
      <c r="M1451" s="22" t="b">
        <f t="shared" si="154"/>
        <v>0</v>
      </c>
      <c r="N1451" s="22" t="b">
        <f t="shared" si="155"/>
        <v>0</v>
      </c>
      <c r="O1451" s="22" t="b">
        <f t="shared" si="156"/>
        <v>0</v>
      </c>
      <c r="P1451" s="24">
        <f t="shared" si="157"/>
        <v>0</v>
      </c>
      <c r="Q1451" s="19" t="str">
        <f>VLOOKUP($A1451,'[4]TOM T'!$C:$D,2,FALSE)</f>
        <v>Generic products details</v>
      </c>
      <c r="R1451" s="22" t="b">
        <v>0</v>
      </c>
      <c r="S1451" s="22" t="b">
        <f t="shared" si="158"/>
        <v>0</v>
      </c>
      <c r="T1451" s="22" t="b">
        <f t="shared" si="159"/>
        <v>0</v>
      </c>
      <c r="U1451" s="76" t="b">
        <f t="shared" si="160"/>
        <v>0</v>
      </c>
      <c r="V1451" s="85" t="s">
        <v>3872</v>
      </c>
      <c r="W1451" s="22"/>
      <c r="X1451" s="22"/>
      <c r="Y1451" s="22"/>
      <c r="Z1451" s="22"/>
      <c r="AA1451" s="22"/>
      <c r="AB1451" s="22"/>
      <c r="AC1451" s="22"/>
      <c r="AD1451" s="22"/>
      <c r="AE1451" s="22"/>
      <c r="AF1451" s="22"/>
      <c r="AG1451" s="22"/>
      <c r="AH1451" s="22"/>
      <c r="AI1451" s="22"/>
    </row>
    <row r="1452" spans="1:35" ht="114.75" x14ac:dyDescent="0.45">
      <c r="A1452" s="18">
        <v>3327</v>
      </c>
      <c r="B1452" s="7" t="s">
        <v>2776</v>
      </c>
      <c r="C1452" s="7" t="s">
        <v>5104</v>
      </c>
      <c r="D1452" s="3" t="s">
        <v>2777</v>
      </c>
      <c r="E1452" s="3" t="s">
        <v>2778</v>
      </c>
      <c r="F1452" s="3" t="s">
        <v>6158</v>
      </c>
      <c r="G1452" s="20" t="s">
        <v>3872</v>
      </c>
      <c r="H1452" s="68" t="s">
        <v>6159</v>
      </c>
      <c r="I1452" s="68" t="s">
        <v>3872</v>
      </c>
      <c r="J1452" s="68" t="s">
        <v>6159</v>
      </c>
      <c r="K1452" s="19" t="s">
        <v>3872</v>
      </c>
      <c r="L1452" s="20" t="s">
        <v>6159</v>
      </c>
      <c r="M1452" s="22" t="b">
        <f t="shared" si="154"/>
        <v>0</v>
      </c>
      <c r="N1452" s="22" t="b">
        <f t="shared" si="155"/>
        <v>0</v>
      </c>
      <c r="O1452" s="22" t="b">
        <f t="shared" si="156"/>
        <v>0</v>
      </c>
      <c r="P1452" s="24">
        <f t="shared" si="157"/>
        <v>0</v>
      </c>
      <c r="Q1452" s="19" t="str">
        <f>VLOOKUP($A1452,'[4]TOM T'!$C:$D,2,FALSE)</f>
        <v>Generic products details</v>
      </c>
      <c r="R1452" s="22" t="b">
        <v>0</v>
      </c>
      <c r="S1452" s="22" t="b">
        <f t="shared" si="158"/>
        <v>0</v>
      </c>
      <c r="T1452" s="22" t="b">
        <f t="shared" si="159"/>
        <v>0</v>
      </c>
      <c r="U1452" s="76" t="b">
        <f t="shared" si="160"/>
        <v>0</v>
      </c>
      <c r="V1452" s="85" t="s">
        <v>3872</v>
      </c>
      <c r="W1452" s="22"/>
      <c r="X1452" s="22"/>
      <c r="Y1452" s="22"/>
      <c r="Z1452" s="22"/>
      <c r="AA1452" s="22"/>
      <c r="AB1452" s="22"/>
      <c r="AC1452" s="22"/>
      <c r="AD1452" s="22"/>
      <c r="AE1452" s="22"/>
      <c r="AF1452" s="22"/>
      <c r="AG1452" s="22"/>
      <c r="AH1452" s="22"/>
      <c r="AI1452" s="22"/>
    </row>
    <row r="1453" spans="1:35" ht="114.75" x14ac:dyDescent="0.45">
      <c r="A1453" s="18">
        <v>3329</v>
      </c>
      <c r="B1453" s="7" t="s">
        <v>2779</v>
      </c>
      <c r="C1453" s="7" t="s">
        <v>5105</v>
      </c>
      <c r="D1453" s="3" t="s">
        <v>2780</v>
      </c>
      <c r="E1453" s="3" t="s">
        <v>2781</v>
      </c>
      <c r="F1453" s="3" t="s">
        <v>6158</v>
      </c>
      <c r="G1453" s="20" t="s">
        <v>3872</v>
      </c>
      <c r="H1453" s="68" t="s">
        <v>6159</v>
      </c>
      <c r="I1453" s="68" t="s">
        <v>3872</v>
      </c>
      <c r="J1453" s="68" t="s">
        <v>6159</v>
      </c>
      <c r="K1453" s="19" t="s">
        <v>3872</v>
      </c>
      <c r="L1453" s="20" t="s">
        <v>6159</v>
      </c>
      <c r="M1453" s="22" t="b">
        <f t="shared" si="154"/>
        <v>0</v>
      </c>
      <c r="N1453" s="22" t="b">
        <f t="shared" si="155"/>
        <v>0</v>
      </c>
      <c r="O1453" s="22" t="b">
        <f t="shared" si="156"/>
        <v>0</v>
      </c>
      <c r="P1453" s="24">
        <f t="shared" si="157"/>
        <v>0</v>
      </c>
      <c r="Q1453" s="19" t="str">
        <f>VLOOKUP($A1453,'[4]TOM T'!$C:$D,2,FALSE)</f>
        <v>Generic products details</v>
      </c>
      <c r="R1453" s="22" t="b">
        <v>0</v>
      </c>
      <c r="S1453" s="22" t="b">
        <f t="shared" si="158"/>
        <v>0</v>
      </c>
      <c r="T1453" s="22" t="b">
        <f t="shared" si="159"/>
        <v>0</v>
      </c>
      <c r="U1453" s="76" t="b">
        <f t="shared" si="160"/>
        <v>0</v>
      </c>
      <c r="V1453" s="85" t="s">
        <v>3872</v>
      </c>
      <c r="W1453" s="22"/>
      <c r="X1453" s="22"/>
      <c r="Y1453" s="22"/>
      <c r="Z1453" s="22"/>
      <c r="AA1453" s="22"/>
      <c r="AB1453" s="22"/>
      <c r="AC1453" s="22"/>
      <c r="AD1453" s="22"/>
      <c r="AE1453" s="22"/>
      <c r="AF1453" s="22"/>
      <c r="AG1453" s="22"/>
      <c r="AH1453" s="22"/>
      <c r="AI1453" s="22"/>
    </row>
    <row r="1454" spans="1:35" ht="178.5" x14ac:dyDescent="0.45">
      <c r="A1454" s="8">
        <v>3330</v>
      </c>
      <c r="B1454" s="7" t="s">
        <v>2782</v>
      </c>
      <c r="C1454" s="7" t="s">
        <v>5106</v>
      </c>
      <c r="D1454" s="3" t="s">
        <v>2783</v>
      </c>
      <c r="E1454" s="3" t="s">
        <v>2784</v>
      </c>
      <c r="F1454" s="3" t="s">
        <v>5965</v>
      </c>
      <c r="G1454" s="20" t="s">
        <v>3872</v>
      </c>
      <c r="H1454" s="68" t="s">
        <v>6159</v>
      </c>
      <c r="I1454" s="68" t="s">
        <v>3872</v>
      </c>
      <c r="J1454" s="68" t="s">
        <v>6159</v>
      </c>
      <c r="K1454" s="19" t="s">
        <v>3872</v>
      </c>
      <c r="L1454" s="20" t="s">
        <v>6159</v>
      </c>
      <c r="M1454" s="22" t="b">
        <f t="shared" si="154"/>
        <v>0</v>
      </c>
      <c r="N1454" s="22" t="b">
        <f t="shared" si="155"/>
        <v>0</v>
      </c>
      <c r="O1454" s="22" t="b">
        <f t="shared" si="156"/>
        <v>0</v>
      </c>
      <c r="P1454" s="24">
        <f t="shared" si="157"/>
        <v>0</v>
      </c>
      <c r="Q1454" s="19" t="str">
        <f>VLOOKUP($A1454,'[4]TOM T'!$C:$D,2,FALSE)</f>
        <v>Generic products details</v>
      </c>
      <c r="R1454" s="22" t="b">
        <v>0</v>
      </c>
      <c r="S1454" s="22" t="b">
        <f t="shared" si="158"/>
        <v>0</v>
      </c>
      <c r="T1454" s="22" t="b">
        <f t="shared" si="159"/>
        <v>0</v>
      </c>
      <c r="U1454" s="76" t="b">
        <f t="shared" si="160"/>
        <v>0</v>
      </c>
      <c r="V1454" s="85" t="s">
        <v>3872</v>
      </c>
      <c r="W1454" s="22"/>
      <c r="X1454" s="22"/>
      <c r="Y1454" s="22"/>
      <c r="Z1454" s="22"/>
      <c r="AA1454" s="22"/>
      <c r="AB1454" s="22"/>
      <c r="AC1454" s="22"/>
      <c r="AD1454" s="22"/>
      <c r="AE1454" s="22"/>
      <c r="AF1454" s="22"/>
      <c r="AG1454" s="22"/>
      <c r="AH1454" s="22"/>
      <c r="AI1454" s="22"/>
    </row>
    <row r="1455" spans="1:35" ht="178.5" x14ac:dyDescent="0.45">
      <c r="A1455" s="18">
        <v>3331</v>
      </c>
      <c r="B1455" s="7" t="s">
        <v>2785</v>
      </c>
      <c r="C1455" s="7" t="s">
        <v>5107</v>
      </c>
      <c r="D1455" s="3" t="s">
        <v>2786</v>
      </c>
      <c r="E1455" s="3" t="s">
        <v>2784</v>
      </c>
      <c r="F1455" s="3" t="s">
        <v>6158</v>
      </c>
      <c r="G1455" s="20" t="s">
        <v>3873</v>
      </c>
      <c r="H1455" s="68" t="s">
        <v>6159</v>
      </c>
      <c r="I1455" s="68" t="s">
        <v>3873</v>
      </c>
      <c r="J1455" s="68" t="s">
        <v>6159</v>
      </c>
      <c r="K1455" s="19" t="s">
        <v>3873</v>
      </c>
      <c r="L1455" s="20" t="s">
        <v>6159</v>
      </c>
      <c r="M1455" s="22" t="b">
        <f t="shared" si="154"/>
        <v>0</v>
      </c>
      <c r="N1455" s="22" t="b">
        <f t="shared" si="155"/>
        <v>0</v>
      </c>
      <c r="O1455" s="22" t="b">
        <f t="shared" si="156"/>
        <v>0</v>
      </c>
      <c r="P1455" s="24">
        <f t="shared" si="157"/>
        <v>0</v>
      </c>
      <c r="Q1455" s="19" t="str">
        <f>VLOOKUP($A1455,'[4]TOM T'!$C:$D,2,FALSE)</f>
        <v>Generic products details</v>
      </c>
      <c r="R1455" s="22" t="b">
        <v>0</v>
      </c>
      <c r="S1455" s="22" t="b">
        <f t="shared" si="158"/>
        <v>0</v>
      </c>
      <c r="T1455" s="22" t="b">
        <f t="shared" si="159"/>
        <v>0</v>
      </c>
      <c r="U1455" s="76" t="b">
        <f t="shared" si="160"/>
        <v>0</v>
      </c>
      <c r="V1455" s="85" t="s">
        <v>3873</v>
      </c>
      <c r="W1455" s="22"/>
      <c r="X1455" s="22"/>
      <c r="Y1455" s="22"/>
      <c r="Z1455" s="22"/>
      <c r="AA1455" s="22"/>
      <c r="AB1455" s="22"/>
      <c r="AC1455" s="22"/>
      <c r="AD1455" s="22"/>
      <c r="AE1455" s="22"/>
      <c r="AF1455" s="22"/>
      <c r="AG1455" s="22"/>
      <c r="AH1455" s="22"/>
      <c r="AI1455" s="22"/>
    </row>
    <row r="1456" spans="1:35" ht="153" x14ac:dyDescent="0.45">
      <c r="A1456" s="18">
        <v>3332</v>
      </c>
      <c r="B1456" s="7" t="s">
        <v>2787</v>
      </c>
      <c r="C1456" s="7" t="s">
        <v>5108</v>
      </c>
      <c r="D1456" s="3" t="s">
        <v>2788</v>
      </c>
      <c r="E1456" s="3" t="s">
        <v>2789</v>
      </c>
      <c r="F1456" s="3" t="s">
        <v>6158</v>
      </c>
      <c r="G1456" s="20" t="s">
        <v>3872</v>
      </c>
      <c r="H1456" s="68" t="s">
        <v>6159</v>
      </c>
      <c r="I1456" s="68" t="s">
        <v>3872</v>
      </c>
      <c r="J1456" s="68" t="s">
        <v>6159</v>
      </c>
      <c r="K1456" s="19" t="s">
        <v>3872</v>
      </c>
      <c r="L1456" s="20" t="s">
        <v>6159</v>
      </c>
      <c r="M1456" s="22" t="b">
        <f t="shared" si="154"/>
        <v>0</v>
      </c>
      <c r="N1456" s="22" t="b">
        <f t="shared" si="155"/>
        <v>0</v>
      </c>
      <c r="O1456" s="22" t="b">
        <f t="shared" si="156"/>
        <v>0</v>
      </c>
      <c r="P1456" s="24">
        <f t="shared" si="157"/>
        <v>0</v>
      </c>
      <c r="Q1456" s="19" t="str">
        <f>VLOOKUP($A1456,'[4]TOM T'!$C:$D,2,FALSE)</f>
        <v>Generic products details</v>
      </c>
      <c r="R1456" s="22" t="b">
        <v>0</v>
      </c>
      <c r="S1456" s="22" t="b">
        <f t="shared" si="158"/>
        <v>0</v>
      </c>
      <c r="T1456" s="22" t="b">
        <f t="shared" si="159"/>
        <v>0</v>
      </c>
      <c r="U1456" s="76" t="b">
        <f t="shared" si="160"/>
        <v>0</v>
      </c>
      <c r="V1456" s="85" t="s">
        <v>3872</v>
      </c>
      <c r="W1456" s="22"/>
      <c r="X1456" s="22"/>
      <c r="Y1456" s="22"/>
      <c r="Z1456" s="22"/>
      <c r="AA1456" s="22"/>
      <c r="AB1456" s="22"/>
      <c r="AC1456" s="22"/>
      <c r="AD1456" s="22"/>
      <c r="AE1456" s="22"/>
      <c r="AF1456" s="22"/>
      <c r="AG1456" s="22"/>
      <c r="AH1456" s="22"/>
      <c r="AI1456" s="22"/>
    </row>
    <row r="1457" spans="1:35" ht="114.75" x14ac:dyDescent="0.45">
      <c r="A1457" s="8">
        <v>3333</v>
      </c>
      <c r="B1457" s="7" t="s">
        <v>2790</v>
      </c>
      <c r="C1457" s="7" t="s">
        <v>5109</v>
      </c>
      <c r="D1457" s="3" t="s">
        <v>2791</v>
      </c>
      <c r="E1457" s="3" t="s">
        <v>2792</v>
      </c>
      <c r="F1457" s="3" t="s">
        <v>6158</v>
      </c>
      <c r="G1457" s="20" t="s">
        <v>3872</v>
      </c>
      <c r="H1457" s="68" t="s">
        <v>6159</v>
      </c>
      <c r="I1457" s="68" t="s">
        <v>3872</v>
      </c>
      <c r="J1457" s="68" t="s">
        <v>6159</v>
      </c>
      <c r="K1457" s="19" t="s">
        <v>3872</v>
      </c>
      <c r="L1457" s="20" t="s">
        <v>6159</v>
      </c>
      <c r="M1457" s="22" t="b">
        <f t="shared" si="154"/>
        <v>0</v>
      </c>
      <c r="N1457" s="22" t="b">
        <f t="shared" si="155"/>
        <v>0</v>
      </c>
      <c r="O1457" s="22" t="b">
        <f t="shared" si="156"/>
        <v>0</v>
      </c>
      <c r="P1457" s="24">
        <f t="shared" si="157"/>
        <v>0</v>
      </c>
      <c r="Q1457" s="19" t="str">
        <f>VLOOKUP($A1457,'[4]TOM T'!$C:$D,2,FALSE)</f>
        <v>Generic products details</v>
      </c>
      <c r="R1457" s="22" t="b">
        <v>0</v>
      </c>
      <c r="S1457" s="22" t="b">
        <f t="shared" si="158"/>
        <v>0</v>
      </c>
      <c r="T1457" s="22" t="b">
        <f t="shared" si="159"/>
        <v>0</v>
      </c>
      <c r="U1457" s="76" t="b">
        <f t="shared" si="160"/>
        <v>0</v>
      </c>
      <c r="V1457" s="85" t="s">
        <v>3872</v>
      </c>
      <c r="W1457" s="22"/>
      <c r="X1457" s="22"/>
      <c r="Y1457" s="22"/>
      <c r="Z1457" s="22"/>
      <c r="AA1457" s="22"/>
      <c r="AB1457" s="22"/>
      <c r="AC1457" s="22"/>
      <c r="AD1457" s="22"/>
      <c r="AE1457" s="22"/>
      <c r="AF1457" s="22"/>
      <c r="AG1457" s="22"/>
      <c r="AH1457" s="22"/>
      <c r="AI1457" s="22"/>
    </row>
    <row r="1458" spans="1:35" ht="165.75" x14ac:dyDescent="0.45">
      <c r="A1458" s="18">
        <v>3334</v>
      </c>
      <c r="B1458" s="7" t="s">
        <v>2793</v>
      </c>
      <c r="C1458" s="7" t="s">
        <v>5110</v>
      </c>
      <c r="D1458" s="3" t="s">
        <v>2794</v>
      </c>
      <c r="E1458" s="3" t="s">
        <v>2795</v>
      </c>
      <c r="F1458" s="3" t="s">
        <v>6158</v>
      </c>
      <c r="G1458" s="20" t="s">
        <v>3872</v>
      </c>
      <c r="H1458" s="68" t="s">
        <v>6159</v>
      </c>
      <c r="I1458" s="68" t="s">
        <v>3872</v>
      </c>
      <c r="J1458" s="68" t="s">
        <v>6159</v>
      </c>
      <c r="K1458" s="19" t="s">
        <v>3872</v>
      </c>
      <c r="L1458" s="20" t="s">
        <v>6159</v>
      </c>
      <c r="M1458" s="22" t="b">
        <f t="shared" si="154"/>
        <v>0</v>
      </c>
      <c r="N1458" s="22" t="b">
        <f t="shared" si="155"/>
        <v>0</v>
      </c>
      <c r="O1458" s="22" t="b">
        <f t="shared" si="156"/>
        <v>0</v>
      </c>
      <c r="P1458" s="24">
        <f t="shared" si="157"/>
        <v>0</v>
      </c>
      <c r="Q1458" s="19" t="str">
        <f>VLOOKUP($A1458,'[4]TOM T'!$C:$D,2,FALSE)</f>
        <v>Generic products details</v>
      </c>
      <c r="R1458" s="22" t="b">
        <v>0</v>
      </c>
      <c r="S1458" s="22" t="b">
        <f t="shared" si="158"/>
        <v>0</v>
      </c>
      <c r="T1458" s="22" t="b">
        <f t="shared" si="159"/>
        <v>0</v>
      </c>
      <c r="U1458" s="76" t="b">
        <f t="shared" si="160"/>
        <v>0</v>
      </c>
      <c r="V1458" s="85" t="s">
        <v>3872</v>
      </c>
      <c r="W1458" s="22"/>
      <c r="X1458" s="22"/>
      <c r="Y1458" s="22"/>
      <c r="Z1458" s="22"/>
      <c r="AA1458" s="22"/>
      <c r="AB1458" s="22"/>
      <c r="AC1458" s="22"/>
      <c r="AD1458" s="22"/>
      <c r="AE1458" s="22"/>
      <c r="AF1458" s="22"/>
      <c r="AG1458" s="22"/>
      <c r="AH1458" s="22"/>
      <c r="AI1458" s="22"/>
    </row>
    <row r="1459" spans="1:35" ht="114.75" x14ac:dyDescent="0.45">
      <c r="A1459" s="18">
        <v>3350</v>
      </c>
      <c r="B1459" s="7" t="s">
        <v>2796</v>
      </c>
      <c r="C1459" s="7" t="s">
        <v>5111</v>
      </c>
      <c r="D1459" s="3" t="s">
        <v>2797</v>
      </c>
      <c r="E1459" s="3" t="s">
        <v>2798</v>
      </c>
      <c r="F1459" s="3" t="s">
        <v>6158</v>
      </c>
      <c r="G1459" s="20" t="s">
        <v>3872</v>
      </c>
      <c r="H1459" s="68" t="s">
        <v>6159</v>
      </c>
      <c r="I1459" s="68" t="s">
        <v>3872</v>
      </c>
      <c r="J1459" s="68" t="s">
        <v>6159</v>
      </c>
      <c r="K1459" s="19" t="s">
        <v>3872</v>
      </c>
      <c r="L1459" s="20" t="s">
        <v>6159</v>
      </c>
      <c r="M1459" s="22" t="b">
        <f t="shared" si="154"/>
        <v>0</v>
      </c>
      <c r="N1459" s="22" t="b">
        <f t="shared" si="155"/>
        <v>0</v>
      </c>
      <c r="O1459" s="22" t="b">
        <f t="shared" si="156"/>
        <v>0</v>
      </c>
      <c r="P1459" s="24">
        <f t="shared" si="157"/>
        <v>0</v>
      </c>
      <c r="Q1459" s="19" t="str">
        <f>VLOOKUP($A1459,'[4]TOM T'!$C:$D,2,FALSE)</f>
        <v>Generic products details</v>
      </c>
      <c r="R1459" s="22" t="b">
        <v>0</v>
      </c>
      <c r="S1459" s="22" t="b">
        <f t="shared" si="158"/>
        <v>0</v>
      </c>
      <c r="T1459" s="22" t="b">
        <f t="shared" si="159"/>
        <v>0</v>
      </c>
      <c r="U1459" s="76" t="b">
        <f t="shared" si="160"/>
        <v>0</v>
      </c>
      <c r="V1459" s="85" t="s">
        <v>3872</v>
      </c>
      <c r="W1459" s="22"/>
      <c r="X1459" s="22"/>
      <c r="Y1459" s="22"/>
      <c r="Z1459" s="22"/>
      <c r="AA1459" s="22"/>
      <c r="AB1459" s="22"/>
      <c r="AC1459" s="22"/>
      <c r="AD1459" s="22"/>
      <c r="AE1459" s="22"/>
      <c r="AF1459" s="22"/>
      <c r="AG1459" s="22"/>
      <c r="AH1459" s="22"/>
      <c r="AI1459" s="22"/>
    </row>
    <row r="1460" spans="1:35" ht="127.5" x14ac:dyDescent="0.45">
      <c r="A1460" s="18">
        <v>3351</v>
      </c>
      <c r="B1460" s="7" t="s">
        <v>2799</v>
      </c>
      <c r="C1460" s="7" t="s">
        <v>5112</v>
      </c>
      <c r="D1460" s="3" t="s">
        <v>2800</v>
      </c>
      <c r="E1460" s="3" t="s">
        <v>2798</v>
      </c>
      <c r="F1460" s="3" t="s">
        <v>6158</v>
      </c>
      <c r="G1460" s="20" t="s">
        <v>3873</v>
      </c>
      <c r="H1460" s="68" t="s">
        <v>6159</v>
      </c>
      <c r="I1460" s="68" t="s">
        <v>3873</v>
      </c>
      <c r="J1460" s="68" t="s">
        <v>6159</v>
      </c>
      <c r="K1460" s="19" t="s">
        <v>3873</v>
      </c>
      <c r="L1460" s="20" t="s">
        <v>6159</v>
      </c>
      <c r="M1460" s="22" t="b">
        <f t="shared" si="154"/>
        <v>0</v>
      </c>
      <c r="N1460" s="22" t="b">
        <f t="shared" si="155"/>
        <v>0</v>
      </c>
      <c r="O1460" s="22" t="b">
        <f t="shared" si="156"/>
        <v>0</v>
      </c>
      <c r="P1460" s="24">
        <f t="shared" si="157"/>
        <v>0</v>
      </c>
      <c r="Q1460" s="19" t="str">
        <f>VLOOKUP($A1460,'[4]TOM T'!$C:$D,2,FALSE)</f>
        <v>Generic products details</v>
      </c>
      <c r="R1460" s="22" t="b">
        <v>0</v>
      </c>
      <c r="S1460" s="22" t="b">
        <f t="shared" si="158"/>
        <v>0</v>
      </c>
      <c r="T1460" s="22" t="b">
        <f t="shared" si="159"/>
        <v>0</v>
      </c>
      <c r="U1460" s="76" t="b">
        <f t="shared" si="160"/>
        <v>0</v>
      </c>
      <c r="V1460" s="85" t="s">
        <v>3873</v>
      </c>
      <c r="W1460" s="22"/>
      <c r="X1460" s="22"/>
      <c r="Y1460" s="22"/>
      <c r="Z1460" s="22"/>
      <c r="AA1460" s="22"/>
      <c r="AB1460" s="22"/>
      <c r="AC1460" s="22"/>
      <c r="AD1460" s="22"/>
      <c r="AE1460" s="22"/>
      <c r="AF1460" s="22"/>
      <c r="AG1460" s="22"/>
      <c r="AH1460" s="22"/>
      <c r="AI1460" s="22"/>
    </row>
    <row r="1461" spans="1:35" ht="114.75" x14ac:dyDescent="0.45">
      <c r="A1461" s="18">
        <v>3352</v>
      </c>
      <c r="B1461" s="7" t="s">
        <v>2801</v>
      </c>
      <c r="C1461" s="7" t="s">
        <v>5113</v>
      </c>
      <c r="D1461" s="3" t="s">
        <v>2802</v>
      </c>
      <c r="E1461" s="3" t="s">
        <v>2803</v>
      </c>
      <c r="F1461" s="3" t="s">
        <v>6158</v>
      </c>
      <c r="G1461" s="20" t="s">
        <v>3872</v>
      </c>
      <c r="H1461" s="68" t="s">
        <v>6159</v>
      </c>
      <c r="I1461" s="68" t="s">
        <v>3872</v>
      </c>
      <c r="J1461" s="68" t="s">
        <v>6159</v>
      </c>
      <c r="K1461" s="19" t="s">
        <v>3872</v>
      </c>
      <c r="L1461" s="20" t="s">
        <v>6159</v>
      </c>
      <c r="M1461" s="22" t="b">
        <f t="shared" si="154"/>
        <v>0</v>
      </c>
      <c r="N1461" s="22" t="b">
        <f t="shared" si="155"/>
        <v>0</v>
      </c>
      <c r="O1461" s="22" t="b">
        <f t="shared" si="156"/>
        <v>0</v>
      </c>
      <c r="P1461" s="24">
        <f t="shared" si="157"/>
        <v>0</v>
      </c>
      <c r="Q1461" s="19" t="str">
        <f>VLOOKUP($A1461,'[4]TOM T'!$C:$D,2,FALSE)</f>
        <v>Generic products details</v>
      </c>
      <c r="R1461" s="22" t="b">
        <v>0</v>
      </c>
      <c r="S1461" s="22" t="b">
        <f t="shared" si="158"/>
        <v>0</v>
      </c>
      <c r="T1461" s="22" t="b">
        <f t="shared" si="159"/>
        <v>0</v>
      </c>
      <c r="U1461" s="76" t="b">
        <f t="shared" si="160"/>
        <v>0</v>
      </c>
      <c r="V1461" s="85" t="s">
        <v>3872</v>
      </c>
      <c r="W1461" s="22"/>
      <c r="X1461" s="22"/>
      <c r="Y1461" s="22"/>
      <c r="Z1461" s="22"/>
      <c r="AA1461" s="22"/>
      <c r="AB1461" s="22"/>
      <c r="AC1461" s="22"/>
      <c r="AD1461" s="22"/>
      <c r="AE1461" s="22"/>
      <c r="AF1461" s="22"/>
      <c r="AG1461" s="22"/>
      <c r="AH1461" s="22"/>
      <c r="AI1461" s="22"/>
    </row>
    <row r="1462" spans="1:35" ht="127.5" x14ac:dyDescent="0.45">
      <c r="A1462" s="18">
        <v>3353</v>
      </c>
      <c r="B1462" s="7" t="s">
        <v>2804</v>
      </c>
      <c r="C1462" s="7" t="s">
        <v>5114</v>
      </c>
      <c r="D1462" s="3" t="s">
        <v>2805</v>
      </c>
      <c r="E1462" s="3" t="s">
        <v>2803</v>
      </c>
      <c r="F1462" s="3" t="s">
        <v>6158</v>
      </c>
      <c r="G1462" s="20" t="s">
        <v>3873</v>
      </c>
      <c r="H1462" s="68" t="s">
        <v>6159</v>
      </c>
      <c r="I1462" s="68" t="s">
        <v>3873</v>
      </c>
      <c r="J1462" s="68" t="s">
        <v>6159</v>
      </c>
      <c r="K1462" s="19" t="s">
        <v>3873</v>
      </c>
      <c r="L1462" s="20" t="s">
        <v>6159</v>
      </c>
      <c r="M1462" s="22" t="b">
        <f t="shared" si="154"/>
        <v>0</v>
      </c>
      <c r="N1462" s="22" t="b">
        <f t="shared" si="155"/>
        <v>0</v>
      </c>
      <c r="O1462" s="22" t="b">
        <f t="shared" si="156"/>
        <v>0</v>
      </c>
      <c r="P1462" s="24">
        <f t="shared" si="157"/>
        <v>0</v>
      </c>
      <c r="Q1462" s="19" t="str">
        <f>VLOOKUP($A1462,'[4]TOM T'!$C:$D,2,FALSE)</f>
        <v>Generic products details</v>
      </c>
      <c r="R1462" s="22" t="b">
        <v>0</v>
      </c>
      <c r="S1462" s="22" t="b">
        <f t="shared" si="158"/>
        <v>0</v>
      </c>
      <c r="T1462" s="22" t="b">
        <f t="shared" si="159"/>
        <v>0</v>
      </c>
      <c r="U1462" s="76" t="b">
        <f t="shared" si="160"/>
        <v>0</v>
      </c>
      <c r="V1462" s="85" t="s">
        <v>3873</v>
      </c>
      <c r="W1462" s="22"/>
      <c r="X1462" s="22"/>
      <c r="Y1462" s="22"/>
      <c r="Z1462" s="22"/>
      <c r="AA1462" s="22"/>
      <c r="AB1462" s="22"/>
      <c r="AC1462" s="22"/>
      <c r="AD1462" s="22"/>
      <c r="AE1462" s="22"/>
      <c r="AF1462" s="22"/>
      <c r="AG1462" s="22"/>
      <c r="AH1462" s="22"/>
      <c r="AI1462" s="22"/>
    </row>
    <row r="1463" spans="1:35" ht="114.75" x14ac:dyDescent="0.45">
      <c r="A1463" s="18">
        <v>3354</v>
      </c>
      <c r="B1463" s="7" t="s">
        <v>2806</v>
      </c>
      <c r="C1463" s="7" t="s">
        <v>5115</v>
      </c>
      <c r="D1463" s="3" t="s">
        <v>2807</v>
      </c>
      <c r="E1463" s="3" t="s">
        <v>2808</v>
      </c>
      <c r="F1463" s="3" t="s">
        <v>6158</v>
      </c>
      <c r="G1463" s="20" t="s">
        <v>3872</v>
      </c>
      <c r="H1463" s="68" t="s">
        <v>6159</v>
      </c>
      <c r="I1463" s="68" t="s">
        <v>3872</v>
      </c>
      <c r="J1463" s="68" t="s">
        <v>6159</v>
      </c>
      <c r="K1463" s="19" t="s">
        <v>3872</v>
      </c>
      <c r="L1463" s="20" t="s">
        <v>6159</v>
      </c>
      <c r="M1463" s="22" t="b">
        <f t="shared" si="154"/>
        <v>0</v>
      </c>
      <c r="N1463" s="22" t="b">
        <f t="shared" si="155"/>
        <v>0</v>
      </c>
      <c r="O1463" s="22" t="b">
        <f t="shared" si="156"/>
        <v>0</v>
      </c>
      <c r="P1463" s="24">
        <f t="shared" si="157"/>
        <v>0</v>
      </c>
      <c r="Q1463" s="19" t="str">
        <f>VLOOKUP($A1463,'[4]TOM T'!$C:$D,2,FALSE)</f>
        <v>Generic products details</v>
      </c>
      <c r="R1463" s="22" t="b">
        <v>0</v>
      </c>
      <c r="S1463" s="22" t="b">
        <f t="shared" si="158"/>
        <v>0</v>
      </c>
      <c r="T1463" s="22" t="b">
        <f t="shared" si="159"/>
        <v>0</v>
      </c>
      <c r="U1463" s="76" t="b">
        <f t="shared" si="160"/>
        <v>0</v>
      </c>
      <c r="V1463" s="85" t="s">
        <v>3872</v>
      </c>
      <c r="W1463" s="22"/>
      <c r="X1463" s="22"/>
      <c r="Y1463" s="22"/>
      <c r="Z1463" s="22"/>
      <c r="AA1463" s="22"/>
      <c r="AB1463" s="22"/>
      <c r="AC1463" s="22"/>
      <c r="AD1463" s="22"/>
      <c r="AE1463" s="22"/>
      <c r="AF1463" s="22"/>
      <c r="AG1463" s="22"/>
      <c r="AH1463" s="22"/>
      <c r="AI1463" s="22"/>
    </row>
    <row r="1464" spans="1:35" ht="114.75" x14ac:dyDescent="0.45">
      <c r="A1464" s="18">
        <v>3355</v>
      </c>
      <c r="B1464" s="7" t="s">
        <v>2809</v>
      </c>
      <c r="C1464" s="7" t="s">
        <v>5116</v>
      </c>
      <c r="D1464" s="3" t="s">
        <v>2810</v>
      </c>
      <c r="E1464" s="3" t="s">
        <v>2811</v>
      </c>
      <c r="F1464" s="3" t="s">
        <v>6158</v>
      </c>
      <c r="G1464" s="20" t="s">
        <v>3872</v>
      </c>
      <c r="H1464" s="68" t="s">
        <v>6159</v>
      </c>
      <c r="I1464" s="68" t="s">
        <v>3872</v>
      </c>
      <c r="J1464" s="68" t="s">
        <v>6159</v>
      </c>
      <c r="K1464" s="19" t="s">
        <v>3872</v>
      </c>
      <c r="L1464" s="20" t="s">
        <v>6159</v>
      </c>
      <c r="M1464" s="22" t="b">
        <f t="shared" si="154"/>
        <v>0</v>
      </c>
      <c r="N1464" s="22" t="b">
        <f t="shared" si="155"/>
        <v>0</v>
      </c>
      <c r="O1464" s="22" t="b">
        <f t="shared" si="156"/>
        <v>0</v>
      </c>
      <c r="P1464" s="24">
        <f t="shared" si="157"/>
        <v>0</v>
      </c>
      <c r="Q1464" s="19" t="str">
        <f>VLOOKUP($A1464,'[4]TOM T'!$C:$D,2,FALSE)</f>
        <v>Generic products details</v>
      </c>
      <c r="R1464" s="22" t="b">
        <v>0</v>
      </c>
      <c r="S1464" s="22" t="b">
        <f t="shared" si="158"/>
        <v>0</v>
      </c>
      <c r="T1464" s="22" t="b">
        <f t="shared" si="159"/>
        <v>0</v>
      </c>
      <c r="U1464" s="76" t="b">
        <f t="shared" si="160"/>
        <v>0</v>
      </c>
      <c r="V1464" s="85" t="s">
        <v>3872</v>
      </c>
      <c r="W1464" s="22"/>
      <c r="X1464" s="22"/>
      <c r="Y1464" s="22"/>
      <c r="Z1464" s="22"/>
      <c r="AA1464" s="22"/>
      <c r="AB1464" s="22"/>
      <c r="AC1464" s="22"/>
      <c r="AD1464" s="22"/>
      <c r="AE1464" s="22"/>
      <c r="AF1464" s="22"/>
      <c r="AG1464" s="22"/>
      <c r="AH1464" s="22"/>
      <c r="AI1464" s="22"/>
    </row>
    <row r="1465" spans="1:35" ht="114.75" x14ac:dyDescent="0.45">
      <c r="A1465" s="18">
        <v>3356</v>
      </c>
      <c r="B1465" s="7" t="s">
        <v>2812</v>
      </c>
      <c r="C1465" s="7" t="s">
        <v>5117</v>
      </c>
      <c r="D1465" s="3" t="s">
        <v>2813</v>
      </c>
      <c r="E1465" s="3" t="s">
        <v>2814</v>
      </c>
      <c r="F1465" s="3" t="s">
        <v>6158</v>
      </c>
      <c r="G1465" s="20" t="s">
        <v>3872</v>
      </c>
      <c r="H1465" s="68" t="s">
        <v>6159</v>
      </c>
      <c r="I1465" s="68" t="s">
        <v>3872</v>
      </c>
      <c r="J1465" s="68" t="s">
        <v>6159</v>
      </c>
      <c r="K1465" s="19" t="s">
        <v>3872</v>
      </c>
      <c r="L1465" s="20" t="s">
        <v>6159</v>
      </c>
      <c r="M1465" s="22" t="b">
        <f t="shared" si="154"/>
        <v>0</v>
      </c>
      <c r="N1465" s="22" t="b">
        <f t="shared" si="155"/>
        <v>0</v>
      </c>
      <c r="O1465" s="22" t="b">
        <f t="shared" si="156"/>
        <v>0</v>
      </c>
      <c r="P1465" s="24">
        <f t="shared" si="157"/>
        <v>0</v>
      </c>
      <c r="Q1465" s="19" t="str">
        <f>VLOOKUP($A1465,'[4]TOM T'!$C:$D,2,FALSE)</f>
        <v>Generic products details</v>
      </c>
      <c r="R1465" s="22" t="b">
        <v>0</v>
      </c>
      <c r="S1465" s="22" t="b">
        <f t="shared" si="158"/>
        <v>0</v>
      </c>
      <c r="T1465" s="22" t="b">
        <f t="shared" si="159"/>
        <v>0</v>
      </c>
      <c r="U1465" s="76" t="b">
        <f t="shared" si="160"/>
        <v>0</v>
      </c>
      <c r="V1465" s="85" t="s">
        <v>3872</v>
      </c>
      <c r="W1465" s="22"/>
      <c r="X1465" s="22"/>
      <c r="Y1465" s="22"/>
      <c r="Z1465" s="22"/>
      <c r="AA1465" s="22"/>
      <c r="AB1465" s="22"/>
      <c r="AC1465" s="22"/>
      <c r="AD1465" s="22"/>
      <c r="AE1465" s="22"/>
      <c r="AF1465" s="22"/>
      <c r="AG1465" s="22"/>
      <c r="AH1465" s="22"/>
      <c r="AI1465" s="22"/>
    </row>
    <row r="1466" spans="1:35" ht="114.75" x14ac:dyDescent="0.45">
      <c r="A1466" s="18">
        <v>3357</v>
      </c>
      <c r="B1466" s="7" t="s">
        <v>2815</v>
      </c>
      <c r="C1466" s="7" t="s">
        <v>5118</v>
      </c>
      <c r="D1466" s="3" t="s">
        <v>2816</v>
      </c>
      <c r="E1466" s="3" t="s">
        <v>2817</v>
      </c>
      <c r="F1466" s="3" t="s">
        <v>6158</v>
      </c>
      <c r="G1466" s="20" t="s">
        <v>3872</v>
      </c>
      <c r="H1466" s="68" t="s">
        <v>6159</v>
      </c>
      <c r="I1466" s="68" t="s">
        <v>3872</v>
      </c>
      <c r="J1466" s="68" t="s">
        <v>6159</v>
      </c>
      <c r="K1466" s="19" t="s">
        <v>3872</v>
      </c>
      <c r="L1466" s="20" t="s">
        <v>6159</v>
      </c>
      <c r="M1466" s="22" t="b">
        <f t="shared" si="154"/>
        <v>0</v>
      </c>
      <c r="N1466" s="22" t="b">
        <f t="shared" si="155"/>
        <v>0</v>
      </c>
      <c r="O1466" s="22" t="b">
        <f t="shared" si="156"/>
        <v>0</v>
      </c>
      <c r="P1466" s="24">
        <f t="shared" si="157"/>
        <v>0</v>
      </c>
      <c r="Q1466" s="19" t="str">
        <f>VLOOKUP($A1466,'[4]TOM T'!$C:$D,2,FALSE)</f>
        <v>Generic products details</v>
      </c>
      <c r="R1466" s="22" t="b">
        <v>0</v>
      </c>
      <c r="S1466" s="22" t="b">
        <f t="shared" si="158"/>
        <v>0</v>
      </c>
      <c r="T1466" s="22" t="b">
        <f t="shared" si="159"/>
        <v>0</v>
      </c>
      <c r="U1466" s="76" t="b">
        <f t="shared" si="160"/>
        <v>0</v>
      </c>
      <c r="V1466" s="85" t="s">
        <v>3872</v>
      </c>
      <c r="W1466" s="22"/>
      <c r="X1466" s="22"/>
      <c r="Y1466" s="22"/>
      <c r="Z1466" s="22"/>
      <c r="AA1466" s="22"/>
      <c r="AB1466" s="22"/>
      <c r="AC1466" s="22"/>
      <c r="AD1466" s="22"/>
      <c r="AE1466" s="22"/>
      <c r="AF1466" s="22"/>
      <c r="AG1466" s="22"/>
      <c r="AH1466" s="22"/>
      <c r="AI1466" s="22"/>
    </row>
    <row r="1467" spans="1:35" ht="114.75" x14ac:dyDescent="0.45">
      <c r="A1467" s="18">
        <v>3358</v>
      </c>
      <c r="B1467" s="7" t="s">
        <v>2818</v>
      </c>
      <c r="C1467" s="7" t="s">
        <v>5119</v>
      </c>
      <c r="D1467" s="3" t="s">
        <v>2819</v>
      </c>
      <c r="E1467" s="3" t="s">
        <v>2817</v>
      </c>
      <c r="F1467" s="3" t="s">
        <v>6158</v>
      </c>
      <c r="G1467" s="20" t="s">
        <v>3873</v>
      </c>
      <c r="H1467" s="68" t="s">
        <v>6159</v>
      </c>
      <c r="I1467" s="68" t="s">
        <v>3873</v>
      </c>
      <c r="J1467" s="68" t="s">
        <v>6159</v>
      </c>
      <c r="K1467" s="19" t="s">
        <v>3873</v>
      </c>
      <c r="L1467" s="20" t="s">
        <v>6159</v>
      </c>
      <c r="M1467" s="22" t="b">
        <f t="shared" si="154"/>
        <v>0</v>
      </c>
      <c r="N1467" s="22" t="b">
        <f t="shared" si="155"/>
        <v>0</v>
      </c>
      <c r="O1467" s="22" t="b">
        <f t="shared" si="156"/>
        <v>0</v>
      </c>
      <c r="P1467" s="24">
        <f t="shared" si="157"/>
        <v>0</v>
      </c>
      <c r="Q1467" s="19" t="str">
        <f>VLOOKUP($A1467,'[4]TOM T'!$C:$D,2,FALSE)</f>
        <v>Generic products details</v>
      </c>
      <c r="R1467" s="22" t="b">
        <v>0</v>
      </c>
      <c r="S1467" s="22" t="b">
        <f t="shared" si="158"/>
        <v>0</v>
      </c>
      <c r="T1467" s="22" t="b">
        <f t="shared" si="159"/>
        <v>0</v>
      </c>
      <c r="U1467" s="76" t="b">
        <f t="shared" si="160"/>
        <v>0</v>
      </c>
      <c r="V1467" s="85" t="s">
        <v>3873</v>
      </c>
      <c r="W1467" s="22"/>
      <c r="X1467" s="22"/>
      <c r="Y1467" s="22"/>
      <c r="Z1467" s="22"/>
      <c r="AA1467" s="22"/>
      <c r="AB1467" s="22"/>
      <c r="AC1467" s="22"/>
      <c r="AD1467" s="22"/>
      <c r="AE1467" s="22"/>
      <c r="AF1467" s="22"/>
      <c r="AG1467" s="22"/>
      <c r="AH1467" s="22"/>
      <c r="AI1467" s="22"/>
    </row>
    <row r="1468" spans="1:35" ht="114.75" x14ac:dyDescent="0.45">
      <c r="A1468" s="18">
        <v>3359</v>
      </c>
      <c r="B1468" s="7" t="s">
        <v>2820</v>
      </c>
      <c r="C1468" s="7" t="s">
        <v>5120</v>
      </c>
      <c r="D1468" s="3" t="s">
        <v>2821</v>
      </c>
      <c r="E1468" s="3" t="s">
        <v>2822</v>
      </c>
      <c r="F1468" s="3" t="s">
        <v>6158</v>
      </c>
      <c r="G1468" s="20" t="s">
        <v>3872</v>
      </c>
      <c r="H1468" s="68" t="s">
        <v>6159</v>
      </c>
      <c r="I1468" s="68" t="s">
        <v>3872</v>
      </c>
      <c r="J1468" s="68" t="s">
        <v>6159</v>
      </c>
      <c r="K1468" s="19" t="s">
        <v>3872</v>
      </c>
      <c r="L1468" s="20" t="s">
        <v>6159</v>
      </c>
      <c r="M1468" s="22" t="b">
        <f t="shared" si="154"/>
        <v>0</v>
      </c>
      <c r="N1468" s="22" t="b">
        <f t="shared" si="155"/>
        <v>0</v>
      </c>
      <c r="O1468" s="22" t="b">
        <f t="shared" si="156"/>
        <v>0</v>
      </c>
      <c r="P1468" s="24">
        <f t="shared" si="157"/>
        <v>0</v>
      </c>
      <c r="Q1468" s="19" t="str">
        <f>VLOOKUP($A1468,'[4]TOM T'!$C:$D,2,FALSE)</f>
        <v>Generic products details</v>
      </c>
      <c r="R1468" s="22" t="b">
        <v>0</v>
      </c>
      <c r="S1468" s="22" t="b">
        <f t="shared" si="158"/>
        <v>0</v>
      </c>
      <c r="T1468" s="22" t="b">
        <f t="shared" si="159"/>
        <v>0</v>
      </c>
      <c r="U1468" s="76" t="b">
        <f t="shared" si="160"/>
        <v>0</v>
      </c>
      <c r="V1468" s="85" t="s">
        <v>3872</v>
      </c>
      <c r="W1468" s="22"/>
      <c r="X1468" s="22"/>
      <c r="Y1468" s="22"/>
      <c r="Z1468" s="22"/>
      <c r="AA1468" s="22"/>
      <c r="AB1468" s="22"/>
      <c r="AC1468" s="22"/>
      <c r="AD1468" s="22"/>
      <c r="AE1468" s="22"/>
      <c r="AF1468" s="22"/>
      <c r="AG1468" s="22"/>
      <c r="AH1468" s="22"/>
      <c r="AI1468" s="22"/>
    </row>
    <row r="1469" spans="1:35" ht="114.75" x14ac:dyDescent="0.45">
      <c r="A1469" s="18">
        <v>3360</v>
      </c>
      <c r="B1469" s="7" t="s">
        <v>2823</v>
      </c>
      <c r="C1469" s="7" t="s">
        <v>5121</v>
      </c>
      <c r="D1469" s="3" t="s">
        <v>2824</v>
      </c>
      <c r="E1469" s="3" t="s">
        <v>2822</v>
      </c>
      <c r="F1469" s="3" t="s">
        <v>6158</v>
      </c>
      <c r="G1469" s="20" t="s">
        <v>3873</v>
      </c>
      <c r="H1469" s="68" t="s">
        <v>6159</v>
      </c>
      <c r="I1469" s="68" t="s">
        <v>3873</v>
      </c>
      <c r="J1469" s="68" t="s">
        <v>6159</v>
      </c>
      <c r="K1469" s="19" t="s">
        <v>3873</v>
      </c>
      <c r="L1469" s="20" t="s">
        <v>6159</v>
      </c>
      <c r="M1469" s="22" t="b">
        <f t="shared" si="154"/>
        <v>0</v>
      </c>
      <c r="N1469" s="22" t="b">
        <f t="shared" si="155"/>
        <v>0</v>
      </c>
      <c r="O1469" s="22" t="b">
        <f t="shared" si="156"/>
        <v>0</v>
      </c>
      <c r="P1469" s="24">
        <f t="shared" si="157"/>
        <v>0</v>
      </c>
      <c r="Q1469" s="19" t="str">
        <f>VLOOKUP($A1469,'[4]TOM T'!$C:$D,2,FALSE)</f>
        <v>Generic products details</v>
      </c>
      <c r="R1469" s="22" t="b">
        <v>0</v>
      </c>
      <c r="S1469" s="22" t="b">
        <f t="shared" si="158"/>
        <v>0</v>
      </c>
      <c r="T1469" s="22" t="b">
        <f t="shared" si="159"/>
        <v>0</v>
      </c>
      <c r="U1469" s="76" t="b">
        <f t="shared" si="160"/>
        <v>0</v>
      </c>
      <c r="V1469" s="85" t="s">
        <v>3873</v>
      </c>
      <c r="W1469" s="22"/>
      <c r="X1469" s="22"/>
      <c r="Y1469" s="22"/>
      <c r="Z1469" s="22"/>
      <c r="AA1469" s="22"/>
      <c r="AB1469" s="22"/>
      <c r="AC1469" s="22"/>
      <c r="AD1469" s="22"/>
      <c r="AE1469" s="22"/>
      <c r="AF1469" s="22"/>
      <c r="AG1469" s="22"/>
      <c r="AH1469" s="22"/>
      <c r="AI1469" s="22"/>
    </row>
    <row r="1470" spans="1:35" ht="114.75" x14ac:dyDescent="0.45">
      <c r="A1470" s="18">
        <v>3361</v>
      </c>
      <c r="B1470" s="7" t="s">
        <v>2825</v>
      </c>
      <c r="C1470" s="7" t="s">
        <v>5122</v>
      </c>
      <c r="D1470" s="3" t="s">
        <v>2826</v>
      </c>
      <c r="E1470" s="3" t="s">
        <v>2827</v>
      </c>
      <c r="F1470" s="3" t="s">
        <v>6158</v>
      </c>
      <c r="G1470" s="20" t="s">
        <v>3872</v>
      </c>
      <c r="H1470" s="68" t="s">
        <v>6159</v>
      </c>
      <c r="I1470" s="68" t="s">
        <v>3872</v>
      </c>
      <c r="J1470" s="68" t="s">
        <v>6159</v>
      </c>
      <c r="K1470" s="19" t="s">
        <v>3872</v>
      </c>
      <c r="L1470" s="20" t="s">
        <v>6159</v>
      </c>
      <c r="M1470" s="22" t="b">
        <f t="shared" si="154"/>
        <v>0</v>
      </c>
      <c r="N1470" s="22" t="b">
        <f t="shared" si="155"/>
        <v>0</v>
      </c>
      <c r="O1470" s="22" t="b">
        <f t="shared" si="156"/>
        <v>0</v>
      </c>
      <c r="P1470" s="24">
        <f t="shared" si="157"/>
        <v>0</v>
      </c>
      <c r="Q1470" s="19" t="str">
        <f>VLOOKUP($A1470,'[4]TOM T'!$C:$D,2,FALSE)</f>
        <v>Generic products details</v>
      </c>
      <c r="R1470" s="22" t="b">
        <v>0</v>
      </c>
      <c r="S1470" s="22" t="b">
        <f t="shared" si="158"/>
        <v>0</v>
      </c>
      <c r="T1470" s="22" t="b">
        <f t="shared" si="159"/>
        <v>0</v>
      </c>
      <c r="U1470" s="76" t="b">
        <f t="shared" si="160"/>
        <v>0</v>
      </c>
      <c r="V1470" s="85" t="s">
        <v>3872</v>
      </c>
      <c r="W1470" s="22"/>
      <c r="X1470" s="22"/>
      <c r="Y1470" s="22"/>
      <c r="Z1470" s="22"/>
      <c r="AA1470" s="22"/>
      <c r="AB1470" s="22"/>
      <c r="AC1470" s="22"/>
      <c r="AD1470" s="22"/>
      <c r="AE1470" s="22"/>
      <c r="AF1470" s="22"/>
      <c r="AG1470" s="22"/>
      <c r="AH1470" s="22"/>
      <c r="AI1470" s="22"/>
    </row>
    <row r="1471" spans="1:35" ht="127.5" x14ac:dyDescent="0.45">
      <c r="A1471" s="18">
        <v>3362</v>
      </c>
      <c r="B1471" s="7" t="s">
        <v>2828</v>
      </c>
      <c r="C1471" s="7" t="s">
        <v>5123</v>
      </c>
      <c r="D1471" s="3" t="s">
        <v>2829</v>
      </c>
      <c r="E1471" s="3" t="s">
        <v>2827</v>
      </c>
      <c r="F1471" s="3" t="s">
        <v>6158</v>
      </c>
      <c r="G1471" s="20" t="s">
        <v>3873</v>
      </c>
      <c r="H1471" s="68" t="s">
        <v>6159</v>
      </c>
      <c r="I1471" s="68" t="s">
        <v>3873</v>
      </c>
      <c r="J1471" s="68" t="s">
        <v>6159</v>
      </c>
      <c r="K1471" s="19" t="s">
        <v>3873</v>
      </c>
      <c r="L1471" s="20" t="s">
        <v>6159</v>
      </c>
      <c r="M1471" s="22" t="b">
        <f t="shared" si="154"/>
        <v>0</v>
      </c>
      <c r="N1471" s="22" t="b">
        <f t="shared" si="155"/>
        <v>0</v>
      </c>
      <c r="O1471" s="22" t="b">
        <f t="shared" si="156"/>
        <v>0</v>
      </c>
      <c r="P1471" s="24">
        <f t="shared" si="157"/>
        <v>0</v>
      </c>
      <c r="Q1471" s="19" t="str">
        <f>VLOOKUP($A1471,'[4]TOM T'!$C:$D,2,FALSE)</f>
        <v>Generic products details</v>
      </c>
      <c r="R1471" s="22" t="b">
        <v>0</v>
      </c>
      <c r="S1471" s="22" t="b">
        <f t="shared" si="158"/>
        <v>0</v>
      </c>
      <c r="T1471" s="22" t="b">
        <f t="shared" si="159"/>
        <v>0</v>
      </c>
      <c r="U1471" s="76" t="b">
        <f t="shared" si="160"/>
        <v>0</v>
      </c>
      <c r="V1471" s="85" t="s">
        <v>3873</v>
      </c>
      <c r="W1471" s="22"/>
      <c r="X1471" s="22"/>
      <c r="Y1471" s="22"/>
      <c r="Z1471" s="22"/>
      <c r="AA1471" s="22"/>
      <c r="AB1471" s="22"/>
      <c r="AC1471" s="22"/>
      <c r="AD1471" s="22"/>
      <c r="AE1471" s="22"/>
      <c r="AF1471" s="22"/>
      <c r="AG1471" s="22"/>
      <c r="AH1471" s="22"/>
      <c r="AI1471" s="22"/>
    </row>
    <row r="1472" spans="1:35" ht="114.75" x14ac:dyDescent="0.45">
      <c r="A1472" s="18">
        <v>3363</v>
      </c>
      <c r="B1472" s="7" t="s">
        <v>2830</v>
      </c>
      <c r="C1472" s="7" t="s">
        <v>5124</v>
      </c>
      <c r="D1472" s="3" t="s">
        <v>2831</v>
      </c>
      <c r="E1472" s="3" t="s">
        <v>2832</v>
      </c>
      <c r="F1472" s="3" t="s">
        <v>6158</v>
      </c>
      <c r="G1472" s="20" t="s">
        <v>3872</v>
      </c>
      <c r="H1472" s="68" t="s">
        <v>6159</v>
      </c>
      <c r="I1472" s="68" t="s">
        <v>3872</v>
      </c>
      <c r="J1472" s="68" t="s">
        <v>6159</v>
      </c>
      <c r="K1472" s="19" t="s">
        <v>3872</v>
      </c>
      <c r="L1472" s="20" t="s">
        <v>6159</v>
      </c>
      <c r="M1472" s="22" t="b">
        <f t="shared" si="154"/>
        <v>0</v>
      </c>
      <c r="N1472" s="22" t="b">
        <f t="shared" si="155"/>
        <v>0</v>
      </c>
      <c r="O1472" s="22" t="b">
        <f t="shared" si="156"/>
        <v>0</v>
      </c>
      <c r="P1472" s="24">
        <f t="shared" si="157"/>
        <v>0</v>
      </c>
      <c r="Q1472" s="19" t="str">
        <f>VLOOKUP($A1472,'[4]TOM T'!$C:$D,2,FALSE)</f>
        <v>Generic products details</v>
      </c>
      <c r="R1472" s="22" t="b">
        <v>0</v>
      </c>
      <c r="S1472" s="22" t="b">
        <f t="shared" si="158"/>
        <v>0</v>
      </c>
      <c r="T1472" s="22" t="b">
        <f t="shared" si="159"/>
        <v>0</v>
      </c>
      <c r="U1472" s="76" t="b">
        <f t="shared" si="160"/>
        <v>0</v>
      </c>
      <c r="V1472" s="85" t="s">
        <v>3872</v>
      </c>
      <c r="W1472" s="22"/>
      <c r="X1472" s="22"/>
      <c r="Y1472" s="22"/>
      <c r="Z1472" s="22"/>
      <c r="AA1472" s="22"/>
      <c r="AB1472" s="22"/>
      <c r="AC1472" s="22"/>
      <c r="AD1472" s="22"/>
      <c r="AE1472" s="22"/>
      <c r="AF1472" s="22"/>
      <c r="AG1472" s="22"/>
      <c r="AH1472" s="22"/>
      <c r="AI1472" s="22"/>
    </row>
    <row r="1473" spans="1:35" ht="114.75" x14ac:dyDescent="0.45">
      <c r="A1473" s="18">
        <v>3376</v>
      </c>
      <c r="B1473" s="7" t="s">
        <v>2833</v>
      </c>
      <c r="C1473" s="7" t="s">
        <v>5125</v>
      </c>
      <c r="D1473" s="3" t="s">
        <v>2834</v>
      </c>
      <c r="E1473" s="3" t="s">
        <v>2835</v>
      </c>
      <c r="F1473" s="3" t="s">
        <v>6158</v>
      </c>
      <c r="G1473" s="20" t="s">
        <v>3872</v>
      </c>
      <c r="H1473" s="68" t="s">
        <v>6159</v>
      </c>
      <c r="I1473" s="68" t="s">
        <v>3872</v>
      </c>
      <c r="J1473" s="68" t="s">
        <v>6159</v>
      </c>
      <c r="K1473" s="19" t="s">
        <v>3872</v>
      </c>
      <c r="L1473" s="20" t="s">
        <v>6159</v>
      </c>
      <c r="M1473" s="22" t="b">
        <f t="shared" si="154"/>
        <v>0</v>
      </c>
      <c r="N1473" s="22" t="b">
        <f t="shared" si="155"/>
        <v>0</v>
      </c>
      <c r="O1473" s="22" t="b">
        <f t="shared" si="156"/>
        <v>0</v>
      </c>
      <c r="P1473" s="24">
        <f t="shared" si="157"/>
        <v>0</v>
      </c>
      <c r="Q1473" s="19" t="str">
        <f>VLOOKUP($A1473,'[4]TOM T'!$C:$D,2,FALSE)</f>
        <v>Generic products details</v>
      </c>
      <c r="R1473" s="22" t="b">
        <v>0</v>
      </c>
      <c r="S1473" s="22" t="b">
        <f t="shared" si="158"/>
        <v>0</v>
      </c>
      <c r="T1473" s="22" t="b">
        <f t="shared" si="159"/>
        <v>0</v>
      </c>
      <c r="U1473" s="76" t="b">
        <f t="shared" si="160"/>
        <v>0</v>
      </c>
      <c r="V1473" s="85" t="s">
        <v>3872</v>
      </c>
      <c r="W1473" s="22"/>
      <c r="X1473" s="22"/>
      <c r="Y1473" s="22"/>
      <c r="Z1473" s="22"/>
      <c r="AA1473" s="22"/>
      <c r="AB1473" s="22"/>
      <c r="AC1473" s="22"/>
      <c r="AD1473" s="22"/>
      <c r="AE1473" s="22"/>
      <c r="AF1473" s="22"/>
      <c r="AG1473" s="22"/>
      <c r="AH1473" s="22"/>
      <c r="AI1473" s="22"/>
    </row>
    <row r="1474" spans="1:35" ht="216.75" x14ac:dyDescent="0.45">
      <c r="A1474" s="18">
        <v>3381</v>
      </c>
      <c r="B1474" s="7" t="s">
        <v>2841</v>
      </c>
      <c r="C1474" s="7" t="s">
        <v>5126</v>
      </c>
      <c r="D1474" s="3" t="s">
        <v>2842</v>
      </c>
      <c r="E1474" s="3" t="s">
        <v>2843</v>
      </c>
      <c r="F1474" s="3" t="s">
        <v>6158</v>
      </c>
      <c r="G1474" s="20" t="s">
        <v>3872</v>
      </c>
      <c r="H1474" s="68" t="s">
        <v>6159</v>
      </c>
      <c r="I1474" s="68" t="s">
        <v>3872</v>
      </c>
      <c r="J1474" s="68" t="s">
        <v>6159</v>
      </c>
      <c r="K1474" s="19" t="s">
        <v>3872</v>
      </c>
      <c r="L1474" s="20" t="s">
        <v>6159</v>
      </c>
      <c r="M1474" s="22" t="b">
        <f t="shared" si="154"/>
        <v>0</v>
      </c>
      <c r="N1474" s="22" t="b">
        <f t="shared" si="155"/>
        <v>0</v>
      </c>
      <c r="O1474" s="22" t="b">
        <f t="shared" si="156"/>
        <v>0</v>
      </c>
      <c r="P1474" s="24">
        <f t="shared" si="157"/>
        <v>0</v>
      </c>
      <c r="Q1474" s="19" t="str">
        <f>VLOOKUP($A1474,'[4]TOM T'!$C:$D,2,FALSE)</f>
        <v>Generic products details</v>
      </c>
      <c r="R1474" s="22" t="b">
        <v>0</v>
      </c>
      <c r="S1474" s="22" t="b">
        <f t="shared" si="158"/>
        <v>0</v>
      </c>
      <c r="T1474" s="22" t="b">
        <f t="shared" si="159"/>
        <v>0</v>
      </c>
      <c r="U1474" s="76" t="b">
        <f t="shared" si="160"/>
        <v>0</v>
      </c>
      <c r="V1474" s="85" t="s">
        <v>3872</v>
      </c>
      <c r="W1474" s="22"/>
      <c r="X1474" s="22"/>
      <c r="Y1474" s="22"/>
      <c r="Z1474" s="22"/>
      <c r="AA1474" s="22"/>
      <c r="AB1474" s="22"/>
      <c r="AC1474" s="22"/>
      <c r="AD1474" s="22"/>
      <c r="AE1474" s="22"/>
      <c r="AF1474" s="22"/>
      <c r="AG1474" s="22"/>
      <c r="AH1474" s="22"/>
      <c r="AI1474" s="22"/>
    </row>
    <row r="1475" spans="1:35" ht="114.75" x14ac:dyDescent="0.45">
      <c r="A1475" s="18">
        <v>3383</v>
      </c>
      <c r="B1475" s="7" t="s">
        <v>2844</v>
      </c>
      <c r="C1475" s="7" t="s">
        <v>5127</v>
      </c>
      <c r="D1475" s="3" t="s">
        <v>2845</v>
      </c>
      <c r="E1475" s="3" t="s">
        <v>2846</v>
      </c>
      <c r="F1475" s="3" t="s">
        <v>6158</v>
      </c>
      <c r="G1475" s="20" t="s">
        <v>3872</v>
      </c>
      <c r="H1475" s="68" t="s">
        <v>6159</v>
      </c>
      <c r="I1475" s="68" t="s">
        <v>3872</v>
      </c>
      <c r="J1475" s="68" t="s">
        <v>6159</v>
      </c>
      <c r="K1475" s="19" t="s">
        <v>3872</v>
      </c>
      <c r="L1475" s="20" t="s">
        <v>6159</v>
      </c>
      <c r="M1475" s="22" t="b">
        <f t="shared" ref="M1475:M1538" si="161">AND($G1475="Global Category",$H1475="Mandatory",$I1475="Global Category",$J1475="Mandatory",$K1475="Global Category",$L1475="Mandatory")</f>
        <v>0</v>
      </c>
      <c r="N1475" s="22" t="b">
        <f t="shared" ref="N1475:N1538" si="162">AND(OR($G1475="Global Category",$G1475="Regional Category"),OR($I1475="Global Category",$I1475="Regional Category"),OR($K1475="Global Category",$K1475="Regional Category"))</f>
        <v>0</v>
      </c>
      <c r="O1475" s="22" t="b">
        <f t="shared" ref="O1475:O1538" si="163">OR(OR($G1475="Global Category",$G1475="Regional Category"),OR($I1475="Global Category",$I1475="Regional Category"),OR($K1475="Global Category",$K1475="Regional Category"))</f>
        <v>0</v>
      </c>
      <c r="P1475" s="24">
        <f t="shared" ref="P1475:P1538" si="164">COUNTIF(G1475:K1475,"Global Category")+COUNTIF(G1475:K1475,"Regional Category")</f>
        <v>0</v>
      </c>
      <c r="Q1475" s="19" t="str">
        <f>VLOOKUP($A1475,'[4]TOM T'!$C:$D,2,FALSE)</f>
        <v>Generic products details</v>
      </c>
      <c r="R1475" s="22" t="b">
        <v>0</v>
      </c>
      <c r="S1475" s="22" t="b">
        <f t="shared" ref="S1475:S1538" si="165">OR($G1475="Global Category",$G1475="Regional Category")</f>
        <v>0</v>
      </c>
      <c r="T1475" s="22" t="b">
        <f t="shared" ref="T1475:T1538" si="166">IFERROR(FIND("alcoholInformationModule",B1475)&gt;0,FALSE)</f>
        <v>0</v>
      </c>
      <c r="U1475" s="76" t="b">
        <f t="shared" ref="U1475:U1538" si="167">OR(S1475,T1475)</f>
        <v>0</v>
      </c>
      <c r="V1475" s="85" t="s">
        <v>3872</v>
      </c>
      <c r="W1475" s="22"/>
      <c r="X1475" s="22"/>
      <c r="Y1475" s="22"/>
      <c r="Z1475" s="22"/>
      <c r="AA1475" s="22"/>
      <c r="AB1475" s="22"/>
      <c r="AC1475" s="22"/>
      <c r="AD1475" s="22"/>
      <c r="AE1475" s="22"/>
      <c r="AF1475" s="22"/>
      <c r="AG1475" s="22"/>
      <c r="AH1475" s="22"/>
      <c r="AI1475" s="22"/>
    </row>
    <row r="1476" spans="1:35" ht="127.5" x14ac:dyDescent="0.45">
      <c r="A1476" s="18">
        <v>3385</v>
      </c>
      <c r="B1476" s="7" t="s">
        <v>2848</v>
      </c>
      <c r="C1476" s="7" t="s">
        <v>5128</v>
      </c>
      <c r="D1476" s="3" t="s">
        <v>2849</v>
      </c>
      <c r="E1476" s="3" t="s">
        <v>2850</v>
      </c>
      <c r="F1476" s="3" t="s">
        <v>6158</v>
      </c>
      <c r="G1476" s="20" t="s">
        <v>3872</v>
      </c>
      <c r="H1476" s="68" t="s">
        <v>6159</v>
      </c>
      <c r="I1476" s="68" t="s">
        <v>3872</v>
      </c>
      <c r="J1476" s="68" t="s">
        <v>6159</v>
      </c>
      <c r="K1476" s="19" t="s">
        <v>3872</v>
      </c>
      <c r="L1476" s="20" t="s">
        <v>6159</v>
      </c>
      <c r="M1476" s="22" t="b">
        <f t="shared" si="161"/>
        <v>0</v>
      </c>
      <c r="N1476" s="22" t="b">
        <f t="shared" si="162"/>
        <v>0</v>
      </c>
      <c r="O1476" s="22" t="b">
        <f t="shared" si="163"/>
        <v>0</v>
      </c>
      <c r="P1476" s="24">
        <f t="shared" si="164"/>
        <v>0</v>
      </c>
      <c r="Q1476" s="19" t="str">
        <f>VLOOKUP($A1476,'[4]TOM T'!$C:$D,2,FALSE)</f>
        <v>Generic products details</v>
      </c>
      <c r="R1476" s="22" t="b">
        <v>0</v>
      </c>
      <c r="S1476" s="22" t="b">
        <f t="shared" si="165"/>
        <v>0</v>
      </c>
      <c r="T1476" s="22" t="b">
        <f t="shared" si="166"/>
        <v>0</v>
      </c>
      <c r="U1476" s="76" t="b">
        <f t="shared" si="167"/>
        <v>0</v>
      </c>
      <c r="V1476" s="85" t="s">
        <v>3872</v>
      </c>
      <c r="W1476" s="22"/>
      <c r="X1476" s="22"/>
      <c r="Y1476" s="22"/>
      <c r="Z1476" s="22"/>
      <c r="AA1476" s="22"/>
      <c r="AB1476" s="22"/>
      <c r="AC1476" s="22"/>
      <c r="AD1476" s="22"/>
      <c r="AE1476" s="22"/>
      <c r="AF1476" s="22"/>
      <c r="AG1476" s="22"/>
      <c r="AH1476" s="22"/>
      <c r="AI1476" s="22"/>
    </row>
    <row r="1477" spans="1:35" ht="114.75" x14ac:dyDescent="0.45">
      <c r="A1477" s="18">
        <v>3387</v>
      </c>
      <c r="B1477" s="7" t="s">
        <v>2851</v>
      </c>
      <c r="C1477" s="7" t="s">
        <v>5129</v>
      </c>
      <c r="D1477" s="3" t="s">
        <v>2836</v>
      </c>
      <c r="E1477" s="3" t="s">
        <v>2837</v>
      </c>
      <c r="F1477" s="3" t="s">
        <v>6158</v>
      </c>
      <c r="G1477" s="20" t="s">
        <v>3872</v>
      </c>
      <c r="H1477" s="68" t="s">
        <v>6159</v>
      </c>
      <c r="I1477" s="68" t="s">
        <v>3872</v>
      </c>
      <c r="J1477" s="68" t="s">
        <v>6159</v>
      </c>
      <c r="K1477" s="19" t="s">
        <v>3872</v>
      </c>
      <c r="L1477" s="20" t="s">
        <v>6159</v>
      </c>
      <c r="M1477" s="22" t="b">
        <f t="shared" si="161"/>
        <v>0</v>
      </c>
      <c r="N1477" s="22" t="b">
        <f t="shared" si="162"/>
        <v>0</v>
      </c>
      <c r="O1477" s="22" t="b">
        <f t="shared" si="163"/>
        <v>0</v>
      </c>
      <c r="P1477" s="24">
        <f t="shared" si="164"/>
        <v>0</v>
      </c>
      <c r="Q1477" s="19" t="str">
        <f>VLOOKUP($A1477,'[4]TOM T'!$C:$D,2,FALSE)</f>
        <v>Generic products details</v>
      </c>
      <c r="R1477" s="22" t="b">
        <v>0</v>
      </c>
      <c r="S1477" s="22" t="b">
        <f t="shared" si="165"/>
        <v>0</v>
      </c>
      <c r="T1477" s="22" t="b">
        <f t="shared" si="166"/>
        <v>0</v>
      </c>
      <c r="U1477" s="76" t="b">
        <f t="shared" si="167"/>
        <v>0</v>
      </c>
      <c r="V1477" s="85" t="s">
        <v>3872</v>
      </c>
      <c r="W1477" s="22"/>
      <c r="X1477" s="22"/>
      <c r="Y1477" s="22"/>
      <c r="Z1477" s="22"/>
      <c r="AA1477" s="22"/>
      <c r="AB1477" s="22"/>
      <c r="AC1477" s="22"/>
      <c r="AD1477" s="22"/>
      <c r="AE1477" s="22"/>
      <c r="AF1477" s="22"/>
      <c r="AG1477" s="22"/>
      <c r="AH1477" s="22"/>
      <c r="AI1477" s="22"/>
    </row>
    <row r="1478" spans="1:35" ht="127.5" x14ac:dyDescent="0.45">
      <c r="A1478" s="18">
        <v>3388</v>
      </c>
      <c r="B1478" s="7" t="s">
        <v>2852</v>
      </c>
      <c r="C1478" s="7" t="s">
        <v>5130</v>
      </c>
      <c r="D1478" s="3" t="s">
        <v>2838</v>
      </c>
      <c r="E1478" s="3" t="s">
        <v>2837</v>
      </c>
      <c r="F1478" s="3" t="s">
        <v>6158</v>
      </c>
      <c r="G1478" s="20" t="s">
        <v>3873</v>
      </c>
      <c r="H1478" s="68" t="s">
        <v>6159</v>
      </c>
      <c r="I1478" s="68" t="s">
        <v>3873</v>
      </c>
      <c r="J1478" s="68" t="s">
        <v>6159</v>
      </c>
      <c r="K1478" s="19" t="s">
        <v>3873</v>
      </c>
      <c r="L1478" s="20" t="s">
        <v>6159</v>
      </c>
      <c r="M1478" s="22" t="b">
        <f t="shared" si="161"/>
        <v>0</v>
      </c>
      <c r="N1478" s="22" t="b">
        <f t="shared" si="162"/>
        <v>0</v>
      </c>
      <c r="O1478" s="22" t="b">
        <f t="shared" si="163"/>
        <v>0</v>
      </c>
      <c r="P1478" s="24">
        <f t="shared" si="164"/>
        <v>0</v>
      </c>
      <c r="Q1478" s="19" t="str">
        <f>VLOOKUP($A1478,'[4]TOM T'!$C:$D,2,FALSE)</f>
        <v>Generic products details</v>
      </c>
      <c r="R1478" s="22" t="b">
        <v>0</v>
      </c>
      <c r="S1478" s="22" t="b">
        <f t="shared" si="165"/>
        <v>0</v>
      </c>
      <c r="T1478" s="22" t="b">
        <f t="shared" si="166"/>
        <v>0</v>
      </c>
      <c r="U1478" s="76" t="b">
        <f t="shared" si="167"/>
        <v>0</v>
      </c>
      <c r="V1478" s="85" t="s">
        <v>3873</v>
      </c>
      <c r="W1478" s="22"/>
      <c r="X1478" s="22"/>
      <c r="Y1478" s="22"/>
      <c r="Z1478" s="22"/>
      <c r="AA1478" s="22"/>
      <c r="AB1478" s="22"/>
      <c r="AC1478" s="22"/>
      <c r="AD1478" s="22"/>
      <c r="AE1478" s="22"/>
      <c r="AF1478" s="22"/>
      <c r="AG1478" s="22"/>
      <c r="AH1478" s="22"/>
      <c r="AI1478" s="22"/>
    </row>
    <row r="1479" spans="1:35" ht="293.25" x14ac:dyDescent="0.45">
      <c r="A1479" s="18">
        <v>3389</v>
      </c>
      <c r="B1479" s="7" t="s">
        <v>2853</v>
      </c>
      <c r="C1479" s="7" t="s">
        <v>5131</v>
      </c>
      <c r="D1479" s="3" t="s">
        <v>2839</v>
      </c>
      <c r="E1479" s="3" t="s">
        <v>2840</v>
      </c>
      <c r="F1479" s="3" t="s">
        <v>6158</v>
      </c>
      <c r="G1479" s="20" t="s">
        <v>3872</v>
      </c>
      <c r="H1479" s="68" t="s">
        <v>6159</v>
      </c>
      <c r="I1479" s="68" t="s">
        <v>3872</v>
      </c>
      <c r="J1479" s="68" t="s">
        <v>6159</v>
      </c>
      <c r="K1479" s="19" t="s">
        <v>3872</v>
      </c>
      <c r="L1479" s="20" t="s">
        <v>6159</v>
      </c>
      <c r="M1479" s="22" t="b">
        <f t="shared" si="161"/>
        <v>0</v>
      </c>
      <c r="N1479" s="22" t="b">
        <f t="shared" si="162"/>
        <v>0</v>
      </c>
      <c r="O1479" s="22" t="b">
        <f t="shared" si="163"/>
        <v>0</v>
      </c>
      <c r="P1479" s="24">
        <f t="shared" si="164"/>
        <v>0</v>
      </c>
      <c r="Q1479" s="19" t="str">
        <f>VLOOKUP($A1479,'[4]TOM T'!$C:$D,2,FALSE)</f>
        <v>Generic products details</v>
      </c>
      <c r="R1479" s="22" t="b">
        <v>0</v>
      </c>
      <c r="S1479" s="22" t="b">
        <f t="shared" si="165"/>
        <v>0</v>
      </c>
      <c r="T1479" s="22" t="b">
        <f t="shared" si="166"/>
        <v>0</v>
      </c>
      <c r="U1479" s="76" t="b">
        <f t="shared" si="167"/>
        <v>0</v>
      </c>
      <c r="V1479" s="85" t="s">
        <v>3872</v>
      </c>
      <c r="W1479" s="22"/>
      <c r="X1479" s="22"/>
      <c r="Y1479" s="22"/>
      <c r="Z1479" s="22"/>
      <c r="AA1479" s="22"/>
      <c r="AB1479" s="22"/>
      <c r="AC1479" s="22"/>
      <c r="AD1479" s="22"/>
      <c r="AE1479" s="22"/>
      <c r="AF1479" s="22"/>
      <c r="AG1479" s="22"/>
      <c r="AH1479" s="22"/>
      <c r="AI1479" s="22"/>
    </row>
    <row r="1480" spans="1:35" ht="216.75" x14ac:dyDescent="0.45">
      <c r="A1480" s="18">
        <v>3390</v>
      </c>
      <c r="B1480" s="7" t="s">
        <v>2854</v>
      </c>
      <c r="C1480" s="7" t="s">
        <v>5132</v>
      </c>
      <c r="D1480" s="3" t="s">
        <v>2842</v>
      </c>
      <c r="E1480" s="3" t="s">
        <v>2843</v>
      </c>
      <c r="F1480" s="3" t="s">
        <v>6158</v>
      </c>
      <c r="G1480" s="20" t="s">
        <v>3872</v>
      </c>
      <c r="H1480" s="68" t="s">
        <v>6159</v>
      </c>
      <c r="I1480" s="68" t="s">
        <v>3872</v>
      </c>
      <c r="J1480" s="68" t="s">
        <v>6159</v>
      </c>
      <c r="K1480" s="19" t="s">
        <v>3872</v>
      </c>
      <c r="L1480" s="20" t="s">
        <v>6159</v>
      </c>
      <c r="M1480" s="22" t="b">
        <f t="shared" si="161"/>
        <v>0</v>
      </c>
      <c r="N1480" s="22" t="b">
        <f t="shared" si="162"/>
        <v>0</v>
      </c>
      <c r="O1480" s="22" t="b">
        <f t="shared" si="163"/>
        <v>0</v>
      </c>
      <c r="P1480" s="24">
        <f t="shared" si="164"/>
        <v>0</v>
      </c>
      <c r="Q1480" s="19" t="str">
        <f>VLOOKUP($A1480,'[4]TOM T'!$C:$D,2,FALSE)</f>
        <v>Generic products details</v>
      </c>
      <c r="R1480" s="22" t="b">
        <v>0</v>
      </c>
      <c r="S1480" s="22" t="b">
        <f t="shared" si="165"/>
        <v>0</v>
      </c>
      <c r="T1480" s="22" t="b">
        <f t="shared" si="166"/>
        <v>0</v>
      </c>
      <c r="U1480" s="76" t="b">
        <f t="shared" si="167"/>
        <v>0</v>
      </c>
      <c r="V1480" s="85" t="s">
        <v>3872</v>
      </c>
      <c r="W1480" s="22"/>
      <c r="X1480" s="22"/>
      <c r="Y1480" s="22"/>
      <c r="Z1480" s="22"/>
      <c r="AA1480" s="22"/>
      <c r="AB1480" s="22"/>
      <c r="AC1480" s="22"/>
      <c r="AD1480" s="22"/>
      <c r="AE1480" s="22"/>
      <c r="AF1480" s="22"/>
      <c r="AG1480" s="22"/>
      <c r="AH1480" s="22"/>
      <c r="AI1480" s="22"/>
    </row>
    <row r="1481" spans="1:35" ht="114.75" x14ac:dyDescent="0.45">
      <c r="A1481" s="18">
        <v>3392</v>
      </c>
      <c r="B1481" s="7" t="s">
        <v>2855</v>
      </c>
      <c r="C1481" s="7" t="s">
        <v>5133</v>
      </c>
      <c r="D1481" s="3" t="s">
        <v>2845</v>
      </c>
      <c r="E1481" s="3" t="s">
        <v>2846</v>
      </c>
      <c r="F1481" s="3" t="s">
        <v>6158</v>
      </c>
      <c r="G1481" s="20" t="s">
        <v>3872</v>
      </c>
      <c r="H1481" s="68" t="s">
        <v>6159</v>
      </c>
      <c r="I1481" s="68" t="s">
        <v>3872</v>
      </c>
      <c r="J1481" s="68" t="s">
        <v>6159</v>
      </c>
      <c r="K1481" s="19" t="s">
        <v>3872</v>
      </c>
      <c r="L1481" s="20" t="s">
        <v>6159</v>
      </c>
      <c r="M1481" s="22" t="b">
        <f t="shared" si="161"/>
        <v>0</v>
      </c>
      <c r="N1481" s="22" t="b">
        <f t="shared" si="162"/>
        <v>0</v>
      </c>
      <c r="O1481" s="22" t="b">
        <f t="shared" si="163"/>
        <v>0</v>
      </c>
      <c r="P1481" s="24">
        <f t="shared" si="164"/>
        <v>0</v>
      </c>
      <c r="Q1481" s="19" t="str">
        <f>VLOOKUP($A1481,'[4]TOM T'!$C:$D,2,FALSE)</f>
        <v>Generic products details</v>
      </c>
      <c r="R1481" s="22" t="b">
        <v>0</v>
      </c>
      <c r="S1481" s="22" t="b">
        <f t="shared" si="165"/>
        <v>0</v>
      </c>
      <c r="T1481" s="22" t="b">
        <f t="shared" si="166"/>
        <v>0</v>
      </c>
      <c r="U1481" s="76" t="b">
        <f t="shared" si="167"/>
        <v>0</v>
      </c>
      <c r="V1481" s="85" t="s">
        <v>3872</v>
      </c>
      <c r="W1481" s="22"/>
      <c r="X1481" s="22"/>
      <c r="Y1481" s="22"/>
      <c r="Z1481" s="22"/>
      <c r="AA1481" s="22"/>
      <c r="AB1481" s="22"/>
      <c r="AC1481" s="22"/>
      <c r="AD1481" s="22"/>
      <c r="AE1481" s="22"/>
      <c r="AF1481" s="22"/>
      <c r="AG1481" s="22"/>
      <c r="AH1481" s="22"/>
      <c r="AI1481" s="22"/>
    </row>
    <row r="1482" spans="1:35" ht="127.5" x14ac:dyDescent="0.45">
      <c r="A1482" s="18">
        <v>3393</v>
      </c>
      <c r="B1482" s="7" t="s">
        <v>2856</v>
      </c>
      <c r="C1482" s="7" t="s">
        <v>5134</v>
      </c>
      <c r="D1482" s="3" t="s">
        <v>2847</v>
      </c>
      <c r="E1482" s="3" t="s">
        <v>2846</v>
      </c>
      <c r="F1482" s="3" t="s">
        <v>6158</v>
      </c>
      <c r="G1482" s="20" t="s">
        <v>3873</v>
      </c>
      <c r="H1482" s="68" t="s">
        <v>6159</v>
      </c>
      <c r="I1482" s="68" t="s">
        <v>3873</v>
      </c>
      <c r="J1482" s="68" t="s">
        <v>6159</v>
      </c>
      <c r="K1482" s="19" t="s">
        <v>3873</v>
      </c>
      <c r="L1482" s="20" t="s">
        <v>6159</v>
      </c>
      <c r="M1482" s="22" t="b">
        <f t="shared" si="161"/>
        <v>0</v>
      </c>
      <c r="N1482" s="22" t="b">
        <f t="shared" si="162"/>
        <v>0</v>
      </c>
      <c r="O1482" s="22" t="b">
        <f t="shared" si="163"/>
        <v>0</v>
      </c>
      <c r="P1482" s="24">
        <f t="shared" si="164"/>
        <v>0</v>
      </c>
      <c r="Q1482" s="19" t="str">
        <f>VLOOKUP($A1482,'[4]TOM T'!$C:$D,2,FALSE)</f>
        <v>Generic products details</v>
      </c>
      <c r="R1482" s="22" t="b">
        <v>0</v>
      </c>
      <c r="S1482" s="22" t="b">
        <f t="shared" si="165"/>
        <v>0</v>
      </c>
      <c r="T1482" s="22" t="b">
        <f t="shared" si="166"/>
        <v>0</v>
      </c>
      <c r="U1482" s="76" t="b">
        <f t="shared" si="167"/>
        <v>0</v>
      </c>
      <c r="V1482" s="85" t="s">
        <v>3873</v>
      </c>
      <c r="W1482" s="22"/>
      <c r="X1482" s="22"/>
      <c r="Y1482" s="22"/>
      <c r="Z1482" s="22"/>
      <c r="AA1482" s="22"/>
      <c r="AB1482" s="22"/>
      <c r="AC1482" s="22"/>
      <c r="AD1482" s="22"/>
      <c r="AE1482" s="22"/>
      <c r="AF1482" s="22"/>
      <c r="AG1482" s="22"/>
      <c r="AH1482" s="22"/>
      <c r="AI1482" s="22"/>
    </row>
    <row r="1483" spans="1:35" ht="293.25" x14ac:dyDescent="0.45">
      <c r="A1483" s="18">
        <v>3398</v>
      </c>
      <c r="B1483" s="7" t="s">
        <v>2857</v>
      </c>
      <c r="C1483" s="7" t="s">
        <v>5135</v>
      </c>
      <c r="D1483" s="3" t="s">
        <v>2839</v>
      </c>
      <c r="E1483" s="3" t="s">
        <v>2840</v>
      </c>
      <c r="F1483" s="3" t="s">
        <v>6158</v>
      </c>
      <c r="G1483" s="20" t="s">
        <v>3872</v>
      </c>
      <c r="H1483" s="68" t="s">
        <v>6159</v>
      </c>
      <c r="I1483" s="68" t="s">
        <v>3872</v>
      </c>
      <c r="J1483" s="68" t="s">
        <v>6159</v>
      </c>
      <c r="K1483" s="19" t="s">
        <v>3872</v>
      </c>
      <c r="L1483" s="20" t="s">
        <v>6159</v>
      </c>
      <c r="M1483" s="22" t="b">
        <f t="shared" si="161"/>
        <v>0</v>
      </c>
      <c r="N1483" s="22" t="b">
        <f t="shared" si="162"/>
        <v>0</v>
      </c>
      <c r="O1483" s="22" t="b">
        <f t="shared" si="163"/>
        <v>0</v>
      </c>
      <c r="P1483" s="24">
        <f t="shared" si="164"/>
        <v>0</v>
      </c>
      <c r="Q1483" s="19" t="str">
        <f>VLOOKUP($A1483,'[4]TOM T'!$C:$D,2,FALSE)</f>
        <v>Generic products details</v>
      </c>
      <c r="R1483" s="22" t="b">
        <v>0</v>
      </c>
      <c r="S1483" s="22" t="b">
        <f t="shared" si="165"/>
        <v>0</v>
      </c>
      <c r="T1483" s="22" t="b">
        <f t="shared" si="166"/>
        <v>0</v>
      </c>
      <c r="U1483" s="76" t="b">
        <f t="shared" si="167"/>
        <v>0</v>
      </c>
      <c r="V1483" s="85" t="s">
        <v>3872</v>
      </c>
      <c r="W1483" s="22"/>
      <c r="X1483" s="22"/>
      <c r="Y1483" s="22"/>
      <c r="Z1483" s="22"/>
      <c r="AA1483" s="22"/>
      <c r="AB1483" s="22"/>
      <c r="AC1483" s="22"/>
      <c r="AD1483" s="22"/>
      <c r="AE1483" s="22"/>
      <c r="AF1483" s="22"/>
      <c r="AG1483" s="22"/>
      <c r="AH1483" s="22"/>
      <c r="AI1483" s="22"/>
    </row>
    <row r="1484" spans="1:35" ht="216.75" x14ac:dyDescent="0.45">
      <c r="A1484" s="18">
        <v>3399</v>
      </c>
      <c r="B1484" s="7" t="s">
        <v>2858</v>
      </c>
      <c r="C1484" s="7" t="s">
        <v>5136</v>
      </c>
      <c r="D1484" s="3" t="s">
        <v>2842</v>
      </c>
      <c r="E1484" s="3" t="s">
        <v>2843</v>
      </c>
      <c r="F1484" s="3" t="s">
        <v>6158</v>
      </c>
      <c r="G1484" s="20" t="s">
        <v>3872</v>
      </c>
      <c r="H1484" s="68" t="s">
        <v>6159</v>
      </c>
      <c r="I1484" s="68" t="s">
        <v>3872</v>
      </c>
      <c r="J1484" s="68" t="s">
        <v>6159</v>
      </c>
      <c r="K1484" s="19" t="s">
        <v>3872</v>
      </c>
      <c r="L1484" s="20" t="s">
        <v>6159</v>
      </c>
      <c r="M1484" s="22" t="b">
        <f t="shared" si="161"/>
        <v>0</v>
      </c>
      <c r="N1484" s="22" t="b">
        <f t="shared" si="162"/>
        <v>0</v>
      </c>
      <c r="O1484" s="22" t="b">
        <f t="shared" si="163"/>
        <v>0</v>
      </c>
      <c r="P1484" s="24">
        <f t="shared" si="164"/>
        <v>0</v>
      </c>
      <c r="Q1484" s="19" t="str">
        <f>VLOOKUP($A1484,'[4]TOM T'!$C:$D,2,FALSE)</f>
        <v>Generic products details</v>
      </c>
      <c r="R1484" s="22" t="b">
        <v>0</v>
      </c>
      <c r="S1484" s="22" t="b">
        <f t="shared" si="165"/>
        <v>0</v>
      </c>
      <c r="T1484" s="22" t="b">
        <f t="shared" si="166"/>
        <v>0</v>
      </c>
      <c r="U1484" s="76" t="b">
        <f t="shared" si="167"/>
        <v>0</v>
      </c>
      <c r="V1484" s="85" t="s">
        <v>3872</v>
      </c>
      <c r="W1484" s="22"/>
      <c r="X1484" s="22"/>
      <c r="Y1484" s="22"/>
      <c r="Z1484" s="22"/>
      <c r="AA1484" s="22"/>
      <c r="AB1484" s="22"/>
      <c r="AC1484" s="22"/>
      <c r="AD1484" s="22"/>
      <c r="AE1484" s="22"/>
      <c r="AF1484" s="22"/>
      <c r="AG1484" s="22"/>
      <c r="AH1484" s="22"/>
      <c r="AI1484" s="22"/>
    </row>
    <row r="1485" spans="1:35" ht="114.75" x14ac:dyDescent="0.45">
      <c r="A1485" s="18">
        <v>3401</v>
      </c>
      <c r="B1485" s="7" t="s">
        <v>2859</v>
      </c>
      <c r="C1485" s="7" t="s">
        <v>5137</v>
      </c>
      <c r="D1485" s="3" t="s">
        <v>2845</v>
      </c>
      <c r="E1485" s="3" t="s">
        <v>2846</v>
      </c>
      <c r="F1485" s="3" t="s">
        <v>6158</v>
      </c>
      <c r="G1485" s="20" t="s">
        <v>3872</v>
      </c>
      <c r="H1485" s="68" t="s">
        <v>6159</v>
      </c>
      <c r="I1485" s="68" t="s">
        <v>3872</v>
      </c>
      <c r="J1485" s="68" t="s">
        <v>6159</v>
      </c>
      <c r="K1485" s="19" t="s">
        <v>3872</v>
      </c>
      <c r="L1485" s="20" t="s">
        <v>6159</v>
      </c>
      <c r="M1485" s="22" t="b">
        <f t="shared" si="161"/>
        <v>0</v>
      </c>
      <c r="N1485" s="22" t="b">
        <f t="shared" si="162"/>
        <v>0</v>
      </c>
      <c r="O1485" s="22" t="b">
        <f t="shared" si="163"/>
        <v>0</v>
      </c>
      <c r="P1485" s="24">
        <f t="shared" si="164"/>
        <v>0</v>
      </c>
      <c r="Q1485" s="19" t="str">
        <f>VLOOKUP($A1485,'[4]TOM T'!$C:$D,2,FALSE)</f>
        <v>Generic products details</v>
      </c>
      <c r="R1485" s="22" t="b">
        <v>0</v>
      </c>
      <c r="S1485" s="22" t="b">
        <f t="shared" si="165"/>
        <v>0</v>
      </c>
      <c r="T1485" s="22" t="b">
        <f t="shared" si="166"/>
        <v>0</v>
      </c>
      <c r="U1485" s="76" t="b">
        <f t="shared" si="167"/>
        <v>0</v>
      </c>
      <c r="V1485" s="85" t="s">
        <v>3872</v>
      </c>
      <c r="W1485" s="22"/>
      <c r="X1485" s="22"/>
      <c r="Y1485" s="22"/>
      <c r="Z1485" s="22"/>
      <c r="AA1485" s="22"/>
      <c r="AB1485" s="22"/>
      <c r="AC1485" s="22"/>
      <c r="AD1485" s="22"/>
      <c r="AE1485" s="22"/>
      <c r="AF1485" s="22"/>
      <c r="AG1485" s="22"/>
      <c r="AH1485" s="22"/>
      <c r="AI1485" s="22"/>
    </row>
    <row r="1486" spans="1:35" ht="127.5" x14ac:dyDescent="0.45">
      <c r="A1486" s="18">
        <v>3402</v>
      </c>
      <c r="B1486" s="7" t="s">
        <v>2860</v>
      </c>
      <c r="C1486" s="7" t="s">
        <v>5138</v>
      </c>
      <c r="D1486" s="3" t="s">
        <v>2847</v>
      </c>
      <c r="E1486" s="3" t="s">
        <v>2846</v>
      </c>
      <c r="F1486" s="3" t="s">
        <v>6158</v>
      </c>
      <c r="G1486" s="20" t="s">
        <v>3873</v>
      </c>
      <c r="H1486" s="68" t="s">
        <v>6159</v>
      </c>
      <c r="I1486" s="68" t="s">
        <v>3873</v>
      </c>
      <c r="J1486" s="68" t="s">
        <v>6159</v>
      </c>
      <c r="K1486" s="19" t="s">
        <v>3873</v>
      </c>
      <c r="L1486" s="20" t="s">
        <v>6159</v>
      </c>
      <c r="M1486" s="22" t="b">
        <f t="shared" si="161"/>
        <v>0</v>
      </c>
      <c r="N1486" s="22" t="b">
        <f t="shared" si="162"/>
        <v>0</v>
      </c>
      <c r="O1486" s="22" t="b">
        <f t="shared" si="163"/>
        <v>0</v>
      </c>
      <c r="P1486" s="24">
        <f t="shared" si="164"/>
        <v>0</v>
      </c>
      <c r="Q1486" s="19" t="str">
        <f>VLOOKUP($A1486,'[4]TOM T'!$C:$D,2,FALSE)</f>
        <v>Generic products details</v>
      </c>
      <c r="R1486" s="22" t="b">
        <v>0</v>
      </c>
      <c r="S1486" s="22" t="b">
        <f t="shared" si="165"/>
        <v>0</v>
      </c>
      <c r="T1486" s="22" t="b">
        <f t="shared" si="166"/>
        <v>0</v>
      </c>
      <c r="U1486" s="76" t="b">
        <f t="shared" si="167"/>
        <v>0</v>
      </c>
      <c r="V1486" s="85" t="s">
        <v>3873</v>
      </c>
      <c r="W1486" s="22"/>
      <c r="X1486" s="22"/>
      <c r="Y1486" s="22"/>
      <c r="Z1486" s="22"/>
      <c r="AA1486" s="22"/>
      <c r="AB1486" s="22"/>
      <c r="AC1486" s="22"/>
      <c r="AD1486" s="22"/>
      <c r="AE1486" s="22"/>
      <c r="AF1486" s="22"/>
      <c r="AG1486" s="22"/>
      <c r="AH1486" s="22"/>
      <c r="AI1486" s="22"/>
    </row>
    <row r="1487" spans="1:35" ht="114.75" x14ac:dyDescent="0.45">
      <c r="A1487" s="18">
        <v>3409</v>
      </c>
      <c r="B1487" s="7" t="s">
        <v>2861</v>
      </c>
      <c r="C1487" s="7" t="s">
        <v>5139</v>
      </c>
      <c r="D1487" s="3" t="s">
        <v>107</v>
      </c>
      <c r="E1487" s="3" t="s">
        <v>108</v>
      </c>
      <c r="F1487" s="3" t="s">
        <v>6158</v>
      </c>
      <c r="G1487" s="20" t="s">
        <v>3872</v>
      </c>
      <c r="H1487" s="68" t="s">
        <v>6159</v>
      </c>
      <c r="I1487" s="68" t="s">
        <v>3872</v>
      </c>
      <c r="J1487" s="68" t="s">
        <v>6159</v>
      </c>
      <c r="K1487" s="19" t="s">
        <v>3872</v>
      </c>
      <c r="L1487" s="20" t="s">
        <v>6159</v>
      </c>
      <c r="M1487" s="22" t="b">
        <f t="shared" si="161"/>
        <v>0</v>
      </c>
      <c r="N1487" s="22" t="b">
        <f t="shared" si="162"/>
        <v>0</v>
      </c>
      <c r="O1487" s="22" t="b">
        <f t="shared" si="163"/>
        <v>0</v>
      </c>
      <c r="P1487" s="24">
        <f t="shared" si="164"/>
        <v>0</v>
      </c>
      <c r="Q1487" s="19" t="str">
        <f>VLOOKUP($A1487,'[4]TOM T'!$C:$D,2,FALSE)</f>
        <v>Miscellaneous</v>
      </c>
      <c r="R1487" s="22" t="b">
        <v>0</v>
      </c>
      <c r="S1487" s="22" t="b">
        <f t="shared" si="165"/>
        <v>0</v>
      </c>
      <c r="T1487" s="22" t="b">
        <f t="shared" si="166"/>
        <v>0</v>
      </c>
      <c r="U1487" s="76" t="b">
        <f t="shared" si="167"/>
        <v>0</v>
      </c>
      <c r="V1487" s="85" t="s">
        <v>3872</v>
      </c>
      <c r="W1487" s="22"/>
      <c r="X1487" s="22"/>
      <c r="Y1487" s="22"/>
      <c r="Z1487" s="22"/>
      <c r="AA1487" s="22"/>
      <c r="AB1487" s="22"/>
      <c r="AC1487" s="22"/>
      <c r="AD1487" s="22"/>
      <c r="AE1487" s="22"/>
      <c r="AF1487" s="22"/>
      <c r="AG1487" s="22"/>
      <c r="AH1487" s="22"/>
      <c r="AI1487" s="22"/>
    </row>
    <row r="1488" spans="1:35" ht="127.5" x14ac:dyDescent="0.45">
      <c r="A1488" s="18">
        <v>3410</v>
      </c>
      <c r="B1488" s="7" t="s">
        <v>2862</v>
      </c>
      <c r="C1488" s="7" t="s">
        <v>5140</v>
      </c>
      <c r="D1488" s="3" t="s">
        <v>110</v>
      </c>
      <c r="E1488" s="3" t="s">
        <v>111</v>
      </c>
      <c r="F1488" s="3" t="s">
        <v>6158</v>
      </c>
      <c r="G1488" s="20" t="s">
        <v>3873</v>
      </c>
      <c r="H1488" s="68" t="s">
        <v>6159</v>
      </c>
      <c r="I1488" s="68" t="s">
        <v>3873</v>
      </c>
      <c r="J1488" s="68" t="s">
        <v>6159</v>
      </c>
      <c r="K1488" s="19" t="s">
        <v>3873</v>
      </c>
      <c r="L1488" s="20" t="s">
        <v>6159</v>
      </c>
      <c r="M1488" s="22" t="b">
        <f t="shared" si="161"/>
        <v>0</v>
      </c>
      <c r="N1488" s="22" t="b">
        <f t="shared" si="162"/>
        <v>0</v>
      </c>
      <c r="O1488" s="22" t="b">
        <f t="shared" si="163"/>
        <v>0</v>
      </c>
      <c r="P1488" s="24">
        <f t="shared" si="164"/>
        <v>0</v>
      </c>
      <c r="Q1488" s="19" t="str">
        <f>VLOOKUP($A1488,'[4]TOM T'!$C:$D,2,FALSE)</f>
        <v>Miscellaneous</v>
      </c>
      <c r="R1488" s="22" t="b">
        <v>0</v>
      </c>
      <c r="S1488" s="22" t="b">
        <f t="shared" si="165"/>
        <v>0</v>
      </c>
      <c r="T1488" s="22" t="b">
        <f t="shared" si="166"/>
        <v>0</v>
      </c>
      <c r="U1488" s="76" t="b">
        <f t="shared" si="167"/>
        <v>0</v>
      </c>
      <c r="V1488" s="85" t="s">
        <v>3873</v>
      </c>
      <c r="W1488" s="22"/>
      <c r="X1488" s="22"/>
      <c r="Y1488" s="22"/>
      <c r="Z1488" s="22"/>
      <c r="AA1488" s="22"/>
      <c r="AB1488" s="22"/>
      <c r="AC1488" s="22"/>
      <c r="AD1488" s="22"/>
      <c r="AE1488" s="22"/>
      <c r="AF1488" s="22"/>
      <c r="AG1488" s="22"/>
      <c r="AH1488" s="22"/>
      <c r="AI1488" s="22"/>
    </row>
    <row r="1489" spans="1:35" ht="127.5" x14ac:dyDescent="0.45">
      <c r="A1489" s="18">
        <v>3411</v>
      </c>
      <c r="B1489" s="7" t="s">
        <v>2863</v>
      </c>
      <c r="C1489" s="7" t="s">
        <v>5141</v>
      </c>
      <c r="D1489" s="3" t="s">
        <v>113</v>
      </c>
      <c r="E1489" s="3" t="s">
        <v>114</v>
      </c>
      <c r="F1489" s="3" t="s">
        <v>6158</v>
      </c>
      <c r="G1489" s="20" t="s">
        <v>3873</v>
      </c>
      <c r="H1489" s="68" t="s">
        <v>6159</v>
      </c>
      <c r="I1489" s="68" t="s">
        <v>3873</v>
      </c>
      <c r="J1489" s="68" t="s">
        <v>6159</v>
      </c>
      <c r="K1489" s="19" t="s">
        <v>3873</v>
      </c>
      <c r="L1489" s="20" t="s">
        <v>6159</v>
      </c>
      <c r="M1489" s="22" t="b">
        <f t="shared" si="161"/>
        <v>0</v>
      </c>
      <c r="N1489" s="22" t="b">
        <f t="shared" si="162"/>
        <v>0</v>
      </c>
      <c r="O1489" s="22" t="b">
        <f t="shared" si="163"/>
        <v>0</v>
      </c>
      <c r="P1489" s="24">
        <f t="shared" si="164"/>
        <v>0</v>
      </c>
      <c r="Q1489" s="19" t="str">
        <f>VLOOKUP($A1489,'[4]TOM T'!$C:$D,2,FALSE)</f>
        <v>Miscellaneous</v>
      </c>
      <c r="R1489" s="22" t="b">
        <v>0</v>
      </c>
      <c r="S1489" s="22" t="b">
        <f t="shared" si="165"/>
        <v>0</v>
      </c>
      <c r="T1489" s="22" t="b">
        <f t="shared" si="166"/>
        <v>0</v>
      </c>
      <c r="U1489" s="76" t="b">
        <f t="shared" si="167"/>
        <v>0</v>
      </c>
      <c r="V1489" s="85" t="s">
        <v>3873</v>
      </c>
      <c r="W1489" s="22"/>
      <c r="X1489" s="22"/>
      <c r="Y1489" s="22"/>
      <c r="Z1489" s="22"/>
      <c r="AA1489" s="22"/>
      <c r="AB1489" s="22"/>
      <c r="AC1489" s="22"/>
      <c r="AD1489" s="22"/>
      <c r="AE1489" s="22"/>
      <c r="AF1489" s="22"/>
      <c r="AG1489" s="22"/>
      <c r="AH1489" s="22"/>
      <c r="AI1489" s="22"/>
    </row>
    <row r="1490" spans="1:35" ht="127.5" x14ac:dyDescent="0.45">
      <c r="A1490" s="18">
        <v>3412</v>
      </c>
      <c r="B1490" s="7" t="s">
        <v>2864</v>
      </c>
      <c r="C1490" s="7" t="s">
        <v>5142</v>
      </c>
      <c r="D1490" s="3" t="s">
        <v>116</v>
      </c>
      <c r="E1490" s="3" t="s">
        <v>117</v>
      </c>
      <c r="F1490" s="3" t="s">
        <v>6158</v>
      </c>
      <c r="G1490" s="20" t="s">
        <v>3873</v>
      </c>
      <c r="H1490" s="68" t="s">
        <v>6159</v>
      </c>
      <c r="I1490" s="68" t="s">
        <v>3873</v>
      </c>
      <c r="J1490" s="68" t="s">
        <v>6159</v>
      </c>
      <c r="K1490" s="19" t="s">
        <v>3873</v>
      </c>
      <c r="L1490" s="20" t="s">
        <v>6159</v>
      </c>
      <c r="M1490" s="22" t="b">
        <f t="shared" si="161"/>
        <v>0</v>
      </c>
      <c r="N1490" s="22" t="b">
        <f t="shared" si="162"/>
        <v>0</v>
      </c>
      <c r="O1490" s="22" t="b">
        <f t="shared" si="163"/>
        <v>0</v>
      </c>
      <c r="P1490" s="24">
        <f t="shared" si="164"/>
        <v>0</v>
      </c>
      <c r="Q1490" s="19" t="str">
        <f>VLOOKUP($A1490,'[4]TOM T'!$C:$D,2,FALSE)</f>
        <v>Miscellaneous</v>
      </c>
      <c r="R1490" s="22" t="b">
        <v>0</v>
      </c>
      <c r="S1490" s="22" t="b">
        <f t="shared" si="165"/>
        <v>0</v>
      </c>
      <c r="T1490" s="22" t="b">
        <f t="shared" si="166"/>
        <v>0</v>
      </c>
      <c r="U1490" s="76" t="b">
        <f t="shared" si="167"/>
        <v>0</v>
      </c>
      <c r="V1490" s="85" t="s">
        <v>3873</v>
      </c>
      <c r="W1490" s="22"/>
      <c r="X1490" s="22"/>
      <c r="Y1490" s="22"/>
      <c r="Z1490" s="22"/>
      <c r="AA1490" s="22"/>
      <c r="AB1490" s="22"/>
      <c r="AC1490" s="22"/>
      <c r="AD1490" s="22"/>
      <c r="AE1490" s="22"/>
      <c r="AF1490" s="22"/>
      <c r="AG1490" s="22"/>
      <c r="AH1490" s="22"/>
      <c r="AI1490" s="22"/>
    </row>
    <row r="1491" spans="1:35" ht="127.5" x14ac:dyDescent="0.45">
      <c r="A1491" s="18">
        <v>3413</v>
      </c>
      <c r="B1491" s="7" t="s">
        <v>2865</v>
      </c>
      <c r="C1491" s="7" t="s">
        <v>5143</v>
      </c>
      <c r="D1491" s="3" t="s">
        <v>119</v>
      </c>
      <c r="E1491" s="3" t="s">
        <v>3875</v>
      </c>
      <c r="F1491" s="3" t="s">
        <v>6158</v>
      </c>
      <c r="G1491" s="20" t="s">
        <v>3873</v>
      </c>
      <c r="H1491" s="68" t="s">
        <v>6159</v>
      </c>
      <c r="I1491" s="68" t="s">
        <v>3873</v>
      </c>
      <c r="J1491" s="68" t="s">
        <v>6159</v>
      </c>
      <c r="K1491" s="19" t="s">
        <v>3873</v>
      </c>
      <c r="L1491" s="20" t="s">
        <v>6159</v>
      </c>
      <c r="M1491" s="22" t="b">
        <f t="shared" si="161"/>
        <v>0</v>
      </c>
      <c r="N1491" s="22" t="b">
        <f t="shared" si="162"/>
        <v>0</v>
      </c>
      <c r="O1491" s="22" t="b">
        <f t="shared" si="163"/>
        <v>0</v>
      </c>
      <c r="P1491" s="24">
        <f t="shared" si="164"/>
        <v>0</v>
      </c>
      <c r="Q1491" s="19" t="str">
        <f>VLOOKUP($A1491,'[4]TOM T'!$C:$D,2,FALSE)</f>
        <v>Miscellaneous</v>
      </c>
      <c r="R1491" s="22" t="b">
        <v>0</v>
      </c>
      <c r="S1491" s="22" t="b">
        <f t="shared" si="165"/>
        <v>0</v>
      </c>
      <c r="T1491" s="22" t="b">
        <f t="shared" si="166"/>
        <v>0</v>
      </c>
      <c r="U1491" s="76" t="b">
        <f t="shared" si="167"/>
        <v>0</v>
      </c>
      <c r="V1491" s="85" t="s">
        <v>3873</v>
      </c>
      <c r="W1491" s="22"/>
      <c r="X1491" s="22"/>
      <c r="Y1491" s="22"/>
      <c r="Z1491" s="22"/>
      <c r="AA1491" s="22"/>
      <c r="AB1491" s="22"/>
      <c r="AC1491" s="22"/>
      <c r="AD1491" s="22"/>
      <c r="AE1491" s="22"/>
      <c r="AF1491" s="22"/>
      <c r="AG1491" s="22"/>
      <c r="AH1491" s="22"/>
      <c r="AI1491" s="22"/>
    </row>
    <row r="1492" spans="1:35" ht="127.5" x14ac:dyDescent="0.45">
      <c r="A1492" s="8">
        <v>3428</v>
      </c>
      <c r="B1492" s="7" t="s">
        <v>2866</v>
      </c>
      <c r="C1492" s="7" t="s">
        <v>5144</v>
      </c>
      <c r="D1492" s="3" t="s">
        <v>107</v>
      </c>
      <c r="E1492" s="3" t="s">
        <v>108</v>
      </c>
      <c r="F1492" s="3" t="s">
        <v>6158</v>
      </c>
      <c r="G1492" s="11" t="s">
        <v>3878</v>
      </c>
      <c r="H1492" s="68" t="s">
        <v>6159</v>
      </c>
      <c r="I1492" s="69" t="s">
        <v>3689</v>
      </c>
      <c r="J1492" s="68" t="s">
        <v>6159</v>
      </c>
      <c r="K1492" s="19" t="s">
        <v>3878</v>
      </c>
      <c r="L1492" s="20" t="s">
        <v>6159</v>
      </c>
      <c r="M1492" s="22" t="b">
        <f t="shared" si="161"/>
        <v>0</v>
      </c>
      <c r="N1492" s="22" t="b">
        <f t="shared" si="162"/>
        <v>0</v>
      </c>
      <c r="O1492" s="22" t="b">
        <f t="shared" si="163"/>
        <v>0</v>
      </c>
      <c r="P1492" s="24">
        <f t="shared" si="164"/>
        <v>0</v>
      </c>
      <c r="Q1492" s="19" t="str">
        <f>VLOOKUP($A1492,'[4]TOM T'!$C:$D,2,FALSE)</f>
        <v>Out of scope</v>
      </c>
      <c r="R1492" s="22" t="b">
        <v>0</v>
      </c>
      <c r="S1492" s="22" t="b">
        <f t="shared" si="165"/>
        <v>0</v>
      </c>
      <c r="T1492" s="22" t="b">
        <f t="shared" si="166"/>
        <v>0</v>
      </c>
      <c r="U1492" s="76" t="b">
        <f t="shared" si="167"/>
        <v>0</v>
      </c>
      <c r="V1492" s="85" t="s">
        <v>3878</v>
      </c>
      <c r="W1492" s="22"/>
      <c r="X1492" s="22"/>
      <c r="Y1492" s="22"/>
      <c r="Z1492" s="22"/>
      <c r="AA1492" s="22"/>
      <c r="AB1492" s="22"/>
      <c r="AC1492" s="22"/>
      <c r="AD1492" s="22"/>
      <c r="AE1492" s="22"/>
      <c r="AF1492" s="22"/>
      <c r="AG1492" s="22"/>
      <c r="AH1492" s="22"/>
      <c r="AI1492" s="22"/>
    </row>
    <row r="1493" spans="1:35" ht="114.75" x14ac:dyDescent="0.45">
      <c r="A1493" s="18">
        <v>3433</v>
      </c>
      <c r="B1493" s="7" t="s">
        <v>2867</v>
      </c>
      <c r="C1493" s="7" t="s">
        <v>5145</v>
      </c>
      <c r="D1493" s="3" t="s">
        <v>107</v>
      </c>
      <c r="E1493" s="3" t="s">
        <v>108</v>
      </c>
      <c r="F1493" s="3" t="s">
        <v>6158</v>
      </c>
      <c r="G1493" s="20" t="s">
        <v>3872</v>
      </c>
      <c r="H1493" s="68" t="s">
        <v>6159</v>
      </c>
      <c r="I1493" s="68" t="s">
        <v>3872</v>
      </c>
      <c r="J1493" s="68" t="s">
        <v>6159</v>
      </c>
      <c r="K1493" s="19" t="s">
        <v>3872</v>
      </c>
      <c r="L1493" s="20" t="s">
        <v>6159</v>
      </c>
      <c r="M1493" s="22" t="b">
        <f t="shared" si="161"/>
        <v>0</v>
      </c>
      <c r="N1493" s="22" t="b">
        <f t="shared" si="162"/>
        <v>0</v>
      </c>
      <c r="O1493" s="22" t="b">
        <f t="shared" si="163"/>
        <v>0</v>
      </c>
      <c r="P1493" s="24">
        <f t="shared" si="164"/>
        <v>0</v>
      </c>
      <c r="Q1493" s="19" t="str">
        <f>VLOOKUP($A1493,'[4]TOM T'!$C:$D,2,FALSE)</f>
        <v>Certifications &amp; Traceability &amp; Sustainability</v>
      </c>
      <c r="R1493" s="22" t="b">
        <v>0</v>
      </c>
      <c r="S1493" s="22" t="b">
        <f t="shared" si="165"/>
        <v>0</v>
      </c>
      <c r="T1493" s="22" t="b">
        <f t="shared" si="166"/>
        <v>0</v>
      </c>
      <c r="U1493" s="76" t="b">
        <f t="shared" si="167"/>
        <v>0</v>
      </c>
      <c r="V1493" s="85" t="s">
        <v>3872</v>
      </c>
      <c r="W1493" s="22"/>
      <c r="X1493" s="22"/>
      <c r="Y1493" s="22"/>
      <c r="Z1493" s="22"/>
      <c r="AA1493" s="22"/>
      <c r="AB1493" s="22"/>
      <c r="AC1493" s="22"/>
      <c r="AD1493" s="22"/>
      <c r="AE1493" s="22"/>
      <c r="AF1493" s="22"/>
      <c r="AG1493" s="22"/>
      <c r="AH1493" s="22"/>
      <c r="AI1493" s="22"/>
    </row>
    <row r="1494" spans="1:35" ht="114.75" x14ac:dyDescent="0.45">
      <c r="A1494" s="18">
        <v>3434</v>
      </c>
      <c r="B1494" s="7" t="s">
        <v>2868</v>
      </c>
      <c r="C1494" s="7" t="s">
        <v>5146</v>
      </c>
      <c r="D1494" s="3" t="s">
        <v>110</v>
      </c>
      <c r="E1494" s="3" t="s">
        <v>111</v>
      </c>
      <c r="F1494" s="3" t="s">
        <v>6158</v>
      </c>
      <c r="G1494" s="20" t="s">
        <v>3873</v>
      </c>
      <c r="H1494" s="68" t="s">
        <v>6159</v>
      </c>
      <c r="I1494" s="68" t="s">
        <v>3873</v>
      </c>
      <c r="J1494" s="68" t="s">
        <v>6159</v>
      </c>
      <c r="K1494" s="19" t="s">
        <v>3873</v>
      </c>
      <c r="L1494" s="20" t="s">
        <v>6159</v>
      </c>
      <c r="M1494" s="22" t="b">
        <f t="shared" si="161"/>
        <v>0</v>
      </c>
      <c r="N1494" s="22" t="b">
        <f t="shared" si="162"/>
        <v>0</v>
      </c>
      <c r="O1494" s="22" t="b">
        <f t="shared" si="163"/>
        <v>0</v>
      </c>
      <c r="P1494" s="24">
        <f t="shared" si="164"/>
        <v>0</v>
      </c>
      <c r="Q1494" s="19" t="str">
        <f>VLOOKUP($A1494,'[4]TOM T'!$C:$D,2,FALSE)</f>
        <v>Certifications &amp; Traceability &amp; Sustainability</v>
      </c>
      <c r="R1494" s="22" t="b">
        <v>0</v>
      </c>
      <c r="S1494" s="22" t="b">
        <f t="shared" si="165"/>
        <v>0</v>
      </c>
      <c r="T1494" s="22" t="b">
        <f t="shared" si="166"/>
        <v>0</v>
      </c>
      <c r="U1494" s="76" t="b">
        <f t="shared" si="167"/>
        <v>0</v>
      </c>
      <c r="V1494" s="85" t="s">
        <v>3873</v>
      </c>
      <c r="W1494" s="22"/>
      <c r="X1494" s="22"/>
      <c r="Y1494" s="22"/>
      <c r="Z1494" s="22"/>
      <c r="AA1494" s="22"/>
      <c r="AB1494" s="22"/>
      <c r="AC1494" s="22"/>
      <c r="AD1494" s="22"/>
      <c r="AE1494" s="22"/>
      <c r="AF1494" s="22"/>
      <c r="AG1494" s="22"/>
      <c r="AH1494" s="22"/>
      <c r="AI1494" s="22"/>
    </row>
    <row r="1495" spans="1:35" ht="114.75" x14ac:dyDescent="0.45">
      <c r="A1495" s="18">
        <v>3435</v>
      </c>
      <c r="B1495" s="7" t="s">
        <v>2869</v>
      </c>
      <c r="C1495" s="7" t="s">
        <v>5147</v>
      </c>
      <c r="D1495" s="3" t="s">
        <v>113</v>
      </c>
      <c r="E1495" s="3" t="s">
        <v>114</v>
      </c>
      <c r="F1495" s="3" t="s">
        <v>6158</v>
      </c>
      <c r="G1495" s="20" t="s">
        <v>3873</v>
      </c>
      <c r="H1495" s="68" t="s">
        <v>6159</v>
      </c>
      <c r="I1495" s="68" t="s">
        <v>3873</v>
      </c>
      <c r="J1495" s="68" t="s">
        <v>6159</v>
      </c>
      <c r="K1495" s="19" t="s">
        <v>3873</v>
      </c>
      <c r="L1495" s="20" t="s">
        <v>6159</v>
      </c>
      <c r="M1495" s="22" t="b">
        <f t="shared" si="161"/>
        <v>0</v>
      </c>
      <c r="N1495" s="22" t="b">
        <f t="shared" si="162"/>
        <v>0</v>
      </c>
      <c r="O1495" s="22" t="b">
        <f t="shared" si="163"/>
        <v>0</v>
      </c>
      <c r="P1495" s="24">
        <f t="shared" si="164"/>
        <v>0</v>
      </c>
      <c r="Q1495" s="19" t="str">
        <f>VLOOKUP($A1495,'[4]TOM T'!$C:$D,2,FALSE)</f>
        <v>Certifications &amp; Traceability &amp; Sustainability</v>
      </c>
      <c r="R1495" s="22" t="b">
        <v>0</v>
      </c>
      <c r="S1495" s="22" t="b">
        <f t="shared" si="165"/>
        <v>0</v>
      </c>
      <c r="T1495" s="22" t="b">
        <f t="shared" si="166"/>
        <v>0</v>
      </c>
      <c r="U1495" s="76" t="b">
        <f t="shared" si="167"/>
        <v>0</v>
      </c>
      <c r="V1495" s="85" t="s">
        <v>3873</v>
      </c>
      <c r="W1495" s="22"/>
      <c r="X1495" s="22"/>
      <c r="Y1495" s="22"/>
      <c r="Z1495" s="22"/>
      <c r="AA1495" s="22"/>
      <c r="AB1495" s="22"/>
      <c r="AC1495" s="22"/>
      <c r="AD1495" s="22"/>
      <c r="AE1495" s="22"/>
      <c r="AF1495" s="22"/>
      <c r="AG1495" s="22"/>
      <c r="AH1495" s="22"/>
      <c r="AI1495" s="22"/>
    </row>
    <row r="1496" spans="1:35" ht="127.5" x14ac:dyDescent="0.45">
      <c r="A1496" s="18">
        <v>3436</v>
      </c>
      <c r="B1496" s="7" t="s">
        <v>2870</v>
      </c>
      <c r="C1496" s="7" t="s">
        <v>5148</v>
      </c>
      <c r="D1496" s="3" t="s">
        <v>116</v>
      </c>
      <c r="E1496" s="3" t="s">
        <v>117</v>
      </c>
      <c r="F1496" s="3" t="s">
        <v>6158</v>
      </c>
      <c r="G1496" s="20" t="s">
        <v>3873</v>
      </c>
      <c r="H1496" s="68" t="s">
        <v>6159</v>
      </c>
      <c r="I1496" s="68" t="s">
        <v>3873</v>
      </c>
      <c r="J1496" s="68" t="s">
        <v>6159</v>
      </c>
      <c r="K1496" s="19" t="s">
        <v>3873</v>
      </c>
      <c r="L1496" s="20" t="s">
        <v>6159</v>
      </c>
      <c r="M1496" s="22" t="b">
        <f t="shared" si="161"/>
        <v>0</v>
      </c>
      <c r="N1496" s="22" t="b">
        <f t="shared" si="162"/>
        <v>0</v>
      </c>
      <c r="O1496" s="22" t="b">
        <f t="shared" si="163"/>
        <v>0</v>
      </c>
      <c r="P1496" s="24">
        <f t="shared" si="164"/>
        <v>0</v>
      </c>
      <c r="Q1496" s="19" t="str">
        <f>VLOOKUP($A1496,'[4]TOM T'!$C:$D,2,FALSE)</f>
        <v>Certifications &amp; Traceability &amp; Sustainability</v>
      </c>
      <c r="R1496" s="22" t="b">
        <v>0</v>
      </c>
      <c r="S1496" s="22" t="b">
        <f t="shared" si="165"/>
        <v>0</v>
      </c>
      <c r="T1496" s="22" t="b">
        <f t="shared" si="166"/>
        <v>0</v>
      </c>
      <c r="U1496" s="76" t="b">
        <f t="shared" si="167"/>
        <v>0</v>
      </c>
      <c r="V1496" s="85" t="s">
        <v>3873</v>
      </c>
      <c r="W1496" s="22"/>
      <c r="X1496" s="22"/>
      <c r="Y1496" s="22"/>
      <c r="Z1496" s="22"/>
      <c r="AA1496" s="22"/>
      <c r="AB1496" s="22"/>
      <c r="AC1496" s="22"/>
      <c r="AD1496" s="22"/>
      <c r="AE1496" s="22"/>
      <c r="AF1496" s="22"/>
      <c r="AG1496" s="22"/>
      <c r="AH1496" s="22"/>
      <c r="AI1496" s="22"/>
    </row>
    <row r="1497" spans="1:35" ht="114.75" x14ac:dyDescent="0.45">
      <c r="A1497" s="18">
        <v>3437</v>
      </c>
      <c r="B1497" s="7" t="s">
        <v>2871</v>
      </c>
      <c r="C1497" s="7" t="s">
        <v>5149</v>
      </c>
      <c r="D1497" s="3" t="s">
        <v>119</v>
      </c>
      <c r="E1497" s="3" t="s">
        <v>3875</v>
      </c>
      <c r="F1497" s="3" t="s">
        <v>6158</v>
      </c>
      <c r="G1497" s="20" t="s">
        <v>3873</v>
      </c>
      <c r="H1497" s="68" t="s">
        <v>6159</v>
      </c>
      <c r="I1497" s="68" t="s">
        <v>3873</v>
      </c>
      <c r="J1497" s="68" t="s">
        <v>6159</v>
      </c>
      <c r="K1497" s="19" t="s">
        <v>3873</v>
      </c>
      <c r="L1497" s="20" t="s">
        <v>6159</v>
      </c>
      <c r="M1497" s="22" t="b">
        <f t="shared" si="161"/>
        <v>0</v>
      </c>
      <c r="N1497" s="22" t="b">
        <f t="shared" si="162"/>
        <v>0</v>
      </c>
      <c r="O1497" s="22" t="b">
        <f t="shared" si="163"/>
        <v>0</v>
      </c>
      <c r="P1497" s="24">
        <f t="shared" si="164"/>
        <v>0</v>
      </c>
      <c r="Q1497" s="19" t="str">
        <f>VLOOKUP($A1497,'[4]TOM T'!$C:$D,2,FALSE)</f>
        <v>Certifications &amp; Traceability &amp; Sustainability</v>
      </c>
      <c r="R1497" s="22" t="b">
        <v>0</v>
      </c>
      <c r="S1497" s="22" t="b">
        <f t="shared" si="165"/>
        <v>0</v>
      </c>
      <c r="T1497" s="22" t="b">
        <f t="shared" si="166"/>
        <v>0</v>
      </c>
      <c r="U1497" s="76" t="b">
        <f t="shared" si="167"/>
        <v>0</v>
      </c>
      <c r="V1497" s="85" t="s">
        <v>3873</v>
      </c>
      <c r="W1497" s="22"/>
      <c r="X1497" s="22"/>
      <c r="Y1497" s="22"/>
      <c r="Z1497" s="22"/>
      <c r="AA1497" s="22"/>
      <c r="AB1497" s="22"/>
      <c r="AC1497" s="22"/>
      <c r="AD1497" s="22"/>
      <c r="AE1497" s="22"/>
      <c r="AF1497" s="22"/>
      <c r="AG1497" s="22"/>
      <c r="AH1497" s="22"/>
      <c r="AI1497" s="22"/>
    </row>
    <row r="1498" spans="1:35" ht="102" x14ac:dyDescent="0.45">
      <c r="A1498" s="8">
        <v>3446</v>
      </c>
      <c r="B1498" s="7" t="s">
        <v>2872</v>
      </c>
      <c r="C1498" s="7" t="s">
        <v>5150</v>
      </c>
      <c r="D1498" s="3" t="s">
        <v>107</v>
      </c>
      <c r="E1498" s="3" t="s">
        <v>108</v>
      </c>
      <c r="F1498" s="3" t="s">
        <v>6158</v>
      </c>
      <c r="G1498" s="11" t="s">
        <v>3878</v>
      </c>
      <c r="H1498" s="68" t="s">
        <v>6159</v>
      </c>
      <c r="I1498" s="69" t="s">
        <v>3689</v>
      </c>
      <c r="J1498" s="68" t="s">
        <v>6159</v>
      </c>
      <c r="K1498" s="19" t="s">
        <v>3878</v>
      </c>
      <c r="L1498" s="20" t="s">
        <v>6159</v>
      </c>
      <c r="M1498" s="22" t="b">
        <f t="shared" si="161"/>
        <v>0</v>
      </c>
      <c r="N1498" s="22" t="b">
        <f t="shared" si="162"/>
        <v>0</v>
      </c>
      <c r="O1498" s="22" t="b">
        <f t="shared" si="163"/>
        <v>0</v>
      </c>
      <c r="P1498" s="24">
        <f t="shared" si="164"/>
        <v>0</v>
      </c>
      <c r="Q1498" s="19" t="str">
        <f>VLOOKUP($A1498,'[4]TOM T'!$C:$D,2,FALSE)</f>
        <v>Discussion</v>
      </c>
      <c r="R1498" s="22" t="b">
        <v>0</v>
      </c>
      <c r="S1498" s="22" t="b">
        <f t="shared" si="165"/>
        <v>0</v>
      </c>
      <c r="T1498" s="22" t="b">
        <f t="shared" si="166"/>
        <v>0</v>
      </c>
      <c r="U1498" s="76" t="b">
        <f t="shared" si="167"/>
        <v>0</v>
      </c>
      <c r="V1498" s="85" t="s">
        <v>3878</v>
      </c>
      <c r="W1498" s="22"/>
      <c r="X1498" s="22"/>
      <c r="Y1498" s="22"/>
      <c r="Z1498" s="22"/>
      <c r="AA1498" s="22"/>
      <c r="AB1498" s="22"/>
      <c r="AC1498" s="22"/>
      <c r="AD1498" s="22"/>
      <c r="AE1498" s="22"/>
      <c r="AF1498" s="22"/>
      <c r="AG1498" s="22"/>
      <c r="AH1498" s="22"/>
      <c r="AI1498" s="22"/>
    </row>
    <row r="1499" spans="1:35" ht="102" x14ac:dyDescent="0.45">
      <c r="A1499" s="18">
        <v>3447</v>
      </c>
      <c r="B1499" s="7" t="s">
        <v>2873</v>
      </c>
      <c r="C1499" s="7" t="s">
        <v>5151</v>
      </c>
      <c r="D1499" s="3" t="s">
        <v>110</v>
      </c>
      <c r="E1499" s="3" t="s">
        <v>111</v>
      </c>
      <c r="F1499" s="3" t="s">
        <v>6158</v>
      </c>
      <c r="G1499" s="20" t="s">
        <v>3873</v>
      </c>
      <c r="H1499" s="68" t="s">
        <v>6159</v>
      </c>
      <c r="I1499" s="68" t="s">
        <v>3873</v>
      </c>
      <c r="J1499" s="68" t="s">
        <v>6159</v>
      </c>
      <c r="K1499" s="19" t="s">
        <v>3873</v>
      </c>
      <c r="L1499" s="20" t="s">
        <v>6159</v>
      </c>
      <c r="M1499" s="22" t="b">
        <f t="shared" si="161"/>
        <v>0</v>
      </c>
      <c r="N1499" s="22" t="b">
        <f t="shared" si="162"/>
        <v>0</v>
      </c>
      <c r="O1499" s="22" t="b">
        <f t="shared" si="163"/>
        <v>0</v>
      </c>
      <c r="P1499" s="24">
        <f t="shared" si="164"/>
        <v>0</v>
      </c>
      <c r="Q1499" s="19" t="str">
        <f>VLOOKUP($A1499,'[4]TOM T'!$C:$D,2,FALSE)</f>
        <v>Discussion</v>
      </c>
      <c r="R1499" s="22" t="b">
        <v>0</v>
      </c>
      <c r="S1499" s="22" t="b">
        <f t="shared" si="165"/>
        <v>0</v>
      </c>
      <c r="T1499" s="22" t="b">
        <f t="shared" si="166"/>
        <v>0</v>
      </c>
      <c r="U1499" s="76" t="b">
        <f t="shared" si="167"/>
        <v>0</v>
      </c>
      <c r="V1499" s="85" t="s">
        <v>3873</v>
      </c>
      <c r="W1499" s="22"/>
      <c r="X1499" s="22"/>
      <c r="Y1499" s="22"/>
      <c r="Z1499" s="22"/>
      <c r="AA1499" s="22"/>
      <c r="AB1499" s="22"/>
      <c r="AC1499" s="22"/>
      <c r="AD1499" s="22"/>
      <c r="AE1499" s="22"/>
      <c r="AF1499" s="22"/>
      <c r="AG1499" s="22"/>
      <c r="AH1499" s="22"/>
      <c r="AI1499" s="22"/>
    </row>
    <row r="1500" spans="1:35" ht="102" x14ac:dyDescent="0.45">
      <c r="A1500" s="18">
        <v>3448</v>
      </c>
      <c r="B1500" s="7" t="s">
        <v>2874</v>
      </c>
      <c r="C1500" s="7" t="s">
        <v>5152</v>
      </c>
      <c r="D1500" s="3" t="s">
        <v>113</v>
      </c>
      <c r="E1500" s="3" t="s">
        <v>114</v>
      </c>
      <c r="F1500" s="3" t="s">
        <v>6158</v>
      </c>
      <c r="G1500" s="20" t="s">
        <v>3873</v>
      </c>
      <c r="H1500" s="68" t="s">
        <v>6159</v>
      </c>
      <c r="I1500" s="68" t="s">
        <v>3873</v>
      </c>
      <c r="J1500" s="68" t="s">
        <v>6159</v>
      </c>
      <c r="K1500" s="19" t="s">
        <v>3873</v>
      </c>
      <c r="L1500" s="20" t="s">
        <v>6159</v>
      </c>
      <c r="M1500" s="22" t="b">
        <f t="shared" si="161"/>
        <v>0</v>
      </c>
      <c r="N1500" s="22" t="b">
        <f t="shared" si="162"/>
        <v>0</v>
      </c>
      <c r="O1500" s="22" t="b">
        <f t="shared" si="163"/>
        <v>0</v>
      </c>
      <c r="P1500" s="24">
        <f t="shared" si="164"/>
        <v>0</v>
      </c>
      <c r="Q1500" s="19" t="str">
        <f>VLOOKUP($A1500,'[4]TOM T'!$C:$D,2,FALSE)</f>
        <v>Discussion</v>
      </c>
      <c r="R1500" s="22" t="b">
        <v>0</v>
      </c>
      <c r="S1500" s="22" t="b">
        <f t="shared" si="165"/>
        <v>0</v>
      </c>
      <c r="T1500" s="22" t="b">
        <f t="shared" si="166"/>
        <v>0</v>
      </c>
      <c r="U1500" s="76" t="b">
        <f t="shared" si="167"/>
        <v>0</v>
      </c>
      <c r="V1500" s="85" t="s">
        <v>3873</v>
      </c>
      <c r="W1500" s="22"/>
      <c r="X1500" s="22"/>
      <c r="Y1500" s="22"/>
      <c r="Z1500" s="22"/>
      <c r="AA1500" s="22"/>
      <c r="AB1500" s="22"/>
      <c r="AC1500" s="22"/>
      <c r="AD1500" s="22"/>
      <c r="AE1500" s="22"/>
      <c r="AF1500" s="22"/>
      <c r="AG1500" s="22"/>
      <c r="AH1500" s="22"/>
      <c r="AI1500" s="22"/>
    </row>
    <row r="1501" spans="1:35" ht="102" x14ac:dyDescent="0.45">
      <c r="A1501" s="18">
        <v>3449</v>
      </c>
      <c r="B1501" s="7" t="s">
        <v>2875</v>
      </c>
      <c r="C1501" s="7" t="s">
        <v>5153</v>
      </c>
      <c r="D1501" s="3" t="s">
        <v>116</v>
      </c>
      <c r="E1501" s="3" t="s">
        <v>117</v>
      </c>
      <c r="F1501" s="3" t="s">
        <v>6158</v>
      </c>
      <c r="G1501" s="20" t="s">
        <v>3873</v>
      </c>
      <c r="H1501" s="68" t="s">
        <v>6159</v>
      </c>
      <c r="I1501" s="68" t="s">
        <v>3873</v>
      </c>
      <c r="J1501" s="68" t="s">
        <v>6159</v>
      </c>
      <c r="K1501" s="19" t="s">
        <v>3873</v>
      </c>
      <c r="L1501" s="20" t="s">
        <v>6159</v>
      </c>
      <c r="M1501" s="22" t="b">
        <f t="shared" si="161"/>
        <v>0</v>
      </c>
      <c r="N1501" s="22" t="b">
        <f t="shared" si="162"/>
        <v>0</v>
      </c>
      <c r="O1501" s="22" t="b">
        <f t="shared" si="163"/>
        <v>0</v>
      </c>
      <c r="P1501" s="24">
        <f t="shared" si="164"/>
        <v>0</v>
      </c>
      <c r="Q1501" s="19" t="str">
        <f>VLOOKUP($A1501,'[4]TOM T'!$C:$D,2,FALSE)</f>
        <v>Discussion</v>
      </c>
      <c r="R1501" s="22" t="b">
        <v>0</v>
      </c>
      <c r="S1501" s="22" t="b">
        <f t="shared" si="165"/>
        <v>0</v>
      </c>
      <c r="T1501" s="22" t="b">
        <f t="shared" si="166"/>
        <v>0</v>
      </c>
      <c r="U1501" s="76" t="b">
        <f t="shared" si="167"/>
        <v>0</v>
      </c>
      <c r="V1501" s="85" t="s">
        <v>3873</v>
      </c>
      <c r="W1501" s="22"/>
      <c r="X1501" s="22"/>
      <c r="Y1501" s="22"/>
      <c r="Z1501" s="22"/>
      <c r="AA1501" s="22"/>
      <c r="AB1501" s="22"/>
      <c r="AC1501" s="22"/>
      <c r="AD1501" s="22"/>
      <c r="AE1501" s="22"/>
      <c r="AF1501" s="22"/>
      <c r="AG1501" s="22"/>
      <c r="AH1501" s="22"/>
      <c r="AI1501" s="22"/>
    </row>
    <row r="1502" spans="1:35" ht="102" x14ac:dyDescent="0.45">
      <c r="A1502" s="18">
        <v>3450</v>
      </c>
      <c r="B1502" s="7" t="s">
        <v>2876</v>
      </c>
      <c r="C1502" s="7" t="s">
        <v>5154</v>
      </c>
      <c r="D1502" s="3" t="s">
        <v>119</v>
      </c>
      <c r="E1502" s="3" t="s">
        <v>3875</v>
      </c>
      <c r="F1502" s="3" t="s">
        <v>6158</v>
      </c>
      <c r="G1502" s="20" t="s">
        <v>3873</v>
      </c>
      <c r="H1502" s="68" t="s">
        <v>6159</v>
      </c>
      <c r="I1502" s="68" t="s">
        <v>3873</v>
      </c>
      <c r="J1502" s="68" t="s">
        <v>6159</v>
      </c>
      <c r="K1502" s="19" t="s">
        <v>3873</v>
      </c>
      <c r="L1502" s="20" t="s">
        <v>6159</v>
      </c>
      <c r="M1502" s="22" t="b">
        <f t="shared" si="161"/>
        <v>0</v>
      </c>
      <c r="N1502" s="22" t="b">
        <f t="shared" si="162"/>
        <v>0</v>
      </c>
      <c r="O1502" s="22" t="b">
        <f t="shared" si="163"/>
        <v>0</v>
      </c>
      <c r="P1502" s="24">
        <f t="shared" si="164"/>
        <v>0</v>
      </c>
      <c r="Q1502" s="19" t="str">
        <f>VLOOKUP($A1502,'[4]TOM T'!$C:$D,2,FALSE)</f>
        <v>Discussion</v>
      </c>
      <c r="R1502" s="22" t="b">
        <v>0</v>
      </c>
      <c r="S1502" s="22" t="b">
        <f t="shared" si="165"/>
        <v>0</v>
      </c>
      <c r="T1502" s="22" t="b">
        <f t="shared" si="166"/>
        <v>0</v>
      </c>
      <c r="U1502" s="76" t="b">
        <f t="shared" si="167"/>
        <v>0</v>
      </c>
      <c r="V1502" s="85" t="s">
        <v>3873</v>
      </c>
      <c r="W1502" s="22"/>
      <c r="X1502" s="22"/>
      <c r="Y1502" s="22"/>
      <c r="Z1502" s="22"/>
      <c r="AA1502" s="22"/>
      <c r="AB1502" s="22"/>
      <c r="AC1502" s="22"/>
      <c r="AD1502" s="22"/>
      <c r="AE1502" s="22"/>
      <c r="AF1502" s="22"/>
      <c r="AG1502" s="22"/>
      <c r="AH1502" s="22"/>
      <c r="AI1502" s="22"/>
    </row>
    <row r="1503" spans="1:35" ht="102" x14ac:dyDescent="0.45">
      <c r="A1503" s="8">
        <v>3465</v>
      </c>
      <c r="B1503" s="7" t="s">
        <v>2877</v>
      </c>
      <c r="C1503" s="7" t="s">
        <v>5155</v>
      </c>
      <c r="D1503" s="3" t="s">
        <v>107</v>
      </c>
      <c r="E1503" s="3" t="s">
        <v>108</v>
      </c>
      <c r="F1503" s="3" t="s">
        <v>6158</v>
      </c>
      <c r="G1503" s="11" t="s">
        <v>3878</v>
      </c>
      <c r="H1503" s="68" t="s">
        <v>6159</v>
      </c>
      <c r="I1503" s="69" t="s">
        <v>3689</v>
      </c>
      <c r="J1503" s="68" t="s">
        <v>6159</v>
      </c>
      <c r="K1503" s="19" t="s">
        <v>3878</v>
      </c>
      <c r="L1503" s="20" t="s">
        <v>6159</v>
      </c>
      <c r="M1503" s="22" t="b">
        <f t="shared" si="161"/>
        <v>0</v>
      </c>
      <c r="N1503" s="22" t="b">
        <f t="shared" si="162"/>
        <v>0</v>
      </c>
      <c r="O1503" s="22" t="b">
        <f t="shared" si="163"/>
        <v>0</v>
      </c>
      <c r="P1503" s="24">
        <f t="shared" si="164"/>
        <v>0</v>
      </c>
      <c r="Q1503" s="19" t="str">
        <f>VLOOKUP($A1503,'[4]TOM T'!$C:$D,2,FALSE)</f>
        <v>Discussion</v>
      </c>
      <c r="R1503" s="22" t="b">
        <v>0</v>
      </c>
      <c r="S1503" s="22" t="b">
        <f t="shared" si="165"/>
        <v>0</v>
      </c>
      <c r="T1503" s="22" t="b">
        <f t="shared" si="166"/>
        <v>0</v>
      </c>
      <c r="U1503" s="76" t="b">
        <f t="shared" si="167"/>
        <v>0</v>
      </c>
      <c r="V1503" s="85" t="s">
        <v>3878</v>
      </c>
      <c r="W1503" s="22"/>
      <c r="X1503" s="22"/>
      <c r="Y1503" s="22"/>
      <c r="Z1503" s="22"/>
      <c r="AA1503" s="22"/>
      <c r="AB1503" s="22"/>
      <c r="AC1503" s="22"/>
      <c r="AD1503" s="22"/>
      <c r="AE1503" s="22"/>
      <c r="AF1503" s="22"/>
      <c r="AG1503" s="22"/>
      <c r="AH1503" s="22"/>
      <c r="AI1503" s="22"/>
    </row>
    <row r="1504" spans="1:35" ht="114.75" x14ac:dyDescent="0.45">
      <c r="A1504" s="18">
        <v>3466</v>
      </c>
      <c r="B1504" s="7" t="s">
        <v>2878</v>
      </c>
      <c r="C1504" s="7" t="s">
        <v>5156</v>
      </c>
      <c r="D1504" s="3" t="s">
        <v>110</v>
      </c>
      <c r="E1504" s="3" t="s">
        <v>111</v>
      </c>
      <c r="F1504" s="3" t="s">
        <v>6158</v>
      </c>
      <c r="G1504" s="20" t="s">
        <v>3873</v>
      </c>
      <c r="H1504" s="68" t="s">
        <v>6159</v>
      </c>
      <c r="I1504" s="68" t="s">
        <v>3873</v>
      </c>
      <c r="J1504" s="68" t="s">
        <v>6159</v>
      </c>
      <c r="K1504" s="19" t="s">
        <v>3873</v>
      </c>
      <c r="L1504" s="20" t="s">
        <v>6159</v>
      </c>
      <c r="M1504" s="22" t="b">
        <f t="shared" si="161"/>
        <v>0</v>
      </c>
      <c r="N1504" s="22" t="b">
        <f t="shared" si="162"/>
        <v>0</v>
      </c>
      <c r="O1504" s="22" t="b">
        <f t="shared" si="163"/>
        <v>0</v>
      </c>
      <c r="P1504" s="24">
        <f t="shared" si="164"/>
        <v>0</v>
      </c>
      <c r="Q1504" s="19" t="str">
        <f>VLOOKUP($A1504,'[4]TOM T'!$C:$D,2,FALSE)</f>
        <v>Discussion</v>
      </c>
      <c r="R1504" s="22" t="b">
        <v>0</v>
      </c>
      <c r="S1504" s="22" t="b">
        <f t="shared" si="165"/>
        <v>0</v>
      </c>
      <c r="T1504" s="22" t="b">
        <f t="shared" si="166"/>
        <v>0</v>
      </c>
      <c r="U1504" s="76" t="b">
        <f t="shared" si="167"/>
        <v>0</v>
      </c>
      <c r="V1504" s="85" t="s">
        <v>3873</v>
      </c>
      <c r="W1504" s="22"/>
      <c r="X1504" s="22"/>
      <c r="Y1504" s="22"/>
      <c r="Z1504" s="22"/>
      <c r="AA1504" s="22"/>
      <c r="AB1504" s="22"/>
      <c r="AC1504" s="22"/>
      <c r="AD1504" s="22"/>
      <c r="AE1504" s="22"/>
      <c r="AF1504" s="22"/>
      <c r="AG1504" s="22"/>
      <c r="AH1504" s="22"/>
      <c r="AI1504" s="22"/>
    </row>
    <row r="1505" spans="1:35" ht="114.75" x14ac:dyDescent="0.45">
      <c r="A1505" s="18">
        <v>3467</v>
      </c>
      <c r="B1505" s="7" t="s">
        <v>2879</v>
      </c>
      <c r="C1505" s="7" t="s">
        <v>5157</v>
      </c>
      <c r="D1505" s="3" t="s">
        <v>113</v>
      </c>
      <c r="E1505" s="3" t="s">
        <v>114</v>
      </c>
      <c r="F1505" s="3" t="s">
        <v>6158</v>
      </c>
      <c r="G1505" s="20" t="s">
        <v>3873</v>
      </c>
      <c r="H1505" s="68" t="s">
        <v>6159</v>
      </c>
      <c r="I1505" s="68" t="s">
        <v>3873</v>
      </c>
      <c r="J1505" s="68" t="s">
        <v>6159</v>
      </c>
      <c r="K1505" s="19" t="s">
        <v>3873</v>
      </c>
      <c r="L1505" s="20" t="s">
        <v>6159</v>
      </c>
      <c r="M1505" s="22" t="b">
        <f t="shared" si="161"/>
        <v>0</v>
      </c>
      <c r="N1505" s="22" t="b">
        <f t="shared" si="162"/>
        <v>0</v>
      </c>
      <c r="O1505" s="22" t="b">
        <f t="shared" si="163"/>
        <v>0</v>
      </c>
      <c r="P1505" s="24">
        <f t="shared" si="164"/>
        <v>0</v>
      </c>
      <c r="Q1505" s="19" t="str">
        <f>VLOOKUP($A1505,'[4]TOM T'!$C:$D,2,FALSE)</f>
        <v>Discussion</v>
      </c>
      <c r="R1505" s="22" t="b">
        <v>0</v>
      </c>
      <c r="S1505" s="22" t="b">
        <f t="shared" si="165"/>
        <v>0</v>
      </c>
      <c r="T1505" s="22" t="b">
        <f t="shared" si="166"/>
        <v>0</v>
      </c>
      <c r="U1505" s="76" t="b">
        <f t="shared" si="167"/>
        <v>0</v>
      </c>
      <c r="V1505" s="85" t="s">
        <v>3873</v>
      </c>
      <c r="W1505" s="22"/>
      <c r="X1505" s="22"/>
      <c r="Y1505" s="22"/>
      <c r="Z1505" s="22"/>
      <c r="AA1505" s="22"/>
      <c r="AB1505" s="22"/>
      <c r="AC1505" s="22"/>
      <c r="AD1505" s="22"/>
      <c r="AE1505" s="22"/>
      <c r="AF1505" s="22"/>
      <c r="AG1505" s="22"/>
      <c r="AH1505" s="22"/>
      <c r="AI1505" s="22"/>
    </row>
    <row r="1506" spans="1:35" ht="114.75" x14ac:dyDescent="0.45">
      <c r="A1506" s="18">
        <v>3468</v>
      </c>
      <c r="B1506" s="7" t="s">
        <v>2880</v>
      </c>
      <c r="C1506" s="7" t="s">
        <v>5158</v>
      </c>
      <c r="D1506" s="3" t="s">
        <v>116</v>
      </c>
      <c r="E1506" s="3" t="s">
        <v>117</v>
      </c>
      <c r="F1506" s="3" t="s">
        <v>6158</v>
      </c>
      <c r="G1506" s="20" t="s">
        <v>3873</v>
      </c>
      <c r="H1506" s="68" t="s">
        <v>6159</v>
      </c>
      <c r="I1506" s="68" t="s">
        <v>3873</v>
      </c>
      <c r="J1506" s="68" t="s">
        <v>6159</v>
      </c>
      <c r="K1506" s="19" t="s">
        <v>3873</v>
      </c>
      <c r="L1506" s="20" t="s">
        <v>6159</v>
      </c>
      <c r="M1506" s="22" t="b">
        <f t="shared" si="161"/>
        <v>0</v>
      </c>
      <c r="N1506" s="22" t="b">
        <f t="shared" si="162"/>
        <v>0</v>
      </c>
      <c r="O1506" s="22" t="b">
        <f t="shared" si="163"/>
        <v>0</v>
      </c>
      <c r="P1506" s="24">
        <f t="shared" si="164"/>
        <v>0</v>
      </c>
      <c r="Q1506" s="19" t="str">
        <f>VLOOKUP($A1506,'[4]TOM T'!$C:$D,2,FALSE)</f>
        <v>Discussion</v>
      </c>
      <c r="R1506" s="22" t="b">
        <v>0</v>
      </c>
      <c r="S1506" s="22" t="b">
        <f t="shared" si="165"/>
        <v>0</v>
      </c>
      <c r="T1506" s="22" t="b">
        <f t="shared" si="166"/>
        <v>0</v>
      </c>
      <c r="U1506" s="76" t="b">
        <f t="shared" si="167"/>
        <v>0</v>
      </c>
      <c r="V1506" s="85" t="s">
        <v>3873</v>
      </c>
      <c r="W1506" s="22"/>
      <c r="X1506" s="22"/>
      <c r="Y1506" s="22"/>
      <c r="Z1506" s="22"/>
      <c r="AA1506" s="22"/>
      <c r="AB1506" s="22"/>
      <c r="AC1506" s="22"/>
      <c r="AD1506" s="22"/>
      <c r="AE1506" s="22"/>
      <c r="AF1506" s="22"/>
      <c r="AG1506" s="22"/>
      <c r="AH1506" s="22"/>
      <c r="AI1506" s="22"/>
    </row>
    <row r="1507" spans="1:35" ht="114.75" x14ac:dyDescent="0.45">
      <c r="A1507" s="18">
        <v>3469</v>
      </c>
      <c r="B1507" s="7" t="s">
        <v>2881</v>
      </c>
      <c r="C1507" s="7" t="s">
        <v>5159</v>
      </c>
      <c r="D1507" s="3" t="s">
        <v>119</v>
      </c>
      <c r="E1507" s="3" t="s">
        <v>3875</v>
      </c>
      <c r="F1507" s="3" t="s">
        <v>6158</v>
      </c>
      <c r="G1507" s="20" t="s">
        <v>3873</v>
      </c>
      <c r="H1507" s="68" t="s">
        <v>6159</v>
      </c>
      <c r="I1507" s="68" t="s">
        <v>3873</v>
      </c>
      <c r="J1507" s="68" t="s">
        <v>6159</v>
      </c>
      <c r="K1507" s="19" t="s">
        <v>3873</v>
      </c>
      <c r="L1507" s="20" t="s">
        <v>6159</v>
      </c>
      <c r="M1507" s="22" t="b">
        <f t="shared" si="161"/>
        <v>0</v>
      </c>
      <c r="N1507" s="22" t="b">
        <f t="shared" si="162"/>
        <v>0</v>
      </c>
      <c r="O1507" s="22" t="b">
        <f t="shared" si="163"/>
        <v>0</v>
      </c>
      <c r="P1507" s="24">
        <f t="shared" si="164"/>
        <v>0</v>
      </c>
      <c r="Q1507" s="19" t="str">
        <f>VLOOKUP($A1507,'[4]TOM T'!$C:$D,2,FALSE)</f>
        <v>Discussion</v>
      </c>
      <c r="R1507" s="22" t="b">
        <v>0</v>
      </c>
      <c r="S1507" s="22" t="b">
        <f t="shared" si="165"/>
        <v>0</v>
      </c>
      <c r="T1507" s="22" t="b">
        <f t="shared" si="166"/>
        <v>0</v>
      </c>
      <c r="U1507" s="76" t="b">
        <f t="shared" si="167"/>
        <v>0</v>
      </c>
      <c r="V1507" s="85" t="s">
        <v>3873</v>
      </c>
      <c r="W1507" s="22"/>
      <c r="X1507" s="22"/>
      <c r="Y1507" s="22"/>
      <c r="Z1507" s="22"/>
      <c r="AA1507" s="22"/>
      <c r="AB1507" s="22"/>
      <c r="AC1507" s="22"/>
      <c r="AD1507" s="22"/>
      <c r="AE1507" s="22"/>
      <c r="AF1507" s="22"/>
      <c r="AG1507" s="22"/>
      <c r="AH1507" s="22"/>
      <c r="AI1507" s="22"/>
    </row>
    <row r="1508" spans="1:35" ht="114.75" x14ac:dyDescent="0.45">
      <c r="A1508" s="18">
        <v>3477</v>
      </c>
      <c r="B1508" s="7" t="s">
        <v>2882</v>
      </c>
      <c r="C1508" s="7" t="s">
        <v>5160</v>
      </c>
      <c r="D1508" s="3" t="s">
        <v>2883</v>
      </c>
      <c r="E1508" s="3" t="s">
        <v>2884</v>
      </c>
      <c r="F1508" s="3" t="s">
        <v>6158</v>
      </c>
      <c r="G1508" s="20" t="s">
        <v>3872</v>
      </c>
      <c r="H1508" s="68" t="s">
        <v>6159</v>
      </c>
      <c r="I1508" s="68" t="s">
        <v>3872</v>
      </c>
      <c r="J1508" s="68" t="s">
        <v>6159</v>
      </c>
      <c r="K1508" s="19" t="s">
        <v>3872</v>
      </c>
      <c r="L1508" s="20" t="s">
        <v>6159</v>
      </c>
      <c r="M1508" s="22" t="b">
        <f t="shared" si="161"/>
        <v>0</v>
      </c>
      <c r="N1508" s="22" t="b">
        <f t="shared" si="162"/>
        <v>0</v>
      </c>
      <c r="O1508" s="22" t="b">
        <f t="shared" si="163"/>
        <v>0</v>
      </c>
      <c r="P1508" s="24">
        <f t="shared" si="164"/>
        <v>0</v>
      </c>
      <c r="Q1508" s="19" t="str">
        <f>VLOOKUP($A1508,'[4]TOM T'!$C:$D,2,FALSE)</f>
        <v>Generic products details</v>
      </c>
      <c r="R1508" s="22" t="b">
        <v>0</v>
      </c>
      <c r="S1508" s="22" t="b">
        <f t="shared" si="165"/>
        <v>0</v>
      </c>
      <c r="T1508" s="22" t="b">
        <f t="shared" si="166"/>
        <v>0</v>
      </c>
      <c r="U1508" s="76" t="b">
        <f t="shared" si="167"/>
        <v>0</v>
      </c>
      <c r="V1508" s="85" t="s">
        <v>3872</v>
      </c>
      <c r="W1508" s="22"/>
      <c r="X1508" s="22"/>
      <c r="Y1508" s="22"/>
      <c r="Z1508" s="22"/>
      <c r="AA1508" s="22"/>
      <c r="AB1508" s="22"/>
      <c r="AC1508" s="22"/>
      <c r="AD1508" s="22"/>
      <c r="AE1508" s="22"/>
      <c r="AF1508" s="22"/>
      <c r="AG1508" s="22"/>
      <c r="AH1508" s="22"/>
      <c r="AI1508" s="22"/>
    </row>
    <row r="1509" spans="1:35" ht="114.75" x14ac:dyDescent="0.45">
      <c r="A1509" s="18">
        <v>3478</v>
      </c>
      <c r="B1509" s="7" t="s">
        <v>2885</v>
      </c>
      <c r="C1509" s="7" t="s">
        <v>5161</v>
      </c>
      <c r="D1509" s="3" t="s">
        <v>2886</v>
      </c>
      <c r="E1509" s="3" t="s">
        <v>2887</v>
      </c>
      <c r="F1509" s="3" t="s">
        <v>6158</v>
      </c>
      <c r="G1509" s="20" t="s">
        <v>3872</v>
      </c>
      <c r="H1509" s="68" t="s">
        <v>6159</v>
      </c>
      <c r="I1509" s="68" t="s">
        <v>3872</v>
      </c>
      <c r="J1509" s="68" t="s">
        <v>6159</v>
      </c>
      <c r="K1509" s="19" t="s">
        <v>3872</v>
      </c>
      <c r="L1509" s="20" t="s">
        <v>6159</v>
      </c>
      <c r="M1509" s="22" t="b">
        <f t="shared" si="161"/>
        <v>0</v>
      </c>
      <c r="N1509" s="22" t="b">
        <f t="shared" si="162"/>
        <v>0</v>
      </c>
      <c r="O1509" s="22" t="b">
        <f t="shared" si="163"/>
        <v>0</v>
      </c>
      <c r="P1509" s="24">
        <f t="shared" si="164"/>
        <v>0</v>
      </c>
      <c r="Q1509" s="19" t="str">
        <f>VLOOKUP($A1509,'[4]TOM T'!$C:$D,2,FALSE)</f>
        <v>Generic products details</v>
      </c>
      <c r="R1509" s="22" t="b">
        <v>0</v>
      </c>
      <c r="S1509" s="22" t="b">
        <f t="shared" si="165"/>
        <v>0</v>
      </c>
      <c r="T1509" s="22" t="b">
        <f t="shared" si="166"/>
        <v>0</v>
      </c>
      <c r="U1509" s="76" t="b">
        <f t="shared" si="167"/>
        <v>0</v>
      </c>
      <c r="V1509" s="85" t="s">
        <v>3872</v>
      </c>
      <c r="W1509" s="22"/>
      <c r="X1509" s="22"/>
      <c r="Y1509" s="22"/>
      <c r="Z1509" s="22"/>
      <c r="AA1509" s="22"/>
      <c r="AB1509" s="22"/>
      <c r="AC1509" s="22"/>
      <c r="AD1509" s="22"/>
      <c r="AE1509" s="22"/>
      <c r="AF1509" s="22"/>
      <c r="AG1509" s="22"/>
      <c r="AH1509" s="22"/>
      <c r="AI1509" s="22"/>
    </row>
    <row r="1510" spans="1:35" ht="114.75" x14ac:dyDescent="0.45">
      <c r="A1510" s="18">
        <v>3479</v>
      </c>
      <c r="B1510" s="7" t="s">
        <v>2888</v>
      </c>
      <c r="C1510" s="7" t="s">
        <v>5162</v>
      </c>
      <c r="D1510" s="3" t="s">
        <v>2889</v>
      </c>
      <c r="E1510" s="3" t="s">
        <v>2890</v>
      </c>
      <c r="F1510" s="3" t="s">
        <v>6158</v>
      </c>
      <c r="G1510" s="20" t="s">
        <v>3872</v>
      </c>
      <c r="H1510" s="68" t="s">
        <v>6159</v>
      </c>
      <c r="I1510" s="68" t="s">
        <v>3872</v>
      </c>
      <c r="J1510" s="68" t="s">
        <v>6159</v>
      </c>
      <c r="K1510" s="19" t="s">
        <v>3872</v>
      </c>
      <c r="L1510" s="20" t="s">
        <v>6159</v>
      </c>
      <c r="M1510" s="22" t="b">
        <f t="shared" si="161"/>
        <v>0</v>
      </c>
      <c r="N1510" s="22" t="b">
        <f t="shared" si="162"/>
        <v>0</v>
      </c>
      <c r="O1510" s="22" t="b">
        <f t="shared" si="163"/>
        <v>0</v>
      </c>
      <c r="P1510" s="24">
        <f t="shared" si="164"/>
        <v>0</v>
      </c>
      <c r="Q1510" s="19" t="str">
        <f>VLOOKUP($A1510,'[4]TOM T'!$C:$D,2,FALSE)</f>
        <v>Generic products details</v>
      </c>
      <c r="R1510" s="22" t="b">
        <v>0</v>
      </c>
      <c r="S1510" s="22" t="b">
        <f t="shared" si="165"/>
        <v>0</v>
      </c>
      <c r="T1510" s="22" t="b">
        <f t="shared" si="166"/>
        <v>0</v>
      </c>
      <c r="U1510" s="76" t="b">
        <f t="shared" si="167"/>
        <v>0</v>
      </c>
      <c r="V1510" s="85" t="s">
        <v>3872</v>
      </c>
      <c r="W1510" s="22"/>
      <c r="X1510" s="22"/>
      <c r="Y1510" s="22"/>
      <c r="Z1510" s="22"/>
      <c r="AA1510" s="22"/>
      <c r="AB1510" s="22"/>
      <c r="AC1510" s="22"/>
      <c r="AD1510" s="22"/>
      <c r="AE1510" s="22"/>
      <c r="AF1510" s="22"/>
      <c r="AG1510" s="22"/>
      <c r="AH1510" s="22"/>
      <c r="AI1510" s="22"/>
    </row>
    <row r="1511" spans="1:35" ht="114.75" x14ac:dyDescent="0.45">
      <c r="A1511" s="8">
        <v>3480</v>
      </c>
      <c r="B1511" s="7" t="s">
        <v>2891</v>
      </c>
      <c r="C1511" s="7" t="s">
        <v>5163</v>
      </c>
      <c r="D1511" s="3" t="s">
        <v>2892</v>
      </c>
      <c r="E1511" s="3" t="s">
        <v>2893</v>
      </c>
      <c r="F1511" s="3" t="s">
        <v>6158</v>
      </c>
      <c r="G1511" s="20" t="s">
        <v>3872</v>
      </c>
      <c r="H1511" s="68" t="s">
        <v>6159</v>
      </c>
      <c r="I1511" s="68" t="s">
        <v>3872</v>
      </c>
      <c r="J1511" s="68" t="s">
        <v>6159</v>
      </c>
      <c r="K1511" s="19" t="s">
        <v>3872</v>
      </c>
      <c r="L1511" s="20" t="s">
        <v>6159</v>
      </c>
      <c r="M1511" s="22" t="b">
        <f t="shared" si="161"/>
        <v>0</v>
      </c>
      <c r="N1511" s="22" t="b">
        <f t="shared" si="162"/>
        <v>0</v>
      </c>
      <c r="O1511" s="22" t="b">
        <f t="shared" si="163"/>
        <v>0</v>
      </c>
      <c r="P1511" s="24">
        <f t="shared" si="164"/>
        <v>0</v>
      </c>
      <c r="Q1511" s="19" t="str">
        <f>VLOOKUP($A1511,'[4]TOM T'!$C:$D,2,FALSE)</f>
        <v>Generic products details</v>
      </c>
      <c r="R1511" s="22" t="b">
        <v>0</v>
      </c>
      <c r="S1511" s="22" t="b">
        <f t="shared" si="165"/>
        <v>0</v>
      </c>
      <c r="T1511" s="22" t="b">
        <f t="shared" si="166"/>
        <v>0</v>
      </c>
      <c r="U1511" s="76" t="b">
        <f t="shared" si="167"/>
        <v>0</v>
      </c>
      <c r="V1511" s="85" t="s">
        <v>3872</v>
      </c>
      <c r="W1511" s="22"/>
      <c r="X1511" s="22"/>
      <c r="Y1511" s="22"/>
      <c r="Z1511" s="22"/>
      <c r="AA1511" s="22"/>
      <c r="AB1511" s="22"/>
      <c r="AC1511" s="22"/>
      <c r="AD1511" s="22"/>
      <c r="AE1511" s="22"/>
      <c r="AF1511" s="22"/>
      <c r="AG1511" s="22"/>
      <c r="AH1511" s="22"/>
      <c r="AI1511" s="22"/>
    </row>
    <row r="1512" spans="1:35" ht="114.75" x14ac:dyDescent="0.45">
      <c r="A1512" s="18">
        <v>3482</v>
      </c>
      <c r="B1512" s="7" t="s">
        <v>2894</v>
      </c>
      <c r="C1512" s="7" t="s">
        <v>5164</v>
      </c>
      <c r="D1512" s="3" t="s">
        <v>107</v>
      </c>
      <c r="E1512" s="3" t="s">
        <v>108</v>
      </c>
      <c r="F1512" s="3" t="s">
        <v>6158</v>
      </c>
      <c r="G1512" s="20" t="s">
        <v>3872</v>
      </c>
      <c r="H1512" s="68" t="s">
        <v>6159</v>
      </c>
      <c r="I1512" s="68" t="s">
        <v>3872</v>
      </c>
      <c r="J1512" s="68" t="s">
        <v>6159</v>
      </c>
      <c r="K1512" s="19" t="s">
        <v>3872</v>
      </c>
      <c r="L1512" s="20" t="s">
        <v>6159</v>
      </c>
      <c r="M1512" s="22" t="b">
        <f t="shared" si="161"/>
        <v>0</v>
      </c>
      <c r="N1512" s="22" t="b">
        <f t="shared" si="162"/>
        <v>0</v>
      </c>
      <c r="O1512" s="22" t="b">
        <f t="shared" si="163"/>
        <v>0</v>
      </c>
      <c r="P1512" s="24">
        <f t="shared" si="164"/>
        <v>0</v>
      </c>
      <c r="Q1512" s="19" t="str">
        <f>VLOOKUP($A1512,'[4]TOM T'!$C:$D,2,FALSE)</f>
        <v>Generic products details</v>
      </c>
      <c r="R1512" s="22" t="b">
        <v>0</v>
      </c>
      <c r="S1512" s="22" t="b">
        <f t="shared" si="165"/>
        <v>0</v>
      </c>
      <c r="T1512" s="22" t="b">
        <f t="shared" si="166"/>
        <v>0</v>
      </c>
      <c r="U1512" s="76" t="b">
        <f t="shared" si="167"/>
        <v>0</v>
      </c>
      <c r="V1512" s="85" t="s">
        <v>3872</v>
      </c>
      <c r="W1512" s="22"/>
      <c r="X1512" s="22"/>
      <c r="Y1512" s="22"/>
      <c r="Z1512" s="22"/>
      <c r="AA1512" s="22"/>
      <c r="AB1512" s="22"/>
      <c r="AC1512" s="22"/>
      <c r="AD1512" s="22"/>
      <c r="AE1512" s="22"/>
      <c r="AF1512" s="22"/>
      <c r="AG1512" s="22"/>
      <c r="AH1512" s="22"/>
      <c r="AI1512" s="22"/>
    </row>
    <row r="1513" spans="1:35" ht="127.5" x14ac:dyDescent="0.45">
      <c r="A1513" s="18">
        <v>3483</v>
      </c>
      <c r="B1513" s="7" t="s">
        <v>2895</v>
      </c>
      <c r="C1513" s="7" t="s">
        <v>5165</v>
      </c>
      <c r="D1513" s="3" t="s">
        <v>110</v>
      </c>
      <c r="E1513" s="3" t="s">
        <v>111</v>
      </c>
      <c r="F1513" s="3" t="s">
        <v>6158</v>
      </c>
      <c r="G1513" s="20" t="s">
        <v>3873</v>
      </c>
      <c r="H1513" s="68" t="s">
        <v>6159</v>
      </c>
      <c r="I1513" s="68" t="s">
        <v>3873</v>
      </c>
      <c r="J1513" s="68" t="s">
        <v>6159</v>
      </c>
      <c r="K1513" s="19" t="s">
        <v>3873</v>
      </c>
      <c r="L1513" s="20" t="s">
        <v>6159</v>
      </c>
      <c r="M1513" s="22" t="b">
        <f t="shared" si="161"/>
        <v>0</v>
      </c>
      <c r="N1513" s="22" t="b">
        <f t="shared" si="162"/>
        <v>0</v>
      </c>
      <c r="O1513" s="22" t="b">
        <f t="shared" si="163"/>
        <v>0</v>
      </c>
      <c r="P1513" s="24">
        <f t="shared" si="164"/>
        <v>0</v>
      </c>
      <c r="Q1513" s="19" t="str">
        <f>VLOOKUP($A1513,'[4]TOM T'!$C:$D,2,FALSE)</f>
        <v>Generic products details</v>
      </c>
      <c r="R1513" s="22" t="b">
        <v>0</v>
      </c>
      <c r="S1513" s="22" t="b">
        <f t="shared" si="165"/>
        <v>0</v>
      </c>
      <c r="T1513" s="22" t="b">
        <f t="shared" si="166"/>
        <v>0</v>
      </c>
      <c r="U1513" s="76" t="b">
        <f t="shared" si="167"/>
        <v>0</v>
      </c>
      <c r="V1513" s="85" t="s">
        <v>3873</v>
      </c>
      <c r="W1513" s="22"/>
      <c r="X1513" s="22"/>
      <c r="Y1513" s="22"/>
      <c r="Z1513" s="22"/>
      <c r="AA1513" s="22"/>
      <c r="AB1513" s="22"/>
      <c r="AC1513" s="22"/>
      <c r="AD1513" s="22"/>
      <c r="AE1513" s="22"/>
      <c r="AF1513" s="22"/>
      <c r="AG1513" s="22"/>
      <c r="AH1513" s="22"/>
      <c r="AI1513" s="22"/>
    </row>
    <row r="1514" spans="1:35" ht="127.5" x14ac:dyDescent="0.45">
      <c r="A1514" s="18">
        <v>3484</v>
      </c>
      <c r="B1514" s="7" t="s">
        <v>2896</v>
      </c>
      <c r="C1514" s="7" t="s">
        <v>5166</v>
      </c>
      <c r="D1514" s="3" t="s">
        <v>113</v>
      </c>
      <c r="E1514" s="3" t="s">
        <v>114</v>
      </c>
      <c r="F1514" s="3" t="s">
        <v>6158</v>
      </c>
      <c r="G1514" s="20" t="s">
        <v>3873</v>
      </c>
      <c r="H1514" s="68" t="s">
        <v>6159</v>
      </c>
      <c r="I1514" s="68" t="s">
        <v>3873</v>
      </c>
      <c r="J1514" s="68" t="s">
        <v>6159</v>
      </c>
      <c r="K1514" s="19" t="s">
        <v>3873</v>
      </c>
      <c r="L1514" s="20" t="s">
        <v>6159</v>
      </c>
      <c r="M1514" s="22" t="b">
        <f t="shared" si="161"/>
        <v>0</v>
      </c>
      <c r="N1514" s="22" t="b">
        <f t="shared" si="162"/>
        <v>0</v>
      </c>
      <c r="O1514" s="22" t="b">
        <f t="shared" si="163"/>
        <v>0</v>
      </c>
      <c r="P1514" s="24">
        <f t="shared" si="164"/>
        <v>0</v>
      </c>
      <c r="Q1514" s="19" t="str">
        <f>VLOOKUP($A1514,'[4]TOM T'!$C:$D,2,FALSE)</f>
        <v>Generic products details</v>
      </c>
      <c r="R1514" s="22" t="b">
        <v>0</v>
      </c>
      <c r="S1514" s="22" t="b">
        <f t="shared" si="165"/>
        <v>0</v>
      </c>
      <c r="T1514" s="22" t="b">
        <f t="shared" si="166"/>
        <v>0</v>
      </c>
      <c r="U1514" s="76" t="b">
        <f t="shared" si="167"/>
        <v>0</v>
      </c>
      <c r="V1514" s="85" t="s">
        <v>3873</v>
      </c>
      <c r="W1514" s="22"/>
      <c r="X1514" s="22"/>
      <c r="Y1514" s="22"/>
      <c r="Z1514" s="22"/>
      <c r="AA1514" s="22"/>
      <c r="AB1514" s="22"/>
      <c r="AC1514" s="22"/>
      <c r="AD1514" s="22"/>
      <c r="AE1514" s="22"/>
      <c r="AF1514" s="22"/>
      <c r="AG1514" s="22"/>
      <c r="AH1514" s="22"/>
      <c r="AI1514" s="22"/>
    </row>
    <row r="1515" spans="1:35" ht="127.5" x14ac:dyDescent="0.45">
      <c r="A1515" s="18">
        <v>3485</v>
      </c>
      <c r="B1515" s="7" t="s">
        <v>2897</v>
      </c>
      <c r="C1515" s="7" t="s">
        <v>5167</v>
      </c>
      <c r="D1515" s="3" t="s">
        <v>116</v>
      </c>
      <c r="E1515" s="3" t="s">
        <v>117</v>
      </c>
      <c r="F1515" s="3" t="s">
        <v>6158</v>
      </c>
      <c r="G1515" s="20" t="s">
        <v>3873</v>
      </c>
      <c r="H1515" s="68" t="s">
        <v>6159</v>
      </c>
      <c r="I1515" s="68" t="s">
        <v>3873</v>
      </c>
      <c r="J1515" s="68" t="s">
        <v>6159</v>
      </c>
      <c r="K1515" s="19" t="s">
        <v>3873</v>
      </c>
      <c r="L1515" s="20" t="s">
        <v>6159</v>
      </c>
      <c r="M1515" s="22" t="b">
        <f t="shared" si="161"/>
        <v>0</v>
      </c>
      <c r="N1515" s="22" t="b">
        <f t="shared" si="162"/>
        <v>0</v>
      </c>
      <c r="O1515" s="22" t="b">
        <f t="shared" si="163"/>
        <v>0</v>
      </c>
      <c r="P1515" s="24">
        <f t="shared" si="164"/>
        <v>0</v>
      </c>
      <c r="Q1515" s="19" t="str">
        <f>VLOOKUP($A1515,'[4]TOM T'!$C:$D,2,FALSE)</f>
        <v>Generic products details</v>
      </c>
      <c r="R1515" s="22" t="b">
        <v>0</v>
      </c>
      <c r="S1515" s="22" t="b">
        <f t="shared" si="165"/>
        <v>0</v>
      </c>
      <c r="T1515" s="22" t="b">
        <f t="shared" si="166"/>
        <v>0</v>
      </c>
      <c r="U1515" s="76" t="b">
        <f t="shared" si="167"/>
        <v>0</v>
      </c>
      <c r="V1515" s="85" t="s">
        <v>3873</v>
      </c>
      <c r="W1515" s="22"/>
      <c r="X1515" s="22"/>
      <c r="Y1515" s="22"/>
      <c r="Z1515" s="22"/>
      <c r="AA1515" s="22"/>
      <c r="AB1515" s="22"/>
      <c r="AC1515" s="22"/>
      <c r="AD1515" s="22"/>
      <c r="AE1515" s="22"/>
      <c r="AF1515" s="22"/>
      <c r="AG1515" s="22"/>
      <c r="AH1515" s="22"/>
      <c r="AI1515" s="22"/>
    </row>
    <row r="1516" spans="1:35" ht="127.5" x14ac:dyDescent="0.45">
      <c r="A1516" s="18">
        <v>3486</v>
      </c>
      <c r="B1516" s="7" t="s">
        <v>2898</v>
      </c>
      <c r="C1516" s="7" t="s">
        <v>5168</v>
      </c>
      <c r="D1516" s="3" t="s">
        <v>119</v>
      </c>
      <c r="E1516" s="3" t="s">
        <v>3875</v>
      </c>
      <c r="F1516" s="3" t="s">
        <v>6158</v>
      </c>
      <c r="G1516" s="20" t="s">
        <v>3873</v>
      </c>
      <c r="H1516" s="68" t="s">
        <v>6159</v>
      </c>
      <c r="I1516" s="68" t="s">
        <v>3873</v>
      </c>
      <c r="J1516" s="68" t="s">
        <v>6159</v>
      </c>
      <c r="K1516" s="19" t="s">
        <v>3873</v>
      </c>
      <c r="L1516" s="20" t="s">
        <v>6159</v>
      </c>
      <c r="M1516" s="22" t="b">
        <f t="shared" si="161"/>
        <v>0</v>
      </c>
      <c r="N1516" s="22" t="b">
        <f t="shared" si="162"/>
        <v>0</v>
      </c>
      <c r="O1516" s="22" t="b">
        <f t="shared" si="163"/>
        <v>0</v>
      </c>
      <c r="P1516" s="24">
        <f t="shared" si="164"/>
        <v>0</v>
      </c>
      <c r="Q1516" s="19" t="str">
        <f>VLOOKUP($A1516,'[4]TOM T'!$C:$D,2,FALSE)</f>
        <v>Generic products details</v>
      </c>
      <c r="R1516" s="22" t="b">
        <v>0</v>
      </c>
      <c r="S1516" s="22" t="b">
        <f t="shared" si="165"/>
        <v>0</v>
      </c>
      <c r="T1516" s="22" t="b">
        <f t="shared" si="166"/>
        <v>0</v>
      </c>
      <c r="U1516" s="76" t="b">
        <f t="shared" si="167"/>
        <v>0</v>
      </c>
      <c r="V1516" s="85" t="s">
        <v>3873</v>
      </c>
      <c r="W1516" s="22"/>
      <c r="X1516" s="22"/>
      <c r="Y1516" s="22"/>
      <c r="Z1516" s="22"/>
      <c r="AA1516" s="22"/>
      <c r="AB1516" s="22"/>
      <c r="AC1516" s="22"/>
      <c r="AD1516" s="22"/>
      <c r="AE1516" s="22"/>
      <c r="AF1516" s="22"/>
      <c r="AG1516" s="22"/>
      <c r="AH1516" s="22"/>
      <c r="AI1516" s="22"/>
    </row>
    <row r="1517" spans="1:35" ht="127.5" x14ac:dyDescent="0.45">
      <c r="A1517" s="8">
        <v>3490</v>
      </c>
      <c r="B1517" s="7" t="s">
        <v>2899</v>
      </c>
      <c r="C1517" s="7" t="s">
        <v>5169</v>
      </c>
      <c r="D1517" s="3" t="s">
        <v>2900</v>
      </c>
      <c r="E1517" s="3" t="s">
        <v>2901</v>
      </c>
      <c r="F1517" s="3" t="s">
        <v>5969</v>
      </c>
      <c r="G1517" s="20" t="s">
        <v>3872</v>
      </c>
      <c r="H1517" s="68" t="s">
        <v>6159</v>
      </c>
      <c r="I1517" s="68" t="s">
        <v>3872</v>
      </c>
      <c r="J1517" s="68" t="s">
        <v>6159</v>
      </c>
      <c r="K1517" s="19" t="s">
        <v>3872</v>
      </c>
      <c r="L1517" s="20" t="s">
        <v>6159</v>
      </c>
      <c r="M1517" s="22" t="b">
        <f t="shared" si="161"/>
        <v>0</v>
      </c>
      <c r="N1517" s="22" t="b">
        <f t="shared" si="162"/>
        <v>0</v>
      </c>
      <c r="O1517" s="22" t="b">
        <f t="shared" si="163"/>
        <v>0</v>
      </c>
      <c r="P1517" s="24">
        <f t="shared" si="164"/>
        <v>0</v>
      </c>
      <c r="Q1517" s="19" t="str">
        <f>VLOOKUP($A1517,'[4]TOM T'!$C:$D,2,FALSE)</f>
        <v>Generic products details</v>
      </c>
      <c r="R1517" s="22" t="b">
        <v>0</v>
      </c>
      <c r="S1517" s="22" t="b">
        <f t="shared" si="165"/>
        <v>0</v>
      </c>
      <c r="T1517" s="22" t="b">
        <f t="shared" si="166"/>
        <v>0</v>
      </c>
      <c r="U1517" s="76" t="b">
        <f t="shared" si="167"/>
        <v>0</v>
      </c>
      <c r="V1517" s="85" t="s">
        <v>3872</v>
      </c>
      <c r="W1517" s="22"/>
      <c r="X1517" s="22"/>
      <c r="Y1517" s="22"/>
      <c r="Z1517" s="22"/>
      <c r="AA1517" s="22"/>
      <c r="AB1517" s="22"/>
      <c r="AC1517" s="22"/>
      <c r="AD1517" s="22"/>
      <c r="AE1517" s="22"/>
      <c r="AF1517" s="22"/>
      <c r="AG1517" s="22"/>
      <c r="AH1517" s="22"/>
      <c r="AI1517" s="22"/>
    </row>
    <row r="1518" spans="1:35" ht="127.5" x14ac:dyDescent="0.45">
      <c r="A1518" s="8">
        <v>3491</v>
      </c>
      <c r="B1518" s="7" t="s">
        <v>2902</v>
      </c>
      <c r="C1518" s="7" t="s">
        <v>5170</v>
      </c>
      <c r="D1518" s="3" t="s">
        <v>2903</v>
      </c>
      <c r="E1518" s="3" t="s">
        <v>2904</v>
      </c>
      <c r="F1518" s="3" t="s">
        <v>5971</v>
      </c>
      <c r="G1518" s="20" t="s">
        <v>3872</v>
      </c>
      <c r="H1518" s="68" t="s">
        <v>6159</v>
      </c>
      <c r="I1518" s="68" t="s">
        <v>3872</v>
      </c>
      <c r="J1518" s="68" t="s">
        <v>6159</v>
      </c>
      <c r="K1518" s="19" t="s">
        <v>3872</v>
      </c>
      <c r="L1518" s="20" t="s">
        <v>6159</v>
      </c>
      <c r="M1518" s="22" t="b">
        <f t="shared" si="161"/>
        <v>0</v>
      </c>
      <c r="N1518" s="22" t="b">
        <f t="shared" si="162"/>
        <v>0</v>
      </c>
      <c r="O1518" s="22" t="b">
        <f t="shared" si="163"/>
        <v>0</v>
      </c>
      <c r="P1518" s="24">
        <f t="shared" si="164"/>
        <v>0</v>
      </c>
      <c r="Q1518" s="19" t="str">
        <f>VLOOKUP($A1518,'[4]TOM T'!$C:$D,2,FALSE)</f>
        <v>Generic products details</v>
      </c>
      <c r="R1518" s="22" t="b">
        <v>0</v>
      </c>
      <c r="S1518" s="22" t="b">
        <f t="shared" si="165"/>
        <v>0</v>
      </c>
      <c r="T1518" s="22" t="b">
        <f t="shared" si="166"/>
        <v>0</v>
      </c>
      <c r="U1518" s="76" t="b">
        <f t="shared" si="167"/>
        <v>0</v>
      </c>
      <c r="V1518" s="85" t="s">
        <v>3872</v>
      </c>
      <c r="W1518" s="22"/>
      <c r="X1518" s="22"/>
      <c r="Y1518" s="22"/>
      <c r="Z1518" s="22"/>
      <c r="AA1518" s="22"/>
      <c r="AB1518" s="22"/>
      <c r="AC1518" s="22"/>
      <c r="AD1518" s="22"/>
      <c r="AE1518" s="22"/>
      <c r="AF1518" s="22"/>
      <c r="AG1518" s="22"/>
      <c r="AH1518" s="22"/>
      <c r="AI1518" s="22"/>
    </row>
    <row r="1519" spans="1:35" ht="140.25" x14ac:dyDescent="0.45">
      <c r="A1519" s="18">
        <v>3493</v>
      </c>
      <c r="B1519" s="7" t="s">
        <v>2905</v>
      </c>
      <c r="C1519" s="7" t="s">
        <v>5171</v>
      </c>
      <c r="D1519" s="3" t="s">
        <v>2906</v>
      </c>
      <c r="E1519" s="3" t="s">
        <v>2907</v>
      </c>
      <c r="F1519" s="3" t="s">
        <v>6158</v>
      </c>
      <c r="G1519" s="20" t="s">
        <v>3872</v>
      </c>
      <c r="H1519" s="68" t="s">
        <v>6159</v>
      </c>
      <c r="I1519" s="68" t="s">
        <v>3872</v>
      </c>
      <c r="J1519" s="68" t="s">
        <v>6159</v>
      </c>
      <c r="K1519" s="19" t="s">
        <v>3872</v>
      </c>
      <c r="L1519" s="20" t="s">
        <v>6159</v>
      </c>
      <c r="M1519" s="22" t="b">
        <f t="shared" si="161"/>
        <v>0</v>
      </c>
      <c r="N1519" s="22" t="b">
        <f t="shared" si="162"/>
        <v>0</v>
      </c>
      <c r="O1519" s="22" t="b">
        <f t="shared" si="163"/>
        <v>0</v>
      </c>
      <c r="P1519" s="24">
        <f t="shared" si="164"/>
        <v>0</v>
      </c>
      <c r="Q1519" s="19" t="str">
        <f>VLOOKUP($A1519,'[4]TOM T'!$C:$D,2,FALSE)</f>
        <v>Generic products details</v>
      </c>
      <c r="R1519" s="22" t="b">
        <v>0</v>
      </c>
      <c r="S1519" s="22" t="b">
        <f t="shared" si="165"/>
        <v>0</v>
      </c>
      <c r="T1519" s="22" t="b">
        <f t="shared" si="166"/>
        <v>0</v>
      </c>
      <c r="U1519" s="76" t="b">
        <f t="shared" si="167"/>
        <v>0</v>
      </c>
      <c r="V1519" s="85" t="s">
        <v>3872</v>
      </c>
      <c r="W1519" s="22"/>
      <c r="X1519" s="22"/>
      <c r="Y1519" s="22"/>
      <c r="Z1519" s="22"/>
      <c r="AA1519" s="22"/>
      <c r="AB1519" s="22"/>
      <c r="AC1519" s="22"/>
      <c r="AD1519" s="22"/>
      <c r="AE1519" s="22"/>
      <c r="AF1519" s="22"/>
      <c r="AG1519" s="22"/>
      <c r="AH1519" s="22"/>
      <c r="AI1519" s="22"/>
    </row>
    <row r="1520" spans="1:35" ht="127.5" x14ac:dyDescent="0.45">
      <c r="A1520" s="18">
        <v>3495</v>
      </c>
      <c r="B1520" s="7" t="s">
        <v>2908</v>
      </c>
      <c r="C1520" s="7" t="s">
        <v>5172</v>
      </c>
      <c r="D1520" s="3" t="s">
        <v>107</v>
      </c>
      <c r="E1520" s="3" t="s">
        <v>108</v>
      </c>
      <c r="F1520" s="3" t="s">
        <v>6158</v>
      </c>
      <c r="G1520" s="20" t="s">
        <v>3872</v>
      </c>
      <c r="H1520" s="68" t="s">
        <v>6159</v>
      </c>
      <c r="I1520" s="68" t="s">
        <v>3872</v>
      </c>
      <c r="J1520" s="68" t="s">
        <v>6159</v>
      </c>
      <c r="K1520" s="19" t="s">
        <v>3872</v>
      </c>
      <c r="L1520" s="20" t="s">
        <v>6159</v>
      </c>
      <c r="M1520" s="22" t="b">
        <f t="shared" si="161"/>
        <v>0</v>
      </c>
      <c r="N1520" s="22" t="b">
        <f t="shared" si="162"/>
        <v>0</v>
      </c>
      <c r="O1520" s="22" t="b">
        <f t="shared" si="163"/>
        <v>0</v>
      </c>
      <c r="P1520" s="24">
        <f t="shared" si="164"/>
        <v>0</v>
      </c>
      <c r="Q1520" s="19" t="str">
        <f>VLOOKUP($A1520,'[4]TOM T'!$C:$D,2,FALSE)</f>
        <v>Generic products details</v>
      </c>
      <c r="R1520" s="22" t="b">
        <v>0</v>
      </c>
      <c r="S1520" s="22" t="b">
        <f t="shared" si="165"/>
        <v>0</v>
      </c>
      <c r="T1520" s="22" t="b">
        <f t="shared" si="166"/>
        <v>0</v>
      </c>
      <c r="U1520" s="76" t="b">
        <f t="shared" si="167"/>
        <v>0</v>
      </c>
      <c r="V1520" s="85" t="s">
        <v>3872</v>
      </c>
      <c r="W1520" s="22"/>
      <c r="X1520" s="22"/>
      <c r="Y1520" s="22"/>
      <c r="Z1520" s="22"/>
      <c r="AA1520" s="22"/>
      <c r="AB1520" s="22"/>
      <c r="AC1520" s="22"/>
      <c r="AD1520" s="22"/>
      <c r="AE1520" s="22"/>
      <c r="AF1520" s="22"/>
      <c r="AG1520" s="22"/>
      <c r="AH1520" s="22"/>
      <c r="AI1520" s="22"/>
    </row>
    <row r="1521" spans="1:35" ht="127.5" x14ac:dyDescent="0.45">
      <c r="A1521" s="18">
        <v>3496</v>
      </c>
      <c r="B1521" s="7" t="s">
        <v>2909</v>
      </c>
      <c r="C1521" s="7" t="s">
        <v>5173</v>
      </c>
      <c r="D1521" s="3" t="s">
        <v>110</v>
      </c>
      <c r="E1521" s="3" t="s">
        <v>111</v>
      </c>
      <c r="F1521" s="3" t="s">
        <v>6158</v>
      </c>
      <c r="G1521" s="20" t="s">
        <v>3873</v>
      </c>
      <c r="H1521" s="68" t="s">
        <v>6159</v>
      </c>
      <c r="I1521" s="68" t="s">
        <v>3873</v>
      </c>
      <c r="J1521" s="68" t="s">
        <v>6159</v>
      </c>
      <c r="K1521" s="19" t="s">
        <v>3873</v>
      </c>
      <c r="L1521" s="20" t="s">
        <v>6159</v>
      </c>
      <c r="M1521" s="22" t="b">
        <f t="shared" si="161"/>
        <v>0</v>
      </c>
      <c r="N1521" s="22" t="b">
        <f t="shared" si="162"/>
        <v>0</v>
      </c>
      <c r="O1521" s="22" t="b">
        <f t="shared" si="163"/>
        <v>0</v>
      </c>
      <c r="P1521" s="24">
        <f t="shared" si="164"/>
        <v>0</v>
      </c>
      <c r="Q1521" s="19" t="str">
        <f>VLOOKUP($A1521,'[4]TOM T'!$C:$D,2,FALSE)</f>
        <v>Generic products details</v>
      </c>
      <c r="R1521" s="22" t="b">
        <v>0</v>
      </c>
      <c r="S1521" s="22" t="b">
        <f t="shared" si="165"/>
        <v>0</v>
      </c>
      <c r="T1521" s="22" t="b">
        <f t="shared" si="166"/>
        <v>0</v>
      </c>
      <c r="U1521" s="76" t="b">
        <f t="shared" si="167"/>
        <v>0</v>
      </c>
      <c r="V1521" s="85" t="s">
        <v>3873</v>
      </c>
      <c r="W1521" s="22"/>
      <c r="X1521" s="22"/>
      <c r="Y1521" s="22"/>
      <c r="Z1521" s="22"/>
      <c r="AA1521" s="22"/>
      <c r="AB1521" s="22"/>
      <c r="AC1521" s="22"/>
      <c r="AD1521" s="22"/>
      <c r="AE1521" s="22"/>
      <c r="AF1521" s="22"/>
      <c r="AG1521" s="22"/>
      <c r="AH1521" s="22"/>
      <c r="AI1521" s="22"/>
    </row>
    <row r="1522" spans="1:35" ht="127.5" x14ac:dyDescent="0.45">
      <c r="A1522" s="18">
        <v>3497</v>
      </c>
      <c r="B1522" s="7" t="s">
        <v>2910</v>
      </c>
      <c r="C1522" s="7" t="s">
        <v>5174</v>
      </c>
      <c r="D1522" s="3" t="s">
        <v>113</v>
      </c>
      <c r="E1522" s="3" t="s">
        <v>114</v>
      </c>
      <c r="F1522" s="3" t="s">
        <v>6158</v>
      </c>
      <c r="G1522" s="20" t="s">
        <v>3873</v>
      </c>
      <c r="H1522" s="68" t="s">
        <v>6159</v>
      </c>
      <c r="I1522" s="68" t="s">
        <v>3873</v>
      </c>
      <c r="J1522" s="68" t="s">
        <v>6159</v>
      </c>
      <c r="K1522" s="19" t="s">
        <v>3873</v>
      </c>
      <c r="L1522" s="20" t="s">
        <v>6159</v>
      </c>
      <c r="M1522" s="22" t="b">
        <f t="shared" si="161"/>
        <v>0</v>
      </c>
      <c r="N1522" s="22" t="b">
        <f t="shared" si="162"/>
        <v>0</v>
      </c>
      <c r="O1522" s="22" t="b">
        <f t="shared" si="163"/>
        <v>0</v>
      </c>
      <c r="P1522" s="24">
        <f t="shared" si="164"/>
        <v>0</v>
      </c>
      <c r="Q1522" s="19" t="str">
        <f>VLOOKUP($A1522,'[4]TOM T'!$C:$D,2,FALSE)</f>
        <v>Generic products details</v>
      </c>
      <c r="R1522" s="22" t="b">
        <v>0</v>
      </c>
      <c r="S1522" s="22" t="b">
        <f t="shared" si="165"/>
        <v>0</v>
      </c>
      <c r="T1522" s="22" t="b">
        <f t="shared" si="166"/>
        <v>0</v>
      </c>
      <c r="U1522" s="76" t="b">
        <f t="shared" si="167"/>
        <v>0</v>
      </c>
      <c r="V1522" s="85" t="s">
        <v>3873</v>
      </c>
      <c r="W1522" s="22"/>
      <c r="X1522" s="22"/>
      <c r="Y1522" s="22"/>
      <c r="Z1522" s="22"/>
      <c r="AA1522" s="22"/>
      <c r="AB1522" s="22"/>
      <c r="AC1522" s="22"/>
      <c r="AD1522" s="22"/>
      <c r="AE1522" s="22"/>
      <c r="AF1522" s="22"/>
      <c r="AG1522" s="22"/>
      <c r="AH1522" s="22"/>
      <c r="AI1522" s="22"/>
    </row>
    <row r="1523" spans="1:35" ht="140.25" x14ac:dyDescent="0.45">
      <c r="A1523" s="18">
        <v>3498</v>
      </c>
      <c r="B1523" s="7" t="s">
        <v>2911</v>
      </c>
      <c r="C1523" s="7" t="s">
        <v>5175</v>
      </c>
      <c r="D1523" s="3" t="s">
        <v>116</v>
      </c>
      <c r="E1523" s="3" t="s">
        <v>117</v>
      </c>
      <c r="F1523" s="3" t="s">
        <v>6158</v>
      </c>
      <c r="G1523" s="20" t="s">
        <v>3873</v>
      </c>
      <c r="H1523" s="68" t="s">
        <v>6159</v>
      </c>
      <c r="I1523" s="68" t="s">
        <v>3873</v>
      </c>
      <c r="J1523" s="68" t="s">
        <v>6159</v>
      </c>
      <c r="K1523" s="19" t="s">
        <v>3873</v>
      </c>
      <c r="L1523" s="20" t="s">
        <v>6159</v>
      </c>
      <c r="M1523" s="22" t="b">
        <f t="shared" si="161"/>
        <v>0</v>
      </c>
      <c r="N1523" s="22" t="b">
        <f t="shared" si="162"/>
        <v>0</v>
      </c>
      <c r="O1523" s="22" t="b">
        <f t="shared" si="163"/>
        <v>0</v>
      </c>
      <c r="P1523" s="24">
        <f t="shared" si="164"/>
        <v>0</v>
      </c>
      <c r="Q1523" s="19" t="str">
        <f>VLOOKUP($A1523,'[4]TOM T'!$C:$D,2,FALSE)</f>
        <v>Generic products details</v>
      </c>
      <c r="R1523" s="22" t="b">
        <v>0</v>
      </c>
      <c r="S1523" s="22" t="b">
        <f t="shared" si="165"/>
        <v>0</v>
      </c>
      <c r="T1523" s="22" t="b">
        <f t="shared" si="166"/>
        <v>0</v>
      </c>
      <c r="U1523" s="76" t="b">
        <f t="shared" si="167"/>
        <v>0</v>
      </c>
      <c r="V1523" s="85" t="s">
        <v>3873</v>
      </c>
      <c r="W1523" s="22"/>
      <c r="X1523" s="22"/>
      <c r="Y1523" s="22"/>
      <c r="Z1523" s="22"/>
      <c r="AA1523" s="22"/>
      <c r="AB1523" s="22"/>
      <c r="AC1523" s="22"/>
      <c r="AD1523" s="22"/>
      <c r="AE1523" s="22"/>
      <c r="AF1523" s="22"/>
      <c r="AG1523" s="22"/>
      <c r="AH1523" s="22"/>
      <c r="AI1523" s="22"/>
    </row>
    <row r="1524" spans="1:35" ht="127.5" x14ac:dyDescent="0.45">
      <c r="A1524" s="18">
        <v>3499</v>
      </c>
      <c r="B1524" s="7" t="s">
        <v>2912</v>
      </c>
      <c r="C1524" s="7" t="s">
        <v>5176</v>
      </c>
      <c r="D1524" s="3" t="s">
        <v>119</v>
      </c>
      <c r="E1524" s="3" t="s">
        <v>3875</v>
      </c>
      <c r="F1524" s="3" t="s">
        <v>6158</v>
      </c>
      <c r="G1524" s="20" t="s">
        <v>3873</v>
      </c>
      <c r="H1524" s="68" t="s">
        <v>6159</v>
      </c>
      <c r="I1524" s="68" t="s">
        <v>3873</v>
      </c>
      <c r="J1524" s="68" t="s">
        <v>6159</v>
      </c>
      <c r="K1524" s="19" t="s">
        <v>3873</v>
      </c>
      <c r="L1524" s="20" t="s">
        <v>6159</v>
      </c>
      <c r="M1524" s="22" t="b">
        <f t="shared" si="161"/>
        <v>0</v>
      </c>
      <c r="N1524" s="22" t="b">
        <f t="shared" si="162"/>
        <v>0</v>
      </c>
      <c r="O1524" s="22" t="b">
        <f t="shared" si="163"/>
        <v>0</v>
      </c>
      <c r="P1524" s="24">
        <f t="shared" si="164"/>
        <v>0</v>
      </c>
      <c r="Q1524" s="19" t="str">
        <f>VLOOKUP($A1524,'[4]TOM T'!$C:$D,2,FALSE)</f>
        <v>Generic products details</v>
      </c>
      <c r="R1524" s="22" t="b">
        <v>0</v>
      </c>
      <c r="S1524" s="22" t="b">
        <f t="shared" si="165"/>
        <v>0</v>
      </c>
      <c r="T1524" s="22" t="b">
        <f t="shared" si="166"/>
        <v>0</v>
      </c>
      <c r="U1524" s="76" t="b">
        <f t="shared" si="167"/>
        <v>0</v>
      </c>
      <c r="V1524" s="85" t="s">
        <v>3873</v>
      </c>
      <c r="W1524" s="22"/>
      <c r="X1524" s="22"/>
      <c r="Y1524" s="22"/>
      <c r="Z1524" s="22"/>
      <c r="AA1524" s="22"/>
      <c r="AB1524" s="22"/>
      <c r="AC1524" s="22"/>
      <c r="AD1524" s="22"/>
      <c r="AE1524" s="22"/>
      <c r="AF1524" s="22"/>
      <c r="AG1524" s="22"/>
      <c r="AH1524" s="22"/>
      <c r="AI1524" s="22"/>
    </row>
    <row r="1525" spans="1:35" ht="114.75" x14ac:dyDescent="0.45">
      <c r="A1525" s="18">
        <v>3504</v>
      </c>
      <c r="B1525" s="7" t="s">
        <v>2913</v>
      </c>
      <c r="C1525" s="7" t="s">
        <v>3792</v>
      </c>
      <c r="D1525" s="3" t="s">
        <v>2914</v>
      </c>
      <c r="E1525" s="3" t="s">
        <v>2915</v>
      </c>
      <c r="F1525" s="3" t="s">
        <v>6158</v>
      </c>
      <c r="G1525" s="20" t="s">
        <v>3841</v>
      </c>
      <c r="H1525" s="68" t="s">
        <v>3696</v>
      </c>
      <c r="I1525" s="69" t="s">
        <v>3841</v>
      </c>
      <c r="J1525" s="68" t="s">
        <v>3696</v>
      </c>
      <c r="K1525" s="19" t="s">
        <v>3841</v>
      </c>
      <c r="L1525" s="20" t="s">
        <v>3696</v>
      </c>
      <c r="M1525" s="22" t="b">
        <f t="shared" si="161"/>
        <v>0</v>
      </c>
      <c r="N1525" s="22" t="b">
        <f t="shared" si="162"/>
        <v>1</v>
      </c>
      <c r="O1525" s="22" t="b">
        <f t="shared" si="163"/>
        <v>1</v>
      </c>
      <c r="P1525" s="24">
        <f t="shared" si="164"/>
        <v>3</v>
      </c>
      <c r="Q1525" s="19" t="str">
        <f>VLOOKUP($A1525,'[4]TOM T'!$C:$D,2,FALSE)</f>
        <v>Generic products details</v>
      </c>
      <c r="R1525" s="22" t="b">
        <v>0</v>
      </c>
      <c r="S1525" s="22" t="b">
        <f t="shared" si="165"/>
        <v>1</v>
      </c>
      <c r="T1525" s="22" t="b">
        <f t="shared" si="166"/>
        <v>0</v>
      </c>
      <c r="U1525" s="76" t="b">
        <f t="shared" si="167"/>
        <v>1</v>
      </c>
      <c r="V1525" s="85" t="s">
        <v>3841</v>
      </c>
      <c r="W1525" s="9" t="s">
        <v>3696</v>
      </c>
      <c r="X1525" s="21" t="s">
        <v>3863</v>
      </c>
      <c r="Y1525" s="22"/>
      <c r="Z1525" s="22"/>
      <c r="AA1525" s="22"/>
      <c r="AB1525" s="22"/>
      <c r="AC1525" s="22"/>
      <c r="AD1525" s="22"/>
      <c r="AE1525" s="22"/>
      <c r="AF1525" s="22"/>
      <c r="AG1525" s="22"/>
      <c r="AH1525" s="22"/>
      <c r="AI1525" s="22"/>
    </row>
    <row r="1526" spans="1:35" ht="127.5" x14ac:dyDescent="0.45">
      <c r="A1526" s="18">
        <v>3505</v>
      </c>
      <c r="B1526" s="7" t="s">
        <v>2916</v>
      </c>
      <c r="C1526" s="7" t="s">
        <v>5177</v>
      </c>
      <c r="D1526" s="3" t="s">
        <v>2917</v>
      </c>
      <c r="E1526" s="3" t="s">
        <v>2915</v>
      </c>
      <c r="F1526" s="3" t="s">
        <v>6158</v>
      </c>
      <c r="G1526" s="20" t="s">
        <v>3873</v>
      </c>
      <c r="H1526" s="68" t="s">
        <v>6159</v>
      </c>
      <c r="I1526" s="68" t="s">
        <v>3873</v>
      </c>
      <c r="J1526" s="68" t="s">
        <v>6159</v>
      </c>
      <c r="K1526" s="19" t="s">
        <v>6250</v>
      </c>
      <c r="L1526" s="20" t="s">
        <v>6159</v>
      </c>
      <c r="M1526" s="22" t="b">
        <f t="shared" si="161"/>
        <v>0</v>
      </c>
      <c r="N1526" s="22" t="b">
        <f t="shared" si="162"/>
        <v>0</v>
      </c>
      <c r="O1526" s="22" t="b">
        <f t="shared" si="163"/>
        <v>0</v>
      </c>
      <c r="P1526" s="24">
        <f t="shared" si="164"/>
        <v>0</v>
      </c>
      <c r="Q1526" s="19" t="str">
        <f>VLOOKUP($A1526,'[4]TOM T'!$C:$D,2,FALSE)</f>
        <v>Generic products details</v>
      </c>
      <c r="R1526" s="22" t="b">
        <v>0</v>
      </c>
      <c r="S1526" s="22" t="b">
        <f t="shared" si="165"/>
        <v>0</v>
      </c>
      <c r="T1526" s="22" t="b">
        <f t="shared" si="166"/>
        <v>0</v>
      </c>
      <c r="U1526" s="76" t="b">
        <f t="shared" si="167"/>
        <v>0</v>
      </c>
      <c r="V1526" s="85" t="s">
        <v>3873</v>
      </c>
      <c r="W1526" s="22"/>
      <c r="X1526" s="22"/>
      <c r="Y1526" s="22"/>
      <c r="Z1526" s="22"/>
      <c r="AA1526" s="22"/>
      <c r="AB1526" s="22"/>
      <c r="AC1526" s="22"/>
      <c r="AD1526" s="22"/>
      <c r="AE1526" s="22"/>
      <c r="AF1526" s="22"/>
      <c r="AG1526" s="22"/>
      <c r="AH1526" s="22"/>
      <c r="AI1526" s="22"/>
    </row>
    <row r="1527" spans="1:35" ht="127.5" x14ac:dyDescent="0.45">
      <c r="A1527" s="8">
        <v>3506</v>
      </c>
      <c r="B1527" s="7" t="s">
        <v>2918</v>
      </c>
      <c r="C1527" s="7" t="s">
        <v>3793</v>
      </c>
      <c r="D1527" s="3" t="s">
        <v>2919</v>
      </c>
      <c r="E1527" s="3" t="s">
        <v>2920</v>
      </c>
      <c r="F1527" s="3" t="s">
        <v>5973</v>
      </c>
      <c r="G1527" s="20" t="s">
        <v>3841</v>
      </c>
      <c r="H1527" s="68" t="s">
        <v>3696</v>
      </c>
      <c r="I1527" s="69" t="s">
        <v>3841</v>
      </c>
      <c r="J1527" s="68" t="s">
        <v>3696</v>
      </c>
      <c r="K1527" s="19" t="s">
        <v>3841</v>
      </c>
      <c r="L1527" s="20" t="s">
        <v>3696</v>
      </c>
      <c r="M1527" s="22" t="b">
        <f t="shared" si="161"/>
        <v>0</v>
      </c>
      <c r="N1527" s="22" t="b">
        <f t="shared" si="162"/>
        <v>1</v>
      </c>
      <c r="O1527" s="22" t="b">
        <f t="shared" si="163"/>
        <v>1</v>
      </c>
      <c r="P1527" s="24">
        <f t="shared" si="164"/>
        <v>3</v>
      </c>
      <c r="Q1527" s="19" t="str">
        <f>VLOOKUP($A1527,'[4]TOM T'!$C:$D,2,FALSE)</f>
        <v>Generic products details</v>
      </c>
      <c r="R1527" s="22" t="b">
        <v>0</v>
      </c>
      <c r="S1527" s="22" t="b">
        <f t="shared" si="165"/>
        <v>1</v>
      </c>
      <c r="T1527" s="22" t="b">
        <f t="shared" si="166"/>
        <v>0</v>
      </c>
      <c r="U1527" s="76" t="b">
        <f t="shared" si="167"/>
        <v>1</v>
      </c>
      <c r="V1527" s="85" t="s">
        <v>3841</v>
      </c>
      <c r="W1527" s="9" t="s">
        <v>3696</v>
      </c>
      <c r="X1527" s="12" t="s">
        <v>3867</v>
      </c>
      <c r="Y1527" s="22"/>
      <c r="Z1527" s="22"/>
      <c r="AA1527" s="22"/>
      <c r="AB1527" s="22"/>
      <c r="AC1527" s="22"/>
      <c r="AD1527" s="22"/>
      <c r="AE1527" s="22"/>
      <c r="AF1527" s="22"/>
      <c r="AG1527" s="22"/>
      <c r="AH1527" s="22"/>
      <c r="AI1527" s="22"/>
    </row>
    <row r="1528" spans="1:35" ht="127.5" x14ac:dyDescent="0.45">
      <c r="A1528" s="18">
        <v>3507</v>
      </c>
      <c r="B1528" s="7" t="s">
        <v>2921</v>
      </c>
      <c r="C1528" s="7" t="s">
        <v>5178</v>
      </c>
      <c r="D1528" s="3" t="s">
        <v>2922</v>
      </c>
      <c r="E1528" s="3" t="s">
        <v>2920</v>
      </c>
      <c r="F1528" s="3" t="s">
        <v>6158</v>
      </c>
      <c r="G1528" s="20" t="s">
        <v>3873</v>
      </c>
      <c r="H1528" s="68" t="s">
        <v>6159</v>
      </c>
      <c r="I1528" s="68" t="s">
        <v>3873</v>
      </c>
      <c r="J1528" s="68" t="s">
        <v>6159</v>
      </c>
      <c r="K1528" s="19" t="s">
        <v>6250</v>
      </c>
      <c r="L1528" s="20" t="s">
        <v>6159</v>
      </c>
      <c r="M1528" s="22" t="b">
        <f t="shared" si="161"/>
        <v>0</v>
      </c>
      <c r="N1528" s="22" t="b">
        <f t="shared" si="162"/>
        <v>0</v>
      </c>
      <c r="O1528" s="22" t="b">
        <f t="shared" si="163"/>
        <v>0</v>
      </c>
      <c r="P1528" s="24">
        <f t="shared" si="164"/>
        <v>0</v>
      </c>
      <c r="Q1528" s="19" t="str">
        <f>VLOOKUP($A1528,'[4]TOM T'!$C:$D,2,FALSE)</f>
        <v>Generic products details</v>
      </c>
      <c r="R1528" s="22" t="b">
        <v>0</v>
      </c>
      <c r="S1528" s="22" t="b">
        <f t="shared" si="165"/>
        <v>0</v>
      </c>
      <c r="T1528" s="22" t="b">
        <f t="shared" si="166"/>
        <v>0</v>
      </c>
      <c r="U1528" s="76" t="b">
        <f t="shared" si="167"/>
        <v>0</v>
      </c>
      <c r="V1528" s="85" t="s">
        <v>3873</v>
      </c>
      <c r="W1528" s="22"/>
      <c r="X1528" s="22"/>
      <c r="Y1528" s="22"/>
      <c r="Z1528" s="22"/>
      <c r="AA1528" s="22"/>
      <c r="AB1528" s="22"/>
      <c r="AC1528" s="22"/>
      <c r="AD1528" s="22"/>
      <c r="AE1528" s="22"/>
      <c r="AF1528" s="22"/>
      <c r="AG1528" s="22"/>
      <c r="AH1528" s="22"/>
      <c r="AI1528" s="22"/>
    </row>
    <row r="1529" spans="1:35" ht="114.75" x14ac:dyDescent="0.45">
      <c r="A1529" s="8">
        <v>3508</v>
      </c>
      <c r="B1529" s="7" t="s">
        <v>2923</v>
      </c>
      <c r="C1529" s="7" t="s">
        <v>3794</v>
      </c>
      <c r="D1529" s="3" t="s">
        <v>2924</v>
      </c>
      <c r="E1529" s="3" t="s">
        <v>2925</v>
      </c>
      <c r="F1529" s="3" t="s">
        <v>5976</v>
      </c>
      <c r="G1529" s="20" t="s">
        <v>3841</v>
      </c>
      <c r="H1529" s="68" t="s">
        <v>3845</v>
      </c>
      <c r="I1529" s="69" t="s">
        <v>3841</v>
      </c>
      <c r="J1529" s="68" t="s">
        <v>3845</v>
      </c>
      <c r="K1529" s="19" t="s">
        <v>3841</v>
      </c>
      <c r="L1529" s="20" t="s">
        <v>3845</v>
      </c>
      <c r="M1529" s="22" t="b">
        <f t="shared" si="161"/>
        <v>1</v>
      </c>
      <c r="N1529" s="22" t="b">
        <f t="shared" si="162"/>
        <v>1</v>
      </c>
      <c r="O1529" s="22" t="b">
        <f t="shared" si="163"/>
        <v>1</v>
      </c>
      <c r="P1529" s="24">
        <f t="shared" si="164"/>
        <v>3</v>
      </c>
      <c r="Q1529" s="19" t="str">
        <f>VLOOKUP($A1529,'[4]TOM T'!$C:$D,2,FALSE)</f>
        <v>Generic products details</v>
      </c>
      <c r="R1529" s="22" t="b">
        <v>0</v>
      </c>
      <c r="S1529" s="22" t="b">
        <f t="shared" si="165"/>
        <v>1</v>
      </c>
      <c r="T1529" s="22" t="b">
        <f t="shared" si="166"/>
        <v>0</v>
      </c>
      <c r="U1529" s="76" t="b">
        <f t="shared" si="167"/>
        <v>1</v>
      </c>
      <c r="V1529" s="85" t="s">
        <v>3841</v>
      </c>
      <c r="W1529" s="9" t="s">
        <v>3845</v>
      </c>
      <c r="X1529" s="22"/>
      <c r="Y1529" s="22"/>
      <c r="Z1529" s="22"/>
      <c r="AA1529" s="22"/>
      <c r="AB1529" s="22"/>
      <c r="AC1529" s="22"/>
      <c r="AD1529" s="22"/>
      <c r="AE1529" s="22"/>
      <c r="AF1529" s="22"/>
      <c r="AG1529" s="22"/>
      <c r="AH1529" s="22"/>
      <c r="AI1529" s="22"/>
    </row>
    <row r="1530" spans="1:35" ht="127.5" x14ac:dyDescent="0.45">
      <c r="A1530" s="18">
        <v>3509</v>
      </c>
      <c r="B1530" s="7" t="s">
        <v>2926</v>
      </c>
      <c r="C1530" s="7" t="s">
        <v>5179</v>
      </c>
      <c r="D1530" s="3" t="s">
        <v>2927</v>
      </c>
      <c r="E1530" s="3" t="s">
        <v>2925</v>
      </c>
      <c r="F1530" s="3" t="s">
        <v>6158</v>
      </c>
      <c r="G1530" s="20" t="s">
        <v>3873</v>
      </c>
      <c r="H1530" s="68" t="s">
        <v>6159</v>
      </c>
      <c r="I1530" s="68" t="s">
        <v>3873</v>
      </c>
      <c r="J1530" s="68" t="s">
        <v>6159</v>
      </c>
      <c r="K1530" s="19" t="s">
        <v>6250</v>
      </c>
      <c r="L1530" s="20" t="s">
        <v>6159</v>
      </c>
      <c r="M1530" s="22" t="b">
        <f t="shared" si="161"/>
        <v>0</v>
      </c>
      <c r="N1530" s="22" t="b">
        <f t="shared" si="162"/>
        <v>0</v>
      </c>
      <c r="O1530" s="22" t="b">
        <f t="shared" si="163"/>
        <v>0</v>
      </c>
      <c r="P1530" s="24">
        <f t="shared" si="164"/>
        <v>0</v>
      </c>
      <c r="Q1530" s="19" t="str">
        <f>VLOOKUP($A1530,'[4]TOM T'!$C:$D,2,FALSE)</f>
        <v>Generic products details</v>
      </c>
      <c r="R1530" s="22" t="b">
        <v>0</v>
      </c>
      <c r="S1530" s="22" t="b">
        <f t="shared" si="165"/>
        <v>0</v>
      </c>
      <c r="T1530" s="22" t="b">
        <f t="shared" si="166"/>
        <v>0</v>
      </c>
      <c r="U1530" s="76" t="b">
        <f t="shared" si="167"/>
        <v>0</v>
      </c>
      <c r="V1530" s="85" t="s">
        <v>3873</v>
      </c>
      <c r="W1530" s="22"/>
      <c r="X1530" s="22"/>
      <c r="Y1530" s="22"/>
      <c r="Z1530" s="22"/>
      <c r="AA1530" s="22"/>
      <c r="AB1530" s="22"/>
      <c r="AC1530" s="22"/>
      <c r="AD1530" s="22"/>
      <c r="AE1530" s="22"/>
      <c r="AF1530" s="22"/>
      <c r="AG1530" s="22"/>
      <c r="AH1530" s="22"/>
      <c r="AI1530" s="22"/>
    </row>
    <row r="1531" spans="1:35" ht="114.75" x14ac:dyDescent="0.45">
      <c r="A1531" s="8">
        <v>3510</v>
      </c>
      <c r="B1531" s="7" t="s">
        <v>2928</v>
      </c>
      <c r="C1531" s="7" t="s">
        <v>5180</v>
      </c>
      <c r="D1531" s="3" t="s">
        <v>2929</v>
      </c>
      <c r="E1531" s="3" t="s">
        <v>2930</v>
      </c>
      <c r="F1531" s="3" t="s">
        <v>6158</v>
      </c>
      <c r="G1531" s="20" t="s">
        <v>3872</v>
      </c>
      <c r="H1531" s="68" t="s">
        <v>6159</v>
      </c>
      <c r="I1531" s="68" t="s">
        <v>3872</v>
      </c>
      <c r="J1531" s="68" t="s">
        <v>6159</v>
      </c>
      <c r="K1531" s="19" t="s">
        <v>3872</v>
      </c>
      <c r="L1531" s="20" t="s">
        <v>6159</v>
      </c>
      <c r="M1531" s="22" t="b">
        <f t="shared" si="161"/>
        <v>0</v>
      </c>
      <c r="N1531" s="22" t="b">
        <f t="shared" si="162"/>
        <v>0</v>
      </c>
      <c r="O1531" s="22" t="b">
        <f t="shared" si="163"/>
        <v>0</v>
      </c>
      <c r="P1531" s="24">
        <f t="shared" si="164"/>
        <v>0</v>
      </c>
      <c r="Q1531" s="19" t="str">
        <f>VLOOKUP($A1531,'[4]TOM T'!$C:$D,2,FALSE)</f>
        <v>Generic products details</v>
      </c>
      <c r="R1531" s="22" t="b">
        <v>0</v>
      </c>
      <c r="S1531" s="22" t="b">
        <f t="shared" si="165"/>
        <v>0</v>
      </c>
      <c r="T1531" s="22" t="b">
        <f t="shared" si="166"/>
        <v>0</v>
      </c>
      <c r="U1531" s="76" t="b">
        <f t="shared" si="167"/>
        <v>0</v>
      </c>
      <c r="V1531" s="85" t="s">
        <v>3872</v>
      </c>
      <c r="W1531" s="22"/>
      <c r="X1531" s="22"/>
      <c r="Y1531" s="22"/>
      <c r="Z1531" s="22"/>
      <c r="AA1531" s="22"/>
      <c r="AB1531" s="22"/>
      <c r="AC1531" s="22"/>
      <c r="AD1531" s="22"/>
      <c r="AE1531" s="22"/>
      <c r="AF1531" s="22"/>
      <c r="AG1531" s="22"/>
      <c r="AH1531" s="22"/>
      <c r="AI1531" s="22"/>
    </row>
    <row r="1532" spans="1:35" ht="114.75" x14ac:dyDescent="0.45">
      <c r="A1532" s="18">
        <v>3511</v>
      </c>
      <c r="B1532" s="7" t="s">
        <v>2931</v>
      </c>
      <c r="C1532" s="7" t="s">
        <v>5181</v>
      </c>
      <c r="D1532" s="3" t="s">
        <v>2932</v>
      </c>
      <c r="E1532" s="3" t="s">
        <v>2930</v>
      </c>
      <c r="F1532" s="3" t="s">
        <v>6158</v>
      </c>
      <c r="G1532" s="20" t="s">
        <v>3873</v>
      </c>
      <c r="H1532" s="68" t="s">
        <v>6159</v>
      </c>
      <c r="I1532" s="68" t="s">
        <v>3873</v>
      </c>
      <c r="J1532" s="68" t="s">
        <v>6159</v>
      </c>
      <c r="K1532" s="19" t="s">
        <v>3873</v>
      </c>
      <c r="L1532" s="20" t="s">
        <v>6159</v>
      </c>
      <c r="M1532" s="22" t="b">
        <f t="shared" si="161"/>
        <v>0</v>
      </c>
      <c r="N1532" s="22" t="b">
        <f t="shared" si="162"/>
        <v>0</v>
      </c>
      <c r="O1532" s="22" t="b">
        <f t="shared" si="163"/>
        <v>0</v>
      </c>
      <c r="P1532" s="24">
        <f t="shared" si="164"/>
        <v>0</v>
      </c>
      <c r="Q1532" s="19" t="str">
        <f>VLOOKUP($A1532,'[4]TOM T'!$C:$D,2,FALSE)</f>
        <v>Generic products details</v>
      </c>
      <c r="R1532" s="22" t="b">
        <v>0</v>
      </c>
      <c r="S1532" s="22" t="b">
        <f t="shared" si="165"/>
        <v>0</v>
      </c>
      <c r="T1532" s="22" t="b">
        <f t="shared" si="166"/>
        <v>0</v>
      </c>
      <c r="U1532" s="76" t="b">
        <f t="shared" si="167"/>
        <v>0</v>
      </c>
      <c r="V1532" s="85" t="s">
        <v>3873</v>
      </c>
      <c r="W1532" s="22"/>
      <c r="X1532" s="22"/>
      <c r="Y1532" s="22"/>
      <c r="Z1532" s="22"/>
      <c r="AA1532" s="22"/>
      <c r="AB1532" s="22"/>
      <c r="AC1532" s="22"/>
      <c r="AD1532" s="22"/>
      <c r="AE1532" s="22"/>
      <c r="AF1532" s="22"/>
      <c r="AG1532" s="22"/>
      <c r="AH1532" s="22"/>
      <c r="AI1532" s="22"/>
    </row>
    <row r="1533" spans="1:35" ht="140.25" x14ac:dyDescent="0.45">
      <c r="A1533" s="18">
        <v>3512</v>
      </c>
      <c r="B1533" s="7" t="s">
        <v>2933</v>
      </c>
      <c r="C1533" s="7" t="s">
        <v>5182</v>
      </c>
      <c r="D1533" s="3" t="s">
        <v>2934</v>
      </c>
      <c r="E1533" s="3" t="s">
        <v>2935</v>
      </c>
      <c r="F1533" s="3" t="s">
        <v>6158</v>
      </c>
      <c r="G1533" s="20" t="s">
        <v>4722</v>
      </c>
      <c r="H1533" s="68" t="s">
        <v>6159</v>
      </c>
      <c r="I1533" s="69" t="s">
        <v>4722</v>
      </c>
      <c r="J1533" s="68" t="s">
        <v>6159</v>
      </c>
      <c r="K1533" s="19" t="s">
        <v>4722</v>
      </c>
      <c r="L1533" s="20" t="s">
        <v>6159</v>
      </c>
      <c r="M1533" s="22" t="b">
        <f t="shared" si="161"/>
        <v>0</v>
      </c>
      <c r="N1533" s="22" t="b">
        <f t="shared" si="162"/>
        <v>0</v>
      </c>
      <c r="O1533" s="22" t="b">
        <f t="shared" si="163"/>
        <v>0</v>
      </c>
      <c r="P1533" s="24">
        <f t="shared" si="164"/>
        <v>0</v>
      </c>
      <c r="Q1533" s="19" t="str">
        <f>VLOOKUP($A1533,'[4]TOM T'!$C:$D,2,FALSE)</f>
        <v>Generic products details</v>
      </c>
      <c r="R1533" s="22" t="b">
        <v>0</v>
      </c>
      <c r="S1533" s="22" t="b">
        <f t="shared" si="165"/>
        <v>0</v>
      </c>
      <c r="T1533" s="22" t="b">
        <f t="shared" si="166"/>
        <v>0</v>
      </c>
      <c r="U1533" s="76" t="b">
        <f t="shared" si="167"/>
        <v>0</v>
      </c>
      <c r="V1533" s="85" t="s">
        <v>4722</v>
      </c>
      <c r="W1533" s="22"/>
      <c r="X1533" s="22"/>
      <c r="Y1533" s="22"/>
      <c r="Z1533" s="22"/>
      <c r="AA1533" s="22"/>
      <c r="AB1533" s="22"/>
      <c r="AC1533" s="22"/>
      <c r="AD1533" s="22"/>
      <c r="AE1533" s="22"/>
      <c r="AF1533" s="22"/>
      <c r="AG1533" s="22"/>
      <c r="AH1533" s="22"/>
      <c r="AI1533" s="22"/>
    </row>
    <row r="1534" spans="1:35" ht="140.25" x14ac:dyDescent="0.45">
      <c r="A1534" s="18">
        <v>3513</v>
      </c>
      <c r="B1534" s="7" t="s">
        <v>2936</v>
      </c>
      <c r="C1534" s="7" t="s">
        <v>5183</v>
      </c>
      <c r="D1534" s="3" t="s">
        <v>2937</v>
      </c>
      <c r="E1534" s="3" t="s">
        <v>5184</v>
      </c>
      <c r="F1534" s="3" t="s">
        <v>6158</v>
      </c>
      <c r="G1534" s="20" t="s">
        <v>3873</v>
      </c>
      <c r="H1534" s="68" t="s">
        <v>6159</v>
      </c>
      <c r="I1534" s="68" t="s">
        <v>3873</v>
      </c>
      <c r="J1534" s="68" t="s">
        <v>6159</v>
      </c>
      <c r="K1534" s="19" t="s">
        <v>3873</v>
      </c>
      <c r="L1534" s="20" t="s">
        <v>6159</v>
      </c>
      <c r="M1534" s="22" t="b">
        <f t="shared" si="161"/>
        <v>0</v>
      </c>
      <c r="N1534" s="22" t="b">
        <f t="shared" si="162"/>
        <v>0</v>
      </c>
      <c r="O1534" s="22" t="b">
        <f t="shared" si="163"/>
        <v>0</v>
      </c>
      <c r="P1534" s="24">
        <f t="shared" si="164"/>
        <v>0</v>
      </c>
      <c r="Q1534" s="19" t="str">
        <f>VLOOKUP($A1534,'[4]TOM T'!$C:$D,2,FALSE)</f>
        <v>Generic products details</v>
      </c>
      <c r="R1534" s="22" t="b">
        <v>0</v>
      </c>
      <c r="S1534" s="22" t="b">
        <f t="shared" si="165"/>
        <v>0</v>
      </c>
      <c r="T1534" s="22" t="b">
        <f t="shared" si="166"/>
        <v>0</v>
      </c>
      <c r="U1534" s="76" t="b">
        <f t="shared" si="167"/>
        <v>0</v>
      </c>
      <c r="V1534" s="85" t="s">
        <v>3873</v>
      </c>
      <c r="W1534" s="22"/>
      <c r="X1534" s="22"/>
      <c r="Y1534" s="22"/>
      <c r="Z1534" s="22"/>
      <c r="AA1534" s="22"/>
      <c r="AB1534" s="22"/>
      <c r="AC1534" s="22"/>
      <c r="AD1534" s="22"/>
      <c r="AE1534" s="22"/>
      <c r="AF1534" s="22"/>
      <c r="AG1534" s="22"/>
      <c r="AH1534" s="22"/>
      <c r="AI1534" s="22"/>
    </row>
    <row r="1535" spans="1:35" ht="114.75" x14ac:dyDescent="0.45">
      <c r="A1535" s="18">
        <v>3514</v>
      </c>
      <c r="B1535" s="7" t="s">
        <v>2938</v>
      </c>
      <c r="C1535" s="7" t="s">
        <v>5185</v>
      </c>
      <c r="D1535" s="3" t="s">
        <v>2939</v>
      </c>
      <c r="E1535" s="3" t="s">
        <v>2940</v>
      </c>
      <c r="F1535" s="3" t="s">
        <v>6158</v>
      </c>
      <c r="G1535" s="20" t="s">
        <v>3872</v>
      </c>
      <c r="H1535" s="68" t="s">
        <v>6159</v>
      </c>
      <c r="I1535" s="68" t="s">
        <v>3872</v>
      </c>
      <c r="J1535" s="68" t="s">
        <v>6159</v>
      </c>
      <c r="K1535" s="19" t="s">
        <v>3872</v>
      </c>
      <c r="L1535" s="20" t="s">
        <v>6159</v>
      </c>
      <c r="M1535" s="22" t="b">
        <f t="shared" si="161"/>
        <v>0</v>
      </c>
      <c r="N1535" s="22" t="b">
        <f t="shared" si="162"/>
        <v>0</v>
      </c>
      <c r="O1535" s="22" t="b">
        <f t="shared" si="163"/>
        <v>0</v>
      </c>
      <c r="P1535" s="24">
        <f t="shared" si="164"/>
        <v>0</v>
      </c>
      <c r="Q1535" s="19" t="str">
        <f>VLOOKUP($A1535,'[4]TOM T'!$C:$D,2,FALSE)</f>
        <v>Generic products details</v>
      </c>
      <c r="R1535" s="22" t="b">
        <v>0</v>
      </c>
      <c r="S1535" s="22" t="b">
        <f t="shared" si="165"/>
        <v>0</v>
      </c>
      <c r="T1535" s="22" t="b">
        <f t="shared" si="166"/>
        <v>0</v>
      </c>
      <c r="U1535" s="76" t="b">
        <f t="shared" si="167"/>
        <v>0</v>
      </c>
      <c r="V1535" s="85" t="s">
        <v>3872</v>
      </c>
      <c r="W1535" s="22"/>
      <c r="X1535" s="22"/>
      <c r="Y1535" s="22"/>
      <c r="Z1535" s="22"/>
      <c r="AA1535" s="22"/>
      <c r="AB1535" s="22"/>
      <c r="AC1535" s="22"/>
      <c r="AD1535" s="22"/>
      <c r="AE1535" s="22"/>
      <c r="AF1535" s="22"/>
      <c r="AG1535" s="22"/>
      <c r="AH1535" s="22"/>
      <c r="AI1535" s="22"/>
    </row>
    <row r="1536" spans="1:35" ht="114.75" x14ac:dyDescent="0.45">
      <c r="A1536" s="8">
        <v>3515</v>
      </c>
      <c r="B1536" s="7" t="s">
        <v>2941</v>
      </c>
      <c r="C1536" s="7" t="s">
        <v>3795</v>
      </c>
      <c r="D1536" s="3" t="s">
        <v>2942</v>
      </c>
      <c r="E1536" s="3" t="s">
        <v>2943</v>
      </c>
      <c r="F1536" s="3" t="s">
        <v>5980</v>
      </c>
      <c r="G1536" s="20" t="s">
        <v>3842</v>
      </c>
      <c r="H1536" s="68" t="s">
        <v>3696</v>
      </c>
      <c r="I1536" s="68" t="s">
        <v>3872</v>
      </c>
      <c r="J1536" s="68" t="s">
        <v>6159</v>
      </c>
      <c r="K1536" s="19" t="s">
        <v>3842</v>
      </c>
      <c r="L1536" s="20" t="s">
        <v>3845</v>
      </c>
      <c r="M1536" s="22" t="b">
        <f t="shared" si="161"/>
        <v>0</v>
      </c>
      <c r="N1536" s="22" t="b">
        <f t="shared" si="162"/>
        <v>0</v>
      </c>
      <c r="O1536" s="22" t="b">
        <f t="shared" si="163"/>
        <v>1</v>
      </c>
      <c r="P1536" s="24">
        <f t="shared" si="164"/>
        <v>2</v>
      </c>
      <c r="Q1536" s="19" t="str">
        <f>VLOOKUP($A1536,'[4]TOM T'!$C:$D,2,FALSE)</f>
        <v>Generic products details</v>
      </c>
      <c r="R1536" s="22" t="b">
        <v>1</v>
      </c>
      <c r="S1536" s="22" t="b">
        <f t="shared" si="165"/>
        <v>1</v>
      </c>
      <c r="T1536" s="22" t="b">
        <f t="shared" si="166"/>
        <v>0</v>
      </c>
      <c r="U1536" s="76" t="b">
        <f t="shared" si="167"/>
        <v>1</v>
      </c>
      <c r="V1536" s="85" t="s">
        <v>3842</v>
      </c>
      <c r="W1536" s="22" t="s">
        <v>3696</v>
      </c>
      <c r="X1536" s="22" t="s">
        <v>3848</v>
      </c>
      <c r="Y1536" s="22"/>
      <c r="Z1536" s="22" t="s">
        <v>3855</v>
      </c>
      <c r="AA1536" s="22" t="s">
        <v>3690</v>
      </c>
      <c r="AB1536" s="22"/>
      <c r="AC1536" s="22"/>
      <c r="AD1536" s="22"/>
      <c r="AE1536" s="22"/>
      <c r="AF1536" s="22"/>
      <c r="AG1536" s="22"/>
      <c r="AH1536" s="22"/>
      <c r="AI1536" s="22"/>
    </row>
    <row r="1537" spans="1:35" ht="127.5" x14ac:dyDescent="0.45">
      <c r="A1537" s="18">
        <v>3516</v>
      </c>
      <c r="B1537" s="7" t="s">
        <v>2944</v>
      </c>
      <c r="C1537" s="7" t="s">
        <v>5186</v>
      </c>
      <c r="D1537" s="3" t="s">
        <v>2945</v>
      </c>
      <c r="E1537" s="3" t="s">
        <v>2943</v>
      </c>
      <c r="F1537" s="3" t="s">
        <v>6158</v>
      </c>
      <c r="G1537" s="20" t="s">
        <v>3873</v>
      </c>
      <c r="H1537" s="68" t="s">
        <v>6159</v>
      </c>
      <c r="I1537" s="68" t="s">
        <v>3873</v>
      </c>
      <c r="J1537" s="68" t="s">
        <v>6159</v>
      </c>
      <c r="K1537" s="19" t="s">
        <v>6251</v>
      </c>
      <c r="L1537" s="20" t="s">
        <v>6159</v>
      </c>
      <c r="M1537" s="22" t="b">
        <f t="shared" si="161"/>
        <v>0</v>
      </c>
      <c r="N1537" s="22" t="b">
        <f t="shared" si="162"/>
        <v>0</v>
      </c>
      <c r="O1537" s="22" t="b">
        <f t="shared" si="163"/>
        <v>0</v>
      </c>
      <c r="P1537" s="24">
        <f t="shared" si="164"/>
        <v>0</v>
      </c>
      <c r="Q1537" s="19" t="str">
        <f>VLOOKUP($A1537,'[4]TOM T'!$C:$D,2,FALSE)</f>
        <v>Generic products details</v>
      </c>
      <c r="R1537" s="22" t="b">
        <v>0</v>
      </c>
      <c r="S1537" s="22" t="b">
        <f t="shared" si="165"/>
        <v>0</v>
      </c>
      <c r="T1537" s="22" t="b">
        <f t="shared" si="166"/>
        <v>0</v>
      </c>
      <c r="U1537" s="76" t="b">
        <f t="shared" si="167"/>
        <v>0</v>
      </c>
      <c r="V1537" s="85" t="s">
        <v>3873</v>
      </c>
      <c r="W1537" s="22"/>
      <c r="X1537" s="22"/>
      <c r="Y1537" s="22"/>
      <c r="Z1537" s="22"/>
      <c r="AA1537" s="22"/>
      <c r="AB1537" s="22"/>
      <c r="AC1537" s="22"/>
      <c r="AD1537" s="22"/>
      <c r="AE1537" s="22"/>
      <c r="AF1537" s="22"/>
      <c r="AG1537" s="22"/>
      <c r="AH1537" s="22"/>
      <c r="AI1537" s="22"/>
    </row>
    <row r="1538" spans="1:35" ht="382.5" x14ac:dyDescent="0.45">
      <c r="A1538" s="8">
        <v>3517</v>
      </c>
      <c r="B1538" s="7" t="s">
        <v>2946</v>
      </c>
      <c r="C1538" s="7" t="s">
        <v>3796</v>
      </c>
      <c r="D1538" s="3" t="s">
        <v>2947</v>
      </c>
      <c r="E1538" s="3" t="s">
        <v>2948</v>
      </c>
      <c r="F1538" s="3" t="s">
        <v>5984</v>
      </c>
      <c r="G1538" s="20" t="s">
        <v>3841</v>
      </c>
      <c r="H1538" s="68" t="s">
        <v>3845</v>
      </c>
      <c r="I1538" s="69" t="s">
        <v>3841</v>
      </c>
      <c r="J1538" s="68" t="s">
        <v>3845</v>
      </c>
      <c r="K1538" s="19" t="s">
        <v>3841</v>
      </c>
      <c r="L1538" s="20" t="s">
        <v>3845</v>
      </c>
      <c r="M1538" s="22" t="b">
        <f t="shared" si="161"/>
        <v>1</v>
      </c>
      <c r="N1538" s="22" t="b">
        <f t="shared" si="162"/>
        <v>1</v>
      </c>
      <c r="O1538" s="22" t="b">
        <f t="shared" si="163"/>
        <v>1</v>
      </c>
      <c r="P1538" s="24">
        <f t="shared" si="164"/>
        <v>3</v>
      </c>
      <c r="Q1538" s="19" t="str">
        <f>VLOOKUP($A1538,'[4]TOM T'!$C:$D,2,FALSE)</f>
        <v>Generic products details</v>
      </c>
      <c r="R1538" s="22" t="b">
        <v>0</v>
      </c>
      <c r="S1538" s="22" t="b">
        <f t="shared" si="165"/>
        <v>1</v>
      </c>
      <c r="T1538" s="22" t="b">
        <f t="shared" si="166"/>
        <v>0</v>
      </c>
      <c r="U1538" s="76" t="b">
        <f t="shared" si="167"/>
        <v>1</v>
      </c>
      <c r="V1538" s="85" t="s">
        <v>3841</v>
      </c>
      <c r="W1538" s="9" t="s">
        <v>3845</v>
      </c>
      <c r="X1538" s="22"/>
      <c r="Y1538" s="22"/>
      <c r="Z1538" s="22"/>
      <c r="AA1538" s="22"/>
      <c r="AB1538" s="22"/>
      <c r="AC1538" s="22"/>
      <c r="AD1538" s="22"/>
      <c r="AE1538" s="22"/>
      <c r="AF1538" s="22"/>
      <c r="AG1538" s="22"/>
      <c r="AH1538" s="22"/>
      <c r="AI1538" s="22"/>
    </row>
    <row r="1539" spans="1:35" ht="382.5" x14ac:dyDescent="0.45">
      <c r="A1539" s="18">
        <v>3518</v>
      </c>
      <c r="B1539" s="7" t="s">
        <v>2949</v>
      </c>
      <c r="C1539" s="7" t="s">
        <v>5187</v>
      </c>
      <c r="D1539" s="3" t="s">
        <v>2950</v>
      </c>
      <c r="E1539" s="3" t="s">
        <v>2948</v>
      </c>
      <c r="F1539" s="3" t="s">
        <v>6158</v>
      </c>
      <c r="G1539" s="20" t="s">
        <v>3873</v>
      </c>
      <c r="H1539" s="68" t="s">
        <v>6159</v>
      </c>
      <c r="I1539" s="68" t="s">
        <v>3873</v>
      </c>
      <c r="J1539" s="68" t="s">
        <v>6159</v>
      </c>
      <c r="K1539" s="19" t="s">
        <v>6250</v>
      </c>
      <c r="L1539" s="20" t="s">
        <v>6159</v>
      </c>
      <c r="M1539" s="22" t="b">
        <f t="shared" ref="M1539:M1602" si="168">AND($G1539="Global Category",$H1539="Mandatory",$I1539="Global Category",$J1539="Mandatory",$K1539="Global Category",$L1539="Mandatory")</f>
        <v>0</v>
      </c>
      <c r="N1539" s="22" t="b">
        <f t="shared" ref="N1539:N1602" si="169">AND(OR($G1539="Global Category",$G1539="Regional Category"),OR($I1539="Global Category",$I1539="Regional Category"),OR($K1539="Global Category",$K1539="Regional Category"))</f>
        <v>0</v>
      </c>
      <c r="O1539" s="22" t="b">
        <f t="shared" ref="O1539:O1602" si="170">OR(OR($G1539="Global Category",$G1539="Regional Category"),OR($I1539="Global Category",$I1539="Regional Category"),OR($K1539="Global Category",$K1539="Regional Category"))</f>
        <v>0</v>
      </c>
      <c r="P1539" s="24">
        <f t="shared" ref="P1539:P1602" si="171">COUNTIF(G1539:K1539,"Global Category")+COUNTIF(G1539:K1539,"Regional Category")</f>
        <v>0</v>
      </c>
      <c r="Q1539" s="19" t="str">
        <f>VLOOKUP($A1539,'[4]TOM T'!$C:$D,2,FALSE)</f>
        <v>Generic products details</v>
      </c>
      <c r="R1539" s="22" t="b">
        <v>0</v>
      </c>
      <c r="S1539" s="22" t="b">
        <f t="shared" ref="S1539:S1602" si="172">OR($G1539="Global Category",$G1539="Regional Category")</f>
        <v>0</v>
      </c>
      <c r="T1539" s="22" t="b">
        <f t="shared" ref="T1539:T1602" si="173">IFERROR(FIND("alcoholInformationModule",B1539)&gt;0,FALSE)</f>
        <v>0</v>
      </c>
      <c r="U1539" s="76" t="b">
        <f t="shared" ref="U1539:U1602" si="174">OR(S1539,T1539)</f>
        <v>0</v>
      </c>
      <c r="V1539" s="85" t="s">
        <v>3873</v>
      </c>
      <c r="W1539" s="22"/>
      <c r="X1539" s="22"/>
      <c r="Y1539" s="22"/>
      <c r="Z1539" s="22"/>
      <c r="AA1539" s="22"/>
      <c r="AB1539" s="22"/>
      <c r="AC1539" s="22"/>
      <c r="AD1539" s="22"/>
      <c r="AE1539" s="22"/>
      <c r="AF1539" s="22"/>
      <c r="AG1539" s="22"/>
      <c r="AH1539" s="22"/>
      <c r="AI1539" s="22"/>
    </row>
    <row r="1540" spans="1:35" ht="114.75" x14ac:dyDescent="0.45">
      <c r="A1540" s="18">
        <v>3519</v>
      </c>
      <c r="B1540" s="7" t="s">
        <v>2951</v>
      </c>
      <c r="C1540" s="7" t="s">
        <v>5188</v>
      </c>
      <c r="D1540" s="3" t="s">
        <v>2952</v>
      </c>
      <c r="E1540" s="3" t="s">
        <v>2953</v>
      </c>
      <c r="F1540" s="3" t="s">
        <v>6158</v>
      </c>
      <c r="G1540" s="20" t="s">
        <v>3841</v>
      </c>
      <c r="H1540" s="68" t="s">
        <v>3696</v>
      </c>
      <c r="I1540" s="69" t="s">
        <v>3689</v>
      </c>
      <c r="J1540" s="68" t="s">
        <v>6159</v>
      </c>
      <c r="K1540" s="19" t="s">
        <v>3872</v>
      </c>
      <c r="L1540" s="20" t="s">
        <v>6159</v>
      </c>
      <c r="M1540" s="22" t="b">
        <f t="shared" si="168"/>
        <v>0</v>
      </c>
      <c r="N1540" s="22" t="b">
        <f t="shared" si="169"/>
        <v>0</v>
      </c>
      <c r="O1540" s="22" t="b">
        <f t="shared" si="170"/>
        <v>1</v>
      </c>
      <c r="P1540" s="24">
        <f t="shared" si="171"/>
        <v>1</v>
      </c>
      <c r="Q1540" s="19" t="str">
        <f>VLOOKUP($A1540,'[4]TOM T'!$C:$D,2,FALSE)</f>
        <v>Generic products details</v>
      </c>
      <c r="R1540" s="22" t="b">
        <v>0</v>
      </c>
      <c r="S1540" s="22" t="b">
        <f t="shared" si="172"/>
        <v>1</v>
      </c>
      <c r="T1540" s="22" t="b">
        <f t="shared" si="173"/>
        <v>0</v>
      </c>
      <c r="U1540" s="76" t="b">
        <f t="shared" si="174"/>
        <v>1</v>
      </c>
      <c r="V1540" s="85" t="s">
        <v>3878</v>
      </c>
      <c r="W1540" s="22"/>
      <c r="X1540" s="22"/>
      <c r="Y1540" s="22"/>
      <c r="Z1540" s="22"/>
      <c r="AA1540" s="22"/>
      <c r="AB1540" s="22"/>
      <c r="AC1540" s="22"/>
      <c r="AD1540" s="22"/>
      <c r="AE1540" s="22"/>
      <c r="AF1540" s="22"/>
      <c r="AG1540" s="22"/>
      <c r="AH1540" s="22"/>
      <c r="AI1540" s="22"/>
    </row>
    <row r="1541" spans="1:35" ht="114.75" x14ac:dyDescent="0.45">
      <c r="A1541" s="18">
        <v>3520</v>
      </c>
      <c r="B1541" s="7" t="s">
        <v>2954</v>
      </c>
      <c r="C1541" s="7" t="s">
        <v>5189</v>
      </c>
      <c r="D1541" s="3" t="s">
        <v>2955</v>
      </c>
      <c r="E1541" s="3" t="s">
        <v>2956</v>
      </c>
      <c r="F1541" s="3" t="s">
        <v>5988</v>
      </c>
      <c r="G1541" s="20" t="s">
        <v>3872</v>
      </c>
      <c r="H1541" s="68" t="s">
        <v>6159</v>
      </c>
      <c r="I1541" s="68" t="s">
        <v>3872</v>
      </c>
      <c r="J1541" s="68" t="s">
        <v>6159</v>
      </c>
      <c r="K1541" s="19" t="s">
        <v>3872</v>
      </c>
      <c r="L1541" s="20" t="s">
        <v>6159</v>
      </c>
      <c r="M1541" s="22" t="b">
        <f t="shared" si="168"/>
        <v>0</v>
      </c>
      <c r="N1541" s="22" t="b">
        <f t="shared" si="169"/>
        <v>0</v>
      </c>
      <c r="O1541" s="22" t="b">
        <f t="shared" si="170"/>
        <v>0</v>
      </c>
      <c r="P1541" s="24">
        <f t="shared" si="171"/>
        <v>0</v>
      </c>
      <c r="Q1541" s="19" t="str">
        <f>VLOOKUP($A1541,'[4]TOM T'!$C:$D,2,FALSE)</f>
        <v>Generic products details</v>
      </c>
      <c r="R1541" s="22" t="b">
        <v>0</v>
      </c>
      <c r="S1541" s="22" t="b">
        <f t="shared" si="172"/>
        <v>0</v>
      </c>
      <c r="T1541" s="22" t="b">
        <f t="shared" si="173"/>
        <v>0</v>
      </c>
      <c r="U1541" s="76" t="b">
        <f t="shared" si="174"/>
        <v>0</v>
      </c>
      <c r="V1541" s="85" t="s">
        <v>3872</v>
      </c>
      <c r="W1541" s="22"/>
      <c r="X1541" s="22"/>
      <c r="Y1541" s="22"/>
      <c r="Z1541" s="22"/>
      <c r="AA1541" s="22"/>
      <c r="AB1541" s="22"/>
      <c r="AC1541" s="22"/>
      <c r="AD1541" s="22"/>
      <c r="AE1541" s="22"/>
      <c r="AF1541" s="22"/>
      <c r="AG1541" s="22"/>
      <c r="AH1541" s="22"/>
      <c r="AI1541" s="22"/>
    </row>
    <row r="1542" spans="1:35" ht="127.5" x14ac:dyDescent="0.45">
      <c r="A1542" s="18">
        <v>3521</v>
      </c>
      <c r="B1542" s="7" t="s">
        <v>2957</v>
      </c>
      <c r="C1542" s="7" t="s">
        <v>5190</v>
      </c>
      <c r="D1542" s="3" t="s">
        <v>2958</v>
      </c>
      <c r="E1542" s="3" t="s">
        <v>2956</v>
      </c>
      <c r="F1542" s="3" t="s">
        <v>6158</v>
      </c>
      <c r="G1542" s="20" t="s">
        <v>3873</v>
      </c>
      <c r="H1542" s="68" t="s">
        <v>6159</v>
      </c>
      <c r="I1542" s="68" t="s">
        <v>3873</v>
      </c>
      <c r="J1542" s="68" t="s">
        <v>6159</v>
      </c>
      <c r="K1542" s="19" t="s">
        <v>3873</v>
      </c>
      <c r="L1542" s="20" t="s">
        <v>6159</v>
      </c>
      <c r="M1542" s="22" t="b">
        <f t="shared" si="168"/>
        <v>0</v>
      </c>
      <c r="N1542" s="22" t="b">
        <f t="shared" si="169"/>
        <v>0</v>
      </c>
      <c r="O1542" s="22" t="b">
        <f t="shared" si="170"/>
        <v>0</v>
      </c>
      <c r="P1542" s="24">
        <f t="shared" si="171"/>
        <v>0</v>
      </c>
      <c r="Q1542" s="19" t="str">
        <f>VLOOKUP($A1542,'[4]TOM T'!$C:$D,2,FALSE)</f>
        <v>Generic products details</v>
      </c>
      <c r="R1542" s="22" t="b">
        <v>0</v>
      </c>
      <c r="S1542" s="22" t="b">
        <f t="shared" si="172"/>
        <v>0</v>
      </c>
      <c r="T1542" s="22" t="b">
        <f t="shared" si="173"/>
        <v>0</v>
      </c>
      <c r="U1542" s="76" t="b">
        <f t="shared" si="174"/>
        <v>0</v>
      </c>
      <c r="V1542" s="85" t="s">
        <v>3873</v>
      </c>
      <c r="W1542" s="22"/>
      <c r="X1542" s="22"/>
      <c r="Y1542" s="22"/>
      <c r="Z1542" s="22"/>
      <c r="AA1542" s="22"/>
      <c r="AB1542" s="22"/>
      <c r="AC1542" s="22"/>
      <c r="AD1542" s="22"/>
      <c r="AE1542" s="22"/>
      <c r="AF1542" s="22"/>
      <c r="AG1542" s="22"/>
      <c r="AH1542" s="22"/>
      <c r="AI1542" s="22"/>
    </row>
    <row r="1543" spans="1:35" ht="127.5" x14ac:dyDescent="0.45">
      <c r="A1543" s="18">
        <v>3522</v>
      </c>
      <c r="B1543" s="7" t="s">
        <v>2959</v>
      </c>
      <c r="C1543" s="7" t="s">
        <v>5191</v>
      </c>
      <c r="D1543" s="3" t="s">
        <v>2960</v>
      </c>
      <c r="E1543" s="3" t="s">
        <v>2961</v>
      </c>
      <c r="F1543" s="3" t="s">
        <v>6158</v>
      </c>
      <c r="G1543" s="20" t="s">
        <v>3872</v>
      </c>
      <c r="H1543" s="68" t="s">
        <v>6159</v>
      </c>
      <c r="I1543" s="68" t="s">
        <v>3872</v>
      </c>
      <c r="J1543" s="68" t="s">
        <v>6159</v>
      </c>
      <c r="K1543" s="19" t="s">
        <v>3872</v>
      </c>
      <c r="L1543" s="20" t="s">
        <v>6159</v>
      </c>
      <c r="M1543" s="22" t="b">
        <f t="shared" si="168"/>
        <v>0</v>
      </c>
      <c r="N1543" s="22" t="b">
        <f t="shared" si="169"/>
        <v>0</v>
      </c>
      <c r="O1543" s="22" t="b">
        <f t="shared" si="170"/>
        <v>0</v>
      </c>
      <c r="P1543" s="24">
        <f t="shared" si="171"/>
        <v>0</v>
      </c>
      <c r="Q1543" s="19" t="str">
        <f>VLOOKUP($A1543,'[4]TOM T'!$C:$D,2,FALSE)</f>
        <v>Generic products details</v>
      </c>
      <c r="R1543" s="22" t="b">
        <v>0</v>
      </c>
      <c r="S1543" s="22" t="b">
        <f t="shared" si="172"/>
        <v>0</v>
      </c>
      <c r="T1543" s="22" t="b">
        <f t="shared" si="173"/>
        <v>0</v>
      </c>
      <c r="U1543" s="76" t="b">
        <f t="shared" si="174"/>
        <v>0</v>
      </c>
      <c r="V1543" s="85" t="s">
        <v>3872</v>
      </c>
      <c r="W1543" s="22"/>
      <c r="X1543" s="22"/>
      <c r="Y1543" s="22"/>
      <c r="Z1543" s="22"/>
      <c r="AA1543" s="22"/>
      <c r="AB1543" s="22"/>
      <c r="AC1543" s="22"/>
      <c r="AD1543" s="22"/>
      <c r="AE1543" s="22"/>
      <c r="AF1543" s="22"/>
      <c r="AG1543" s="22"/>
      <c r="AH1543" s="22"/>
      <c r="AI1543" s="22"/>
    </row>
    <row r="1544" spans="1:35" ht="127.5" x14ac:dyDescent="0.45">
      <c r="A1544" s="18">
        <v>3523</v>
      </c>
      <c r="B1544" s="7" t="s">
        <v>2962</v>
      </c>
      <c r="C1544" s="7" t="s">
        <v>5192</v>
      </c>
      <c r="D1544" s="3" t="s">
        <v>2963</v>
      </c>
      <c r="E1544" s="3" t="s">
        <v>2961</v>
      </c>
      <c r="F1544" s="3" t="s">
        <v>6158</v>
      </c>
      <c r="G1544" s="20" t="s">
        <v>3872</v>
      </c>
      <c r="H1544" s="68" t="s">
        <v>6159</v>
      </c>
      <c r="I1544" s="68" t="s">
        <v>3872</v>
      </c>
      <c r="J1544" s="68" t="s">
        <v>6159</v>
      </c>
      <c r="K1544" s="19" t="s">
        <v>6249</v>
      </c>
      <c r="L1544" s="20" t="s">
        <v>6159</v>
      </c>
      <c r="M1544" s="22" t="b">
        <f t="shared" si="168"/>
        <v>0</v>
      </c>
      <c r="N1544" s="22" t="b">
        <f t="shared" si="169"/>
        <v>0</v>
      </c>
      <c r="O1544" s="22" t="b">
        <f t="shared" si="170"/>
        <v>0</v>
      </c>
      <c r="P1544" s="24">
        <f t="shared" si="171"/>
        <v>0</v>
      </c>
      <c r="Q1544" s="19" t="str">
        <f>VLOOKUP($A1544,'[4]TOM T'!$C:$D,2,FALSE)</f>
        <v>Generic products details</v>
      </c>
      <c r="R1544" s="22" t="b">
        <v>0</v>
      </c>
      <c r="S1544" s="22" t="b">
        <f t="shared" si="172"/>
        <v>0</v>
      </c>
      <c r="T1544" s="22" t="b">
        <f t="shared" si="173"/>
        <v>0</v>
      </c>
      <c r="U1544" s="76" t="b">
        <f t="shared" si="174"/>
        <v>0</v>
      </c>
      <c r="V1544" s="85" t="s">
        <v>3872</v>
      </c>
      <c r="W1544" s="22"/>
      <c r="X1544" s="22"/>
      <c r="Y1544" s="22"/>
      <c r="Z1544" s="22"/>
      <c r="AA1544" s="22"/>
      <c r="AB1544" s="22"/>
      <c r="AC1544" s="22"/>
      <c r="AD1544" s="22"/>
      <c r="AE1544" s="22"/>
      <c r="AF1544" s="22"/>
      <c r="AG1544" s="22"/>
      <c r="AH1544" s="22"/>
      <c r="AI1544" s="22"/>
    </row>
    <row r="1545" spans="1:35" ht="114.75" x14ac:dyDescent="0.45">
      <c r="A1545" s="18">
        <v>3531</v>
      </c>
      <c r="B1545" s="7" t="s">
        <v>2964</v>
      </c>
      <c r="C1545" s="7" t="s">
        <v>5193</v>
      </c>
      <c r="D1545" s="3" t="s">
        <v>2965</v>
      </c>
      <c r="E1545" s="3" t="s">
        <v>2966</v>
      </c>
      <c r="F1545" s="3" t="s">
        <v>6158</v>
      </c>
      <c r="G1545" s="20" t="s">
        <v>3872</v>
      </c>
      <c r="H1545" s="68" t="s">
        <v>6159</v>
      </c>
      <c r="I1545" s="68" t="s">
        <v>3872</v>
      </c>
      <c r="J1545" s="68" t="s">
        <v>6159</v>
      </c>
      <c r="K1545" s="19" t="s">
        <v>3872</v>
      </c>
      <c r="L1545" s="20" t="s">
        <v>6159</v>
      </c>
      <c r="M1545" s="22" t="b">
        <f t="shared" si="168"/>
        <v>0</v>
      </c>
      <c r="N1545" s="22" t="b">
        <f t="shared" si="169"/>
        <v>0</v>
      </c>
      <c r="O1545" s="22" t="b">
        <f t="shared" si="170"/>
        <v>0</v>
      </c>
      <c r="P1545" s="24">
        <f t="shared" si="171"/>
        <v>0</v>
      </c>
      <c r="Q1545" s="19" t="str">
        <f>VLOOKUP($A1545,'[4]TOM T'!$C:$D,2,FALSE)</f>
        <v>Generic products details</v>
      </c>
      <c r="R1545" s="22" t="b">
        <v>0</v>
      </c>
      <c r="S1545" s="22" t="b">
        <f t="shared" si="172"/>
        <v>0</v>
      </c>
      <c r="T1545" s="22" t="b">
        <f t="shared" si="173"/>
        <v>0</v>
      </c>
      <c r="U1545" s="76" t="b">
        <f t="shared" si="174"/>
        <v>0</v>
      </c>
      <c r="V1545" s="85" t="s">
        <v>3872</v>
      </c>
      <c r="W1545" s="22"/>
      <c r="X1545" s="22"/>
      <c r="Y1545" s="22"/>
      <c r="Z1545" s="22"/>
      <c r="AA1545" s="22"/>
      <c r="AB1545" s="22"/>
      <c r="AC1545" s="22"/>
      <c r="AD1545" s="22"/>
      <c r="AE1545" s="22"/>
      <c r="AF1545" s="22"/>
      <c r="AG1545" s="22"/>
      <c r="AH1545" s="22"/>
      <c r="AI1545" s="22"/>
    </row>
    <row r="1546" spans="1:35" ht="114.75" x14ac:dyDescent="0.45">
      <c r="A1546" s="18">
        <v>3533</v>
      </c>
      <c r="B1546" s="7" t="s">
        <v>2967</v>
      </c>
      <c r="C1546" s="7" t="s">
        <v>5194</v>
      </c>
      <c r="D1546" s="3" t="s">
        <v>107</v>
      </c>
      <c r="E1546" s="3" t="s">
        <v>108</v>
      </c>
      <c r="F1546" s="3" t="s">
        <v>6158</v>
      </c>
      <c r="G1546" s="20" t="s">
        <v>3872</v>
      </c>
      <c r="H1546" s="68" t="s">
        <v>6159</v>
      </c>
      <c r="I1546" s="68" t="s">
        <v>3872</v>
      </c>
      <c r="J1546" s="68" t="s">
        <v>6159</v>
      </c>
      <c r="K1546" s="19" t="s">
        <v>3872</v>
      </c>
      <c r="L1546" s="20" t="s">
        <v>6159</v>
      </c>
      <c r="M1546" s="22" t="b">
        <f t="shared" si="168"/>
        <v>0</v>
      </c>
      <c r="N1546" s="22" t="b">
        <f t="shared" si="169"/>
        <v>0</v>
      </c>
      <c r="O1546" s="22" t="b">
        <f t="shared" si="170"/>
        <v>0</v>
      </c>
      <c r="P1546" s="24">
        <f t="shared" si="171"/>
        <v>0</v>
      </c>
      <c r="Q1546" s="19" t="str">
        <f>VLOOKUP($A1546,'[4]TOM T'!$C:$D,2,FALSE)</f>
        <v>Generic products details</v>
      </c>
      <c r="R1546" s="22" t="b">
        <v>0</v>
      </c>
      <c r="S1546" s="22" t="b">
        <f t="shared" si="172"/>
        <v>0</v>
      </c>
      <c r="T1546" s="22" t="b">
        <f t="shared" si="173"/>
        <v>0</v>
      </c>
      <c r="U1546" s="76" t="b">
        <f t="shared" si="174"/>
        <v>0</v>
      </c>
      <c r="V1546" s="85" t="s">
        <v>3872</v>
      </c>
      <c r="W1546" s="22"/>
      <c r="X1546" s="22"/>
      <c r="Y1546" s="22"/>
      <c r="Z1546" s="22"/>
      <c r="AA1546" s="22"/>
      <c r="AB1546" s="22"/>
      <c r="AC1546" s="22"/>
      <c r="AD1546" s="22"/>
      <c r="AE1546" s="22"/>
      <c r="AF1546" s="22"/>
      <c r="AG1546" s="22"/>
      <c r="AH1546" s="22"/>
      <c r="AI1546" s="22"/>
    </row>
    <row r="1547" spans="1:35" ht="127.5" x14ac:dyDescent="0.45">
      <c r="A1547" s="18">
        <v>3534</v>
      </c>
      <c r="B1547" s="7" t="s">
        <v>2968</v>
      </c>
      <c r="C1547" s="7" t="s">
        <v>5195</v>
      </c>
      <c r="D1547" s="3" t="s">
        <v>110</v>
      </c>
      <c r="E1547" s="3" t="s">
        <v>111</v>
      </c>
      <c r="F1547" s="3" t="s">
        <v>6158</v>
      </c>
      <c r="G1547" s="20" t="s">
        <v>3873</v>
      </c>
      <c r="H1547" s="68" t="s">
        <v>6159</v>
      </c>
      <c r="I1547" s="68" t="s">
        <v>3873</v>
      </c>
      <c r="J1547" s="68" t="s">
        <v>6159</v>
      </c>
      <c r="K1547" s="19" t="s">
        <v>3873</v>
      </c>
      <c r="L1547" s="20" t="s">
        <v>6159</v>
      </c>
      <c r="M1547" s="22" t="b">
        <f t="shared" si="168"/>
        <v>0</v>
      </c>
      <c r="N1547" s="22" t="b">
        <f t="shared" si="169"/>
        <v>0</v>
      </c>
      <c r="O1547" s="22" t="b">
        <f t="shared" si="170"/>
        <v>0</v>
      </c>
      <c r="P1547" s="24">
        <f t="shared" si="171"/>
        <v>0</v>
      </c>
      <c r="Q1547" s="19" t="str">
        <f>VLOOKUP($A1547,'[4]TOM T'!$C:$D,2,FALSE)</f>
        <v>Generic products details</v>
      </c>
      <c r="R1547" s="22" t="b">
        <v>0</v>
      </c>
      <c r="S1547" s="22" t="b">
        <f t="shared" si="172"/>
        <v>0</v>
      </c>
      <c r="T1547" s="22" t="b">
        <f t="shared" si="173"/>
        <v>0</v>
      </c>
      <c r="U1547" s="76" t="b">
        <f t="shared" si="174"/>
        <v>0</v>
      </c>
      <c r="V1547" s="85" t="s">
        <v>3873</v>
      </c>
      <c r="W1547" s="22"/>
      <c r="X1547" s="22"/>
      <c r="Y1547" s="22"/>
      <c r="Z1547" s="22"/>
      <c r="AA1547" s="22"/>
      <c r="AB1547" s="22"/>
      <c r="AC1547" s="22"/>
      <c r="AD1547" s="22"/>
      <c r="AE1547" s="22"/>
      <c r="AF1547" s="22"/>
      <c r="AG1547" s="22"/>
      <c r="AH1547" s="22"/>
      <c r="AI1547" s="22"/>
    </row>
    <row r="1548" spans="1:35" ht="127.5" x14ac:dyDescent="0.45">
      <c r="A1548" s="18">
        <v>3535</v>
      </c>
      <c r="B1548" s="7" t="s">
        <v>2969</v>
      </c>
      <c r="C1548" s="7" t="s">
        <v>5196</v>
      </c>
      <c r="D1548" s="3" t="s">
        <v>113</v>
      </c>
      <c r="E1548" s="3" t="s">
        <v>114</v>
      </c>
      <c r="F1548" s="3" t="s">
        <v>6158</v>
      </c>
      <c r="G1548" s="20" t="s">
        <v>3873</v>
      </c>
      <c r="H1548" s="68" t="s">
        <v>6159</v>
      </c>
      <c r="I1548" s="68" t="s">
        <v>3873</v>
      </c>
      <c r="J1548" s="68" t="s">
        <v>6159</v>
      </c>
      <c r="K1548" s="19" t="s">
        <v>3873</v>
      </c>
      <c r="L1548" s="20" t="s">
        <v>6159</v>
      </c>
      <c r="M1548" s="22" t="b">
        <f t="shared" si="168"/>
        <v>0</v>
      </c>
      <c r="N1548" s="22" t="b">
        <f t="shared" si="169"/>
        <v>0</v>
      </c>
      <c r="O1548" s="22" t="b">
        <f t="shared" si="170"/>
        <v>0</v>
      </c>
      <c r="P1548" s="24">
        <f t="shared" si="171"/>
        <v>0</v>
      </c>
      <c r="Q1548" s="19" t="str">
        <f>VLOOKUP($A1548,'[4]TOM T'!$C:$D,2,FALSE)</f>
        <v>Generic products details</v>
      </c>
      <c r="R1548" s="22" t="b">
        <v>0</v>
      </c>
      <c r="S1548" s="22" t="b">
        <f t="shared" si="172"/>
        <v>0</v>
      </c>
      <c r="T1548" s="22" t="b">
        <f t="shared" si="173"/>
        <v>0</v>
      </c>
      <c r="U1548" s="76" t="b">
        <f t="shared" si="174"/>
        <v>0</v>
      </c>
      <c r="V1548" s="85" t="s">
        <v>3873</v>
      </c>
      <c r="W1548" s="22"/>
      <c r="X1548" s="22"/>
      <c r="Y1548" s="22"/>
      <c r="Z1548" s="22"/>
      <c r="AA1548" s="22"/>
      <c r="AB1548" s="22"/>
      <c r="AC1548" s="22"/>
      <c r="AD1548" s="22"/>
      <c r="AE1548" s="22"/>
      <c r="AF1548" s="22"/>
      <c r="AG1548" s="22"/>
      <c r="AH1548" s="22"/>
      <c r="AI1548" s="22"/>
    </row>
    <row r="1549" spans="1:35" ht="127.5" x14ac:dyDescent="0.45">
      <c r="A1549" s="18">
        <v>3536</v>
      </c>
      <c r="B1549" s="7" t="s">
        <v>2970</v>
      </c>
      <c r="C1549" s="7" t="s">
        <v>5197</v>
      </c>
      <c r="D1549" s="3" t="s">
        <v>116</v>
      </c>
      <c r="E1549" s="3" t="s">
        <v>117</v>
      </c>
      <c r="F1549" s="3" t="s">
        <v>6158</v>
      </c>
      <c r="G1549" s="20" t="s">
        <v>3873</v>
      </c>
      <c r="H1549" s="68" t="s">
        <v>6159</v>
      </c>
      <c r="I1549" s="68" t="s">
        <v>3873</v>
      </c>
      <c r="J1549" s="68" t="s">
        <v>6159</v>
      </c>
      <c r="K1549" s="19" t="s">
        <v>3873</v>
      </c>
      <c r="L1549" s="20" t="s">
        <v>6159</v>
      </c>
      <c r="M1549" s="22" t="b">
        <f t="shared" si="168"/>
        <v>0</v>
      </c>
      <c r="N1549" s="22" t="b">
        <f t="shared" si="169"/>
        <v>0</v>
      </c>
      <c r="O1549" s="22" t="b">
        <f t="shared" si="170"/>
        <v>0</v>
      </c>
      <c r="P1549" s="24">
        <f t="shared" si="171"/>
        <v>0</v>
      </c>
      <c r="Q1549" s="19" t="str">
        <f>VLOOKUP($A1549,'[4]TOM T'!$C:$D,2,FALSE)</f>
        <v>Generic products details</v>
      </c>
      <c r="R1549" s="22" t="b">
        <v>0</v>
      </c>
      <c r="S1549" s="22" t="b">
        <f t="shared" si="172"/>
        <v>0</v>
      </c>
      <c r="T1549" s="22" t="b">
        <f t="shared" si="173"/>
        <v>0</v>
      </c>
      <c r="U1549" s="76" t="b">
        <f t="shared" si="174"/>
        <v>0</v>
      </c>
      <c r="V1549" s="85" t="s">
        <v>3873</v>
      </c>
      <c r="W1549" s="22"/>
      <c r="X1549" s="22"/>
      <c r="Y1549" s="22"/>
      <c r="Z1549" s="22"/>
      <c r="AA1549" s="22"/>
      <c r="AB1549" s="22"/>
      <c r="AC1549" s="22"/>
      <c r="AD1549" s="22"/>
      <c r="AE1549" s="22"/>
      <c r="AF1549" s="22"/>
      <c r="AG1549" s="22"/>
      <c r="AH1549" s="22"/>
      <c r="AI1549" s="22"/>
    </row>
    <row r="1550" spans="1:35" ht="127.5" x14ac:dyDescent="0.45">
      <c r="A1550" s="18">
        <v>3537</v>
      </c>
      <c r="B1550" s="7" t="s">
        <v>2971</v>
      </c>
      <c r="C1550" s="7" t="s">
        <v>5198</v>
      </c>
      <c r="D1550" s="3" t="s">
        <v>119</v>
      </c>
      <c r="E1550" s="3" t="s">
        <v>3875</v>
      </c>
      <c r="F1550" s="3" t="s">
        <v>6158</v>
      </c>
      <c r="G1550" s="20" t="s">
        <v>3873</v>
      </c>
      <c r="H1550" s="68" t="s">
        <v>6159</v>
      </c>
      <c r="I1550" s="68" t="s">
        <v>3873</v>
      </c>
      <c r="J1550" s="68" t="s">
        <v>6159</v>
      </c>
      <c r="K1550" s="19" t="s">
        <v>3873</v>
      </c>
      <c r="L1550" s="20" t="s">
        <v>6159</v>
      </c>
      <c r="M1550" s="22" t="b">
        <f t="shared" si="168"/>
        <v>0</v>
      </c>
      <c r="N1550" s="22" t="b">
        <f t="shared" si="169"/>
        <v>0</v>
      </c>
      <c r="O1550" s="22" t="b">
        <f t="shared" si="170"/>
        <v>0</v>
      </c>
      <c r="P1550" s="24">
        <f t="shared" si="171"/>
        <v>0</v>
      </c>
      <c r="Q1550" s="19" t="str">
        <f>VLOOKUP($A1550,'[4]TOM T'!$C:$D,2,FALSE)</f>
        <v>Generic products details</v>
      </c>
      <c r="R1550" s="22" t="b">
        <v>0</v>
      </c>
      <c r="S1550" s="22" t="b">
        <f t="shared" si="172"/>
        <v>0</v>
      </c>
      <c r="T1550" s="22" t="b">
        <f t="shared" si="173"/>
        <v>0</v>
      </c>
      <c r="U1550" s="76" t="b">
        <f t="shared" si="174"/>
        <v>0</v>
      </c>
      <c r="V1550" s="85" t="s">
        <v>3873</v>
      </c>
      <c r="W1550" s="22"/>
      <c r="X1550" s="22"/>
      <c r="Y1550" s="22"/>
      <c r="Z1550" s="22"/>
      <c r="AA1550" s="22"/>
      <c r="AB1550" s="22"/>
      <c r="AC1550" s="22"/>
      <c r="AD1550" s="22"/>
      <c r="AE1550" s="22"/>
      <c r="AF1550" s="22"/>
      <c r="AG1550" s="22"/>
      <c r="AH1550" s="22"/>
      <c r="AI1550" s="22"/>
    </row>
    <row r="1551" spans="1:35" ht="127.5" x14ac:dyDescent="0.45">
      <c r="A1551" s="18">
        <v>3541</v>
      </c>
      <c r="B1551" s="7" t="s">
        <v>2972</v>
      </c>
      <c r="C1551" s="7" t="s">
        <v>3797</v>
      </c>
      <c r="D1551" s="3" t="s">
        <v>2973</v>
      </c>
      <c r="E1551" s="3" t="s">
        <v>2974</v>
      </c>
      <c r="F1551" s="3" t="s">
        <v>5992</v>
      </c>
      <c r="G1551" s="20" t="s">
        <v>3841</v>
      </c>
      <c r="H1551" s="68" t="s">
        <v>3845</v>
      </c>
      <c r="I1551" s="69" t="s">
        <v>3841</v>
      </c>
      <c r="J1551" s="68" t="s">
        <v>3845</v>
      </c>
      <c r="K1551" s="19" t="s">
        <v>3841</v>
      </c>
      <c r="L1551" s="20" t="s">
        <v>3845</v>
      </c>
      <c r="M1551" s="22" t="b">
        <f t="shared" si="168"/>
        <v>1</v>
      </c>
      <c r="N1551" s="22" t="b">
        <f t="shared" si="169"/>
        <v>1</v>
      </c>
      <c r="O1551" s="22" t="b">
        <f t="shared" si="170"/>
        <v>1</v>
      </c>
      <c r="P1551" s="24">
        <f t="shared" si="171"/>
        <v>3</v>
      </c>
      <c r="Q1551" s="19" t="str">
        <f>VLOOKUP($A1551,'[4]TOM T'!$C:$D,2,FALSE)</f>
        <v>Generic products details</v>
      </c>
      <c r="R1551" s="22" t="b">
        <v>0</v>
      </c>
      <c r="S1551" s="22" t="b">
        <f t="shared" si="172"/>
        <v>1</v>
      </c>
      <c r="T1551" s="22" t="b">
        <f t="shared" si="173"/>
        <v>0</v>
      </c>
      <c r="U1551" s="76" t="b">
        <f t="shared" si="174"/>
        <v>1</v>
      </c>
      <c r="V1551" s="85" t="s">
        <v>3841</v>
      </c>
      <c r="W1551" s="9" t="s">
        <v>3845</v>
      </c>
      <c r="X1551" s="22"/>
      <c r="Y1551" s="22"/>
      <c r="Z1551" s="22"/>
      <c r="AA1551" s="22"/>
      <c r="AB1551" s="22"/>
      <c r="AC1551" s="22"/>
      <c r="AD1551" s="22"/>
      <c r="AE1551" s="22"/>
      <c r="AF1551" s="22"/>
      <c r="AG1551" s="22"/>
      <c r="AH1551" s="22"/>
      <c r="AI1551" s="22"/>
    </row>
    <row r="1552" spans="1:35" ht="127.5" x14ac:dyDescent="0.45">
      <c r="A1552" s="18">
        <v>3542</v>
      </c>
      <c r="B1552" s="7" t="s">
        <v>2975</v>
      </c>
      <c r="C1552" s="7" t="s">
        <v>5199</v>
      </c>
      <c r="D1552" s="3" t="s">
        <v>2976</v>
      </c>
      <c r="E1552" s="3" t="s">
        <v>2977</v>
      </c>
      <c r="F1552" s="3" t="s">
        <v>6158</v>
      </c>
      <c r="G1552" s="20" t="s">
        <v>3872</v>
      </c>
      <c r="H1552" s="68" t="s">
        <v>6159</v>
      </c>
      <c r="I1552" s="68" t="s">
        <v>3872</v>
      </c>
      <c r="J1552" s="68" t="s">
        <v>6159</v>
      </c>
      <c r="K1552" s="19" t="s">
        <v>3872</v>
      </c>
      <c r="L1552" s="20" t="s">
        <v>6159</v>
      </c>
      <c r="M1552" s="22" t="b">
        <f t="shared" si="168"/>
        <v>0</v>
      </c>
      <c r="N1552" s="22" t="b">
        <f t="shared" si="169"/>
        <v>0</v>
      </c>
      <c r="O1552" s="22" t="b">
        <f t="shared" si="170"/>
        <v>0</v>
      </c>
      <c r="P1552" s="24">
        <f t="shared" si="171"/>
        <v>0</v>
      </c>
      <c r="Q1552" s="19" t="str">
        <f>VLOOKUP($A1552,'[4]TOM T'!$C:$D,2,FALSE)</f>
        <v>Generic products details</v>
      </c>
      <c r="R1552" s="22" t="b">
        <v>0</v>
      </c>
      <c r="S1552" s="22" t="b">
        <f t="shared" si="172"/>
        <v>0</v>
      </c>
      <c r="T1552" s="22" t="b">
        <f t="shared" si="173"/>
        <v>0</v>
      </c>
      <c r="U1552" s="76" t="b">
        <f t="shared" si="174"/>
        <v>0</v>
      </c>
      <c r="V1552" s="85" t="s">
        <v>3872</v>
      </c>
      <c r="W1552" s="22"/>
      <c r="X1552" s="22"/>
      <c r="Y1552" s="22"/>
      <c r="Z1552" s="22"/>
      <c r="AA1552" s="22"/>
      <c r="AB1552" s="22"/>
      <c r="AC1552" s="22"/>
      <c r="AD1552" s="22"/>
      <c r="AE1552" s="22"/>
      <c r="AF1552" s="22"/>
      <c r="AG1552" s="22"/>
      <c r="AH1552" s="22"/>
      <c r="AI1552" s="22"/>
    </row>
    <row r="1553" spans="1:35" ht="127.5" x14ac:dyDescent="0.45">
      <c r="A1553" s="18">
        <v>3543</v>
      </c>
      <c r="B1553" s="7" t="s">
        <v>2978</v>
      </c>
      <c r="C1553" s="7" t="s">
        <v>5200</v>
      </c>
      <c r="D1553" s="3" t="s">
        <v>2979</v>
      </c>
      <c r="E1553" s="3" t="s">
        <v>2977</v>
      </c>
      <c r="F1553" s="3" t="s">
        <v>6158</v>
      </c>
      <c r="G1553" s="20" t="s">
        <v>3873</v>
      </c>
      <c r="H1553" s="68" t="s">
        <v>6159</v>
      </c>
      <c r="I1553" s="68" t="s">
        <v>3873</v>
      </c>
      <c r="J1553" s="68" t="s">
        <v>6159</v>
      </c>
      <c r="K1553" s="19" t="s">
        <v>6249</v>
      </c>
      <c r="L1553" s="20" t="s">
        <v>6159</v>
      </c>
      <c r="M1553" s="22" t="b">
        <f t="shared" si="168"/>
        <v>0</v>
      </c>
      <c r="N1553" s="22" t="b">
        <f t="shared" si="169"/>
        <v>0</v>
      </c>
      <c r="O1553" s="22" t="b">
        <f t="shared" si="170"/>
        <v>0</v>
      </c>
      <c r="P1553" s="24">
        <f t="shared" si="171"/>
        <v>0</v>
      </c>
      <c r="Q1553" s="19" t="str">
        <f>VLOOKUP($A1553,'[4]TOM T'!$C:$D,2,FALSE)</f>
        <v>Generic products details</v>
      </c>
      <c r="R1553" s="22" t="b">
        <v>0</v>
      </c>
      <c r="S1553" s="22" t="b">
        <f t="shared" si="172"/>
        <v>0</v>
      </c>
      <c r="T1553" s="22" t="b">
        <f t="shared" si="173"/>
        <v>0</v>
      </c>
      <c r="U1553" s="76" t="b">
        <f t="shared" si="174"/>
        <v>0</v>
      </c>
      <c r="V1553" s="85" t="s">
        <v>3873</v>
      </c>
      <c r="W1553" s="22"/>
      <c r="X1553" s="22"/>
      <c r="Y1553" s="22"/>
      <c r="Z1553" s="22"/>
      <c r="AA1553" s="22"/>
      <c r="AB1553" s="22"/>
      <c r="AC1553" s="22"/>
      <c r="AD1553" s="22"/>
      <c r="AE1553" s="22"/>
      <c r="AF1553" s="22"/>
      <c r="AG1553" s="22"/>
      <c r="AH1553" s="22"/>
      <c r="AI1553" s="22"/>
    </row>
    <row r="1554" spans="1:35" ht="127.5" x14ac:dyDescent="0.45">
      <c r="A1554" s="18">
        <v>3544</v>
      </c>
      <c r="B1554" s="7" t="s">
        <v>2980</v>
      </c>
      <c r="C1554" s="7" t="s">
        <v>5201</v>
      </c>
      <c r="D1554" s="3" t="s">
        <v>2981</v>
      </c>
      <c r="E1554" s="3" t="s">
        <v>2982</v>
      </c>
      <c r="F1554" s="3" t="s">
        <v>6158</v>
      </c>
      <c r="G1554" s="20" t="s">
        <v>3872</v>
      </c>
      <c r="H1554" s="68" t="s">
        <v>6159</v>
      </c>
      <c r="I1554" s="68" t="s">
        <v>3872</v>
      </c>
      <c r="J1554" s="68" t="s">
        <v>6159</v>
      </c>
      <c r="K1554" s="19" t="s">
        <v>3872</v>
      </c>
      <c r="L1554" s="20" t="s">
        <v>6159</v>
      </c>
      <c r="M1554" s="22" t="b">
        <f t="shared" si="168"/>
        <v>0</v>
      </c>
      <c r="N1554" s="22" t="b">
        <f t="shared" si="169"/>
        <v>0</v>
      </c>
      <c r="O1554" s="22" t="b">
        <f t="shared" si="170"/>
        <v>0</v>
      </c>
      <c r="P1554" s="24">
        <f t="shared" si="171"/>
        <v>0</v>
      </c>
      <c r="Q1554" s="19" t="str">
        <f>VLOOKUP($A1554,'[4]TOM T'!$C:$D,2,FALSE)</f>
        <v>Generic products details</v>
      </c>
      <c r="R1554" s="22" t="b">
        <v>0</v>
      </c>
      <c r="S1554" s="22" t="b">
        <f t="shared" si="172"/>
        <v>0</v>
      </c>
      <c r="T1554" s="22" t="b">
        <f t="shared" si="173"/>
        <v>0</v>
      </c>
      <c r="U1554" s="76" t="b">
        <f t="shared" si="174"/>
        <v>0</v>
      </c>
      <c r="V1554" s="85" t="s">
        <v>3872</v>
      </c>
      <c r="W1554" s="22"/>
      <c r="X1554" s="22"/>
      <c r="Y1554" s="22"/>
      <c r="Z1554" s="22"/>
      <c r="AA1554" s="22"/>
      <c r="AB1554" s="22"/>
      <c r="AC1554" s="22"/>
      <c r="AD1554" s="22"/>
      <c r="AE1554" s="22"/>
      <c r="AF1554" s="22"/>
      <c r="AG1554" s="22"/>
      <c r="AH1554" s="22"/>
      <c r="AI1554" s="22"/>
    </row>
    <row r="1555" spans="1:35" ht="127.5" x14ac:dyDescent="0.45">
      <c r="A1555" s="18">
        <v>3545</v>
      </c>
      <c r="B1555" s="7" t="s">
        <v>2983</v>
      </c>
      <c r="C1555" s="7" t="s">
        <v>5202</v>
      </c>
      <c r="D1555" s="3" t="s">
        <v>2984</v>
      </c>
      <c r="E1555" s="3" t="s">
        <v>2982</v>
      </c>
      <c r="F1555" s="3" t="s">
        <v>6158</v>
      </c>
      <c r="G1555" s="20" t="s">
        <v>3873</v>
      </c>
      <c r="H1555" s="68" t="s">
        <v>6159</v>
      </c>
      <c r="I1555" s="68" t="s">
        <v>3873</v>
      </c>
      <c r="J1555" s="68" t="s">
        <v>6159</v>
      </c>
      <c r="K1555" s="19" t="s">
        <v>6249</v>
      </c>
      <c r="L1555" s="20" t="s">
        <v>6159</v>
      </c>
      <c r="M1555" s="22" t="b">
        <f t="shared" si="168"/>
        <v>0</v>
      </c>
      <c r="N1555" s="22" t="b">
        <f t="shared" si="169"/>
        <v>0</v>
      </c>
      <c r="O1555" s="22" t="b">
        <f t="shared" si="170"/>
        <v>0</v>
      </c>
      <c r="P1555" s="24">
        <f t="shared" si="171"/>
        <v>0</v>
      </c>
      <c r="Q1555" s="19" t="str">
        <f>VLOOKUP($A1555,'[4]TOM T'!$C:$D,2,FALSE)</f>
        <v>Generic products details</v>
      </c>
      <c r="R1555" s="22" t="b">
        <v>0</v>
      </c>
      <c r="S1555" s="22" t="b">
        <f t="shared" si="172"/>
        <v>0</v>
      </c>
      <c r="T1555" s="22" t="b">
        <f t="shared" si="173"/>
        <v>0</v>
      </c>
      <c r="U1555" s="76" t="b">
        <f t="shared" si="174"/>
        <v>0</v>
      </c>
      <c r="V1555" s="85" t="s">
        <v>3873</v>
      </c>
      <c r="W1555" s="22"/>
      <c r="X1555" s="22"/>
      <c r="Y1555" s="22"/>
      <c r="Z1555" s="22"/>
      <c r="AA1555" s="22"/>
      <c r="AB1555" s="22"/>
      <c r="AC1555" s="22"/>
      <c r="AD1555" s="22"/>
      <c r="AE1555" s="22"/>
      <c r="AF1555" s="22"/>
      <c r="AG1555" s="22"/>
      <c r="AH1555" s="22"/>
      <c r="AI1555" s="22"/>
    </row>
    <row r="1556" spans="1:35" ht="127.5" x14ac:dyDescent="0.45">
      <c r="A1556" s="18">
        <v>3546</v>
      </c>
      <c r="B1556" s="7" t="s">
        <v>2985</v>
      </c>
      <c r="C1556" s="7" t="s">
        <v>3798</v>
      </c>
      <c r="D1556" s="3" t="s">
        <v>2986</v>
      </c>
      <c r="E1556" s="3" t="s">
        <v>2987</v>
      </c>
      <c r="F1556" s="3" t="s">
        <v>5996</v>
      </c>
      <c r="G1556" s="20" t="s">
        <v>3841</v>
      </c>
      <c r="H1556" s="68" t="s">
        <v>3696</v>
      </c>
      <c r="I1556" s="69" t="s">
        <v>3841</v>
      </c>
      <c r="J1556" s="68" t="s">
        <v>3696</v>
      </c>
      <c r="K1556" s="19" t="s">
        <v>3841</v>
      </c>
      <c r="L1556" s="20" t="s">
        <v>3696</v>
      </c>
      <c r="M1556" s="22" t="b">
        <f t="shared" si="168"/>
        <v>0</v>
      </c>
      <c r="N1556" s="22" t="b">
        <f t="shared" si="169"/>
        <v>1</v>
      </c>
      <c r="O1556" s="22" t="b">
        <f t="shared" si="170"/>
        <v>1</v>
      </c>
      <c r="P1556" s="24">
        <f t="shared" si="171"/>
        <v>3</v>
      </c>
      <c r="Q1556" s="19" t="str">
        <f>VLOOKUP($A1556,'[4]TOM T'!$C:$D,2,FALSE)</f>
        <v>Generic products details</v>
      </c>
      <c r="R1556" s="22" t="b">
        <v>0</v>
      </c>
      <c r="S1556" s="22" t="b">
        <f t="shared" si="172"/>
        <v>1</v>
      </c>
      <c r="T1556" s="22" t="b">
        <f t="shared" si="173"/>
        <v>0</v>
      </c>
      <c r="U1556" s="76" t="b">
        <f t="shared" si="174"/>
        <v>1</v>
      </c>
      <c r="V1556" s="85" t="s">
        <v>3841</v>
      </c>
      <c r="W1556" s="9" t="s">
        <v>3696</v>
      </c>
      <c r="X1556" s="21" t="s">
        <v>3848</v>
      </c>
      <c r="Y1556" s="22"/>
      <c r="Z1556" s="22"/>
      <c r="AA1556" s="22"/>
      <c r="AB1556" s="22"/>
      <c r="AC1556" s="22"/>
      <c r="AD1556" s="22"/>
      <c r="AE1556" s="22"/>
      <c r="AF1556" s="22"/>
      <c r="AG1556" s="22"/>
      <c r="AH1556" s="22"/>
      <c r="AI1556" s="22"/>
    </row>
    <row r="1557" spans="1:35" ht="127.5" x14ac:dyDescent="0.45">
      <c r="A1557" s="18">
        <v>3548</v>
      </c>
      <c r="B1557" s="7" t="s">
        <v>2988</v>
      </c>
      <c r="C1557" s="7" t="s">
        <v>5203</v>
      </c>
      <c r="D1557" s="3" t="s">
        <v>2989</v>
      </c>
      <c r="E1557" s="3" t="s">
        <v>2990</v>
      </c>
      <c r="F1557" s="3" t="s">
        <v>6158</v>
      </c>
      <c r="G1557" s="20" t="s">
        <v>3872</v>
      </c>
      <c r="H1557" s="68" t="s">
        <v>6159</v>
      </c>
      <c r="I1557" s="68" t="s">
        <v>3872</v>
      </c>
      <c r="J1557" s="68" t="s">
        <v>6159</v>
      </c>
      <c r="K1557" s="19" t="s">
        <v>3872</v>
      </c>
      <c r="L1557" s="20" t="s">
        <v>6159</v>
      </c>
      <c r="M1557" s="22" t="b">
        <f t="shared" si="168"/>
        <v>0</v>
      </c>
      <c r="N1557" s="22" t="b">
        <f t="shared" si="169"/>
        <v>0</v>
      </c>
      <c r="O1557" s="22" t="b">
        <f t="shared" si="170"/>
        <v>0</v>
      </c>
      <c r="P1557" s="24">
        <f t="shared" si="171"/>
        <v>0</v>
      </c>
      <c r="Q1557" s="19" t="str">
        <f>VLOOKUP($A1557,'[4]TOM T'!$C:$D,2,FALSE)</f>
        <v>Generic products details</v>
      </c>
      <c r="R1557" s="22" t="b">
        <v>0</v>
      </c>
      <c r="S1557" s="22" t="b">
        <f t="shared" si="172"/>
        <v>0</v>
      </c>
      <c r="T1557" s="22" t="b">
        <f t="shared" si="173"/>
        <v>0</v>
      </c>
      <c r="U1557" s="76" t="b">
        <f t="shared" si="174"/>
        <v>0</v>
      </c>
      <c r="V1557" s="85" t="s">
        <v>3872</v>
      </c>
      <c r="W1557" s="22"/>
      <c r="X1557" s="22"/>
      <c r="Y1557" s="22"/>
      <c r="Z1557" s="22"/>
      <c r="AA1557" s="22"/>
      <c r="AB1557" s="22"/>
      <c r="AC1557" s="22"/>
      <c r="AD1557" s="22"/>
      <c r="AE1557" s="22"/>
      <c r="AF1557" s="22"/>
      <c r="AG1557" s="22"/>
      <c r="AH1557" s="22"/>
      <c r="AI1557" s="22"/>
    </row>
    <row r="1558" spans="1:35" ht="127.5" x14ac:dyDescent="0.45">
      <c r="A1558" s="18">
        <v>3549</v>
      </c>
      <c r="B1558" s="7" t="s">
        <v>2991</v>
      </c>
      <c r="C1558" s="7" t="s">
        <v>5204</v>
      </c>
      <c r="D1558" s="3" t="s">
        <v>2992</v>
      </c>
      <c r="E1558" s="3" t="s">
        <v>2990</v>
      </c>
      <c r="F1558" s="3" t="s">
        <v>6158</v>
      </c>
      <c r="G1558" s="20" t="s">
        <v>3873</v>
      </c>
      <c r="H1558" s="68" t="s">
        <v>6159</v>
      </c>
      <c r="I1558" s="68" t="s">
        <v>3873</v>
      </c>
      <c r="J1558" s="68" t="s">
        <v>6159</v>
      </c>
      <c r="K1558" s="19" t="s">
        <v>6249</v>
      </c>
      <c r="L1558" s="20" t="s">
        <v>6159</v>
      </c>
      <c r="M1558" s="22" t="b">
        <f t="shared" si="168"/>
        <v>0</v>
      </c>
      <c r="N1558" s="22" t="b">
        <f t="shared" si="169"/>
        <v>0</v>
      </c>
      <c r="O1558" s="22" t="b">
        <f t="shared" si="170"/>
        <v>0</v>
      </c>
      <c r="P1558" s="24">
        <f t="shared" si="171"/>
        <v>0</v>
      </c>
      <c r="Q1558" s="19" t="str">
        <f>VLOOKUP($A1558,'[4]TOM T'!$C:$D,2,FALSE)</f>
        <v>Generic products details</v>
      </c>
      <c r="R1558" s="22" t="b">
        <v>0</v>
      </c>
      <c r="S1558" s="22" t="b">
        <f t="shared" si="172"/>
        <v>0</v>
      </c>
      <c r="T1558" s="22" t="b">
        <f t="shared" si="173"/>
        <v>0</v>
      </c>
      <c r="U1558" s="76" t="b">
        <f t="shared" si="174"/>
        <v>0</v>
      </c>
      <c r="V1558" s="85" t="s">
        <v>3873</v>
      </c>
      <c r="W1558" s="22"/>
      <c r="X1558" s="22"/>
      <c r="Y1558" s="22"/>
      <c r="Z1558" s="22"/>
      <c r="AA1558" s="22"/>
      <c r="AB1558" s="22"/>
      <c r="AC1558" s="22"/>
      <c r="AD1558" s="22"/>
      <c r="AE1558" s="22"/>
      <c r="AF1558" s="22"/>
      <c r="AG1558" s="22"/>
      <c r="AH1558" s="22"/>
      <c r="AI1558" s="22"/>
    </row>
    <row r="1559" spans="1:35" ht="127.5" x14ac:dyDescent="0.45">
      <c r="A1559" s="18">
        <v>3550</v>
      </c>
      <c r="B1559" s="7" t="s">
        <v>2993</v>
      </c>
      <c r="C1559" s="7" t="s">
        <v>5205</v>
      </c>
      <c r="D1559" s="3" t="s">
        <v>2994</v>
      </c>
      <c r="E1559" s="3" t="s">
        <v>2995</v>
      </c>
      <c r="F1559" s="3" t="s">
        <v>6158</v>
      </c>
      <c r="G1559" s="20" t="s">
        <v>3872</v>
      </c>
      <c r="H1559" s="68" t="s">
        <v>6159</v>
      </c>
      <c r="I1559" s="68" t="s">
        <v>3872</v>
      </c>
      <c r="J1559" s="68" t="s">
        <v>6159</v>
      </c>
      <c r="K1559" s="19" t="s">
        <v>3872</v>
      </c>
      <c r="L1559" s="20" t="s">
        <v>6159</v>
      </c>
      <c r="M1559" s="22" t="b">
        <f t="shared" si="168"/>
        <v>0</v>
      </c>
      <c r="N1559" s="22" t="b">
        <f t="shared" si="169"/>
        <v>0</v>
      </c>
      <c r="O1559" s="22" t="b">
        <f t="shared" si="170"/>
        <v>0</v>
      </c>
      <c r="P1559" s="24">
        <f t="shared" si="171"/>
        <v>0</v>
      </c>
      <c r="Q1559" s="19" t="str">
        <f>VLOOKUP($A1559,'[4]TOM T'!$C:$D,2,FALSE)</f>
        <v>Generic products details</v>
      </c>
      <c r="R1559" s="22" t="b">
        <v>0</v>
      </c>
      <c r="S1559" s="22" t="b">
        <f t="shared" si="172"/>
        <v>0</v>
      </c>
      <c r="T1559" s="22" t="b">
        <f t="shared" si="173"/>
        <v>0</v>
      </c>
      <c r="U1559" s="76" t="b">
        <f t="shared" si="174"/>
        <v>0</v>
      </c>
      <c r="V1559" s="85" t="s">
        <v>3872</v>
      </c>
      <c r="W1559" s="22"/>
      <c r="X1559" s="22"/>
      <c r="Y1559" s="22"/>
      <c r="Z1559" s="22"/>
      <c r="AA1559" s="22"/>
      <c r="AB1559" s="22"/>
      <c r="AC1559" s="22"/>
      <c r="AD1559" s="22"/>
      <c r="AE1559" s="22"/>
      <c r="AF1559" s="22"/>
      <c r="AG1559" s="22"/>
      <c r="AH1559" s="22"/>
      <c r="AI1559" s="22"/>
    </row>
    <row r="1560" spans="1:35" ht="114.75" x14ac:dyDescent="0.45">
      <c r="A1560" s="18">
        <v>3552</v>
      </c>
      <c r="B1560" s="7" t="s">
        <v>2996</v>
      </c>
      <c r="C1560" s="7" t="s">
        <v>5206</v>
      </c>
      <c r="D1560" s="3" t="s">
        <v>2997</v>
      </c>
      <c r="E1560" s="3" t="s">
        <v>2998</v>
      </c>
      <c r="F1560" s="3" t="s">
        <v>6000</v>
      </c>
      <c r="G1560" s="20" t="s">
        <v>3841</v>
      </c>
      <c r="H1560" s="68" t="s">
        <v>3696</v>
      </c>
      <c r="I1560" s="68" t="s">
        <v>3872</v>
      </c>
      <c r="J1560" s="68" t="s">
        <v>6159</v>
      </c>
      <c r="K1560" s="19" t="s">
        <v>3872</v>
      </c>
      <c r="L1560" s="20" t="s">
        <v>6159</v>
      </c>
      <c r="M1560" s="22" t="b">
        <f t="shared" si="168"/>
        <v>0</v>
      </c>
      <c r="N1560" s="22" t="b">
        <f t="shared" si="169"/>
        <v>0</v>
      </c>
      <c r="O1560" s="22" t="b">
        <f t="shared" si="170"/>
        <v>1</v>
      </c>
      <c r="P1560" s="24">
        <f t="shared" si="171"/>
        <v>1</v>
      </c>
      <c r="Q1560" s="19" t="str">
        <f>VLOOKUP($A1560,'[4]TOM T'!$C:$D,2,FALSE)</f>
        <v>Generic products details</v>
      </c>
      <c r="R1560" s="22" t="b">
        <v>0</v>
      </c>
      <c r="S1560" s="22" t="b">
        <f t="shared" si="172"/>
        <v>1</v>
      </c>
      <c r="T1560" s="22" t="b">
        <f t="shared" si="173"/>
        <v>0</v>
      </c>
      <c r="U1560" s="76" t="b">
        <f t="shared" si="174"/>
        <v>1</v>
      </c>
      <c r="V1560" s="85" t="s">
        <v>3878</v>
      </c>
      <c r="W1560" s="22"/>
      <c r="X1560" s="22"/>
      <c r="Y1560" s="22"/>
      <c r="Z1560" s="22"/>
      <c r="AA1560" s="22"/>
      <c r="AB1560" s="22"/>
      <c r="AC1560" s="22"/>
      <c r="AD1560" s="22"/>
      <c r="AE1560" s="22"/>
      <c r="AF1560" s="22"/>
      <c r="AG1560" s="22"/>
      <c r="AH1560" s="22"/>
      <c r="AI1560" s="19" t="s">
        <v>6300</v>
      </c>
    </row>
    <row r="1561" spans="1:35" ht="127.5" x14ac:dyDescent="0.45">
      <c r="A1561" s="18">
        <v>3553</v>
      </c>
      <c r="B1561" s="7" t="s">
        <v>2999</v>
      </c>
      <c r="C1561" s="7" t="s">
        <v>5207</v>
      </c>
      <c r="D1561" s="3" t="s">
        <v>3000</v>
      </c>
      <c r="E1561" s="3" t="s">
        <v>2998</v>
      </c>
      <c r="F1561" s="3" t="s">
        <v>6158</v>
      </c>
      <c r="G1561" s="20" t="s">
        <v>3873</v>
      </c>
      <c r="H1561" s="68" t="s">
        <v>6159</v>
      </c>
      <c r="I1561" s="68" t="s">
        <v>3873</v>
      </c>
      <c r="J1561" s="68" t="s">
        <v>6159</v>
      </c>
      <c r="K1561" s="19" t="s">
        <v>3873</v>
      </c>
      <c r="L1561" s="20" t="s">
        <v>6159</v>
      </c>
      <c r="M1561" s="22" t="b">
        <f t="shared" si="168"/>
        <v>0</v>
      </c>
      <c r="N1561" s="22" t="b">
        <f t="shared" si="169"/>
        <v>0</v>
      </c>
      <c r="O1561" s="22" t="b">
        <f t="shared" si="170"/>
        <v>0</v>
      </c>
      <c r="P1561" s="24">
        <f t="shared" si="171"/>
        <v>0</v>
      </c>
      <c r="Q1561" s="19" t="str">
        <f>VLOOKUP($A1561,'[4]TOM T'!$C:$D,2,FALSE)</f>
        <v>Generic products details</v>
      </c>
      <c r="R1561" s="22" t="b">
        <v>0</v>
      </c>
      <c r="S1561" s="22" t="b">
        <f t="shared" si="172"/>
        <v>0</v>
      </c>
      <c r="T1561" s="22" t="b">
        <f t="shared" si="173"/>
        <v>0</v>
      </c>
      <c r="U1561" s="76" t="b">
        <f t="shared" si="174"/>
        <v>0</v>
      </c>
      <c r="V1561" s="85" t="s">
        <v>3873</v>
      </c>
      <c r="W1561" s="22"/>
      <c r="X1561" s="22"/>
      <c r="Y1561" s="22"/>
      <c r="Z1561" s="22"/>
      <c r="AA1561" s="22"/>
      <c r="AB1561" s="22"/>
      <c r="AC1561" s="22"/>
      <c r="AD1561" s="22"/>
      <c r="AE1561" s="22"/>
      <c r="AF1561" s="22"/>
      <c r="AG1561" s="22"/>
      <c r="AH1561" s="22"/>
      <c r="AI1561" s="22"/>
    </row>
    <row r="1562" spans="1:35" ht="114.75" x14ac:dyDescent="0.45">
      <c r="A1562" s="18">
        <v>3554</v>
      </c>
      <c r="B1562" s="7" t="s">
        <v>3001</v>
      </c>
      <c r="C1562" s="7" t="s">
        <v>5208</v>
      </c>
      <c r="D1562" s="3" t="s">
        <v>3002</v>
      </c>
      <c r="E1562" s="3" t="s">
        <v>3003</v>
      </c>
      <c r="F1562" s="3" t="s">
        <v>6004</v>
      </c>
      <c r="G1562" s="20" t="s">
        <v>3872</v>
      </c>
      <c r="H1562" s="68" t="s">
        <v>6159</v>
      </c>
      <c r="I1562" s="68" t="s">
        <v>3872</v>
      </c>
      <c r="J1562" s="68" t="s">
        <v>6159</v>
      </c>
      <c r="K1562" s="19" t="s">
        <v>3872</v>
      </c>
      <c r="L1562" s="20" t="s">
        <v>6159</v>
      </c>
      <c r="M1562" s="22" t="b">
        <f t="shared" si="168"/>
        <v>0</v>
      </c>
      <c r="N1562" s="22" t="b">
        <f t="shared" si="169"/>
        <v>0</v>
      </c>
      <c r="O1562" s="22" t="b">
        <f t="shared" si="170"/>
        <v>0</v>
      </c>
      <c r="P1562" s="24">
        <f t="shared" si="171"/>
        <v>0</v>
      </c>
      <c r="Q1562" s="19" t="str">
        <f>VLOOKUP($A1562,'[4]TOM T'!$C:$D,2,FALSE)</f>
        <v>Generic products details</v>
      </c>
      <c r="R1562" s="22" t="b">
        <v>0</v>
      </c>
      <c r="S1562" s="22" t="b">
        <f t="shared" si="172"/>
        <v>0</v>
      </c>
      <c r="T1562" s="22" t="b">
        <f t="shared" si="173"/>
        <v>0</v>
      </c>
      <c r="U1562" s="76" t="b">
        <f t="shared" si="174"/>
        <v>0</v>
      </c>
      <c r="V1562" s="85" t="s">
        <v>3872</v>
      </c>
      <c r="W1562" s="22"/>
      <c r="X1562" s="22"/>
      <c r="Y1562" s="22"/>
      <c r="Z1562" s="22"/>
      <c r="AA1562" s="22"/>
      <c r="AB1562" s="22"/>
      <c r="AC1562" s="22"/>
      <c r="AD1562" s="22"/>
      <c r="AE1562" s="22"/>
      <c r="AF1562" s="22"/>
      <c r="AG1562" s="22"/>
      <c r="AH1562" s="22"/>
      <c r="AI1562" s="22"/>
    </row>
    <row r="1563" spans="1:35" ht="114.75" x14ac:dyDescent="0.45">
      <c r="A1563" s="18">
        <v>3557</v>
      </c>
      <c r="B1563" s="7" t="s">
        <v>3004</v>
      </c>
      <c r="C1563" s="7" t="s">
        <v>5209</v>
      </c>
      <c r="D1563" s="3" t="s">
        <v>107</v>
      </c>
      <c r="E1563" s="3" t="s">
        <v>108</v>
      </c>
      <c r="F1563" s="3" t="s">
        <v>6158</v>
      </c>
      <c r="G1563" s="20" t="s">
        <v>3872</v>
      </c>
      <c r="H1563" s="68" t="s">
        <v>6159</v>
      </c>
      <c r="I1563" s="68" t="s">
        <v>3872</v>
      </c>
      <c r="J1563" s="68" t="s">
        <v>6159</v>
      </c>
      <c r="K1563" s="19" t="s">
        <v>3872</v>
      </c>
      <c r="L1563" s="20" t="s">
        <v>6159</v>
      </c>
      <c r="M1563" s="22" t="b">
        <f t="shared" si="168"/>
        <v>0</v>
      </c>
      <c r="N1563" s="22" t="b">
        <f t="shared" si="169"/>
        <v>0</v>
      </c>
      <c r="O1563" s="22" t="b">
        <f t="shared" si="170"/>
        <v>0</v>
      </c>
      <c r="P1563" s="24">
        <f t="shared" si="171"/>
        <v>0</v>
      </c>
      <c r="Q1563" s="19" t="str">
        <f>VLOOKUP($A1563,'[4]TOM T'!$C:$D,2,FALSE)</f>
        <v>Certifications &amp; Traceability &amp; Sustainability</v>
      </c>
      <c r="R1563" s="22" t="b">
        <v>0</v>
      </c>
      <c r="S1563" s="22" t="b">
        <f t="shared" si="172"/>
        <v>0</v>
      </c>
      <c r="T1563" s="22" t="b">
        <f t="shared" si="173"/>
        <v>0</v>
      </c>
      <c r="U1563" s="76" t="b">
        <f t="shared" si="174"/>
        <v>0</v>
      </c>
      <c r="V1563" s="85" t="s">
        <v>3872</v>
      </c>
      <c r="W1563" s="22"/>
      <c r="X1563" s="22"/>
      <c r="Y1563" s="22"/>
      <c r="Z1563" s="22"/>
      <c r="AA1563" s="22"/>
      <c r="AB1563" s="22"/>
      <c r="AC1563" s="22"/>
      <c r="AD1563" s="22"/>
      <c r="AE1563" s="22"/>
      <c r="AF1563" s="22"/>
      <c r="AG1563" s="22"/>
      <c r="AH1563" s="22"/>
      <c r="AI1563" s="22"/>
    </row>
    <row r="1564" spans="1:35" ht="114.75" x14ac:dyDescent="0.45">
      <c r="A1564" s="18">
        <v>3558</v>
      </c>
      <c r="B1564" s="7" t="s">
        <v>3005</v>
      </c>
      <c r="C1564" s="7" t="s">
        <v>5210</v>
      </c>
      <c r="D1564" s="3" t="s">
        <v>110</v>
      </c>
      <c r="E1564" s="3" t="s">
        <v>111</v>
      </c>
      <c r="F1564" s="3" t="s">
        <v>6158</v>
      </c>
      <c r="G1564" s="20" t="s">
        <v>3873</v>
      </c>
      <c r="H1564" s="68" t="s">
        <v>6159</v>
      </c>
      <c r="I1564" s="68" t="s">
        <v>3873</v>
      </c>
      <c r="J1564" s="68" t="s">
        <v>6159</v>
      </c>
      <c r="K1564" s="19" t="s">
        <v>3873</v>
      </c>
      <c r="L1564" s="20" t="s">
        <v>6159</v>
      </c>
      <c r="M1564" s="22" t="b">
        <f t="shared" si="168"/>
        <v>0</v>
      </c>
      <c r="N1564" s="22" t="b">
        <f t="shared" si="169"/>
        <v>0</v>
      </c>
      <c r="O1564" s="22" t="b">
        <f t="shared" si="170"/>
        <v>0</v>
      </c>
      <c r="P1564" s="24">
        <f t="shared" si="171"/>
        <v>0</v>
      </c>
      <c r="Q1564" s="19" t="str">
        <f>VLOOKUP($A1564,'[4]TOM T'!$C:$D,2,FALSE)</f>
        <v>Certifications &amp; Traceability &amp; Sustainability</v>
      </c>
      <c r="R1564" s="22" t="b">
        <v>0</v>
      </c>
      <c r="S1564" s="22" t="b">
        <f t="shared" si="172"/>
        <v>0</v>
      </c>
      <c r="T1564" s="22" t="b">
        <f t="shared" si="173"/>
        <v>0</v>
      </c>
      <c r="U1564" s="76" t="b">
        <f t="shared" si="174"/>
        <v>0</v>
      </c>
      <c r="V1564" s="85" t="s">
        <v>3873</v>
      </c>
      <c r="W1564" s="22"/>
      <c r="X1564" s="22"/>
      <c r="Y1564" s="22"/>
      <c r="Z1564" s="22"/>
      <c r="AA1564" s="22"/>
      <c r="AB1564" s="22"/>
      <c r="AC1564" s="22"/>
      <c r="AD1564" s="22"/>
      <c r="AE1564" s="22"/>
      <c r="AF1564" s="22"/>
      <c r="AG1564" s="22"/>
      <c r="AH1564" s="22"/>
      <c r="AI1564" s="22"/>
    </row>
    <row r="1565" spans="1:35" ht="114.75" x14ac:dyDescent="0.45">
      <c r="A1565" s="18">
        <v>3559</v>
      </c>
      <c r="B1565" s="7" t="s">
        <v>3006</v>
      </c>
      <c r="C1565" s="7" t="s">
        <v>5211</v>
      </c>
      <c r="D1565" s="3" t="s">
        <v>113</v>
      </c>
      <c r="E1565" s="3" t="s">
        <v>114</v>
      </c>
      <c r="F1565" s="3" t="s">
        <v>6158</v>
      </c>
      <c r="G1565" s="20" t="s">
        <v>3873</v>
      </c>
      <c r="H1565" s="68" t="s">
        <v>6159</v>
      </c>
      <c r="I1565" s="68" t="s">
        <v>3873</v>
      </c>
      <c r="J1565" s="68" t="s">
        <v>6159</v>
      </c>
      <c r="K1565" s="19" t="s">
        <v>3873</v>
      </c>
      <c r="L1565" s="20" t="s">
        <v>6159</v>
      </c>
      <c r="M1565" s="22" t="b">
        <f t="shared" si="168"/>
        <v>0</v>
      </c>
      <c r="N1565" s="22" t="b">
        <f t="shared" si="169"/>
        <v>0</v>
      </c>
      <c r="O1565" s="22" t="b">
        <f t="shared" si="170"/>
        <v>0</v>
      </c>
      <c r="P1565" s="24">
        <f t="shared" si="171"/>
        <v>0</v>
      </c>
      <c r="Q1565" s="19" t="str">
        <f>VLOOKUP($A1565,'[4]TOM T'!$C:$D,2,FALSE)</f>
        <v>Certifications &amp; Traceability &amp; Sustainability</v>
      </c>
      <c r="R1565" s="22" t="b">
        <v>0</v>
      </c>
      <c r="S1565" s="22" t="b">
        <f t="shared" si="172"/>
        <v>0</v>
      </c>
      <c r="T1565" s="22" t="b">
        <f t="shared" si="173"/>
        <v>0</v>
      </c>
      <c r="U1565" s="76" t="b">
        <f t="shared" si="174"/>
        <v>0</v>
      </c>
      <c r="V1565" s="85" t="s">
        <v>3873</v>
      </c>
      <c r="W1565" s="22"/>
      <c r="X1565" s="22"/>
      <c r="Y1565" s="22"/>
      <c r="Z1565" s="22"/>
      <c r="AA1565" s="22"/>
      <c r="AB1565" s="22"/>
      <c r="AC1565" s="22"/>
      <c r="AD1565" s="22"/>
      <c r="AE1565" s="22"/>
      <c r="AF1565" s="22"/>
      <c r="AG1565" s="22"/>
      <c r="AH1565" s="22"/>
      <c r="AI1565" s="22"/>
    </row>
    <row r="1566" spans="1:35" ht="114.75" x14ac:dyDescent="0.45">
      <c r="A1566" s="18">
        <v>3560</v>
      </c>
      <c r="B1566" s="7" t="s">
        <v>3007</v>
      </c>
      <c r="C1566" s="7" t="s">
        <v>5212</v>
      </c>
      <c r="D1566" s="3" t="s">
        <v>116</v>
      </c>
      <c r="E1566" s="3" t="s">
        <v>117</v>
      </c>
      <c r="F1566" s="3" t="s">
        <v>6158</v>
      </c>
      <c r="G1566" s="20" t="s">
        <v>3873</v>
      </c>
      <c r="H1566" s="68" t="s">
        <v>6159</v>
      </c>
      <c r="I1566" s="68" t="s">
        <v>3873</v>
      </c>
      <c r="J1566" s="68" t="s">
        <v>6159</v>
      </c>
      <c r="K1566" s="19" t="s">
        <v>3873</v>
      </c>
      <c r="L1566" s="20" t="s">
        <v>6159</v>
      </c>
      <c r="M1566" s="22" t="b">
        <f t="shared" si="168"/>
        <v>0</v>
      </c>
      <c r="N1566" s="22" t="b">
        <f t="shared" si="169"/>
        <v>0</v>
      </c>
      <c r="O1566" s="22" t="b">
        <f t="shared" si="170"/>
        <v>0</v>
      </c>
      <c r="P1566" s="24">
        <f t="shared" si="171"/>
        <v>0</v>
      </c>
      <c r="Q1566" s="19" t="str">
        <f>VLOOKUP($A1566,'[4]TOM T'!$C:$D,2,FALSE)</f>
        <v>Certifications &amp; Traceability &amp; Sustainability</v>
      </c>
      <c r="R1566" s="22" t="b">
        <v>0</v>
      </c>
      <c r="S1566" s="22" t="b">
        <f t="shared" si="172"/>
        <v>0</v>
      </c>
      <c r="T1566" s="22" t="b">
        <f t="shared" si="173"/>
        <v>0</v>
      </c>
      <c r="U1566" s="76" t="b">
        <f t="shared" si="174"/>
        <v>0</v>
      </c>
      <c r="V1566" s="85" t="s">
        <v>3873</v>
      </c>
      <c r="W1566" s="22"/>
      <c r="X1566" s="22"/>
      <c r="Y1566" s="22"/>
      <c r="Z1566" s="22"/>
      <c r="AA1566" s="22"/>
      <c r="AB1566" s="22"/>
      <c r="AC1566" s="22"/>
      <c r="AD1566" s="22"/>
      <c r="AE1566" s="22"/>
      <c r="AF1566" s="22"/>
      <c r="AG1566" s="22"/>
      <c r="AH1566" s="22"/>
      <c r="AI1566" s="22"/>
    </row>
    <row r="1567" spans="1:35" ht="114.75" x14ac:dyDescent="0.45">
      <c r="A1567" s="18">
        <v>3561</v>
      </c>
      <c r="B1567" s="7" t="s">
        <v>3008</v>
      </c>
      <c r="C1567" s="7" t="s">
        <v>5213</v>
      </c>
      <c r="D1567" s="3" t="s">
        <v>119</v>
      </c>
      <c r="E1567" s="3" t="s">
        <v>3875</v>
      </c>
      <c r="F1567" s="3" t="s">
        <v>6158</v>
      </c>
      <c r="G1567" s="20" t="s">
        <v>3873</v>
      </c>
      <c r="H1567" s="68" t="s">
        <v>6159</v>
      </c>
      <c r="I1567" s="68" t="s">
        <v>3873</v>
      </c>
      <c r="J1567" s="68" t="s">
        <v>6159</v>
      </c>
      <c r="K1567" s="19" t="s">
        <v>3873</v>
      </c>
      <c r="L1567" s="20" t="s">
        <v>6159</v>
      </c>
      <c r="M1567" s="22" t="b">
        <f t="shared" si="168"/>
        <v>0</v>
      </c>
      <c r="N1567" s="22" t="b">
        <f t="shared" si="169"/>
        <v>0</v>
      </c>
      <c r="O1567" s="22" t="b">
        <f t="shared" si="170"/>
        <v>0</v>
      </c>
      <c r="P1567" s="24">
        <f t="shared" si="171"/>
        <v>0</v>
      </c>
      <c r="Q1567" s="19" t="str">
        <f>VLOOKUP($A1567,'[4]TOM T'!$C:$D,2,FALSE)</f>
        <v>Certifications &amp; Traceability &amp; Sustainability</v>
      </c>
      <c r="R1567" s="22" t="b">
        <v>0</v>
      </c>
      <c r="S1567" s="22" t="b">
        <f t="shared" si="172"/>
        <v>0</v>
      </c>
      <c r="T1567" s="22" t="b">
        <f t="shared" si="173"/>
        <v>0</v>
      </c>
      <c r="U1567" s="76" t="b">
        <f t="shared" si="174"/>
        <v>0</v>
      </c>
      <c r="V1567" s="85" t="s">
        <v>3873</v>
      </c>
      <c r="W1567" s="22"/>
      <c r="X1567" s="22"/>
      <c r="Y1567" s="22"/>
      <c r="Z1567" s="22"/>
      <c r="AA1567" s="22"/>
      <c r="AB1567" s="22"/>
      <c r="AC1567" s="22"/>
      <c r="AD1567" s="22"/>
      <c r="AE1567" s="22"/>
      <c r="AF1567" s="22"/>
      <c r="AG1567" s="22"/>
      <c r="AH1567" s="22"/>
      <c r="AI1567" s="22"/>
    </row>
    <row r="1568" spans="1:35" ht="127.5" x14ac:dyDescent="0.45">
      <c r="A1568" s="18">
        <v>3565</v>
      </c>
      <c r="B1568" s="7" t="s">
        <v>3009</v>
      </c>
      <c r="C1568" s="7" t="s">
        <v>5214</v>
      </c>
      <c r="D1568" s="3" t="s">
        <v>3010</v>
      </c>
      <c r="E1568" s="3" t="s">
        <v>3011</v>
      </c>
      <c r="F1568" s="3" t="s">
        <v>6158</v>
      </c>
      <c r="G1568" s="20" t="s">
        <v>3872</v>
      </c>
      <c r="H1568" s="68" t="s">
        <v>6159</v>
      </c>
      <c r="I1568" s="68" t="s">
        <v>3872</v>
      </c>
      <c r="J1568" s="68" t="s">
        <v>6159</v>
      </c>
      <c r="K1568" s="19" t="s">
        <v>3872</v>
      </c>
      <c r="L1568" s="20" t="s">
        <v>6159</v>
      </c>
      <c r="M1568" s="22" t="b">
        <f t="shared" si="168"/>
        <v>0</v>
      </c>
      <c r="N1568" s="22" t="b">
        <f t="shared" si="169"/>
        <v>0</v>
      </c>
      <c r="O1568" s="22" t="b">
        <f t="shared" si="170"/>
        <v>0</v>
      </c>
      <c r="P1568" s="24">
        <f t="shared" si="171"/>
        <v>0</v>
      </c>
      <c r="Q1568" s="19" t="str">
        <f>VLOOKUP($A1568,'[4]TOM T'!$C:$D,2,FALSE)</f>
        <v>Certifications &amp; Traceability &amp; Sustainability</v>
      </c>
      <c r="R1568" s="22" t="b">
        <v>0</v>
      </c>
      <c r="S1568" s="22" t="b">
        <f t="shared" si="172"/>
        <v>0</v>
      </c>
      <c r="T1568" s="22" t="b">
        <f t="shared" si="173"/>
        <v>0</v>
      </c>
      <c r="U1568" s="76" t="b">
        <f t="shared" si="174"/>
        <v>0</v>
      </c>
      <c r="V1568" s="85" t="s">
        <v>3872</v>
      </c>
      <c r="W1568" s="22"/>
      <c r="X1568" s="22"/>
      <c r="Y1568" s="22"/>
      <c r="Z1568" s="22"/>
      <c r="AA1568" s="22"/>
      <c r="AB1568" s="22"/>
      <c r="AC1568" s="22"/>
      <c r="AD1568" s="22"/>
      <c r="AE1568" s="22"/>
      <c r="AF1568" s="22"/>
      <c r="AG1568" s="22"/>
      <c r="AH1568" s="22"/>
      <c r="AI1568" s="22"/>
    </row>
    <row r="1569" spans="1:35" ht="204" x14ac:dyDescent="0.45">
      <c r="A1569" s="18">
        <v>3566</v>
      </c>
      <c r="B1569" s="7" t="s">
        <v>3012</v>
      </c>
      <c r="C1569" s="7" t="s">
        <v>5215</v>
      </c>
      <c r="D1569" s="3" t="s">
        <v>3013</v>
      </c>
      <c r="E1569" s="3" t="s">
        <v>3014</v>
      </c>
      <c r="F1569" s="3" t="s">
        <v>6158</v>
      </c>
      <c r="G1569" s="20" t="s">
        <v>3872</v>
      </c>
      <c r="H1569" s="68" t="s">
        <v>6159</v>
      </c>
      <c r="I1569" s="68" t="s">
        <v>3872</v>
      </c>
      <c r="J1569" s="68" t="s">
        <v>6159</v>
      </c>
      <c r="K1569" s="19" t="s">
        <v>3872</v>
      </c>
      <c r="L1569" s="20" t="s">
        <v>6159</v>
      </c>
      <c r="M1569" s="22" t="b">
        <f t="shared" si="168"/>
        <v>0</v>
      </c>
      <c r="N1569" s="22" t="b">
        <f t="shared" si="169"/>
        <v>0</v>
      </c>
      <c r="O1569" s="22" t="b">
        <f t="shared" si="170"/>
        <v>0</v>
      </c>
      <c r="P1569" s="24">
        <f t="shared" si="171"/>
        <v>0</v>
      </c>
      <c r="Q1569" s="19" t="str">
        <f>VLOOKUP($A1569,'[4]TOM T'!$C:$D,2,FALSE)</f>
        <v>Certifications &amp; Traceability &amp; Sustainability</v>
      </c>
      <c r="R1569" s="22" t="b">
        <v>0</v>
      </c>
      <c r="S1569" s="22" t="b">
        <f t="shared" si="172"/>
        <v>0</v>
      </c>
      <c r="T1569" s="22" t="b">
        <f t="shared" si="173"/>
        <v>0</v>
      </c>
      <c r="U1569" s="76" t="b">
        <f t="shared" si="174"/>
        <v>0</v>
      </c>
      <c r="V1569" s="85" t="s">
        <v>3872</v>
      </c>
      <c r="W1569" s="22"/>
      <c r="X1569" s="22"/>
      <c r="Y1569" s="22"/>
      <c r="Z1569" s="22"/>
      <c r="AA1569" s="22"/>
      <c r="AB1569" s="22"/>
      <c r="AC1569" s="22"/>
      <c r="AD1569" s="22"/>
      <c r="AE1569" s="22"/>
      <c r="AF1569" s="22"/>
      <c r="AG1569" s="22"/>
      <c r="AH1569" s="22"/>
      <c r="AI1569" s="22"/>
    </row>
    <row r="1570" spans="1:35" ht="127.5" x14ac:dyDescent="0.45">
      <c r="A1570" s="18">
        <v>3572</v>
      </c>
      <c r="B1570" s="7" t="s">
        <v>3015</v>
      </c>
      <c r="C1570" s="7" t="s">
        <v>5216</v>
      </c>
      <c r="D1570" s="3" t="s">
        <v>3016</v>
      </c>
      <c r="E1570" s="3" t="s">
        <v>3017</v>
      </c>
      <c r="F1570" s="3" t="s">
        <v>6158</v>
      </c>
      <c r="G1570" s="20" t="s">
        <v>3878</v>
      </c>
      <c r="H1570" s="68" t="s">
        <v>6159</v>
      </c>
      <c r="I1570" s="68" t="s">
        <v>3872</v>
      </c>
      <c r="J1570" s="68" t="s">
        <v>6159</v>
      </c>
      <c r="K1570" s="19" t="s">
        <v>3872</v>
      </c>
      <c r="L1570" s="20" t="s">
        <v>6159</v>
      </c>
      <c r="M1570" s="22" t="b">
        <f t="shared" si="168"/>
        <v>0</v>
      </c>
      <c r="N1570" s="22" t="b">
        <f t="shared" si="169"/>
        <v>0</v>
      </c>
      <c r="O1570" s="22" t="b">
        <f t="shared" si="170"/>
        <v>0</v>
      </c>
      <c r="P1570" s="24">
        <f t="shared" si="171"/>
        <v>0</v>
      </c>
      <c r="Q1570" s="19" t="str">
        <f>VLOOKUP($A1570,'[4]TOM T'!$C:$D,2,FALSE)</f>
        <v>Certifications &amp; Traceability &amp; Sustainability</v>
      </c>
      <c r="R1570" s="22" t="b">
        <v>0</v>
      </c>
      <c r="S1570" s="22" t="b">
        <f t="shared" si="172"/>
        <v>0</v>
      </c>
      <c r="T1570" s="22" t="b">
        <f t="shared" si="173"/>
        <v>0</v>
      </c>
      <c r="U1570" s="76" t="b">
        <f t="shared" si="174"/>
        <v>0</v>
      </c>
      <c r="V1570" s="85" t="s">
        <v>3878</v>
      </c>
      <c r="W1570" s="22"/>
      <c r="X1570" s="22"/>
      <c r="Y1570" s="22"/>
      <c r="Z1570" s="22"/>
      <c r="AA1570" s="22"/>
      <c r="AB1570" s="22"/>
      <c r="AC1570" s="22"/>
      <c r="AD1570" s="22"/>
      <c r="AE1570" s="22"/>
      <c r="AF1570" s="22"/>
      <c r="AG1570" s="22"/>
      <c r="AH1570" s="22"/>
      <c r="AI1570" s="22"/>
    </row>
    <row r="1571" spans="1:35" ht="127.5" x14ac:dyDescent="0.45">
      <c r="A1571" s="18">
        <v>3573</v>
      </c>
      <c r="B1571" s="7" t="s">
        <v>3018</v>
      </c>
      <c r="C1571" s="7" t="s">
        <v>5217</v>
      </c>
      <c r="D1571" s="3" t="s">
        <v>3019</v>
      </c>
      <c r="E1571" s="3" t="s">
        <v>3017</v>
      </c>
      <c r="F1571" s="3" t="s">
        <v>6158</v>
      </c>
      <c r="G1571" s="20" t="s">
        <v>3873</v>
      </c>
      <c r="H1571" s="68" t="s">
        <v>6159</v>
      </c>
      <c r="I1571" s="68" t="s">
        <v>3873</v>
      </c>
      <c r="J1571" s="68" t="s">
        <v>6159</v>
      </c>
      <c r="K1571" s="19" t="s">
        <v>3873</v>
      </c>
      <c r="L1571" s="20" t="s">
        <v>6159</v>
      </c>
      <c r="M1571" s="22" t="b">
        <f t="shared" si="168"/>
        <v>0</v>
      </c>
      <c r="N1571" s="22" t="b">
        <f t="shared" si="169"/>
        <v>0</v>
      </c>
      <c r="O1571" s="22" t="b">
        <f t="shared" si="170"/>
        <v>0</v>
      </c>
      <c r="P1571" s="24">
        <f t="shared" si="171"/>
        <v>0</v>
      </c>
      <c r="Q1571" s="19" t="str">
        <f>VLOOKUP($A1571,'[4]TOM T'!$C:$D,2,FALSE)</f>
        <v>Certifications &amp; Traceability &amp; Sustainability</v>
      </c>
      <c r="R1571" s="22" t="b">
        <v>0</v>
      </c>
      <c r="S1571" s="22" t="b">
        <f t="shared" si="172"/>
        <v>0</v>
      </c>
      <c r="T1571" s="22" t="b">
        <f t="shared" si="173"/>
        <v>0</v>
      </c>
      <c r="U1571" s="76" t="b">
        <f t="shared" si="174"/>
        <v>0</v>
      </c>
      <c r="V1571" s="85" t="s">
        <v>3873</v>
      </c>
      <c r="W1571" s="22"/>
      <c r="X1571" s="22"/>
      <c r="Y1571" s="22"/>
      <c r="Z1571" s="22"/>
      <c r="AA1571" s="22"/>
      <c r="AB1571" s="22"/>
      <c r="AC1571" s="22"/>
      <c r="AD1571" s="22"/>
      <c r="AE1571" s="22"/>
      <c r="AF1571" s="22"/>
      <c r="AG1571" s="22"/>
      <c r="AH1571" s="22"/>
      <c r="AI1571" s="22"/>
    </row>
    <row r="1572" spans="1:35" ht="127.5" x14ac:dyDescent="0.45">
      <c r="A1572" s="18">
        <v>3574</v>
      </c>
      <c r="B1572" s="7" t="s">
        <v>3020</v>
      </c>
      <c r="C1572" s="7" t="s">
        <v>5218</v>
      </c>
      <c r="D1572" s="3" t="s">
        <v>3021</v>
      </c>
      <c r="E1572" s="3" t="s">
        <v>3022</v>
      </c>
      <c r="F1572" s="3" t="s">
        <v>6158</v>
      </c>
      <c r="G1572" s="20" t="s">
        <v>3878</v>
      </c>
      <c r="H1572" s="68" t="s">
        <v>6159</v>
      </c>
      <c r="I1572" s="68" t="s">
        <v>3872</v>
      </c>
      <c r="J1572" s="68" t="s">
        <v>6159</v>
      </c>
      <c r="K1572" s="19" t="s">
        <v>3872</v>
      </c>
      <c r="L1572" s="20" t="s">
        <v>6159</v>
      </c>
      <c r="M1572" s="22" t="b">
        <f t="shared" si="168"/>
        <v>0</v>
      </c>
      <c r="N1572" s="22" t="b">
        <f t="shared" si="169"/>
        <v>0</v>
      </c>
      <c r="O1572" s="22" t="b">
        <f t="shared" si="170"/>
        <v>0</v>
      </c>
      <c r="P1572" s="24">
        <f t="shared" si="171"/>
        <v>0</v>
      </c>
      <c r="Q1572" s="19" t="str">
        <f>VLOOKUP($A1572,'[4]TOM T'!$C:$D,2,FALSE)</f>
        <v>Certifications &amp; Traceability &amp; Sustainability</v>
      </c>
      <c r="R1572" s="22" t="b">
        <v>0</v>
      </c>
      <c r="S1572" s="22" t="b">
        <f t="shared" si="172"/>
        <v>0</v>
      </c>
      <c r="T1572" s="22" t="b">
        <f t="shared" si="173"/>
        <v>0</v>
      </c>
      <c r="U1572" s="76" t="b">
        <f t="shared" si="174"/>
        <v>0</v>
      </c>
      <c r="V1572" s="85" t="s">
        <v>3878</v>
      </c>
      <c r="W1572" s="22"/>
      <c r="X1572" s="22"/>
      <c r="Y1572" s="22"/>
      <c r="Z1572" s="22"/>
      <c r="AA1572" s="22"/>
      <c r="AB1572" s="22"/>
      <c r="AC1572" s="22"/>
      <c r="AD1572" s="22"/>
      <c r="AE1572" s="22"/>
      <c r="AF1572" s="22"/>
      <c r="AG1572" s="22"/>
      <c r="AH1572" s="22"/>
      <c r="AI1572" s="22"/>
    </row>
    <row r="1573" spans="1:35" ht="127.5" x14ac:dyDescent="0.45">
      <c r="A1573" s="18">
        <v>3575</v>
      </c>
      <c r="B1573" s="7" t="s">
        <v>3023</v>
      </c>
      <c r="C1573" s="7" t="s">
        <v>5219</v>
      </c>
      <c r="D1573" s="3" t="s">
        <v>3024</v>
      </c>
      <c r="E1573" s="3" t="s">
        <v>3025</v>
      </c>
      <c r="F1573" s="3" t="s">
        <v>6158</v>
      </c>
      <c r="G1573" s="20" t="s">
        <v>3872</v>
      </c>
      <c r="H1573" s="68" t="s">
        <v>6159</v>
      </c>
      <c r="I1573" s="68" t="s">
        <v>3872</v>
      </c>
      <c r="J1573" s="68" t="s">
        <v>6159</v>
      </c>
      <c r="K1573" s="19" t="s">
        <v>3872</v>
      </c>
      <c r="L1573" s="20" t="s">
        <v>6159</v>
      </c>
      <c r="M1573" s="22" t="b">
        <f t="shared" si="168"/>
        <v>0</v>
      </c>
      <c r="N1573" s="22" t="b">
        <f t="shared" si="169"/>
        <v>0</v>
      </c>
      <c r="O1573" s="22" t="b">
        <f t="shared" si="170"/>
        <v>0</v>
      </c>
      <c r="P1573" s="24">
        <f t="shared" si="171"/>
        <v>0</v>
      </c>
      <c r="Q1573" s="19" t="str">
        <f>VLOOKUP($A1573,'[4]TOM T'!$C:$D,2,FALSE)</f>
        <v>Certifications &amp; Traceability &amp; Sustainability</v>
      </c>
      <c r="R1573" s="22" t="b">
        <v>0</v>
      </c>
      <c r="S1573" s="22" t="b">
        <f t="shared" si="172"/>
        <v>0</v>
      </c>
      <c r="T1573" s="22" t="b">
        <f t="shared" si="173"/>
        <v>0</v>
      </c>
      <c r="U1573" s="76" t="b">
        <f t="shared" si="174"/>
        <v>0</v>
      </c>
      <c r="V1573" s="85" t="s">
        <v>3872</v>
      </c>
      <c r="W1573" s="22"/>
      <c r="X1573" s="22"/>
      <c r="Y1573" s="22"/>
      <c r="Z1573" s="22"/>
      <c r="AA1573" s="22"/>
      <c r="AB1573" s="22"/>
      <c r="AC1573" s="22"/>
      <c r="AD1573" s="22"/>
      <c r="AE1573" s="22"/>
      <c r="AF1573" s="22"/>
      <c r="AG1573" s="22"/>
      <c r="AH1573" s="22"/>
      <c r="AI1573" s="22"/>
    </row>
    <row r="1574" spans="1:35" ht="127.5" x14ac:dyDescent="0.45">
      <c r="A1574" s="18">
        <v>3576</v>
      </c>
      <c r="B1574" s="7" t="s">
        <v>3026</v>
      </c>
      <c r="C1574" s="7" t="s">
        <v>5220</v>
      </c>
      <c r="D1574" s="3" t="s">
        <v>3027</v>
      </c>
      <c r="E1574" s="3" t="s">
        <v>3028</v>
      </c>
      <c r="F1574" s="3" t="s">
        <v>6158</v>
      </c>
      <c r="G1574" s="20" t="s">
        <v>3872</v>
      </c>
      <c r="H1574" s="68" t="s">
        <v>6159</v>
      </c>
      <c r="I1574" s="68" t="s">
        <v>3872</v>
      </c>
      <c r="J1574" s="68" t="s">
        <v>6159</v>
      </c>
      <c r="K1574" s="19" t="s">
        <v>3872</v>
      </c>
      <c r="L1574" s="20" t="s">
        <v>6159</v>
      </c>
      <c r="M1574" s="22" t="b">
        <f t="shared" si="168"/>
        <v>0</v>
      </c>
      <c r="N1574" s="22" t="b">
        <f t="shared" si="169"/>
        <v>0</v>
      </c>
      <c r="O1574" s="22" t="b">
        <f t="shared" si="170"/>
        <v>0</v>
      </c>
      <c r="P1574" s="24">
        <f t="shared" si="171"/>
        <v>0</v>
      </c>
      <c r="Q1574" s="19" t="str">
        <f>VLOOKUP($A1574,'[4]TOM T'!$C:$D,2,FALSE)</f>
        <v>Certifications &amp; Traceability &amp; Sustainability</v>
      </c>
      <c r="R1574" s="22" t="b">
        <v>0</v>
      </c>
      <c r="S1574" s="22" t="b">
        <f t="shared" si="172"/>
        <v>0</v>
      </c>
      <c r="T1574" s="22" t="b">
        <f t="shared" si="173"/>
        <v>0</v>
      </c>
      <c r="U1574" s="76" t="b">
        <f t="shared" si="174"/>
        <v>0</v>
      </c>
      <c r="V1574" s="85" t="s">
        <v>3872</v>
      </c>
      <c r="W1574" s="22"/>
      <c r="X1574" s="22"/>
      <c r="Y1574" s="22"/>
      <c r="Z1574" s="22"/>
      <c r="AA1574" s="22"/>
      <c r="AB1574" s="22"/>
      <c r="AC1574" s="22"/>
      <c r="AD1574" s="22"/>
      <c r="AE1574" s="22"/>
      <c r="AF1574" s="22"/>
      <c r="AG1574" s="22"/>
      <c r="AH1574" s="22"/>
      <c r="AI1574" s="22"/>
    </row>
    <row r="1575" spans="1:35" ht="114.75" x14ac:dyDescent="0.45">
      <c r="A1575" s="18">
        <v>3583</v>
      </c>
      <c r="B1575" s="7" t="s">
        <v>3029</v>
      </c>
      <c r="C1575" s="7" t="s">
        <v>5221</v>
      </c>
      <c r="D1575" s="3" t="s">
        <v>3030</v>
      </c>
      <c r="E1575" s="3" t="s">
        <v>3031</v>
      </c>
      <c r="F1575" s="3" t="s">
        <v>6158</v>
      </c>
      <c r="G1575" s="20" t="s">
        <v>3872</v>
      </c>
      <c r="H1575" s="68" t="s">
        <v>6159</v>
      </c>
      <c r="I1575" s="68" t="s">
        <v>3872</v>
      </c>
      <c r="J1575" s="68" t="s">
        <v>6159</v>
      </c>
      <c r="K1575" s="19" t="s">
        <v>3872</v>
      </c>
      <c r="L1575" s="20" t="s">
        <v>6159</v>
      </c>
      <c r="M1575" s="22" t="b">
        <f t="shared" si="168"/>
        <v>0</v>
      </c>
      <c r="N1575" s="22" t="b">
        <f t="shared" si="169"/>
        <v>0</v>
      </c>
      <c r="O1575" s="22" t="b">
        <f t="shared" si="170"/>
        <v>0</v>
      </c>
      <c r="P1575" s="24">
        <f t="shared" si="171"/>
        <v>0</v>
      </c>
      <c r="Q1575" s="19" t="str">
        <f>VLOOKUP($A1575,'[4]TOM T'!$C:$D,2,FALSE)</f>
        <v>Packaging, Hierarchy &amp; Logistics</v>
      </c>
      <c r="R1575" s="22" t="b">
        <v>0</v>
      </c>
      <c r="S1575" s="22" t="b">
        <f t="shared" si="172"/>
        <v>0</v>
      </c>
      <c r="T1575" s="22" t="b">
        <f t="shared" si="173"/>
        <v>0</v>
      </c>
      <c r="U1575" s="76" t="b">
        <f t="shared" si="174"/>
        <v>0</v>
      </c>
      <c r="V1575" s="85" t="s">
        <v>3872</v>
      </c>
      <c r="W1575" s="22"/>
      <c r="X1575" s="22"/>
      <c r="Y1575" s="22"/>
      <c r="Z1575" s="22"/>
      <c r="AA1575" s="22"/>
      <c r="AB1575" s="22"/>
      <c r="AC1575" s="22"/>
      <c r="AD1575" s="22"/>
      <c r="AE1575" s="22"/>
      <c r="AF1575" s="22"/>
      <c r="AG1575" s="22"/>
      <c r="AH1575" s="22"/>
      <c r="AI1575" s="22"/>
    </row>
    <row r="1576" spans="1:35" ht="127.5" x14ac:dyDescent="0.45">
      <c r="A1576" s="18">
        <v>3584</v>
      </c>
      <c r="B1576" s="7" t="s">
        <v>3032</v>
      </c>
      <c r="C1576" s="7" t="s">
        <v>5222</v>
      </c>
      <c r="D1576" s="3" t="s">
        <v>3033</v>
      </c>
      <c r="E1576" s="3" t="s">
        <v>3031</v>
      </c>
      <c r="F1576" s="3" t="s">
        <v>6158</v>
      </c>
      <c r="G1576" s="20" t="s">
        <v>3873</v>
      </c>
      <c r="H1576" s="68" t="s">
        <v>6159</v>
      </c>
      <c r="I1576" s="68" t="s">
        <v>3873</v>
      </c>
      <c r="J1576" s="68" t="s">
        <v>6159</v>
      </c>
      <c r="K1576" s="19" t="s">
        <v>3873</v>
      </c>
      <c r="L1576" s="20" t="s">
        <v>6159</v>
      </c>
      <c r="M1576" s="22" t="b">
        <f t="shared" si="168"/>
        <v>0</v>
      </c>
      <c r="N1576" s="22" t="b">
        <f t="shared" si="169"/>
        <v>0</v>
      </c>
      <c r="O1576" s="22" t="b">
        <f t="shared" si="170"/>
        <v>0</v>
      </c>
      <c r="P1576" s="24">
        <f t="shared" si="171"/>
        <v>0</v>
      </c>
      <c r="Q1576" s="19" t="str">
        <f>VLOOKUP($A1576,'[4]TOM T'!$C:$D,2,FALSE)</f>
        <v>Packaging, Hierarchy &amp; Logistics</v>
      </c>
      <c r="R1576" s="22" t="b">
        <v>0</v>
      </c>
      <c r="S1576" s="22" t="b">
        <f t="shared" si="172"/>
        <v>0</v>
      </c>
      <c r="T1576" s="22" t="b">
        <f t="shared" si="173"/>
        <v>0</v>
      </c>
      <c r="U1576" s="76" t="b">
        <f t="shared" si="174"/>
        <v>0</v>
      </c>
      <c r="V1576" s="85" t="s">
        <v>3873</v>
      </c>
      <c r="W1576" s="22"/>
      <c r="X1576" s="22"/>
      <c r="Y1576" s="22"/>
      <c r="Z1576" s="22"/>
      <c r="AA1576" s="22"/>
      <c r="AB1576" s="22"/>
      <c r="AC1576" s="22"/>
      <c r="AD1576" s="22"/>
      <c r="AE1576" s="22"/>
      <c r="AF1576" s="22"/>
      <c r="AG1576" s="22"/>
      <c r="AH1576" s="22"/>
      <c r="AI1576" s="22"/>
    </row>
    <row r="1577" spans="1:35" ht="114.75" x14ac:dyDescent="0.45">
      <c r="A1577" s="8">
        <v>3587</v>
      </c>
      <c r="B1577" s="7" t="s">
        <v>3034</v>
      </c>
      <c r="C1577" s="7" t="s">
        <v>3799</v>
      </c>
      <c r="D1577" s="3" t="s">
        <v>3035</v>
      </c>
      <c r="E1577" s="3" t="s">
        <v>3036</v>
      </c>
      <c r="F1577" s="3" t="s">
        <v>6158</v>
      </c>
      <c r="G1577" s="11" t="s">
        <v>3842</v>
      </c>
      <c r="H1577" s="68" t="s">
        <v>3696</v>
      </c>
      <c r="I1577" s="68" t="s">
        <v>3872</v>
      </c>
      <c r="J1577" s="68" t="s">
        <v>6159</v>
      </c>
      <c r="K1577" s="19" t="s">
        <v>3872</v>
      </c>
      <c r="L1577" s="20" t="s">
        <v>6159</v>
      </c>
      <c r="M1577" s="22" t="b">
        <f t="shared" si="168"/>
        <v>0</v>
      </c>
      <c r="N1577" s="22" t="b">
        <f t="shared" si="169"/>
        <v>0</v>
      </c>
      <c r="O1577" s="22" t="b">
        <f t="shared" si="170"/>
        <v>1</v>
      </c>
      <c r="P1577" s="24">
        <f t="shared" si="171"/>
        <v>1</v>
      </c>
      <c r="Q1577" s="19" t="str">
        <f>VLOOKUP($A1577,'[4]TOM T'!$C:$D,2,FALSE)</f>
        <v>Packaging, Hierarchy &amp; Logistics</v>
      </c>
      <c r="R1577" s="22" t="b">
        <v>0</v>
      </c>
      <c r="S1577" s="22" t="b">
        <f t="shared" si="172"/>
        <v>1</v>
      </c>
      <c r="T1577" s="22" t="b">
        <f t="shared" si="173"/>
        <v>0</v>
      </c>
      <c r="U1577" s="76" t="b">
        <f t="shared" si="174"/>
        <v>1</v>
      </c>
      <c r="V1577" s="85" t="s">
        <v>3842</v>
      </c>
      <c r="W1577" s="68" t="s">
        <v>3696</v>
      </c>
      <c r="X1577" s="9" t="s">
        <v>3850</v>
      </c>
      <c r="Y1577" s="22"/>
      <c r="Z1577" s="22"/>
      <c r="AA1577" s="22"/>
      <c r="AB1577" s="22"/>
      <c r="AC1577" s="22"/>
      <c r="AD1577" s="22"/>
      <c r="AE1577" s="22"/>
      <c r="AF1577" s="22"/>
      <c r="AG1577" s="22"/>
      <c r="AH1577" s="22"/>
      <c r="AI1577" s="22"/>
    </row>
    <row r="1578" spans="1:35" ht="114.75" x14ac:dyDescent="0.45">
      <c r="A1578" s="18">
        <v>3596</v>
      </c>
      <c r="B1578" s="7" t="s">
        <v>3037</v>
      </c>
      <c r="C1578" s="7" t="s">
        <v>5223</v>
      </c>
      <c r="D1578" s="3" t="s">
        <v>107</v>
      </c>
      <c r="E1578" s="3" t="s">
        <v>108</v>
      </c>
      <c r="F1578" s="3" t="s">
        <v>6158</v>
      </c>
      <c r="G1578" s="20" t="s">
        <v>3872</v>
      </c>
      <c r="H1578" s="68" t="s">
        <v>6159</v>
      </c>
      <c r="I1578" s="68" t="s">
        <v>3872</v>
      </c>
      <c r="J1578" s="68" t="s">
        <v>6159</v>
      </c>
      <c r="K1578" s="19" t="s">
        <v>3872</v>
      </c>
      <c r="L1578" s="20" t="s">
        <v>6159</v>
      </c>
      <c r="M1578" s="22" t="b">
        <f t="shared" si="168"/>
        <v>0</v>
      </c>
      <c r="N1578" s="22" t="b">
        <f t="shared" si="169"/>
        <v>0</v>
      </c>
      <c r="O1578" s="22" t="b">
        <f t="shared" si="170"/>
        <v>0</v>
      </c>
      <c r="P1578" s="24">
        <f t="shared" si="171"/>
        <v>0</v>
      </c>
      <c r="Q1578" s="19" t="str">
        <f>VLOOKUP($A1578,'[4]TOM T'!$C:$D,2,FALSE)</f>
        <v>Packaging, Hierarchy &amp; Logistics</v>
      </c>
      <c r="R1578" s="22" t="b">
        <v>0</v>
      </c>
      <c r="S1578" s="22" t="b">
        <f t="shared" si="172"/>
        <v>0</v>
      </c>
      <c r="T1578" s="22" t="b">
        <f t="shared" si="173"/>
        <v>0</v>
      </c>
      <c r="U1578" s="76" t="b">
        <f t="shared" si="174"/>
        <v>0</v>
      </c>
      <c r="V1578" s="85" t="s">
        <v>3872</v>
      </c>
      <c r="W1578" s="22"/>
      <c r="X1578" s="22"/>
      <c r="Y1578" s="22"/>
      <c r="Z1578" s="22"/>
      <c r="AA1578" s="22"/>
      <c r="AB1578" s="22"/>
      <c r="AC1578" s="22"/>
      <c r="AD1578" s="22"/>
      <c r="AE1578" s="22"/>
      <c r="AF1578" s="22"/>
      <c r="AG1578" s="22"/>
      <c r="AH1578" s="22"/>
      <c r="AI1578" s="22"/>
    </row>
    <row r="1579" spans="1:35" ht="127.5" x14ac:dyDescent="0.45">
      <c r="A1579" s="18">
        <v>3597</v>
      </c>
      <c r="B1579" s="7" t="s">
        <v>3038</v>
      </c>
      <c r="C1579" s="7" t="s">
        <v>5224</v>
      </c>
      <c r="D1579" s="3" t="s">
        <v>110</v>
      </c>
      <c r="E1579" s="3" t="s">
        <v>111</v>
      </c>
      <c r="F1579" s="3" t="s">
        <v>6158</v>
      </c>
      <c r="G1579" s="20" t="s">
        <v>3873</v>
      </c>
      <c r="H1579" s="68" t="s">
        <v>6159</v>
      </c>
      <c r="I1579" s="68" t="s">
        <v>3873</v>
      </c>
      <c r="J1579" s="68" t="s">
        <v>6159</v>
      </c>
      <c r="K1579" s="19" t="s">
        <v>3873</v>
      </c>
      <c r="L1579" s="20" t="s">
        <v>6159</v>
      </c>
      <c r="M1579" s="22" t="b">
        <f t="shared" si="168"/>
        <v>0</v>
      </c>
      <c r="N1579" s="22" t="b">
        <f t="shared" si="169"/>
        <v>0</v>
      </c>
      <c r="O1579" s="22" t="b">
        <f t="shared" si="170"/>
        <v>0</v>
      </c>
      <c r="P1579" s="24">
        <f t="shared" si="171"/>
        <v>0</v>
      </c>
      <c r="Q1579" s="19" t="str">
        <f>VLOOKUP($A1579,'[4]TOM T'!$C:$D,2,FALSE)</f>
        <v>Packaging, Hierarchy &amp; Logistics</v>
      </c>
      <c r="R1579" s="22" t="b">
        <v>0</v>
      </c>
      <c r="S1579" s="22" t="b">
        <f t="shared" si="172"/>
        <v>0</v>
      </c>
      <c r="T1579" s="22" t="b">
        <f t="shared" si="173"/>
        <v>0</v>
      </c>
      <c r="U1579" s="76" t="b">
        <f t="shared" si="174"/>
        <v>0</v>
      </c>
      <c r="V1579" s="85" t="s">
        <v>3873</v>
      </c>
      <c r="W1579" s="22"/>
      <c r="X1579" s="22"/>
      <c r="Y1579" s="22"/>
      <c r="Z1579" s="22"/>
      <c r="AA1579" s="22"/>
      <c r="AB1579" s="22"/>
      <c r="AC1579" s="22"/>
      <c r="AD1579" s="22"/>
      <c r="AE1579" s="22"/>
      <c r="AF1579" s="22"/>
      <c r="AG1579" s="22"/>
      <c r="AH1579" s="22"/>
      <c r="AI1579" s="22"/>
    </row>
    <row r="1580" spans="1:35" ht="127.5" x14ac:dyDescent="0.45">
      <c r="A1580" s="18">
        <v>3598</v>
      </c>
      <c r="B1580" s="7" t="s">
        <v>3039</v>
      </c>
      <c r="C1580" s="7" t="s">
        <v>5225</v>
      </c>
      <c r="D1580" s="3" t="s">
        <v>113</v>
      </c>
      <c r="E1580" s="3" t="s">
        <v>114</v>
      </c>
      <c r="F1580" s="3" t="s">
        <v>6158</v>
      </c>
      <c r="G1580" s="20" t="s">
        <v>3873</v>
      </c>
      <c r="H1580" s="68" t="s">
        <v>6159</v>
      </c>
      <c r="I1580" s="68" t="s">
        <v>3873</v>
      </c>
      <c r="J1580" s="68" t="s">
        <v>6159</v>
      </c>
      <c r="K1580" s="19" t="s">
        <v>3873</v>
      </c>
      <c r="L1580" s="20" t="s">
        <v>6159</v>
      </c>
      <c r="M1580" s="22" t="b">
        <f t="shared" si="168"/>
        <v>0</v>
      </c>
      <c r="N1580" s="22" t="b">
        <f t="shared" si="169"/>
        <v>0</v>
      </c>
      <c r="O1580" s="22" t="b">
        <f t="shared" si="170"/>
        <v>0</v>
      </c>
      <c r="P1580" s="24">
        <f t="shared" si="171"/>
        <v>0</v>
      </c>
      <c r="Q1580" s="19" t="str">
        <f>VLOOKUP($A1580,'[4]TOM T'!$C:$D,2,FALSE)</f>
        <v>Packaging, Hierarchy &amp; Logistics</v>
      </c>
      <c r="R1580" s="22" t="b">
        <v>0</v>
      </c>
      <c r="S1580" s="22" t="b">
        <f t="shared" si="172"/>
        <v>0</v>
      </c>
      <c r="T1580" s="22" t="b">
        <f t="shared" si="173"/>
        <v>0</v>
      </c>
      <c r="U1580" s="76" t="b">
        <f t="shared" si="174"/>
        <v>0</v>
      </c>
      <c r="V1580" s="85" t="s">
        <v>3873</v>
      </c>
      <c r="W1580" s="22"/>
      <c r="X1580" s="22"/>
      <c r="Y1580" s="22"/>
      <c r="Z1580" s="22"/>
      <c r="AA1580" s="22"/>
      <c r="AB1580" s="22"/>
      <c r="AC1580" s="22"/>
      <c r="AD1580" s="22"/>
      <c r="AE1580" s="22"/>
      <c r="AF1580" s="22"/>
      <c r="AG1580" s="22"/>
      <c r="AH1580" s="22"/>
      <c r="AI1580" s="22"/>
    </row>
    <row r="1581" spans="1:35" ht="127.5" x14ac:dyDescent="0.45">
      <c r="A1581" s="18">
        <v>3599</v>
      </c>
      <c r="B1581" s="7" t="s">
        <v>3040</v>
      </c>
      <c r="C1581" s="7" t="s">
        <v>5226</v>
      </c>
      <c r="D1581" s="3" t="s">
        <v>116</v>
      </c>
      <c r="E1581" s="3" t="s">
        <v>117</v>
      </c>
      <c r="F1581" s="3" t="s">
        <v>6158</v>
      </c>
      <c r="G1581" s="20" t="s">
        <v>3873</v>
      </c>
      <c r="H1581" s="68" t="s">
        <v>6159</v>
      </c>
      <c r="I1581" s="68" t="s">
        <v>3873</v>
      </c>
      <c r="J1581" s="68" t="s">
        <v>6159</v>
      </c>
      <c r="K1581" s="19" t="s">
        <v>3873</v>
      </c>
      <c r="L1581" s="20" t="s">
        <v>6159</v>
      </c>
      <c r="M1581" s="22" t="b">
        <f t="shared" si="168"/>
        <v>0</v>
      </c>
      <c r="N1581" s="22" t="b">
        <f t="shared" si="169"/>
        <v>0</v>
      </c>
      <c r="O1581" s="22" t="b">
        <f t="shared" si="170"/>
        <v>0</v>
      </c>
      <c r="P1581" s="24">
        <f t="shared" si="171"/>
        <v>0</v>
      </c>
      <c r="Q1581" s="19" t="str">
        <f>VLOOKUP($A1581,'[4]TOM T'!$C:$D,2,FALSE)</f>
        <v>Packaging, Hierarchy &amp; Logistics</v>
      </c>
      <c r="R1581" s="22" t="b">
        <v>0</v>
      </c>
      <c r="S1581" s="22" t="b">
        <f t="shared" si="172"/>
        <v>0</v>
      </c>
      <c r="T1581" s="22" t="b">
        <f t="shared" si="173"/>
        <v>0</v>
      </c>
      <c r="U1581" s="76" t="b">
        <f t="shared" si="174"/>
        <v>0</v>
      </c>
      <c r="V1581" s="85" t="s">
        <v>3873</v>
      </c>
      <c r="W1581" s="22"/>
      <c r="X1581" s="22"/>
      <c r="Y1581" s="22"/>
      <c r="Z1581" s="22"/>
      <c r="AA1581" s="22"/>
      <c r="AB1581" s="22"/>
      <c r="AC1581" s="22"/>
      <c r="AD1581" s="22"/>
      <c r="AE1581" s="22"/>
      <c r="AF1581" s="22"/>
      <c r="AG1581" s="22"/>
      <c r="AH1581" s="22"/>
      <c r="AI1581" s="22"/>
    </row>
    <row r="1582" spans="1:35" ht="127.5" x14ac:dyDescent="0.45">
      <c r="A1582" s="18">
        <v>3600</v>
      </c>
      <c r="B1582" s="7" t="s">
        <v>3041</v>
      </c>
      <c r="C1582" s="7" t="s">
        <v>5227</v>
      </c>
      <c r="D1582" s="3" t="s">
        <v>119</v>
      </c>
      <c r="E1582" s="3" t="s">
        <v>3875</v>
      </c>
      <c r="F1582" s="3" t="s">
        <v>6158</v>
      </c>
      <c r="G1582" s="20" t="s">
        <v>3873</v>
      </c>
      <c r="H1582" s="68" t="s">
        <v>6159</v>
      </c>
      <c r="I1582" s="68" t="s">
        <v>3873</v>
      </c>
      <c r="J1582" s="68" t="s">
        <v>6159</v>
      </c>
      <c r="K1582" s="19" t="s">
        <v>3873</v>
      </c>
      <c r="L1582" s="20" t="s">
        <v>6159</v>
      </c>
      <c r="M1582" s="22" t="b">
        <f t="shared" si="168"/>
        <v>0</v>
      </c>
      <c r="N1582" s="22" t="b">
        <f t="shared" si="169"/>
        <v>0</v>
      </c>
      <c r="O1582" s="22" t="b">
        <f t="shared" si="170"/>
        <v>0</v>
      </c>
      <c r="P1582" s="24">
        <f t="shared" si="171"/>
        <v>0</v>
      </c>
      <c r="Q1582" s="19" t="str">
        <f>VLOOKUP($A1582,'[4]TOM T'!$C:$D,2,FALSE)</f>
        <v>Packaging, Hierarchy &amp; Logistics</v>
      </c>
      <c r="R1582" s="22" t="b">
        <v>0</v>
      </c>
      <c r="S1582" s="22" t="b">
        <f t="shared" si="172"/>
        <v>0</v>
      </c>
      <c r="T1582" s="22" t="b">
        <f t="shared" si="173"/>
        <v>0</v>
      </c>
      <c r="U1582" s="76" t="b">
        <f t="shared" si="174"/>
        <v>0</v>
      </c>
      <c r="V1582" s="85" t="s">
        <v>3873</v>
      </c>
      <c r="W1582" s="22"/>
      <c r="X1582" s="22"/>
      <c r="Y1582" s="22"/>
      <c r="Z1582" s="22"/>
      <c r="AA1582" s="22"/>
      <c r="AB1582" s="22"/>
      <c r="AC1582" s="22"/>
      <c r="AD1582" s="22"/>
      <c r="AE1582" s="22"/>
      <c r="AF1582" s="22"/>
      <c r="AG1582" s="22"/>
      <c r="AH1582" s="22"/>
      <c r="AI1582" s="22"/>
    </row>
    <row r="1583" spans="1:35" ht="114.75" x14ac:dyDescent="0.45">
      <c r="A1583" s="18">
        <v>3604</v>
      </c>
      <c r="B1583" s="7" t="s">
        <v>3042</v>
      </c>
      <c r="C1583" s="7" t="s">
        <v>3800</v>
      </c>
      <c r="D1583" s="3" t="s">
        <v>3043</v>
      </c>
      <c r="E1583" s="3" t="s">
        <v>3044</v>
      </c>
      <c r="F1583" s="3" t="s">
        <v>6008</v>
      </c>
      <c r="G1583" s="20" t="s">
        <v>3841</v>
      </c>
      <c r="H1583" s="68" t="s">
        <v>3696</v>
      </c>
      <c r="I1583" s="69" t="s">
        <v>3841</v>
      </c>
      <c r="J1583" s="68" t="s">
        <v>3696</v>
      </c>
      <c r="K1583" s="19" t="s">
        <v>3841</v>
      </c>
      <c r="L1583" s="20" t="s">
        <v>3696</v>
      </c>
      <c r="M1583" s="22" t="b">
        <f t="shared" si="168"/>
        <v>0</v>
      </c>
      <c r="N1583" s="22" t="b">
        <f t="shared" si="169"/>
        <v>1</v>
      </c>
      <c r="O1583" s="22" t="b">
        <f t="shared" si="170"/>
        <v>1</v>
      </c>
      <c r="P1583" s="24">
        <f t="shared" si="171"/>
        <v>3</v>
      </c>
      <c r="Q1583" s="19" t="str">
        <f>VLOOKUP($A1583,'[4]TOM T'!$C:$D,2,FALSE)</f>
        <v>Packaging, Hierarchy &amp; Logistics</v>
      </c>
      <c r="R1583" s="22" t="b">
        <v>0</v>
      </c>
      <c r="S1583" s="22" t="b">
        <f t="shared" si="172"/>
        <v>1</v>
      </c>
      <c r="T1583" s="22" t="b">
        <f t="shared" si="173"/>
        <v>0</v>
      </c>
      <c r="U1583" s="76" t="b">
        <f t="shared" si="174"/>
        <v>1</v>
      </c>
      <c r="V1583" s="85" t="s">
        <v>3841</v>
      </c>
      <c r="W1583" s="68" t="s">
        <v>3696</v>
      </c>
      <c r="X1583" s="22" t="s">
        <v>3847</v>
      </c>
      <c r="Y1583" s="22"/>
      <c r="Z1583" s="22"/>
      <c r="AA1583" s="22"/>
      <c r="AB1583" s="22"/>
      <c r="AC1583" s="22"/>
      <c r="AD1583" s="22"/>
      <c r="AE1583" s="22"/>
      <c r="AF1583" s="22"/>
      <c r="AG1583" s="22"/>
      <c r="AH1583" s="22"/>
      <c r="AI1583" s="22"/>
    </row>
    <row r="1584" spans="1:35" ht="127.5" x14ac:dyDescent="0.45">
      <c r="A1584" s="18">
        <v>3605</v>
      </c>
      <c r="B1584" s="7" t="s">
        <v>3045</v>
      </c>
      <c r="C1584" s="7" t="s">
        <v>5228</v>
      </c>
      <c r="D1584" s="3" t="s">
        <v>3046</v>
      </c>
      <c r="E1584" s="3" t="s">
        <v>3047</v>
      </c>
      <c r="F1584" s="3" t="s">
        <v>6158</v>
      </c>
      <c r="G1584" s="20" t="s">
        <v>3872</v>
      </c>
      <c r="H1584" s="68" t="s">
        <v>6159</v>
      </c>
      <c r="I1584" s="68" t="s">
        <v>3872</v>
      </c>
      <c r="J1584" s="68" t="s">
        <v>6159</v>
      </c>
      <c r="K1584" s="19" t="s">
        <v>3872</v>
      </c>
      <c r="L1584" s="20" t="s">
        <v>6159</v>
      </c>
      <c r="M1584" s="22" t="b">
        <f t="shared" si="168"/>
        <v>0</v>
      </c>
      <c r="N1584" s="22" t="b">
        <f t="shared" si="169"/>
        <v>0</v>
      </c>
      <c r="O1584" s="22" t="b">
        <f t="shared" si="170"/>
        <v>0</v>
      </c>
      <c r="P1584" s="24">
        <f t="shared" si="171"/>
        <v>0</v>
      </c>
      <c r="Q1584" s="19" t="str">
        <f>VLOOKUP($A1584,'[4]TOM T'!$C:$D,2,FALSE)</f>
        <v>Packaging, Hierarchy &amp; Logistics</v>
      </c>
      <c r="R1584" s="22" t="b">
        <v>0</v>
      </c>
      <c r="S1584" s="22" t="b">
        <f t="shared" si="172"/>
        <v>0</v>
      </c>
      <c r="T1584" s="22" t="b">
        <f t="shared" si="173"/>
        <v>0</v>
      </c>
      <c r="U1584" s="76" t="b">
        <f t="shared" si="174"/>
        <v>0</v>
      </c>
      <c r="V1584" s="85" t="s">
        <v>3872</v>
      </c>
      <c r="W1584" s="22"/>
      <c r="X1584" s="22"/>
      <c r="Y1584" s="22"/>
      <c r="Z1584" s="22"/>
      <c r="AA1584" s="22"/>
      <c r="AB1584" s="22"/>
      <c r="AC1584" s="22"/>
      <c r="AD1584" s="22"/>
      <c r="AE1584" s="22"/>
      <c r="AF1584" s="22"/>
      <c r="AG1584" s="22"/>
      <c r="AH1584" s="22"/>
      <c r="AI1584" s="22"/>
    </row>
    <row r="1585" spans="1:35" ht="127.5" x14ac:dyDescent="0.45">
      <c r="A1585" s="18">
        <v>3606</v>
      </c>
      <c r="B1585" s="7" t="s">
        <v>3048</v>
      </c>
      <c r="C1585" s="7" t="s">
        <v>5229</v>
      </c>
      <c r="D1585" s="3" t="s">
        <v>3049</v>
      </c>
      <c r="E1585" s="3" t="s">
        <v>3047</v>
      </c>
      <c r="F1585" s="3" t="s">
        <v>6158</v>
      </c>
      <c r="G1585" s="20" t="s">
        <v>3873</v>
      </c>
      <c r="H1585" s="68" t="s">
        <v>6159</v>
      </c>
      <c r="I1585" s="68" t="s">
        <v>3873</v>
      </c>
      <c r="J1585" s="68" t="s">
        <v>6159</v>
      </c>
      <c r="K1585" s="19" t="s">
        <v>3873</v>
      </c>
      <c r="L1585" s="20" t="s">
        <v>6159</v>
      </c>
      <c r="M1585" s="22" t="b">
        <f t="shared" si="168"/>
        <v>0</v>
      </c>
      <c r="N1585" s="22" t="b">
        <f t="shared" si="169"/>
        <v>0</v>
      </c>
      <c r="O1585" s="22" t="b">
        <f t="shared" si="170"/>
        <v>0</v>
      </c>
      <c r="P1585" s="24">
        <f t="shared" si="171"/>
        <v>0</v>
      </c>
      <c r="Q1585" s="19" t="str">
        <f>VLOOKUP($A1585,'[4]TOM T'!$C:$D,2,FALSE)</f>
        <v>Packaging, Hierarchy &amp; Logistics</v>
      </c>
      <c r="R1585" s="22" t="b">
        <v>0</v>
      </c>
      <c r="S1585" s="22" t="b">
        <f t="shared" si="172"/>
        <v>0</v>
      </c>
      <c r="T1585" s="22" t="b">
        <f t="shared" si="173"/>
        <v>0</v>
      </c>
      <c r="U1585" s="76" t="b">
        <f t="shared" si="174"/>
        <v>0</v>
      </c>
      <c r="V1585" s="85" t="s">
        <v>3873</v>
      </c>
      <c r="W1585" s="22"/>
      <c r="X1585" s="22"/>
      <c r="Y1585" s="22"/>
      <c r="Z1585" s="22"/>
      <c r="AA1585" s="22"/>
      <c r="AB1585" s="22"/>
      <c r="AC1585" s="22"/>
      <c r="AD1585" s="22"/>
      <c r="AE1585" s="22"/>
      <c r="AF1585" s="22"/>
      <c r="AG1585" s="22"/>
      <c r="AH1585" s="22"/>
      <c r="AI1585" s="22"/>
    </row>
    <row r="1586" spans="1:35" ht="204" x14ac:dyDescent="0.45">
      <c r="A1586" s="18">
        <v>3607</v>
      </c>
      <c r="B1586" s="7" t="s">
        <v>3050</v>
      </c>
      <c r="C1586" s="7" t="s">
        <v>3801</v>
      </c>
      <c r="D1586" s="3" t="s">
        <v>3051</v>
      </c>
      <c r="E1586" s="3" t="s">
        <v>3052</v>
      </c>
      <c r="F1586" s="3" t="s">
        <v>6011</v>
      </c>
      <c r="G1586" s="20" t="s">
        <v>3841</v>
      </c>
      <c r="H1586" s="68" t="s">
        <v>3696</v>
      </c>
      <c r="I1586" s="69" t="s">
        <v>3841</v>
      </c>
      <c r="J1586" s="68" t="s">
        <v>3696</v>
      </c>
      <c r="K1586" s="19" t="s">
        <v>3841</v>
      </c>
      <c r="L1586" s="20" t="s">
        <v>3696</v>
      </c>
      <c r="M1586" s="22" t="b">
        <f t="shared" si="168"/>
        <v>0</v>
      </c>
      <c r="N1586" s="22" t="b">
        <f t="shared" si="169"/>
        <v>1</v>
      </c>
      <c r="O1586" s="22" t="b">
        <f t="shared" si="170"/>
        <v>1</v>
      </c>
      <c r="P1586" s="24">
        <f t="shared" si="171"/>
        <v>3</v>
      </c>
      <c r="Q1586" s="19" t="str">
        <f>VLOOKUP($A1586,'[4]TOM T'!$C:$D,2,FALSE)</f>
        <v>Packaging, Hierarchy &amp; Logistics</v>
      </c>
      <c r="R1586" s="22" t="b">
        <v>0</v>
      </c>
      <c r="S1586" s="22" t="b">
        <f t="shared" si="172"/>
        <v>1</v>
      </c>
      <c r="T1586" s="22" t="b">
        <f t="shared" si="173"/>
        <v>0</v>
      </c>
      <c r="U1586" s="76" t="b">
        <f t="shared" si="174"/>
        <v>1</v>
      </c>
      <c r="V1586" s="85" t="s">
        <v>3841</v>
      </c>
      <c r="W1586" s="68" t="s">
        <v>3696</v>
      </c>
      <c r="X1586" s="21" t="s">
        <v>3847</v>
      </c>
      <c r="Y1586" s="22"/>
      <c r="Z1586" s="22"/>
      <c r="AA1586" s="22"/>
      <c r="AB1586" s="22"/>
      <c r="AC1586" s="22"/>
      <c r="AD1586" s="22"/>
      <c r="AE1586" s="22"/>
      <c r="AF1586" s="22"/>
      <c r="AG1586" s="22"/>
      <c r="AH1586" s="22"/>
      <c r="AI1586" s="22"/>
    </row>
    <row r="1587" spans="1:35" ht="114.75" x14ac:dyDescent="0.45">
      <c r="A1587" s="18">
        <v>3610</v>
      </c>
      <c r="B1587" s="7" t="s">
        <v>3053</v>
      </c>
      <c r="C1587" s="7" t="s">
        <v>5230</v>
      </c>
      <c r="D1587" s="3" t="s">
        <v>3054</v>
      </c>
      <c r="E1587" s="3" t="s">
        <v>3055</v>
      </c>
      <c r="F1587" s="3" t="s">
        <v>6158</v>
      </c>
      <c r="G1587" s="20" t="s">
        <v>3872</v>
      </c>
      <c r="H1587" s="68" t="s">
        <v>6159</v>
      </c>
      <c r="I1587" s="68" t="s">
        <v>3872</v>
      </c>
      <c r="J1587" s="68" t="s">
        <v>6159</v>
      </c>
      <c r="K1587" s="19" t="s">
        <v>3872</v>
      </c>
      <c r="L1587" s="20" t="s">
        <v>6159</v>
      </c>
      <c r="M1587" s="22" t="b">
        <f t="shared" si="168"/>
        <v>0</v>
      </c>
      <c r="N1587" s="22" t="b">
        <f t="shared" si="169"/>
        <v>0</v>
      </c>
      <c r="O1587" s="22" t="b">
        <f t="shared" si="170"/>
        <v>0</v>
      </c>
      <c r="P1587" s="24">
        <f t="shared" si="171"/>
        <v>0</v>
      </c>
      <c r="Q1587" s="19" t="str">
        <f>VLOOKUP($A1587,'[4]TOM T'!$C:$D,2,FALSE)</f>
        <v>Packaging, Hierarchy &amp; Logistics</v>
      </c>
      <c r="R1587" s="22" t="b">
        <v>0</v>
      </c>
      <c r="S1587" s="22" t="b">
        <f t="shared" si="172"/>
        <v>0</v>
      </c>
      <c r="T1587" s="22" t="b">
        <f t="shared" si="173"/>
        <v>0</v>
      </c>
      <c r="U1587" s="76" t="b">
        <f t="shared" si="174"/>
        <v>0</v>
      </c>
      <c r="V1587" s="85" t="s">
        <v>3872</v>
      </c>
      <c r="W1587" s="22"/>
      <c r="X1587" s="22"/>
      <c r="Y1587" s="22"/>
      <c r="Z1587" s="22"/>
      <c r="AA1587" s="22"/>
      <c r="AB1587" s="22"/>
      <c r="AC1587" s="22"/>
      <c r="AD1587" s="22"/>
      <c r="AE1587" s="22"/>
      <c r="AF1587" s="22"/>
      <c r="AG1587" s="22"/>
      <c r="AH1587" s="22"/>
      <c r="AI1587" s="22"/>
    </row>
    <row r="1588" spans="1:35" ht="114.75" x14ac:dyDescent="0.45">
      <c r="A1588" s="8">
        <v>3611</v>
      </c>
      <c r="B1588" s="7" t="s">
        <v>3056</v>
      </c>
      <c r="C1588" s="7" t="s">
        <v>3802</v>
      </c>
      <c r="D1588" s="3" t="s">
        <v>3057</v>
      </c>
      <c r="E1588" s="3" t="s">
        <v>3058</v>
      </c>
      <c r="F1588" s="3" t="s">
        <v>6158</v>
      </c>
      <c r="G1588" s="20" t="s">
        <v>3841</v>
      </c>
      <c r="H1588" s="68" t="s">
        <v>3696</v>
      </c>
      <c r="I1588" s="69" t="s">
        <v>3841</v>
      </c>
      <c r="J1588" s="68" t="s">
        <v>3696</v>
      </c>
      <c r="K1588" s="19" t="s">
        <v>3841</v>
      </c>
      <c r="L1588" s="20" t="s">
        <v>3696</v>
      </c>
      <c r="M1588" s="22" t="b">
        <f t="shared" si="168"/>
        <v>0</v>
      </c>
      <c r="N1588" s="22" t="b">
        <f t="shared" si="169"/>
        <v>1</v>
      </c>
      <c r="O1588" s="22" t="b">
        <f t="shared" si="170"/>
        <v>1</v>
      </c>
      <c r="P1588" s="24">
        <f t="shared" si="171"/>
        <v>3</v>
      </c>
      <c r="Q1588" s="19" t="str">
        <f>VLOOKUP($A1588,'[4]TOM T'!$C:$D,2,FALSE)</f>
        <v>Packaging, Hierarchy &amp; Logistics</v>
      </c>
      <c r="R1588" s="22" t="b">
        <v>0</v>
      </c>
      <c r="S1588" s="22" t="b">
        <f t="shared" si="172"/>
        <v>1</v>
      </c>
      <c r="T1588" s="22" t="b">
        <f t="shared" si="173"/>
        <v>0</v>
      </c>
      <c r="U1588" s="76" t="b">
        <f t="shared" si="174"/>
        <v>1</v>
      </c>
      <c r="V1588" s="85" t="s">
        <v>3841</v>
      </c>
      <c r="W1588" s="68" t="s">
        <v>3696</v>
      </c>
      <c r="X1588" s="12" t="s">
        <v>3868</v>
      </c>
      <c r="Y1588" s="22"/>
      <c r="Z1588" s="22"/>
      <c r="AA1588" s="22"/>
      <c r="AB1588" s="22"/>
      <c r="AC1588" s="22"/>
      <c r="AD1588" s="22"/>
      <c r="AE1588" s="22"/>
      <c r="AF1588" s="22"/>
      <c r="AG1588" s="22"/>
      <c r="AH1588" s="22"/>
      <c r="AI1588" s="22"/>
    </row>
    <row r="1589" spans="1:35" ht="114.75" x14ac:dyDescent="0.45">
      <c r="A1589" s="18">
        <v>3612</v>
      </c>
      <c r="B1589" s="7" t="s">
        <v>3059</v>
      </c>
      <c r="C1589" s="7" t="s">
        <v>5231</v>
      </c>
      <c r="D1589" s="3" t="s">
        <v>3060</v>
      </c>
      <c r="E1589" s="3" t="s">
        <v>3061</v>
      </c>
      <c r="F1589" s="3" t="s">
        <v>6158</v>
      </c>
      <c r="G1589" s="20" t="s">
        <v>3872</v>
      </c>
      <c r="H1589" s="68" t="s">
        <v>6159</v>
      </c>
      <c r="I1589" s="68" t="s">
        <v>3872</v>
      </c>
      <c r="J1589" s="68" t="s">
        <v>6159</v>
      </c>
      <c r="K1589" s="19" t="s">
        <v>3872</v>
      </c>
      <c r="L1589" s="20" t="s">
        <v>6159</v>
      </c>
      <c r="M1589" s="22" t="b">
        <f t="shared" si="168"/>
        <v>0</v>
      </c>
      <c r="N1589" s="22" t="b">
        <f t="shared" si="169"/>
        <v>0</v>
      </c>
      <c r="O1589" s="22" t="b">
        <f t="shared" si="170"/>
        <v>0</v>
      </c>
      <c r="P1589" s="24">
        <f t="shared" si="171"/>
        <v>0</v>
      </c>
      <c r="Q1589" s="19" t="str">
        <f>VLOOKUP($A1589,'[4]TOM T'!$C:$D,2,FALSE)</f>
        <v>Packaging, Hierarchy &amp; Logistics</v>
      </c>
      <c r="R1589" s="22" t="b">
        <v>0</v>
      </c>
      <c r="S1589" s="22" t="b">
        <f t="shared" si="172"/>
        <v>0</v>
      </c>
      <c r="T1589" s="22" t="b">
        <f t="shared" si="173"/>
        <v>0</v>
      </c>
      <c r="U1589" s="76" t="b">
        <f t="shared" si="174"/>
        <v>0</v>
      </c>
      <c r="V1589" s="85" t="s">
        <v>3872</v>
      </c>
      <c r="W1589" s="22"/>
      <c r="X1589" s="22"/>
      <c r="Y1589" s="22"/>
      <c r="Z1589" s="22"/>
      <c r="AA1589" s="22"/>
      <c r="AB1589" s="22"/>
      <c r="AC1589" s="22"/>
      <c r="AD1589" s="22"/>
      <c r="AE1589" s="22"/>
      <c r="AF1589" s="22"/>
      <c r="AG1589" s="22"/>
      <c r="AH1589" s="22"/>
      <c r="AI1589" s="22"/>
    </row>
    <row r="1590" spans="1:35" ht="114.75" x14ac:dyDescent="0.45">
      <c r="A1590" s="18">
        <v>3613</v>
      </c>
      <c r="B1590" s="7" t="s">
        <v>3062</v>
      </c>
      <c r="C1590" s="7" t="s">
        <v>5232</v>
      </c>
      <c r="D1590" s="3" t="s">
        <v>3063</v>
      </c>
      <c r="E1590" s="3" t="s">
        <v>3061</v>
      </c>
      <c r="F1590" s="3" t="s">
        <v>6158</v>
      </c>
      <c r="G1590" s="20" t="s">
        <v>3873</v>
      </c>
      <c r="H1590" s="68" t="s">
        <v>6159</v>
      </c>
      <c r="I1590" s="68" t="s">
        <v>3873</v>
      </c>
      <c r="J1590" s="68" t="s">
        <v>6159</v>
      </c>
      <c r="K1590" s="19" t="s">
        <v>3873</v>
      </c>
      <c r="L1590" s="20" t="s">
        <v>6159</v>
      </c>
      <c r="M1590" s="22" t="b">
        <f t="shared" si="168"/>
        <v>0</v>
      </c>
      <c r="N1590" s="22" t="b">
        <f t="shared" si="169"/>
        <v>0</v>
      </c>
      <c r="O1590" s="22" t="b">
        <f t="shared" si="170"/>
        <v>0</v>
      </c>
      <c r="P1590" s="24">
        <f t="shared" si="171"/>
        <v>0</v>
      </c>
      <c r="Q1590" s="19" t="str">
        <f>VLOOKUP($A1590,'[4]TOM T'!$C:$D,2,FALSE)</f>
        <v>Packaging, Hierarchy &amp; Logistics</v>
      </c>
      <c r="R1590" s="22" t="b">
        <v>0</v>
      </c>
      <c r="S1590" s="22" t="b">
        <f t="shared" si="172"/>
        <v>0</v>
      </c>
      <c r="T1590" s="22" t="b">
        <f t="shared" si="173"/>
        <v>0</v>
      </c>
      <c r="U1590" s="76" t="b">
        <f t="shared" si="174"/>
        <v>0</v>
      </c>
      <c r="V1590" s="85" t="s">
        <v>3873</v>
      </c>
      <c r="W1590" s="22"/>
      <c r="X1590" s="22"/>
      <c r="Y1590" s="22"/>
      <c r="Z1590" s="22"/>
      <c r="AA1590" s="22"/>
      <c r="AB1590" s="22"/>
      <c r="AC1590" s="22"/>
      <c r="AD1590" s="22"/>
      <c r="AE1590" s="22"/>
      <c r="AF1590" s="22"/>
      <c r="AG1590" s="22"/>
      <c r="AH1590" s="22"/>
      <c r="AI1590" s="22"/>
    </row>
    <row r="1591" spans="1:35" ht="127.5" x14ac:dyDescent="0.45">
      <c r="A1591" s="18">
        <v>3614</v>
      </c>
      <c r="B1591" s="7" t="s">
        <v>3064</v>
      </c>
      <c r="C1591" s="7" t="s">
        <v>3803</v>
      </c>
      <c r="D1591" s="3" t="s">
        <v>3065</v>
      </c>
      <c r="E1591" s="3" t="s">
        <v>3066</v>
      </c>
      <c r="F1591" s="3" t="s">
        <v>6013</v>
      </c>
      <c r="G1591" s="20" t="s">
        <v>3841</v>
      </c>
      <c r="H1591" s="68" t="s">
        <v>3696</v>
      </c>
      <c r="I1591" s="69" t="s">
        <v>3841</v>
      </c>
      <c r="J1591" s="68" t="s">
        <v>3696</v>
      </c>
      <c r="K1591" s="19" t="s">
        <v>3841</v>
      </c>
      <c r="L1591" s="20" t="s">
        <v>3696</v>
      </c>
      <c r="M1591" s="22" t="b">
        <f t="shared" si="168"/>
        <v>0</v>
      </c>
      <c r="N1591" s="22" t="b">
        <f t="shared" si="169"/>
        <v>1</v>
      </c>
      <c r="O1591" s="22" t="b">
        <f t="shared" si="170"/>
        <v>1</v>
      </c>
      <c r="P1591" s="24">
        <f t="shared" si="171"/>
        <v>3</v>
      </c>
      <c r="Q1591" s="19" t="str">
        <f>VLOOKUP($A1591,'[4]TOM T'!$C:$D,2,FALSE)</f>
        <v>Packaging, Hierarchy &amp; Logistics</v>
      </c>
      <c r="R1591" s="22" t="b">
        <v>0</v>
      </c>
      <c r="S1591" s="22" t="b">
        <f t="shared" si="172"/>
        <v>1</v>
      </c>
      <c r="T1591" s="22" t="b">
        <f t="shared" si="173"/>
        <v>0</v>
      </c>
      <c r="U1591" s="76" t="b">
        <f t="shared" si="174"/>
        <v>1</v>
      </c>
      <c r="V1591" s="85" t="s">
        <v>3841</v>
      </c>
      <c r="W1591" s="68" t="s">
        <v>3696</v>
      </c>
      <c r="X1591" s="21" t="s">
        <v>3847</v>
      </c>
      <c r="Y1591" s="22"/>
      <c r="Z1591" s="22"/>
      <c r="AA1591" s="22"/>
      <c r="AB1591" s="22"/>
      <c r="AC1591" s="22"/>
      <c r="AD1591" s="22"/>
      <c r="AE1591" s="22"/>
      <c r="AF1591" s="22"/>
      <c r="AG1591" s="22"/>
      <c r="AH1591" s="22"/>
      <c r="AI1591" s="22"/>
    </row>
    <row r="1592" spans="1:35" ht="114.75" x14ac:dyDescent="0.45">
      <c r="A1592" s="8">
        <v>3615</v>
      </c>
      <c r="B1592" s="7" t="s">
        <v>3067</v>
      </c>
      <c r="C1592" s="7" t="s">
        <v>5233</v>
      </c>
      <c r="D1592" s="3" t="s">
        <v>3068</v>
      </c>
      <c r="E1592" s="3" t="s">
        <v>3069</v>
      </c>
      <c r="F1592" s="3" t="s">
        <v>6158</v>
      </c>
      <c r="G1592" s="20" t="s">
        <v>3872</v>
      </c>
      <c r="H1592" s="68" t="s">
        <v>6159</v>
      </c>
      <c r="I1592" s="68" t="s">
        <v>3872</v>
      </c>
      <c r="J1592" s="68" t="s">
        <v>6159</v>
      </c>
      <c r="K1592" s="19" t="s">
        <v>3872</v>
      </c>
      <c r="L1592" s="20" t="s">
        <v>6159</v>
      </c>
      <c r="M1592" s="22" t="b">
        <f t="shared" si="168"/>
        <v>0</v>
      </c>
      <c r="N1592" s="22" t="b">
        <f t="shared" si="169"/>
        <v>0</v>
      </c>
      <c r="O1592" s="22" t="b">
        <f t="shared" si="170"/>
        <v>0</v>
      </c>
      <c r="P1592" s="24">
        <f t="shared" si="171"/>
        <v>0</v>
      </c>
      <c r="Q1592" s="19" t="str">
        <f>VLOOKUP($A1592,'[4]TOM T'!$C:$D,2,FALSE)</f>
        <v>Packaging, Hierarchy &amp; Logistics</v>
      </c>
      <c r="R1592" s="22" t="b">
        <v>0</v>
      </c>
      <c r="S1592" s="22" t="b">
        <f t="shared" si="172"/>
        <v>0</v>
      </c>
      <c r="T1592" s="22" t="b">
        <f t="shared" si="173"/>
        <v>0</v>
      </c>
      <c r="U1592" s="76" t="b">
        <f t="shared" si="174"/>
        <v>0</v>
      </c>
      <c r="V1592" s="85" t="s">
        <v>3872</v>
      </c>
      <c r="W1592" s="22"/>
      <c r="X1592" s="22"/>
      <c r="Y1592" s="22"/>
      <c r="Z1592" s="22"/>
      <c r="AA1592" s="22"/>
      <c r="AB1592" s="22"/>
      <c r="AC1592" s="22"/>
      <c r="AD1592" s="22"/>
      <c r="AE1592" s="22"/>
      <c r="AF1592" s="22"/>
      <c r="AG1592" s="22"/>
      <c r="AH1592" s="22"/>
      <c r="AI1592" s="22"/>
    </row>
    <row r="1593" spans="1:35" ht="114.75" x14ac:dyDescent="0.45">
      <c r="A1593" s="8">
        <v>3616</v>
      </c>
      <c r="B1593" s="7" t="s">
        <v>3070</v>
      </c>
      <c r="C1593" s="7" t="s">
        <v>3804</v>
      </c>
      <c r="D1593" s="3" t="s">
        <v>3071</v>
      </c>
      <c r="E1593" s="3" t="s">
        <v>3072</v>
      </c>
      <c r="F1593" s="3" t="s">
        <v>6017</v>
      </c>
      <c r="G1593" s="20" t="s">
        <v>3841</v>
      </c>
      <c r="H1593" s="68" t="s">
        <v>3696</v>
      </c>
      <c r="I1593" s="69" t="s">
        <v>3841</v>
      </c>
      <c r="J1593" s="68" t="s">
        <v>3696</v>
      </c>
      <c r="K1593" s="19" t="s">
        <v>3841</v>
      </c>
      <c r="L1593" s="20" t="s">
        <v>3696</v>
      </c>
      <c r="M1593" s="22" t="b">
        <f t="shared" si="168"/>
        <v>0</v>
      </c>
      <c r="N1593" s="22" t="b">
        <f t="shared" si="169"/>
        <v>1</v>
      </c>
      <c r="O1593" s="22" t="b">
        <f t="shared" si="170"/>
        <v>1</v>
      </c>
      <c r="P1593" s="24">
        <f t="shared" si="171"/>
        <v>3</v>
      </c>
      <c r="Q1593" s="19" t="str">
        <f>VLOOKUP($A1593,'[4]TOM T'!$C:$D,2,FALSE)</f>
        <v>Packaging, Hierarchy &amp; Logistics</v>
      </c>
      <c r="R1593" s="22" t="b">
        <v>0</v>
      </c>
      <c r="S1593" s="22" t="b">
        <f t="shared" si="172"/>
        <v>1</v>
      </c>
      <c r="T1593" s="22" t="b">
        <f t="shared" si="173"/>
        <v>0</v>
      </c>
      <c r="U1593" s="76" t="b">
        <f t="shared" si="174"/>
        <v>1</v>
      </c>
      <c r="V1593" s="85" t="s">
        <v>3841</v>
      </c>
      <c r="W1593" s="9" t="s">
        <v>3696</v>
      </c>
      <c r="X1593" s="21" t="s">
        <v>3847</v>
      </c>
      <c r="Y1593" s="23" t="s">
        <v>6152</v>
      </c>
      <c r="Z1593" s="22"/>
      <c r="AA1593" s="22"/>
      <c r="AB1593" s="22"/>
      <c r="AC1593" s="22"/>
      <c r="AD1593" s="22"/>
      <c r="AE1593" s="22"/>
      <c r="AF1593" s="22"/>
      <c r="AG1593" s="22"/>
      <c r="AH1593" s="22"/>
      <c r="AI1593" s="22"/>
    </row>
    <row r="1594" spans="1:35" ht="114.75" x14ac:dyDescent="0.45">
      <c r="A1594" s="18">
        <v>3617</v>
      </c>
      <c r="B1594" s="7" t="s">
        <v>3073</v>
      </c>
      <c r="C1594" s="7" t="s">
        <v>5234</v>
      </c>
      <c r="D1594" s="3" t="s">
        <v>3074</v>
      </c>
      <c r="E1594" s="3" t="s">
        <v>3075</v>
      </c>
      <c r="F1594" s="3" t="s">
        <v>6158</v>
      </c>
      <c r="G1594" s="20" t="s">
        <v>3872</v>
      </c>
      <c r="H1594" s="68" t="s">
        <v>6159</v>
      </c>
      <c r="I1594" s="68" t="s">
        <v>3872</v>
      </c>
      <c r="J1594" s="68" t="s">
        <v>6159</v>
      </c>
      <c r="K1594" s="19" t="s">
        <v>3872</v>
      </c>
      <c r="L1594" s="20" t="s">
        <v>6159</v>
      </c>
      <c r="M1594" s="22" t="b">
        <f t="shared" si="168"/>
        <v>0</v>
      </c>
      <c r="N1594" s="22" t="b">
        <f t="shared" si="169"/>
        <v>0</v>
      </c>
      <c r="O1594" s="22" t="b">
        <f t="shared" si="170"/>
        <v>0</v>
      </c>
      <c r="P1594" s="24">
        <f t="shared" si="171"/>
        <v>0</v>
      </c>
      <c r="Q1594" s="19" t="str">
        <f>VLOOKUP($A1594,'[4]TOM T'!$C:$D,2,FALSE)</f>
        <v>Packaging, Hierarchy &amp; Logistics</v>
      </c>
      <c r="R1594" s="22" t="b">
        <v>0</v>
      </c>
      <c r="S1594" s="22" t="b">
        <f t="shared" si="172"/>
        <v>0</v>
      </c>
      <c r="T1594" s="22" t="b">
        <f t="shared" si="173"/>
        <v>0</v>
      </c>
      <c r="U1594" s="76" t="b">
        <f t="shared" si="174"/>
        <v>0</v>
      </c>
      <c r="V1594" s="85" t="s">
        <v>3872</v>
      </c>
      <c r="W1594" s="22"/>
      <c r="X1594" s="22"/>
      <c r="Y1594" s="22"/>
      <c r="Z1594" s="22"/>
      <c r="AA1594" s="22"/>
      <c r="AB1594" s="22"/>
      <c r="AC1594" s="22"/>
      <c r="AD1594" s="22"/>
      <c r="AE1594" s="22"/>
      <c r="AF1594" s="22"/>
      <c r="AG1594" s="22"/>
      <c r="AH1594" s="22"/>
      <c r="AI1594" s="22"/>
    </row>
    <row r="1595" spans="1:35" ht="153.75" customHeight="1" x14ac:dyDescent="0.45">
      <c r="A1595" s="8">
        <v>3618</v>
      </c>
      <c r="B1595" s="7" t="s">
        <v>3076</v>
      </c>
      <c r="C1595" s="7" t="s">
        <v>3805</v>
      </c>
      <c r="D1595" s="3" t="s">
        <v>3077</v>
      </c>
      <c r="E1595" s="3" t="s">
        <v>3078</v>
      </c>
      <c r="F1595" s="3" t="s">
        <v>6020</v>
      </c>
      <c r="G1595" s="20" t="s">
        <v>3841</v>
      </c>
      <c r="H1595" s="68" t="s">
        <v>3696</v>
      </c>
      <c r="I1595" s="70" t="s">
        <v>3841</v>
      </c>
      <c r="J1595" s="68" t="s">
        <v>3696</v>
      </c>
      <c r="K1595" s="19" t="s">
        <v>3841</v>
      </c>
      <c r="L1595" s="20" t="s">
        <v>3696</v>
      </c>
      <c r="M1595" s="22" t="b">
        <f t="shared" si="168"/>
        <v>0</v>
      </c>
      <c r="N1595" s="22" t="b">
        <f t="shared" si="169"/>
        <v>1</v>
      </c>
      <c r="O1595" s="22" t="b">
        <f t="shared" si="170"/>
        <v>1</v>
      </c>
      <c r="P1595" s="24">
        <f t="shared" si="171"/>
        <v>3</v>
      </c>
      <c r="Q1595" s="19" t="str">
        <f>VLOOKUP($A1595,'[4]TOM T'!$C:$D,2,FALSE)</f>
        <v>Packaging, Hierarchy &amp; Logistics</v>
      </c>
      <c r="R1595" s="22" t="b">
        <v>0</v>
      </c>
      <c r="S1595" s="22" t="b">
        <f t="shared" si="172"/>
        <v>1</v>
      </c>
      <c r="T1595" s="22" t="b">
        <f t="shared" si="173"/>
        <v>0</v>
      </c>
      <c r="U1595" s="76" t="b">
        <f t="shared" si="174"/>
        <v>1</v>
      </c>
      <c r="V1595" s="85" t="s">
        <v>3841</v>
      </c>
      <c r="W1595" s="9" t="s">
        <v>3696</v>
      </c>
      <c r="X1595" s="9" t="s">
        <v>3848</v>
      </c>
      <c r="Y1595" s="9"/>
      <c r="Z1595" s="22"/>
      <c r="AA1595" s="22"/>
      <c r="AB1595" s="22"/>
      <c r="AC1595" s="22"/>
      <c r="AD1595" s="22"/>
      <c r="AE1595" s="22"/>
      <c r="AF1595" s="22"/>
      <c r="AG1595" s="22"/>
      <c r="AH1595" s="22"/>
      <c r="AI1595" s="22"/>
    </row>
    <row r="1596" spans="1:35" ht="114.75" x14ac:dyDescent="0.45">
      <c r="A1596" s="8">
        <v>3619</v>
      </c>
      <c r="B1596" s="7" t="s">
        <v>3079</v>
      </c>
      <c r="C1596" s="7" t="s">
        <v>3806</v>
      </c>
      <c r="D1596" s="3" t="s">
        <v>3080</v>
      </c>
      <c r="E1596" s="3" t="s">
        <v>3081</v>
      </c>
      <c r="F1596" s="3" t="s">
        <v>6158</v>
      </c>
      <c r="G1596" s="20" t="s">
        <v>3841</v>
      </c>
      <c r="H1596" s="68" t="s">
        <v>3696</v>
      </c>
      <c r="I1596" s="69" t="s">
        <v>3841</v>
      </c>
      <c r="J1596" s="68" t="s">
        <v>3696</v>
      </c>
      <c r="K1596" s="19" t="s">
        <v>3841</v>
      </c>
      <c r="L1596" s="20" t="s">
        <v>3696</v>
      </c>
      <c r="M1596" s="22" t="b">
        <f t="shared" si="168"/>
        <v>0</v>
      </c>
      <c r="N1596" s="22" t="b">
        <f t="shared" si="169"/>
        <v>1</v>
      </c>
      <c r="O1596" s="22" t="b">
        <f t="shared" si="170"/>
        <v>1</v>
      </c>
      <c r="P1596" s="24">
        <f t="shared" si="171"/>
        <v>3</v>
      </c>
      <c r="Q1596" s="19" t="str">
        <f>VLOOKUP($A1596,'[4]TOM T'!$C:$D,2,FALSE)</f>
        <v>Packaging, Hierarchy &amp; Logistics</v>
      </c>
      <c r="R1596" s="22" t="b">
        <v>0</v>
      </c>
      <c r="S1596" s="22" t="b">
        <f t="shared" si="172"/>
        <v>1</v>
      </c>
      <c r="T1596" s="22" t="b">
        <f t="shared" si="173"/>
        <v>0</v>
      </c>
      <c r="U1596" s="76" t="b">
        <f t="shared" si="174"/>
        <v>1</v>
      </c>
      <c r="V1596" s="85" t="s">
        <v>3841</v>
      </c>
      <c r="W1596" s="9" t="s">
        <v>3696</v>
      </c>
      <c r="X1596" s="21" t="s">
        <v>3847</v>
      </c>
      <c r="Y1596" s="23" t="s">
        <v>6152</v>
      </c>
      <c r="Z1596" s="22"/>
      <c r="AA1596" s="22"/>
      <c r="AB1596" s="22"/>
      <c r="AC1596" s="22"/>
      <c r="AD1596" s="22"/>
      <c r="AE1596" s="22"/>
      <c r="AF1596" s="22"/>
      <c r="AG1596" s="22"/>
      <c r="AH1596" s="22"/>
      <c r="AI1596" s="22"/>
    </row>
    <row r="1597" spans="1:35" ht="114.75" x14ac:dyDescent="0.45">
      <c r="A1597" s="8">
        <v>3620</v>
      </c>
      <c r="B1597" s="7" t="s">
        <v>3082</v>
      </c>
      <c r="C1597" s="7" t="s">
        <v>3807</v>
      </c>
      <c r="D1597" s="3" t="s">
        <v>3083</v>
      </c>
      <c r="E1597" s="3" t="s">
        <v>3084</v>
      </c>
      <c r="F1597" s="3" t="s">
        <v>6024</v>
      </c>
      <c r="G1597" s="20" t="s">
        <v>3841</v>
      </c>
      <c r="H1597" s="68" t="s">
        <v>3696</v>
      </c>
      <c r="I1597" s="68" t="s">
        <v>3841</v>
      </c>
      <c r="J1597" s="68" t="s">
        <v>3696</v>
      </c>
      <c r="K1597" s="19" t="s">
        <v>3841</v>
      </c>
      <c r="L1597" s="20" t="s">
        <v>3696</v>
      </c>
      <c r="M1597" s="22" t="b">
        <f t="shared" si="168"/>
        <v>0</v>
      </c>
      <c r="N1597" s="22" t="b">
        <f t="shared" si="169"/>
        <v>1</v>
      </c>
      <c r="O1597" s="22" t="b">
        <f t="shared" si="170"/>
        <v>1</v>
      </c>
      <c r="P1597" s="24">
        <f t="shared" si="171"/>
        <v>3</v>
      </c>
      <c r="Q1597" s="19" t="str">
        <f>VLOOKUP($A1597,'[4]TOM T'!$C:$D,2,FALSE)</f>
        <v>Packaging, Hierarchy &amp; Logistics</v>
      </c>
      <c r="R1597" s="22" t="b">
        <v>0</v>
      </c>
      <c r="S1597" s="22" t="b">
        <f t="shared" si="172"/>
        <v>1</v>
      </c>
      <c r="T1597" s="22" t="b">
        <f t="shared" si="173"/>
        <v>0</v>
      </c>
      <c r="U1597" s="76" t="b">
        <f t="shared" si="174"/>
        <v>1</v>
      </c>
      <c r="V1597" s="85" t="s">
        <v>3841</v>
      </c>
      <c r="W1597" s="9" t="s">
        <v>3696</v>
      </c>
      <c r="X1597" s="21" t="s">
        <v>3847</v>
      </c>
      <c r="Y1597" s="23" t="s">
        <v>6152</v>
      </c>
      <c r="Z1597" s="22"/>
      <c r="AA1597" s="22"/>
      <c r="AB1597" s="22"/>
      <c r="AC1597" s="22"/>
      <c r="AD1597" s="22"/>
      <c r="AE1597" s="22"/>
      <c r="AF1597" s="22"/>
      <c r="AG1597" s="22"/>
      <c r="AH1597" s="22"/>
      <c r="AI1597" s="22"/>
    </row>
    <row r="1598" spans="1:35" ht="114.75" x14ac:dyDescent="0.45">
      <c r="A1598" s="18">
        <v>3625</v>
      </c>
      <c r="B1598" s="7" t="s">
        <v>3085</v>
      </c>
      <c r="C1598" s="7" t="s">
        <v>5235</v>
      </c>
      <c r="D1598" s="3" t="s">
        <v>107</v>
      </c>
      <c r="E1598" s="3" t="s">
        <v>108</v>
      </c>
      <c r="F1598" s="3" t="s">
        <v>6158</v>
      </c>
      <c r="G1598" s="20" t="s">
        <v>3872</v>
      </c>
      <c r="H1598" s="68" t="s">
        <v>6159</v>
      </c>
      <c r="I1598" s="68" t="s">
        <v>3872</v>
      </c>
      <c r="J1598" s="68" t="s">
        <v>6159</v>
      </c>
      <c r="K1598" s="19" t="s">
        <v>3872</v>
      </c>
      <c r="L1598" s="20" t="s">
        <v>6159</v>
      </c>
      <c r="M1598" s="22" t="b">
        <f t="shared" si="168"/>
        <v>0</v>
      </c>
      <c r="N1598" s="22" t="b">
        <f t="shared" si="169"/>
        <v>0</v>
      </c>
      <c r="O1598" s="22" t="b">
        <f t="shared" si="170"/>
        <v>0</v>
      </c>
      <c r="P1598" s="24">
        <f t="shared" si="171"/>
        <v>0</v>
      </c>
      <c r="Q1598" s="19" t="str">
        <f>VLOOKUP($A1598,'[4]TOM T'!$C:$D,2,FALSE)</f>
        <v>Packaging, Hierarchy &amp; Logistics</v>
      </c>
      <c r="R1598" s="22" t="b">
        <v>0</v>
      </c>
      <c r="S1598" s="22" t="b">
        <f t="shared" si="172"/>
        <v>0</v>
      </c>
      <c r="T1598" s="22" t="b">
        <f t="shared" si="173"/>
        <v>0</v>
      </c>
      <c r="U1598" s="76" t="b">
        <f t="shared" si="174"/>
        <v>0</v>
      </c>
      <c r="V1598" s="85" t="s">
        <v>3872</v>
      </c>
      <c r="W1598" s="22"/>
      <c r="X1598" s="22"/>
      <c r="Y1598" s="22"/>
      <c r="Z1598" s="22"/>
      <c r="AA1598" s="22"/>
      <c r="AB1598" s="22"/>
      <c r="AC1598" s="22"/>
      <c r="AD1598" s="22"/>
      <c r="AE1598" s="22"/>
      <c r="AF1598" s="22"/>
      <c r="AG1598" s="22"/>
      <c r="AH1598" s="22"/>
      <c r="AI1598" s="22"/>
    </row>
    <row r="1599" spans="1:35" ht="114.75" x14ac:dyDescent="0.45">
      <c r="A1599" s="18">
        <v>3626</v>
      </c>
      <c r="B1599" s="7" t="s">
        <v>3086</v>
      </c>
      <c r="C1599" s="7" t="s">
        <v>5236</v>
      </c>
      <c r="D1599" s="3" t="s">
        <v>110</v>
      </c>
      <c r="E1599" s="3" t="s">
        <v>111</v>
      </c>
      <c r="F1599" s="3" t="s">
        <v>6158</v>
      </c>
      <c r="G1599" s="20" t="s">
        <v>3873</v>
      </c>
      <c r="H1599" s="68" t="s">
        <v>6159</v>
      </c>
      <c r="I1599" s="68" t="s">
        <v>3873</v>
      </c>
      <c r="J1599" s="68" t="s">
        <v>6159</v>
      </c>
      <c r="K1599" s="19" t="s">
        <v>3873</v>
      </c>
      <c r="L1599" s="20" t="s">
        <v>6159</v>
      </c>
      <c r="M1599" s="22" t="b">
        <f t="shared" si="168"/>
        <v>0</v>
      </c>
      <c r="N1599" s="22" t="b">
        <f t="shared" si="169"/>
        <v>0</v>
      </c>
      <c r="O1599" s="22" t="b">
        <f t="shared" si="170"/>
        <v>0</v>
      </c>
      <c r="P1599" s="24">
        <f t="shared" si="171"/>
        <v>0</v>
      </c>
      <c r="Q1599" s="19" t="str">
        <f>VLOOKUP($A1599,'[4]TOM T'!$C:$D,2,FALSE)</f>
        <v>Packaging, Hierarchy &amp; Logistics</v>
      </c>
      <c r="R1599" s="22" t="b">
        <v>0</v>
      </c>
      <c r="S1599" s="22" t="b">
        <f t="shared" si="172"/>
        <v>0</v>
      </c>
      <c r="T1599" s="22" t="b">
        <f t="shared" si="173"/>
        <v>0</v>
      </c>
      <c r="U1599" s="76" t="b">
        <f t="shared" si="174"/>
        <v>0</v>
      </c>
      <c r="V1599" s="85" t="s">
        <v>3873</v>
      </c>
      <c r="W1599" s="22"/>
      <c r="X1599" s="22"/>
      <c r="Y1599" s="22"/>
      <c r="Z1599" s="22"/>
      <c r="AA1599" s="22"/>
      <c r="AB1599" s="22"/>
      <c r="AC1599" s="22"/>
      <c r="AD1599" s="22"/>
      <c r="AE1599" s="22"/>
      <c r="AF1599" s="22"/>
      <c r="AG1599" s="22"/>
      <c r="AH1599" s="22"/>
      <c r="AI1599" s="22"/>
    </row>
    <row r="1600" spans="1:35" ht="114.75" x14ac:dyDescent="0.45">
      <c r="A1600" s="18">
        <v>3627</v>
      </c>
      <c r="B1600" s="7" t="s">
        <v>3087</v>
      </c>
      <c r="C1600" s="7" t="s">
        <v>5237</v>
      </c>
      <c r="D1600" s="3" t="s">
        <v>113</v>
      </c>
      <c r="E1600" s="3" t="s">
        <v>114</v>
      </c>
      <c r="F1600" s="3" t="s">
        <v>6158</v>
      </c>
      <c r="G1600" s="20" t="s">
        <v>3873</v>
      </c>
      <c r="H1600" s="68" t="s">
        <v>6159</v>
      </c>
      <c r="I1600" s="68" t="s">
        <v>3873</v>
      </c>
      <c r="J1600" s="68" t="s">
        <v>6159</v>
      </c>
      <c r="K1600" s="19" t="s">
        <v>3873</v>
      </c>
      <c r="L1600" s="20" t="s">
        <v>6159</v>
      </c>
      <c r="M1600" s="22" t="b">
        <f t="shared" si="168"/>
        <v>0</v>
      </c>
      <c r="N1600" s="22" t="b">
        <f t="shared" si="169"/>
        <v>0</v>
      </c>
      <c r="O1600" s="22" t="b">
        <f t="shared" si="170"/>
        <v>0</v>
      </c>
      <c r="P1600" s="24">
        <f t="shared" si="171"/>
        <v>0</v>
      </c>
      <c r="Q1600" s="19" t="str">
        <f>VLOOKUP($A1600,'[4]TOM T'!$C:$D,2,FALSE)</f>
        <v>Packaging, Hierarchy &amp; Logistics</v>
      </c>
      <c r="R1600" s="22" t="b">
        <v>0</v>
      </c>
      <c r="S1600" s="22" t="b">
        <f t="shared" si="172"/>
        <v>0</v>
      </c>
      <c r="T1600" s="22" t="b">
        <f t="shared" si="173"/>
        <v>0</v>
      </c>
      <c r="U1600" s="76" t="b">
        <f t="shared" si="174"/>
        <v>0</v>
      </c>
      <c r="V1600" s="85" t="s">
        <v>3873</v>
      </c>
      <c r="W1600" s="22"/>
      <c r="X1600" s="22"/>
      <c r="Y1600" s="22"/>
      <c r="Z1600" s="22"/>
      <c r="AA1600" s="22"/>
      <c r="AB1600" s="22"/>
      <c r="AC1600" s="22"/>
      <c r="AD1600" s="22"/>
      <c r="AE1600" s="22"/>
      <c r="AF1600" s="22"/>
      <c r="AG1600" s="22"/>
      <c r="AH1600" s="22"/>
      <c r="AI1600" s="22"/>
    </row>
    <row r="1601" spans="1:35" ht="127.5" x14ac:dyDescent="0.45">
      <c r="A1601" s="18">
        <v>3628</v>
      </c>
      <c r="B1601" s="7" t="s">
        <v>3088</v>
      </c>
      <c r="C1601" s="7" t="s">
        <v>5238</v>
      </c>
      <c r="D1601" s="3" t="s">
        <v>116</v>
      </c>
      <c r="E1601" s="3" t="s">
        <v>117</v>
      </c>
      <c r="F1601" s="3" t="s">
        <v>6158</v>
      </c>
      <c r="G1601" s="20" t="s">
        <v>3873</v>
      </c>
      <c r="H1601" s="68" t="s">
        <v>6159</v>
      </c>
      <c r="I1601" s="68" t="s">
        <v>3873</v>
      </c>
      <c r="J1601" s="68" t="s">
        <v>6159</v>
      </c>
      <c r="K1601" s="19" t="s">
        <v>3873</v>
      </c>
      <c r="L1601" s="20" t="s">
        <v>6159</v>
      </c>
      <c r="M1601" s="22" t="b">
        <f t="shared" si="168"/>
        <v>0</v>
      </c>
      <c r="N1601" s="22" t="b">
        <f t="shared" si="169"/>
        <v>0</v>
      </c>
      <c r="O1601" s="22" t="b">
        <f t="shared" si="170"/>
        <v>0</v>
      </c>
      <c r="P1601" s="24">
        <f t="shared" si="171"/>
        <v>0</v>
      </c>
      <c r="Q1601" s="19" t="str">
        <f>VLOOKUP($A1601,'[4]TOM T'!$C:$D,2,FALSE)</f>
        <v>Packaging, Hierarchy &amp; Logistics</v>
      </c>
      <c r="R1601" s="22" t="b">
        <v>0</v>
      </c>
      <c r="S1601" s="22" t="b">
        <f t="shared" si="172"/>
        <v>0</v>
      </c>
      <c r="T1601" s="22" t="b">
        <f t="shared" si="173"/>
        <v>0</v>
      </c>
      <c r="U1601" s="76" t="b">
        <f t="shared" si="174"/>
        <v>0</v>
      </c>
      <c r="V1601" s="85" t="s">
        <v>3873</v>
      </c>
      <c r="W1601" s="22"/>
      <c r="X1601" s="22"/>
      <c r="Y1601" s="22"/>
      <c r="Z1601" s="22"/>
      <c r="AA1601" s="22"/>
      <c r="AB1601" s="22"/>
      <c r="AC1601" s="22"/>
      <c r="AD1601" s="22"/>
      <c r="AE1601" s="22"/>
      <c r="AF1601" s="22"/>
      <c r="AG1601" s="22"/>
      <c r="AH1601" s="22"/>
      <c r="AI1601" s="22"/>
    </row>
    <row r="1602" spans="1:35" ht="127.5" x14ac:dyDescent="0.45">
      <c r="A1602" s="18">
        <v>3629</v>
      </c>
      <c r="B1602" s="7" t="s">
        <v>3089</v>
      </c>
      <c r="C1602" s="7" t="s">
        <v>5239</v>
      </c>
      <c r="D1602" s="3" t="s">
        <v>119</v>
      </c>
      <c r="E1602" s="3" t="s">
        <v>3875</v>
      </c>
      <c r="F1602" s="3" t="s">
        <v>6158</v>
      </c>
      <c r="G1602" s="20" t="s">
        <v>3873</v>
      </c>
      <c r="H1602" s="68" t="s">
        <v>6159</v>
      </c>
      <c r="I1602" s="68" t="s">
        <v>3873</v>
      </c>
      <c r="J1602" s="68" t="s">
        <v>6159</v>
      </c>
      <c r="K1602" s="19" t="s">
        <v>3873</v>
      </c>
      <c r="L1602" s="20" t="s">
        <v>6159</v>
      </c>
      <c r="M1602" s="22" t="b">
        <f t="shared" si="168"/>
        <v>0</v>
      </c>
      <c r="N1602" s="22" t="b">
        <f t="shared" si="169"/>
        <v>0</v>
      </c>
      <c r="O1602" s="22" t="b">
        <f t="shared" si="170"/>
        <v>0</v>
      </c>
      <c r="P1602" s="24">
        <f t="shared" si="171"/>
        <v>0</v>
      </c>
      <c r="Q1602" s="19" t="str">
        <f>VLOOKUP($A1602,'[4]TOM T'!$C:$D,2,FALSE)</f>
        <v>Packaging, Hierarchy &amp; Logistics</v>
      </c>
      <c r="R1602" s="22" t="b">
        <v>0</v>
      </c>
      <c r="S1602" s="22" t="b">
        <f t="shared" si="172"/>
        <v>0</v>
      </c>
      <c r="T1602" s="22" t="b">
        <f t="shared" si="173"/>
        <v>0</v>
      </c>
      <c r="U1602" s="76" t="b">
        <f t="shared" si="174"/>
        <v>0</v>
      </c>
      <c r="V1602" s="85" t="s">
        <v>3873</v>
      </c>
      <c r="W1602" s="22"/>
      <c r="X1602" s="22"/>
      <c r="Y1602" s="22"/>
      <c r="Z1602" s="22"/>
      <c r="AA1602" s="22"/>
      <c r="AB1602" s="22"/>
      <c r="AC1602" s="22"/>
      <c r="AD1602" s="22"/>
      <c r="AE1602" s="22"/>
      <c r="AF1602" s="22"/>
      <c r="AG1602" s="22"/>
      <c r="AH1602" s="22"/>
      <c r="AI1602" s="22"/>
    </row>
    <row r="1603" spans="1:35" ht="114.75" x14ac:dyDescent="0.45">
      <c r="A1603" s="18">
        <v>3640</v>
      </c>
      <c r="B1603" s="7" t="s">
        <v>3090</v>
      </c>
      <c r="C1603" s="7" t="s">
        <v>5240</v>
      </c>
      <c r="D1603" s="3" t="s">
        <v>3091</v>
      </c>
      <c r="E1603" s="3" t="s">
        <v>3092</v>
      </c>
      <c r="F1603" s="3" t="s">
        <v>6158</v>
      </c>
      <c r="G1603" s="20" t="s">
        <v>3872</v>
      </c>
      <c r="H1603" s="68" t="s">
        <v>6159</v>
      </c>
      <c r="I1603" s="68" t="s">
        <v>3872</v>
      </c>
      <c r="J1603" s="68" t="s">
        <v>6159</v>
      </c>
      <c r="K1603" s="19" t="s">
        <v>3872</v>
      </c>
      <c r="L1603" s="20" t="s">
        <v>6159</v>
      </c>
      <c r="M1603" s="22" t="b">
        <f t="shared" ref="M1603:M1666" si="175">AND($G1603="Global Category",$H1603="Mandatory",$I1603="Global Category",$J1603="Mandatory",$K1603="Global Category",$L1603="Mandatory")</f>
        <v>0</v>
      </c>
      <c r="N1603" s="22" t="b">
        <f t="shared" ref="N1603:N1666" si="176">AND(OR($G1603="Global Category",$G1603="Regional Category"),OR($I1603="Global Category",$I1603="Regional Category"),OR($K1603="Global Category",$K1603="Regional Category"))</f>
        <v>0</v>
      </c>
      <c r="O1603" s="22" t="b">
        <f t="shared" ref="O1603:O1666" si="177">OR(OR($G1603="Global Category",$G1603="Regional Category"),OR($I1603="Global Category",$I1603="Regional Category"),OR($K1603="Global Category",$K1603="Regional Category"))</f>
        <v>0</v>
      </c>
      <c r="P1603" s="24">
        <f t="shared" ref="P1603:P1666" si="178">COUNTIF(G1603:K1603,"Global Category")+COUNTIF(G1603:K1603,"Regional Category")</f>
        <v>0</v>
      </c>
      <c r="Q1603" s="19" t="str">
        <f>VLOOKUP($A1603,'[4]TOM T'!$C:$D,2,FALSE)</f>
        <v>Packaging, Hierarchy &amp; Logistics</v>
      </c>
      <c r="R1603" s="22" t="b">
        <v>0</v>
      </c>
      <c r="S1603" s="22" t="b">
        <f t="shared" ref="S1603:S1666" si="179">OR($G1603="Global Category",$G1603="Regional Category")</f>
        <v>0</v>
      </c>
      <c r="T1603" s="22" t="b">
        <f t="shared" ref="T1603:T1666" si="180">IFERROR(FIND("alcoholInformationModule",B1603)&gt;0,FALSE)</f>
        <v>0</v>
      </c>
      <c r="U1603" s="76" t="b">
        <f t="shared" ref="U1603:U1666" si="181">OR(S1603,T1603)</f>
        <v>0</v>
      </c>
      <c r="V1603" s="85" t="s">
        <v>3872</v>
      </c>
      <c r="W1603" s="22"/>
      <c r="X1603" s="22"/>
      <c r="Y1603" s="22"/>
      <c r="Z1603" s="22"/>
      <c r="AA1603" s="22"/>
      <c r="AB1603" s="22"/>
      <c r="AC1603" s="22"/>
      <c r="AD1603" s="22"/>
      <c r="AE1603" s="22"/>
      <c r="AF1603" s="22"/>
      <c r="AG1603" s="22"/>
      <c r="AH1603" s="22"/>
      <c r="AI1603" s="22"/>
    </row>
    <row r="1604" spans="1:35" ht="127.5" x14ac:dyDescent="0.45">
      <c r="A1604" s="18">
        <v>3643</v>
      </c>
      <c r="B1604" s="7" t="s">
        <v>3093</v>
      </c>
      <c r="C1604" s="7" t="s">
        <v>5241</v>
      </c>
      <c r="D1604" s="3" t="s">
        <v>3094</v>
      </c>
      <c r="E1604" s="3" t="s">
        <v>3095</v>
      </c>
      <c r="F1604" s="3" t="s">
        <v>6158</v>
      </c>
      <c r="G1604" s="20" t="s">
        <v>3872</v>
      </c>
      <c r="H1604" s="68" t="s">
        <v>6159</v>
      </c>
      <c r="I1604" s="68" t="s">
        <v>3872</v>
      </c>
      <c r="J1604" s="68" t="s">
        <v>6159</v>
      </c>
      <c r="K1604" s="19" t="s">
        <v>3872</v>
      </c>
      <c r="L1604" s="20" t="s">
        <v>6159</v>
      </c>
      <c r="M1604" s="22" t="b">
        <f t="shared" si="175"/>
        <v>0</v>
      </c>
      <c r="N1604" s="22" t="b">
        <f t="shared" si="176"/>
        <v>0</v>
      </c>
      <c r="O1604" s="22" t="b">
        <f t="shared" si="177"/>
        <v>0</v>
      </c>
      <c r="P1604" s="24">
        <f t="shared" si="178"/>
        <v>0</v>
      </c>
      <c r="Q1604" s="19" t="str">
        <f>VLOOKUP($A1604,'[4]TOM T'!$C:$D,2,FALSE)</f>
        <v>Packaging, Hierarchy &amp; Logistics</v>
      </c>
      <c r="R1604" s="22" t="b">
        <v>0</v>
      </c>
      <c r="S1604" s="22" t="b">
        <f t="shared" si="179"/>
        <v>0</v>
      </c>
      <c r="T1604" s="22" t="b">
        <f t="shared" si="180"/>
        <v>0</v>
      </c>
      <c r="U1604" s="76" t="b">
        <f t="shared" si="181"/>
        <v>0</v>
      </c>
      <c r="V1604" s="85" t="s">
        <v>3872</v>
      </c>
      <c r="W1604" s="22"/>
      <c r="X1604" s="22"/>
      <c r="Y1604" s="22"/>
      <c r="Z1604" s="22"/>
      <c r="AA1604" s="22"/>
      <c r="AB1604" s="22"/>
      <c r="AC1604" s="22"/>
      <c r="AD1604" s="22"/>
      <c r="AE1604" s="22"/>
      <c r="AF1604" s="22"/>
      <c r="AG1604" s="22"/>
      <c r="AH1604" s="22"/>
      <c r="AI1604" s="22"/>
    </row>
    <row r="1605" spans="1:35" ht="127.5" x14ac:dyDescent="0.45">
      <c r="A1605" s="18">
        <v>3644</v>
      </c>
      <c r="B1605" s="7" t="s">
        <v>3096</v>
      </c>
      <c r="C1605" s="7" t="s">
        <v>5242</v>
      </c>
      <c r="D1605" s="3" t="s">
        <v>3097</v>
      </c>
      <c r="E1605" s="3" t="s">
        <v>3098</v>
      </c>
      <c r="F1605" s="3" t="s">
        <v>6158</v>
      </c>
      <c r="G1605" s="20" t="s">
        <v>3872</v>
      </c>
      <c r="H1605" s="68" t="s">
        <v>6159</v>
      </c>
      <c r="I1605" s="68" t="s">
        <v>3872</v>
      </c>
      <c r="J1605" s="68" t="s">
        <v>6159</v>
      </c>
      <c r="K1605" s="19" t="s">
        <v>3872</v>
      </c>
      <c r="L1605" s="20" t="s">
        <v>6159</v>
      </c>
      <c r="M1605" s="22" t="b">
        <f t="shared" si="175"/>
        <v>0</v>
      </c>
      <c r="N1605" s="22" t="b">
        <f t="shared" si="176"/>
        <v>0</v>
      </c>
      <c r="O1605" s="22" t="b">
        <f t="shared" si="177"/>
        <v>0</v>
      </c>
      <c r="P1605" s="24">
        <f t="shared" si="178"/>
        <v>0</v>
      </c>
      <c r="Q1605" s="19" t="str">
        <f>VLOOKUP($A1605,'[4]TOM T'!$C:$D,2,FALSE)</f>
        <v>Packaging, Hierarchy &amp; Logistics</v>
      </c>
      <c r="R1605" s="22" t="b">
        <v>0</v>
      </c>
      <c r="S1605" s="22" t="b">
        <f t="shared" si="179"/>
        <v>0</v>
      </c>
      <c r="T1605" s="22" t="b">
        <f t="shared" si="180"/>
        <v>0</v>
      </c>
      <c r="U1605" s="76" t="b">
        <f t="shared" si="181"/>
        <v>0</v>
      </c>
      <c r="V1605" s="85" t="s">
        <v>3872</v>
      </c>
      <c r="W1605" s="22"/>
      <c r="X1605" s="22"/>
      <c r="Y1605" s="22"/>
      <c r="Z1605" s="22"/>
      <c r="AA1605" s="22"/>
      <c r="AB1605" s="22"/>
      <c r="AC1605" s="22"/>
      <c r="AD1605" s="22"/>
      <c r="AE1605" s="22"/>
      <c r="AF1605" s="22"/>
      <c r="AG1605" s="22"/>
      <c r="AH1605" s="22"/>
      <c r="AI1605" s="22"/>
    </row>
    <row r="1606" spans="1:35" ht="127.5" x14ac:dyDescent="0.45">
      <c r="A1606" s="18">
        <v>3646</v>
      </c>
      <c r="B1606" s="7" t="s">
        <v>3099</v>
      </c>
      <c r="C1606" s="7" t="s">
        <v>5243</v>
      </c>
      <c r="D1606" s="3" t="s">
        <v>107</v>
      </c>
      <c r="E1606" s="3" t="s">
        <v>108</v>
      </c>
      <c r="F1606" s="3" t="s">
        <v>6158</v>
      </c>
      <c r="G1606" s="20" t="s">
        <v>3872</v>
      </c>
      <c r="H1606" s="68" t="s">
        <v>6159</v>
      </c>
      <c r="I1606" s="68" t="s">
        <v>3872</v>
      </c>
      <c r="J1606" s="68" t="s">
        <v>6159</v>
      </c>
      <c r="K1606" s="19" t="s">
        <v>3872</v>
      </c>
      <c r="L1606" s="20" t="s">
        <v>6159</v>
      </c>
      <c r="M1606" s="22" t="b">
        <f t="shared" si="175"/>
        <v>0</v>
      </c>
      <c r="N1606" s="22" t="b">
        <f t="shared" si="176"/>
        <v>0</v>
      </c>
      <c r="O1606" s="22" t="b">
        <f t="shared" si="177"/>
        <v>0</v>
      </c>
      <c r="P1606" s="24">
        <f t="shared" si="178"/>
        <v>0</v>
      </c>
      <c r="Q1606" s="19" t="str">
        <f>VLOOKUP($A1606,'[4]TOM T'!$C:$D,2,FALSE)</f>
        <v>Packaging, Hierarchy &amp; Logistics</v>
      </c>
      <c r="R1606" s="22" t="b">
        <v>0</v>
      </c>
      <c r="S1606" s="22" t="b">
        <f t="shared" si="179"/>
        <v>0</v>
      </c>
      <c r="T1606" s="22" t="b">
        <f t="shared" si="180"/>
        <v>0</v>
      </c>
      <c r="U1606" s="76" t="b">
        <f t="shared" si="181"/>
        <v>0</v>
      </c>
      <c r="V1606" s="85" t="s">
        <v>3872</v>
      </c>
      <c r="W1606" s="22"/>
      <c r="X1606" s="22"/>
      <c r="Y1606" s="22"/>
      <c r="Z1606" s="22"/>
      <c r="AA1606" s="22"/>
      <c r="AB1606" s="22"/>
      <c r="AC1606" s="22"/>
      <c r="AD1606" s="22"/>
      <c r="AE1606" s="22"/>
      <c r="AF1606" s="22"/>
      <c r="AG1606" s="22"/>
      <c r="AH1606" s="22"/>
      <c r="AI1606" s="22"/>
    </row>
    <row r="1607" spans="1:35" ht="127.5" x14ac:dyDescent="0.45">
      <c r="A1607" s="18">
        <v>3647</v>
      </c>
      <c r="B1607" s="7" t="s">
        <v>3100</v>
      </c>
      <c r="C1607" s="7" t="s">
        <v>5244</v>
      </c>
      <c r="D1607" s="3" t="s">
        <v>110</v>
      </c>
      <c r="E1607" s="3" t="s">
        <v>111</v>
      </c>
      <c r="F1607" s="3" t="s">
        <v>6158</v>
      </c>
      <c r="G1607" s="20" t="s">
        <v>3873</v>
      </c>
      <c r="H1607" s="68" t="s">
        <v>6159</v>
      </c>
      <c r="I1607" s="68" t="s">
        <v>3873</v>
      </c>
      <c r="J1607" s="68" t="s">
        <v>6159</v>
      </c>
      <c r="K1607" s="19" t="s">
        <v>3873</v>
      </c>
      <c r="L1607" s="20" t="s">
        <v>6159</v>
      </c>
      <c r="M1607" s="22" t="b">
        <f t="shared" si="175"/>
        <v>0</v>
      </c>
      <c r="N1607" s="22" t="b">
        <f t="shared" si="176"/>
        <v>0</v>
      </c>
      <c r="O1607" s="22" t="b">
        <f t="shared" si="177"/>
        <v>0</v>
      </c>
      <c r="P1607" s="24">
        <f t="shared" si="178"/>
        <v>0</v>
      </c>
      <c r="Q1607" s="19" t="str">
        <f>VLOOKUP($A1607,'[4]TOM T'!$C:$D,2,FALSE)</f>
        <v>Packaging, Hierarchy &amp; Logistics</v>
      </c>
      <c r="R1607" s="22" t="b">
        <v>0</v>
      </c>
      <c r="S1607" s="22" t="b">
        <f t="shared" si="179"/>
        <v>0</v>
      </c>
      <c r="T1607" s="22" t="b">
        <f t="shared" si="180"/>
        <v>0</v>
      </c>
      <c r="U1607" s="76" t="b">
        <f t="shared" si="181"/>
        <v>0</v>
      </c>
      <c r="V1607" s="85" t="s">
        <v>3873</v>
      </c>
      <c r="W1607" s="22"/>
      <c r="X1607" s="22"/>
      <c r="Y1607" s="22"/>
      <c r="Z1607" s="22"/>
      <c r="AA1607" s="22"/>
      <c r="AB1607" s="22"/>
      <c r="AC1607" s="22"/>
      <c r="AD1607" s="22"/>
      <c r="AE1607" s="22"/>
      <c r="AF1607" s="22"/>
      <c r="AG1607" s="22"/>
      <c r="AH1607" s="22"/>
      <c r="AI1607" s="22"/>
    </row>
    <row r="1608" spans="1:35" ht="127.5" x14ac:dyDescent="0.45">
      <c r="A1608" s="18">
        <v>3648</v>
      </c>
      <c r="B1608" s="7" t="s">
        <v>3101</v>
      </c>
      <c r="C1608" s="7" t="s">
        <v>5245</v>
      </c>
      <c r="D1608" s="3" t="s">
        <v>113</v>
      </c>
      <c r="E1608" s="3" t="s">
        <v>114</v>
      </c>
      <c r="F1608" s="3" t="s">
        <v>6158</v>
      </c>
      <c r="G1608" s="20" t="s">
        <v>3873</v>
      </c>
      <c r="H1608" s="68" t="s">
        <v>6159</v>
      </c>
      <c r="I1608" s="68" t="s">
        <v>3873</v>
      </c>
      <c r="J1608" s="68" t="s">
        <v>6159</v>
      </c>
      <c r="K1608" s="19" t="s">
        <v>3873</v>
      </c>
      <c r="L1608" s="20" t="s">
        <v>6159</v>
      </c>
      <c r="M1608" s="22" t="b">
        <f t="shared" si="175"/>
        <v>0</v>
      </c>
      <c r="N1608" s="22" t="b">
        <f t="shared" si="176"/>
        <v>0</v>
      </c>
      <c r="O1608" s="22" t="b">
        <f t="shared" si="177"/>
        <v>0</v>
      </c>
      <c r="P1608" s="24">
        <f t="shared" si="178"/>
        <v>0</v>
      </c>
      <c r="Q1608" s="19" t="str">
        <f>VLOOKUP($A1608,'[4]TOM T'!$C:$D,2,FALSE)</f>
        <v>Packaging, Hierarchy &amp; Logistics</v>
      </c>
      <c r="R1608" s="22" t="b">
        <v>0</v>
      </c>
      <c r="S1608" s="22" t="b">
        <f t="shared" si="179"/>
        <v>0</v>
      </c>
      <c r="T1608" s="22" t="b">
        <f t="shared" si="180"/>
        <v>0</v>
      </c>
      <c r="U1608" s="76" t="b">
        <f t="shared" si="181"/>
        <v>0</v>
      </c>
      <c r="V1608" s="85" t="s">
        <v>3873</v>
      </c>
      <c r="W1608" s="22"/>
      <c r="X1608" s="22"/>
      <c r="Y1608" s="22"/>
      <c r="Z1608" s="22"/>
      <c r="AA1608" s="22"/>
      <c r="AB1608" s="22"/>
      <c r="AC1608" s="22"/>
      <c r="AD1608" s="22"/>
      <c r="AE1608" s="22"/>
      <c r="AF1608" s="22"/>
      <c r="AG1608" s="22"/>
      <c r="AH1608" s="22"/>
      <c r="AI1608" s="22"/>
    </row>
    <row r="1609" spans="1:35" ht="127.5" x14ac:dyDescent="0.45">
      <c r="A1609" s="18">
        <v>3649</v>
      </c>
      <c r="B1609" s="7" t="s">
        <v>3102</v>
      </c>
      <c r="C1609" s="7" t="s">
        <v>5246</v>
      </c>
      <c r="D1609" s="3" t="s">
        <v>116</v>
      </c>
      <c r="E1609" s="3" t="s">
        <v>117</v>
      </c>
      <c r="F1609" s="3" t="s">
        <v>6158</v>
      </c>
      <c r="G1609" s="20" t="s">
        <v>3873</v>
      </c>
      <c r="H1609" s="68" t="s">
        <v>6159</v>
      </c>
      <c r="I1609" s="68" t="s">
        <v>3873</v>
      </c>
      <c r="J1609" s="68" t="s">
        <v>6159</v>
      </c>
      <c r="K1609" s="19" t="s">
        <v>3873</v>
      </c>
      <c r="L1609" s="20" t="s">
        <v>6159</v>
      </c>
      <c r="M1609" s="22" t="b">
        <f t="shared" si="175"/>
        <v>0</v>
      </c>
      <c r="N1609" s="22" t="b">
        <f t="shared" si="176"/>
        <v>0</v>
      </c>
      <c r="O1609" s="22" t="b">
        <f t="shared" si="177"/>
        <v>0</v>
      </c>
      <c r="P1609" s="24">
        <f t="shared" si="178"/>
        <v>0</v>
      </c>
      <c r="Q1609" s="19" t="str">
        <f>VLOOKUP($A1609,'[4]TOM T'!$C:$D,2,FALSE)</f>
        <v>Packaging, Hierarchy &amp; Logistics</v>
      </c>
      <c r="R1609" s="22" t="b">
        <v>0</v>
      </c>
      <c r="S1609" s="22" t="b">
        <f t="shared" si="179"/>
        <v>0</v>
      </c>
      <c r="T1609" s="22" t="b">
        <f t="shared" si="180"/>
        <v>0</v>
      </c>
      <c r="U1609" s="76" t="b">
        <f t="shared" si="181"/>
        <v>0</v>
      </c>
      <c r="V1609" s="85" t="s">
        <v>3873</v>
      </c>
      <c r="W1609" s="22"/>
      <c r="X1609" s="22"/>
      <c r="Y1609" s="22"/>
      <c r="Z1609" s="22"/>
      <c r="AA1609" s="22"/>
      <c r="AB1609" s="22"/>
      <c r="AC1609" s="22"/>
      <c r="AD1609" s="22"/>
      <c r="AE1609" s="22"/>
      <c r="AF1609" s="22"/>
      <c r="AG1609" s="22"/>
      <c r="AH1609" s="22"/>
      <c r="AI1609" s="22"/>
    </row>
    <row r="1610" spans="1:35" ht="127.5" x14ac:dyDescent="0.45">
      <c r="A1610" s="18">
        <v>3650</v>
      </c>
      <c r="B1610" s="7" t="s">
        <v>3103</v>
      </c>
      <c r="C1610" s="7" t="s">
        <v>5247</v>
      </c>
      <c r="D1610" s="3" t="s">
        <v>119</v>
      </c>
      <c r="E1610" s="3" t="s">
        <v>3875</v>
      </c>
      <c r="F1610" s="3" t="s">
        <v>6158</v>
      </c>
      <c r="G1610" s="20" t="s">
        <v>3873</v>
      </c>
      <c r="H1610" s="68" t="s">
        <v>6159</v>
      </c>
      <c r="I1610" s="68" t="s">
        <v>3873</v>
      </c>
      <c r="J1610" s="68" t="s">
        <v>6159</v>
      </c>
      <c r="K1610" s="19" t="s">
        <v>3873</v>
      </c>
      <c r="L1610" s="20" t="s">
        <v>6159</v>
      </c>
      <c r="M1610" s="22" t="b">
        <f t="shared" si="175"/>
        <v>0</v>
      </c>
      <c r="N1610" s="22" t="b">
        <f t="shared" si="176"/>
        <v>0</v>
      </c>
      <c r="O1610" s="22" t="b">
        <f t="shared" si="177"/>
        <v>0</v>
      </c>
      <c r="P1610" s="24">
        <f t="shared" si="178"/>
        <v>0</v>
      </c>
      <c r="Q1610" s="19" t="str">
        <f>VLOOKUP($A1610,'[4]TOM T'!$C:$D,2,FALSE)</f>
        <v>Packaging, Hierarchy &amp; Logistics</v>
      </c>
      <c r="R1610" s="22" t="b">
        <v>0</v>
      </c>
      <c r="S1610" s="22" t="b">
        <f t="shared" si="179"/>
        <v>0</v>
      </c>
      <c r="T1610" s="22" t="b">
        <f t="shared" si="180"/>
        <v>0</v>
      </c>
      <c r="U1610" s="76" t="b">
        <f t="shared" si="181"/>
        <v>0</v>
      </c>
      <c r="V1610" s="85" t="s">
        <v>3873</v>
      </c>
      <c r="W1610" s="22"/>
      <c r="X1610" s="22"/>
      <c r="Y1610" s="22"/>
      <c r="Z1610" s="22"/>
      <c r="AA1610" s="22"/>
      <c r="AB1610" s="22"/>
      <c r="AC1610" s="22"/>
      <c r="AD1610" s="22"/>
      <c r="AE1610" s="22"/>
      <c r="AF1610" s="22"/>
      <c r="AG1610" s="22"/>
      <c r="AH1610" s="22"/>
      <c r="AI1610" s="22"/>
    </row>
    <row r="1611" spans="1:35" ht="114.75" x14ac:dyDescent="0.45">
      <c r="A1611" s="18">
        <v>3655</v>
      </c>
      <c r="B1611" s="7" t="s">
        <v>3104</v>
      </c>
      <c r="C1611" s="7" t="s">
        <v>5248</v>
      </c>
      <c r="D1611" s="3" t="s">
        <v>107</v>
      </c>
      <c r="E1611" s="3" t="s">
        <v>108</v>
      </c>
      <c r="F1611" s="3" t="s">
        <v>6158</v>
      </c>
      <c r="G1611" s="20" t="s">
        <v>3872</v>
      </c>
      <c r="H1611" s="68" t="s">
        <v>6159</v>
      </c>
      <c r="I1611" s="68" t="s">
        <v>3872</v>
      </c>
      <c r="J1611" s="68" t="s">
        <v>6159</v>
      </c>
      <c r="K1611" s="19" t="s">
        <v>3872</v>
      </c>
      <c r="L1611" s="20" t="s">
        <v>6159</v>
      </c>
      <c r="M1611" s="22" t="b">
        <f t="shared" si="175"/>
        <v>0</v>
      </c>
      <c r="N1611" s="22" t="b">
        <f t="shared" si="176"/>
        <v>0</v>
      </c>
      <c r="O1611" s="22" t="b">
        <f t="shared" si="177"/>
        <v>0</v>
      </c>
      <c r="P1611" s="24">
        <f t="shared" si="178"/>
        <v>0</v>
      </c>
      <c r="Q1611" s="19" t="str">
        <f>VLOOKUP($A1611,'[4]TOM T'!$C:$D,2,FALSE)</f>
        <v>Generic products details</v>
      </c>
      <c r="R1611" s="22" t="b">
        <v>0</v>
      </c>
      <c r="S1611" s="22" t="b">
        <f t="shared" si="179"/>
        <v>0</v>
      </c>
      <c r="T1611" s="22" t="b">
        <f t="shared" si="180"/>
        <v>0</v>
      </c>
      <c r="U1611" s="76" t="b">
        <f t="shared" si="181"/>
        <v>0</v>
      </c>
      <c r="V1611" s="85" t="s">
        <v>3872</v>
      </c>
      <c r="W1611" s="22"/>
      <c r="X1611" s="22"/>
      <c r="Y1611" s="22"/>
      <c r="Z1611" s="22"/>
      <c r="AA1611" s="22"/>
      <c r="AB1611" s="22"/>
      <c r="AC1611" s="22"/>
      <c r="AD1611" s="22"/>
      <c r="AE1611" s="22"/>
      <c r="AF1611" s="22"/>
      <c r="AG1611" s="22"/>
      <c r="AH1611" s="22"/>
      <c r="AI1611" s="22"/>
    </row>
    <row r="1612" spans="1:35" ht="114.75" x14ac:dyDescent="0.45">
      <c r="A1612" s="18">
        <v>3656</v>
      </c>
      <c r="B1612" s="7" t="s">
        <v>3105</v>
      </c>
      <c r="C1612" s="7" t="s">
        <v>5249</v>
      </c>
      <c r="D1612" s="3" t="s">
        <v>110</v>
      </c>
      <c r="E1612" s="3" t="s">
        <v>111</v>
      </c>
      <c r="F1612" s="3" t="s">
        <v>6158</v>
      </c>
      <c r="G1612" s="20" t="s">
        <v>3873</v>
      </c>
      <c r="H1612" s="68" t="s">
        <v>6159</v>
      </c>
      <c r="I1612" s="68" t="s">
        <v>3873</v>
      </c>
      <c r="J1612" s="68" t="s">
        <v>6159</v>
      </c>
      <c r="K1612" s="19" t="s">
        <v>3873</v>
      </c>
      <c r="L1612" s="20" t="s">
        <v>6159</v>
      </c>
      <c r="M1612" s="22" t="b">
        <f t="shared" si="175"/>
        <v>0</v>
      </c>
      <c r="N1612" s="22" t="b">
        <f t="shared" si="176"/>
        <v>0</v>
      </c>
      <c r="O1612" s="22" t="b">
        <f t="shared" si="177"/>
        <v>0</v>
      </c>
      <c r="P1612" s="24">
        <f t="shared" si="178"/>
        <v>0</v>
      </c>
      <c r="Q1612" s="19" t="str">
        <f>VLOOKUP($A1612,'[4]TOM T'!$C:$D,2,FALSE)</f>
        <v>Generic products details</v>
      </c>
      <c r="R1612" s="22" t="b">
        <v>0</v>
      </c>
      <c r="S1612" s="22" t="b">
        <f t="shared" si="179"/>
        <v>0</v>
      </c>
      <c r="T1612" s="22" t="b">
        <f t="shared" si="180"/>
        <v>0</v>
      </c>
      <c r="U1612" s="76" t="b">
        <f t="shared" si="181"/>
        <v>0</v>
      </c>
      <c r="V1612" s="85" t="s">
        <v>3873</v>
      </c>
      <c r="W1612" s="22"/>
      <c r="X1612" s="22"/>
      <c r="Y1612" s="22"/>
      <c r="Z1612" s="22"/>
      <c r="AA1612" s="22"/>
      <c r="AB1612" s="22"/>
      <c r="AC1612" s="22"/>
      <c r="AD1612" s="22"/>
      <c r="AE1612" s="22"/>
      <c r="AF1612" s="22"/>
      <c r="AG1612" s="22"/>
      <c r="AH1612" s="22"/>
      <c r="AI1612" s="22"/>
    </row>
    <row r="1613" spans="1:35" ht="114.75" x14ac:dyDescent="0.45">
      <c r="A1613" s="18">
        <v>3657</v>
      </c>
      <c r="B1613" s="7" t="s">
        <v>3106</v>
      </c>
      <c r="C1613" s="7" t="s">
        <v>5250</v>
      </c>
      <c r="D1613" s="3" t="s">
        <v>113</v>
      </c>
      <c r="E1613" s="3" t="s">
        <v>114</v>
      </c>
      <c r="F1613" s="3" t="s">
        <v>6158</v>
      </c>
      <c r="G1613" s="20" t="s">
        <v>3873</v>
      </c>
      <c r="H1613" s="68" t="s">
        <v>6159</v>
      </c>
      <c r="I1613" s="68" t="s">
        <v>3873</v>
      </c>
      <c r="J1613" s="68" t="s">
        <v>6159</v>
      </c>
      <c r="K1613" s="19" t="s">
        <v>3873</v>
      </c>
      <c r="L1613" s="20" t="s">
        <v>6159</v>
      </c>
      <c r="M1613" s="22" t="b">
        <f t="shared" si="175"/>
        <v>0</v>
      </c>
      <c r="N1613" s="22" t="b">
        <f t="shared" si="176"/>
        <v>0</v>
      </c>
      <c r="O1613" s="22" t="b">
        <f t="shared" si="177"/>
        <v>0</v>
      </c>
      <c r="P1613" s="24">
        <f t="shared" si="178"/>
        <v>0</v>
      </c>
      <c r="Q1613" s="19" t="str">
        <f>VLOOKUP($A1613,'[4]TOM T'!$C:$D,2,FALSE)</f>
        <v>Generic products details</v>
      </c>
      <c r="R1613" s="22" t="b">
        <v>0</v>
      </c>
      <c r="S1613" s="22" t="b">
        <f t="shared" si="179"/>
        <v>0</v>
      </c>
      <c r="T1613" s="22" t="b">
        <f t="shared" si="180"/>
        <v>0</v>
      </c>
      <c r="U1613" s="76" t="b">
        <f t="shared" si="181"/>
        <v>0</v>
      </c>
      <c r="V1613" s="85" t="s">
        <v>3873</v>
      </c>
      <c r="W1613" s="22"/>
      <c r="X1613" s="22"/>
      <c r="Y1613" s="22"/>
      <c r="Z1613" s="22"/>
      <c r="AA1613" s="22"/>
      <c r="AB1613" s="22"/>
      <c r="AC1613" s="22"/>
      <c r="AD1613" s="22"/>
      <c r="AE1613" s="22"/>
      <c r="AF1613" s="22"/>
      <c r="AG1613" s="22"/>
      <c r="AH1613" s="22"/>
      <c r="AI1613" s="22"/>
    </row>
    <row r="1614" spans="1:35" ht="114.75" x14ac:dyDescent="0.45">
      <c r="A1614" s="18">
        <v>3658</v>
      </c>
      <c r="B1614" s="7" t="s">
        <v>3107</v>
      </c>
      <c r="C1614" s="7" t="s">
        <v>5251</v>
      </c>
      <c r="D1614" s="3" t="s">
        <v>116</v>
      </c>
      <c r="E1614" s="3" t="s">
        <v>117</v>
      </c>
      <c r="F1614" s="3" t="s">
        <v>6158</v>
      </c>
      <c r="G1614" s="20" t="s">
        <v>3873</v>
      </c>
      <c r="H1614" s="68" t="s">
        <v>6159</v>
      </c>
      <c r="I1614" s="68" t="s">
        <v>3873</v>
      </c>
      <c r="J1614" s="68" t="s">
        <v>6159</v>
      </c>
      <c r="K1614" s="19" t="s">
        <v>3873</v>
      </c>
      <c r="L1614" s="20" t="s">
        <v>6159</v>
      </c>
      <c r="M1614" s="22" t="b">
        <f t="shared" si="175"/>
        <v>0</v>
      </c>
      <c r="N1614" s="22" t="b">
        <f t="shared" si="176"/>
        <v>0</v>
      </c>
      <c r="O1614" s="22" t="b">
        <f t="shared" si="177"/>
        <v>0</v>
      </c>
      <c r="P1614" s="24">
        <f t="shared" si="178"/>
        <v>0</v>
      </c>
      <c r="Q1614" s="19" t="str">
        <f>VLOOKUP($A1614,'[4]TOM T'!$C:$D,2,FALSE)</f>
        <v>Generic products details</v>
      </c>
      <c r="R1614" s="22" t="b">
        <v>0</v>
      </c>
      <c r="S1614" s="22" t="b">
        <f t="shared" si="179"/>
        <v>0</v>
      </c>
      <c r="T1614" s="22" t="b">
        <f t="shared" si="180"/>
        <v>0</v>
      </c>
      <c r="U1614" s="76" t="b">
        <f t="shared" si="181"/>
        <v>0</v>
      </c>
      <c r="V1614" s="85" t="s">
        <v>3873</v>
      </c>
      <c r="W1614" s="22"/>
      <c r="X1614" s="22"/>
      <c r="Y1614" s="22"/>
      <c r="Z1614" s="22"/>
      <c r="AA1614" s="22"/>
      <c r="AB1614" s="22"/>
      <c r="AC1614" s="22"/>
      <c r="AD1614" s="22"/>
      <c r="AE1614" s="22"/>
      <c r="AF1614" s="22"/>
      <c r="AG1614" s="22"/>
      <c r="AH1614" s="22"/>
      <c r="AI1614" s="22"/>
    </row>
    <row r="1615" spans="1:35" ht="114.75" x14ac:dyDescent="0.45">
      <c r="A1615" s="18">
        <v>3659</v>
      </c>
      <c r="B1615" s="7" t="s">
        <v>3108</v>
      </c>
      <c r="C1615" s="7" t="s">
        <v>5252</v>
      </c>
      <c r="D1615" s="3" t="s">
        <v>119</v>
      </c>
      <c r="E1615" s="3" t="s">
        <v>3875</v>
      </c>
      <c r="F1615" s="3" t="s">
        <v>6158</v>
      </c>
      <c r="G1615" s="20" t="s">
        <v>3873</v>
      </c>
      <c r="H1615" s="68" t="s">
        <v>6159</v>
      </c>
      <c r="I1615" s="68" t="s">
        <v>3873</v>
      </c>
      <c r="J1615" s="68" t="s">
        <v>6159</v>
      </c>
      <c r="K1615" s="19" t="s">
        <v>3873</v>
      </c>
      <c r="L1615" s="20" t="s">
        <v>6159</v>
      </c>
      <c r="M1615" s="22" t="b">
        <f t="shared" si="175"/>
        <v>0</v>
      </c>
      <c r="N1615" s="22" t="b">
        <f t="shared" si="176"/>
        <v>0</v>
      </c>
      <c r="O1615" s="22" t="b">
        <f t="shared" si="177"/>
        <v>0</v>
      </c>
      <c r="P1615" s="24">
        <f t="shared" si="178"/>
        <v>0</v>
      </c>
      <c r="Q1615" s="19" t="str">
        <f>VLOOKUP($A1615,'[4]TOM T'!$C:$D,2,FALSE)</f>
        <v>Generic products details</v>
      </c>
      <c r="R1615" s="22" t="b">
        <v>0</v>
      </c>
      <c r="S1615" s="22" t="b">
        <f t="shared" si="179"/>
        <v>0</v>
      </c>
      <c r="T1615" s="22" t="b">
        <f t="shared" si="180"/>
        <v>0</v>
      </c>
      <c r="U1615" s="76" t="b">
        <f t="shared" si="181"/>
        <v>0</v>
      </c>
      <c r="V1615" s="85" t="s">
        <v>3873</v>
      </c>
      <c r="W1615" s="22"/>
      <c r="X1615" s="22"/>
      <c r="Y1615" s="22"/>
      <c r="Z1615" s="22"/>
      <c r="AA1615" s="22"/>
      <c r="AB1615" s="22"/>
      <c r="AC1615" s="22"/>
      <c r="AD1615" s="22"/>
      <c r="AE1615" s="22"/>
      <c r="AF1615" s="22"/>
      <c r="AG1615" s="22"/>
      <c r="AH1615" s="22"/>
      <c r="AI1615" s="22"/>
    </row>
    <row r="1616" spans="1:35" ht="114.75" x14ac:dyDescent="0.45">
      <c r="A1616" s="18">
        <v>3664</v>
      </c>
      <c r="B1616" s="7" t="s">
        <v>3109</v>
      </c>
      <c r="C1616" s="7" t="s">
        <v>5253</v>
      </c>
      <c r="D1616" s="3" t="s">
        <v>3110</v>
      </c>
      <c r="E1616" s="3" t="s">
        <v>3111</v>
      </c>
      <c r="F1616" s="3" t="s">
        <v>6158</v>
      </c>
      <c r="G1616" s="20" t="s">
        <v>3872</v>
      </c>
      <c r="H1616" s="68" t="s">
        <v>6159</v>
      </c>
      <c r="I1616" s="68" t="s">
        <v>3872</v>
      </c>
      <c r="J1616" s="68" t="s">
        <v>6159</v>
      </c>
      <c r="K1616" s="19" t="s">
        <v>3872</v>
      </c>
      <c r="L1616" s="20" t="s">
        <v>6159</v>
      </c>
      <c r="M1616" s="22" t="b">
        <f t="shared" si="175"/>
        <v>0</v>
      </c>
      <c r="N1616" s="22" t="b">
        <f t="shared" si="176"/>
        <v>0</v>
      </c>
      <c r="O1616" s="22" t="b">
        <f t="shared" si="177"/>
        <v>0</v>
      </c>
      <c r="P1616" s="24">
        <f t="shared" si="178"/>
        <v>0</v>
      </c>
      <c r="Q1616" s="19" t="str">
        <f>VLOOKUP($A1616,'[4]TOM T'!$C:$D,2,FALSE)</f>
        <v>Generic products details</v>
      </c>
      <c r="R1616" s="22" t="b">
        <v>0</v>
      </c>
      <c r="S1616" s="22" t="b">
        <f t="shared" si="179"/>
        <v>0</v>
      </c>
      <c r="T1616" s="22" t="b">
        <f t="shared" si="180"/>
        <v>0</v>
      </c>
      <c r="U1616" s="76" t="b">
        <f t="shared" si="181"/>
        <v>0</v>
      </c>
      <c r="V1616" s="85" t="s">
        <v>3872</v>
      </c>
      <c r="W1616" s="22"/>
      <c r="X1616" s="22"/>
      <c r="Y1616" s="22"/>
      <c r="Z1616" s="22"/>
      <c r="AA1616" s="22"/>
      <c r="AB1616" s="22"/>
      <c r="AC1616" s="22"/>
      <c r="AD1616" s="22"/>
      <c r="AE1616" s="22"/>
      <c r="AF1616" s="22"/>
      <c r="AG1616" s="22"/>
      <c r="AH1616" s="22"/>
      <c r="AI1616" s="22"/>
    </row>
    <row r="1617" spans="1:35" ht="114.75" x14ac:dyDescent="0.45">
      <c r="A1617" s="18">
        <v>3666</v>
      </c>
      <c r="B1617" s="7" t="s">
        <v>3112</v>
      </c>
      <c r="C1617" s="7" t="s">
        <v>5254</v>
      </c>
      <c r="D1617" s="3" t="s">
        <v>107</v>
      </c>
      <c r="E1617" s="3" t="s">
        <v>108</v>
      </c>
      <c r="F1617" s="3" t="s">
        <v>6158</v>
      </c>
      <c r="G1617" s="20" t="s">
        <v>3872</v>
      </c>
      <c r="H1617" s="68" t="s">
        <v>6159</v>
      </c>
      <c r="I1617" s="68" t="s">
        <v>3872</v>
      </c>
      <c r="J1617" s="68" t="s">
        <v>6159</v>
      </c>
      <c r="K1617" s="19" t="s">
        <v>3872</v>
      </c>
      <c r="L1617" s="20" t="s">
        <v>6159</v>
      </c>
      <c r="M1617" s="22" t="b">
        <f t="shared" si="175"/>
        <v>0</v>
      </c>
      <c r="N1617" s="22" t="b">
        <f t="shared" si="176"/>
        <v>0</v>
      </c>
      <c r="O1617" s="22" t="b">
        <f t="shared" si="177"/>
        <v>0</v>
      </c>
      <c r="P1617" s="24">
        <f t="shared" si="178"/>
        <v>0</v>
      </c>
      <c r="Q1617" s="19" t="str">
        <f>VLOOKUP($A1617,'[4]TOM T'!$C:$D,2,FALSE)</f>
        <v>Generic products details</v>
      </c>
      <c r="R1617" s="22" t="b">
        <v>0</v>
      </c>
      <c r="S1617" s="22" t="b">
        <f t="shared" si="179"/>
        <v>0</v>
      </c>
      <c r="T1617" s="22" t="b">
        <f t="shared" si="180"/>
        <v>0</v>
      </c>
      <c r="U1617" s="76" t="b">
        <f t="shared" si="181"/>
        <v>0</v>
      </c>
      <c r="V1617" s="85" t="s">
        <v>3872</v>
      </c>
      <c r="W1617" s="22"/>
      <c r="X1617" s="22"/>
      <c r="Y1617" s="22"/>
      <c r="Z1617" s="22"/>
      <c r="AA1617" s="22"/>
      <c r="AB1617" s="22"/>
      <c r="AC1617" s="22"/>
      <c r="AD1617" s="22"/>
      <c r="AE1617" s="22"/>
      <c r="AF1617" s="22"/>
      <c r="AG1617" s="22"/>
      <c r="AH1617" s="22"/>
      <c r="AI1617" s="22"/>
    </row>
    <row r="1618" spans="1:35" ht="114.75" x14ac:dyDescent="0.45">
      <c r="A1618" s="18">
        <v>3667</v>
      </c>
      <c r="B1618" s="7" t="s">
        <v>3113</v>
      </c>
      <c r="C1618" s="7" t="s">
        <v>5255</v>
      </c>
      <c r="D1618" s="3" t="s">
        <v>110</v>
      </c>
      <c r="E1618" s="3" t="s">
        <v>111</v>
      </c>
      <c r="F1618" s="3" t="s">
        <v>6158</v>
      </c>
      <c r="G1618" s="20" t="s">
        <v>3873</v>
      </c>
      <c r="H1618" s="68" t="s">
        <v>6159</v>
      </c>
      <c r="I1618" s="68" t="s">
        <v>3873</v>
      </c>
      <c r="J1618" s="68" t="s">
        <v>6159</v>
      </c>
      <c r="K1618" s="19" t="s">
        <v>3873</v>
      </c>
      <c r="L1618" s="20" t="s">
        <v>6159</v>
      </c>
      <c r="M1618" s="22" t="b">
        <f t="shared" si="175"/>
        <v>0</v>
      </c>
      <c r="N1618" s="22" t="b">
        <f t="shared" si="176"/>
        <v>0</v>
      </c>
      <c r="O1618" s="22" t="b">
        <f t="shared" si="177"/>
        <v>0</v>
      </c>
      <c r="P1618" s="24">
        <f t="shared" si="178"/>
        <v>0</v>
      </c>
      <c r="Q1618" s="19" t="str">
        <f>VLOOKUP($A1618,'[4]TOM T'!$C:$D,2,FALSE)</f>
        <v>Generic products details</v>
      </c>
      <c r="R1618" s="22" t="b">
        <v>0</v>
      </c>
      <c r="S1618" s="22" t="b">
        <f t="shared" si="179"/>
        <v>0</v>
      </c>
      <c r="T1618" s="22" t="b">
        <f t="shared" si="180"/>
        <v>0</v>
      </c>
      <c r="U1618" s="76" t="b">
        <f t="shared" si="181"/>
        <v>0</v>
      </c>
      <c r="V1618" s="85" t="s">
        <v>3873</v>
      </c>
      <c r="W1618" s="22"/>
      <c r="X1618" s="22"/>
      <c r="Y1618" s="22"/>
      <c r="Z1618" s="22"/>
      <c r="AA1618" s="22"/>
      <c r="AB1618" s="22"/>
      <c r="AC1618" s="22"/>
      <c r="AD1618" s="22"/>
      <c r="AE1618" s="22"/>
      <c r="AF1618" s="22"/>
      <c r="AG1618" s="22"/>
      <c r="AH1618" s="22"/>
      <c r="AI1618" s="22"/>
    </row>
    <row r="1619" spans="1:35" ht="114.75" x14ac:dyDescent="0.45">
      <c r="A1619" s="18">
        <v>3668</v>
      </c>
      <c r="B1619" s="7" t="s">
        <v>3114</v>
      </c>
      <c r="C1619" s="7" t="s">
        <v>5256</v>
      </c>
      <c r="D1619" s="3" t="s">
        <v>113</v>
      </c>
      <c r="E1619" s="3" t="s">
        <v>114</v>
      </c>
      <c r="F1619" s="3" t="s">
        <v>6158</v>
      </c>
      <c r="G1619" s="20" t="s">
        <v>3873</v>
      </c>
      <c r="H1619" s="68" t="s">
        <v>6159</v>
      </c>
      <c r="I1619" s="68" t="s">
        <v>3873</v>
      </c>
      <c r="J1619" s="68" t="s">
        <v>6159</v>
      </c>
      <c r="K1619" s="19" t="s">
        <v>3873</v>
      </c>
      <c r="L1619" s="20" t="s">
        <v>6159</v>
      </c>
      <c r="M1619" s="22" t="b">
        <f t="shared" si="175"/>
        <v>0</v>
      </c>
      <c r="N1619" s="22" t="b">
        <f t="shared" si="176"/>
        <v>0</v>
      </c>
      <c r="O1619" s="22" t="b">
        <f t="shared" si="177"/>
        <v>0</v>
      </c>
      <c r="P1619" s="24">
        <f t="shared" si="178"/>
        <v>0</v>
      </c>
      <c r="Q1619" s="19" t="str">
        <f>VLOOKUP($A1619,'[4]TOM T'!$C:$D,2,FALSE)</f>
        <v>Generic products details</v>
      </c>
      <c r="R1619" s="22" t="b">
        <v>0</v>
      </c>
      <c r="S1619" s="22" t="b">
        <f t="shared" si="179"/>
        <v>0</v>
      </c>
      <c r="T1619" s="22" t="b">
        <f t="shared" si="180"/>
        <v>0</v>
      </c>
      <c r="U1619" s="76" t="b">
        <f t="shared" si="181"/>
        <v>0</v>
      </c>
      <c r="V1619" s="85" t="s">
        <v>3873</v>
      </c>
      <c r="W1619" s="22"/>
      <c r="X1619" s="22"/>
      <c r="Y1619" s="22"/>
      <c r="Z1619" s="22"/>
      <c r="AA1619" s="22"/>
      <c r="AB1619" s="22"/>
      <c r="AC1619" s="22"/>
      <c r="AD1619" s="22"/>
      <c r="AE1619" s="22"/>
      <c r="AF1619" s="22"/>
      <c r="AG1619" s="22"/>
      <c r="AH1619" s="22"/>
      <c r="AI1619" s="22"/>
    </row>
    <row r="1620" spans="1:35" ht="127.5" x14ac:dyDescent="0.45">
      <c r="A1620" s="18">
        <v>3669</v>
      </c>
      <c r="B1620" s="7" t="s">
        <v>3115</v>
      </c>
      <c r="C1620" s="7" t="s">
        <v>5257</v>
      </c>
      <c r="D1620" s="3" t="s">
        <v>116</v>
      </c>
      <c r="E1620" s="3" t="s">
        <v>117</v>
      </c>
      <c r="F1620" s="3" t="s">
        <v>6158</v>
      </c>
      <c r="G1620" s="20" t="s">
        <v>3873</v>
      </c>
      <c r="H1620" s="68" t="s">
        <v>6159</v>
      </c>
      <c r="I1620" s="68" t="s">
        <v>3873</v>
      </c>
      <c r="J1620" s="68" t="s">
        <v>6159</v>
      </c>
      <c r="K1620" s="19" t="s">
        <v>3873</v>
      </c>
      <c r="L1620" s="20" t="s">
        <v>6159</v>
      </c>
      <c r="M1620" s="22" t="b">
        <f t="shared" si="175"/>
        <v>0</v>
      </c>
      <c r="N1620" s="22" t="b">
        <f t="shared" si="176"/>
        <v>0</v>
      </c>
      <c r="O1620" s="22" t="b">
        <f t="shared" si="177"/>
        <v>0</v>
      </c>
      <c r="P1620" s="24">
        <f t="shared" si="178"/>
        <v>0</v>
      </c>
      <c r="Q1620" s="19" t="str">
        <f>VLOOKUP($A1620,'[4]TOM T'!$C:$D,2,FALSE)</f>
        <v>Generic products details</v>
      </c>
      <c r="R1620" s="22" t="b">
        <v>0</v>
      </c>
      <c r="S1620" s="22" t="b">
        <f t="shared" si="179"/>
        <v>0</v>
      </c>
      <c r="T1620" s="22" t="b">
        <f t="shared" si="180"/>
        <v>0</v>
      </c>
      <c r="U1620" s="76" t="b">
        <f t="shared" si="181"/>
        <v>0</v>
      </c>
      <c r="V1620" s="85" t="s">
        <v>3873</v>
      </c>
      <c r="W1620" s="22"/>
      <c r="X1620" s="22"/>
      <c r="Y1620" s="22"/>
      <c r="Z1620" s="22"/>
      <c r="AA1620" s="22"/>
      <c r="AB1620" s="22"/>
      <c r="AC1620" s="22"/>
      <c r="AD1620" s="22"/>
      <c r="AE1620" s="22"/>
      <c r="AF1620" s="22"/>
      <c r="AG1620" s="22"/>
      <c r="AH1620" s="22"/>
      <c r="AI1620" s="22"/>
    </row>
    <row r="1621" spans="1:35" ht="114.75" x14ac:dyDescent="0.45">
      <c r="A1621" s="18">
        <v>3670</v>
      </c>
      <c r="B1621" s="7" t="s">
        <v>3116</v>
      </c>
      <c r="C1621" s="7" t="s">
        <v>5258</v>
      </c>
      <c r="D1621" s="3" t="s">
        <v>119</v>
      </c>
      <c r="E1621" s="3" t="s">
        <v>3875</v>
      </c>
      <c r="F1621" s="3" t="s">
        <v>6158</v>
      </c>
      <c r="G1621" s="20" t="s">
        <v>3873</v>
      </c>
      <c r="H1621" s="68" t="s">
        <v>6159</v>
      </c>
      <c r="I1621" s="68" t="s">
        <v>3873</v>
      </c>
      <c r="J1621" s="68" t="s">
        <v>6159</v>
      </c>
      <c r="K1621" s="19" t="s">
        <v>3873</v>
      </c>
      <c r="L1621" s="20" t="s">
        <v>6159</v>
      </c>
      <c r="M1621" s="22" t="b">
        <f t="shared" si="175"/>
        <v>0</v>
      </c>
      <c r="N1621" s="22" t="b">
        <f t="shared" si="176"/>
        <v>0</v>
      </c>
      <c r="O1621" s="22" t="b">
        <f t="shared" si="177"/>
        <v>0</v>
      </c>
      <c r="P1621" s="24">
        <f t="shared" si="178"/>
        <v>0</v>
      </c>
      <c r="Q1621" s="19" t="str">
        <f>VLOOKUP($A1621,'[4]TOM T'!$C:$D,2,FALSE)</f>
        <v>Generic products details</v>
      </c>
      <c r="R1621" s="22" t="b">
        <v>0</v>
      </c>
      <c r="S1621" s="22" t="b">
        <f t="shared" si="179"/>
        <v>0</v>
      </c>
      <c r="T1621" s="22" t="b">
        <f t="shared" si="180"/>
        <v>0</v>
      </c>
      <c r="U1621" s="76" t="b">
        <f t="shared" si="181"/>
        <v>0</v>
      </c>
      <c r="V1621" s="85" t="s">
        <v>3873</v>
      </c>
      <c r="W1621" s="22"/>
      <c r="X1621" s="22"/>
      <c r="Y1621" s="22"/>
      <c r="Z1621" s="22"/>
      <c r="AA1621" s="22"/>
      <c r="AB1621" s="22"/>
      <c r="AC1621" s="22"/>
      <c r="AD1621" s="22"/>
      <c r="AE1621" s="22"/>
      <c r="AF1621" s="22"/>
      <c r="AG1621" s="22"/>
      <c r="AH1621" s="22"/>
      <c r="AI1621" s="22"/>
    </row>
    <row r="1622" spans="1:35" ht="127.5" x14ac:dyDescent="0.45">
      <c r="A1622" s="18">
        <v>3674</v>
      </c>
      <c r="B1622" s="7" t="s">
        <v>3117</v>
      </c>
      <c r="C1622" s="7" t="s">
        <v>5259</v>
      </c>
      <c r="D1622" s="3" t="s">
        <v>3118</v>
      </c>
      <c r="E1622" s="3" t="s">
        <v>3119</v>
      </c>
      <c r="F1622" s="3" t="s">
        <v>6158</v>
      </c>
      <c r="G1622" s="20" t="s">
        <v>3872</v>
      </c>
      <c r="H1622" s="68" t="s">
        <v>6159</v>
      </c>
      <c r="I1622" s="68" t="s">
        <v>3872</v>
      </c>
      <c r="J1622" s="68" t="s">
        <v>6159</v>
      </c>
      <c r="K1622" s="19" t="s">
        <v>3872</v>
      </c>
      <c r="L1622" s="20" t="s">
        <v>6159</v>
      </c>
      <c r="M1622" s="22" t="b">
        <f t="shared" si="175"/>
        <v>0</v>
      </c>
      <c r="N1622" s="22" t="b">
        <f t="shared" si="176"/>
        <v>0</v>
      </c>
      <c r="O1622" s="22" t="b">
        <f t="shared" si="177"/>
        <v>0</v>
      </c>
      <c r="P1622" s="24">
        <f t="shared" si="178"/>
        <v>0</v>
      </c>
      <c r="Q1622" s="19" t="str">
        <f>VLOOKUP($A1622,'[4]TOM T'!$C:$D,2,FALSE)</f>
        <v>Generic products details</v>
      </c>
      <c r="R1622" s="22" t="b">
        <v>0</v>
      </c>
      <c r="S1622" s="22" t="b">
        <f t="shared" si="179"/>
        <v>0</v>
      </c>
      <c r="T1622" s="22" t="b">
        <f t="shared" si="180"/>
        <v>0</v>
      </c>
      <c r="U1622" s="76" t="b">
        <f t="shared" si="181"/>
        <v>0</v>
      </c>
      <c r="V1622" s="85" t="s">
        <v>3872</v>
      </c>
      <c r="W1622" s="22"/>
      <c r="X1622" s="22"/>
      <c r="Y1622" s="22"/>
      <c r="Z1622" s="22"/>
      <c r="AA1622" s="22"/>
      <c r="AB1622" s="22"/>
      <c r="AC1622" s="22"/>
      <c r="AD1622" s="22"/>
      <c r="AE1622" s="22"/>
      <c r="AF1622" s="22"/>
      <c r="AG1622" s="22"/>
      <c r="AH1622" s="22"/>
      <c r="AI1622" s="22"/>
    </row>
    <row r="1623" spans="1:35" ht="114.75" x14ac:dyDescent="0.45">
      <c r="A1623" s="18">
        <v>3676</v>
      </c>
      <c r="B1623" s="7" t="s">
        <v>3120</v>
      </c>
      <c r="C1623" s="7" t="s">
        <v>5260</v>
      </c>
      <c r="D1623" s="3" t="s">
        <v>3121</v>
      </c>
      <c r="E1623" s="3" t="s">
        <v>3122</v>
      </c>
      <c r="F1623" s="3" t="s">
        <v>6158</v>
      </c>
      <c r="G1623" s="20" t="s">
        <v>3872</v>
      </c>
      <c r="H1623" s="68" t="s">
        <v>6159</v>
      </c>
      <c r="I1623" s="68" t="s">
        <v>3872</v>
      </c>
      <c r="J1623" s="68" t="s">
        <v>6159</v>
      </c>
      <c r="K1623" s="19" t="s">
        <v>3872</v>
      </c>
      <c r="L1623" s="20" t="s">
        <v>6159</v>
      </c>
      <c r="M1623" s="22" t="b">
        <f t="shared" si="175"/>
        <v>0</v>
      </c>
      <c r="N1623" s="22" t="b">
        <f t="shared" si="176"/>
        <v>0</v>
      </c>
      <c r="O1623" s="22" t="b">
        <f t="shared" si="177"/>
        <v>0</v>
      </c>
      <c r="P1623" s="24">
        <f t="shared" si="178"/>
        <v>0</v>
      </c>
      <c r="Q1623" s="19" t="str">
        <f>VLOOKUP($A1623,'[4]TOM T'!$C:$D,2,FALSE)</f>
        <v>Generic products details</v>
      </c>
      <c r="R1623" s="22" t="b">
        <v>0</v>
      </c>
      <c r="S1623" s="22" t="b">
        <f t="shared" si="179"/>
        <v>0</v>
      </c>
      <c r="T1623" s="22" t="b">
        <f t="shared" si="180"/>
        <v>0</v>
      </c>
      <c r="U1623" s="76" t="b">
        <f t="shared" si="181"/>
        <v>0</v>
      </c>
      <c r="V1623" s="85" t="s">
        <v>3872</v>
      </c>
      <c r="W1623" s="22"/>
      <c r="X1623" s="22"/>
      <c r="Y1623" s="22"/>
      <c r="Z1623" s="22"/>
      <c r="AA1623" s="22"/>
      <c r="AB1623" s="22"/>
      <c r="AC1623" s="22"/>
      <c r="AD1623" s="22"/>
      <c r="AE1623" s="22"/>
      <c r="AF1623" s="22"/>
      <c r="AG1623" s="22"/>
      <c r="AH1623" s="22"/>
      <c r="AI1623" s="22"/>
    </row>
    <row r="1624" spans="1:35" ht="127.5" x14ac:dyDescent="0.45">
      <c r="A1624" s="18">
        <v>3677</v>
      </c>
      <c r="B1624" s="7" t="s">
        <v>3123</v>
      </c>
      <c r="C1624" s="7" t="s">
        <v>5261</v>
      </c>
      <c r="D1624" s="3" t="s">
        <v>3124</v>
      </c>
      <c r="E1624" s="3" t="s">
        <v>3122</v>
      </c>
      <c r="F1624" s="3" t="s">
        <v>6158</v>
      </c>
      <c r="G1624" s="20" t="s">
        <v>3873</v>
      </c>
      <c r="H1624" s="68" t="s">
        <v>6159</v>
      </c>
      <c r="I1624" s="68" t="s">
        <v>3873</v>
      </c>
      <c r="J1624" s="68" t="s">
        <v>6159</v>
      </c>
      <c r="K1624" s="19" t="s">
        <v>3873</v>
      </c>
      <c r="L1624" s="20" t="s">
        <v>6159</v>
      </c>
      <c r="M1624" s="22" t="b">
        <f t="shared" si="175"/>
        <v>0</v>
      </c>
      <c r="N1624" s="22" t="b">
        <f t="shared" si="176"/>
        <v>0</v>
      </c>
      <c r="O1624" s="22" t="b">
        <f t="shared" si="177"/>
        <v>0</v>
      </c>
      <c r="P1624" s="24">
        <f t="shared" si="178"/>
        <v>0</v>
      </c>
      <c r="Q1624" s="19" t="str">
        <f>VLOOKUP($A1624,'[4]TOM T'!$C:$D,2,FALSE)</f>
        <v>Generic products details</v>
      </c>
      <c r="R1624" s="22" t="b">
        <v>0</v>
      </c>
      <c r="S1624" s="22" t="b">
        <f t="shared" si="179"/>
        <v>0</v>
      </c>
      <c r="T1624" s="22" t="b">
        <f t="shared" si="180"/>
        <v>0</v>
      </c>
      <c r="U1624" s="76" t="b">
        <f t="shared" si="181"/>
        <v>0</v>
      </c>
      <c r="V1624" s="85" t="s">
        <v>3873</v>
      </c>
      <c r="W1624" s="22"/>
      <c r="X1624" s="22"/>
      <c r="Y1624" s="22"/>
      <c r="Z1624" s="22"/>
      <c r="AA1624" s="22"/>
      <c r="AB1624" s="22"/>
      <c r="AC1624" s="22"/>
      <c r="AD1624" s="22"/>
      <c r="AE1624" s="22"/>
      <c r="AF1624" s="22"/>
      <c r="AG1624" s="22"/>
      <c r="AH1624" s="22"/>
      <c r="AI1624" s="22"/>
    </row>
    <row r="1625" spans="1:35" ht="127.5" x14ac:dyDescent="0.45">
      <c r="A1625" s="18">
        <v>3679</v>
      </c>
      <c r="B1625" s="7" t="s">
        <v>3125</v>
      </c>
      <c r="C1625" s="7" t="s">
        <v>5262</v>
      </c>
      <c r="D1625" s="3" t="s">
        <v>107</v>
      </c>
      <c r="E1625" s="3" t="s">
        <v>108</v>
      </c>
      <c r="F1625" s="3" t="s">
        <v>6158</v>
      </c>
      <c r="G1625" s="20" t="s">
        <v>3872</v>
      </c>
      <c r="H1625" s="68" t="s">
        <v>6159</v>
      </c>
      <c r="I1625" s="68" t="s">
        <v>3872</v>
      </c>
      <c r="J1625" s="68" t="s">
        <v>6159</v>
      </c>
      <c r="K1625" s="19" t="s">
        <v>3872</v>
      </c>
      <c r="L1625" s="20" t="s">
        <v>6159</v>
      </c>
      <c r="M1625" s="22" t="b">
        <f t="shared" si="175"/>
        <v>0</v>
      </c>
      <c r="N1625" s="22" t="b">
        <f t="shared" si="176"/>
        <v>0</v>
      </c>
      <c r="O1625" s="22" t="b">
        <f t="shared" si="177"/>
        <v>0</v>
      </c>
      <c r="P1625" s="24">
        <f t="shared" si="178"/>
        <v>0</v>
      </c>
      <c r="Q1625" s="19" t="str">
        <f>VLOOKUP($A1625,'[4]TOM T'!$C:$D,2,FALSE)</f>
        <v>Generic products details</v>
      </c>
      <c r="R1625" s="22" t="b">
        <v>0</v>
      </c>
      <c r="S1625" s="22" t="b">
        <f t="shared" si="179"/>
        <v>0</v>
      </c>
      <c r="T1625" s="22" t="b">
        <f t="shared" si="180"/>
        <v>0</v>
      </c>
      <c r="U1625" s="76" t="b">
        <f t="shared" si="181"/>
        <v>0</v>
      </c>
      <c r="V1625" s="85" t="s">
        <v>3872</v>
      </c>
      <c r="W1625" s="22"/>
      <c r="X1625" s="22"/>
      <c r="Y1625" s="22"/>
      <c r="Z1625" s="22"/>
      <c r="AA1625" s="22"/>
      <c r="AB1625" s="22"/>
      <c r="AC1625" s="22"/>
      <c r="AD1625" s="22"/>
      <c r="AE1625" s="22"/>
      <c r="AF1625" s="22"/>
      <c r="AG1625" s="22"/>
      <c r="AH1625" s="22"/>
      <c r="AI1625" s="22"/>
    </row>
    <row r="1626" spans="1:35" ht="127.5" x14ac:dyDescent="0.45">
      <c r="A1626" s="18">
        <v>3680</v>
      </c>
      <c r="B1626" s="7" t="s">
        <v>3126</v>
      </c>
      <c r="C1626" s="7" t="s">
        <v>5263</v>
      </c>
      <c r="D1626" s="3" t="s">
        <v>110</v>
      </c>
      <c r="E1626" s="3" t="s">
        <v>111</v>
      </c>
      <c r="F1626" s="3" t="s">
        <v>6158</v>
      </c>
      <c r="G1626" s="20" t="s">
        <v>3873</v>
      </c>
      <c r="H1626" s="68" t="s">
        <v>6159</v>
      </c>
      <c r="I1626" s="68" t="s">
        <v>3873</v>
      </c>
      <c r="J1626" s="68" t="s">
        <v>6159</v>
      </c>
      <c r="K1626" s="19" t="s">
        <v>3873</v>
      </c>
      <c r="L1626" s="20" t="s">
        <v>6159</v>
      </c>
      <c r="M1626" s="22" t="b">
        <f t="shared" si="175"/>
        <v>0</v>
      </c>
      <c r="N1626" s="22" t="b">
        <f t="shared" si="176"/>
        <v>0</v>
      </c>
      <c r="O1626" s="22" t="b">
        <f t="shared" si="177"/>
        <v>0</v>
      </c>
      <c r="P1626" s="24">
        <f t="shared" si="178"/>
        <v>0</v>
      </c>
      <c r="Q1626" s="19" t="str">
        <f>VLOOKUP($A1626,'[4]TOM T'!$C:$D,2,FALSE)</f>
        <v>Generic products details</v>
      </c>
      <c r="R1626" s="22" t="b">
        <v>0</v>
      </c>
      <c r="S1626" s="22" t="b">
        <f t="shared" si="179"/>
        <v>0</v>
      </c>
      <c r="T1626" s="22" t="b">
        <f t="shared" si="180"/>
        <v>0</v>
      </c>
      <c r="U1626" s="76" t="b">
        <f t="shared" si="181"/>
        <v>0</v>
      </c>
      <c r="V1626" s="85" t="s">
        <v>3873</v>
      </c>
      <c r="W1626" s="22"/>
      <c r="X1626" s="22"/>
      <c r="Y1626" s="22"/>
      <c r="Z1626" s="22"/>
      <c r="AA1626" s="22"/>
      <c r="AB1626" s="22"/>
      <c r="AC1626" s="22"/>
      <c r="AD1626" s="22"/>
      <c r="AE1626" s="22"/>
      <c r="AF1626" s="22"/>
      <c r="AG1626" s="22"/>
      <c r="AH1626" s="22"/>
      <c r="AI1626" s="22"/>
    </row>
    <row r="1627" spans="1:35" ht="127.5" x14ac:dyDescent="0.45">
      <c r="A1627" s="18">
        <v>3681</v>
      </c>
      <c r="B1627" s="7" t="s">
        <v>3127</v>
      </c>
      <c r="C1627" s="7" t="s">
        <v>5264</v>
      </c>
      <c r="D1627" s="3" t="s">
        <v>113</v>
      </c>
      <c r="E1627" s="3" t="s">
        <v>114</v>
      </c>
      <c r="F1627" s="3" t="s">
        <v>6158</v>
      </c>
      <c r="G1627" s="20" t="s">
        <v>3873</v>
      </c>
      <c r="H1627" s="68" t="s">
        <v>6159</v>
      </c>
      <c r="I1627" s="68" t="s">
        <v>3873</v>
      </c>
      <c r="J1627" s="68" t="s">
        <v>6159</v>
      </c>
      <c r="K1627" s="19" t="s">
        <v>3873</v>
      </c>
      <c r="L1627" s="20" t="s">
        <v>6159</v>
      </c>
      <c r="M1627" s="22" t="b">
        <f t="shared" si="175"/>
        <v>0</v>
      </c>
      <c r="N1627" s="22" t="b">
        <f t="shared" si="176"/>
        <v>0</v>
      </c>
      <c r="O1627" s="22" t="b">
        <f t="shared" si="177"/>
        <v>0</v>
      </c>
      <c r="P1627" s="24">
        <f t="shared" si="178"/>
        <v>0</v>
      </c>
      <c r="Q1627" s="19" t="str">
        <f>VLOOKUP($A1627,'[4]TOM T'!$C:$D,2,FALSE)</f>
        <v>Generic products details</v>
      </c>
      <c r="R1627" s="22" t="b">
        <v>0</v>
      </c>
      <c r="S1627" s="22" t="b">
        <f t="shared" si="179"/>
        <v>0</v>
      </c>
      <c r="T1627" s="22" t="b">
        <f t="shared" si="180"/>
        <v>0</v>
      </c>
      <c r="U1627" s="76" t="b">
        <f t="shared" si="181"/>
        <v>0</v>
      </c>
      <c r="V1627" s="85" t="s">
        <v>3873</v>
      </c>
      <c r="W1627" s="22"/>
      <c r="X1627" s="22"/>
      <c r="Y1627" s="22"/>
      <c r="Z1627" s="22"/>
      <c r="AA1627" s="22"/>
      <c r="AB1627" s="22"/>
      <c r="AC1627" s="22"/>
      <c r="AD1627" s="22"/>
      <c r="AE1627" s="22"/>
      <c r="AF1627" s="22"/>
      <c r="AG1627" s="22"/>
      <c r="AH1627" s="22"/>
      <c r="AI1627" s="22"/>
    </row>
    <row r="1628" spans="1:35" ht="127.5" x14ac:dyDescent="0.45">
      <c r="A1628" s="18">
        <v>3682</v>
      </c>
      <c r="B1628" s="7" t="s">
        <v>3128</v>
      </c>
      <c r="C1628" s="7" t="s">
        <v>5265</v>
      </c>
      <c r="D1628" s="3" t="s">
        <v>116</v>
      </c>
      <c r="E1628" s="3" t="s">
        <v>117</v>
      </c>
      <c r="F1628" s="3" t="s">
        <v>6158</v>
      </c>
      <c r="G1628" s="20" t="s">
        <v>3873</v>
      </c>
      <c r="H1628" s="68" t="s">
        <v>6159</v>
      </c>
      <c r="I1628" s="68" t="s">
        <v>3873</v>
      </c>
      <c r="J1628" s="68" t="s">
        <v>6159</v>
      </c>
      <c r="K1628" s="19" t="s">
        <v>3873</v>
      </c>
      <c r="L1628" s="20" t="s">
        <v>6159</v>
      </c>
      <c r="M1628" s="22" t="b">
        <f t="shared" si="175"/>
        <v>0</v>
      </c>
      <c r="N1628" s="22" t="b">
        <f t="shared" si="176"/>
        <v>0</v>
      </c>
      <c r="O1628" s="22" t="b">
        <f t="shared" si="177"/>
        <v>0</v>
      </c>
      <c r="P1628" s="24">
        <f t="shared" si="178"/>
        <v>0</v>
      </c>
      <c r="Q1628" s="19" t="str">
        <f>VLOOKUP($A1628,'[4]TOM T'!$C:$D,2,FALSE)</f>
        <v>Generic products details</v>
      </c>
      <c r="R1628" s="22" t="b">
        <v>0</v>
      </c>
      <c r="S1628" s="22" t="b">
        <f t="shared" si="179"/>
        <v>0</v>
      </c>
      <c r="T1628" s="22" t="b">
        <f t="shared" si="180"/>
        <v>0</v>
      </c>
      <c r="U1628" s="76" t="b">
        <f t="shared" si="181"/>
        <v>0</v>
      </c>
      <c r="V1628" s="85" t="s">
        <v>3873</v>
      </c>
      <c r="W1628" s="22"/>
      <c r="X1628" s="22"/>
      <c r="Y1628" s="22"/>
      <c r="Z1628" s="22"/>
      <c r="AA1628" s="22"/>
      <c r="AB1628" s="22"/>
      <c r="AC1628" s="22"/>
      <c r="AD1628" s="22"/>
      <c r="AE1628" s="22"/>
      <c r="AF1628" s="22"/>
      <c r="AG1628" s="22"/>
      <c r="AH1628" s="22"/>
      <c r="AI1628" s="22"/>
    </row>
    <row r="1629" spans="1:35" ht="127.5" x14ac:dyDescent="0.45">
      <c r="A1629" s="18">
        <v>3683</v>
      </c>
      <c r="B1629" s="7" t="s">
        <v>3129</v>
      </c>
      <c r="C1629" s="7" t="s">
        <v>5266</v>
      </c>
      <c r="D1629" s="3" t="s">
        <v>119</v>
      </c>
      <c r="E1629" s="3" t="s">
        <v>3875</v>
      </c>
      <c r="F1629" s="3" t="s">
        <v>6158</v>
      </c>
      <c r="G1629" s="20" t="s">
        <v>3873</v>
      </c>
      <c r="H1629" s="68" t="s">
        <v>6159</v>
      </c>
      <c r="I1629" s="68" t="s">
        <v>3873</v>
      </c>
      <c r="J1629" s="68" t="s">
        <v>6159</v>
      </c>
      <c r="K1629" s="19" t="s">
        <v>3873</v>
      </c>
      <c r="L1629" s="20" t="s">
        <v>6159</v>
      </c>
      <c r="M1629" s="22" t="b">
        <f t="shared" si="175"/>
        <v>0</v>
      </c>
      <c r="N1629" s="22" t="b">
        <f t="shared" si="176"/>
        <v>0</v>
      </c>
      <c r="O1629" s="22" t="b">
        <f t="shared" si="177"/>
        <v>0</v>
      </c>
      <c r="P1629" s="24">
        <f t="shared" si="178"/>
        <v>0</v>
      </c>
      <c r="Q1629" s="19" t="str">
        <f>VLOOKUP($A1629,'[4]TOM T'!$C:$D,2,FALSE)</f>
        <v>Generic products details</v>
      </c>
      <c r="R1629" s="22" t="b">
        <v>0</v>
      </c>
      <c r="S1629" s="22" t="b">
        <f t="shared" si="179"/>
        <v>0</v>
      </c>
      <c r="T1629" s="22" t="b">
        <f t="shared" si="180"/>
        <v>0</v>
      </c>
      <c r="U1629" s="76" t="b">
        <f t="shared" si="181"/>
        <v>0</v>
      </c>
      <c r="V1629" s="85" t="s">
        <v>3873</v>
      </c>
      <c r="W1629" s="22"/>
      <c r="X1629" s="22"/>
      <c r="Y1629" s="22"/>
      <c r="Z1629" s="22"/>
      <c r="AA1629" s="22"/>
      <c r="AB1629" s="22"/>
      <c r="AC1629" s="22"/>
      <c r="AD1629" s="22"/>
      <c r="AE1629" s="22"/>
      <c r="AF1629" s="22"/>
      <c r="AG1629" s="22"/>
      <c r="AH1629" s="22"/>
      <c r="AI1629" s="22"/>
    </row>
    <row r="1630" spans="1:35" ht="127.5" x14ac:dyDescent="0.45">
      <c r="A1630" s="18">
        <v>3690</v>
      </c>
      <c r="B1630" s="7" t="s">
        <v>3130</v>
      </c>
      <c r="C1630" s="7" t="s">
        <v>5267</v>
      </c>
      <c r="D1630" s="3" t="s">
        <v>107</v>
      </c>
      <c r="E1630" s="3" t="s">
        <v>108</v>
      </c>
      <c r="F1630" s="3" t="s">
        <v>6158</v>
      </c>
      <c r="G1630" s="20" t="s">
        <v>3872</v>
      </c>
      <c r="H1630" s="68" t="s">
        <v>6159</v>
      </c>
      <c r="I1630" s="68" t="s">
        <v>3872</v>
      </c>
      <c r="J1630" s="68" t="s">
        <v>6159</v>
      </c>
      <c r="K1630" s="19" t="s">
        <v>3872</v>
      </c>
      <c r="L1630" s="20" t="s">
        <v>6159</v>
      </c>
      <c r="M1630" s="22" t="b">
        <f t="shared" si="175"/>
        <v>0</v>
      </c>
      <c r="N1630" s="22" t="b">
        <f t="shared" si="176"/>
        <v>0</v>
      </c>
      <c r="O1630" s="22" t="b">
        <f t="shared" si="177"/>
        <v>0</v>
      </c>
      <c r="P1630" s="24">
        <f t="shared" si="178"/>
        <v>0</v>
      </c>
      <c r="Q1630" s="19" t="str">
        <f>VLOOKUP($A1630,'[4]TOM T'!$C:$D,2,FALSE)</f>
        <v>Generic products details</v>
      </c>
      <c r="R1630" s="22" t="b">
        <v>0</v>
      </c>
      <c r="S1630" s="22" t="b">
        <f t="shared" si="179"/>
        <v>0</v>
      </c>
      <c r="T1630" s="22" t="b">
        <f t="shared" si="180"/>
        <v>0</v>
      </c>
      <c r="U1630" s="76" t="b">
        <f t="shared" si="181"/>
        <v>0</v>
      </c>
      <c r="V1630" s="85" t="s">
        <v>3872</v>
      </c>
      <c r="W1630" s="22"/>
      <c r="X1630" s="22"/>
      <c r="Y1630" s="22"/>
      <c r="Z1630" s="22"/>
      <c r="AA1630" s="22"/>
      <c r="AB1630" s="22"/>
      <c r="AC1630" s="22"/>
      <c r="AD1630" s="22"/>
      <c r="AE1630" s="22"/>
      <c r="AF1630" s="22"/>
      <c r="AG1630" s="22"/>
      <c r="AH1630" s="22"/>
      <c r="AI1630" s="22"/>
    </row>
    <row r="1631" spans="1:35" ht="140.25" x14ac:dyDescent="0.45">
      <c r="A1631" s="18">
        <v>3691</v>
      </c>
      <c r="B1631" s="7" t="s">
        <v>3131</v>
      </c>
      <c r="C1631" s="7" t="s">
        <v>5268</v>
      </c>
      <c r="D1631" s="3" t="s">
        <v>110</v>
      </c>
      <c r="E1631" s="3" t="s">
        <v>111</v>
      </c>
      <c r="F1631" s="3" t="s">
        <v>6158</v>
      </c>
      <c r="G1631" s="20" t="s">
        <v>3873</v>
      </c>
      <c r="H1631" s="68" t="s">
        <v>6159</v>
      </c>
      <c r="I1631" s="68" t="s">
        <v>3873</v>
      </c>
      <c r="J1631" s="68" t="s">
        <v>6159</v>
      </c>
      <c r="K1631" s="19" t="s">
        <v>3873</v>
      </c>
      <c r="L1631" s="20" t="s">
        <v>6159</v>
      </c>
      <c r="M1631" s="22" t="b">
        <f t="shared" si="175"/>
        <v>0</v>
      </c>
      <c r="N1631" s="22" t="b">
        <f t="shared" si="176"/>
        <v>0</v>
      </c>
      <c r="O1631" s="22" t="b">
        <f t="shared" si="177"/>
        <v>0</v>
      </c>
      <c r="P1631" s="24">
        <f t="shared" si="178"/>
        <v>0</v>
      </c>
      <c r="Q1631" s="19" t="str">
        <f>VLOOKUP($A1631,'[4]TOM T'!$C:$D,2,FALSE)</f>
        <v>Generic products details</v>
      </c>
      <c r="R1631" s="22" t="b">
        <v>0</v>
      </c>
      <c r="S1631" s="22" t="b">
        <f t="shared" si="179"/>
        <v>0</v>
      </c>
      <c r="T1631" s="22" t="b">
        <f t="shared" si="180"/>
        <v>0</v>
      </c>
      <c r="U1631" s="76" t="b">
        <f t="shared" si="181"/>
        <v>0</v>
      </c>
      <c r="V1631" s="85" t="s">
        <v>3873</v>
      </c>
      <c r="W1631" s="22"/>
      <c r="X1631" s="22"/>
      <c r="Y1631" s="22"/>
      <c r="Z1631" s="22"/>
      <c r="AA1631" s="22"/>
      <c r="AB1631" s="22"/>
      <c r="AC1631" s="22"/>
      <c r="AD1631" s="22"/>
      <c r="AE1631" s="22"/>
      <c r="AF1631" s="22"/>
      <c r="AG1631" s="22"/>
      <c r="AH1631" s="22"/>
      <c r="AI1631" s="22"/>
    </row>
    <row r="1632" spans="1:35" ht="140.25" x14ac:dyDescent="0.45">
      <c r="A1632" s="18">
        <v>3692</v>
      </c>
      <c r="B1632" s="7" t="s">
        <v>3132</v>
      </c>
      <c r="C1632" s="7" t="s">
        <v>5269</v>
      </c>
      <c r="D1632" s="3" t="s">
        <v>113</v>
      </c>
      <c r="E1632" s="3" t="s">
        <v>114</v>
      </c>
      <c r="F1632" s="3" t="s">
        <v>6158</v>
      </c>
      <c r="G1632" s="20" t="s">
        <v>3873</v>
      </c>
      <c r="H1632" s="68" t="s">
        <v>6159</v>
      </c>
      <c r="I1632" s="68" t="s">
        <v>3873</v>
      </c>
      <c r="J1632" s="68" t="s">
        <v>6159</v>
      </c>
      <c r="K1632" s="19" t="s">
        <v>3873</v>
      </c>
      <c r="L1632" s="20" t="s">
        <v>6159</v>
      </c>
      <c r="M1632" s="22" t="b">
        <f t="shared" si="175"/>
        <v>0</v>
      </c>
      <c r="N1632" s="22" t="b">
        <f t="shared" si="176"/>
        <v>0</v>
      </c>
      <c r="O1632" s="22" t="b">
        <f t="shared" si="177"/>
        <v>0</v>
      </c>
      <c r="P1632" s="24">
        <f t="shared" si="178"/>
        <v>0</v>
      </c>
      <c r="Q1632" s="19" t="str">
        <f>VLOOKUP($A1632,'[4]TOM T'!$C:$D,2,FALSE)</f>
        <v>Generic products details</v>
      </c>
      <c r="R1632" s="22" t="b">
        <v>0</v>
      </c>
      <c r="S1632" s="22" t="b">
        <f t="shared" si="179"/>
        <v>0</v>
      </c>
      <c r="T1632" s="22" t="b">
        <f t="shared" si="180"/>
        <v>0</v>
      </c>
      <c r="U1632" s="76" t="b">
        <f t="shared" si="181"/>
        <v>0</v>
      </c>
      <c r="V1632" s="85" t="s">
        <v>3873</v>
      </c>
      <c r="W1632" s="22"/>
      <c r="X1632" s="22"/>
      <c r="Y1632" s="22"/>
      <c r="Z1632" s="22"/>
      <c r="AA1632" s="22"/>
      <c r="AB1632" s="22"/>
      <c r="AC1632" s="22"/>
      <c r="AD1632" s="22"/>
      <c r="AE1632" s="22"/>
      <c r="AF1632" s="22"/>
      <c r="AG1632" s="22"/>
      <c r="AH1632" s="22"/>
      <c r="AI1632" s="22"/>
    </row>
    <row r="1633" spans="1:35" ht="140.25" x14ac:dyDescent="0.45">
      <c r="A1633" s="18">
        <v>3693</v>
      </c>
      <c r="B1633" s="7" t="s">
        <v>3133</v>
      </c>
      <c r="C1633" s="7" t="s">
        <v>5270</v>
      </c>
      <c r="D1633" s="3" t="s">
        <v>116</v>
      </c>
      <c r="E1633" s="3" t="s">
        <v>117</v>
      </c>
      <c r="F1633" s="3" t="s">
        <v>6158</v>
      </c>
      <c r="G1633" s="20" t="s">
        <v>3873</v>
      </c>
      <c r="H1633" s="68" t="s">
        <v>6159</v>
      </c>
      <c r="I1633" s="68" t="s">
        <v>3873</v>
      </c>
      <c r="J1633" s="68" t="s">
        <v>6159</v>
      </c>
      <c r="K1633" s="19" t="s">
        <v>3873</v>
      </c>
      <c r="L1633" s="20" t="s">
        <v>6159</v>
      </c>
      <c r="M1633" s="22" t="b">
        <f t="shared" si="175"/>
        <v>0</v>
      </c>
      <c r="N1633" s="22" t="b">
        <f t="shared" si="176"/>
        <v>0</v>
      </c>
      <c r="O1633" s="22" t="b">
        <f t="shared" si="177"/>
        <v>0</v>
      </c>
      <c r="P1633" s="24">
        <f t="shared" si="178"/>
        <v>0</v>
      </c>
      <c r="Q1633" s="19" t="str">
        <f>VLOOKUP($A1633,'[4]TOM T'!$C:$D,2,FALSE)</f>
        <v>Generic products details</v>
      </c>
      <c r="R1633" s="22" t="b">
        <v>0</v>
      </c>
      <c r="S1633" s="22" t="b">
        <f t="shared" si="179"/>
        <v>0</v>
      </c>
      <c r="T1633" s="22" t="b">
        <f t="shared" si="180"/>
        <v>0</v>
      </c>
      <c r="U1633" s="76" t="b">
        <f t="shared" si="181"/>
        <v>0</v>
      </c>
      <c r="V1633" s="85" t="s">
        <v>3873</v>
      </c>
      <c r="W1633" s="22"/>
      <c r="X1633" s="22"/>
      <c r="Y1633" s="22"/>
      <c r="Z1633" s="22"/>
      <c r="AA1633" s="22"/>
      <c r="AB1633" s="22"/>
      <c r="AC1633" s="22"/>
      <c r="AD1633" s="22"/>
      <c r="AE1633" s="22"/>
      <c r="AF1633" s="22"/>
      <c r="AG1633" s="22"/>
      <c r="AH1633" s="22"/>
      <c r="AI1633" s="22"/>
    </row>
    <row r="1634" spans="1:35" ht="140.25" x14ac:dyDescent="0.45">
      <c r="A1634" s="18">
        <v>3694</v>
      </c>
      <c r="B1634" s="7" t="s">
        <v>3134</v>
      </c>
      <c r="C1634" s="7" t="s">
        <v>5271</v>
      </c>
      <c r="D1634" s="3" t="s">
        <v>119</v>
      </c>
      <c r="E1634" s="3" t="s">
        <v>3875</v>
      </c>
      <c r="F1634" s="3" t="s">
        <v>6158</v>
      </c>
      <c r="G1634" s="20" t="s">
        <v>3873</v>
      </c>
      <c r="H1634" s="68" t="s">
        <v>6159</v>
      </c>
      <c r="I1634" s="68" t="s">
        <v>3873</v>
      </c>
      <c r="J1634" s="68" t="s">
        <v>6159</v>
      </c>
      <c r="K1634" s="19" t="s">
        <v>3873</v>
      </c>
      <c r="L1634" s="20" t="s">
        <v>6159</v>
      </c>
      <c r="M1634" s="22" t="b">
        <f t="shared" si="175"/>
        <v>0</v>
      </c>
      <c r="N1634" s="22" t="b">
        <f t="shared" si="176"/>
        <v>0</v>
      </c>
      <c r="O1634" s="22" t="b">
        <f t="shared" si="177"/>
        <v>0</v>
      </c>
      <c r="P1634" s="24">
        <f t="shared" si="178"/>
        <v>0</v>
      </c>
      <c r="Q1634" s="19" t="str">
        <f>VLOOKUP($A1634,'[4]TOM T'!$C:$D,2,FALSE)</f>
        <v>Generic products details</v>
      </c>
      <c r="R1634" s="22" t="b">
        <v>0</v>
      </c>
      <c r="S1634" s="22" t="b">
        <f t="shared" si="179"/>
        <v>0</v>
      </c>
      <c r="T1634" s="22" t="b">
        <f t="shared" si="180"/>
        <v>0</v>
      </c>
      <c r="U1634" s="76" t="b">
        <f t="shared" si="181"/>
        <v>0</v>
      </c>
      <c r="V1634" s="85" t="s">
        <v>3873</v>
      </c>
      <c r="W1634" s="22"/>
      <c r="X1634" s="22"/>
      <c r="Y1634" s="22"/>
      <c r="Z1634" s="22"/>
      <c r="AA1634" s="22"/>
      <c r="AB1634" s="22"/>
      <c r="AC1634" s="22"/>
      <c r="AD1634" s="22"/>
      <c r="AE1634" s="22"/>
      <c r="AF1634" s="22"/>
      <c r="AG1634" s="22"/>
      <c r="AH1634" s="22"/>
      <c r="AI1634" s="22"/>
    </row>
    <row r="1635" spans="1:35" ht="114.75" x14ac:dyDescent="0.45">
      <c r="A1635" s="8">
        <v>3703</v>
      </c>
      <c r="B1635" s="7" t="s">
        <v>3135</v>
      </c>
      <c r="C1635" s="7" t="s">
        <v>3808</v>
      </c>
      <c r="D1635" s="3" t="s">
        <v>3136</v>
      </c>
      <c r="E1635" s="3" t="s">
        <v>3137</v>
      </c>
      <c r="F1635" s="3" t="s">
        <v>6027</v>
      </c>
      <c r="G1635" s="20" t="s">
        <v>3841</v>
      </c>
      <c r="H1635" s="68" t="s">
        <v>3696</v>
      </c>
      <c r="I1635" s="69" t="s">
        <v>3841</v>
      </c>
      <c r="J1635" s="68" t="s">
        <v>3696</v>
      </c>
      <c r="K1635" s="19" t="s">
        <v>3841</v>
      </c>
      <c r="L1635" s="20" t="s">
        <v>3696</v>
      </c>
      <c r="M1635" s="22" t="b">
        <f t="shared" si="175"/>
        <v>0</v>
      </c>
      <c r="N1635" s="22" t="b">
        <f t="shared" si="176"/>
        <v>1</v>
      </c>
      <c r="O1635" s="22" t="b">
        <f t="shared" si="177"/>
        <v>1</v>
      </c>
      <c r="P1635" s="24">
        <f t="shared" si="178"/>
        <v>3</v>
      </c>
      <c r="Q1635" s="19" t="str">
        <f>VLOOKUP($A1635,'[4]TOM T'!$C:$D,2,FALSE)</f>
        <v>Miscellaneous</v>
      </c>
      <c r="R1635" s="22" t="b">
        <v>0</v>
      </c>
      <c r="S1635" s="22" t="b">
        <f t="shared" si="179"/>
        <v>1</v>
      </c>
      <c r="T1635" s="22" t="b">
        <f t="shared" si="180"/>
        <v>0</v>
      </c>
      <c r="U1635" s="76" t="b">
        <f t="shared" si="181"/>
        <v>1</v>
      </c>
      <c r="V1635" s="85" t="s">
        <v>3841</v>
      </c>
      <c r="W1635" s="9" t="s">
        <v>3696</v>
      </c>
      <c r="X1635" s="21" t="s">
        <v>3848</v>
      </c>
      <c r="Y1635" s="12" t="s">
        <v>6153</v>
      </c>
      <c r="Z1635" s="22"/>
      <c r="AA1635" s="22"/>
      <c r="AB1635" s="22"/>
      <c r="AC1635" s="22"/>
      <c r="AD1635" s="22"/>
      <c r="AE1635" s="22"/>
      <c r="AF1635" s="22"/>
      <c r="AG1635" s="22"/>
      <c r="AH1635" s="22"/>
      <c r="AI1635" s="22"/>
    </row>
    <row r="1636" spans="1:35" ht="127.5" x14ac:dyDescent="0.45">
      <c r="A1636" s="18">
        <v>3704</v>
      </c>
      <c r="B1636" s="7" t="s">
        <v>3138</v>
      </c>
      <c r="C1636" s="7" t="s">
        <v>3809</v>
      </c>
      <c r="D1636" s="3" t="s">
        <v>3139</v>
      </c>
      <c r="E1636" s="3" t="s">
        <v>3140</v>
      </c>
      <c r="F1636" s="3" t="s">
        <v>6031</v>
      </c>
      <c r="G1636" s="20" t="s">
        <v>3841</v>
      </c>
      <c r="H1636" s="68" t="s">
        <v>3696</v>
      </c>
      <c r="I1636" s="69" t="s">
        <v>3841</v>
      </c>
      <c r="J1636" s="68" t="s">
        <v>3696</v>
      </c>
      <c r="K1636" s="19" t="s">
        <v>3841</v>
      </c>
      <c r="L1636" s="20" t="s">
        <v>3696</v>
      </c>
      <c r="M1636" s="22" t="b">
        <f t="shared" si="175"/>
        <v>0</v>
      </c>
      <c r="N1636" s="22" t="b">
        <f t="shared" si="176"/>
        <v>1</v>
      </c>
      <c r="O1636" s="22" t="b">
        <f t="shared" si="177"/>
        <v>1</v>
      </c>
      <c r="P1636" s="24">
        <f t="shared" si="178"/>
        <v>3</v>
      </c>
      <c r="Q1636" s="19" t="str">
        <f>VLOOKUP($A1636,'[4]TOM T'!$C:$D,2,FALSE)</f>
        <v>Miscellaneous</v>
      </c>
      <c r="R1636" s="22" t="b">
        <v>0</v>
      </c>
      <c r="S1636" s="22" t="b">
        <f t="shared" si="179"/>
        <v>1</v>
      </c>
      <c r="T1636" s="22" t="b">
        <f t="shared" si="180"/>
        <v>0</v>
      </c>
      <c r="U1636" s="76" t="b">
        <f t="shared" si="181"/>
        <v>1</v>
      </c>
      <c r="V1636" s="85" t="s">
        <v>3841</v>
      </c>
      <c r="W1636" s="9" t="s">
        <v>3696</v>
      </c>
      <c r="X1636" s="21" t="s">
        <v>3863</v>
      </c>
      <c r="Y1636" s="21"/>
      <c r="Z1636" s="22"/>
      <c r="AA1636" s="22"/>
      <c r="AB1636" s="22"/>
      <c r="AC1636" s="22"/>
      <c r="AD1636" s="22"/>
      <c r="AE1636" s="22"/>
      <c r="AF1636" s="22"/>
      <c r="AG1636" s="22"/>
      <c r="AH1636" s="22"/>
      <c r="AI1636" s="22"/>
    </row>
    <row r="1637" spans="1:35" ht="114.75" x14ac:dyDescent="0.45">
      <c r="A1637" s="18">
        <v>3705</v>
      </c>
      <c r="B1637" s="7" t="s">
        <v>3141</v>
      </c>
      <c r="C1637" s="7" t="s">
        <v>5272</v>
      </c>
      <c r="D1637" s="3" t="s">
        <v>3142</v>
      </c>
      <c r="E1637" s="3" t="s">
        <v>3143</v>
      </c>
      <c r="F1637" s="3" t="s">
        <v>6158</v>
      </c>
      <c r="G1637" s="20" t="s">
        <v>3872</v>
      </c>
      <c r="H1637" s="68" t="s">
        <v>6159</v>
      </c>
      <c r="I1637" s="69" t="s">
        <v>3878</v>
      </c>
      <c r="J1637" s="68" t="s">
        <v>6159</v>
      </c>
      <c r="K1637" s="19" t="s">
        <v>3872</v>
      </c>
      <c r="L1637" s="20" t="s">
        <v>6159</v>
      </c>
      <c r="M1637" s="22" t="b">
        <f t="shared" si="175"/>
        <v>0</v>
      </c>
      <c r="N1637" s="22" t="b">
        <f t="shared" si="176"/>
        <v>0</v>
      </c>
      <c r="O1637" s="22" t="b">
        <f t="shared" si="177"/>
        <v>0</v>
      </c>
      <c r="P1637" s="24">
        <f t="shared" si="178"/>
        <v>0</v>
      </c>
      <c r="Q1637" s="19" t="str">
        <f>VLOOKUP($A1637,'[4]TOM T'!$C:$D,2,FALSE)</f>
        <v>Miscellaneous</v>
      </c>
      <c r="R1637" s="22" t="b">
        <v>0</v>
      </c>
      <c r="S1637" s="22" t="b">
        <f t="shared" si="179"/>
        <v>0</v>
      </c>
      <c r="T1637" s="22" t="b">
        <f t="shared" si="180"/>
        <v>0</v>
      </c>
      <c r="U1637" s="76" t="b">
        <f t="shared" si="181"/>
        <v>0</v>
      </c>
      <c r="V1637" s="85" t="s">
        <v>3872</v>
      </c>
      <c r="W1637" s="22"/>
      <c r="X1637" s="22"/>
      <c r="Y1637" s="22"/>
      <c r="Z1637" s="22"/>
      <c r="AA1637" s="22"/>
      <c r="AB1637" s="22"/>
      <c r="AC1637" s="22"/>
      <c r="AD1637" s="22"/>
      <c r="AE1637" s="22"/>
      <c r="AF1637" s="22"/>
      <c r="AG1637" s="22"/>
      <c r="AH1637" s="22"/>
      <c r="AI1637" s="22"/>
    </row>
    <row r="1638" spans="1:35" ht="127.5" x14ac:dyDescent="0.45">
      <c r="A1638" s="18">
        <v>3709</v>
      </c>
      <c r="B1638" s="7" t="s">
        <v>3144</v>
      </c>
      <c r="C1638" s="7" t="s">
        <v>5273</v>
      </c>
      <c r="D1638" s="3" t="s">
        <v>3145</v>
      </c>
      <c r="E1638" s="3" t="s">
        <v>3146</v>
      </c>
      <c r="F1638" s="3" t="s">
        <v>6158</v>
      </c>
      <c r="G1638" s="20" t="s">
        <v>3878</v>
      </c>
      <c r="H1638" s="68" t="s">
        <v>6159</v>
      </c>
      <c r="I1638" s="69" t="s">
        <v>3842</v>
      </c>
      <c r="J1638" s="68" t="s">
        <v>3696</v>
      </c>
      <c r="K1638" s="19" t="s">
        <v>3872</v>
      </c>
      <c r="L1638" s="20" t="s">
        <v>6159</v>
      </c>
      <c r="M1638" s="22" t="b">
        <f t="shared" si="175"/>
        <v>0</v>
      </c>
      <c r="N1638" s="22" t="b">
        <f t="shared" si="176"/>
        <v>0</v>
      </c>
      <c r="O1638" s="22" t="b">
        <f t="shared" si="177"/>
        <v>1</v>
      </c>
      <c r="P1638" s="24">
        <f t="shared" si="178"/>
        <v>1</v>
      </c>
      <c r="Q1638" s="19" t="str">
        <f>VLOOKUP($A1638,'[4]TOM T'!$C:$D,2,FALSE)</f>
        <v>Miscellaneous</v>
      </c>
      <c r="R1638" s="22" t="b">
        <v>0</v>
      </c>
      <c r="S1638" s="22" t="b">
        <f t="shared" si="179"/>
        <v>0</v>
      </c>
      <c r="T1638" s="22" t="b">
        <f t="shared" si="180"/>
        <v>0</v>
      </c>
      <c r="U1638" s="76" t="b">
        <f t="shared" si="181"/>
        <v>0</v>
      </c>
      <c r="V1638" s="85" t="s">
        <v>3878</v>
      </c>
      <c r="W1638" s="22"/>
      <c r="X1638" s="22"/>
      <c r="Y1638" s="22"/>
      <c r="Z1638" s="22"/>
      <c r="AA1638" s="22"/>
      <c r="AB1638" s="22"/>
      <c r="AC1638" s="22"/>
      <c r="AD1638" s="22"/>
      <c r="AE1638" s="22"/>
      <c r="AF1638" s="22"/>
      <c r="AG1638" s="22"/>
      <c r="AH1638" s="22"/>
      <c r="AI1638" s="22"/>
    </row>
    <row r="1639" spans="1:35" ht="127.5" x14ac:dyDescent="0.45">
      <c r="A1639" s="18">
        <v>3710</v>
      </c>
      <c r="B1639" s="7" t="s">
        <v>3147</v>
      </c>
      <c r="C1639" s="7" t="s">
        <v>5274</v>
      </c>
      <c r="D1639" s="3" t="s">
        <v>3148</v>
      </c>
      <c r="E1639" s="3" t="s">
        <v>3146</v>
      </c>
      <c r="F1639" s="3" t="s">
        <v>6158</v>
      </c>
      <c r="G1639" s="20" t="s">
        <v>3873</v>
      </c>
      <c r="H1639" s="68" t="s">
        <v>6159</v>
      </c>
      <c r="I1639" s="68" t="s">
        <v>3873</v>
      </c>
      <c r="J1639" s="68" t="s">
        <v>6159</v>
      </c>
      <c r="K1639" s="19" t="s">
        <v>3873</v>
      </c>
      <c r="L1639" s="20" t="s">
        <v>6159</v>
      </c>
      <c r="M1639" s="22" t="b">
        <f t="shared" si="175"/>
        <v>0</v>
      </c>
      <c r="N1639" s="22" t="b">
        <f t="shared" si="176"/>
        <v>0</v>
      </c>
      <c r="O1639" s="22" t="b">
        <f t="shared" si="177"/>
        <v>0</v>
      </c>
      <c r="P1639" s="24">
        <f t="shared" si="178"/>
        <v>0</v>
      </c>
      <c r="Q1639" s="19" t="str">
        <f>VLOOKUP($A1639,'[4]TOM T'!$C:$D,2,FALSE)</f>
        <v>Miscellaneous</v>
      </c>
      <c r="R1639" s="22" t="b">
        <v>0</v>
      </c>
      <c r="S1639" s="22" t="b">
        <f t="shared" si="179"/>
        <v>0</v>
      </c>
      <c r="T1639" s="22" t="b">
        <f t="shared" si="180"/>
        <v>0</v>
      </c>
      <c r="U1639" s="76" t="b">
        <f t="shared" si="181"/>
        <v>0</v>
      </c>
      <c r="V1639" s="85" t="s">
        <v>3873</v>
      </c>
      <c r="W1639" s="22"/>
      <c r="X1639" s="22"/>
      <c r="Y1639" s="22"/>
      <c r="Z1639" s="22"/>
      <c r="AA1639" s="22"/>
      <c r="AB1639" s="22"/>
      <c r="AC1639" s="22"/>
      <c r="AD1639" s="22"/>
      <c r="AE1639" s="22"/>
      <c r="AF1639" s="22"/>
      <c r="AG1639" s="22"/>
      <c r="AH1639" s="22"/>
      <c r="AI1639" s="22"/>
    </row>
    <row r="1640" spans="1:35" ht="114.75" x14ac:dyDescent="0.45">
      <c r="A1640" s="18">
        <v>3712</v>
      </c>
      <c r="B1640" s="7" t="s">
        <v>3149</v>
      </c>
      <c r="C1640" s="7" t="s">
        <v>5275</v>
      </c>
      <c r="D1640" s="3" t="s">
        <v>107</v>
      </c>
      <c r="E1640" s="3" t="s">
        <v>108</v>
      </c>
      <c r="F1640" s="3" t="s">
        <v>6158</v>
      </c>
      <c r="G1640" s="20" t="s">
        <v>3872</v>
      </c>
      <c r="H1640" s="68" t="s">
        <v>6159</v>
      </c>
      <c r="I1640" s="68" t="s">
        <v>3872</v>
      </c>
      <c r="J1640" s="68" t="s">
        <v>6159</v>
      </c>
      <c r="K1640" s="19" t="s">
        <v>3872</v>
      </c>
      <c r="L1640" s="20" t="s">
        <v>6159</v>
      </c>
      <c r="M1640" s="22" t="b">
        <f t="shared" si="175"/>
        <v>0</v>
      </c>
      <c r="N1640" s="22" t="b">
        <f t="shared" si="176"/>
        <v>0</v>
      </c>
      <c r="O1640" s="22" t="b">
        <f t="shared" si="177"/>
        <v>0</v>
      </c>
      <c r="P1640" s="24">
        <f t="shared" si="178"/>
        <v>0</v>
      </c>
      <c r="Q1640" s="19" t="str">
        <f>VLOOKUP($A1640,'[4]TOM T'!$C:$D,2,FALSE)</f>
        <v>Miscellaneous</v>
      </c>
      <c r="R1640" s="22" t="b">
        <v>0</v>
      </c>
      <c r="S1640" s="22" t="b">
        <f t="shared" si="179"/>
        <v>0</v>
      </c>
      <c r="T1640" s="22" t="b">
        <f t="shared" si="180"/>
        <v>0</v>
      </c>
      <c r="U1640" s="76" t="b">
        <f t="shared" si="181"/>
        <v>0</v>
      </c>
      <c r="V1640" s="85" t="s">
        <v>3872</v>
      </c>
      <c r="W1640" s="22"/>
      <c r="X1640" s="22"/>
      <c r="Y1640" s="22"/>
      <c r="Z1640" s="22"/>
      <c r="AA1640" s="22"/>
      <c r="AB1640" s="22"/>
      <c r="AC1640" s="22"/>
      <c r="AD1640" s="22"/>
      <c r="AE1640" s="22"/>
      <c r="AF1640" s="22"/>
      <c r="AG1640" s="22"/>
      <c r="AH1640" s="22"/>
      <c r="AI1640" s="22"/>
    </row>
    <row r="1641" spans="1:35" ht="114.75" x14ac:dyDescent="0.45">
      <c r="A1641" s="18">
        <v>3713</v>
      </c>
      <c r="B1641" s="7" t="s">
        <v>3150</v>
      </c>
      <c r="C1641" s="7" t="s">
        <v>5276</v>
      </c>
      <c r="D1641" s="3" t="s">
        <v>110</v>
      </c>
      <c r="E1641" s="3" t="s">
        <v>111</v>
      </c>
      <c r="F1641" s="3" t="s">
        <v>6158</v>
      </c>
      <c r="G1641" s="20" t="s">
        <v>3873</v>
      </c>
      <c r="H1641" s="68" t="s">
        <v>6159</v>
      </c>
      <c r="I1641" s="68" t="s">
        <v>3873</v>
      </c>
      <c r="J1641" s="68" t="s">
        <v>6159</v>
      </c>
      <c r="K1641" s="19" t="s">
        <v>3873</v>
      </c>
      <c r="L1641" s="20" t="s">
        <v>6159</v>
      </c>
      <c r="M1641" s="22" t="b">
        <f t="shared" si="175"/>
        <v>0</v>
      </c>
      <c r="N1641" s="22" t="b">
        <f t="shared" si="176"/>
        <v>0</v>
      </c>
      <c r="O1641" s="22" t="b">
        <f t="shared" si="177"/>
        <v>0</v>
      </c>
      <c r="P1641" s="24">
        <f t="shared" si="178"/>
        <v>0</v>
      </c>
      <c r="Q1641" s="19" t="str">
        <f>VLOOKUP($A1641,'[4]TOM T'!$C:$D,2,FALSE)</f>
        <v>Miscellaneous</v>
      </c>
      <c r="R1641" s="22" t="b">
        <v>0</v>
      </c>
      <c r="S1641" s="22" t="b">
        <f t="shared" si="179"/>
        <v>0</v>
      </c>
      <c r="T1641" s="22" t="b">
        <f t="shared" si="180"/>
        <v>0</v>
      </c>
      <c r="U1641" s="76" t="b">
        <f t="shared" si="181"/>
        <v>0</v>
      </c>
      <c r="V1641" s="85" t="s">
        <v>3873</v>
      </c>
      <c r="W1641" s="22"/>
      <c r="X1641" s="22"/>
      <c r="Y1641" s="22"/>
      <c r="Z1641" s="22"/>
      <c r="AA1641" s="22"/>
      <c r="AB1641" s="22"/>
      <c r="AC1641" s="22"/>
      <c r="AD1641" s="22"/>
      <c r="AE1641" s="22"/>
      <c r="AF1641" s="22"/>
      <c r="AG1641" s="22"/>
      <c r="AH1641" s="22"/>
      <c r="AI1641" s="22"/>
    </row>
    <row r="1642" spans="1:35" ht="114.75" x14ac:dyDescent="0.45">
      <c r="A1642" s="18">
        <v>3714</v>
      </c>
      <c r="B1642" s="7" t="s">
        <v>3151</v>
      </c>
      <c r="C1642" s="7" t="s">
        <v>5277</v>
      </c>
      <c r="D1642" s="3" t="s">
        <v>113</v>
      </c>
      <c r="E1642" s="3" t="s">
        <v>114</v>
      </c>
      <c r="F1642" s="3" t="s">
        <v>6158</v>
      </c>
      <c r="G1642" s="20" t="s">
        <v>3873</v>
      </c>
      <c r="H1642" s="68" t="s">
        <v>6159</v>
      </c>
      <c r="I1642" s="68" t="s">
        <v>3873</v>
      </c>
      <c r="J1642" s="68" t="s">
        <v>6159</v>
      </c>
      <c r="K1642" s="19" t="s">
        <v>3873</v>
      </c>
      <c r="L1642" s="20" t="s">
        <v>6159</v>
      </c>
      <c r="M1642" s="22" t="b">
        <f t="shared" si="175"/>
        <v>0</v>
      </c>
      <c r="N1642" s="22" t="b">
        <f t="shared" si="176"/>
        <v>0</v>
      </c>
      <c r="O1642" s="22" t="b">
        <f t="shared" si="177"/>
        <v>0</v>
      </c>
      <c r="P1642" s="24">
        <f t="shared" si="178"/>
        <v>0</v>
      </c>
      <c r="Q1642" s="19" t="str">
        <f>VLOOKUP($A1642,'[4]TOM T'!$C:$D,2,FALSE)</f>
        <v>Miscellaneous</v>
      </c>
      <c r="R1642" s="22" t="b">
        <v>0</v>
      </c>
      <c r="S1642" s="22" t="b">
        <f t="shared" si="179"/>
        <v>0</v>
      </c>
      <c r="T1642" s="22" t="b">
        <f t="shared" si="180"/>
        <v>0</v>
      </c>
      <c r="U1642" s="76" t="b">
        <f t="shared" si="181"/>
        <v>0</v>
      </c>
      <c r="V1642" s="85" t="s">
        <v>3873</v>
      </c>
      <c r="W1642" s="22"/>
      <c r="X1642" s="22"/>
      <c r="Y1642" s="22"/>
      <c r="Z1642" s="22"/>
      <c r="AA1642" s="22"/>
      <c r="AB1642" s="22"/>
      <c r="AC1642" s="22"/>
      <c r="AD1642" s="22"/>
      <c r="AE1642" s="22"/>
      <c r="AF1642" s="22"/>
      <c r="AG1642" s="22"/>
      <c r="AH1642" s="22"/>
      <c r="AI1642" s="22"/>
    </row>
    <row r="1643" spans="1:35" ht="127.5" x14ac:dyDescent="0.45">
      <c r="A1643" s="18">
        <v>3715</v>
      </c>
      <c r="B1643" s="7" t="s">
        <v>3152</v>
      </c>
      <c r="C1643" s="7" t="s">
        <v>5278</v>
      </c>
      <c r="D1643" s="3" t="s">
        <v>116</v>
      </c>
      <c r="E1643" s="3" t="s">
        <v>117</v>
      </c>
      <c r="F1643" s="3" t="s">
        <v>6158</v>
      </c>
      <c r="G1643" s="20" t="s">
        <v>3873</v>
      </c>
      <c r="H1643" s="68" t="s">
        <v>6159</v>
      </c>
      <c r="I1643" s="68" t="s">
        <v>3873</v>
      </c>
      <c r="J1643" s="68" t="s">
        <v>6159</v>
      </c>
      <c r="K1643" s="19" t="s">
        <v>3873</v>
      </c>
      <c r="L1643" s="20" t="s">
        <v>6159</v>
      </c>
      <c r="M1643" s="22" t="b">
        <f t="shared" si="175"/>
        <v>0</v>
      </c>
      <c r="N1643" s="22" t="b">
        <f t="shared" si="176"/>
        <v>0</v>
      </c>
      <c r="O1643" s="22" t="b">
        <f t="shared" si="177"/>
        <v>0</v>
      </c>
      <c r="P1643" s="24">
        <f t="shared" si="178"/>
        <v>0</v>
      </c>
      <c r="Q1643" s="19" t="str">
        <f>VLOOKUP($A1643,'[4]TOM T'!$C:$D,2,FALSE)</f>
        <v>Miscellaneous</v>
      </c>
      <c r="R1643" s="22" t="b">
        <v>0</v>
      </c>
      <c r="S1643" s="22" t="b">
        <f t="shared" si="179"/>
        <v>0</v>
      </c>
      <c r="T1643" s="22" t="b">
        <f t="shared" si="180"/>
        <v>0</v>
      </c>
      <c r="U1643" s="76" t="b">
        <f t="shared" si="181"/>
        <v>0</v>
      </c>
      <c r="V1643" s="85" t="s">
        <v>3873</v>
      </c>
      <c r="W1643" s="22"/>
      <c r="X1643" s="22"/>
      <c r="Y1643" s="22"/>
      <c r="Z1643" s="22"/>
      <c r="AA1643" s="22"/>
      <c r="AB1643" s="22"/>
      <c r="AC1643" s="22"/>
      <c r="AD1643" s="22"/>
      <c r="AE1643" s="22"/>
      <c r="AF1643" s="22"/>
      <c r="AG1643" s="22"/>
      <c r="AH1643" s="22"/>
      <c r="AI1643" s="22"/>
    </row>
    <row r="1644" spans="1:35" ht="114.75" x14ac:dyDescent="0.45">
      <c r="A1644" s="18">
        <v>3716</v>
      </c>
      <c r="B1644" s="7" t="s">
        <v>3153</v>
      </c>
      <c r="C1644" s="7" t="s">
        <v>5279</v>
      </c>
      <c r="D1644" s="3" t="s">
        <v>119</v>
      </c>
      <c r="E1644" s="3" t="s">
        <v>3875</v>
      </c>
      <c r="F1644" s="3" t="s">
        <v>6158</v>
      </c>
      <c r="G1644" s="20" t="s">
        <v>3873</v>
      </c>
      <c r="H1644" s="68" t="s">
        <v>6159</v>
      </c>
      <c r="I1644" s="68" t="s">
        <v>3873</v>
      </c>
      <c r="J1644" s="68" t="s">
        <v>6159</v>
      </c>
      <c r="K1644" s="19" t="s">
        <v>3873</v>
      </c>
      <c r="L1644" s="20" t="s">
        <v>6159</v>
      </c>
      <c r="M1644" s="22" t="b">
        <f t="shared" si="175"/>
        <v>0</v>
      </c>
      <c r="N1644" s="22" t="b">
        <f t="shared" si="176"/>
        <v>0</v>
      </c>
      <c r="O1644" s="22" t="b">
        <f t="shared" si="177"/>
        <v>0</v>
      </c>
      <c r="P1644" s="24">
        <f t="shared" si="178"/>
        <v>0</v>
      </c>
      <c r="Q1644" s="19" t="str">
        <f>VLOOKUP($A1644,'[4]TOM T'!$C:$D,2,FALSE)</f>
        <v>Miscellaneous</v>
      </c>
      <c r="R1644" s="22" t="b">
        <v>0</v>
      </c>
      <c r="S1644" s="22" t="b">
        <f t="shared" si="179"/>
        <v>0</v>
      </c>
      <c r="T1644" s="22" t="b">
        <f t="shared" si="180"/>
        <v>0</v>
      </c>
      <c r="U1644" s="76" t="b">
        <f t="shared" si="181"/>
        <v>0</v>
      </c>
      <c r="V1644" s="85" t="s">
        <v>3873</v>
      </c>
      <c r="W1644" s="22"/>
      <c r="X1644" s="22"/>
      <c r="Y1644" s="22"/>
      <c r="Z1644" s="22"/>
      <c r="AA1644" s="22"/>
      <c r="AB1644" s="22"/>
      <c r="AC1644" s="22"/>
      <c r="AD1644" s="22"/>
      <c r="AE1644" s="22"/>
      <c r="AF1644" s="22"/>
      <c r="AG1644" s="22"/>
      <c r="AH1644" s="22"/>
      <c r="AI1644" s="22"/>
    </row>
    <row r="1645" spans="1:35" ht="114.75" x14ac:dyDescent="0.45">
      <c r="A1645" s="18">
        <v>3721</v>
      </c>
      <c r="B1645" s="7" t="s">
        <v>3154</v>
      </c>
      <c r="C1645" s="7" t="s">
        <v>3810</v>
      </c>
      <c r="D1645" s="3" t="s">
        <v>1687</v>
      </c>
      <c r="E1645" s="3" t="s">
        <v>3155</v>
      </c>
      <c r="F1645" s="3" t="s">
        <v>6034</v>
      </c>
      <c r="G1645" s="20" t="s">
        <v>3841</v>
      </c>
      <c r="H1645" s="68" t="s">
        <v>3845</v>
      </c>
      <c r="I1645" s="69" t="s">
        <v>3841</v>
      </c>
      <c r="J1645" s="68" t="s">
        <v>3845</v>
      </c>
      <c r="K1645" s="19" t="s">
        <v>3841</v>
      </c>
      <c r="L1645" s="20" t="s">
        <v>3845</v>
      </c>
      <c r="M1645" s="22" t="b">
        <f t="shared" si="175"/>
        <v>1</v>
      </c>
      <c r="N1645" s="22" t="b">
        <f t="shared" si="176"/>
        <v>1</v>
      </c>
      <c r="O1645" s="22" t="b">
        <f t="shared" si="177"/>
        <v>1</v>
      </c>
      <c r="P1645" s="24">
        <f t="shared" si="178"/>
        <v>3</v>
      </c>
      <c r="Q1645" s="19" t="str">
        <f>VLOOKUP($A1645,'[4]TOM T'!$C:$D,2,FALSE)</f>
        <v>Packaging, Hierarchy &amp; Logistics</v>
      </c>
      <c r="R1645" s="22" t="b">
        <v>0</v>
      </c>
      <c r="S1645" s="22" t="b">
        <f t="shared" si="179"/>
        <v>1</v>
      </c>
      <c r="T1645" s="22" t="b">
        <f t="shared" si="180"/>
        <v>0</v>
      </c>
      <c r="U1645" s="76" t="b">
        <f t="shared" si="181"/>
        <v>1</v>
      </c>
      <c r="V1645" s="85" t="s">
        <v>3841</v>
      </c>
      <c r="W1645" s="68" t="s">
        <v>3845</v>
      </c>
      <c r="X1645" s="22"/>
      <c r="Y1645" s="22"/>
      <c r="Z1645" s="22"/>
      <c r="AA1645" s="22"/>
      <c r="AB1645" s="22"/>
      <c r="AC1645" s="22"/>
      <c r="AD1645" s="22"/>
      <c r="AE1645" s="22"/>
      <c r="AF1645" s="22"/>
      <c r="AG1645" s="22"/>
      <c r="AH1645" s="22"/>
      <c r="AI1645" s="22"/>
    </row>
    <row r="1646" spans="1:35" ht="114.75" x14ac:dyDescent="0.45">
      <c r="A1646" s="18">
        <v>3722</v>
      </c>
      <c r="B1646" s="7" t="s">
        <v>3156</v>
      </c>
      <c r="C1646" s="7" t="s">
        <v>5280</v>
      </c>
      <c r="D1646" s="3" t="s">
        <v>3157</v>
      </c>
      <c r="E1646" s="3" t="s">
        <v>3155</v>
      </c>
      <c r="F1646" s="3" t="s">
        <v>6158</v>
      </c>
      <c r="G1646" s="20" t="s">
        <v>3873</v>
      </c>
      <c r="H1646" s="68" t="s">
        <v>6159</v>
      </c>
      <c r="I1646" s="68" t="s">
        <v>3873</v>
      </c>
      <c r="J1646" s="68" t="s">
        <v>6159</v>
      </c>
      <c r="K1646" s="19" t="s">
        <v>6250</v>
      </c>
      <c r="L1646" s="20" t="s">
        <v>6159</v>
      </c>
      <c r="M1646" s="22" t="b">
        <f t="shared" si="175"/>
        <v>0</v>
      </c>
      <c r="N1646" s="22" t="b">
        <f t="shared" si="176"/>
        <v>0</v>
      </c>
      <c r="O1646" s="22" t="b">
        <f t="shared" si="177"/>
        <v>0</v>
      </c>
      <c r="P1646" s="24">
        <f t="shared" si="178"/>
        <v>0</v>
      </c>
      <c r="Q1646" s="19" t="str">
        <f>VLOOKUP($A1646,'[4]TOM T'!$C:$D,2,FALSE)</f>
        <v>Packaging, Hierarchy &amp; Logistics</v>
      </c>
      <c r="R1646" s="22" t="b">
        <v>0</v>
      </c>
      <c r="S1646" s="22" t="b">
        <f t="shared" si="179"/>
        <v>0</v>
      </c>
      <c r="T1646" s="22" t="b">
        <f t="shared" si="180"/>
        <v>0</v>
      </c>
      <c r="U1646" s="76" t="b">
        <f t="shared" si="181"/>
        <v>0</v>
      </c>
      <c r="V1646" s="85" t="s">
        <v>3873</v>
      </c>
      <c r="W1646" s="22"/>
      <c r="X1646" s="22"/>
      <c r="Y1646" s="22"/>
      <c r="Z1646" s="22"/>
      <c r="AA1646" s="22"/>
      <c r="AB1646" s="22"/>
      <c r="AC1646" s="22"/>
      <c r="AD1646" s="22"/>
      <c r="AE1646" s="22"/>
      <c r="AF1646" s="22"/>
      <c r="AG1646" s="22"/>
      <c r="AH1646" s="22"/>
      <c r="AI1646" s="22"/>
    </row>
    <row r="1647" spans="1:35" ht="114.75" x14ac:dyDescent="0.45">
      <c r="A1647" s="18">
        <v>3725</v>
      </c>
      <c r="B1647" s="7" t="s">
        <v>3158</v>
      </c>
      <c r="C1647" s="7" t="s">
        <v>3811</v>
      </c>
      <c r="D1647" s="3" t="s">
        <v>1697</v>
      </c>
      <c r="E1647" s="3" t="s">
        <v>3159</v>
      </c>
      <c r="F1647" s="3" t="s">
        <v>6037</v>
      </c>
      <c r="G1647" s="20" t="s">
        <v>3841</v>
      </c>
      <c r="H1647" s="68" t="s">
        <v>3845</v>
      </c>
      <c r="I1647" s="69" t="s">
        <v>3841</v>
      </c>
      <c r="J1647" s="68" t="s">
        <v>3845</v>
      </c>
      <c r="K1647" s="19" t="s">
        <v>3841</v>
      </c>
      <c r="L1647" s="20" t="s">
        <v>3845</v>
      </c>
      <c r="M1647" s="22" t="b">
        <f t="shared" si="175"/>
        <v>1</v>
      </c>
      <c r="N1647" s="22" t="b">
        <f t="shared" si="176"/>
        <v>1</v>
      </c>
      <c r="O1647" s="22" t="b">
        <f t="shared" si="177"/>
        <v>1</v>
      </c>
      <c r="P1647" s="24">
        <f t="shared" si="178"/>
        <v>3</v>
      </c>
      <c r="Q1647" s="19" t="str">
        <f>VLOOKUP($A1647,'[4]TOM T'!$C:$D,2,FALSE)</f>
        <v>Packaging, Hierarchy &amp; Logistics</v>
      </c>
      <c r="R1647" s="22" t="b">
        <v>0</v>
      </c>
      <c r="S1647" s="22" t="b">
        <f t="shared" si="179"/>
        <v>1</v>
      </c>
      <c r="T1647" s="22" t="b">
        <f t="shared" si="180"/>
        <v>0</v>
      </c>
      <c r="U1647" s="76" t="b">
        <f t="shared" si="181"/>
        <v>1</v>
      </c>
      <c r="V1647" s="85" t="s">
        <v>3841</v>
      </c>
      <c r="W1647" s="68" t="s">
        <v>3845</v>
      </c>
      <c r="X1647" s="22"/>
      <c r="Y1647" s="22"/>
      <c r="Z1647" s="22"/>
      <c r="AA1647" s="22"/>
      <c r="AB1647" s="22"/>
      <c r="AC1647" s="22"/>
      <c r="AD1647" s="22"/>
      <c r="AE1647" s="22"/>
      <c r="AF1647" s="22"/>
      <c r="AG1647" s="22"/>
      <c r="AH1647" s="22"/>
      <c r="AI1647" s="22"/>
    </row>
    <row r="1648" spans="1:35" ht="114.75" x14ac:dyDescent="0.45">
      <c r="A1648" s="18">
        <v>3726</v>
      </c>
      <c r="B1648" s="7" t="s">
        <v>3160</v>
      </c>
      <c r="C1648" s="7" t="s">
        <v>5281</v>
      </c>
      <c r="D1648" s="3" t="s">
        <v>3161</v>
      </c>
      <c r="E1648" s="3" t="s">
        <v>3159</v>
      </c>
      <c r="F1648" s="3" t="s">
        <v>6158</v>
      </c>
      <c r="G1648" s="20" t="s">
        <v>3873</v>
      </c>
      <c r="H1648" s="68" t="s">
        <v>6159</v>
      </c>
      <c r="I1648" s="68" t="s">
        <v>3873</v>
      </c>
      <c r="J1648" s="68" t="s">
        <v>6159</v>
      </c>
      <c r="K1648" s="19" t="s">
        <v>6250</v>
      </c>
      <c r="L1648" s="20" t="s">
        <v>6159</v>
      </c>
      <c r="M1648" s="22" t="b">
        <f t="shared" si="175"/>
        <v>0</v>
      </c>
      <c r="N1648" s="22" t="b">
        <f t="shared" si="176"/>
        <v>0</v>
      </c>
      <c r="O1648" s="22" t="b">
        <f t="shared" si="177"/>
        <v>0</v>
      </c>
      <c r="P1648" s="24">
        <f t="shared" si="178"/>
        <v>0</v>
      </c>
      <c r="Q1648" s="19" t="str">
        <f>VLOOKUP($A1648,'[4]TOM T'!$C:$D,2,FALSE)</f>
        <v>Packaging, Hierarchy &amp; Logistics</v>
      </c>
      <c r="R1648" s="22" t="b">
        <v>0</v>
      </c>
      <c r="S1648" s="22" t="b">
        <f t="shared" si="179"/>
        <v>0</v>
      </c>
      <c r="T1648" s="22" t="b">
        <f t="shared" si="180"/>
        <v>0</v>
      </c>
      <c r="U1648" s="76" t="b">
        <f t="shared" si="181"/>
        <v>0</v>
      </c>
      <c r="V1648" s="85" t="s">
        <v>3873</v>
      </c>
      <c r="W1648" s="22"/>
      <c r="X1648" s="22"/>
      <c r="Y1648" s="22"/>
      <c r="Z1648" s="22"/>
      <c r="AA1648" s="22"/>
      <c r="AB1648" s="22"/>
      <c r="AC1648" s="22"/>
      <c r="AD1648" s="22"/>
      <c r="AE1648" s="22"/>
      <c r="AF1648" s="22"/>
      <c r="AG1648" s="22"/>
      <c r="AH1648" s="22"/>
      <c r="AI1648" s="22"/>
    </row>
    <row r="1649" spans="1:35" ht="280.5" x14ac:dyDescent="0.45">
      <c r="A1649" s="8">
        <v>3733</v>
      </c>
      <c r="B1649" s="7" t="s">
        <v>3162</v>
      </c>
      <c r="C1649" s="7" t="s">
        <v>3812</v>
      </c>
      <c r="D1649" s="3" t="s">
        <v>3163</v>
      </c>
      <c r="E1649" s="3" t="s">
        <v>3164</v>
      </c>
      <c r="F1649" s="3" t="s">
        <v>6040</v>
      </c>
      <c r="G1649" s="20" t="s">
        <v>3841</v>
      </c>
      <c r="H1649" s="68" t="s">
        <v>3696</v>
      </c>
      <c r="I1649" s="69" t="s">
        <v>3841</v>
      </c>
      <c r="J1649" s="68" t="s">
        <v>3696</v>
      </c>
      <c r="K1649" s="19" t="s">
        <v>3841</v>
      </c>
      <c r="L1649" s="20" t="s">
        <v>3696</v>
      </c>
      <c r="M1649" s="22" t="b">
        <f t="shared" si="175"/>
        <v>0</v>
      </c>
      <c r="N1649" s="22" t="b">
        <f t="shared" si="176"/>
        <v>1</v>
      </c>
      <c r="O1649" s="22" t="b">
        <f t="shared" si="177"/>
        <v>1</v>
      </c>
      <c r="P1649" s="24">
        <f t="shared" si="178"/>
        <v>3</v>
      </c>
      <c r="Q1649" s="19" t="str">
        <f>VLOOKUP($A1649,'[4]TOM T'!$C:$D,2,FALSE)</f>
        <v>Packaging, Hierarchy &amp; Logistics</v>
      </c>
      <c r="R1649" s="22" t="b">
        <v>1</v>
      </c>
      <c r="S1649" s="22" t="b">
        <f t="shared" si="179"/>
        <v>1</v>
      </c>
      <c r="T1649" s="22" t="b">
        <f t="shared" si="180"/>
        <v>0</v>
      </c>
      <c r="U1649" s="76" t="b">
        <f t="shared" si="181"/>
        <v>1</v>
      </c>
      <c r="V1649" s="85" t="s">
        <v>3841</v>
      </c>
      <c r="W1649" s="68" t="s">
        <v>3696</v>
      </c>
      <c r="X1649" s="9" t="s">
        <v>3847</v>
      </c>
      <c r="Y1649" s="12" t="s">
        <v>6244</v>
      </c>
      <c r="Z1649" s="22"/>
      <c r="AA1649" s="22"/>
      <c r="AB1649" s="22"/>
      <c r="AC1649" s="22"/>
      <c r="AD1649" s="22"/>
      <c r="AE1649" s="22"/>
      <c r="AF1649" s="22"/>
      <c r="AG1649" s="22"/>
      <c r="AH1649" s="22"/>
      <c r="AI1649" s="22"/>
    </row>
    <row r="1650" spans="1:35" ht="280.5" x14ac:dyDescent="0.45">
      <c r="A1650" s="18">
        <v>3734</v>
      </c>
      <c r="B1650" s="7" t="s">
        <v>3165</v>
      </c>
      <c r="C1650" s="7" t="s">
        <v>5282</v>
      </c>
      <c r="D1650" s="3" t="s">
        <v>3166</v>
      </c>
      <c r="E1650" s="3" t="s">
        <v>3164</v>
      </c>
      <c r="F1650" s="3" t="s">
        <v>6158</v>
      </c>
      <c r="G1650" s="20" t="s">
        <v>3873</v>
      </c>
      <c r="H1650" s="68" t="s">
        <v>6159</v>
      </c>
      <c r="I1650" s="68" t="s">
        <v>3873</v>
      </c>
      <c r="J1650" s="68" t="s">
        <v>6159</v>
      </c>
      <c r="K1650" s="19" t="s">
        <v>6250</v>
      </c>
      <c r="L1650" s="20" t="s">
        <v>6159</v>
      </c>
      <c r="M1650" s="22" t="b">
        <f t="shared" si="175"/>
        <v>0</v>
      </c>
      <c r="N1650" s="22" t="b">
        <f t="shared" si="176"/>
        <v>0</v>
      </c>
      <c r="O1650" s="22" t="b">
        <f t="shared" si="177"/>
        <v>0</v>
      </c>
      <c r="P1650" s="24">
        <f t="shared" si="178"/>
        <v>0</v>
      </c>
      <c r="Q1650" s="19" t="str">
        <f>VLOOKUP($A1650,'[4]TOM T'!$C:$D,2,FALSE)</f>
        <v>Packaging, Hierarchy &amp; Logistics</v>
      </c>
      <c r="R1650" s="22" t="b">
        <v>0</v>
      </c>
      <c r="S1650" s="22" t="b">
        <f t="shared" si="179"/>
        <v>0</v>
      </c>
      <c r="T1650" s="22" t="b">
        <f t="shared" si="180"/>
        <v>0</v>
      </c>
      <c r="U1650" s="76" t="b">
        <f t="shared" si="181"/>
        <v>0</v>
      </c>
      <c r="V1650" s="85" t="s">
        <v>3873</v>
      </c>
      <c r="W1650" s="22"/>
      <c r="X1650" s="22"/>
      <c r="Y1650" s="22"/>
      <c r="Z1650" s="22"/>
      <c r="AA1650" s="22"/>
      <c r="AB1650" s="22"/>
      <c r="AC1650" s="22"/>
      <c r="AD1650" s="22"/>
      <c r="AE1650" s="22"/>
      <c r="AF1650" s="22"/>
      <c r="AG1650" s="22"/>
      <c r="AH1650" s="22"/>
      <c r="AI1650" s="22"/>
    </row>
    <row r="1651" spans="1:35" ht="114.75" x14ac:dyDescent="0.45">
      <c r="A1651" s="18">
        <v>3735</v>
      </c>
      <c r="B1651" s="7" t="s">
        <v>3167</v>
      </c>
      <c r="C1651" s="7" t="s">
        <v>5283</v>
      </c>
      <c r="D1651" s="3" t="s">
        <v>3168</v>
      </c>
      <c r="E1651" s="3" t="s">
        <v>3169</v>
      </c>
      <c r="F1651" s="3" t="s">
        <v>6158</v>
      </c>
      <c r="G1651" s="20" t="s">
        <v>3872</v>
      </c>
      <c r="H1651" s="68" t="s">
        <v>6159</v>
      </c>
      <c r="I1651" s="68" t="s">
        <v>3872</v>
      </c>
      <c r="J1651" s="68" t="s">
        <v>6159</v>
      </c>
      <c r="K1651" s="19" t="s">
        <v>3872</v>
      </c>
      <c r="L1651" s="20" t="s">
        <v>6159</v>
      </c>
      <c r="M1651" s="22" t="b">
        <f t="shared" si="175"/>
        <v>0</v>
      </c>
      <c r="N1651" s="22" t="b">
        <f t="shared" si="176"/>
        <v>0</v>
      </c>
      <c r="O1651" s="22" t="b">
        <f t="shared" si="177"/>
        <v>0</v>
      </c>
      <c r="P1651" s="24">
        <f t="shared" si="178"/>
        <v>0</v>
      </c>
      <c r="Q1651" s="19" t="str">
        <f>VLOOKUP($A1651,'[4]TOM T'!$C:$D,2,FALSE)</f>
        <v>Packaging, Hierarchy &amp; Logistics</v>
      </c>
      <c r="R1651" s="22" t="b">
        <v>0</v>
      </c>
      <c r="S1651" s="22" t="b">
        <f t="shared" si="179"/>
        <v>0</v>
      </c>
      <c r="T1651" s="22" t="b">
        <f t="shared" si="180"/>
        <v>0</v>
      </c>
      <c r="U1651" s="76" t="b">
        <f t="shared" si="181"/>
        <v>0</v>
      </c>
      <c r="V1651" s="85" t="s">
        <v>3872</v>
      </c>
      <c r="W1651" s="22"/>
      <c r="X1651" s="22"/>
      <c r="Y1651" s="22"/>
      <c r="Z1651" s="22"/>
      <c r="AA1651" s="22"/>
      <c r="AB1651" s="22"/>
      <c r="AC1651" s="22"/>
      <c r="AD1651" s="22"/>
      <c r="AE1651" s="22"/>
      <c r="AF1651" s="22"/>
      <c r="AG1651" s="22"/>
      <c r="AH1651" s="22"/>
      <c r="AI1651" s="22"/>
    </row>
    <row r="1652" spans="1:35" ht="127.5" x14ac:dyDescent="0.45">
      <c r="A1652" s="18">
        <v>3736</v>
      </c>
      <c r="B1652" s="7" t="s">
        <v>3170</v>
      </c>
      <c r="C1652" s="7" t="s">
        <v>5284</v>
      </c>
      <c r="D1652" s="3" t="s">
        <v>3171</v>
      </c>
      <c r="E1652" s="3" t="s">
        <v>3169</v>
      </c>
      <c r="F1652" s="3" t="s">
        <v>6158</v>
      </c>
      <c r="G1652" s="20" t="s">
        <v>3873</v>
      </c>
      <c r="H1652" s="68" t="s">
        <v>6159</v>
      </c>
      <c r="I1652" s="68" t="s">
        <v>3873</v>
      </c>
      <c r="J1652" s="68" t="s">
        <v>6159</v>
      </c>
      <c r="K1652" s="19" t="s">
        <v>3873</v>
      </c>
      <c r="L1652" s="20" t="s">
        <v>6159</v>
      </c>
      <c r="M1652" s="22" t="b">
        <f t="shared" si="175"/>
        <v>0</v>
      </c>
      <c r="N1652" s="22" t="b">
        <f t="shared" si="176"/>
        <v>0</v>
      </c>
      <c r="O1652" s="22" t="b">
        <f t="shared" si="177"/>
        <v>0</v>
      </c>
      <c r="P1652" s="24">
        <f t="shared" si="178"/>
        <v>0</v>
      </c>
      <c r="Q1652" s="19" t="str">
        <f>VLOOKUP($A1652,'[4]TOM T'!$C:$D,2,FALSE)</f>
        <v>Packaging, Hierarchy &amp; Logistics</v>
      </c>
      <c r="R1652" s="22" t="b">
        <v>0</v>
      </c>
      <c r="S1652" s="22" t="b">
        <f t="shared" si="179"/>
        <v>0</v>
      </c>
      <c r="T1652" s="22" t="b">
        <f t="shared" si="180"/>
        <v>0</v>
      </c>
      <c r="U1652" s="76" t="b">
        <f t="shared" si="181"/>
        <v>0</v>
      </c>
      <c r="V1652" s="85" t="s">
        <v>3873</v>
      </c>
      <c r="W1652" s="22"/>
      <c r="X1652" s="22"/>
      <c r="Y1652" s="22"/>
      <c r="Z1652" s="22"/>
      <c r="AA1652" s="22"/>
      <c r="AB1652" s="22"/>
      <c r="AC1652" s="22"/>
      <c r="AD1652" s="22"/>
      <c r="AE1652" s="22"/>
      <c r="AF1652" s="22"/>
      <c r="AG1652" s="22"/>
      <c r="AH1652" s="22"/>
      <c r="AI1652" s="22"/>
    </row>
    <row r="1653" spans="1:35" ht="229.5" x14ac:dyDescent="0.45">
      <c r="A1653" s="18">
        <v>3737</v>
      </c>
      <c r="B1653" s="7" t="s">
        <v>3172</v>
      </c>
      <c r="C1653" s="7" t="s">
        <v>5285</v>
      </c>
      <c r="D1653" s="3" t="s">
        <v>3173</v>
      </c>
      <c r="E1653" s="3" t="s">
        <v>3174</v>
      </c>
      <c r="F1653" s="3" t="s">
        <v>6158</v>
      </c>
      <c r="G1653" s="20" t="s">
        <v>3872</v>
      </c>
      <c r="H1653" s="68" t="s">
        <v>6159</v>
      </c>
      <c r="I1653" s="68" t="s">
        <v>3872</v>
      </c>
      <c r="J1653" s="68" t="s">
        <v>6159</v>
      </c>
      <c r="K1653" s="19" t="s">
        <v>3872</v>
      </c>
      <c r="L1653" s="20" t="s">
        <v>6159</v>
      </c>
      <c r="M1653" s="22" t="b">
        <f t="shared" si="175"/>
        <v>0</v>
      </c>
      <c r="N1653" s="22" t="b">
        <f t="shared" si="176"/>
        <v>0</v>
      </c>
      <c r="O1653" s="22" t="b">
        <f t="shared" si="177"/>
        <v>0</v>
      </c>
      <c r="P1653" s="24">
        <f t="shared" si="178"/>
        <v>0</v>
      </c>
      <c r="Q1653" s="19" t="str">
        <f>VLOOKUP($A1653,'[4]TOM T'!$C:$D,2,FALSE)</f>
        <v>Packaging, Hierarchy &amp; Logistics</v>
      </c>
      <c r="R1653" s="22" t="b">
        <v>0</v>
      </c>
      <c r="S1653" s="22" t="b">
        <f t="shared" si="179"/>
        <v>0</v>
      </c>
      <c r="T1653" s="22" t="b">
        <f t="shared" si="180"/>
        <v>0</v>
      </c>
      <c r="U1653" s="76" t="b">
        <f t="shared" si="181"/>
        <v>0</v>
      </c>
      <c r="V1653" s="85" t="s">
        <v>3872</v>
      </c>
      <c r="W1653" s="22"/>
      <c r="X1653" s="22"/>
      <c r="Y1653" s="22"/>
      <c r="Z1653" s="22"/>
      <c r="AA1653" s="22"/>
      <c r="AB1653" s="22"/>
      <c r="AC1653" s="22"/>
      <c r="AD1653" s="22"/>
      <c r="AE1653" s="22"/>
      <c r="AF1653" s="22"/>
      <c r="AG1653" s="22"/>
      <c r="AH1653" s="22"/>
      <c r="AI1653" s="22"/>
    </row>
    <row r="1654" spans="1:35" ht="229.5" x14ac:dyDescent="0.45">
      <c r="A1654" s="18">
        <v>3738</v>
      </c>
      <c r="B1654" s="7" t="s">
        <v>3175</v>
      </c>
      <c r="C1654" s="7" t="s">
        <v>5286</v>
      </c>
      <c r="D1654" s="3" t="s">
        <v>3176</v>
      </c>
      <c r="E1654" s="3" t="s">
        <v>3174</v>
      </c>
      <c r="F1654" s="3" t="s">
        <v>6158</v>
      </c>
      <c r="G1654" s="20" t="s">
        <v>3873</v>
      </c>
      <c r="H1654" s="68" t="s">
        <v>6159</v>
      </c>
      <c r="I1654" s="68" t="s">
        <v>3873</v>
      </c>
      <c r="J1654" s="68" t="s">
        <v>6159</v>
      </c>
      <c r="K1654" s="19" t="s">
        <v>3873</v>
      </c>
      <c r="L1654" s="20" t="s">
        <v>6159</v>
      </c>
      <c r="M1654" s="22" t="b">
        <f t="shared" si="175"/>
        <v>0</v>
      </c>
      <c r="N1654" s="22" t="b">
        <f t="shared" si="176"/>
        <v>0</v>
      </c>
      <c r="O1654" s="22" t="b">
        <f t="shared" si="177"/>
        <v>0</v>
      </c>
      <c r="P1654" s="24">
        <f t="shared" si="178"/>
        <v>0</v>
      </c>
      <c r="Q1654" s="19" t="str">
        <f>VLOOKUP($A1654,'[4]TOM T'!$C:$D,2,FALSE)</f>
        <v>Packaging, Hierarchy &amp; Logistics</v>
      </c>
      <c r="R1654" s="22" t="b">
        <v>0</v>
      </c>
      <c r="S1654" s="22" t="b">
        <f t="shared" si="179"/>
        <v>0</v>
      </c>
      <c r="T1654" s="22" t="b">
        <f t="shared" si="180"/>
        <v>0</v>
      </c>
      <c r="U1654" s="76" t="b">
        <f t="shared" si="181"/>
        <v>0</v>
      </c>
      <c r="V1654" s="85" t="s">
        <v>3873</v>
      </c>
      <c r="W1654" s="22"/>
      <c r="X1654" s="22"/>
      <c r="Y1654" s="22"/>
      <c r="Z1654" s="22"/>
      <c r="AA1654" s="22"/>
      <c r="AB1654" s="22"/>
      <c r="AC1654" s="22"/>
      <c r="AD1654" s="22"/>
      <c r="AE1654" s="22"/>
      <c r="AF1654" s="22"/>
      <c r="AG1654" s="22"/>
      <c r="AH1654" s="22"/>
      <c r="AI1654" s="22"/>
    </row>
    <row r="1655" spans="1:35" ht="114.75" x14ac:dyDescent="0.45">
      <c r="A1655" s="18">
        <v>3739</v>
      </c>
      <c r="B1655" s="7" t="s">
        <v>3177</v>
      </c>
      <c r="C1655" s="7" t="s">
        <v>3813</v>
      </c>
      <c r="D1655" s="3" t="s">
        <v>1705</v>
      </c>
      <c r="E1655" s="3" t="s">
        <v>3178</v>
      </c>
      <c r="F1655" s="3" t="s">
        <v>6044</v>
      </c>
      <c r="G1655" s="20" t="s">
        <v>3841</v>
      </c>
      <c r="H1655" s="68" t="s">
        <v>3845</v>
      </c>
      <c r="I1655" s="69" t="s">
        <v>3841</v>
      </c>
      <c r="J1655" s="68" t="s">
        <v>3845</v>
      </c>
      <c r="K1655" s="19" t="s">
        <v>3841</v>
      </c>
      <c r="L1655" s="20" t="s">
        <v>3845</v>
      </c>
      <c r="M1655" s="22" t="b">
        <f t="shared" si="175"/>
        <v>1</v>
      </c>
      <c r="N1655" s="22" t="b">
        <f t="shared" si="176"/>
        <v>1</v>
      </c>
      <c r="O1655" s="22" t="b">
        <f t="shared" si="177"/>
        <v>1</v>
      </c>
      <c r="P1655" s="24">
        <f t="shared" si="178"/>
        <v>3</v>
      </c>
      <c r="Q1655" s="19" t="str">
        <f>VLOOKUP($A1655,'[4]TOM T'!$C:$D,2,FALSE)</f>
        <v>Packaging, Hierarchy &amp; Logistics</v>
      </c>
      <c r="R1655" s="22" t="b">
        <v>0</v>
      </c>
      <c r="S1655" s="22" t="b">
        <f t="shared" si="179"/>
        <v>1</v>
      </c>
      <c r="T1655" s="22" t="b">
        <f t="shared" si="180"/>
        <v>0</v>
      </c>
      <c r="U1655" s="76" t="b">
        <f t="shared" si="181"/>
        <v>1</v>
      </c>
      <c r="V1655" s="85" t="s">
        <v>3841</v>
      </c>
      <c r="W1655" s="68" t="s">
        <v>3845</v>
      </c>
      <c r="X1655" s="22"/>
      <c r="Y1655" s="22"/>
      <c r="Z1655" s="22"/>
      <c r="AA1655" s="22"/>
      <c r="AB1655" s="22"/>
      <c r="AC1655" s="22"/>
      <c r="AD1655" s="22"/>
      <c r="AE1655" s="22"/>
      <c r="AF1655" s="22"/>
      <c r="AG1655" s="22"/>
      <c r="AH1655" s="22"/>
      <c r="AI1655" s="22"/>
    </row>
    <row r="1656" spans="1:35" ht="114.75" x14ac:dyDescent="0.45">
      <c r="A1656" s="18">
        <v>3740</v>
      </c>
      <c r="B1656" s="7" t="s">
        <v>3179</v>
      </c>
      <c r="C1656" s="7" t="s">
        <v>5287</v>
      </c>
      <c r="D1656" s="3" t="s">
        <v>3180</v>
      </c>
      <c r="E1656" s="3" t="s">
        <v>3178</v>
      </c>
      <c r="F1656" s="3" t="s">
        <v>6158</v>
      </c>
      <c r="G1656" s="20" t="s">
        <v>3873</v>
      </c>
      <c r="H1656" s="68" t="s">
        <v>6159</v>
      </c>
      <c r="I1656" s="68" t="s">
        <v>3873</v>
      </c>
      <c r="J1656" s="68" t="s">
        <v>6159</v>
      </c>
      <c r="K1656" s="19" t="s">
        <v>6250</v>
      </c>
      <c r="L1656" s="20" t="s">
        <v>6159</v>
      </c>
      <c r="M1656" s="22" t="b">
        <f t="shared" si="175"/>
        <v>0</v>
      </c>
      <c r="N1656" s="22" t="b">
        <f t="shared" si="176"/>
        <v>0</v>
      </c>
      <c r="O1656" s="22" t="b">
        <f t="shared" si="177"/>
        <v>0</v>
      </c>
      <c r="P1656" s="24">
        <f t="shared" si="178"/>
        <v>0</v>
      </c>
      <c r="Q1656" s="19" t="str">
        <f>VLOOKUP($A1656,'[4]TOM T'!$C:$D,2,FALSE)</f>
        <v>Packaging, Hierarchy &amp; Logistics</v>
      </c>
      <c r="R1656" s="22" t="b">
        <v>0</v>
      </c>
      <c r="S1656" s="22" t="b">
        <f t="shared" si="179"/>
        <v>0</v>
      </c>
      <c r="T1656" s="22" t="b">
        <f t="shared" si="180"/>
        <v>0</v>
      </c>
      <c r="U1656" s="76" t="b">
        <f t="shared" si="181"/>
        <v>0</v>
      </c>
      <c r="V1656" s="85" t="s">
        <v>3873</v>
      </c>
      <c r="W1656" s="22"/>
      <c r="X1656" s="22"/>
      <c r="Y1656" s="22"/>
      <c r="Z1656" s="22"/>
      <c r="AA1656" s="22"/>
      <c r="AB1656" s="22"/>
      <c r="AC1656" s="22"/>
      <c r="AD1656" s="22"/>
      <c r="AE1656" s="22"/>
      <c r="AF1656" s="22"/>
      <c r="AG1656" s="22"/>
      <c r="AH1656" s="22"/>
      <c r="AI1656" s="22"/>
    </row>
    <row r="1657" spans="1:35" ht="114.75" x14ac:dyDescent="0.45">
      <c r="A1657" s="18">
        <v>3741</v>
      </c>
      <c r="B1657" s="7" t="s">
        <v>3181</v>
      </c>
      <c r="C1657" s="7" t="s">
        <v>3814</v>
      </c>
      <c r="D1657" s="3" t="s">
        <v>3182</v>
      </c>
      <c r="E1657" s="3" t="s">
        <v>3183</v>
      </c>
      <c r="F1657" s="3" t="s">
        <v>6047</v>
      </c>
      <c r="G1657" s="20" t="s">
        <v>3841</v>
      </c>
      <c r="H1657" s="68" t="s">
        <v>3696</v>
      </c>
      <c r="I1657" s="69" t="s">
        <v>3841</v>
      </c>
      <c r="J1657" s="68" t="s">
        <v>3696</v>
      </c>
      <c r="K1657" s="19" t="s">
        <v>3841</v>
      </c>
      <c r="L1657" s="20" t="s">
        <v>3696</v>
      </c>
      <c r="M1657" s="22" t="b">
        <f t="shared" si="175"/>
        <v>0</v>
      </c>
      <c r="N1657" s="22" t="b">
        <f t="shared" si="176"/>
        <v>1</v>
      </c>
      <c r="O1657" s="22" t="b">
        <f t="shared" si="177"/>
        <v>1</v>
      </c>
      <c r="P1657" s="24">
        <f t="shared" si="178"/>
        <v>3</v>
      </c>
      <c r="Q1657" s="19" t="str">
        <f>VLOOKUP($A1657,'[4]TOM T'!$C:$D,2,FALSE)</f>
        <v>Packaging, Hierarchy &amp; Logistics</v>
      </c>
      <c r="R1657" s="22" t="b">
        <v>1</v>
      </c>
      <c r="S1657" s="22" t="b">
        <f t="shared" si="179"/>
        <v>1</v>
      </c>
      <c r="T1657" s="22" t="b">
        <f t="shared" si="180"/>
        <v>0</v>
      </c>
      <c r="U1657" s="76" t="b">
        <f t="shared" si="181"/>
        <v>1</v>
      </c>
      <c r="V1657" s="85" t="s">
        <v>3841</v>
      </c>
      <c r="W1657" s="9" t="s">
        <v>3696</v>
      </c>
      <c r="X1657" s="21" t="s">
        <v>3848</v>
      </c>
      <c r="Y1657" s="22"/>
      <c r="Z1657" s="22"/>
      <c r="AA1657" s="22"/>
      <c r="AB1657" s="22"/>
      <c r="AC1657" s="22"/>
      <c r="AD1657" s="22"/>
      <c r="AE1657" s="22"/>
      <c r="AF1657" s="22"/>
      <c r="AG1657" s="22"/>
      <c r="AH1657" s="22"/>
      <c r="AI1657" s="22"/>
    </row>
    <row r="1658" spans="1:35" ht="127.5" x14ac:dyDescent="0.45">
      <c r="A1658" s="18">
        <v>3742</v>
      </c>
      <c r="B1658" s="7" t="s">
        <v>3184</v>
      </c>
      <c r="C1658" s="7" t="s">
        <v>5288</v>
      </c>
      <c r="D1658" s="3" t="s">
        <v>3185</v>
      </c>
      <c r="E1658" s="3" t="s">
        <v>3183</v>
      </c>
      <c r="F1658" s="3" t="s">
        <v>6158</v>
      </c>
      <c r="G1658" s="20" t="s">
        <v>3873</v>
      </c>
      <c r="H1658" s="68" t="s">
        <v>6159</v>
      </c>
      <c r="I1658" s="68" t="s">
        <v>3873</v>
      </c>
      <c r="J1658" s="68" t="s">
        <v>6159</v>
      </c>
      <c r="K1658" s="19" t="s">
        <v>6250</v>
      </c>
      <c r="L1658" s="20" t="s">
        <v>6159</v>
      </c>
      <c r="M1658" s="22" t="b">
        <f t="shared" si="175"/>
        <v>0</v>
      </c>
      <c r="N1658" s="22" t="b">
        <f t="shared" si="176"/>
        <v>0</v>
      </c>
      <c r="O1658" s="22" t="b">
        <f t="shared" si="177"/>
        <v>0</v>
      </c>
      <c r="P1658" s="24">
        <f t="shared" si="178"/>
        <v>0</v>
      </c>
      <c r="Q1658" s="19" t="str">
        <f>VLOOKUP($A1658,'[4]TOM T'!$C:$D,2,FALSE)</f>
        <v>Packaging, Hierarchy &amp; Logistics</v>
      </c>
      <c r="R1658" s="22" t="b">
        <v>0</v>
      </c>
      <c r="S1658" s="22" t="b">
        <f t="shared" si="179"/>
        <v>0</v>
      </c>
      <c r="T1658" s="22" t="b">
        <f t="shared" si="180"/>
        <v>0</v>
      </c>
      <c r="U1658" s="76" t="b">
        <f t="shared" si="181"/>
        <v>0</v>
      </c>
      <c r="V1658" s="85" t="s">
        <v>3873</v>
      </c>
      <c r="W1658" s="22"/>
      <c r="X1658" s="22"/>
      <c r="Y1658" s="22"/>
      <c r="Z1658" s="22"/>
      <c r="AA1658" s="22"/>
      <c r="AB1658" s="22"/>
      <c r="AC1658" s="22"/>
      <c r="AD1658" s="22"/>
      <c r="AE1658" s="22"/>
      <c r="AF1658" s="22"/>
      <c r="AG1658" s="22"/>
      <c r="AH1658" s="22"/>
      <c r="AI1658" s="22"/>
    </row>
    <row r="1659" spans="1:35" ht="114.75" x14ac:dyDescent="0.45">
      <c r="A1659" s="18">
        <v>3744</v>
      </c>
      <c r="B1659" s="7" t="s">
        <v>3186</v>
      </c>
      <c r="C1659" s="7" t="s">
        <v>5289</v>
      </c>
      <c r="D1659" s="3" t="s">
        <v>107</v>
      </c>
      <c r="E1659" s="3" t="s">
        <v>108</v>
      </c>
      <c r="F1659" s="3" t="s">
        <v>6158</v>
      </c>
      <c r="G1659" s="20" t="s">
        <v>3872</v>
      </c>
      <c r="H1659" s="68" t="s">
        <v>6159</v>
      </c>
      <c r="I1659" s="68" t="s">
        <v>3872</v>
      </c>
      <c r="J1659" s="68" t="s">
        <v>6159</v>
      </c>
      <c r="K1659" s="19" t="s">
        <v>3872</v>
      </c>
      <c r="L1659" s="20" t="s">
        <v>6159</v>
      </c>
      <c r="M1659" s="22" t="b">
        <f t="shared" si="175"/>
        <v>0</v>
      </c>
      <c r="N1659" s="22" t="b">
        <f t="shared" si="176"/>
        <v>0</v>
      </c>
      <c r="O1659" s="22" t="b">
        <f t="shared" si="177"/>
        <v>0</v>
      </c>
      <c r="P1659" s="24">
        <f t="shared" si="178"/>
        <v>0</v>
      </c>
      <c r="Q1659" s="19" t="str">
        <f>VLOOKUP($A1659,'[4]TOM T'!$C:$D,2,FALSE)</f>
        <v>Packaging, Hierarchy &amp; Logistics</v>
      </c>
      <c r="R1659" s="22" t="b">
        <v>0</v>
      </c>
      <c r="S1659" s="22" t="b">
        <f t="shared" si="179"/>
        <v>0</v>
      </c>
      <c r="T1659" s="22" t="b">
        <f t="shared" si="180"/>
        <v>0</v>
      </c>
      <c r="U1659" s="76" t="b">
        <f t="shared" si="181"/>
        <v>0</v>
      </c>
      <c r="V1659" s="85" t="s">
        <v>3872</v>
      </c>
      <c r="W1659" s="22"/>
      <c r="X1659" s="22"/>
      <c r="Y1659" s="22"/>
      <c r="Z1659" s="22"/>
      <c r="AA1659" s="22"/>
      <c r="AB1659" s="22"/>
      <c r="AC1659" s="22"/>
      <c r="AD1659" s="22"/>
      <c r="AE1659" s="22"/>
      <c r="AF1659" s="22"/>
      <c r="AG1659" s="22"/>
      <c r="AH1659" s="22"/>
      <c r="AI1659" s="22"/>
    </row>
    <row r="1660" spans="1:35" ht="127.5" x14ac:dyDescent="0.45">
      <c r="A1660" s="18">
        <v>3745</v>
      </c>
      <c r="B1660" s="7" t="s">
        <v>3187</v>
      </c>
      <c r="C1660" s="7" t="s">
        <v>5290</v>
      </c>
      <c r="D1660" s="3" t="s">
        <v>110</v>
      </c>
      <c r="E1660" s="3" t="s">
        <v>111</v>
      </c>
      <c r="F1660" s="3" t="s">
        <v>6158</v>
      </c>
      <c r="G1660" s="20" t="s">
        <v>3873</v>
      </c>
      <c r="H1660" s="68" t="s">
        <v>6159</v>
      </c>
      <c r="I1660" s="68" t="s">
        <v>3873</v>
      </c>
      <c r="J1660" s="68" t="s">
        <v>6159</v>
      </c>
      <c r="K1660" s="19" t="s">
        <v>3873</v>
      </c>
      <c r="L1660" s="20" t="s">
        <v>6159</v>
      </c>
      <c r="M1660" s="22" t="b">
        <f t="shared" si="175"/>
        <v>0</v>
      </c>
      <c r="N1660" s="22" t="b">
        <f t="shared" si="176"/>
        <v>0</v>
      </c>
      <c r="O1660" s="22" t="b">
        <f t="shared" si="177"/>
        <v>0</v>
      </c>
      <c r="P1660" s="24">
        <f t="shared" si="178"/>
        <v>0</v>
      </c>
      <c r="Q1660" s="19" t="str">
        <f>VLOOKUP($A1660,'[4]TOM T'!$C:$D,2,FALSE)</f>
        <v>Packaging, Hierarchy &amp; Logistics</v>
      </c>
      <c r="R1660" s="22" t="b">
        <v>0</v>
      </c>
      <c r="S1660" s="22" t="b">
        <f t="shared" si="179"/>
        <v>0</v>
      </c>
      <c r="T1660" s="22" t="b">
        <f t="shared" si="180"/>
        <v>0</v>
      </c>
      <c r="U1660" s="76" t="b">
        <f t="shared" si="181"/>
        <v>0</v>
      </c>
      <c r="V1660" s="85" t="s">
        <v>3873</v>
      </c>
      <c r="W1660" s="22"/>
      <c r="X1660" s="22"/>
      <c r="Y1660" s="22"/>
      <c r="Z1660" s="22"/>
      <c r="AA1660" s="22"/>
      <c r="AB1660" s="22"/>
      <c r="AC1660" s="22"/>
      <c r="AD1660" s="22"/>
      <c r="AE1660" s="22"/>
      <c r="AF1660" s="22"/>
      <c r="AG1660" s="22"/>
      <c r="AH1660" s="22"/>
      <c r="AI1660" s="22"/>
    </row>
    <row r="1661" spans="1:35" ht="127.5" x14ac:dyDescent="0.45">
      <c r="A1661" s="18">
        <v>3746</v>
      </c>
      <c r="B1661" s="7" t="s">
        <v>3188</v>
      </c>
      <c r="C1661" s="7" t="s">
        <v>5291</v>
      </c>
      <c r="D1661" s="3" t="s">
        <v>113</v>
      </c>
      <c r="E1661" s="3" t="s">
        <v>114</v>
      </c>
      <c r="F1661" s="3" t="s">
        <v>6158</v>
      </c>
      <c r="G1661" s="20" t="s">
        <v>3873</v>
      </c>
      <c r="H1661" s="68" t="s">
        <v>6159</v>
      </c>
      <c r="I1661" s="68" t="s">
        <v>3873</v>
      </c>
      <c r="J1661" s="68" t="s">
        <v>6159</v>
      </c>
      <c r="K1661" s="19" t="s">
        <v>3873</v>
      </c>
      <c r="L1661" s="20" t="s">
        <v>6159</v>
      </c>
      <c r="M1661" s="22" t="b">
        <f t="shared" si="175"/>
        <v>0</v>
      </c>
      <c r="N1661" s="22" t="b">
        <f t="shared" si="176"/>
        <v>0</v>
      </c>
      <c r="O1661" s="22" t="b">
        <f t="shared" si="177"/>
        <v>0</v>
      </c>
      <c r="P1661" s="24">
        <f t="shared" si="178"/>
        <v>0</v>
      </c>
      <c r="Q1661" s="19" t="str">
        <f>VLOOKUP($A1661,'[4]TOM T'!$C:$D,2,FALSE)</f>
        <v>Packaging, Hierarchy &amp; Logistics</v>
      </c>
      <c r="R1661" s="22" t="b">
        <v>0</v>
      </c>
      <c r="S1661" s="22" t="b">
        <f t="shared" si="179"/>
        <v>0</v>
      </c>
      <c r="T1661" s="22" t="b">
        <f t="shared" si="180"/>
        <v>0</v>
      </c>
      <c r="U1661" s="76" t="b">
        <f t="shared" si="181"/>
        <v>0</v>
      </c>
      <c r="V1661" s="85" t="s">
        <v>3873</v>
      </c>
      <c r="W1661" s="22"/>
      <c r="X1661" s="22"/>
      <c r="Y1661" s="22"/>
      <c r="Z1661" s="22"/>
      <c r="AA1661" s="22"/>
      <c r="AB1661" s="22"/>
      <c r="AC1661" s="22"/>
      <c r="AD1661" s="22"/>
      <c r="AE1661" s="22"/>
      <c r="AF1661" s="22"/>
      <c r="AG1661" s="22"/>
      <c r="AH1661" s="22"/>
      <c r="AI1661" s="22"/>
    </row>
    <row r="1662" spans="1:35" ht="127.5" x14ac:dyDescent="0.45">
      <c r="A1662" s="18">
        <v>3747</v>
      </c>
      <c r="B1662" s="7" t="s">
        <v>3189</v>
      </c>
      <c r="C1662" s="7" t="s">
        <v>5292</v>
      </c>
      <c r="D1662" s="3" t="s">
        <v>116</v>
      </c>
      <c r="E1662" s="3" t="s">
        <v>117</v>
      </c>
      <c r="F1662" s="3" t="s">
        <v>6158</v>
      </c>
      <c r="G1662" s="20" t="s">
        <v>3873</v>
      </c>
      <c r="H1662" s="68" t="s">
        <v>6159</v>
      </c>
      <c r="I1662" s="68" t="s">
        <v>3873</v>
      </c>
      <c r="J1662" s="68" t="s">
        <v>6159</v>
      </c>
      <c r="K1662" s="19" t="s">
        <v>3873</v>
      </c>
      <c r="L1662" s="20" t="s">
        <v>6159</v>
      </c>
      <c r="M1662" s="22" t="b">
        <f t="shared" si="175"/>
        <v>0</v>
      </c>
      <c r="N1662" s="22" t="b">
        <f t="shared" si="176"/>
        <v>0</v>
      </c>
      <c r="O1662" s="22" t="b">
        <f t="shared" si="177"/>
        <v>0</v>
      </c>
      <c r="P1662" s="24">
        <f t="shared" si="178"/>
        <v>0</v>
      </c>
      <c r="Q1662" s="19" t="str">
        <f>VLOOKUP($A1662,'[4]TOM T'!$C:$D,2,FALSE)</f>
        <v>Packaging, Hierarchy &amp; Logistics</v>
      </c>
      <c r="R1662" s="22" t="b">
        <v>0</v>
      </c>
      <c r="S1662" s="22" t="b">
        <f t="shared" si="179"/>
        <v>0</v>
      </c>
      <c r="T1662" s="22" t="b">
        <f t="shared" si="180"/>
        <v>0</v>
      </c>
      <c r="U1662" s="76" t="b">
        <f t="shared" si="181"/>
        <v>0</v>
      </c>
      <c r="V1662" s="85" t="s">
        <v>3873</v>
      </c>
      <c r="W1662" s="22"/>
      <c r="X1662" s="22"/>
      <c r="Y1662" s="22"/>
      <c r="Z1662" s="22"/>
      <c r="AA1662" s="22"/>
      <c r="AB1662" s="22"/>
      <c r="AC1662" s="22"/>
      <c r="AD1662" s="22"/>
      <c r="AE1662" s="22"/>
      <c r="AF1662" s="22"/>
      <c r="AG1662" s="22"/>
      <c r="AH1662" s="22"/>
      <c r="AI1662" s="22"/>
    </row>
    <row r="1663" spans="1:35" ht="127.5" x14ac:dyDescent="0.45">
      <c r="A1663" s="18">
        <v>3748</v>
      </c>
      <c r="B1663" s="7" t="s">
        <v>3190</v>
      </c>
      <c r="C1663" s="7" t="s">
        <v>5293</v>
      </c>
      <c r="D1663" s="3" t="s">
        <v>119</v>
      </c>
      <c r="E1663" s="3" t="s">
        <v>3875</v>
      </c>
      <c r="F1663" s="3" t="s">
        <v>6158</v>
      </c>
      <c r="G1663" s="20" t="s">
        <v>3873</v>
      </c>
      <c r="H1663" s="68" t="s">
        <v>6159</v>
      </c>
      <c r="I1663" s="68" t="s">
        <v>3873</v>
      </c>
      <c r="J1663" s="68" t="s">
        <v>6159</v>
      </c>
      <c r="K1663" s="19" t="s">
        <v>3873</v>
      </c>
      <c r="L1663" s="20" t="s">
        <v>6159</v>
      </c>
      <c r="M1663" s="22" t="b">
        <f t="shared" si="175"/>
        <v>0</v>
      </c>
      <c r="N1663" s="22" t="b">
        <f t="shared" si="176"/>
        <v>0</v>
      </c>
      <c r="O1663" s="22" t="b">
        <f t="shared" si="177"/>
        <v>0</v>
      </c>
      <c r="P1663" s="24">
        <f t="shared" si="178"/>
        <v>0</v>
      </c>
      <c r="Q1663" s="19" t="str">
        <f>VLOOKUP($A1663,'[4]TOM T'!$C:$D,2,FALSE)</f>
        <v>Packaging, Hierarchy &amp; Logistics</v>
      </c>
      <c r="R1663" s="22" t="b">
        <v>0</v>
      </c>
      <c r="S1663" s="22" t="b">
        <f t="shared" si="179"/>
        <v>0</v>
      </c>
      <c r="T1663" s="22" t="b">
        <f t="shared" si="180"/>
        <v>0</v>
      </c>
      <c r="U1663" s="76" t="b">
        <f t="shared" si="181"/>
        <v>0</v>
      </c>
      <c r="V1663" s="85" t="s">
        <v>3873</v>
      </c>
      <c r="W1663" s="22"/>
      <c r="X1663" s="22"/>
      <c r="Y1663" s="22"/>
      <c r="Z1663" s="22"/>
      <c r="AA1663" s="22"/>
      <c r="AB1663" s="22"/>
      <c r="AC1663" s="22"/>
      <c r="AD1663" s="22"/>
      <c r="AE1663" s="22"/>
      <c r="AF1663" s="22"/>
      <c r="AG1663" s="22"/>
      <c r="AH1663" s="22"/>
      <c r="AI1663" s="22"/>
    </row>
    <row r="1664" spans="1:35" ht="114.75" x14ac:dyDescent="0.45">
      <c r="A1664" s="18">
        <v>3752</v>
      </c>
      <c r="B1664" s="7" t="s">
        <v>3191</v>
      </c>
      <c r="C1664" s="7" t="s">
        <v>5294</v>
      </c>
      <c r="D1664" s="3" t="s">
        <v>3192</v>
      </c>
      <c r="E1664" s="3" t="s">
        <v>3193</v>
      </c>
      <c r="F1664" s="3" t="s">
        <v>6158</v>
      </c>
      <c r="G1664" s="20" t="s">
        <v>3872</v>
      </c>
      <c r="H1664" s="68" t="s">
        <v>6159</v>
      </c>
      <c r="I1664" s="68" t="s">
        <v>3872</v>
      </c>
      <c r="J1664" s="68" t="s">
        <v>6159</v>
      </c>
      <c r="K1664" s="19" t="s">
        <v>3872</v>
      </c>
      <c r="L1664" s="20" t="s">
        <v>6159</v>
      </c>
      <c r="M1664" s="22" t="b">
        <f t="shared" si="175"/>
        <v>0</v>
      </c>
      <c r="N1664" s="22" t="b">
        <f t="shared" si="176"/>
        <v>0</v>
      </c>
      <c r="O1664" s="22" t="b">
        <f t="shared" si="177"/>
        <v>0</v>
      </c>
      <c r="P1664" s="24">
        <f t="shared" si="178"/>
        <v>0</v>
      </c>
      <c r="Q1664" s="19" t="str">
        <f>VLOOKUP($A1664,'[4]TOM T'!$C:$D,2,FALSE)</f>
        <v>Packaging, Hierarchy &amp; Logistics</v>
      </c>
      <c r="R1664" s="22" t="b">
        <v>0</v>
      </c>
      <c r="S1664" s="22" t="b">
        <f t="shared" si="179"/>
        <v>0</v>
      </c>
      <c r="T1664" s="22" t="b">
        <f t="shared" si="180"/>
        <v>0</v>
      </c>
      <c r="U1664" s="76" t="b">
        <f t="shared" si="181"/>
        <v>0</v>
      </c>
      <c r="V1664" s="85" t="s">
        <v>3872</v>
      </c>
      <c r="W1664" s="22"/>
      <c r="X1664" s="22"/>
      <c r="Y1664" s="22"/>
      <c r="Z1664" s="22"/>
      <c r="AA1664" s="22"/>
      <c r="AB1664" s="22"/>
      <c r="AC1664" s="22"/>
      <c r="AD1664" s="22"/>
      <c r="AE1664" s="22"/>
      <c r="AF1664" s="22"/>
      <c r="AG1664" s="22"/>
      <c r="AH1664" s="22"/>
      <c r="AI1664" s="22"/>
    </row>
    <row r="1665" spans="1:35" ht="127.5" x14ac:dyDescent="0.45">
      <c r="A1665" s="18">
        <v>3753</v>
      </c>
      <c r="B1665" s="7" t="s">
        <v>3194</v>
      </c>
      <c r="C1665" s="7" t="s">
        <v>5295</v>
      </c>
      <c r="D1665" s="3" t="s">
        <v>3195</v>
      </c>
      <c r="E1665" s="3" t="s">
        <v>3196</v>
      </c>
      <c r="F1665" s="3" t="s">
        <v>6158</v>
      </c>
      <c r="G1665" s="20" t="s">
        <v>3872</v>
      </c>
      <c r="H1665" s="68" t="s">
        <v>6159</v>
      </c>
      <c r="I1665" s="68" t="s">
        <v>3872</v>
      </c>
      <c r="J1665" s="68" t="s">
        <v>6159</v>
      </c>
      <c r="K1665" s="19" t="s">
        <v>3872</v>
      </c>
      <c r="L1665" s="20" t="s">
        <v>6159</v>
      </c>
      <c r="M1665" s="22" t="b">
        <f t="shared" si="175"/>
        <v>0</v>
      </c>
      <c r="N1665" s="22" t="b">
        <f t="shared" si="176"/>
        <v>0</v>
      </c>
      <c r="O1665" s="22" t="b">
        <f t="shared" si="177"/>
        <v>0</v>
      </c>
      <c r="P1665" s="24">
        <f t="shared" si="178"/>
        <v>0</v>
      </c>
      <c r="Q1665" s="19" t="str">
        <f>VLOOKUP($A1665,'[4]TOM T'!$C:$D,2,FALSE)</f>
        <v>Packaging, Hierarchy &amp; Logistics</v>
      </c>
      <c r="R1665" s="22" t="b">
        <v>0</v>
      </c>
      <c r="S1665" s="22" t="b">
        <f t="shared" si="179"/>
        <v>0</v>
      </c>
      <c r="T1665" s="22" t="b">
        <f t="shared" si="180"/>
        <v>0</v>
      </c>
      <c r="U1665" s="76" t="b">
        <f t="shared" si="181"/>
        <v>0</v>
      </c>
      <c r="V1665" s="85" t="s">
        <v>3872</v>
      </c>
      <c r="W1665" s="22"/>
      <c r="X1665" s="22"/>
      <c r="Y1665" s="22"/>
      <c r="Z1665" s="22"/>
      <c r="AA1665" s="22"/>
      <c r="AB1665" s="22"/>
      <c r="AC1665" s="22"/>
      <c r="AD1665" s="22"/>
      <c r="AE1665" s="22"/>
      <c r="AF1665" s="22"/>
      <c r="AG1665" s="22"/>
      <c r="AH1665" s="22"/>
      <c r="AI1665" s="22"/>
    </row>
    <row r="1666" spans="1:35" ht="127.5" x14ac:dyDescent="0.45">
      <c r="A1666" s="18">
        <v>3754</v>
      </c>
      <c r="B1666" s="7" t="s">
        <v>3197</v>
      </c>
      <c r="C1666" s="7" t="s">
        <v>5296</v>
      </c>
      <c r="D1666" s="3" t="s">
        <v>3198</v>
      </c>
      <c r="E1666" s="3" t="s">
        <v>3196</v>
      </c>
      <c r="F1666" s="3" t="s">
        <v>6158</v>
      </c>
      <c r="G1666" s="20" t="s">
        <v>3873</v>
      </c>
      <c r="H1666" s="68" t="s">
        <v>6159</v>
      </c>
      <c r="I1666" s="68" t="s">
        <v>3873</v>
      </c>
      <c r="J1666" s="68" t="s">
        <v>6159</v>
      </c>
      <c r="K1666" s="19" t="s">
        <v>3873</v>
      </c>
      <c r="L1666" s="20" t="s">
        <v>6159</v>
      </c>
      <c r="M1666" s="22" t="b">
        <f t="shared" si="175"/>
        <v>0</v>
      </c>
      <c r="N1666" s="22" t="b">
        <f t="shared" si="176"/>
        <v>0</v>
      </c>
      <c r="O1666" s="22" t="b">
        <f t="shared" si="177"/>
        <v>0</v>
      </c>
      <c r="P1666" s="24">
        <f t="shared" si="178"/>
        <v>0</v>
      </c>
      <c r="Q1666" s="19" t="str">
        <f>VLOOKUP($A1666,'[4]TOM T'!$C:$D,2,FALSE)</f>
        <v>Packaging, Hierarchy &amp; Logistics</v>
      </c>
      <c r="R1666" s="22" t="b">
        <v>0</v>
      </c>
      <c r="S1666" s="22" t="b">
        <f t="shared" si="179"/>
        <v>0</v>
      </c>
      <c r="T1666" s="22" t="b">
        <f t="shared" si="180"/>
        <v>0</v>
      </c>
      <c r="U1666" s="76" t="b">
        <f t="shared" si="181"/>
        <v>0</v>
      </c>
      <c r="V1666" s="85" t="s">
        <v>3873</v>
      </c>
      <c r="W1666" s="22"/>
      <c r="X1666" s="22"/>
      <c r="Y1666" s="22"/>
      <c r="Z1666" s="22"/>
      <c r="AA1666" s="22"/>
      <c r="AB1666" s="22"/>
      <c r="AC1666" s="22"/>
      <c r="AD1666" s="22"/>
      <c r="AE1666" s="22"/>
      <c r="AF1666" s="22"/>
      <c r="AG1666" s="22"/>
      <c r="AH1666" s="22"/>
      <c r="AI1666" s="22"/>
    </row>
    <row r="1667" spans="1:35" ht="140.25" x14ac:dyDescent="0.45">
      <c r="A1667" s="18">
        <v>3755</v>
      </c>
      <c r="B1667" s="7" t="s">
        <v>3199</v>
      </c>
      <c r="C1667" s="7" t="s">
        <v>5297</v>
      </c>
      <c r="D1667" s="3" t="s">
        <v>3200</v>
      </c>
      <c r="E1667" s="3" t="s">
        <v>3201</v>
      </c>
      <c r="F1667" s="3" t="s">
        <v>6158</v>
      </c>
      <c r="G1667" s="20" t="s">
        <v>3872</v>
      </c>
      <c r="H1667" s="68" t="s">
        <v>6159</v>
      </c>
      <c r="I1667" s="68" t="s">
        <v>3872</v>
      </c>
      <c r="J1667" s="68" t="s">
        <v>6159</v>
      </c>
      <c r="K1667" s="19" t="s">
        <v>3872</v>
      </c>
      <c r="L1667" s="20" t="s">
        <v>6159</v>
      </c>
      <c r="M1667" s="22" t="b">
        <f t="shared" ref="M1667:M1730" si="182">AND($G1667="Global Category",$H1667="Mandatory",$I1667="Global Category",$J1667="Mandatory",$K1667="Global Category",$L1667="Mandatory")</f>
        <v>0</v>
      </c>
      <c r="N1667" s="22" t="b">
        <f t="shared" ref="N1667:N1730" si="183">AND(OR($G1667="Global Category",$G1667="Regional Category"),OR($I1667="Global Category",$I1667="Regional Category"),OR($K1667="Global Category",$K1667="Regional Category"))</f>
        <v>0</v>
      </c>
      <c r="O1667" s="22" t="b">
        <f t="shared" ref="O1667:O1730" si="184">OR(OR($G1667="Global Category",$G1667="Regional Category"),OR($I1667="Global Category",$I1667="Regional Category"),OR($K1667="Global Category",$K1667="Regional Category"))</f>
        <v>0</v>
      </c>
      <c r="P1667" s="24">
        <f t="shared" ref="P1667:P1730" si="185">COUNTIF(G1667:K1667,"Global Category")+COUNTIF(G1667:K1667,"Regional Category")</f>
        <v>0</v>
      </c>
      <c r="Q1667" s="19" t="str">
        <f>VLOOKUP($A1667,'[4]TOM T'!$C:$D,2,FALSE)</f>
        <v>Packaging, Hierarchy &amp; Logistics</v>
      </c>
      <c r="R1667" s="22" t="b">
        <v>0</v>
      </c>
      <c r="S1667" s="22" t="b">
        <f t="shared" ref="S1667:S1730" si="186">OR($G1667="Global Category",$G1667="Regional Category")</f>
        <v>0</v>
      </c>
      <c r="T1667" s="22" t="b">
        <f t="shared" ref="T1667:T1730" si="187">IFERROR(FIND("alcoholInformationModule",B1667)&gt;0,FALSE)</f>
        <v>0</v>
      </c>
      <c r="U1667" s="76" t="b">
        <f t="shared" ref="U1667:U1730" si="188">OR(S1667,T1667)</f>
        <v>0</v>
      </c>
      <c r="V1667" s="85" t="s">
        <v>3872</v>
      </c>
      <c r="W1667" s="22"/>
      <c r="X1667" s="22"/>
      <c r="Y1667" s="22"/>
      <c r="Z1667" s="22"/>
      <c r="AA1667" s="22"/>
      <c r="AB1667" s="22"/>
      <c r="AC1667" s="22"/>
      <c r="AD1667" s="22"/>
      <c r="AE1667" s="22"/>
      <c r="AF1667" s="22"/>
      <c r="AG1667" s="22"/>
      <c r="AH1667" s="22"/>
      <c r="AI1667" s="22"/>
    </row>
    <row r="1668" spans="1:35" ht="140.25" x14ac:dyDescent="0.45">
      <c r="A1668" s="18">
        <v>3756</v>
      </c>
      <c r="B1668" s="7" t="s">
        <v>3202</v>
      </c>
      <c r="C1668" s="7" t="s">
        <v>5298</v>
      </c>
      <c r="D1668" s="3" t="s">
        <v>3203</v>
      </c>
      <c r="E1668" s="3" t="s">
        <v>3201</v>
      </c>
      <c r="F1668" s="3" t="s">
        <v>6158</v>
      </c>
      <c r="G1668" s="20" t="s">
        <v>3873</v>
      </c>
      <c r="H1668" s="68" t="s">
        <v>6159</v>
      </c>
      <c r="I1668" s="68" t="s">
        <v>3873</v>
      </c>
      <c r="J1668" s="68" t="s">
        <v>6159</v>
      </c>
      <c r="K1668" s="19" t="s">
        <v>3873</v>
      </c>
      <c r="L1668" s="20" t="s">
        <v>6159</v>
      </c>
      <c r="M1668" s="22" t="b">
        <f t="shared" si="182"/>
        <v>0</v>
      </c>
      <c r="N1668" s="22" t="b">
        <f t="shared" si="183"/>
        <v>0</v>
      </c>
      <c r="O1668" s="22" t="b">
        <f t="shared" si="184"/>
        <v>0</v>
      </c>
      <c r="P1668" s="24">
        <f t="shared" si="185"/>
        <v>0</v>
      </c>
      <c r="Q1668" s="19" t="str">
        <f>VLOOKUP($A1668,'[4]TOM T'!$C:$D,2,FALSE)</f>
        <v>Packaging, Hierarchy &amp; Logistics</v>
      </c>
      <c r="R1668" s="22" t="b">
        <v>0</v>
      </c>
      <c r="S1668" s="22" t="b">
        <f t="shared" si="186"/>
        <v>0</v>
      </c>
      <c r="T1668" s="22" t="b">
        <f t="shared" si="187"/>
        <v>0</v>
      </c>
      <c r="U1668" s="76" t="b">
        <f t="shared" si="188"/>
        <v>0</v>
      </c>
      <c r="V1668" s="85" t="s">
        <v>3873</v>
      </c>
      <c r="W1668" s="22"/>
      <c r="X1668" s="22"/>
      <c r="Y1668" s="22"/>
      <c r="Z1668" s="22"/>
      <c r="AA1668" s="22"/>
      <c r="AB1668" s="22"/>
      <c r="AC1668" s="22"/>
      <c r="AD1668" s="22"/>
      <c r="AE1668" s="22"/>
      <c r="AF1668" s="22"/>
      <c r="AG1668" s="22"/>
      <c r="AH1668" s="22"/>
      <c r="AI1668" s="22"/>
    </row>
    <row r="1669" spans="1:35" ht="127.5" x14ac:dyDescent="0.45">
      <c r="A1669" s="18">
        <v>3757</v>
      </c>
      <c r="B1669" s="7" t="s">
        <v>3204</v>
      </c>
      <c r="C1669" s="7" t="s">
        <v>5299</v>
      </c>
      <c r="D1669" s="3" t="s">
        <v>3205</v>
      </c>
      <c r="E1669" s="3" t="s">
        <v>3206</v>
      </c>
      <c r="F1669" s="3" t="s">
        <v>6158</v>
      </c>
      <c r="G1669" s="20" t="s">
        <v>3872</v>
      </c>
      <c r="H1669" s="68" t="s">
        <v>6159</v>
      </c>
      <c r="I1669" s="68" t="s">
        <v>3872</v>
      </c>
      <c r="J1669" s="68" t="s">
        <v>6159</v>
      </c>
      <c r="K1669" s="19" t="s">
        <v>3872</v>
      </c>
      <c r="L1669" s="20" t="s">
        <v>6159</v>
      </c>
      <c r="M1669" s="22" t="b">
        <f t="shared" si="182"/>
        <v>0</v>
      </c>
      <c r="N1669" s="22" t="b">
        <f t="shared" si="183"/>
        <v>0</v>
      </c>
      <c r="O1669" s="22" t="b">
        <f t="shared" si="184"/>
        <v>0</v>
      </c>
      <c r="P1669" s="24">
        <f t="shared" si="185"/>
        <v>0</v>
      </c>
      <c r="Q1669" s="19" t="str">
        <f>VLOOKUP($A1669,'[4]TOM T'!$C:$D,2,FALSE)</f>
        <v>Packaging, Hierarchy &amp; Logistics</v>
      </c>
      <c r="R1669" s="22" t="b">
        <v>0</v>
      </c>
      <c r="S1669" s="22" t="b">
        <f t="shared" si="186"/>
        <v>0</v>
      </c>
      <c r="T1669" s="22" t="b">
        <f t="shared" si="187"/>
        <v>0</v>
      </c>
      <c r="U1669" s="76" t="b">
        <f t="shared" si="188"/>
        <v>0</v>
      </c>
      <c r="V1669" s="85" t="s">
        <v>3872</v>
      </c>
      <c r="W1669" s="22"/>
      <c r="X1669" s="22"/>
      <c r="Y1669" s="22"/>
      <c r="Z1669" s="22"/>
      <c r="AA1669" s="22"/>
      <c r="AB1669" s="22"/>
      <c r="AC1669" s="22"/>
      <c r="AD1669" s="22"/>
      <c r="AE1669" s="22"/>
      <c r="AF1669" s="22"/>
      <c r="AG1669" s="22"/>
      <c r="AH1669" s="22"/>
      <c r="AI1669" s="22"/>
    </row>
    <row r="1670" spans="1:35" ht="127.5" x14ac:dyDescent="0.45">
      <c r="A1670" s="8">
        <v>3759</v>
      </c>
      <c r="B1670" s="7" t="s">
        <v>3207</v>
      </c>
      <c r="C1670" s="7" t="s">
        <v>3815</v>
      </c>
      <c r="D1670" s="3" t="s">
        <v>1687</v>
      </c>
      <c r="E1670" s="3" t="s">
        <v>1688</v>
      </c>
      <c r="F1670" s="3" t="s">
        <v>6158</v>
      </c>
      <c r="G1670" s="20" t="s">
        <v>3842</v>
      </c>
      <c r="H1670" s="68" t="s">
        <v>3696</v>
      </c>
      <c r="I1670" s="69" t="s">
        <v>3842</v>
      </c>
      <c r="J1670" s="68" t="s">
        <v>3696</v>
      </c>
      <c r="K1670" s="19" t="s">
        <v>3842</v>
      </c>
      <c r="L1670" s="20" t="s">
        <v>3696</v>
      </c>
      <c r="M1670" s="22" t="b">
        <f t="shared" si="182"/>
        <v>0</v>
      </c>
      <c r="N1670" s="22" t="b">
        <f t="shared" si="183"/>
        <v>1</v>
      </c>
      <c r="O1670" s="22" t="b">
        <f t="shared" si="184"/>
        <v>1</v>
      </c>
      <c r="P1670" s="24">
        <f t="shared" si="185"/>
        <v>3</v>
      </c>
      <c r="Q1670" s="19" t="str">
        <f>VLOOKUP($A1670,'[4]TOM T'!$C:$D,2,FALSE)</f>
        <v>Packaging, Hierarchy &amp; Logistics</v>
      </c>
      <c r="R1670" s="22" t="b">
        <v>0</v>
      </c>
      <c r="S1670" s="22" t="b">
        <f t="shared" si="186"/>
        <v>1</v>
      </c>
      <c r="T1670" s="22" t="b">
        <f t="shared" si="187"/>
        <v>0</v>
      </c>
      <c r="U1670" s="76" t="b">
        <f t="shared" si="188"/>
        <v>1</v>
      </c>
      <c r="V1670" s="85" t="s">
        <v>3842</v>
      </c>
      <c r="W1670" s="9" t="s">
        <v>3696</v>
      </c>
      <c r="X1670" s="21" t="s">
        <v>3848</v>
      </c>
      <c r="Y1670" s="22"/>
      <c r="Z1670" s="22"/>
      <c r="AA1670" s="22"/>
      <c r="AB1670" s="22"/>
      <c r="AC1670" s="22"/>
      <c r="AD1670" s="22"/>
      <c r="AE1670" s="22"/>
      <c r="AF1670" s="22"/>
      <c r="AG1670" s="22"/>
      <c r="AH1670" s="22"/>
      <c r="AI1670" s="22"/>
    </row>
    <row r="1671" spans="1:35" ht="127.5" x14ac:dyDescent="0.45">
      <c r="A1671" s="18">
        <v>3760</v>
      </c>
      <c r="B1671" s="7" t="s">
        <v>3208</v>
      </c>
      <c r="C1671" s="7" t="s">
        <v>5300</v>
      </c>
      <c r="D1671" s="3" t="s">
        <v>3157</v>
      </c>
      <c r="E1671" s="3" t="s">
        <v>1688</v>
      </c>
      <c r="F1671" s="3" t="s">
        <v>6158</v>
      </c>
      <c r="G1671" s="20" t="s">
        <v>3873</v>
      </c>
      <c r="H1671" s="68" t="s">
        <v>6159</v>
      </c>
      <c r="I1671" s="68" t="s">
        <v>3873</v>
      </c>
      <c r="J1671" s="68" t="s">
        <v>6159</v>
      </c>
      <c r="K1671" s="19" t="s">
        <v>6251</v>
      </c>
      <c r="L1671" s="20" t="s">
        <v>6159</v>
      </c>
      <c r="M1671" s="22" t="b">
        <f t="shared" si="182"/>
        <v>0</v>
      </c>
      <c r="N1671" s="22" t="b">
        <f t="shared" si="183"/>
        <v>0</v>
      </c>
      <c r="O1671" s="22" t="b">
        <f t="shared" si="184"/>
        <v>0</v>
      </c>
      <c r="P1671" s="24">
        <f t="shared" si="185"/>
        <v>0</v>
      </c>
      <c r="Q1671" s="19" t="str">
        <f>VLOOKUP($A1671,'[4]TOM T'!$C:$D,2,FALSE)</f>
        <v>Packaging, Hierarchy &amp; Logistics</v>
      </c>
      <c r="R1671" s="22" t="b">
        <v>0</v>
      </c>
      <c r="S1671" s="22" t="b">
        <f t="shared" si="186"/>
        <v>0</v>
      </c>
      <c r="T1671" s="22" t="b">
        <f t="shared" si="187"/>
        <v>0</v>
      </c>
      <c r="U1671" s="76" t="b">
        <f t="shared" si="188"/>
        <v>0</v>
      </c>
      <c r="V1671" s="85" t="s">
        <v>3873</v>
      </c>
      <c r="W1671" s="22"/>
      <c r="X1671" s="22"/>
      <c r="Y1671" s="22"/>
      <c r="Z1671" s="22"/>
      <c r="AA1671" s="22"/>
      <c r="AB1671" s="22"/>
      <c r="AC1671" s="22"/>
      <c r="AD1671" s="22"/>
      <c r="AE1671" s="22"/>
      <c r="AF1671" s="22"/>
      <c r="AG1671" s="22"/>
      <c r="AH1671" s="22"/>
      <c r="AI1671" s="22"/>
    </row>
    <row r="1672" spans="1:35" ht="127.5" x14ac:dyDescent="0.45">
      <c r="A1672" s="18">
        <v>3761</v>
      </c>
      <c r="B1672" s="7" t="s">
        <v>3209</v>
      </c>
      <c r="C1672" s="7" t="s">
        <v>3816</v>
      </c>
      <c r="D1672" s="3" t="s">
        <v>3210</v>
      </c>
      <c r="E1672" s="3" t="s">
        <v>3211</v>
      </c>
      <c r="F1672" s="3" t="s">
        <v>6158</v>
      </c>
      <c r="G1672" s="20" t="s">
        <v>3842</v>
      </c>
      <c r="H1672" s="68" t="s">
        <v>3696</v>
      </c>
      <c r="I1672" s="69" t="s">
        <v>3842</v>
      </c>
      <c r="J1672" s="68" t="s">
        <v>3696</v>
      </c>
      <c r="K1672" s="19" t="s">
        <v>3842</v>
      </c>
      <c r="L1672" s="20" t="s">
        <v>3696</v>
      </c>
      <c r="M1672" s="22" t="b">
        <f t="shared" si="182"/>
        <v>0</v>
      </c>
      <c r="N1672" s="22" t="b">
        <f t="shared" si="183"/>
        <v>1</v>
      </c>
      <c r="O1672" s="22" t="b">
        <f t="shared" si="184"/>
        <v>1</v>
      </c>
      <c r="P1672" s="24">
        <f t="shared" si="185"/>
        <v>3</v>
      </c>
      <c r="Q1672" s="19" t="str">
        <f>VLOOKUP($A1672,'[4]TOM T'!$C:$D,2,FALSE)</f>
        <v>Packaging, Hierarchy &amp; Logistics</v>
      </c>
      <c r="R1672" s="22" t="b">
        <v>0</v>
      </c>
      <c r="S1672" s="22" t="b">
        <f t="shared" si="186"/>
        <v>1</v>
      </c>
      <c r="T1672" s="22" t="b">
        <f t="shared" si="187"/>
        <v>0</v>
      </c>
      <c r="U1672" s="76" t="b">
        <f t="shared" si="188"/>
        <v>1</v>
      </c>
      <c r="V1672" s="85" t="s">
        <v>3842</v>
      </c>
      <c r="W1672" s="9" t="s">
        <v>3696</v>
      </c>
      <c r="X1672" s="21" t="s">
        <v>3848</v>
      </c>
      <c r="Y1672" s="22"/>
      <c r="Z1672" s="22"/>
      <c r="AA1672" s="22"/>
      <c r="AB1672" s="22"/>
      <c r="AC1672" s="22"/>
      <c r="AD1672" s="22"/>
      <c r="AE1672" s="22"/>
      <c r="AF1672" s="22"/>
      <c r="AG1672" s="22"/>
      <c r="AH1672" s="22"/>
      <c r="AI1672" s="22"/>
    </row>
    <row r="1673" spans="1:35" ht="127.5" x14ac:dyDescent="0.45">
      <c r="A1673" s="8">
        <v>3762</v>
      </c>
      <c r="B1673" s="7" t="s">
        <v>3212</v>
      </c>
      <c r="C1673" s="7" t="s">
        <v>3817</v>
      </c>
      <c r="D1673" s="3" t="s">
        <v>1697</v>
      </c>
      <c r="E1673" s="3" t="s">
        <v>1698</v>
      </c>
      <c r="F1673" s="3" t="s">
        <v>6158</v>
      </c>
      <c r="G1673" s="20" t="s">
        <v>3842</v>
      </c>
      <c r="H1673" s="68" t="s">
        <v>3696</v>
      </c>
      <c r="I1673" s="69" t="s">
        <v>3842</v>
      </c>
      <c r="J1673" s="68" t="s">
        <v>3696</v>
      </c>
      <c r="K1673" s="19" t="s">
        <v>3842</v>
      </c>
      <c r="L1673" s="20" t="s">
        <v>3696</v>
      </c>
      <c r="M1673" s="22" t="b">
        <f t="shared" si="182"/>
        <v>0</v>
      </c>
      <c r="N1673" s="22" t="b">
        <f t="shared" si="183"/>
        <v>1</v>
      </c>
      <c r="O1673" s="22" t="b">
        <f t="shared" si="184"/>
        <v>1</v>
      </c>
      <c r="P1673" s="24">
        <f t="shared" si="185"/>
        <v>3</v>
      </c>
      <c r="Q1673" s="19" t="str">
        <f>VLOOKUP($A1673,'[4]TOM T'!$C:$D,2,FALSE)</f>
        <v>Packaging, Hierarchy &amp; Logistics</v>
      </c>
      <c r="R1673" s="22" t="b">
        <v>0</v>
      </c>
      <c r="S1673" s="22" t="b">
        <f t="shared" si="186"/>
        <v>1</v>
      </c>
      <c r="T1673" s="22" t="b">
        <f t="shared" si="187"/>
        <v>0</v>
      </c>
      <c r="U1673" s="76" t="b">
        <f t="shared" si="188"/>
        <v>1</v>
      </c>
      <c r="V1673" s="85" t="s">
        <v>3842</v>
      </c>
      <c r="W1673" s="9" t="s">
        <v>3696</v>
      </c>
      <c r="X1673" s="21" t="s">
        <v>3848</v>
      </c>
      <c r="Y1673" s="22"/>
      <c r="Z1673" s="22"/>
      <c r="AA1673" s="22"/>
      <c r="AB1673" s="22"/>
      <c r="AC1673" s="22"/>
      <c r="AD1673" s="22"/>
      <c r="AE1673" s="22"/>
      <c r="AF1673" s="22"/>
      <c r="AG1673" s="22"/>
      <c r="AH1673" s="22"/>
      <c r="AI1673" s="22"/>
    </row>
    <row r="1674" spans="1:35" ht="127.5" x14ac:dyDescent="0.45">
      <c r="A1674" s="18">
        <v>3763</v>
      </c>
      <c r="B1674" s="7" t="s">
        <v>3213</v>
      </c>
      <c r="C1674" s="7" t="s">
        <v>5301</v>
      </c>
      <c r="D1674" s="3" t="s">
        <v>3161</v>
      </c>
      <c r="E1674" s="3" t="s">
        <v>1698</v>
      </c>
      <c r="F1674" s="3" t="s">
        <v>6158</v>
      </c>
      <c r="G1674" s="20" t="s">
        <v>3873</v>
      </c>
      <c r="H1674" s="68" t="s">
        <v>6159</v>
      </c>
      <c r="I1674" s="68" t="s">
        <v>3873</v>
      </c>
      <c r="J1674" s="68" t="s">
        <v>6159</v>
      </c>
      <c r="K1674" s="19" t="s">
        <v>6251</v>
      </c>
      <c r="L1674" s="20" t="s">
        <v>6159</v>
      </c>
      <c r="M1674" s="22" t="b">
        <f t="shared" si="182"/>
        <v>0</v>
      </c>
      <c r="N1674" s="22" t="b">
        <f t="shared" si="183"/>
        <v>0</v>
      </c>
      <c r="O1674" s="22" t="b">
        <f t="shared" si="184"/>
        <v>0</v>
      </c>
      <c r="P1674" s="24">
        <f t="shared" si="185"/>
        <v>0</v>
      </c>
      <c r="Q1674" s="19" t="str">
        <f>VLOOKUP($A1674,'[4]TOM T'!$C:$D,2,FALSE)</f>
        <v>Packaging, Hierarchy &amp; Logistics</v>
      </c>
      <c r="R1674" s="22" t="b">
        <v>0</v>
      </c>
      <c r="S1674" s="22" t="b">
        <f t="shared" si="186"/>
        <v>0</v>
      </c>
      <c r="T1674" s="22" t="b">
        <f t="shared" si="187"/>
        <v>0</v>
      </c>
      <c r="U1674" s="76" t="b">
        <f t="shared" si="188"/>
        <v>0</v>
      </c>
      <c r="V1674" s="85" t="s">
        <v>3873</v>
      </c>
      <c r="W1674" s="22"/>
      <c r="X1674" s="22"/>
      <c r="Y1674" s="22"/>
      <c r="Z1674" s="22"/>
      <c r="AA1674" s="22"/>
      <c r="AB1674" s="22"/>
      <c r="AC1674" s="22"/>
      <c r="AD1674" s="22"/>
      <c r="AE1674" s="22"/>
      <c r="AF1674" s="22"/>
      <c r="AG1674" s="22"/>
      <c r="AH1674" s="22"/>
      <c r="AI1674" s="22"/>
    </row>
    <row r="1675" spans="1:35" ht="127.5" x14ac:dyDescent="0.45">
      <c r="A1675" s="8">
        <v>3764</v>
      </c>
      <c r="B1675" s="7" t="s">
        <v>3214</v>
      </c>
      <c r="C1675" s="7" t="s">
        <v>3818</v>
      </c>
      <c r="D1675" s="3" t="s">
        <v>1705</v>
      </c>
      <c r="E1675" s="3" t="s">
        <v>1706</v>
      </c>
      <c r="F1675" s="3" t="s">
        <v>6158</v>
      </c>
      <c r="G1675" s="20" t="s">
        <v>3842</v>
      </c>
      <c r="H1675" s="68" t="s">
        <v>3696</v>
      </c>
      <c r="I1675" s="69" t="s">
        <v>3842</v>
      </c>
      <c r="J1675" s="68" t="s">
        <v>3696</v>
      </c>
      <c r="K1675" s="19" t="s">
        <v>3842</v>
      </c>
      <c r="L1675" s="20" t="s">
        <v>3696</v>
      </c>
      <c r="M1675" s="22" t="b">
        <f t="shared" si="182"/>
        <v>0</v>
      </c>
      <c r="N1675" s="22" t="b">
        <f t="shared" si="183"/>
        <v>1</v>
      </c>
      <c r="O1675" s="22" t="b">
        <f t="shared" si="184"/>
        <v>1</v>
      </c>
      <c r="P1675" s="24">
        <f t="shared" si="185"/>
        <v>3</v>
      </c>
      <c r="Q1675" s="19" t="str">
        <f>VLOOKUP($A1675,'[4]TOM T'!$C:$D,2,FALSE)</f>
        <v>Packaging, Hierarchy &amp; Logistics</v>
      </c>
      <c r="R1675" s="22" t="b">
        <v>0</v>
      </c>
      <c r="S1675" s="22" t="b">
        <f t="shared" si="186"/>
        <v>1</v>
      </c>
      <c r="T1675" s="22" t="b">
        <f t="shared" si="187"/>
        <v>0</v>
      </c>
      <c r="U1675" s="76" t="b">
        <f t="shared" si="188"/>
        <v>1</v>
      </c>
      <c r="V1675" s="85" t="s">
        <v>3842</v>
      </c>
      <c r="W1675" s="9" t="s">
        <v>3696</v>
      </c>
      <c r="X1675" s="21" t="s">
        <v>3848</v>
      </c>
      <c r="Y1675" s="22"/>
      <c r="Z1675" s="22"/>
      <c r="AA1675" s="22"/>
      <c r="AB1675" s="22"/>
      <c r="AC1675" s="22"/>
      <c r="AD1675" s="22"/>
      <c r="AE1675" s="22"/>
      <c r="AF1675" s="22"/>
      <c r="AG1675" s="22"/>
      <c r="AH1675" s="22"/>
      <c r="AI1675" s="22"/>
    </row>
    <row r="1676" spans="1:35" ht="127.5" x14ac:dyDescent="0.45">
      <c r="A1676" s="18">
        <v>3765</v>
      </c>
      <c r="B1676" s="7" t="s">
        <v>3215</v>
      </c>
      <c r="C1676" s="7" t="s">
        <v>5302</v>
      </c>
      <c r="D1676" s="3" t="s">
        <v>3180</v>
      </c>
      <c r="E1676" s="3" t="s">
        <v>1706</v>
      </c>
      <c r="F1676" s="3" t="s">
        <v>6158</v>
      </c>
      <c r="G1676" s="20" t="s">
        <v>3873</v>
      </c>
      <c r="H1676" s="68" t="s">
        <v>6159</v>
      </c>
      <c r="I1676" s="68" t="s">
        <v>3873</v>
      </c>
      <c r="J1676" s="68" t="s">
        <v>6159</v>
      </c>
      <c r="K1676" s="19" t="s">
        <v>6251</v>
      </c>
      <c r="L1676" s="20" t="s">
        <v>6159</v>
      </c>
      <c r="M1676" s="22" t="b">
        <f t="shared" si="182"/>
        <v>0</v>
      </c>
      <c r="N1676" s="22" t="b">
        <f t="shared" si="183"/>
        <v>0</v>
      </c>
      <c r="O1676" s="22" t="b">
        <f t="shared" si="184"/>
        <v>0</v>
      </c>
      <c r="P1676" s="24">
        <f t="shared" si="185"/>
        <v>0</v>
      </c>
      <c r="Q1676" s="19" t="str">
        <f>VLOOKUP($A1676,'[4]TOM T'!$C:$D,2,FALSE)</f>
        <v>Packaging, Hierarchy &amp; Logistics</v>
      </c>
      <c r="R1676" s="22" t="b">
        <v>0</v>
      </c>
      <c r="S1676" s="22" t="b">
        <f t="shared" si="186"/>
        <v>0</v>
      </c>
      <c r="T1676" s="22" t="b">
        <f t="shared" si="187"/>
        <v>0</v>
      </c>
      <c r="U1676" s="76" t="b">
        <f t="shared" si="188"/>
        <v>0</v>
      </c>
      <c r="V1676" s="85" t="s">
        <v>3873</v>
      </c>
      <c r="W1676" s="22"/>
      <c r="X1676" s="22"/>
      <c r="Y1676" s="22"/>
      <c r="Z1676" s="22"/>
      <c r="AA1676" s="22"/>
      <c r="AB1676" s="22"/>
      <c r="AC1676" s="22"/>
      <c r="AD1676" s="22"/>
      <c r="AE1676" s="22"/>
      <c r="AF1676" s="22"/>
      <c r="AG1676" s="22"/>
      <c r="AH1676" s="22"/>
      <c r="AI1676" s="22"/>
    </row>
    <row r="1677" spans="1:35" ht="114.75" x14ac:dyDescent="0.45">
      <c r="A1677" s="18">
        <v>3767</v>
      </c>
      <c r="B1677" s="7" t="s">
        <v>3216</v>
      </c>
      <c r="C1677" s="7" t="s">
        <v>5303</v>
      </c>
      <c r="D1677" s="3" t="s">
        <v>3217</v>
      </c>
      <c r="E1677" s="3" t="s">
        <v>3218</v>
      </c>
      <c r="F1677" s="3" t="s">
        <v>6158</v>
      </c>
      <c r="G1677" s="20" t="s">
        <v>3872</v>
      </c>
      <c r="H1677" s="68" t="s">
        <v>6159</v>
      </c>
      <c r="I1677" s="68" t="s">
        <v>3872</v>
      </c>
      <c r="J1677" s="68" t="s">
        <v>6159</v>
      </c>
      <c r="K1677" s="19" t="s">
        <v>3872</v>
      </c>
      <c r="L1677" s="20" t="s">
        <v>6159</v>
      </c>
      <c r="M1677" s="22" t="b">
        <f t="shared" si="182"/>
        <v>0</v>
      </c>
      <c r="N1677" s="22" t="b">
        <f t="shared" si="183"/>
        <v>0</v>
      </c>
      <c r="O1677" s="22" t="b">
        <f t="shared" si="184"/>
        <v>0</v>
      </c>
      <c r="P1677" s="24">
        <f t="shared" si="185"/>
        <v>0</v>
      </c>
      <c r="Q1677" s="19" t="str">
        <f>VLOOKUP($A1677,'[4]TOM T'!$C:$D,2,FALSE)</f>
        <v>Packaging, Hierarchy &amp; Logistics</v>
      </c>
      <c r="R1677" s="22" t="b">
        <v>0</v>
      </c>
      <c r="S1677" s="22" t="b">
        <f t="shared" si="186"/>
        <v>0</v>
      </c>
      <c r="T1677" s="22" t="b">
        <f t="shared" si="187"/>
        <v>0</v>
      </c>
      <c r="U1677" s="76" t="b">
        <f t="shared" si="188"/>
        <v>0</v>
      </c>
      <c r="V1677" s="85" t="s">
        <v>3872</v>
      </c>
      <c r="W1677" s="22"/>
      <c r="X1677" s="22"/>
      <c r="Y1677" s="22"/>
      <c r="Z1677" s="22"/>
      <c r="AA1677" s="22"/>
      <c r="AB1677" s="22"/>
      <c r="AC1677" s="22"/>
      <c r="AD1677" s="22"/>
      <c r="AE1677" s="22"/>
      <c r="AF1677" s="22"/>
      <c r="AG1677" s="22"/>
      <c r="AH1677" s="22"/>
      <c r="AI1677" s="22"/>
    </row>
    <row r="1678" spans="1:35" ht="127.5" x14ac:dyDescent="0.45">
      <c r="A1678" s="18">
        <v>3768</v>
      </c>
      <c r="B1678" s="7" t="s">
        <v>3219</v>
      </c>
      <c r="C1678" s="7" t="s">
        <v>5304</v>
      </c>
      <c r="D1678" s="3" t="s">
        <v>3220</v>
      </c>
      <c r="E1678" s="3" t="s">
        <v>3218</v>
      </c>
      <c r="F1678" s="3" t="s">
        <v>6158</v>
      </c>
      <c r="G1678" s="20" t="s">
        <v>3873</v>
      </c>
      <c r="H1678" s="68" t="s">
        <v>6159</v>
      </c>
      <c r="I1678" s="68" t="s">
        <v>3873</v>
      </c>
      <c r="J1678" s="68" t="s">
        <v>6159</v>
      </c>
      <c r="K1678" s="19" t="s">
        <v>3873</v>
      </c>
      <c r="L1678" s="20" t="s">
        <v>6159</v>
      </c>
      <c r="M1678" s="22" t="b">
        <f t="shared" si="182"/>
        <v>0</v>
      </c>
      <c r="N1678" s="22" t="b">
        <f t="shared" si="183"/>
        <v>0</v>
      </c>
      <c r="O1678" s="22" t="b">
        <f t="shared" si="184"/>
        <v>0</v>
      </c>
      <c r="P1678" s="24">
        <f t="shared" si="185"/>
        <v>0</v>
      </c>
      <c r="Q1678" s="19" t="str">
        <f>VLOOKUP($A1678,'[4]TOM T'!$C:$D,2,FALSE)</f>
        <v>Packaging, Hierarchy &amp; Logistics</v>
      </c>
      <c r="R1678" s="22" t="b">
        <v>0</v>
      </c>
      <c r="S1678" s="22" t="b">
        <f t="shared" si="186"/>
        <v>0</v>
      </c>
      <c r="T1678" s="22" t="b">
        <f t="shared" si="187"/>
        <v>0</v>
      </c>
      <c r="U1678" s="76" t="b">
        <f t="shared" si="188"/>
        <v>0</v>
      </c>
      <c r="V1678" s="85" t="s">
        <v>3873</v>
      </c>
      <c r="W1678" s="22"/>
      <c r="X1678" s="22"/>
      <c r="Y1678" s="22"/>
      <c r="Z1678" s="22"/>
      <c r="AA1678" s="22"/>
      <c r="AB1678" s="22"/>
      <c r="AC1678" s="22"/>
      <c r="AD1678" s="22"/>
      <c r="AE1678" s="22"/>
      <c r="AF1678" s="22"/>
      <c r="AG1678" s="22"/>
      <c r="AH1678" s="22"/>
      <c r="AI1678" s="22"/>
    </row>
    <row r="1679" spans="1:35" ht="127.5" x14ac:dyDescent="0.45">
      <c r="A1679" s="18">
        <v>3769</v>
      </c>
      <c r="B1679" s="7" t="s">
        <v>3221</v>
      </c>
      <c r="C1679" s="7" t="s">
        <v>5305</v>
      </c>
      <c r="D1679" s="3" t="s">
        <v>3222</v>
      </c>
      <c r="E1679" s="3" t="s">
        <v>3223</v>
      </c>
      <c r="F1679" s="3" t="s">
        <v>6158</v>
      </c>
      <c r="G1679" s="20" t="s">
        <v>3872</v>
      </c>
      <c r="H1679" s="68" t="s">
        <v>6159</v>
      </c>
      <c r="I1679" s="68" t="s">
        <v>3872</v>
      </c>
      <c r="J1679" s="68" t="s">
        <v>6159</v>
      </c>
      <c r="K1679" s="19" t="s">
        <v>3872</v>
      </c>
      <c r="L1679" s="20" t="s">
        <v>6159</v>
      </c>
      <c r="M1679" s="22" t="b">
        <f t="shared" si="182"/>
        <v>0</v>
      </c>
      <c r="N1679" s="22" t="b">
        <f t="shared" si="183"/>
        <v>0</v>
      </c>
      <c r="O1679" s="22" t="b">
        <f t="shared" si="184"/>
        <v>0</v>
      </c>
      <c r="P1679" s="24">
        <f t="shared" si="185"/>
        <v>0</v>
      </c>
      <c r="Q1679" s="19" t="str">
        <f>VLOOKUP($A1679,'[4]TOM T'!$C:$D,2,FALSE)</f>
        <v>Packaging, Hierarchy &amp; Logistics</v>
      </c>
      <c r="R1679" s="22" t="b">
        <v>0</v>
      </c>
      <c r="S1679" s="22" t="b">
        <f t="shared" si="186"/>
        <v>0</v>
      </c>
      <c r="T1679" s="22" t="b">
        <f t="shared" si="187"/>
        <v>0</v>
      </c>
      <c r="U1679" s="76" t="b">
        <f t="shared" si="188"/>
        <v>0</v>
      </c>
      <c r="V1679" s="85" t="s">
        <v>3872</v>
      </c>
      <c r="W1679" s="22"/>
      <c r="X1679" s="22"/>
      <c r="Y1679" s="22"/>
      <c r="Z1679" s="22"/>
      <c r="AA1679" s="22"/>
      <c r="AB1679" s="22"/>
      <c r="AC1679" s="22"/>
      <c r="AD1679" s="22"/>
      <c r="AE1679" s="22"/>
      <c r="AF1679" s="22"/>
      <c r="AG1679" s="22"/>
      <c r="AH1679" s="22"/>
      <c r="AI1679" s="22"/>
    </row>
    <row r="1680" spans="1:35" ht="114.75" x14ac:dyDescent="0.45">
      <c r="A1680" s="18">
        <v>3770</v>
      </c>
      <c r="B1680" s="7" t="s">
        <v>3224</v>
      </c>
      <c r="C1680" s="7" t="s">
        <v>5306</v>
      </c>
      <c r="D1680" s="3" t="s">
        <v>3225</v>
      </c>
      <c r="E1680" s="3" t="s">
        <v>3226</v>
      </c>
      <c r="F1680" s="3" t="s">
        <v>6158</v>
      </c>
      <c r="G1680" s="20" t="s">
        <v>3872</v>
      </c>
      <c r="H1680" s="68" t="s">
        <v>6159</v>
      </c>
      <c r="I1680" s="68" t="s">
        <v>3872</v>
      </c>
      <c r="J1680" s="68" t="s">
        <v>6159</v>
      </c>
      <c r="K1680" s="19" t="s">
        <v>3872</v>
      </c>
      <c r="L1680" s="20" t="s">
        <v>6159</v>
      </c>
      <c r="M1680" s="22" t="b">
        <f t="shared" si="182"/>
        <v>0</v>
      </c>
      <c r="N1680" s="22" t="b">
        <f t="shared" si="183"/>
        <v>0</v>
      </c>
      <c r="O1680" s="22" t="b">
        <f t="shared" si="184"/>
        <v>0</v>
      </c>
      <c r="P1680" s="24">
        <f t="shared" si="185"/>
        <v>0</v>
      </c>
      <c r="Q1680" s="19" t="str">
        <f>VLOOKUP($A1680,'[4]TOM T'!$C:$D,2,FALSE)</f>
        <v>Packaging, Hierarchy &amp; Logistics</v>
      </c>
      <c r="R1680" s="22" t="b">
        <v>0</v>
      </c>
      <c r="S1680" s="22" t="b">
        <f t="shared" si="186"/>
        <v>0</v>
      </c>
      <c r="T1680" s="22" t="b">
        <f t="shared" si="187"/>
        <v>0</v>
      </c>
      <c r="U1680" s="76" t="b">
        <f t="shared" si="188"/>
        <v>0</v>
      </c>
      <c r="V1680" s="85" t="s">
        <v>3872</v>
      </c>
      <c r="W1680" s="22"/>
      <c r="X1680" s="22"/>
      <c r="Y1680" s="22"/>
      <c r="Z1680" s="22"/>
      <c r="AA1680" s="22"/>
      <c r="AB1680" s="22"/>
      <c r="AC1680" s="22"/>
      <c r="AD1680" s="22"/>
      <c r="AE1680" s="22"/>
      <c r="AF1680" s="22"/>
      <c r="AG1680" s="22"/>
      <c r="AH1680" s="22"/>
      <c r="AI1680" s="22"/>
    </row>
    <row r="1681" spans="1:35" ht="114.75" x14ac:dyDescent="0.45">
      <c r="A1681" s="18">
        <v>3775</v>
      </c>
      <c r="B1681" s="7" t="s">
        <v>3227</v>
      </c>
      <c r="C1681" s="7" t="s">
        <v>3819</v>
      </c>
      <c r="D1681" s="3" t="s">
        <v>3228</v>
      </c>
      <c r="E1681" s="3" t="s">
        <v>3229</v>
      </c>
      <c r="F1681" s="3" t="s">
        <v>6050</v>
      </c>
      <c r="G1681" s="20" t="s">
        <v>3841</v>
      </c>
      <c r="H1681" s="68" t="s">
        <v>3696</v>
      </c>
      <c r="I1681" s="69" t="s">
        <v>3878</v>
      </c>
      <c r="J1681" s="68" t="s">
        <v>6159</v>
      </c>
      <c r="K1681" s="19" t="s">
        <v>3872</v>
      </c>
      <c r="L1681" s="20" t="s">
        <v>6159</v>
      </c>
      <c r="M1681" s="22" t="b">
        <f t="shared" si="182"/>
        <v>0</v>
      </c>
      <c r="N1681" s="22" t="b">
        <f t="shared" si="183"/>
        <v>0</v>
      </c>
      <c r="O1681" s="22" t="b">
        <f t="shared" si="184"/>
        <v>1</v>
      </c>
      <c r="P1681" s="24">
        <f t="shared" si="185"/>
        <v>1</v>
      </c>
      <c r="Q1681" s="19" t="str">
        <f>VLOOKUP($A1681,'[4]TOM T'!$C:$D,2,FALSE)</f>
        <v>Packaging, Hierarchy &amp; Logistics</v>
      </c>
      <c r="R1681" s="22" t="b">
        <v>1</v>
      </c>
      <c r="S1681" s="22" t="b">
        <f t="shared" si="186"/>
        <v>1</v>
      </c>
      <c r="T1681" s="22" t="b">
        <f t="shared" si="187"/>
        <v>0</v>
      </c>
      <c r="U1681" s="76" t="b">
        <f t="shared" si="188"/>
        <v>1</v>
      </c>
      <c r="V1681" s="85" t="s">
        <v>3878</v>
      </c>
      <c r="W1681" s="22"/>
      <c r="X1681" s="22"/>
      <c r="Y1681" s="22"/>
      <c r="Z1681" s="22"/>
      <c r="AA1681" s="22"/>
      <c r="AB1681" s="22"/>
      <c r="AC1681" s="22"/>
      <c r="AD1681" s="22"/>
      <c r="AE1681" s="22"/>
      <c r="AF1681" s="22"/>
      <c r="AG1681" s="22"/>
      <c r="AH1681" s="22"/>
      <c r="AI1681" s="22"/>
    </row>
    <row r="1682" spans="1:35" ht="127.5" x14ac:dyDescent="0.45">
      <c r="A1682" s="18">
        <v>3776</v>
      </c>
      <c r="B1682" s="7" t="s">
        <v>3230</v>
      </c>
      <c r="C1682" s="7" t="s">
        <v>5307</v>
      </c>
      <c r="D1682" s="3" t="s">
        <v>3231</v>
      </c>
      <c r="E1682" s="3" t="s">
        <v>3229</v>
      </c>
      <c r="F1682" s="3" t="s">
        <v>6158</v>
      </c>
      <c r="G1682" s="20" t="s">
        <v>3873</v>
      </c>
      <c r="H1682" s="68" t="s">
        <v>6159</v>
      </c>
      <c r="I1682" s="68" t="s">
        <v>3873</v>
      </c>
      <c r="J1682" s="68" t="s">
        <v>6159</v>
      </c>
      <c r="K1682" s="19" t="s">
        <v>3873</v>
      </c>
      <c r="L1682" s="20" t="s">
        <v>6159</v>
      </c>
      <c r="M1682" s="22" t="b">
        <f t="shared" si="182"/>
        <v>0</v>
      </c>
      <c r="N1682" s="22" t="b">
        <f t="shared" si="183"/>
        <v>0</v>
      </c>
      <c r="O1682" s="22" t="b">
        <f t="shared" si="184"/>
        <v>0</v>
      </c>
      <c r="P1682" s="24">
        <f t="shared" si="185"/>
        <v>0</v>
      </c>
      <c r="Q1682" s="19" t="str">
        <f>VLOOKUP($A1682,'[4]TOM T'!$C:$D,2,FALSE)</f>
        <v>Packaging, Hierarchy &amp; Logistics</v>
      </c>
      <c r="R1682" s="22" t="b">
        <v>0</v>
      </c>
      <c r="S1682" s="22" t="b">
        <f t="shared" si="186"/>
        <v>0</v>
      </c>
      <c r="T1682" s="22" t="b">
        <f t="shared" si="187"/>
        <v>0</v>
      </c>
      <c r="U1682" s="76" t="b">
        <f t="shared" si="188"/>
        <v>0</v>
      </c>
      <c r="V1682" s="85" t="s">
        <v>3873</v>
      </c>
      <c r="W1682" s="22"/>
      <c r="X1682" s="22"/>
      <c r="Y1682" s="22"/>
      <c r="Z1682" s="22"/>
      <c r="AA1682" s="22"/>
      <c r="AB1682" s="22"/>
      <c r="AC1682" s="22"/>
      <c r="AD1682" s="22"/>
      <c r="AE1682" s="22"/>
      <c r="AF1682" s="22"/>
      <c r="AG1682" s="22"/>
      <c r="AH1682" s="22"/>
      <c r="AI1682" s="22"/>
    </row>
    <row r="1683" spans="1:35" ht="153" x14ac:dyDescent="0.45">
      <c r="A1683" s="18">
        <v>3777</v>
      </c>
      <c r="B1683" s="7" t="s">
        <v>3232</v>
      </c>
      <c r="C1683" s="7" t="s">
        <v>3820</v>
      </c>
      <c r="D1683" s="3" t="s">
        <v>1692</v>
      </c>
      <c r="E1683" s="3" t="s">
        <v>3233</v>
      </c>
      <c r="F1683" s="3" t="s">
        <v>6054</v>
      </c>
      <c r="G1683" s="20" t="s">
        <v>3841</v>
      </c>
      <c r="H1683" s="68" t="s">
        <v>3845</v>
      </c>
      <c r="I1683" s="69" t="s">
        <v>3841</v>
      </c>
      <c r="J1683" s="68" t="s">
        <v>3845</v>
      </c>
      <c r="K1683" s="19" t="s">
        <v>3841</v>
      </c>
      <c r="L1683" s="20" t="s">
        <v>3845</v>
      </c>
      <c r="M1683" s="22" t="b">
        <f t="shared" si="182"/>
        <v>1</v>
      </c>
      <c r="N1683" s="22" t="b">
        <f t="shared" si="183"/>
        <v>1</v>
      </c>
      <c r="O1683" s="22" t="b">
        <f t="shared" si="184"/>
        <v>1</v>
      </c>
      <c r="P1683" s="24">
        <f t="shared" si="185"/>
        <v>3</v>
      </c>
      <c r="Q1683" s="19" t="str">
        <f>VLOOKUP($A1683,'[4]TOM T'!$C:$D,2,FALSE)</f>
        <v>Packaging, Hierarchy &amp; Logistics</v>
      </c>
      <c r="R1683" s="22" t="b">
        <v>0</v>
      </c>
      <c r="S1683" s="22" t="b">
        <f t="shared" si="186"/>
        <v>1</v>
      </c>
      <c r="T1683" s="22" t="b">
        <f t="shared" si="187"/>
        <v>0</v>
      </c>
      <c r="U1683" s="76" t="b">
        <f t="shared" si="188"/>
        <v>1</v>
      </c>
      <c r="V1683" s="85" t="s">
        <v>3841</v>
      </c>
      <c r="W1683" s="68" t="s">
        <v>3845</v>
      </c>
      <c r="X1683" s="22"/>
      <c r="Y1683" s="22"/>
      <c r="Z1683" s="22"/>
      <c r="AA1683" s="22"/>
      <c r="AB1683" s="22"/>
      <c r="AC1683" s="22"/>
      <c r="AD1683" s="22"/>
      <c r="AE1683" s="22"/>
      <c r="AF1683" s="22"/>
      <c r="AG1683" s="22"/>
      <c r="AH1683" s="22"/>
      <c r="AI1683" s="22"/>
    </row>
    <row r="1684" spans="1:35" ht="153" x14ac:dyDescent="0.45">
      <c r="A1684" s="18">
        <v>3778</v>
      </c>
      <c r="B1684" s="7" t="s">
        <v>3234</v>
      </c>
      <c r="C1684" s="7" t="s">
        <v>5308</v>
      </c>
      <c r="D1684" s="3" t="s">
        <v>1695</v>
      </c>
      <c r="E1684" s="3" t="s">
        <v>3233</v>
      </c>
      <c r="F1684" s="3" t="s">
        <v>6158</v>
      </c>
      <c r="G1684" s="20" t="s">
        <v>3873</v>
      </c>
      <c r="H1684" s="68" t="s">
        <v>6159</v>
      </c>
      <c r="I1684" s="68" t="s">
        <v>3873</v>
      </c>
      <c r="J1684" s="68" t="s">
        <v>6159</v>
      </c>
      <c r="K1684" s="19" t="s">
        <v>6250</v>
      </c>
      <c r="L1684" s="20" t="s">
        <v>6159</v>
      </c>
      <c r="M1684" s="22" t="b">
        <f t="shared" si="182"/>
        <v>0</v>
      </c>
      <c r="N1684" s="22" t="b">
        <f t="shared" si="183"/>
        <v>0</v>
      </c>
      <c r="O1684" s="22" t="b">
        <f t="shared" si="184"/>
        <v>0</v>
      </c>
      <c r="P1684" s="24">
        <f t="shared" si="185"/>
        <v>0</v>
      </c>
      <c r="Q1684" s="19" t="str">
        <f>VLOOKUP($A1684,'[4]TOM T'!$C:$D,2,FALSE)</f>
        <v>Packaging, Hierarchy &amp; Logistics</v>
      </c>
      <c r="R1684" s="22" t="b">
        <v>0</v>
      </c>
      <c r="S1684" s="22" t="b">
        <f t="shared" si="186"/>
        <v>0</v>
      </c>
      <c r="T1684" s="22" t="b">
        <f t="shared" si="187"/>
        <v>0</v>
      </c>
      <c r="U1684" s="76" t="b">
        <f t="shared" si="188"/>
        <v>0</v>
      </c>
      <c r="V1684" s="85" t="s">
        <v>3873</v>
      </c>
      <c r="W1684" s="22"/>
      <c r="X1684" s="22"/>
      <c r="Y1684" s="22"/>
      <c r="Z1684" s="22"/>
      <c r="AA1684" s="22"/>
      <c r="AB1684" s="22"/>
      <c r="AC1684" s="22"/>
      <c r="AD1684" s="22"/>
      <c r="AE1684" s="22"/>
      <c r="AF1684" s="22"/>
      <c r="AG1684" s="22"/>
      <c r="AH1684" s="22"/>
      <c r="AI1684" s="22"/>
    </row>
    <row r="1685" spans="1:35" ht="114.75" x14ac:dyDescent="0.45">
      <c r="A1685" s="8">
        <v>3779</v>
      </c>
      <c r="B1685" s="7" t="s">
        <v>3235</v>
      </c>
      <c r="C1685" s="7" t="s">
        <v>3821</v>
      </c>
      <c r="D1685" s="3" t="s">
        <v>3236</v>
      </c>
      <c r="E1685" s="3" t="s">
        <v>3237</v>
      </c>
      <c r="F1685" s="3" t="s">
        <v>6158</v>
      </c>
      <c r="G1685" s="11" t="s">
        <v>3842</v>
      </c>
      <c r="H1685" s="68" t="s">
        <v>3696</v>
      </c>
      <c r="I1685" s="71" t="s">
        <v>3842</v>
      </c>
      <c r="J1685" s="68" t="s">
        <v>3696</v>
      </c>
      <c r="K1685" s="19" t="s">
        <v>3842</v>
      </c>
      <c r="L1685" s="20" t="s">
        <v>3696</v>
      </c>
      <c r="M1685" s="22" t="b">
        <f t="shared" si="182"/>
        <v>0</v>
      </c>
      <c r="N1685" s="22" t="b">
        <f t="shared" si="183"/>
        <v>1</v>
      </c>
      <c r="O1685" s="22" t="b">
        <f t="shared" si="184"/>
        <v>1</v>
      </c>
      <c r="P1685" s="24">
        <f t="shared" si="185"/>
        <v>3</v>
      </c>
      <c r="Q1685" s="19" t="str">
        <f>VLOOKUP($A1685,'[4]TOM T'!$C:$D,2,FALSE)</f>
        <v>Packaging, Hierarchy &amp; Logistics</v>
      </c>
      <c r="R1685" s="22" t="b">
        <v>0</v>
      </c>
      <c r="S1685" s="22" t="b">
        <f t="shared" si="186"/>
        <v>1</v>
      </c>
      <c r="T1685" s="22" t="b">
        <f t="shared" si="187"/>
        <v>0</v>
      </c>
      <c r="U1685" s="76" t="b">
        <f t="shared" si="188"/>
        <v>1</v>
      </c>
      <c r="V1685" s="85" t="s">
        <v>3842</v>
      </c>
      <c r="W1685" s="9" t="s">
        <v>3696</v>
      </c>
      <c r="X1685" s="21" t="s">
        <v>3847</v>
      </c>
      <c r="Y1685" s="23" t="s">
        <v>6154</v>
      </c>
      <c r="Z1685" s="22"/>
      <c r="AA1685" s="22"/>
      <c r="AB1685" s="22"/>
      <c r="AC1685" s="22"/>
      <c r="AD1685" s="22"/>
      <c r="AE1685" s="22"/>
      <c r="AF1685" s="22"/>
      <c r="AG1685" s="22"/>
      <c r="AH1685" s="22"/>
      <c r="AI1685" s="22"/>
    </row>
    <row r="1686" spans="1:35" ht="127.5" x14ac:dyDescent="0.45">
      <c r="A1686" s="18">
        <v>3780</v>
      </c>
      <c r="B1686" s="7" t="s">
        <v>3238</v>
      </c>
      <c r="C1686" s="7" t="s">
        <v>5309</v>
      </c>
      <c r="D1686" s="3" t="s">
        <v>3239</v>
      </c>
      <c r="E1686" s="3" t="s">
        <v>3237</v>
      </c>
      <c r="F1686" s="3" t="s">
        <v>6158</v>
      </c>
      <c r="G1686" s="20" t="s">
        <v>3873</v>
      </c>
      <c r="H1686" s="68" t="s">
        <v>6159</v>
      </c>
      <c r="I1686" s="68" t="s">
        <v>3873</v>
      </c>
      <c r="J1686" s="68" t="s">
        <v>6159</v>
      </c>
      <c r="K1686" s="19" t="s">
        <v>6251</v>
      </c>
      <c r="L1686" s="20" t="s">
        <v>6159</v>
      </c>
      <c r="M1686" s="22" t="b">
        <f t="shared" si="182"/>
        <v>0</v>
      </c>
      <c r="N1686" s="22" t="b">
        <f t="shared" si="183"/>
        <v>0</v>
      </c>
      <c r="O1686" s="22" t="b">
        <f t="shared" si="184"/>
        <v>0</v>
      </c>
      <c r="P1686" s="24">
        <f t="shared" si="185"/>
        <v>0</v>
      </c>
      <c r="Q1686" s="19" t="str">
        <f>VLOOKUP($A1686,'[4]TOM T'!$C:$D,2,FALSE)</f>
        <v>Packaging, Hierarchy &amp; Logistics</v>
      </c>
      <c r="R1686" s="22" t="b">
        <v>0</v>
      </c>
      <c r="S1686" s="22" t="b">
        <f t="shared" si="186"/>
        <v>0</v>
      </c>
      <c r="T1686" s="22" t="b">
        <f t="shared" si="187"/>
        <v>0</v>
      </c>
      <c r="U1686" s="76" t="b">
        <f t="shared" si="188"/>
        <v>0</v>
      </c>
      <c r="V1686" s="85" t="s">
        <v>3873</v>
      </c>
      <c r="W1686" s="22"/>
      <c r="X1686" s="22"/>
      <c r="Y1686" s="22"/>
      <c r="Z1686" s="22"/>
      <c r="AA1686" s="22"/>
      <c r="AB1686" s="22"/>
      <c r="AC1686" s="22"/>
      <c r="AD1686" s="22"/>
      <c r="AE1686" s="22"/>
      <c r="AF1686" s="22"/>
      <c r="AG1686" s="22"/>
      <c r="AH1686" s="22"/>
      <c r="AI1686" s="22"/>
    </row>
    <row r="1687" spans="1:35" ht="114.75" x14ac:dyDescent="0.45">
      <c r="A1687" s="18">
        <v>3792</v>
      </c>
      <c r="B1687" s="7" t="s">
        <v>3240</v>
      </c>
      <c r="C1687" s="7" t="s">
        <v>5310</v>
      </c>
      <c r="D1687" s="3" t="s">
        <v>107</v>
      </c>
      <c r="E1687" s="3" t="s">
        <v>108</v>
      </c>
      <c r="F1687" s="3" t="s">
        <v>6158</v>
      </c>
      <c r="G1687" s="20" t="s">
        <v>3872</v>
      </c>
      <c r="H1687" s="68" t="s">
        <v>6159</v>
      </c>
      <c r="I1687" s="68" t="s">
        <v>3872</v>
      </c>
      <c r="J1687" s="68" t="s">
        <v>6159</v>
      </c>
      <c r="K1687" s="19" t="s">
        <v>3872</v>
      </c>
      <c r="L1687" s="20" t="s">
        <v>6159</v>
      </c>
      <c r="M1687" s="22" t="b">
        <f t="shared" si="182"/>
        <v>0</v>
      </c>
      <c r="N1687" s="22" t="b">
        <f t="shared" si="183"/>
        <v>0</v>
      </c>
      <c r="O1687" s="22" t="b">
        <f t="shared" si="184"/>
        <v>0</v>
      </c>
      <c r="P1687" s="24">
        <f t="shared" si="185"/>
        <v>0</v>
      </c>
      <c r="Q1687" s="19" t="str">
        <f>VLOOKUP($A1687,'[4]TOM T'!$C:$D,2,FALSE)</f>
        <v>Generic products details</v>
      </c>
      <c r="R1687" s="22" t="b">
        <v>0</v>
      </c>
      <c r="S1687" s="22" t="b">
        <f t="shared" si="186"/>
        <v>0</v>
      </c>
      <c r="T1687" s="22" t="b">
        <f t="shared" si="187"/>
        <v>0</v>
      </c>
      <c r="U1687" s="76" t="b">
        <f t="shared" si="188"/>
        <v>0</v>
      </c>
      <c r="V1687" s="85" t="s">
        <v>3872</v>
      </c>
      <c r="W1687" s="22"/>
      <c r="X1687" s="22"/>
      <c r="Y1687" s="22"/>
      <c r="Z1687" s="22"/>
      <c r="AA1687" s="22"/>
      <c r="AB1687" s="22"/>
      <c r="AC1687" s="22"/>
      <c r="AD1687" s="22"/>
      <c r="AE1687" s="22"/>
      <c r="AF1687" s="22"/>
      <c r="AG1687" s="22"/>
      <c r="AH1687" s="22"/>
      <c r="AI1687" s="22"/>
    </row>
    <row r="1688" spans="1:35" ht="114.75" x14ac:dyDescent="0.45">
      <c r="A1688" s="18">
        <v>3793</v>
      </c>
      <c r="B1688" s="7" t="s">
        <v>3241</v>
      </c>
      <c r="C1688" s="7" t="s">
        <v>5311</v>
      </c>
      <c r="D1688" s="3" t="s">
        <v>110</v>
      </c>
      <c r="E1688" s="3" t="s">
        <v>111</v>
      </c>
      <c r="F1688" s="3" t="s">
        <v>6158</v>
      </c>
      <c r="G1688" s="20" t="s">
        <v>3873</v>
      </c>
      <c r="H1688" s="68" t="s">
        <v>6159</v>
      </c>
      <c r="I1688" s="68" t="s">
        <v>3873</v>
      </c>
      <c r="J1688" s="68" t="s">
        <v>6159</v>
      </c>
      <c r="K1688" s="19" t="s">
        <v>3873</v>
      </c>
      <c r="L1688" s="20" t="s">
        <v>6159</v>
      </c>
      <c r="M1688" s="22" t="b">
        <f t="shared" si="182"/>
        <v>0</v>
      </c>
      <c r="N1688" s="22" t="b">
        <f t="shared" si="183"/>
        <v>0</v>
      </c>
      <c r="O1688" s="22" t="b">
        <f t="shared" si="184"/>
        <v>0</v>
      </c>
      <c r="P1688" s="24">
        <f t="shared" si="185"/>
        <v>0</v>
      </c>
      <c r="Q1688" s="19" t="str">
        <f>VLOOKUP($A1688,'[4]TOM T'!$C:$D,2,FALSE)</f>
        <v>Generic products details</v>
      </c>
      <c r="R1688" s="22" t="b">
        <v>0</v>
      </c>
      <c r="S1688" s="22" t="b">
        <f t="shared" si="186"/>
        <v>0</v>
      </c>
      <c r="T1688" s="22" t="b">
        <f t="shared" si="187"/>
        <v>0</v>
      </c>
      <c r="U1688" s="76" t="b">
        <f t="shared" si="188"/>
        <v>0</v>
      </c>
      <c r="V1688" s="85" t="s">
        <v>3873</v>
      </c>
      <c r="W1688" s="22"/>
      <c r="X1688" s="22"/>
      <c r="Y1688" s="22"/>
      <c r="Z1688" s="22"/>
      <c r="AA1688" s="22"/>
      <c r="AB1688" s="22"/>
      <c r="AC1688" s="22"/>
      <c r="AD1688" s="22"/>
      <c r="AE1688" s="22"/>
      <c r="AF1688" s="22"/>
      <c r="AG1688" s="22"/>
      <c r="AH1688" s="22"/>
      <c r="AI1688" s="22"/>
    </row>
    <row r="1689" spans="1:35" ht="114.75" x14ac:dyDescent="0.45">
      <c r="A1689" s="18">
        <v>3794</v>
      </c>
      <c r="B1689" s="7" t="s">
        <v>3242</v>
      </c>
      <c r="C1689" s="7" t="s">
        <v>5312</v>
      </c>
      <c r="D1689" s="3" t="s">
        <v>113</v>
      </c>
      <c r="E1689" s="3" t="s">
        <v>114</v>
      </c>
      <c r="F1689" s="3" t="s">
        <v>6158</v>
      </c>
      <c r="G1689" s="20" t="s">
        <v>3873</v>
      </c>
      <c r="H1689" s="68" t="s">
        <v>6159</v>
      </c>
      <c r="I1689" s="68" t="s">
        <v>3873</v>
      </c>
      <c r="J1689" s="68" t="s">
        <v>6159</v>
      </c>
      <c r="K1689" s="19" t="s">
        <v>3873</v>
      </c>
      <c r="L1689" s="20" t="s">
        <v>6159</v>
      </c>
      <c r="M1689" s="22" t="b">
        <f t="shared" si="182"/>
        <v>0</v>
      </c>
      <c r="N1689" s="22" t="b">
        <f t="shared" si="183"/>
        <v>0</v>
      </c>
      <c r="O1689" s="22" t="b">
        <f t="shared" si="184"/>
        <v>0</v>
      </c>
      <c r="P1689" s="24">
        <f t="shared" si="185"/>
        <v>0</v>
      </c>
      <c r="Q1689" s="19" t="str">
        <f>VLOOKUP($A1689,'[4]TOM T'!$C:$D,2,FALSE)</f>
        <v>Generic products details</v>
      </c>
      <c r="R1689" s="22" t="b">
        <v>0</v>
      </c>
      <c r="S1689" s="22" t="b">
        <f t="shared" si="186"/>
        <v>0</v>
      </c>
      <c r="T1689" s="22" t="b">
        <f t="shared" si="187"/>
        <v>0</v>
      </c>
      <c r="U1689" s="76" t="b">
        <f t="shared" si="188"/>
        <v>0</v>
      </c>
      <c r="V1689" s="85" t="s">
        <v>3873</v>
      </c>
      <c r="W1689" s="22"/>
      <c r="X1689" s="22"/>
      <c r="Y1689" s="22"/>
      <c r="Z1689" s="22"/>
      <c r="AA1689" s="22"/>
      <c r="AB1689" s="22"/>
      <c r="AC1689" s="22"/>
      <c r="AD1689" s="22"/>
      <c r="AE1689" s="22"/>
      <c r="AF1689" s="22"/>
      <c r="AG1689" s="22"/>
      <c r="AH1689" s="22"/>
      <c r="AI1689" s="22"/>
    </row>
    <row r="1690" spans="1:35" ht="114.75" x14ac:dyDescent="0.45">
      <c r="A1690" s="18">
        <v>3795</v>
      </c>
      <c r="B1690" s="7" t="s">
        <v>3243</v>
      </c>
      <c r="C1690" s="7" t="s">
        <v>5313</v>
      </c>
      <c r="D1690" s="3" t="s">
        <v>116</v>
      </c>
      <c r="E1690" s="3" t="s">
        <v>117</v>
      </c>
      <c r="F1690" s="3" t="s">
        <v>6158</v>
      </c>
      <c r="G1690" s="20" t="s">
        <v>3873</v>
      </c>
      <c r="H1690" s="68" t="s">
        <v>6159</v>
      </c>
      <c r="I1690" s="68" t="s">
        <v>3873</v>
      </c>
      <c r="J1690" s="68" t="s">
        <v>6159</v>
      </c>
      <c r="K1690" s="19" t="s">
        <v>3873</v>
      </c>
      <c r="L1690" s="20" t="s">
        <v>6159</v>
      </c>
      <c r="M1690" s="22" t="b">
        <f t="shared" si="182"/>
        <v>0</v>
      </c>
      <c r="N1690" s="22" t="b">
        <f t="shared" si="183"/>
        <v>0</v>
      </c>
      <c r="O1690" s="22" t="b">
        <f t="shared" si="184"/>
        <v>0</v>
      </c>
      <c r="P1690" s="24">
        <f t="shared" si="185"/>
        <v>0</v>
      </c>
      <c r="Q1690" s="19" t="str">
        <f>VLOOKUP($A1690,'[4]TOM T'!$C:$D,2,FALSE)</f>
        <v>Generic products details</v>
      </c>
      <c r="R1690" s="22" t="b">
        <v>0</v>
      </c>
      <c r="S1690" s="22" t="b">
        <f t="shared" si="186"/>
        <v>0</v>
      </c>
      <c r="T1690" s="22" t="b">
        <f t="shared" si="187"/>
        <v>0</v>
      </c>
      <c r="U1690" s="76" t="b">
        <f t="shared" si="188"/>
        <v>0</v>
      </c>
      <c r="V1690" s="85" t="s">
        <v>3873</v>
      </c>
      <c r="W1690" s="22"/>
      <c r="X1690" s="22"/>
      <c r="Y1690" s="22"/>
      <c r="Z1690" s="22"/>
      <c r="AA1690" s="22"/>
      <c r="AB1690" s="22"/>
      <c r="AC1690" s="22"/>
      <c r="AD1690" s="22"/>
      <c r="AE1690" s="22"/>
      <c r="AF1690" s="22"/>
      <c r="AG1690" s="22"/>
      <c r="AH1690" s="22"/>
      <c r="AI1690" s="22"/>
    </row>
    <row r="1691" spans="1:35" ht="114.75" x14ac:dyDescent="0.45">
      <c r="A1691" s="18">
        <v>3796</v>
      </c>
      <c r="B1691" s="7" t="s">
        <v>3244</v>
      </c>
      <c r="C1691" s="7" t="s">
        <v>5314</v>
      </c>
      <c r="D1691" s="3" t="s">
        <v>119</v>
      </c>
      <c r="E1691" s="3" t="s">
        <v>3875</v>
      </c>
      <c r="F1691" s="3" t="s">
        <v>6158</v>
      </c>
      <c r="G1691" s="20" t="s">
        <v>3873</v>
      </c>
      <c r="H1691" s="68" t="s">
        <v>6159</v>
      </c>
      <c r="I1691" s="68" t="s">
        <v>3873</v>
      </c>
      <c r="J1691" s="68" t="s">
        <v>6159</v>
      </c>
      <c r="K1691" s="19" t="s">
        <v>3873</v>
      </c>
      <c r="L1691" s="20" t="s">
        <v>6159</v>
      </c>
      <c r="M1691" s="22" t="b">
        <f t="shared" si="182"/>
        <v>0</v>
      </c>
      <c r="N1691" s="22" t="b">
        <f t="shared" si="183"/>
        <v>0</v>
      </c>
      <c r="O1691" s="22" t="b">
        <f t="shared" si="184"/>
        <v>0</v>
      </c>
      <c r="P1691" s="24">
        <f t="shared" si="185"/>
        <v>0</v>
      </c>
      <c r="Q1691" s="19" t="str">
        <f>VLOOKUP($A1691,'[4]TOM T'!$C:$D,2,FALSE)</f>
        <v>Generic products details</v>
      </c>
      <c r="R1691" s="22" t="b">
        <v>0</v>
      </c>
      <c r="S1691" s="22" t="b">
        <f t="shared" si="186"/>
        <v>0</v>
      </c>
      <c r="T1691" s="22" t="b">
        <f t="shared" si="187"/>
        <v>0</v>
      </c>
      <c r="U1691" s="76" t="b">
        <f t="shared" si="188"/>
        <v>0</v>
      </c>
      <c r="V1691" s="85" t="s">
        <v>3873</v>
      </c>
      <c r="W1691" s="22"/>
      <c r="X1691" s="22"/>
      <c r="Y1691" s="22"/>
      <c r="Z1691" s="22"/>
      <c r="AA1691" s="22"/>
      <c r="AB1691" s="22"/>
      <c r="AC1691" s="22"/>
      <c r="AD1691" s="22"/>
      <c r="AE1691" s="22"/>
      <c r="AF1691" s="22"/>
      <c r="AG1691" s="22"/>
      <c r="AH1691" s="22"/>
      <c r="AI1691" s="22"/>
    </row>
    <row r="1692" spans="1:35" ht="102" x14ac:dyDescent="0.45">
      <c r="A1692" s="18">
        <v>3800</v>
      </c>
      <c r="B1692" s="7" t="s">
        <v>3246</v>
      </c>
      <c r="C1692" s="7" t="s">
        <v>5315</v>
      </c>
      <c r="D1692" s="3" t="s">
        <v>3247</v>
      </c>
      <c r="E1692" s="3" t="s">
        <v>3248</v>
      </c>
      <c r="F1692" s="3" t="s">
        <v>6158</v>
      </c>
      <c r="G1692" s="20" t="s">
        <v>3841</v>
      </c>
      <c r="H1692" s="68" t="s">
        <v>3696</v>
      </c>
      <c r="I1692" s="69" t="s">
        <v>3842</v>
      </c>
      <c r="J1692" s="68" t="s">
        <v>3696</v>
      </c>
      <c r="K1692" s="19" t="s">
        <v>3872</v>
      </c>
      <c r="L1692" s="20" t="s">
        <v>6159</v>
      </c>
      <c r="M1692" s="22" t="b">
        <f t="shared" si="182"/>
        <v>0</v>
      </c>
      <c r="N1692" s="22" t="b">
        <f t="shared" si="183"/>
        <v>0</v>
      </c>
      <c r="O1692" s="22" t="b">
        <f t="shared" si="184"/>
        <v>1</v>
      </c>
      <c r="P1692" s="24">
        <f t="shared" si="185"/>
        <v>2</v>
      </c>
      <c r="Q1692" s="19" t="str">
        <f>VLOOKUP($A1692,'[4]TOM T'!$C:$D,2,FALSE)</f>
        <v>Generic products details</v>
      </c>
      <c r="R1692" s="22" t="b">
        <v>0</v>
      </c>
      <c r="S1692" s="22" t="b">
        <f t="shared" si="186"/>
        <v>1</v>
      </c>
      <c r="T1692" s="22" t="b">
        <f t="shared" si="187"/>
        <v>0</v>
      </c>
      <c r="U1692" s="76" t="b">
        <f t="shared" si="188"/>
        <v>1</v>
      </c>
      <c r="V1692" s="85" t="s">
        <v>3878</v>
      </c>
      <c r="W1692" s="22"/>
      <c r="X1692" s="22"/>
      <c r="Y1692" s="22"/>
      <c r="Z1692" s="22"/>
      <c r="AA1692" s="22"/>
      <c r="AB1692" s="22"/>
      <c r="AC1692" s="22"/>
      <c r="AD1692" s="22"/>
      <c r="AE1692" s="22"/>
      <c r="AF1692" s="22"/>
      <c r="AG1692" s="22"/>
      <c r="AH1692" s="22"/>
      <c r="AI1692" s="22"/>
    </row>
    <row r="1693" spans="1:35" ht="114.75" x14ac:dyDescent="0.45">
      <c r="A1693" s="18">
        <v>3801</v>
      </c>
      <c r="B1693" s="7" t="s">
        <v>3249</v>
      </c>
      <c r="C1693" s="7" t="s">
        <v>5316</v>
      </c>
      <c r="D1693" s="3" t="s">
        <v>3250</v>
      </c>
      <c r="E1693" s="3" t="s">
        <v>3248</v>
      </c>
      <c r="F1693" s="3" t="s">
        <v>6158</v>
      </c>
      <c r="G1693" s="20" t="s">
        <v>3873</v>
      </c>
      <c r="H1693" s="68" t="s">
        <v>6159</v>
      </c>
      <c r="I1693" s="68" t="s">
        <v>3873</v>
      </c>
      <c r="J1693" s="68" t="s">
        <v>6159</v>
      </c>
      <c r="K1693" s="19" t="s">
        <v>6249</v>
      </c>
      <c r="L1693" s="20" t="s">
        <v>6159</v>
      </c>
      <c r="M1693" s="22" t="b">
        <f t="shared" si="182"/>
        <v>0</v>
      </c>
      <c r="N1693" s="22" t="b">
        <f t="shared" si="183"/>
        <v>0</v>
      </c>
      <c r="O1693" s="22" t="b">
        <f t="shared" si="184"/>
        <v>0</v>
      </c>
      <c r="P1693" s="24">
        <f t="shared" si="185"/>
        <v>0</v>
      </c>
      <c r="Q1693" s="19" t="str">
        <f>VLOOKUP($A1693,'[4]TOM T'!$C:$D,2,FALSE)</f>
        <v>Generic products details</v>
      </c>
      <c r="R1693" s="22" t="b">
        <v>0</v>
      </c>
      <c r="S1693" s="22" t="b">
        <f t="shared" si="186"/>
        <v>0</v>
      </c>
      <c r="T1693" s="22" t="b">
        <f t="shared" si="187"/>
        <v>0</v>
      </c>
      <c r="U1693" s="76" t="b">
        <f t="shared" si="188"/>
        <v>0</v>
      </c>
      <c r="V1693" s="85" t="s">
        <v>3873</v>
      </c>
      <c r="W1693" s="22"/>
      <c r="X1693" s="22"/>
      <c r="Y1693" s="22"/>
      <c r="Z1693" s="22"/>
      <c r="AA1693" s="22"/>
      <c r="AB1693" s="22"/>
      <c r="AC1693" s="22"/>
      <c r="AD1693" s="22"/>
      <c r="AE1693" s="22"/>
      <c r="AF1693" s="22"/>
      <c r="AG1693" s="22"/>
      <c r="AH1693" s="22"/>
      <c r="AI1693" s="22"/>
    </row>
    <row r="1694" spans="1:35" ht="89.25" x14ac:dyDescent="0.45">
      <c r="A1694" s="18">
        <v>3802</v>
      </c>
      <c r="B1694" s="7" t="s">
        <v>3251</v>
      </c>
      <c r="C1694" s="7" t="s">
        <v>5317</v>
      </c>
      <c r="D1694" s="3" t="s">
        <v>3252</v>
      </c>
      <c r="E1694" s="3" t="s">
        <v>3245</v>
      </c>
      <c r="F1694" s="3" t="s">
        <v>6158</v>
      </c>
      <c r="G1694" s="20" t="s">
        <v>3872</v>
      </c>
      <c r="H1694" s="68" t="s">
        <v>6159</v>
      </c>
      <c r="I1694" s="68" t="s">
        <v>3872</v>
      </c>
      <c r="J1694" s="68" t="s">
        <v>6159</v>
      </c>
      <c r="K1694" s="19" t="s">
        <v>3872</v>
      </c>
      <c r="L1694" s="20" t="s">
        <v>6159</v>
      </c>
      <c r="M1694" s="22" t="b">
        <f t="shared" si="182"/>
        <v>0</v>
      </c>
      <c r="N1694" s="22" t="b">
        <f t="shared" si="183"/>
        <v>0</v>
      </c>
      <c r="O1694" s="22" t="b">
        <f t="shared" si="184"/>
        <v>0</v>
      </c>
      <c r="P1694" s="24">
        <f t="shared" si="185"/>
        <v>0</v>
      </c>
      <c r="Q1694" s="19" t="str">
        <f>VLOOKUP($A1694,'[4]TOM T'!$C:$D,2,FALSE)</f>
        <v>Generic products details</v>
      </c>
      <c r="R1694" s="22" t="b">
        <v>0</v>
      </c>
      <c r="S1694" s="22" t="b">
        <f t="shared" si="186"/>
        <v>0</v>
      </c>
      <c r="T1694" s="22" t="b">
        <f t="shared" si="187"/>
        <v>0</v>
      </c>
      <c r="U1694" s="76" t="b">
        <f t="shared" si="188"/>
        <v>0</v>
      </c>
      <c r="V1694" s="85" t="s">
        <v>3872</v>
      </c>
      <c r="W1694" s="22"/>
      <c r="X1694" s="22"/>
      <c r="Y1694" s="22"/>
      <c r="Z1694" s="22"/>
      <c r="AA1694" s="22"/>
      <c r="AB1694" s="22"/>
      <c r="AC1694" s="22"/>
      <c r="AD1694" s="22"/>
      <c r="AE1694" s="22"/>
      <c r="AF1694" s="22"/>
      <c r="AG1694" s="22"/>
      <c r="AH1694" s="22"/>
      <c r="AI1694" s="22"/>
    </row>
    <row r="1695" spans="1:35" ht="114.75" x14ac:dyDescent="0.45">
      <c r="A1695" s="18">
        <v>3804</v>
      </c>
      <c r="B1695" s="7" t="s">
        <v>3253</v>
      </c>
      <c r="C1695" s="7" t="s">
        <v>3822</v>
      </c>
      <c r="D1695" s="3" t="s">
        <v>3254</v>
      </c>
      <c r="E1695" s="3" t="s">
        <v>3255</v>
      </c>
      <c r="F1695" s="3" t="s">
        <v>6058</v>
      </c>
      <c r="G1695" s="20" t="s">
        <v>3841</v>
      </c>
      <c r="H1695" s="68" t="s">
        <v>3696</v>
      </c>
      <c r="I1695" s="69" t="s">
        <v>3878</v>
      </c>
      <c r="J1695" s="68" t="s">
        <v>6159</v>
      </c>
      <c r="K1695" s="19" t="s">
        <v>3872</v>
      </c>
      <c r="L1695" s="20" t="s">
        <v>6159</v>
      </c>
      <c r="M1695" s="22" t="b">
        <f t="shared" si="182"/>
        <v>0</v>
      </c>
      <c r="N1695" s="22" t="b">
        <f t="shared" si="183"/>
        <v>0</v>
      </c>
      <c r="O1695" s="22" t="b">
        <f t="shared" si="184"/>
        <v>1</v>
      </c>
      <c r="P1695" s="24">
        <f t="shared" si="185"/>
        <v>1</v>
      </c>
      <c r="Q1695" s="19" t="str">
        <f>VLOOKUP($A1695,'[4]TOM T'!$C:$D,2,FALSE)</f>
        <v>Packaging, Hierarchy &amp; Logistics</v>
      </c>
      <c r="R1695" s="22" t="b">
        <v>0</v>
      </c>
      <c r="S1695" s="22" t="b">
        <f t="shared" si="186"/>
        <v>1</v>
      </c>
      <c r="T1695" s="22" t="b">
        <f t="shared" si="187"/>
        <v>0</v>
      </c>
      <c r="U1695" s="76" t="b">
        <f t="shared" si="188"/>
        <v>1</v>
      </c>
      <c r="V1695" s="85" t="s">
        <v>3841</v>
      </c>
      <c r="W1695" s="9" t="s">
        <v>3696</v>
      </c>
      <c r="X1695" s="21" t="s">
        <v>3848</v>
      </c>
      <c r="Y1695" s="22"/>
      <c r="Z1695" s="22"/>
      <c r="AA1695" s="22"/>
      <c r="AB1695" s="22"/>
      <c r="AC1695" s="22"/>
      <c r="AD1695" s="22"/>
      <c r="AE1695" s="22"/>
      <c r="AF1695" s="22"/>
      <c r="AG1695" s="22"/>
      <c r="AH1695" s="22"/>
      <c r="AI1695" s="22"/>
    </row>
    <row r="1696" spans="1:35" ht="114.75" x14ac:dyDescent="0.45">
      <c r="A1696" s="18">
        <v>3806</v>
      </c>
      <c r="B1696" s="7" t="s">
        <v>3256</v>
      </c>
      <c r="C1696" s="7" t="s">
        <v>5318</v>
      </c>
      <c r="D1696" s="3" t="s">
        <v>107</v>
      </c>
      <c r="E1696" s="3" t="s">
        <v>108</v>
      </c>
      <c r="F1696" s="3" t="s">
        <v>6158</v>
      </c>
      <c r="G1696" s="20" t="s">
        <v>3872</v>
      </c>
      <c r="H1696" s="68" t="s">
        <v>6159</v>
      </c>
      <c r="I1696" s="68" t="s">
        <v>3872</v>
      </c>
      <c r="J1696" s="68" t="s">
        <v>6159</v>
      </c>
      <c r="K1696" s="19" t="s">
        <v>3872</v>
      </c>
      <c r="L1696" s="20" t="s">
        <v>6159</v>
      </c>
      <c r="M1696" s="22" t="b">
        <f t="shared" si="182"/>
        <v>0</v>
      </c>
      <c r="N1696" s="22" t="b">
        <f t="shared" si="183"/>
        <v>0</v>
      </c>
      <c r="O1696" s="22" t="b">
        <f t="shared" si="184"/>
        <v>0</v>
      </c>
      <c r="P1696" s="24">
        <f t="shared" si="185"/>
        <v>0</v>
      </c>
      <c r="Q1696" s="19" t="str">
        <f>VLOOKUP($A1696,'[4]TOM T'!$C:$D,2,FALSE)</f>
        <v>Packaging, Hierarchy &amp; Logistics</v>
      </c>
      <c r="R1696" s="22" t="b">
        <v>0</v>
      </c>
      <c r="S1696" s="22" t="b">
        <f t="shared" si="186"/>
        <v>0</v>
      </c>
      <c r="T1696" s="22" t="b">
        <f t="shared" si="187"/>
        <v>0</v>
      </c>
      <c r="U1696" s="76" t="b">
        <f t="shared" si="188"/>
        <v>0</v>
      </c>
      <c r="V1696" s="85" t="s">
        <v>3872</v>
      </c>
      <c r="W1696" s="22"/>
      <c r="X1696" s="22"/>
      <c r="Y1696" s="22"/>
      <c r="Z1696" s="22"/>
      <c r="AA1696" s="22"/>
      <c r="AB1696" s="22"/>
      <c r="AC1696" s="22"/>
      <c r="AD1696" s="22"/>
      <c r="AE1696" s="22"/>
      <c r="AF1696" s="22"/>
      <c r="AG1696" s="22"/>
      <c r="AH1696" s="22"/>
      <c r="AI1696" s="22"/>
    </row>
    <row r="1697" spans="1:35" ht="114.75" x14ac:dyDescent="0.45">
      <c r="A1697" s="18">
        <v>3807</v>
      </c>
      <c r="B1697" s="7" t="s">
        <v>3257</v>
      </c>
      <c r="C1697" s="7" t="s">
        <v>5319</v>
      </c>
      <c r="D1697" s="3" t="s">
        <v>110</v>
      </c>
      <c r="E1697" s="3" t="s">
        <v>111</v>
      </c>
      <c r="F1697" s="3" t="s">
        <v>6158</v>
      </c>
      <c r="G1697" s="20" t="s">
        <v>3873</v>
      </c>
      <c r="H1697" s="68" t="s">
        <v>6159</v>
      </c>
      <c r="I1697" s="68" t="s">
        <v>3873</v>
      </c>
      <c r="J1697" s="68" t="s">
        <v>6159</v>
      </c>
      <c r="K1697" s="19" t="s">
        <v>3873</v>
      </c>
      <c r="L1697" s="20" t="s">
        <v>6159</v>
      </c>
      <c r="M1697" s="22" t="b">
        <f t="shared" si="182"/>
        <v>0</v>
      </c>
      <c r="N1697" s="22" t="b">
        <f t="shared" si="183"/>
        <v>0</v>
      </c>
      <c r="O1697" s="22" t="b">
        <f t="shared" si="184"/>
        <v>0</v>
      </c>
      <c r="P1697" s="24">
        <f t="shared" si="185"/>
        <v>0</v>
      </c>
      <c r="Q1697" s="19" t="str">
        <f>VLOOKUP($A1697,'[4]TOM T'!$C:$D,2,FALSE)</f>
        <v>Packaging, Hierarchy &amp; Logistics</v>
      </c>
      <c r="R1697" s="22" t="b">
        <v>0</v>
      </c>
      <c r="S1697" s="22" t="b">
        <f t="shared" si="186"/>
        <v>0</v>
      </c>
      <c r="T1697" s="22" t="b">
        <f t="shared" si="187"/>
        <v>0</v>
      </c>
      <c r="U1697" s="76" t="b">
        <f t="shared" si="188"/>
        <v>0</v>
      </c>
      <c r="V1697" s="85" t="s">
        <v>3873</v>
      </c>
      <c r="W1697" s="22"/>
      <c r="X1697" s="22"/>
      <c r="Y1697" s="22"/>
      <c r="Z1697" s="22"/>
      <c r="AA1697" s="22"/>
      <c r="AB1697" s="22"/>
      <c r="AC1697" s="22"/>
      <c r="AD1697" s="22"/>
      <c r="AE1697" s="22"/>
      <c r="AF1697" s="22"/>
      <c r="AG1697" s="22"/>
      <c r="AH1697" s="22"/>
      <c r="AI1697" s="22"/>
    </row>
    <row r="1698" spans="1:35" ht="114.75" x14ac:dyDescent="0.45">
      <c r="A1698" s="18">
        <v>3808</v>
      </c>
      <c r="B1698" s="7" t="s">
        <v>3258</v>
      </c>
      <c r="C1698" s="7" t="s">
        <v>5320</v>
      </c>
      <c r="D1698" s="3" t="s">
        <v>113</v>
      </c>
      <c r="E1698" s="3" t="s">
        <v>114</v>
      </c>
      <c r="F1698" s="3" t="s">
        <v>6158</v>
      </c>
      <c r="G1698" s="20" t="s">
        <v>3873</v>
      </c>
      <c r="H1698" s="68" t="s">
        <v>6159</v>
      </c>
      <c r="I1698" s="68" t="s">
        <v>3873</v>
      </c>
      <c r="J1698" s="68" t="s">
        <v>6159</v>
      </c>
      <c r="K1698" s="19" t="s">
        <v>3873</v>
      </c>
      <c r="L1698" s="20" t="s">
        <v>6159</v>
      </c>
      <c r="M1698" s="22" t="b">
        <f t="shared" si="182"/>
        <v>0</v>
      </c>
      <c r="N1698" s="22" t="b">
        <f t="shared" si="183"/>
        <v>0</v>
      </c>
      <c r="O1698" s="22" t="b">
        <f t="shared" si="184"/>
        <v>0</v>
      </c>
      <c r="P1698" s="24">
        <f t="shared" si="185"/>
        <v>0</v>
      </c>
      <c r="Q1698" s="19" t="str">
        <f>VLOOKUP($A1698,'[4]TOM T'!$C:$D,2,FALSE)</f>
        <v>Packaging, Hierarchy &amp; Logistics</v>
      </c>
      <c r="R1698" s="22" t="b">
        <v>0</v>
      </c>
      <c r="S1698" s="22" t="b">
        <f t="shared" si="186"/>
        <v>0</v>
      </c>
      <c r="T1698" s="22" t="b">
        <f t="shared" si="187"/>
        <v>0</v>
      </c>
      <c r="U1698" s="76" t="b">
        <f t="shared" si="188"/>
        <v>0</v>
      </c>
      <c r="V1698" s="85" t="s">
        <v>3873</v>
      </c>
      <c r="W1698" s="22"/>
      <c r="X1698" s="22"/>
      <c r="Y1698" s="22"/>
      <c r="Z1698" s="22"/>
      <c r="AA1698" s="22"/>
      <c r="AB1698" s="22"/>
      <c r="AC1698" s="22"/>
      <c r="AD1698" s="22"/>
      <c r="AE1698" s="22"/>
      <c r="AF1698" s="22"/>
      <c r="AG1698" s="22"/>
      <c r="AH1698" s="22"/>
      <c r="AI1698" s="22"/>
    </row>
    <row r="1699" spans="1:35" ht="114.75" x14ac:dyDescent="0.45">
      <c r="A1699" s="18">
        <v>3809</v>
      </c>
      <c r="B1699" s="7" t="s">
        <v>3259</v>
      </c>
      <c r="C1699" s="7" t="s">
        <v>5321</v>
      </c>
      <c r="D1699" s="3" t="s">
        <v>116</v>
      </c>
      <c r="E1699" s="3" t="s">
        <v>117</v>
      </c>
      <c r="F1699" s="3" t="s">
        <v>6158</v>
      </c>
      <c r="G1699" s="20" t="s">
        <v>3873</v>
      </c>
      <c r="H1699" s="68" t="s">
        <v>6159</v>
      </c>
      <c r="I1699" s="68" t="s">
        <v>3873</v>
      </c>
      <c r="J1699" s="68" t="s">
        <v>6159</v>
      </c>
      <c r="K1699" s="19" t="s">
        <v>3873</v>
      </c>
      <c r="L1699" s="20" t="s">
        <v>6159</v>
      </c>
      <c r="M1699" s="22" t="b">
        <f t="shared" si="182"/>
        <v>0</v>
      </c>
      <c r="N1699" s="22" t="b">
        <f t="shared" si="183"/>
        <v>0</v>
      </c>
      <c r="O1699" s="22" t="b">
        <f t="shared" si="184"/>
        <v>0</v>
      </c>
      <c r="P1699" s="24">
        <f t="shared" si="185"/>
        <v>0</v>
      </c>
      <c r="Q1699" s="19" t="str">
        <f>VLOOKUP($A1699,'[4]TOM T'!$C:$D,2,FALSE)</f>
        <v>Packaging, Hierarchy &amp; Logistics</v>
      </c>
      <c r="R1699" s="22" t="b">
        <v>0</v>
      </c>
      <c r="S1699" s="22" t="b">
        <f t="shared" si="186"/>
        <v>0</v>
      </c>
      <c r="T1699" s="22" t="b">
        <f t="shared" si="187"/>
        <v>0</v>
      </c>
      <c r="U1699" s="76" t="b">
        <f t="shared" si="188"/>
        <v>0</v>
      </c>
      <c r="V1699" s="85" t="s">
        <v>3873</v>
      </c>
      <c r="W1699" s="22"/>
      <c r="X1699" s="22"/>
      <c r="Y1699" s="22"/>
      <c r="Z1699" s="22"/>
      <c r="AA1699" s="22"/>
      <c r="AB1699" s="22"/>
      <c r="AC1699" s="22"/>
      <c r="AD1699" s="22"/>
      <c r="AE1699" s="22"/>
      <c r="AF1699" s="22"/>
      <c r="AG1699" s="22"/>
      <c r="AH1699" s="22"/>
      <c r="AI1699" s="22"/>
    </row>
    <row r="1700" spans="1:35" ht="114.75" x14ac:dyDescent="0.45">
      <c r="A1700" s="18">
        <v>3810</v>
      </c>
      <c r="B1700" s="7" t="s">
        <v>3260</v>
      </c>
      <c r="C1700" s="7" t="s">
        <v>5322</v>
      </c>
      <c r="D1700" s="3" t="s">
        <v>119</v>
      </c>
      <c r="E1700" s="3" t="s">
        <v>3875</v>
      </c>
      <c r="F1700" s="3" t="s">
        <v>6158</v>
      </c>
      <c r="G1700" s="20" t="s">
        <v>3873</v>
      </c>
      <c r="H1700" s="68" t="s">
        <v>6159</v>
      </c>
      <c r="I1700" s="68" t="s">
        <v>3873</v>
      </c>
      <c r="J1700" s="68" t="s">
        <v>6159</v>
      </c>
      <c r="K1700" s="19" t="s">
        <v>3873</v>
      </c>
      <c r="L1700" s="20" t="s">
        <v>6159</v>
      </c>
      <c r="M1700" s="22" t="b">
        <f t="shared" si="182"/>
        <v>0</v>
      </c>
      <c r="N1700" s="22" t="b">
        <f t="shared" si="183"/>
        <v>0</v>
      </c>
      <c r="O1700" s="22" t="b">
        <f t="shared" si="184"/>
        <v>0</v>
      </c>
      <c r="P1700" s="24">
        <f t="shared" si="185"/>
        <v>0</v>
      </c>
      <c r="Q1700" s="19" t="str">
        <f>VLOOKUP($A1700,'[4]TOM T'!$C:$D,2,FALSE)</f>
        <v>Packaging, Hierarchy &amp; Logistics</v>
      </c>
      <c r="R1700" s="22" t="b">
        <v>0</v>
      </c>
      <c r="S1700" s="22" t="b">
        <f t="shared" si="186"/>
        <v>0</v>
      </c>
      <c r="T1700" s="22" t="b">
        <f t="shared" si="187"/>
        <v>0</v>
      </c>
      <c r="U1700" s="76" t="b">
        <f t="shared" si="188"/>
        <v>0</v>
      </c>
      <c r="V1700" s="85" t="s">
        <v>3873</v>
      </c>
      <c r="W1700" s="22"/>
      <c r="X1700" s="22"/>
      <c r="Y1700" s="22"/>
      <c r="Z1700" s="22"/>
      <c r="AA1700" s="22"/>
      <c r="AB1700" s="22"/>
      <c r="AC1700" s="22"/>
      <c r="AD1700" s="22"/>
      <c r="AE1700" s="22"/>
      <c r="AF1700" s="22"/>
      <c r="AG1700" s="22"/>
      <c r="AH1700" s="22"/>
      <c r="AI1700" s="22"/>
    </row>
    <row r="1701" spans="1:35" ht="127.5" x14ac:dyDescent="0.45">
      <c r="A1701" s="18">
        <v>3818</v>
      </c>
      <c r="B1701" s="7" t="s">
        <v>3261</v>
      </c>
      <c r="C1701" s="7" t="s">
        <v>5323</v>
      </c>
      <c r="D1701" s="3" t="s">
        <v>3262</v>
      </c>
      <c r="E1701" s="3" t="s">
        <v>3263</v>
      </c>
      <c r="F1701" s="3" t="s">
        <v>6158</v>
      </c>
      <c r="G1701" s="20" t="s">
        <v>3872</v>
      </c>
      <c r="H1701" s="68" t="s">
        <v>6159</v>
      </c>
      <c r="I1701" s="68" t="s">
        <v>3872</v>
      </c>
      <c r="J1701" s="68" t="s">
        <v>6159</v>
      </c>
      <c r="K1701" s="19" t="s">
        <v>3872</v>
      </c>
      <c r="L1701" s="20" t="s">
        <v>6159</v>
      </c>
      <c r="M1701" s="22" t="b">
        <f t="shared" si="182"/>
        <v>0</v>
      </c>
      <c r="N1701" s="22" t="b">
        <f t="shared" si="183"/>
        <v>0</v>
      </c>
      <c r="O1701" s="22" t="b">
        <f t="shared" si="184"/>
        <v>0</v>
      </c>
      <c r="P1701" s="24">
        <f t="shared" si="185"/>
        <v>0</v>
      </c>
      <c r="Q1701" s="19" t="str">
        <f>VLOOKUP($A1701,'[4]TOM T'!$C:$D,2,FALSE)</f>
        <v>Packaging, Hierarchy &amp; Logistics</v>
      </c>
      <c r="R1701" s="22" t="b">
        <v>0</v>
      </c>
      <c r="S1701" s="22" t="b">
        <f t="shared" si="186"/>
        <v>0</v>
      </c>
      <c r="T1701" s="22" t="b">
        <f t="shared" si="187"/>
        <v>0</v>
      </c>
      <c r="U1701" s="76" t="b">
        <f t="shared" si="188"/>
        <v>0</v>
      </c>
      <c r="V1701" s="85" t="s">
        <v>3872</v>
      </c>
      <c r="W1701" s="22"/>
      <c r="X1701" s="22"/>
      <c r="Y1701" s="22"/>
      <c r="Z1701" s="22"/>
      <c r="AA1701" s="22"/>
      <c r="AB1701" s="22"/>
      <c r="AC1701" s="22"/>
      <c r="AD1701" s="22"/>
      <c r="AE1701" s="22"/>
      <c r="AF1701" s="22"/>
      <c r="AG1701" s="22"/>
      <c r="AH1701" s="22"/>
      <c r="AI1701" s="22"/>
    </row>
    <row r="1702" spans="1:35" ht="140.25" x14ac:dyDescent="0.45">
      <c r="A1702" s="18">
        <v>3819</v>
      </c>
      <c r="B1702" s="7" t="s">
        <v>3264</v>
      </c>
      <c r="C1702" s="7" t="s">
        <v>5324</v>
      </c>
      <c r="D1702" s="3" t="s">
        <v>3265</v>
      </c>
      <c r="E1702" s="3" t="s">
        <v>3263</v>
      </c>
      <c r="F1702" s="3" t="s">
        <v>6158</v>
      </c>
      <c r="G1702" s="20" t="s">
        <v>3873</v>
      </c>
      <c r="H1702" s="68" t="s">
        <v>6159</v>
      </c>
      <c r="I1702" s="68" t="s">
        <v>3873</v>
      </c>
      <c r="J1702" s="68" t="s">
        <v>6159</v>
      </c>
      <c r="K1702" s="19" t="s">
        <v>3873</v>
      </c>
      <c r="L1702" s="20" t="s">
        <v>6159</v>
      </c>
      <c r="M1702" s="22" t="b">
        <f t="shared" si="182"/>
        <v>0</v>
      </c>
      <c r="N1702" s="22" t="b">
        <f t="shared" si="183"/>
        <v>0</v>
      </c>
      <c r="O1702" s="22" t="b">
        <f t="shared" si="184"/>
        <v>0</v>
      </c>
      <c r="P1702" s="24">
        <f t="shared" si="185"/>
        <v>0</v>
      </c>
      <c r="Q1702" s="19" t="str">
        <f>VLOOKUP($A1702,'[4]TOM T'!$C:$D,2,FALSE)</f>
        <v>Packaging, Hierarchy &amp; Logistics</v>
      </c>
      <c r="R1702" s="22" t="b">
        <v>0</v>
      </c>
      <c r="S1702" s="22" t="b">
        <f t="shared" si="186"/>
        <v>0</v>
      </c>
      <c r="T1702" s="22" t="b">
        <f t="shared" si="187"/>
        <v>0</v>
      </c>
      <c r="U1702" s="76" t="b">
        <f t="shared" si="188"/>
        <v>0</v>
      </c>
      <c r="V1702" s="85" t="s">
        <v>3873</v>
      </c>
      <c r="W1702" s="22"/>
      <c r="X1702" s="22"/>
      <c r="Y1702" s="22"/>
      <c r="Z1702" s="22"/>
      <c r="AA1702" s="22"/>
      <c r="AB1702" s="22"/>
      <c r="AC1702" s="22"/>
      <c r="AD1702" s="22"/>
      <c r="AE1702" s="22"/>
      <c r="AF1702" s="22"/>
      <c r="AG1702" s="22"/>
      <c r="AH1702" s="22"/>
      <c r="AI1702" s="22"/>
    </row>
    <row r="1703" spans="1:35" ht="127.5" x14ac:dyDescent="0.45">
      <c r="A1703" s="18">
        <v>3820</v>
      </c>
      <c r="B1703" s="7" t="s">
        <v>3266</v>
      </c>
      <c r="C1703" s="7" t="s">
        <v>3823</v>
      </c>
      <c r="D1703" s="3" t="s">
        <v>3267</v>
      </c>
      <c r="E1703" s="3" t="s">
        <v>3268</v>
      </c>
      <c r="F1703" s="3" t="s">
        <v>6062</v>
      </c>
      <c r="G1703" s="20" t="s">
        <v>3841</v>
      </c>
      <c r="H1703" s="68" t="s">
        <v>3696</v>
      </c>
      <c r="I1703" s="69" t="s">
        <v>3841</v>
      </c>
      <c r="J1703" s="68" t="s">
        <v>3696</v>
      </c>
      <c r="K1703" s="19" t="s">
        <v>3841</v>
      </c>
      <c r="L1703" s="20" t="s">
        <v>3696</v>
      </c>
      <c r="M1703" s="22" t="b">
        <f t="shared" si="182"/>
        <v>0</v>
      </c>
      <c r="N1703" s="22" t="b">
        <f t="shared" si="183"/>
        <v>1</v>
      </c>
      <c r="O1703" s="22" t="b">
        <f t="shared" si="184"/>
        <v>1</v>
      </c>
      <c r="P1703" s="24">
        <f t="shared" si="185"/>
        <v>3</v>
      </c>
      <c r="Q1703" s="19" t="str">
        <f>VLOOKUP($A1703,'[4]TOM T'!$C:$D,2,FALSE)</f>
        <v>Packaging, Hierarchy &amp; Logistics</v>
      </c>
      <c r="R1703" s="22" t="b">
        <v>0</v>
      </c>
      <c r="S1703" s="22" t="b">
        <f t="shared" si="186"/>
        <v>1</v>
      </c>
      <c r="T1703" s="22" t="b">
        <f t="shared" si="187"/>
        <v>0</v>
      </c>
      <c r="U1703" s="76" t="b">
        <f t="shared" si="188"/>
        <v>1</v>
      </c>
      <c r="V1703" s="85" t="s">
        <v>3841</v>
      </c>
      <c r="W1703" s="9" t="s">
        <v>3696</v>
      </c>
      <c r="X1703" s="21" t="s">
        <v>3848</v>
      </c>
      <c r="Y1703" s="22"/>
      <c r="Z1703" s="22"/>
      <c r="AA1703" s="22"/>
      <c r="AB1703" s="22"/>
      <c r="AC1703" s="22"/>
      <c r="AD1703" s="22"/>
      <c r="AE1703" s="22"/>
      <c r="AF1703" s="22"/>
      <c r="AG1703" s="22"/>
      <c r="AH1703" s="22"/>
      <c r="AI1703" s="22"/>
    </row>
    <row r="1704" spans="1:35" ht="127.5" x14ac:dyDescent="0.45">
      <c r="A1704" s="18">
        <v>3821</v>
      </c>
      <c r="B1704" s="7" t="s">
        <v>3269</v>
      </c>
      <c r="C1704" s="7" t="s">
        <v>5325</v>
      </c>
      <c r="D1704" s="3" t="s">
        <v>3270</v>
      </c>
      <c r="E1704" s="3" t="s">
        <v>3268</v>
      </c>
      <c r="F1704" s="3" t="s">
        <v>6158</v>
      </c>
      <c r="G1704" s="20" t="s">
        <v>3873</v>
      </c>
      <c r="H1704" s="68" t="s">
        <v>6159</v>
      </c>
      <c r="I1704" s="68" t="s">
        <v>3873</v>
      </c>
      <c r="J1704" s="68" t="s">
        <v>6159</v>
      </c>
      <c r="K1704" s="19" t="s">
        <v>6250</v>
      </c>
      <c r="L1704" s="20" t="s">
        <v>6159</v>
      </c>
      <c r="M1704" s="22" t="b">
        <f t="shared" si="182"/>
        <v>0</v>
      </c>
      <c r="N1704" s="22" t="b">
        <f t="shared" si="183"/>
        <v>0</v>
      </c>
      <c r="O1704" s="22" t="b">
        <f t="shared" si="184"/>
        <v>0</v>
      </c>
      <c r="P1704" s="24">
        <f t="shared" si="185"/>
        <v>0</v>
      </c>
      <c r="Q1704" s="19" t="str">
        <f>VLOOKUP($A1704,'[4]TOM T'!$C:$D,2,FALSE)</f>
        <v>Packaging, Hierarchy &amp; Logistics</v>
      </c>
      <c r="R1704" s="22" t="b">
        <v>0</v>
      </c>
      <c r="S1704" s="22" t="b">
        <f t="shared" si="186"/>
        <v>0</v>
      </c>
      <c r="T1704" s="22" t="b">
        <f t="shared" si="187"/>
        <v>0</v>
      </c>
      <c r="U1704" s="76" t="b">
        <f t="shared" si="188"/>
        <v>0</v>
      </c>
      <c r="V1704" s="85" t="s">
        <v>3873</v>
      </c>
      <c r="W1704" s="22"/>
      <c r="X1704" s="22"/>
      <c r="Y1704" s="22"/>
      <c r="Z1704" s="22"/>
      <c r="AA1704" s="22"/>
      <c r="AB1704" s="22"/>
      <c r="AC1704" s="22"/>
      <c r="AD1704" s="22"/>
      <c r="AE1704" s="22"/>
      <c r="AF1704" s="22"/>
      <c r="AG1704" s="22"/>
      <c r="AH1704" s="22"/>
      <c r="AI1704" s="22"/>
    </row>
    <row r="1705" spans="1:35" ht="127.5" x14ac:dyDescent="0.45">
      <c r="A1705" s="18">
        <v>3824</v>
      </c>
      <c r="B1705" s="7" t="s">
        <v>3271</v>
      </c>
      <c r="C1705" s="7" t="s">
        <v>5326</v>
      </c>
      <c r="D1705" s="3" t="s">
        <v>3272</v>
      </c>
      <c r="E1705" s="3" t="s">
        <v>3273</v>
      </c>
      <c r="F1705" s="3" t="s">
        <v>6158</v>
      </c>
      <c r="G1705" s="20" t="s">
        <v>3872</v>
      </c>
      <c r="H1705" s="68" t="s">
        <v>6159</v>
      </c>
      <c r="I1705" s="68" t="s">
        <v>3872</v>
      </c>
      <c r="J1705" s="68" t="s">
        <v>6159</v>
      </c>
      <c r="K1705" s="19" t="s">
        <v>3872</v>
      </c>
      <c r="L1705" s="20" t="s">
        <v>6159</v>
      </c>
      <c r="M1705" s="22" t="b">
        <f t="shared" si="182"/>
        <v>0</v>
      </c>
      <c r="N1705" s="22" t="b">
        <f t="shared" si="183"/>
        <v>0</v>
      </c>
      <c r="O1705" s="22" t="b">
        <f t="shared" si="184"/>
        <v>0</v>
      </c>
      <c r="P1705" s="24">
        <f t="shared" si="185"/>
        <v>0</v>
      </c>
      <c r="Q1705" s="19" t="str">
        <f>VLOOKUP($A1705,'[4]TOM T'!$C:$D,2,FALSE)</f>
        <v>Packaging, Hierarchy &amp; Logistics</v>
      </c>
      <c r="R1705" s="22" t="b">
        <v>0</v>
      </c>
      <c r="S1705" s="22" t="b">
        <f t="shared" si="186"/>
        <v>0</v>
      </c>
      <c r="T1705" s="22" t="b">
        <f t="shared" si="187"/>
        <v>0</v>
      </c>
      <c r="U1705" s="76" t="b">
        <f t="shared" si="188"/>
        <v>0</v>
      </c>
      <c r="V1705" s="85" t="s">
        <v>3872</v>
      </c>
      <c r="W1705" s="22"/>
      <c r="X1705" s="22"/>
      <c r="Y1705" s="22"/>
      <c r="Z1705" s="22"/>
      <c r="AA1705" s="22"/>
      <c r="AB1705" s="22"/>
      <c r="AC1705" s="22"/>
      <c r="AD1705" s="22"/>
      <c r="AE1705" s="22"/>
      <c r="AF1705" s="22"/>
      <c r="AG1705" s="22"/>
      <c r="AH1705" s="22"/>
      <c r="AI1705" s="22"/>
    </row>
    <row r="1706" spans="1:35" ht="140.25" x14ac:dyDescent="0.45">
      <c r="A1706" s="18">
        <v>3825</v>
      </c>
      <c r="B1706" s="7" t="s">
        <v>3274</v>
      </c>
      <c r="C1706" s="7" t="s">
        <v>5327</v>
      </c>
      <c r="D1706" s="3" t="s">
        <v>3275</v>
      </c>
      <c r="E1706" s="3" t="s">
        <v>3273</v>
      </c>
      <c r="F1706" s="3" t="s">
        <v>6158</v>
      </c>
      <c r="G1706" s="20" t="s">
        <v>3873</v>
      </c>
      <c r="H1706" s="68" t="s">
        <v>6159</v>
      </c>
      <c r="I1706" s="68" t="s">
        <v>3873</v>
      </c>
      <c r="J1706" s="68" t="s">
        <v>6159</v>
      </c>
      <c r="K1706" s="19" t="s">
        <v>3873</v>
      </c>
      <c r="L1706" s="20" t="s">
        <v>6159</v>
      </c>
      <c r="M1706" s="22" t="b">
        <f t="shared" si="182"/>
        <v>0</v>
      </c>
      <c r="N1706" s="22" t="b">
        <f t="shared" si="183"/>
        <v>0</v>
      </c>
      <c r="O1706" s="22" t="b">
        <f t="shared" si="184"/>
        <v>0</v>
      </c>
      <c r="P1706" s="24">
        <f t="shared" si="185"/>
        <v>0</v>
      </c>
      <c r="Q1706" s="19" t="str">
        <f>VLOOKUP($A1706,'[4]TOM T'!$C:$D,2,FALSE)</f>
        <v>Packaging, Hierarchy &amp; Logistics</v>
      </c>
      <c r="R1706" s="22" t="b">
        <v>0</v>
      </c>
      <c r="S1706" s="22" t="b">
        <f t="shared" si="186"/>
        <v>0</v>
      </c>
      <c r="T1706" s="22" t="b">
        <f t="shared" si="187"/>
        <v>0</v>
      </c>
      <c r="U1706" s="76" t="b">
        <f t="shared" si="188"/>
        <v>0</v>
      </c>
      <c r="V1706" s="85" t="s">
        <v>3873</v>
      </c>
      <c r="W1706" s="22"/>
      <c r="X1706" s="22"/>
      <c r="Y1706" s="22"/>
      <c r="Z1706" s="22"/>
      <c r="AA1706" s="22"/>
      <c r="AB1706" s="22"/>
      <c r="AC1706" s="22"/>
      <c r="AD1706" s="22"/>
      <c r="AE1706" s="22"/>
      <c r="AF1706" s="22"/>
      <c r="AG1706" s="22"/>
      <c r="AH1706" s="22"/>
      <c r="AI1706" s="22"/>
    </row>
    <row r="1707" spans="1:35" ht="127.5" x14ac:dyDescent="0.45">
      <c r="A1707" s="18">
        <v>3826</v>
      </c>
      <c r="B1707" s="7" t="s">
        <v>3276</v>
      </c>
      <c r="C1707" s="7" t="s">
        <v>3824</v>
      </c>
      <c r="D1707" s="3" t="s">
        <v>3277</v>
      </c>
      <c r="E1707" s="3" t="s">
        <v>3278</v>
      </c>
      <c r="F1707" s="3" t="s">
        <v>6065</v>
      </c>
      <c r="G1707" s="20" t="s">
        <v>3841</v>
      </c>
      <c r="H1707" s="68" t="s">
        <v>3696</v>
      </c>
      <c r="I1707" s="69" t="s">
        <v>3841</v>
      </c>
      <c r="J1707" s="68" t="s">
        <v>3696</v>
      </c>
      <c r="K1707" s="19" t="s">
        <v>3841</v>
      </c>
      <c r="L1707" s="20" t="s">
        <v>3696</v>
      </c>
      <c r="M1707" s="22" t="b">
        <f t="shared" si="182"/>
        <v>0</v>
      </c>
      <c r="N1707" s="22" t="b">
        <f t="shared" si="183"/>
        <v>1</v>
      </c>
      <c r="O1707" s="22" t="b">
        <f t="shared" si="184"/>
        <v>1</v>
      </c>
      <c r="P1707" s="24">
        <f t="shared" si="185"/>
        <v>3</v>
      </c>
      <c r="Q1707" s="19" t="str">
        <f>VLOOKUP($A1707,'[4]TOM T'!$C:$D,2,FALSE)</f>
        <v>Packaging, Hierarchy &amp; Logistics</v>
      </c>
      <c r="R1707" s="22" t="b">
        <v>0</v>
      </c>
      <c r="S1707" s="22" t="b">
        <f t="shared" si="186"/>
        <v>1</v>
      </c>
      <c r="T1707" s="22" t="b">
        <f t="shared" si="187"/>
        <v>0</v>
      </c>
      <c r="U1707" s="76" t="b">
        <f t="shared" si="188"/>
        <v>1</v>
      </c>
      <c r="V1707" s="85" t="s">
        <v>3841</v>
      </c>
      <c r="W1707" s="9" t="s">
        <v>3696</v>
      </c>
      <c r="X1707" s="21" t="s">
        <v>3848</v>
      </c>
      <c r="Y1707" s="22"/>
      <c r="Z1707" s="22"/>
      <c r="AA1707" s="22"/>
      <c r="AB1707" s="22"/>
      <c r="AC1707" s="22"/>
      <c r="AD1707" s="22"/>
      <c r="AE1707" s="22"/>
      <c r="AF1707" s="22"/>
      <c r="AG1707" s="22"/>
      <c r="AH1707" s="22"/>
      <c r="AI1707" s="22"/>
    </row>
    <row r="1708" spans="1:35" ht="127.5" x14ac:dyDescent="0.45">
      <c r="A1708" s="18">
        <v>3827</v>
      </c>
      <c r="B1708" s="7" t="s">
        <v>3279</v>
      </c>
      <c r="C1708" s="7" t="s">
        <v>5328</v>
      </c>
      <c r="D1708" s="3" t="s">
        <v>3280</v>
      </c>
      <c r="E1708" s="3" t="s">
        <v>3278</v>
      </c>
      <c r="F1708" s="3" t="s">
        <v>6158</v>
      </c>
      <c r="G1708" s="20" t="s">
        <v>3873</v>
      </c>
      <c r="H1708" s="68" t="s">
        <v>6159</v>
      </c>
      <c r="I1708" s="68" t="s">
        <v>3873</v>
      </c>
      <c r="J1708" s="68" t="s">
        <v>6159</v>
      </c>
      <c r="K1708" s="19" t="s">
        <v>6250</v>
      </c>
      <c r="L1708" s="20" t="s">
        <v>6159</v>
      </c>
      <c r="M1708" s="22" t="b">
        <f t="shared" si="182"/>
        <v>0</v>
      </c>
      <c r="N1708" s="22" t="b">
        <f t="shared" si="183"/>
        <v>0</v>
      </c>
      <c r="O1708" s="22" t="b">
        <f t="shared" si="184"/>
        <v>0</v>
      </c>
      <c r="P1708" s="24">
        <f t="shared" si="185"/>
        <v>0</v>
      </c>
      <c r="Q1708" s="19" t="str">
        <f>VLOOKUP($A1708,'[4]TOM T'!$C:$D,2,FALSE)</f>
        <v>Packaging, Hierarchy &amp; Logistics</v>
      </c>
      <c r="R1708" s="22" t="b">
        <v>0</v>
      </c>
      <c r="S1708" s="22" t="b">
        <f t="shared" si="186"/>
        <v>0</v>
      </c>
      <c r="T1708" s="22" t="b">
        <f t="shared" si="187"/>
        <v>0</v>
      </c>
      <c r="U1708" s="76" t="b">
        <f t="shared" si="188"/>
        <v>0</v>
      </c>
      <c r="V1708" s="85" t="s">
        <v>3873</v>
      </c>
      <c r="W1708" s="22"/>
      <c r="X1708" s="22"/>
      <c r="Y1708" s="22"/>
      <c r="Z1708" s="22"/>
      <c r="AA1708" s="22"/>
      <c r="AB1708" s="22"/>
      <c r="AC1708" s="22"/>
      <c r="AD1708" s="22"/>
      <c r="AE1708" s="22"/>
      <c r="AF1708" s="22"/>
      <c r="AG1708" s="22"/>
      <c r="AH1708" s="22"/>
      <c r="AI1708" s="22"/>
    </row>
    <row r="1709" spans="1:35" ht="127.5" x14ac:dyDescent="0.45">
      <c r="A1709" s="18">
        <v>3828</v>
      </c>
      <c r="B1709" s="7" t="s">
        <v>3281</v>
      </c>
      <c r="C1709" s="7" t="s">
        <v>5329</v>
      </c>
      <c r="D1709" s="3" t="s">
        <v>3282</v>
      </c>
      <c r="E1709" s="3" t="s">
        <v>3283</v>
      </c>
      <c r="F1709" s="3" t="s">
        <v>6158</v>
      </c>
      <c r="G1709" s="20" t="s">
        <v>3872</v>
      </c>
      <c r="H1709" s="68" t="s">
        <v>6159</v>
      </c>
      <c r="I1709" s="68" t="s">
        <v>3872</v>
      </c>
      <c r="J1709" s="68" t="s">
        <v>6159</v>
      </c>
      <c r="K1709" s="19" t="s">
        <v>3872</v>
      </c>
      <c r="L1709" s="20" t="s">
        <v>6159</v>
      </c>
      <c r="M1709" s="22" t="b">
        <f t="shared" si="182"/>
        <v>0</v>
      </c>
      <c r="N1709" s="22" t="b">
        <f t="shared" si="183"/>
        <v>0</v>
      </c>
      <c r="O1709" s="22" t="b">
        <f t="shared" si="184"/>
        <v>0</v>
      </c>
      <c r="P1709" s="24">
        <f t="shared" si="185"/>
        <v>0</v>
      </c>
      <c r="Q1709" s="19" t="str">
        <f>VLOOKUP($A1709,'[4]TOM T'!$C:$D,2,FALSE)</f>
        <v>Packaging, Hierarchy &amp; Logistics</v>
      </c>
      <c r="R1709" s="22" t="b">
        <v>0</v>
      </c>
      <c r="S1709" s="22" t="b">
        <f t="shared" si="186"/>
        <v>0</v>
      </c>
      <c r="T1709" s="22" t="b">
        <f t="shared" si="187"/>
        <v>0</v>
      </c>
      <c r="U1709" s="76" t="b">
        <f t="shared" si="188"/>
        <v>0</v>
      </c>
      <c r="V1709" s="85" t="s">
        <v>3872</v>
      </c>
      <c r="W1709" s="22"/>
      <c r="X1709" s="22"/>
      <c r="Y1709" s="22"/>
      <c r="Z1709" s="22"/>
      <c r="AA1709" s="22"/>
      <c r="AB1709" s="22"/>
      <c r="AC1709" s="22"/>
      <c r="AD1709" s="22"/>
      <c r="AE1709" s="22"/>
      <c r="AF1709" s="22"/>
      <c r="AG1709" s="22"/>
      <c r="AH1709" s="22"/>
      <c r="AI1709" s="22"/>
    </row>
    <row r="1710" spans="1:35" ht="140.25" x14ac:dyDescent="0.45">
      <c r="A1710" s="18">
        <v>3829</v>
      </c>
      <c r="B1710" s="7" t="s">
        <v>3284</v>
      </c>
      <c r="C1710" s="7" t="s">
        <v>5330</v>
      </c>
      <c r="D1710" s="3" t="s">
        <v>3285</v>
      </c>
      <c r="E1710" s="3" t="s">
        <v>3283</v>
      </c>
      <c r="F1710" s="3" t="s">
        <v>6158</v>
      </c>
      <c r="G1710" s="20" t="s">
        <v>3873</v>
      </c>
      <c r="H1710" s="68" t="s">
        <v>6159</v>
      </c>
      <c r="I1710" s="68" t="s">
        <v>3873</v>
      </c>
      <c r="J1710" s="68" t="s">
        <v>6159</v>
      </c>
      <c r="K1710" s="19" t="s">
        <v>3873</v>
      </c>
      <c r="L1710" s="20" t="s">
        <v>6159</v>
      </c>
      <c r="M1710" s="22" t="b">
        <f t="shared" si="182"/>
        <v>0</v>
      </c>
      <c r="N1710" s="22" t="b">
        <f t="shared" si="183"/>
        <v>0</v>
      </c>
      <c r="O1710" s="22" t="b">
        <f t="shared" si="184"/>
        <v>0</v>
      </c>
      <c r="P1710" s="24">
        <f t="shared" si="185"/>
        <v>0</v>
      </c>
      <c r="Q1710" s="19" t="str">
        <f>VLOOKUP($A1710,'[4]TOM T'!$C:$D,2,FALSE)</f>
        <v>Packaging, Hierarchy &amp; Logistics</v>
      </c>
      <c r="R1710" s="22" t="b">
        <v>0</v>
      </c>
      <c r="S1710" s="22" t="b">
        <f t="shared" si="186"/>
        <v>0</v>
      </c>
      <c r="T1710" s="22" t="b">
        <f t="shared" si="187"/>
        <v>0</v>
      </c>
      <c r="U1710" s="76" t="b">
        <f t="shared" si="188"/>
        <v>0</v>
      </c>
      <c r="V1710" s="85" t="s">
        <v>3873</v>
      </c>
      <c r="W1710" s="22"/>
      <c r="X1710" s="22"/>
      <c r="Y1710" s="22"/>
      <c r="Z1710" s="22"/>
      <c r="AA1710" s="22"/>
      <c r="AB1710" s="22"/>
      <c r="AC1710" s="22"/>
      <c r="AD1710" s="22"/>
      <c r="AE1710" s="22"/>
      <c r="AF1710" s="22"/>
      <c r="AG1710" s="22"/>
      <c r="AH1710" s="22"/>
      <c r="AI1710" s="22"/>
    </row>
    <row r="1711" spans="1:35" ht="127.5" x14ac:dyDescent="0.45">
      <c r="A1711" s="18">
        <v>3830</v>
      </c>
      <c r="B1711" s="7" t="s">
        <v>3286</v>
      </c>
      <c r="C1711" s="7" t="s">
        <v>3825</v>
      </c>
      <c r="D1711" s="3" t="s">
        <v>3287</v>
      </c>
      <c r="E1711" s="3" t="s">
        <v>3288</v>
      </c>
      <c r="F1711" s="3" t="s">
        <v>6068</v>
      </c>
      <c r="G1711" s="20" t="s">
        <v>3841</v>
      </c>
      <c r="H1711" s="68" t="s">
        <v>3696</v>
      </c>
      <c r="I1711" s="69" t="s">
        <v>3841</v>
      </c>
      <c r="J1711" s="68" t="s">
        <v>3696</v>
      </c>
      <c r="K1711" s="19" t="s">
        <v>3841</v>
      </c>
      <c r="L1711" s="20" t="s">
        <v>3696</v>
      </c>
      <c r="M1711" s="22" t="b">
        <f t="shared" si="182"/>
        <v>0</v>
      </c>
      <c r="N1711" s="22" t="b">
        <f t="shared" si="183"/>
        <v>1</v>
      </c>
      <c r="O1711" s="22" t="b">
        <f t="shared" si="184"/>
        <v>1</v>
      </c>
      <c r="P1711" s="24">
        <f t="shared" si="185"/>
        <v>3</v>
      </c>
      <c r="Q1711" s="19" t="str">
        <f>VLOOKUP($A1711,'[4]TOM T'!$C:$D,2,FALSE)</f>
        <v>Packaging, Hierarchy &amp; Logistics</v>
      </c>
      <c r="R1711" s="22" t="b">
        <v>0</v>
      </c>
      <c r="S1711" s="22" t="b">
        <f t="shared" si="186"/>
        <v>1</v>
      </c>
      <c r="T1711" s="22" t="b">
        <f t="shared" si="187"/>
        <v>0</v>
      </c>
      <c r="U1711" s="76" t="b">
        <f t="shared" si="188"/>
        <v>1</v>
      </c>
      <c r="V1711" s="85" t="s">
        <v>3841</v>
      </c>
      <c r="W1711" s="9" t="s">
        <v>3696</v>
      </c>
      <c r="X1711" s="21" t="s">
        <v>3848</v>
      </c>
      <c r="Y1711" s="22"/>
      <c r="Z1711" s="22"/>
      <c r="AA1711" s="22"/>
      <c r="AB1711" s="22"/>
      <c r="AC1711" s="22"/>
      <c r="AD1711" s="22"/>
      <c r="AE1711" s="22"/>
      <c r="AF1711" s="22"/>
      <c r="AG1711" s="22"/>
      <c r="AH1711" s="22"/>
      <c r="AI1711" s="22"/>
    </row>
    <row r="1712" spans="1:35" ht="127.5" x14ac:dyDescent="0.45">
      <c r="A1712" s="18">
        <v>3832</v>
      </c>
      <c r="B1712" s="7" t="s">
        <v>3289</v>
      </c>
      <c r="C1712" s="7" t="s">
        <v>5331</v>
      </c>
      <c r="D1712" s="3" t="s">
        <v>107</v>
      </c>
      <c r="E1712" s="3" t="s">
        <v>108</v>
      </c>
      <c r="F1712" s="3" t="s">
        <v>6158</v>
      </c>
      <c r="G1712" s="20" t="s">
        <v>3872</v>
      </c>
      <c r="H1712" s="68" t="s">
        <v>6159</v>
      </c>
      <c r="I1712" s="68" t="s">
        <v>3872</v>
      </c>
      <c r="J1712" s="68" t="s">
        <v>6159</v>
      </c>
      <c r="K1712" s="19" t="s">
        <v>3872</v>
      </c>
      <c r="L1712" s="20" t="s">
        <v>6159</v>
      </c>
      <c r="M1712" s="22" t="b">
        <f t="shared" si="182"/>
        <v>0</v>
      </c>
      <c r="N1712" s="22" t="b">
        <f t="shared" si="183"/>
        <v>0</v>
      </c>
      <c r="O1712" s="22" t="b">
        <f t="shared" si="184"/>
        <v>0</v>
      </c>
      <c r="P1712" s="24">
        <f t="shared" si="185"/>
        <v>0</v>
      </c>
      <c r="Q1712" s="19" t="str">
        <f>VLOOKUP($A1712,'[4]TOM T'!$C:$D,2,FALSE)</f>
        <v>Packaging, Hierarchy &amp; Logistics</v>
      </c>
      <c r="R1712" s="22" t="b">
        <v>0</v>
      </c>
      <c r="S1712" s="22" t="b">
        <f t="shared" si="186"/>
        <v>0</v>
      </c>
      <c r="T1712" s="22" t="b">
        <f t="shared" si="187"/>
        <v>0</v>
      </c>
      <c r="U1712" s="76" t="b">
        <f t="shared" si="188"/>
        <v>0</v>
      </c>
      <c r="V1712" s="85" t="s">
        <v>3872</v>
      </c>
      <c r="W1712" s="22"/>
      <c r="X1712" s="22"/>
      <c r="Y1712" s="22"/>
      <c r="Z1712" s="22"/>
      <c r="AA1712" s="22"/>
      <c r="AB1712" s="22"/>
      <c r="AC1712" s="22"/>
      <c r="AD1712" s="22"/>
      <c r="AE1712" s="22"/>
      <c r="AF1712" s="22"/>
      <c r="AG1712" s="22"/>
      <c r="AH1712" s="22"/>
      <c r="AI1712" s="22"/>
    </row>
    <row r="1713" spans="1:35" ht="127.5" x14ac:dyDescent="0.45">
      <c r="A1713" s="18">
        <v>3833</v>
      </c>
      <c r="B1713" s="7" t="s">
        <v>3290</v>
      </c>
      <c r="C1713" s="7" t="s">
        <v>5332</v>
      </c>
      <c r="D1713" s="3" t="s">
        <v>110</v>
      </c>
      <c r="E1713" s="3" t="s">
        <v>111</v>
      </c>
      <c r="F1713" s="3" t="s">
        <v>6158</v>
      </c>
      <c r="G1713" s="20" t="s">
        <v>3873</v>
      </c>
      <c r="H1713" s="68" t="s">
        <v>6159</v>
      </c>
      <c r="I1713" s="68" t="s">
        <v>3873</v>
      </c>
      <c r="J1713" s="68" t="s">
        <v>6159</v>
      </c>
      <c r="K1713" s="19" t="s">
        <v>3873</v>
      </c>
      <c r="L1713" s="20" t="s">
        <v>6159</v>
      </c>
      <c r="M1713" s="22" t="b">
        <f t="shared" si="182"/>
        <v>0</v>
      </c>
      <c r="N1713" s="22" t="b">
        <f t="shared" si="183"/>
        <v>0</v>
      </c>
      <c r="O1713" s="22" t="b">
        <f t="shared" si="184"/>
        <v>0</v>
      </c>
      <c r="P1713" s="24">
        <f t="shared" si="185"/>
        <v>0</v>
      </c>
      <c r="Q1713" s="19" t="str">
        <f>VLOOKUP($A1713,'[4]TOM T'!$C:$D,2,FALSE)</f>
        <v>Packaging, Hierarchy &amp; Logistics</v>
      </c>
      <c r="R1713" s="22" t="b">
        <v>0</v>
      </c>
      <c r="S1713" s="22" t="b">
        <f t="shared" si="186"/>
        <v>0</v>
      </c>
      <c r="T1713" s="22" t="b">
        <f t="shared" si="187"/>
        <v>0</v>
      </c>
      <c r="U1713" s="76" t="b">
        <f t="shared" si="188"/>
        <v>0</v>
      </c>
      <c r="V1713" s="85" t="s">
        <v>3873</v>
      </c>
      <c r="W1713" s="22"/>
      <c r="X1713" s="22"/>
      <c r="Y1713" s="22"/>
      <c r="Z1713" s="22"/>
      <c r="AA1713" s="22"/>
      <c r="AB1713" s="22"/>
      <c r="AC1713" s="22"/>
      <c r="AD1713" s="22"/>
      <c r="AE1713" s="22"/>
      <c r="AF1713" s="22"/>
      <c r="AG1713" s="22"/>
      <c r="AH1713" s="22"/>
      <c r="AI1713" s="22"/>
    </row>
    <row r="1714" spans="1:35" ht="127.5" x14ac:dyDescent="0.45">
      <c r="A1714" s="18">
        <v>3834</v>
      </c>
      <c r="B1714" s="7" t="s">
        <v>3291</v>
      </c>
      <c r="C1714" s="7" t="s">
        <v>5333</v>
      </c>
      <c r="D1714" s="3" t="s">
        <v>113</v>
      </c>
      <c r="E1714" s="3" t="s">
        <v>114</v>
      </c>
      <c r="F1714" s="3" t="s">
        <v>6158</v>
      </c>
      <c r="G1714" s="20" t="s">
        <v>3873</v>
      </c>
      <c r="H1714" s="68" t="s">
        <v>6159</v>
      </c>
      <c r="I1714" s="68" t="s">
        <v>3873</v>
      </c>
      <c r="J1714" s="68" t="s">
        <v>6159</v>
      </c>
      <c r="K1714" s="19" t="s">
        <v>3873</v>
      </c>
      <c r="L1714" s="20" t="s">
        <v>6159</v>
      </c>
      <c r="M1714" s="22" t="b">
        <f t="shared" si="182"/>
        <v>0</v>
      </c>
      <c r="N1714" s="22" t="b">
        <f t="shared" si="183"/>
        <v>0</v>
      </c>
      <c r="O1714" s="22" t="b">
        <f t="shared" si="184"/>
        <v>0</v>
      </c>
      <c r="P1714" s="24">
        <f t="shared" si="185"/>
        <v>0</v>
      </c>
      <c r="Q1714" s="19" t="str">
        <f>VLOOKUP($A1714,'[4]TOM T'!$C:$D,2,FALSE)</f>
        <v>Packaging, Hierarchy &amp; Logistics</v>
      </c>
      <c r="R1714" s="22" t="b">
        <v>0</v>
      </c>
      <c r="S1714" s="22" t="b">
        <f t="shared" si="186"/>
        <v>0</v>
      </c>
      <c r="T1714" s="22" t="b">
        <f t="shared" si="187"/>
        <v>0</v>
      </c>
      <c r="U1714" s="76" t="b">
        <f t="shared" si="188"/>
        <v>0</v>
      </c>
      <c r="V1714" s="85" t="s">
        <v>3873</v>
      </c>
      <c r="W1714" s="22"/>
      <c r="X1714" s="22"/>
      <c r="Y1714" s="22"/>
      <c r="Z1714" s="22"/>
      <c r="AA1714" s="22"/>
      <c r="AB1714" s="22"/>
      <c r="AC1714" s="22"/>
      <c r="AD1714" s="22"/>
      <c r="AE1714" s="22"/>
      <c r="AF1714" s="22"/>
      <c r="AG1714" s="22"/>
      <c r="AH1714" s="22"/>
      <c r="AI1714" s="22"/>
    </row>
    <row r="1715" spans="1:35" ht="127.5" x14ac:dyDescent="0.45">
      <c r="A1715" s="18">
        <v>3835</v>
      </c>
      <c r="B1715" s="7" t="s">
        <v>3292</v>
      </c>
      <c r="C1715" s="7" t="s">
        <v>5334</v>
      </c>
      <c r="D1715" s="3" t="s">
        <v>116</v>
      </c>
      <c r="E1715" s="3" t="s">
        <v>117</v>
      </c>
      <c r="F1715" s="3" t="s">
        <v>6158</v>
      </c>
      <c r="G1715" s="20" t="s">
        <v>3873</v>
      </c>
      <c r="H1715" s="68" t="s">
        <v>6159</v>
      </c>
      <c r="I1715" s="68" t="s">
        <v>3873</v>
      </c>
      <c r="J1715" s="68" t="s">
        <v>6159</v>
      </c>
      <c r="K1715" s="19" t="s">
        <v>3873</v>
      </c>
      <c r="L1715" s="20" t="s">
        <v>6159</v>
      </c>
      <c r="M1715" s="22" t="b">
        <f t="shared" si="182"/>
        <v>0</v>
      </c>
      <c r="N1715" s="22" t="b">
        <f t="shared" si="183"/>
        <v>0</v>
      </c>
      <c r="O1715" s="22" t="b">
        <f t="shared" si="184"/>
        <v>0</v>
      </c>
      <c r="P1715" s="24">
        <f t="shared" si="185"/>
        <v>0</v>
      </c>
      <c r="Q1715" s="19" t="str">
        <f>VLOOKUP($A1715,'[4]TOM T'!$C:$D,2,FALSE)</f>
        <v>Packaging, Hierarchy &amp; Logistics</v>
      </c>
      <c r="R1715" s="22" t="b">
        <v>0</v>
      </c>
      <c r="S1715" s="22" t="b">
        <f t="shared" si="186"/>
        <v>0</v>
      </c>
      <c r="T1715" s="22" t="b">
        <f t="shared" si="187"/>
        <v>0</v>
      </c>
      <c r="U1715" s="76" t="b">
        <f t="shared" si="188"/>
        <v>0</v>
      </c>
      <c r="V1715" s="85" t="s">
        <v>3873</v>
      </c>
      <c r="W1715" s="22"/>
      <c r="X1715" s="22"/>
      <c r="Y1715" s="22"/>
      <c r="Z1715" s="22"/>
      <c r="AA1715" s="22"/>
      <c r="AB1715" s="22"/>
      <c r="AC1715" s="22"/>
      <c r="AD1715" s="22"/>
      <c r="AE1715" s="22"/>
      <c r="AF1715" s="22"/>
      <c r="AG1715" s="22"/>
      <c r="AH1715" s="22"/>
      <c r="AI1715" s="22"/>
    </row>
    <row r="1716" spans="1:35" ht="127.5" x14ac:dyDescent="0.45">
      <c r="A1716" s="18">
        <v>3836</v>
      </c>
      <c r="B1716" s="7" t="s">
        <v>3293</v>
      </c>
      <c r="C1716" s="7" t="s">
        <v>5335</v>
      </c>
      <c r="D1716" s="3" t="s">
        <v>119</v>
      </c>
      <c r="E1716" s="3" t="s">
        <v>3875</v>
      </c>
      <c r="F1716" s="3" t="s">
        <v>6158</v>
      </c>
      <c r="G1716" s="20" t="s">
        <v>3873</v>
      </c>
      <c r="H1716" s="68" t="s">
        <v>6159</v>
      </c>
      <c r="I1716" s="68" t="s">
        <v>3873</v>
      </c>
      <c r="J1716" s="68" t="s">
        <v>6159</v>
      </c>
      <c r="K1716" s="19" t="s">
        <v>3873</v>
      </c>
      <c r="L1716" s="20" t="s">
        <v>6159</v>
      </c>
      <c r="M1716" s="22" t="b">
        <f t="shared" si="182"/>
        <v>0</v>
      </c>
      <c r="N1716" s="22" t="b">
        <f t="shared" si="183"/>
        <v>0</v>
      </c>
      <c r="O1716" s="22" t="b">
        <f t="shared" si="184"/>
        <v>0</v>
      </c>
      <c r="P1716" s="24">
        <f t="shared" si="185"/>
        <v>0</v>
      </c>
      <c r="Q1716" s="19" t="str">
        <f>VLOOKUP($A1716,'[4]TOM T'!$C:$D,2,FALSE)</f>
        <v>Packaging, Hierarchy &amp; Logistics</v>
      </c>
      <c r="R1716" s="22" t="b">
        <v>0</v>
      </c>
      <c r="S1716" s="22" t="b">
        <f t="shared" si="186"/>
        <v>0</v>
      </c>
      <c r="T1716" s="22" t="b">
        <f t="shared" si="187"/>
        <v>0</v>
      </c>
      <c r="U1716" s="76" t="b">
        <f t="shared" si="188"/>
        <v>0</v>
      </c>
      <c r="V1716" s="85" t="s">
        <v>3873</v>
      </c>
      <c r="W1716" s="22"/>
      <c r="X1716" s="22"/>
      <c r="Y1716" s="22"/>
      <c r="Z1716" s="22"/>
      <c r="AA1716" s="22"/>
      <c r="AB1716" s="22"/>
      <c r="AC1716" s="22"/>
      <c r="AD1716" s="22"/>
      <c r="AE1716" s="22"/>
      <c r="AF1716" s="22"/>
      <c r="AG1716" s="22"/>
      <c r="AH1716" s="22"/>
      <c r="AI1716" s="22"/>
    </row>
    <row r="1717" spans="1:35" ht="127.5" x14ac:dyDescent="0.45">
      <c r="A1717" s="18">
        <v>3855</v>
      </c>
      <c r="B1717" s="7" t="s">
        <v>3294</v>
      </c>
      <c r="C1717" s="7" t="s">
        <v>5336</v>
      </c>
      <c r="D1717" s="3" t="s">
        <v>3295</v>
      </c>
      <c r="E1717" s="7"/>
      <c r="F1717" s="7" t="s">
        <v>6158</v>
      </c>
      <c r="G1717" s="20" t="s">
        <v>3872</v>
      </c>
      <c r="H1717" s="68" t="s">
        <v>6159</v>
      </c>
      <c r="I1717" s="68" t="s">
        <v>3872</v>
      </c>
      <c r="J1717" s="68" t="s">
        <v>6159</v>
      </c>
      <c r="K1717" s="19" t="s">
        <v>3872</v>
      </c>
      <c r="L1717" s="20" t="s">
        <v>6159</v>
      </c>
      <c r="M1717" s="22" t="b">
        <f t="shared" si="182"/>
        <v>0</v>
      </c>
      <c r="N1717" s="22" t="b">
        <f t="shared" si="183"/>
        <v>0</v>
      </c>
      <c r="O1717" s="22" t="b">
        <f t="shared" si="184"/>
        <v>0</v>
      </c>
      <c r="P1717" s="24">
        <f t="shared" si="185"/>
        <v>0</v>
      </c>
      <c r="Q1717" s="19" t="str">
        <f>VLOOKUP($A1717,'[4]TOM T'!$C:$D,2,FALSE)</f>
        <v>Hazardous materials &amp; safety data</v>
      </c>
      <c r="R1717" s="22" t="b">
        <v>0</v>
      </c>
      <c r="S1717" s="22" t="b">
        <f t="shared" si="186"/>
        <v>0</v>
      </c>
      <c r="T1717" s="22" t="b">
        <f t="shared" si="187"/>
        <v>0</v>
      </c>
      <c r="U1717" s="76" t="b">
        <f t="shared" si="188"/>
        <v>0</v>
      </c>
      <c r="V1717" s="85" t="s">
        <v>3872</v>
      </c>
      <c r="W1717" s="22"/>
      <c r="X1717" s="22"/>
      <c r="Y1717" s="22"/>
      <c r="Z1717" s="22"/>
      <c r="AA1717" s="22"/>
      <c r="AB1717" s="22"/>
      <c r="AC1717" s="22"/>
      <c r="AD1717" s="22"/>
      <c r="AE1717" s="22"/>
      <c r="AF1717" s="22"/>
      <c r="AG1717" s="22"/>
      <c r="AH1717" s="22"/>
      <c r="AI1717" s="22"/>
    </row>
    <row r="1718" spans="1:35" ht="140.25" x14ac:dyDescent="0.45">
      <c r="A1718" s="18">
        <v>3856</v>
      </c>
      <c r="B1718" s="7" t="s">
        <v>3296</v>
      </c>
      <c r="C1718" s="7" t="s">
        <v>5337</v>
      </c>
      <c r="D1718" s="3" t="s">
        <v>3297</v>
      </c>
      <c r="E1718" s="7"/>
      <c r="F1718" s="7" t="s">
        <v>6158</v>
      </c>
      <c r="G1718" s="20" t="s">
        <v>3873</v>
      </c>
      <c r="H1718" s="68" t="s">
        <v>6159</v>
      </c>
      <c r="I1718" s="68" t="s">
        <v>3873</v>
      </c>
      <c r="J1718" s="68" t="s">
        <v>6159</v>
      </c>
      <c r="K1718" s="19" t="s">
        <v>3873</v>
      </c>
      <c r="L1718" s="20" t="s">
        <v>6159</v>
      </c>
      <c r="M1718" s="22" t="b">
        <f t="shared" si="182"/>
        <v>0</v>
      </c>
      <c r="N1718" s="22" t="b">
        <f t="shared" si="183"/>
        <v>0</v>
      </c>
      <c r="O1718" s="22" t="b">
        <f t="shared" si="184"/>
        <v>0</v>
      </c>
      <c r="P1718" s="24">
        <f t="shared" si="185"/>
        <v>0</v>
      </c>
      <c r="Q1718" s="19" t="str">
        <f>VLOOKUP($A1718,'[4]TOM T'!$C:$D,2,FALSE)</f>
        <v>Hazardous materials &amp; safety data</v>
      </c>
      <c r="R1718" s="22" t="b">
        <v>0</v>
      </c>
      <c r="S1718" s="22" t="b">
        <f t="shared" si="186"/>
        <v>0</v>
      </c>
      <c r="T1718" s="22" t="b">
        <f t="shared" si="187"/>
        <v>0</v>
      </c>
      <c r="U1718" s="76" t="b">
        <f t="shared" si="188"/>
        <v>0</v>
      </c>
      <c r="V1718" s="85" t="s">
        <v>3873</v>
      </c>
      <c r="W1718" s="22"/>
      <c r="X1718" s="22"/>
      <c r="Y1718" s="22"/>
      <c r="Z1718" s="22"/>
      <c r="AA1718" s="22"/>
      <c r="AB1718" s="22"/>
      <c r="AC1718" s="22"/>
      <c r="AD1718" s="22"/>
      <c r="AE1718" s="22"/>
      <c r="AF1718" s="22"/>
      <c r="AG1718" s="22"/>
      <c r="AH1718" s="22"/>
      <c r="AI1718" s="22"/>
    </row>
    <row r="1719" spans="1:35" ht="191.25" x14ac:dyDescent="0.45">
      <c r="A1719" s="18">
        <v>3861</v>
      </c>
      <c r="B1719" s="7" t="s">
        <v>3298</v>
      </c>
      <c r="C1719" s="7" t="s">
        <v>5338</v>
      </c>
      <c r="D1719" s="3" t="s">
        <v>3299</v>
      </c>
      <c r="E1719" s="3" t="s">
        <v>3300</v>
      </c>
      <c r="F1719" s="3" t="s">
        <v>6072</v>
      </c>
      <c r="G1719" s="20" t="s">
        <v>3872</v>
      </c>
      <c r="H1719" s="68" t="s">
        <v>6159</v>
      </c>
      <c r="I1719" s="68" t="s">
        <v>3872</v>
      </c>
      <c r="J1719" s="68" t="s">
        <v>6159</v>
      </c>
      <c r="K1719" s="19" t="s">
        <v>3872</v>
      </c>
      <c r="L1719" s="20" t="s">
        <v>6159</v>
      </c>
      <c r="M1719" s="22" t="b">
        <f t="shared" si="182"/>
        <v>0</v>
      </c>
      <c r="N1719" s="22" t="b">
        <f t="shared" si="183"/>
        <v>0</v>
      </c>
      <c r="O1719" s="22" t="b">
        <f t="shared" si="184"/>
        <v>0</v>
      </c>
      <c r="P1719" s="24">
        <f t="shared" si="185"/>
        <v>0</v>
      </c>
      <c r="Q1719" s="19" t="str">
        <f>VLOOKUP($A1719,'[4]TOM T'!$C:$D,2,FALSE)</f>
        <v>Hazardous materials &amp; safety data</v>
      </c>
      <c r="R1719" s="22" t="b">
        <v>0</v>
      </c>
      <c r="S1719" s="22" t="b">
        <f t="shared" si="186"/>
        <v>0</v>
      </c>
      <c r="T1719" s="22" t="b">
        <f t="shared" si="187"/>
        <v>0</v>
      </c>
      <c r="U1719" s="76" t="b">
        <f t="shared" si="188"/>
        <v>0</v>
      </c>
      <c r="V1719" s="85" t="s">
        <v>3872</v>
      </c>
      <c r="W1719" s="22"/>
      <c r="X1719" s="22"/>
      <c r="Y1719" s="22"/>
      <c r="Z1719" s="22"/>
      <c r="AA1719" s="22"/>
      <c r="AB1719" s="22"/>
      <c r="AC1719" s="22"/>
      <c r="AD1719" s="22"/>
      <c r="AE1719" s="22"/>
      <c r="AF1719" s="22"/>
      <c r="AG1719" s="22"/>
      <c r="AH1719" s="22"/>
      <c r="AI1719" s="22"/>
    </row>
    <row r="1720" spans="1:35" ht="204" x14ac:dyDescent="0.45">
      <c r="A1720" s="18">
        <v>3862</v>
      </c>
      <c r="B1720" s="7" t="s">
        <v>3301</v>
      </c>
      <c r="C1720" s="7" t="s">
        <v>5339</v>
      </c>
      <c r="D1720" s="3" t="s">
        <v>3302</v>
      </c>
      <c r="E1720" s="3" t="s">
        <v>5340</v>
      </c>
      <c r="F1720" s="3" t="s">
        <v>6158</v>
      </c>
      <c r="G1720" s="20" t="s">
        <v>3872</v>
      </c>
      <c r="H1720" s="68" t="s">
        <v>6159</v>
      </c>
      <c r="I1720" s="68" t="s">
        <v>3872</v>
      </c>
      <c r="J1720" s="68" t="s">
        <v>6159</v>
      </c>
      <c r="K1720" s="19" t="s">
        <v>3872</v>
      </c>
      <c r="L1720" s="20" t="s">
        <v>6159</v>
      </c>
      <c r="M1720" s="22" t="b">
        <f t="shared" si="182"/>
        <v>0</v>
      </c>
      <c r="N1720" s="22" t="b">
        <f t="shared" si="183"/>
        <v>0</v>
      </c>
      <c r="O1720" s="22" t="b">
        <f t="shared" si="184"/>
        <v>0</v>
      </c>
      <c r="P1720" s="24">
        <f t="shared" si="185"/>
        <v>0</v>
      </c>
      <c r="Q1720" s="19" t="str">
        <f>VLOOKUP($A1720,'[4]TOM T'!$C:$D,2,FALSE)</f>
        <v>Hazardous materials &amp; safety data</v>
      </c>
      <c r="R1720" s="22" t="b">
        <v>0</v>
      </c>
      <c r="S1720" s="22" t="b">
        <f t="shared" si="186"/>
        <v>0</v>
      </c>
      <c r="T1720" s="22" t="b">
        <f t="shared" si="187"/>
        <v>0</v>
      </c>
      <c r="U1720" s="76" t="b">
        <f t="shared" si="188"/>
        <v>0</v>
      </c>
      <c r="V1720" s="85" t="s">
        <v>3872</v>
      </c>
      <c r="W1720" s="22"/>
      <c r="X1720" s="22"/>
      <c r="Y1720" s="22"/>
      <c r="Z1720" s="22"/>
      <c r="AA1720" s="22"/>
      <c r="AB1720" s="22"/>
      <c r="AC1720" s="22"/>
      <c r="AD1720" s="22"/>
      <c r="AE1720" s="22"/>
      <c r="AF1720" s="22"/>
      <c r="AG1720" s="22"/>
      <c r="AH1720" s="22"/>
      <c r="AI1720" s="22"/>
    </row>
    <row r="1721" spans="1:35" ht="191.25" x14ac:dyDescent="0.45">
      <c r="A1721" s="18">
        <v>3863</v>
      </c>
      <c r="B1721" s="7" t="s">
        <v>3303</v>
      </c>
      <c r="C1721" s="7" t="s">
        <v>5341</v>
      </c>
      <c r="D1721" s="3" t="s">
        <v>3304</v>
      </c>
      <c r="E1721" s="3" t="s">
        <v>3305</v>
      </c>
      <c r="F1721" s="3" t="s">
        <v>6076</v>
      </c>
      <c r="G1721" s="20" t="s">
        <v>3872</v>
      </c>
      <c r="H1721" s="68" t="s">
        <v>6159</v>
      </c>
      <c r="I1721" s="68" t="s">
        <v>3872</v>
      </c>
      <c r="J1721" s="68" t="s">
        <v>6159</v>
      </c>
      <c r="K1721" s="19" t="s">
        <v>3872</v>
      </c>
      <c r="L1721" s="20" t="s">
        <v>6159</v>
      </c>
      <c r="M1721" s="22" t="b">
        <f t="shared" si="182"/>
        <v>0</v>
      </c>
      <c r="N1721" s="22" t="b">
        <f t="shared" si="183"/>
        <v>0</v>
      </c>
      <c r="O1721" s="22" t="b">
        <f t="shared" si="184"/>
        <v>0</v>
      </c>
      <c r="P1721" s="24">
        <f t="shared" si="185"/>
        <v>0</v>
      </c>
      <c r="Q1721" s="19" t="str">
        <f>VLOOKUP($A1721,'[4]TOM T'!$C:$D,2,FALSE)</f>
        <v>Hazardous materials &amp; safety data</v>
      </c>
      <c r="R1721" s="22" t="b">
        <v>0</v>
      </c>
      <c r="S1721" s="22" t="b">
        <f t="shared" si="186"/>
        <v>0</v>
      </c>
      <c r="T1721" s="22" t="b">
        <f t="shared" si="187"/>
        <v>0</v>
      </c>
      <c r="U1721" s="76" t="b">
        <f t="shared" si="188"/>
        <v>0</v>
      </c>
      <c r="V1721" s="85" t="s">
        <v>3872</v>
      </c>
      <c r="W1721" s="22"/>
      <c r="X1721" s="22"/>
      <c r="Y1721" s="22"/>
      <c r="Z1721" s="22"/>
      <c r="AA1721" s="22"/>
      <c r="AB1721" s="22"/>
      <c r="AC1721" s="22"/>
      <c r="AD1721" s="22"/>
      <c r="AE1721" s="22"/>
      <c r="AF1721" s="22"/>
      <c r="AG1721" s="22"/>
      <c r="AH1721" s="22"/>
      <c r="AI1721" s="22"/>
    </row>
    <row r="1722" spans="1:35" ht="140.25" x14ac:dyDescent="0.45">
      <c r="A1722" s="18">
        <v>3864</v>
      </c>
      <c r="B1722" s="7" t="s">
        <v>3306</v>
      </c>
      <c r="C1722" s="7" t="s">
        <v>5342</v>
      </c>
      <c r="D1722" s="3" t="s">
        <v>3307</v>
      </c>
      <c r="E1722" s="3" t="s">
        <v>3308</v>
      </c>
      <c r="F1722" s="3" t="s">
        <v>6158</v>
      </c>
      <c r="G1722" s="20" t="s">
        <v>3872</v>
      </c>
      <c r="H1722" s="68" t="s">
        <v>6159</v>
      </c>
      <c r="I1722" s="68" t="s">
        <v>3872</v>
      </c>
      <c r="J1722" s="68" t="s">
        <v>6159</v>
      </c>
      <c r="K1722" s="19" t="s">
        <v>3872</v>
      </c>
      <c r="L1722" s="20" t="s">
        <v>6159</v>
      </c>
      <c r="M1722" s="22" t="b">
        <f t="shared" si="182"/>
        <v>0</v>
      </c>
      <c r="N1722" s="22" t="b">
        <f t="shared" si="183"/>
        <v>0</v>
      </c>
      <c r="O1722" s="22" t="b">
        <f t="shared" si="184"/>
        <v>0</v>
      </c>
      <c r="P1722" s="24">
        <f t="shared" si="185"/>
        <v>0</v>
      </c>
      <c r="Q1722" s="19" t="str">
        <f>VLOOKUP($A1722,'[4]TOM T'!$C:$D,2,FALSE)</f>
        <v>Hazardous materials &amp; safety data</v>
      </c>
      <c r="R1722" s="22" t="b">
        <v>0</v>
      </c>
      <c r="S1722" s="22" t="b">
        <f t="shared" si="186"/>
        <v>0</v>
      </c>
      <c r="T1722" s="22" t="b">
        <f t="shared" si="187"/>
        <v>0</v>
      </c>
      <c r="U1722" s="76" t="b">
        <f t="shared" si="188"/>
        <v>0</v>
      </c>
      <c r="V1722" s="85" t="s">
        <v>3872</v>
      </c>
      <c r="W1722" s="22"/>
      <c r="X1722" s="22"/>
      <c r="Y1722" s="22"/>
      <c r="Z1722" s="22"/>
      <c r="AA1722" s="22"/>
      <c r="AB1722" s="22"/>
      <c r="AC1722" s="22"/>
      <c r="AD1722" s="22"/>
      <c r="AE1722" s="22"/>
      <c r="AF1722" s="22"/>
      <c r="AG1722" s="22"/>
      <c r="AH1722" s="22"/>
      <c r="AI1722" s="22"/>
    </row>
    <row r="1723" spans="1:35" ht="140.25" x14ac:dyDescent="0.45">
      <c r="A1723" s="8">
        <v>3865</v>
      </c>
      <c r="B1723" s="7" t="s">
        <v>3309</v>
      </c>
      <c r="C1723" s="7" t="s">
        <v>3826</v>
      </c>
      <c r="D1723" s="3" t="s">
        <v>3310</v>
      </c>
      <c r="E1723" s="3" t="s">
        <v>3311</v>
      </c>
      <c r="F1723" s="3" t="s">
        <v>6080</v>
      </c>
      <c r="G1723" s="11" t="s">
        <v>3842</v>
      </c>
      <c r="H1723" s="68" t="s">
        <v>3696</v>
      </c>
      <c r="I1723" s="68" t="s">
        <v>3842</v>
      </c>
      <c r="J1723" s="68" t="s">
        <v>3696</v>
      </c>
      <c r="K1723" s="19" t="s">
        <v>3842</v>
      </c>
      <c r="L1723" s="20" t="s">
        <v>3696</v>
      </c>
      <c r="M1723" s="22" t="b">
        <f t="shared" si="182"/>
        <v>0</v>
      </c>
      <c r="N1723" s="22" t="b">
        <f t="shared" si="183"/>
        <v>1</v>
      </c>
      <c r="O1723" s="22" t="b">
        <f t="shared" si="184"/>
        <v>1</v>
      </c>
      <c r="P1723" s="24">
        <f t="shared" si="185"/>
        <v>3</v>
      </c>
      <c r="Q1723" s="19" t="str">
        <f>VLOOKUP($A1723,'[4]TOM T'!$C:$D,2,FALSE)</f>
        <v>Hazardous materials &amp; safety data</v>
      </c>
      <c r="R1723" s="22" t="b">
        <v>0</v>
      </c>
      <c r="S1723" s="22" t="b">
        <f t="shared" si="186"/>
        <v>1</v>
      </c>
      <c r="T1723" s="22" t="b">
        <f t="shared" si="187"/>
        <v>0</v>
      </c>
      <c r="U1723" s="76" t="b">
        <f t="shared" si="188"/>
        <v>1</v>
      </c>
      <c r="V1723" s="85" t="s">
        <v>3842</v>
      </c>
      <c r="W1723" s="9" t="s">
        <v>3696</v>
      </c>
      <c r="X1723" s="9" t="s">
        <v>3850</v>
      </c>
      <c r="Y1723" s="22"/>
      <c r="Z1723" s="22"/>
      <c r="AA1723" s="22"/>
      <c r="AB1723" s="22"/>
      <c r="AC1723" s="22"/>
      <c r="AD1723" s="22"/>
      <c r="AE1723" s="22"/>
      <c r="AF1723" s="22"/>
      <c r="AG1723" s="22"/>
      <c r="AH1723" s="22"/>
      <c r="AI1723" s="22"/>
    </row>
    <row r="1724" spans="1:35" ht="140.25" x14ac:dyDescent="0.45">
      <c r="A1724" s="8">
        <v>3866</v>
      </c>
      <c r="B1724" s="7" t="s">
        <v>3312</v>
      </c>
      <c r="C1724" s="7" t="s">
        <v>5343</v>
      </c>
      <c r="D1724" s="3" t="s">
        <v>2733</v>
      </c>
      <c r="E1724" s="3" t="s">
        <v>2737</v>
      </c>
      <c r="F1724" s="3" t="s">
        <v>6158</v>
      </c>
      <c r="G1724" s="20" t="s">
        <v>3872</v>
      </c>
      <c r="H1724" s="68" t="s">
        <v>6159</v>
      </c>
      <c r="I1724" s="68" t="s">
        <v>3872</v>
      </c>
      <c r="J1724" s="68" t="s">
        <v>6159</v>
      </c>
      <c r="K1724" s="19" t="s">
        <v>3872</v>
      </c>
      <c r="L1724" s="20" t="s">
        <v>6159</v>
      </c>
      <c r="M1724" s="22" t="b">
        <f t="shared" si="182"/>
        <v>0</v>
      </c>
      <c r="N1724" s="22" t="b">
        <f t="shared" si="183"/>
        <v>0</v>
      </c>
      <c r="O1724" s="22" t="b">
        <f t="shared" si="184"/>
        <v>0</v>
      </c>
      <c r="P1724" s="24">
        <f t="shared" si="185"/>
        <v>0</v>
      </c>
      <c r="Q1724" s="19" t="str">
        <f>VLOOKUP($A1724,'[4]TOM T'!$C:$D,2,FALSE)</f>
        <v>Hazardous materials &amp; safety data</v>
      </c>
      <c r="R1724" s="22" t="b">
        <v>0</v>
      </c>
      <c r="S1724" s="22" t="b">
        <f t="shared" si="186"/>
        <v>0</v>
      </c>
      <c r="T1724" s="22" t="b">
        <f t="shared" si="187"/>
        <v>0</v>
      </c>
      <c r="U1724" s="76" t="b">
        <f t="shared" si="188"/>
        <v>0</v>
      </c>
      <c r="V1724" s="85" t="s">
        <v>3872</v>
      </c>
      <c r="W1724" s="22"/>
      <c r="X1724" s="22"/>
      <c r="Y1724" s="22"/>
      <c r="Z1724" s="22"/>
      <c r="AA1724" s="22"/>
      <c r="AB1724" s="22"/>
      <c r="AC1724" s="22"/>
      <c r="AD1724" s="22"/>
      <c r="AE1724" s="22"/>
      <c r="AF1724" s="22"/>
      <c r="AG1724" s="22"/>
      <c r="AH1724" s="22"/>
      <c r="AI1724" s="22"/>
    </row>
    <row r="1725" spans="1:35" ht="140.25" x14ac:dyDescent="0.45">
      <c r="A1725" s="18">
        <v>3867</v>
      </c>
      <c r="B1725" s="7" t="s">
        <v>3313</v>
      </c>
      <c r="C1725" s="7" t="s">
        <v>5344</v>
      </c>
      <c r="D1725" s="3" t="s">
        <v>3314</v>
      </c>
      <c r="E1725" s="3" t="s">
        <v>2737</v>
      </c>
      <c r="F1725" s="3" t="s">
        <v>6158</v>
      </c>
      <c r="G1725" s="20" t="s">
        <v>3873</v>
      </c>
      <c r="H1725" s="68" t="s">
        <v>6159</v>
      </c>
      <c r="I1725" s="68" t="s">
        <v>3873</v>
      </c>
      <c r="J1725" s="68" t="s">
        <v>6159</v>
      </c>
      <c r="K1725" s="19" t="s">
        <v>3873</v>
      </c>
      <c r="L1725" s="20" t="s">
        <v>6159</v>
      </c>
      <c r="M1725" s="22" t="b">
        <f t="shared" si="182"/>
        <v>0</v>
      </c>
      <c r="N1725" s="22" t="b">
        <f t="shared" si="183"/>
        <v>0</v>
      </c>
      <c r="O1725" s="22" t="b">
        <f t="shared" si="184"/>
        <v>0</v>
      </c>
      <c r="P1725" s="24">
        <f t="shared" si="185"/>
        <v>0</v>
      </c>
      <c r="Q1725" s="19" t="str">
        <f>VLOOKUP($A1725,'[4]TOM T'!$C:$D,2,FALSE)</f>
        <v>Hazardous materials &amp; safety data</v>
      </c>
      <c r="R1725" s="22" t="b">
        <v>0</v>
      </c>
      <c r="S1725" s="22" t="b">
        <f t="shared" si="186"/>
        <v>0</v>
      </c>
      <c r="T1725" s="22" t="b">
        <f t="shared" si="187"/>
        <v>0</v>
      </c>
      <c r="U1725" s="76" t="b">
        <f t="shared" si="188"/>
        <v>0</v>
      </c>
      <c r="V1725" s="85" t="s">
        <v>3873</v>
      </c>
      <c r="W1725" s="22"/>
      <c r="X1725" s="22"/>
      <c r="Y1725" s="22"/>
      <c r="Z1725" s="22"/>
      <c r="AA1725" s="22"/>
      <c r="AB1725" s="22"/>
      <c r="AC1725" s="22"/>
      <c r="AD1725" s="22"/>
      <c r="AE1725" s="22"/>
      <c r="AF1725" s="22"/>
      <c r="AG1725" s="22"/>
      <c r="AH1725" s="22"/>
      <c r="AI1725" s="22"/>
    </row>
    <row r="1726" spans="1:35" ht="140.25" x14ac:dyDescent="0.45">
      <c r="A1726" s="18">
        <v>3868</v>
      </c>
      <c r="B1726" s="7" t="s">
        <v>3315</v>
      </c>
      <c r="C1726" s="7" t="s">
        <v>5345</v>
      </c>
      <c r="D1726" s="3" t="s">
        <v>3316</v>
      </c>
      <c r="E1726" s="3" t="s">
        <v>3317</v>
      </c>
      <c r="F1726" s="3" t="s">
        <v>6084</v>
      </c>
      <c r="G1726" s="20" t="s">
        <v>3872</v>
      </c>
      <c r="H1726" s="68" t="s">
        <v>6159</v>
      </c>
      <c r="I1726" s="68" t="s">
        <v>3872</v>
      </c>
      <c r="J1726" s="68" t="s">
        <v>6159</v>
      </c>
      <c r="K1726" s="19" t="s">
        <v>3872</v>
      </c>
      <c r="L1726" s="20" t="s">
        <v>6159</v>
      </c>
      <c r="M1726" s="22" t="b">
        <f t="shared" si="182"/>
        <v>0</v>
      </c>
      <c r="N1726" s="22" t="b">
        <f t="shared" si="183"/>
        <v>0</v>
      </c>
      <c r="O1726" s="22" t="b">
        <f t="shared" si="184"/>
        <v>0</v>
      </c>
      <c r="P1726" s="24">
        <f t="shared" si="185"/>
        <v>0</v>
      </c>
      <c r="Q1726" s="19" t="str">
        <f>VLOOKUP($A1726,'[4]TOM T'!$C:$D,2,FALSE)</f>
        <v>Hazardous materials &amp; safety data</v>
      </c>
      <c r="R1726" s="22" t="b">
        <v>0</v>
      </c>
      <c r="S1726" s="22" t="b">
        <f t="shared" si="186"/>
        <v>0</v>
      </c>
      <c r="T1726" s="22" t="b">
        <f t="shared" si="187"/>
        <v>0</v>
      </c>
      <c r="U1726" s="76" t="b">
        <f t="shared" si="188"/>
        <v>0</v>
      </c>
      <c r="V1726" s="85" t="s">
        <v>3872</v>
      </c>
      <c r="W1726" s="22"/>
      <c r="X1726" s="22"/>
      <c r="Y1726" s="22"/>
      <c r="Z1726" s="22"/>
      <c r="AA1726" s="22"/>
      <c r="AB1726" s="22"/>
      <c r="AC1726" s="22"/>
      <c r="AD1726" s="22"/>
      <c r="AE1726" s="22"/>
      <c r="AF1726" s="22"/>
      <c r="AG1726" s="22"/>
      <c r="AH1726" s="22"/>
      <c r="AI1726" s="22"/>
    </row>
    <row r="1727" spans="1:35" ht="140.25" x14ac:dyDescent="0.45">
      <c r="A1727" s="18">
        <v>3869</v>
      </c>
      <c r="B1727" s="7" t="s">
        <v>3318</v>
      </c>
      <c r="C1727" s="7" t="s">
        <v>5346</v>
      </c>
      <c r="D1727" s="3" t="s">
        <v>3319</v>
      </c>
      <c r="E1727" s="3" t="s">
        <v>3317</v>
      </c>
      <c r="F1727" s="3" t="s">
        <v>6158</v>
      </c>
      <c r="G1727" s="20" t="s">
        <v>3873</v>
      </c>
      <c r="H1727" s="68" t="s">
        <v>6159</v>
      </c>
      <c r="I1727" s="68" t="s">
        <v>3873</v>
      </c>
      <c r="J1727" s="68" t="s">
        <v>6159</v>
      </c>
      <c r="K1727" s="19" t="s">
        <v>3873</v>
      </c>
      <c r="L1727" s="20" t="s">
        <v>6159</v>
      </c>
      <c r="M1727" s="22" t="b">
        <f t="shared" si="182"/>
        <v>0</v>
      </c>
      <c r="N1727" s="22" t="b">
        <f t="shared" si="183"/>
        <v>0</v>
      </c>
      <c r="O1727" s="22" t="b">
        <f t="shared" si="184"/>
        <v>0</v>
      </c>
      <c r="P1727" s="24">
        <f t="shared" si="185"/>
        <v>0</v>
      </c>
      <c r="Q1727" s="19" t="str">
        <f>VLOOKUP($A1727,'[4]TOM T'!$C:$D,2,FALSE)</f>
        <v>Hazardous materials &amp; safety data</v>
      </c>
      <c r="R1727" s="22" t="b">
        <v>0</v>
      </c>
      <c r="S1727" s="22" t="b">
        <f t="shared" si="186"/>
        <v>0</v>
      </c>
      <c r="T1727" s="22" t="b">
        <f t="shared" si="187"/>
        <v>0</v>
      </c>
      <c r="U1727" s="76" t="b">
        <f t="shared" si="188"/>
        <v>0</v>
      </c>
      <c r="V1727" s="85" t="s">
        <v>3873</v>
      </c>
      <c r="W1727" s="22"/>
      <c r="X1727" s="22"/>
      <c r="Y1727" s="22"/>
      <c r="Z1727" s="22"/>
      <c r="AA1727" s="22"/>
      <c r="AB1727" s="22"/>
      <c r="AC1727" s="22"/>
      <c r="AD1727" s="22"/>
      <c r="AE1727" s="22"/>
      <c r="AF1727" s="22"/>
      <c r="AG1727" s="22"/>
      <c r="AH1727" s="22"/>
      <c r="AI1727" s="22"/>
    </row>
    <row r="1728" spans="1:35" ht="140.25" x14ac:dyDescent="0.45">
      <c r="A1728" s="18">
        <v>3871</v>
      </c>
      <c r="B1728" s="7" t="s">
        <v>3320</v>
      </c>
      <c r="C1728" s="7" t="s">
        <v>5347</v>
      </c>
      <c r="D1728" s="3" t="s">
        <v>107</v>
      </c>
      <c r="E1728" s="3" t="s">
        <v>108</v>
      </c>
      <c r="F1728" s="3" t="s">
        <v>6158</v>
      </c>
      <c r="G1728" s="20" t="s">
        <v>3872</v>
      </c>
      <c r="H1728" s="68" t="s">
        <v>6159</v>
      </c>
      <c r="I1728" s="68" t="s">
        <v>3872</v>
      </c>
      <c r="J1728" s="68" t="s">
        <v>6159</v>
      </c>
      <c r="K1728" s="19" t="s">
        <v>3872</v>
      </c>
      <c r="L1728" s="20" t="s">
        <v>6159</v>
      </c>
      <c r="M1728" s="22" t="b">
        <f t="shared" si="182"/>
        <v>0</v>
      </c>
      <c r="N1728" s="22" t="b">
        <f t="shared" si="183"/>
        <v>0</v>
      </c>
      <c r="O1728" s="22" t="b">
        <f t="shared" si="184"/>
        <v>0</v>
      </c>
      <c r="P1728" s="24">
        <f t="shared" si="185"/>
        <v>0</v>
      </c>
      <c r="Q1728" s="19" t="str">
        <f>VLOOKUP($A1728,'[4]TOM T'!$C:$D,2,FALSE)</f>
        <v>Hazardous materials &amp; safety data</v>
      </c>
      <c r="R1728" s="22" t="b">
        <v>0</v>
      </c>
      <c r="S1728" s="22" t="b">
        <f t="shared" si="186"/>
        <v>0</v>
      </c>
      <c r="T1728" s="22" t="b">
        <f t="shared" si="187"/>
        <v>0</v>
      </c>
      <c r="U1728" s="76" t="b">
        <f t="shared" si="188"/>
        <v>0</v>
      </c>
      <c r="V1728" s="85" t="s">
        <v>3872</v>
      </c>
      <c r="W1728" s="22"/>
      <c r="X1728" s="22"/>
      <c r="Y1728" s="22"/>
      <c r="Z1728" s="22"/>
      <c r="AA1728" s="22"/>
      <c r="AB1728" s="22"/>
      <c r="AC1728" s="22"/>
      <c r="AD1728" s="22"/>
      <c r="AE1728" s="22"/>
      <c r="AF1728" s="22"/>
      <c r="AG1728" s="22"/>
      <c r="AH1728" s="22"/>
      <c r="AI1728" s="22"/>
    </row>
    <row r="1729" spans="1:35" ht="140.25" x14ac:dyDescent="0.45">
      <c r="A1729" s="18">
        <v>3872</v>
      </c>
      <c r="B1729" s="7" t="s">
        <v>3321</v>
      </c>
      <c r="C1729" s="7" t="s">
        <v>5348</v>
      </c>
      <c r="D1729" s="3" t="s">
        <v>110</v>
      </c>
      <c r="E1729" s="3" t="s">
        <v>111</v>
      </c>
      <c r="F1729" s="3" t="s">
        <v>6158</v>
      </c>
      <c r="G1729" s="20" t="s">
        <v>3873</v>
      </c>
      <c r="H1729" s="68" t="s">
        <v>6159</v>
      </c>
      <c r="I1729" s="68" t="s">
        <v>3873</v>
      </c>
      <c r="J1729" s="68" t="s">
        <v>6159</v>
      </c>
      <c r="K1729" s="19" t="s">
        <v>3873</v>
      </c>
      <c r="L1729" s="20" t="s">
        <v>6159</v>
      </c>
      <c r="M1729" s="22" t="b">
        <f t="shared" si="182"/>
        <v>0</v>
      </c>
      <c r="N1729" s="22" t="b">
        <f t="shared" si="183"/>
        <v>0</v>
      </c>
      <c r="O1729" s="22" t="b">
        <f t="shared" si="184"/>
        <v>0</v>
      </c>
      <c r="P1729" s="24">
        <f t="shared" si="185"/>
        <v>0</v>
      </c>
      <c r="Q1729" s="19" t="str">
        <f>VLOOKUP($A1729,'[4]TOM T'!$C:$D,2,FALSE)</f>
        <v>Hazardous materials &amp; safety data</v>
      </c>
      <c r="R1729" s="22" t="b">
        <v>0</v>
      </c>
      <c r="S1729" s="22" t="b">
        <f t="shared" si="186"/>
        <v>0</v>
      </c>
      <c r="T1729" s="22" t="b">
        <f t="shared" si="187"/>
        <v>0</v>
      </c>
      <c r="U1729" s="76" t="b">
        <f t="shared" si="188"/>
        <v>0</v>
      </c>
      <c r="V1729" s="85" t="s">
        <v>3873</v>
      </c>
      <c r="W1729" s="22"/>
      <c r="X1729" s="22"/>
      <c r="Y1729" s="22"/>
      <c r="Z1729" s="22"/>
      <c r="AA1729" s="22"/>
      <c r="AB1729" s="22"/>
      <c r="AC1729" s="22"/>
      <c r="AD1729" s="22"/>
      <c r="AE1729" s="22"/>
      <c r="AF1729" s="22"/>
      <c r="AG1729" s="22"/>
      <c r="AH1729" s="22"/>
      <c r="AI1729" s="22"/>
    </row>
    <row r="1730" spans="1:35" ht="140.25" x14ac:dyDescent="0.45">
      <c r="A1730" s="18">
        <v>3873</v>
      </c>
      <c r="B1730" s="7" t="s">
        <v>3322</v>
      </c>
      <c r="C1730" s="7" t="s">
        <v>5349</v>
      </c>
      <c r="D1730" s="3" t="s">
        <v>113</v>
      </c>
      <c r="E1730" s="3" t="s">
        <v>114</v>
      </c>
      <c r="F1730" s="3" t="s">
        <v>6158</v>
      </c>
      <c r="G1730" s="20" t="s">
        <v>3873</v>
      </c>
      <c r="H1730" s="68" t="s">
        <v>6159</v>
      </c>
      <c r="I1730" s="68" t="s">
        <v>3873</v>
      </c>
      <c r="J1730" s="68" t="s">
        <v>6159</v>
      </c>
      <c r="K1730" s="19" t="s">
        <v>3873</v>
      </c>
      <c r="L1730" s="20" t="s">
        <v>6159</v>
      </c>
      <c r="M1730" s="22" t="b">
        <f t="shared" si="182"/>
        <v>0</v>
      </c>
      <c r="N1730" s="22" t="b">
        <f t="shared" si="183"/>
        <v>0</v>
      </c>
      <c r="O1730" s="22" t="b">
        <f t="shared" si="184"/>
        <v>0</v>
      </c>
      <c r="P1730" s="24">
        <f t="shared" si="185"/>
        <v>0</v>
      </c>
      <c r="Q1730" s="19" t="str">
        <f>VLOOKUP($A1730,'[4]TOM T'!$C:$D,2,FALSE)</f>
        <v>Hazardous materials &amp; safety data</v>
      </c>
      <c r="R1730" s="22" t="b">
        <v>0</v>
      </c>
      <c r="S1730" s="22" t="b">
        <f t="shared" si="186"/>
        <v>0</v>
      </c>
      <c r="T1730" s="22" t="b">
        <f t="shared" si="187"/>
        <v>0</v>
      </c>
      <c r="U1730" s="76" t="b">
        <f t="shared" si="188"/>
        <v>0</v>
      </c>
      <c r="V1730" s="85" t="s">
        <v>3873</v>
      </c>
      <c r="W1730" s="22"/>
      <c r="X1730" s="22"/>
      <c r="Y1730" s="22"/>
      <c r="Z1730" s="22"/>
      <c r="AA1730" s="22"/>
      <c r="AB1730" s="22"/>
      <c r="AC1730" s="22"/>
      <c r="AD1730" s="22"/>
      <c r="AE1730" s="22"/>
      <c r="AF1730" s="22"/>
      <c r="AG1730" s="22"/>
      <c r="AH1730" s="22"/>
      <c r="AI1730" s="22"/>
    </row>
    <row r="1731" spans="1:35" ht="140.25" x14ac:dyDescent="0.45">
      <c r="A1731" s="18">
        <v>3874</v>
      </c>
      <c r="B1731" s="7" t="s">
        <v>3323</v>
      </c>
      <c r="C1731" s="7" t="s">
        <v>5350</v>
      </c>
      <c r="D1731" s="3" t="s">
        <v>116</v>
      </c>
      <c r="E1731" s="3" t="s">
        <v>117</v>
      </c>
      <c r="F1731" s="3" t="s">
        <v>6158</v>
      </c>
      <c r="G1731" s="20" t="s">
        <v>3873</v>
      </c>
      <c r="H1731" s="68" t="s">
        <v>6159</v>
      </c>
      <c r="I1731" s="68" t="s">
        <v>3873</v>
      </c>
      <c r="J1731" s="68" t="s">
        <v>6159</v>
      </c>
      <c r="K1731" s="19" t="s">
        <v>3873</v>
      </c>
      <c r="L1731" s="20" t="s">
        <v>6159</v>
      </c>
      <c r="M1731" s="22" t="b">
        <f t="shared" ref="M1731:M1794" si="189">AND($G1731="Global Category",$H1731="Mandatory",$I1731="Global Category",$J1731="Mandatory",$K1731="Global Category",$L1731="Mandatory")</f>
        <v>0</v>
      </c>
      <c r="N1731" s="22" t="b">
        <f t="shared" ref="N1731:N1794" si="190">AND(OR($G1731="Global Category",$G1731="Regional Category"),OR($I1731="Global Category",$I1731="Regional Category"),OR($K1731="Global Category",$K1731="Regional Category"))</f>
        <v>0</v>
      </c>
      <c r="O1731" s="22" t="b">
        <f t="shared" ref="O1731:O1794" si="191">OR(OR($G1731="Global Category",$G1731="Regional Category"),OR($I1731="Global Category",$I1731="Regional Category"),OR($K1731="Global Category",$K1731="Regional Category"))</f>
        <v>0</v>
      </c>
      <c r="P1731" s="24">
        <f t="shared" ref="P1731:P1794" si="192">COUNTIF(G1731:K1731,"Global Category")+COUNTIF(G1731:K1731,"Regional Category")</f>
        <v>0</v>
      </c>
      <c r="Q1731" s="19" t="str">
        <f>VLOOKUP($A1731,'[4]TOM T'!$C:$D,2,FALSE)</f>
        <v>Hazardous materials &amp; safety data</v>
      </c>
      <c r="R1731" s="22" t="b">
        <v>0</v>
      </c>
      <c r="S1731" s="22" t="b">
        <f t="shared" ref="S1731:S1794" si="193">OR($G1731="Global Category",$G1731="Regional Category")</f>
        <v>0</v>
      </c>
      <c r="T1731" s="22" t="b">
        <f t="shared" ref="T1731:T1794" si="194">IFERROR(FIND("alcoholInformationModule",B1731)&gt;0,FALSE)</f>
        <v>0</v>
      </c>
      <c r="U1731" s="76" t="b">
        <f t="shared" ref="U1731:U1794" si="195">OR(S1731,T1731)</f>
        <v>0</v>
      </c>
      <c r="V1731" s="85" t="s">
        <v>3873</v>
      </c>
      <c r="W1731" s="22"/>
      <c r="X1731" s="22"/>
      <c r="Y1731" s="22"/>
      <c r="Z1731" s="22"/>
      <c r="AA1731" s="22"/>
      <c r="AB1731" s="22"/>
      <c r="AC1731" s="22"/>
      <c r="AD1731" s="22"/>
      <c r="AE1731" s="22"/>
      <c r="AF1731" s="22"/>
      <c r="AG1731" s="22"/>
      <c r="AH1731" s="22"/>
      <c r="AI1731" s="22"/>
    </row>
    <row r="1732" spans="1:35" ht="140.25" x14ac:dyDescent="0.45">
      <c r="A1732" s="18">
        <v>3875</v>
      </c>
      <c r="B1732" s="7" t="s">
        <v>3324</v>
      </c>
      <c r="C1732" s="7" t="s">
        <v>5351</v>
      </c>
      <c r="D1732" s="3" t="s">
        <v>119</v>
      </c>
      <c r="E1732" s="3" t="s">
        <v>3875</v>
      </c>
      <c r="F1732" s="3" t="s">
        <v>6158</v>
      </c>
      <c r="G1732" s="20" t="s">
        <v>3873</v>
      </c>
      <c r="H1732" s="68" t="s">
        <v>6159</v>
      </c>
      <c r="I1732" s="68" t="s">
        <v>3873</v>
      </c>
      <c r="J1732" s="68" t="s">
        <v>6159</v>
      </c>
      <c r="K1732" s="19" t="s">
        <v>3873</v>
      </c>
      <c r="L1732" s="20" t="s">
        <v>6159</v>
      </c>
      <c r="M1732" s="22" t="b">
        <f t="shared" si="189"/>
        <v>0</v>
      </c>
      <c r="N1732" s="22" t="b">
        <f t="shared" si="190"/>
        <v>0</v>
      </c>
      <c r="O1732" s="22" t="b">
        <f t="shared" si="191"/>
        <v>0</v>
      </c>
      <c r="P1732" s="24">
        <f t="shared" si="192"/>
        <v>0</v>
      </c>
      <c r="Q1732" s="19" t="str">
        <f>VLOOKUP($A1732,'[4]TOM T'!$C:$D,2,FALSE)</f>
        <v>Hazardous materials &amp; safety data</v>
      </c>
      <c r="R1732" s="22" t="b">
        <v>0</v>
      </c>
      <c r="S1732" s="22" t="b">
        <f t="shared" si="193"/>
        <v>0</v>
      </c>
      <c r="T1732" s="22" t="b">
        <f t="shared" si="194"/>
        <v>0</v>
      </c>
      <c r="U1732" s="76" t="b">
        <f t="shared" si="195"/>
        <v>0</v>
      </c>
      <c r="V1732" s="85" t="s">
        <v>3873</v>
      </c>
      <c r="W1732" s="22"/>
      <c r="X1732" s="22"/>
      <c r="Y1732" s="22"/>
      <c r="Z1732" s="22"/>
      <c r="AA1732" s="22"/>
      <c r="AB1732" s="22"/>
      <c r="AC1732" s="22"/>
      <c r="AD1732" s="22"/>
      <c r="AE1732" s="22"/>
      <c r="AF1732" s="22"/>
      <c r="AG1732" s="22"/>
      <c r="AH1732" s="22"/>
      <c r="AI1732" s="22"/>
    </row>
    <row r="1733" spans="1:35" ht="140.25" x14ac:dyDescent="0.45">
      <c r="A1733" s="18">
        <v>3879</v>
      </c>
      <c r="B1733" s="7" t="s">
        <v>3325</v>
      </c>
      <c r="C1733" s="7" t="s">
        <v>5352</v>
      </c>
      <c r="D1733" s="3" t="s">
        <v>3326</v>
      </c>
      <c r="E1733" s="3" t="s">
        <v>3327</v>
      </c>
      <c r="F1733" s="3" t="s">
        <v>6088</v>
      </c>
      <c r="G1733" s="20" t="s">
        <v>3872</v>
      </c>
      <c r="H1733" s="68" t="s">
        <v>6159</v>
      </c>
      <c r="I1733" s="68" t="s">
        <v>3872</v>
      </c>
      <c r="J1733" s="68" t="s">
        <v>6159</v>
      </c>
      <c r="K1733" s="19" t="s">
        <v>3872</v>
      </c>
      <c r="L1733" s="20" t="s">
        <v>6159</v>
      </c>
      <c r="M1733" s="22" t="b">
        <f t="shared" si="189"/>
        <v>0</v>
      </c>
      <c r="N1733" s="22" t="b">
        <f t="shared" si="190"/>
        <v>0</v>
      </c>
      <c r="O1733" s="22" t="b">
        <f t="shared" si="191"/>
        <v>0</v>
      </c>
      <c r="P1733" s="24">
        <f t="shared" si="192"/>
        <v>0</v>
      </c>
      <c r="Q1733" s="19" t="str">
        <f>VLOOKUP($A1733,'[4]TOM T'!$C:$D,2,FALSE)</f>
        <v>Hazardous materials &amp; safety data</v>
      </c>
      <c r="R1733" s="22" t="b">
        <v>0</v>
      </c>
      <c r="S1733" s="22" t="b">
        <f t="shared" si="193"/>
        <v>0</v>
      </c>
      <c r="T1733" s="22" t="b">
        <f t="shared" si="194"/>
        <v>0</v>
      </c>
      <c r="U1733" s="76" t="b">
        <f t="shared" si="195"/>
        <v>0</v>
      </c>
      <c r="V1733" s="85" t="s">
        <v>3872</v>
      </c>
      <c r="W1733" s="22"/>
      <c r="X1733" s="22"/>
      <c r="Y1733" s="22"/>
      <c r="Z1733" s="22"/>
      <c r="AA1733" s="22"/>
      <c r="AB1733" s="22"/>
      <c r="AC1733" s="22"/>
      <c r="AD1733" s="22"/>
      <c r="AE1733" s="22"/>
      <c r="AF1733" s="22"/>
      <c r="AG1733" s="22"/>
      <c r="AH1733" s="22"/>
      <c r="AI1733" s="22"/>
    </row>
    <row r="1734" spans="1:35" ht="153" x14ac:dyDescent="0.45">
      <c r="A1734" s="18">
        <v>3880</v>
      </c>
      <c r="B1734" s="7" t="s">
        <v>3328</v>
      </c>
      <c r="C1734" s="7" t="s">
        <v>5353</v>
      </c>
      <c r="D1734" s="3" t="s">
        <v>3329</v>
      </c>
      <c r="E1734" s="3" t="s">
        <v>3330</v>
      </c>
      <c r="F1734" s="3" t="s">
        <v>6092</v>
      </c>
      <c r="G1734" s="20" t="s">
        <v>3872</v>
      </c>
      <c r="H1734" s="68" t="s">
        <v>6159</v>
      </c>
      <c r="I1734" s="68" t="s">
        <v>3872</v>
      </c>
      <c r="J1734" s="68" t="s">
        <v>6159</v>
      </c>
      <c r="K1734" s="19" t="s">
        <v>3872</v>
      </c>
      <c r="L1734" s="20" t="s">
        <v>6159</v>
      </c>
      <c r="M1734" s="22" t="b">
        <f t="shared" si="189"/>
        <v>0</v>
      </c>
      <c r="N1734" s="22" t="b">
        <f t="shared" si="190"/>
        <v>0</v>
      </c>
      <c r="O1734" s="22" t="b">
        <f t="shared" si="191"/>
        <v>0</v>
      </c>
      <c r="P1734" s="24">
        <f t="shared" si="192"/>
        <v>0</v>
      </c>
      <c r="Q1734" s="19" t="str">
        <f>VLOOKUP($A1734,'[4]TOM T'!$C:$D,2,FALSE)</f>
        <v>Hazardous materials &amp; safety data</v>
      </c>
      <c r="R1734" s="22" t="b">
        <v>0</v>
      </c>
      <c r="S1734" s="22" t="b">
        <f t="shared" si="193"/>
        <v>0</v>
      </c>
      <c r="T1734" s="22" t="b">
        <f t="shared" si="194"/>
        <v>0</v>
      </c>
      <c r="U1734" s="76" t="b">
        <f t="shared" si="195"/>
        <v>0</v>
      </c>
      <c r="V1734" s="85" t="s">
        <v>3872</v>
      </c>
      <c r="W1734" s="22"/>
      <c r="X1734" s="22"/>
      <c r="Y1734" s="22"/>
      <c r="Z1734" s="22"/>
      <c r="AA1734" s="22"/>
      <c r="AB1734" s="22"/>
      <c r="AC1734" s="22"/>
      <c r="AD1734" s="22"/>
      <c r="AE1734" s="22"/>
      <c r="AF1734" s="22"/>
      <c r="AG1734" s="22"/>
      <c r="AH1734" s="22"/>
      <c r="AI1734" s="22"/>
    </row>
    <row r="1735" spans="1:35" ht="140.25" x14ac:dyDescent="0.45">
      <c r="A1735" s="18">
        <v>3881</v>
      </c>
      <c r="B1735" s="7" t="s">
        <v>3331</v>
      </c>
      <c r="C1735" s="7" t="s">
        <v>5354</v>
      </c>
      <c r="D1735" s="3" t="s">
        <v>3332</v>
      </c>
      <c r="E1735" s="3" t="s">
        <v>3333</v>
      </c>
      <c r="F1735" s="3" t="s">
        <v>6096</v>
      </c>
      <c r="G1735" s="20" t="s">
        <v>3872</v>
      </c>
      <c r="H1735" s="68" t="s">
        <v>6159</v>
      </c>
      <c r="I1735" s="68" t="s">
        <v>3872</v>
      </c>
      <c r="J1735" s="68" t="s">
        <v>6159</v>
      </c>
      <c r="K1735" s="19" t="s">
        <v>3872</v>
      </c>
      <c r="L1735" s="20" t="s">
        <v>6159</v>
      </c>
      <c r="M1735" s="22" t="b">
        <f t="shared" si="189"/>
        <v>0</v>
      </c>
      <c r="N1735" s="22" t="b">
        <f t="shared" si="190"/>
        <v>0</v>
      </c>
      <c r="O1735" s="22" t="b">
        <f t="shared" si="191"/>
        <v>0</v>
      </c>
      <c r="P1735" s="24">
        <f t="shared" si="192"/>
        <v>0</v>
      </c>
      <c r="Q1735" s="19" t="str">
        <f>VLOOKUP($A1735,'[4]TOM T'!$C:$D,2,FALSE)</f>
        <v>Hazardous materials &amp; safety data</v>
      </c>
      <c r="R1735" s="22" t="b">
        <v>0</v>
      </c>
      <c r="S1735" s="22" t="b">
        <f t="shared" si="193"/>
        <v>0</v>
      </c>
      <c r="T1735" s="22" t="b">
        <f t="shared" si="194"/>
        <v>0</v>
      </c>
      <c r="U1735" s="76" t="b">
        <f t="shared" si="195"/>
        <v>0</v>
      </c>
      <c r="V1735" s="85" t="s">
        <v>3872</v>
      </c>
      <c r="W1735" s="22"/>
      <c r="X1735" s="22"/>
      <c r="Y1735" s="22"/>
      <c r="Z1735" s="22"/>
      <c r="AA1735" s="22"/>
      <c r="AB1735" s="22"/>
      <c r="AC1735" s="22"/>
      <c r="AD1735" s="22"/>
      <c r="AE1735" s="22"/>
      <c r="AF1735" s="22"/>
      <c r="AG1735" s="22"/>
      <c r="AH1735" s="22"/>
      <c r="AI1735" s="22"/>
    </row>
    <row r="1736" spans="1:35" ht="140.25" x14ac:dyDescent="0.45">
      <c r="A1736" s="18">
        <v>3882</v>
      </c>
      <c r="B1736" s="7" t="s">
        <v>3334</v>
      </c>
      <c r="C1736" s="7" t="s">
        <v>5355</v>
      </c>
      <c r="D1736" s="3" t="s">
        <v>3335</v>
      </c>
      <c r="E1736" s="3" t="s">
        <v>3336</v>
      </c>
      <c r="F1736" s="3" t="s">
        <v>6099</v>
      </c>
      <c r="G1736" s="20" t="s">
        <v>3872</v>
      </c>
      <c r="H1736" s="68" t="s">
        <v>6159</v>
      </c>
      <c r="I1736" s="68" t="s">
        <v>3872</v>
      </c>
      <c r="J1736" s="68" t="s">
        <v>6159</v>
      </c>
      <c r="K1736" s="19" t="s">
        <v>3872</v>
      </c>
      <c r="L1736" s="20" t="s">
        <v>6159</v>
      </c>
      <c r="M1736" s="22" t="b">
        <f t="shared" si="189"/>
        <v>0</v>
      </c>
      <c r="N1736" s="22" t="b">
        <f t="shared" si="190"/>
        <v>0</v>
      </c>
      <c r="O1736" s="22" t="b">
        <f t="shared" si="191"/>
        <v>0</v>
      </c>
      <c r="P1736" s="24">
        <f t="shared" si="192"/>
        <v>0</v>
      </c>
      <c r="Q1736" s="19" t="str">
        <f>VLOOKUP($A1736,'[4]TOM T'!$C:$D,2,FALSE)</f>
        <v>Hazardous materials &amp; safety data</v>
      </c>
      <c r="R1736" s="22" t="b">
        <v>0</v>
      </c>
      <c r="S1736" s="22" t="b">
        <f t="shared" si="193"/>
        <v>0</v>
      </c>
      <c r="T1736" s="22" t="b">
        <f t="shared" si="194"/>
        <v>0</v>
      </c>
      <c r="U1736" s="76" t="b">
        <f t="shared" si="195"/>
        <v>0</v>
      </c>
      <c r="V1736" s="85" t="s">
        <v>3872</v>
      </c>
      <c r="W1736" s="22"/>
      <c r="X1736" s="22"/>
      <c r="Y1736" s="22"/>
      <c r="Z1736" s="22"/>
      <c r="AA1736" s="22"/>
      <c r="AB1736" s="22"/>
      <c r="AC1736" s="22"/>
      <c r="AD1736" s="22"/>
      <c r="AE1736" s="22"/>
      <c r="AF1736" s="22"/>
      <c r="AG1736" s="22"/>
      <c r="AH1736" s="22"/>
      <c r="AI1736" s="22"/>
    </row>
    <row r="1737" spans="1:35" ht="140.25" x14ac:dyDescent="0.45">
      <c r="A1737" s="18">
        <v>3883</v>
      </c>
      <c r="B1737" s="7" t="s">
        <v>3337</v>
      </c>
      <c r="C1737" s="7" t="s">
        <v>5356</v>
      </c>
      <c r="D1737" s="3" t="s">
        <v>3338</v>
      </c>
      <c r="E1737" s="3" t="s">
        <v>3339</v>
      </c>
      <c r="F1737" s="3" t="s">
        <v>6103</v>
      </c>
      <c r="G1737" s="20" t="s">
        <v>3872</v>
      </c>
      <c r="H1737" s="68" t="s">
        <v>6159</v>
      </c>
      <c r="I1737" s="68" t="s">
        <v>3872</v>
      </c>
      <c r="J1737" s="68" t="s">
        <v>6159</v>
      </c>
      <c r="K1737" s="19" t="s">
        <v>3872</v>
      </c>
      <c r="L1737" s="20" t="s">
        <v>6159</v>
      </c>
      <c r="M1737" s="22" t="b">
        <f t="shared" si="189"/>
        <v>0</v>
      </c>
      <c r="N1737" s="22" t="b">
        <f t="shared" si="190"/>
        <v>0</v>
      </c>
      <c r="O1737" s="22" t="b">
        <f t="shared" si="191"/>
        <v>0</v>
      </c>
      <c r="P1737" s="24">
        <f t="shared" si="192"/>
        <v>0</v>
      </c>
      <c r="Q1737" s="19" t="str">
        <f>VLOOKUP($A1737,'[4]TOM T'!$C:$D,2,FALSE)</f>
        <v>Hazardous materials &amp; safety data</v>
      </c>
      <c r="R1737" s="22" t="b">
        <v>0</v>
      </c>
      <c r="S1737" s="22" t="b">
        <f t="shared" si="193"/>
        <v>0</v>
      </c>
      <c r="T1737" s="22" t="b">
        <f t="shared" si="194"/>
        <v>0</v>
      </c>
      <c r="U1737" s="76" t="b">
        <f t="shared" si="195"/>
        <v>0</v>
      </c>
      <c r="V1737" s="85" t="s">
        <v>3872</v>
      </c>
      <c r="W1737" s="22"/>
      <c r="X1737" s="22"/>
      <c r="Y1737" s="22"/>
      <c r="Z1737" s="22"/>
      <c r="AA1737" s="22"/>
      <c r="AB1737" s="22"/>
      <c r="AC1737" s="22"/>
      <c r="AD1737" s="22"/>
      <c r="AE1737" s="22"/>
      <c r="AF1737" s="22"/>
      <c r="AG1737" s="22"/>
      <c r="AH1737" s="22"/>
      <c r="AI1737" s="22"/>
    </row>
    <row r="1738" spans="1:35" ht="229.5" x14ac:dyDescent="0.45">
      <c r="A1738" s="18">
        <v>3884</v>
      </c>
      <c r="B1738" s="7" t="s">
        <v>3340</v>
      </c>
      <c r="C1738" s="7" t="s">
        <v>5357</v>
      </c>
      <c r="D1738" s="3" t="s">
        <v>3341</v>
      </c>
      <c r="E1738" s="3" t="s">
        <v>3342</v>
      </c>
      <c r="F1738" s="3" t="s">
        <v>6107</v>
      </c>
      <c r="G1738" s="20" t="s">
        <v>3872</v>
      </c>
      <c r="H1738" s="68" t="s">
        <v>6159</v>
      </c>
      <c r="I1738" s="68" t="s">
        <v>3872</v>
      </c>
      <c r="J1738" s="68" t="s">
        <v>6159</v>
      </c>
      <c r="K1738" s="19" t="s">
        <v>3872</v>
      </c>
      <c r="L1738" s="20" t="s">
        <v>6159</v>
      </c>
      <c r="M1738" s="22" t="b">
        <f t="shared" si="189"/>
        <v>0</v>
      </c>
      <c r="N1738" s="22" t="b">
        <f t="shared" si="190"/>
        <v>0</v>
      </c>
      <c r="O1738" s="22" t="b">
        <f t="shared" si="191"/>
        <v>0</v>
      </c>
      <c r="P1738" s="24">
        <f t="shared" si="192"/>
        <v>0</v>
      </c>
      <c r="Q1738" s="19" t="str">
        <f>VLOOKUP($A1738,'[4]TOM T'!$C:$D,2,FALSE)</f>
        <v>Hazardous materials &amp; safety data</v>
      </c>
      <c r="R1738" s="22" t="b">
        <v>0</v>
      </c>
      <c r="S1738" s="22" t="b">
        <f t="shared" si="193"/>
        <v>0</v>
      </c>
      <c r="T1738" s="22" t="b">
        <f t="shared" si="194"/>
        <v>0</v>
      </c>
      <c r="U1738" s="76" t="b">
        <f t="shared" si="195"/>
        <v>0</v>
      </c>
      <c r="V1738" s="85" t="s">
        <v>3872</v>
      </c>
      <c r="W1738" s="22"/>
      <c r="X1738" s="22"/>
      <c r="Y1738" s="22"/>
      <c r="Z1738" s="22"/>
      <c r="AA1738" s="22"/>
      <c r="AB1738" s="22"/>
      <c r="AC1738" s="22"/>
      <c r="AD1738" s="22"/>
      <c r="AE1738" s="22"/>
      <c r="AF1738" s="22"/>
      <c r="AG1738" s="22"/>
      <c r="AH1738" s="22"/>
      <c r="AI1738" s="22"/>
    </row>
    <row r="1739" spans="1:35" ht="140.25" x14ac:dyDescent="0.45">
      <c r="A1739" s="18">
        <v>3885</v>
      </c>
      <c r="B1739" s="7" t="s">
        <v>3343</v>
      </c>
      <c r="C1739" s="7" t="s">
        <v>5358</v>
      </c>
      <c r="D1739" s="3" t="s">
        <v>3344</v>
      </c>
      <c r="E1739" s="3" t="s">
        <v>3345</v>
      </c>
      <c r="F1739" s="3" t="s">
        <v>6111</v>
      </c>
      <c r="G1739" s="20" t="s">
        <v>3872</v>
      </c>
      <c r="H1739" s="68" t="s">
        <v>6159</v>
      </c>
      <c r="I1739" s="68" t="s">
        <v>3872</v>
      </c>
      <c r="J1739" s="68" t="s">
        <v>6159</v>
      </c>
      <c r="K1739" s="19" t="s">
        <v>3872</v>
      </c>
      <c r="L1739" s="20" t="s">
        <v>6159</v>
      </c>
      <c r="M1739" s="22" t="b">
        <f t="shared" si="189"/>
        <v>0</v>
      </c>
      <c r="N1739" s="22" t="b">
        <f t="shared" si="190"/>
        <v>0</v>
      </c>
      <c r="O1739" s="22" t="b">
        <f t="shared" si="191"/>
        <v>0</v>
      </c>
      <c r="P1739" s="24">
        <f t="shared" si="192"/>
        <v>0</v>
      </c>
      <c r="Q1739" s="19" t="str">
        <f>VLOOKUP($A1739,'[4]TOM T'!$C:$D,2,FALSE)</f>
        <v>Hazardous materials &amp; safety data</v>
      </c>
      <c r="R1739" s="22" t="b">
        <v>0</v>
      </c>
      <c r="S1739" s="22" t="b">
        <f t="shared" si="193"/>
        <v>0</v>
      </c>
      <c r="T1739" s="22" t="b">
        <f t="shared" si="194"/>
        <v>0</v>
      </c>
      <c r="U1739" s="76" t="b">
        <f t="shared" si="195"/>
        <v>0</v>
      </c>
      <c r="V1739" s="85" t="s">
        <v>3872</v>
      </c>
      <c r="W1739" s="22"/>
      <c r="X1739" s="22"/>
      <c r="Y1739" s="22"/>
      <c r="Z1739" s="22"/>
      <c r="AA1739" s="22"/>
      <c r="AB1739" s="22"/>
      <c r="AC1739" s="22"/>
      <c r="AD1739" s="22"/>
      <c r="AE1739" s="22"/>
      <c r="AF1739" s="22"/>
      <c r="AG1739" s="22"/>
      <c r="AH1739" s="22"/>
      <c r="AI1739" s="22"/>
    </row>
    <row r="1740" spans="1:35" ht="153" x14ac:dyDescent="0.45">
      <c r="A1740" s="18">
        <v>3886</v>
      </c>
      <c r="B1740" s="7" t="s">
        <v>3346</v>
      </c>
      <c r="C1740" s="7" t="s">
        <v>5359</v>
      </c>
      <c r="D1740" s="3" t="s">
        <v>3347</v>
      </c>
      <c r="E1740" s="3" t="s">
        <v>3345</v>
      </c>
      <c r="F1740" s="3" t="s">
        <v>6158</v>
      </c>
      <c r="G1740" s="20" t="s">
        <v>3873</v>
      </c>
      <c r="H1740" s="68" t="s">
        <v>6159</v>
      </c>
      <c r="I1740" s="68" t="s">
        <v>3873</v>
      </c>
      <c r="J1740" s="68" t="s">
        <v>6159</v>
      </c>
      <c r="K1740" s="19" t="s">
        <v>3873</v>
      </c>
      <c r="L1740" s="20" t="s">
        <v>6159</v>
      </c>
      <c r="M1740" s="22" t="b">
        <f t="shared" si="189"/>
        <v>0</v>
      </c>
      <c r="N1740" s="22" t="b">
        <f t="shared" si="190"/>
        <v>0</v>
      </c>
      <c r="O1740" s="22" t="b">
        <f t="shared" si="191"/>
        <v>0</v>
      </c>
      <c r="P1740" s="24">
        <f t="shared" si="192"/>
        <v>0</v>
      </c>
      <c r="Q1740" s="19" t="str">
        <f>VLOOKUP($A1740,'[4]TOM T'!$C:$D,2,FALSE)</f>
        <v>Hazardous materials &amp; safety data</v>
      </c>
      <c r="R1740" s="22" t="b">
        <v>0</v>
      </c>
      <c r="S1740" s="22" t="b">
        <f t="shared" si="193"/>
        <v>0</v>
      </c>
      <c r="T1740" s="22" t="b">
        <f t="shared" si="194"/>
        <v>0</v>
      </c>
      <c r="U1740" s="76" t="b">
        <f t="shared" si="195"/>
        <v>0</v>
      </c>
      <c r="V1740" s="85" t="s">
        <v>3873</v>
      </c>
      <c r="W1740" s="22"/>
      <c r="X1740" s="22"/>
      <c r="Y1740" s="22"/>
      <c r="Z1740" s="22"/>
      <c r="AA1740" s="22"/>
      <c r="AB1740" s="22"/>
      <c r="AC1740" s="22"/>
      <c r="AD1740" s="22"/>
      <c r="AE1740" s="22"/>
      <c r="AF1740" s="22"/>
      <c r="AG1740" s="22"/>
      <c r="AH1740" s="22"/>
      <c r="AI1740" s="22"/>
    </row>
    <row r="1741" spans="1:35" ht="153" x14ac:dyDescent="0.45">
      <c r="A1741" s="18">
        <v>3887</v>
      </c>
      <c r="B1741" s="7" t="s">
        <v>3348</v>
      </c>
      <c r="C1741" s="7" t="s">
        <v>5360</v>
      </c>
      <c r="D1741" s="3" t="s">
        <v>3349</v>
      </c>
      <c r="E1741" s="3" t="s">
        <v>3350</v>
      </c>
      <c r="F1741" s="3" t="s">
        <v>6113</v>
      </c>
      <c r="G1741" s="20" t="s">
        <v>3872</v>
      </c>
      <c r="H1741" s="68" t="s">
        <v>6159</v>
      </c>
      <c r="I1741" s="68" t="s">
        <v>3872</v>
      </c>
      <c r="J1741" s="68" t="s">
        <v>6159</v>
      </c>
      <c r="K1741" s="19" t="s">
        <v>3872</v>
      </c>
      <c r="L1741" s="20" t="s">
        <v>6159</v>
      </c>
      <c r="M1741" s="22" t="b">
        <f t="shared" si="189"/>
        <v>0</v>
      </c>
      <c r="N1741" s="22" t="b">
        <f t="shared" si="190"/>
        <v>0</v>
      </c>
      <c r="O1741" s="22" t="b">
        <f t="shared" si="191"/>
        <v>0</v>
      </c>
      <c r="P1741" s="24">
        <f t="shared" si="192"/>
        <v>0</v>
      </c>
      <c r="Q1741" s="19" t="str">
        <f>VLOOKUP($A1741,'[4]TOM T'!$C:$D,2,FALSE)</f>
        <v>Hazardous materials &amp; safety data</v>
      </c>
      <c r="R1741" s="22" t="b">
        <v>0</v>
      </c>
      <c r="S1741" s="22" t="b">
        <f t="shared" si="193"/>
        <v>0</v>
      </c>
      <c r="T1741" s="22" t="b">
        <f t="shared" si="194"/>
        <v>0</v>
      </c>
      <c r="U1741" s="76" t="b">
        <f t="shared" si="195"/>
        <v>0</v>
      </c>
      <c r="V1741" s="85" t="s">
        <v>3872</v>
      </c>
      <c r="W1741" s="22"/>
      <c r="X1741" s="22"/>
      <c r="Y1741" s="22"/>
      <c r="Z1741" s="22"/>
      <c r="AA1741" s="22"/>
      <c r="AB1741" s="22"/>
      <c r="AC1741" s="22"/>
      <c r="AD1741" s="22"/>
      <c r="AE1741" s="22"/>
      <c r="AF1741" s="22"/>
      <c r="AG1741" s="22"/>
      <c r="AH1741" s="22"/>
      <c r="AI1741" s="22"/>
    </row>
    <row r="1742" spans="1:35" ht="153" x14ac:dyDescent="0.45">
      <c r="A1742" s="18">
        <v>3891</v>
      </c>
      <c r="B1742" s="7" t="s">
        <v>3351</v>
      </c>
      <c r="C1742" s="7" t="s">
        <v>5361</v>
      </c>
      <c r="D1742" s="3" t="s">
        <v>3352</v>
      </c>
      <c r="E1742" s="3" t="s">
        <v>3353</v>
      </c>
      <c r="F1742" s="3" t="s">
        <v>6158</v>
      </c>
      <c r="G1742" s="20" t="s">
        <v>3872</v>
      </c>
      <c r="H1742" s="68" t="s">
        <v>6159</v>
      </c>
      <c r="I1742" s="68" t="s">
        <v>3872</v>
      </c>
      <c r="J1742" s="68" t="s">
        <v>6159</v>
      </c>
      <c r="K1742" s="19" t="s">
        <v>3872</v>
      </c>
      <c r="L1742" s="20" t="s">
        <v>6159</v>
      </c>
      <c r="M1742" s="22" t="b">
        <f t="shared" si="189"/>
        <v>0</v>
      </c>
      <c r="N1742" s="22" t="b">
        <f t="shared" si="190"/>
        <v>0</v>
      </c>
      <c r="O1742" s="22" t="b">
        <f t="shared" si="191"/>
        <v>0</v>
      </c>
      <c r="P1742" s="24">
        <f t="shared" si="192"/>
        <v>0</v>
      </c>
      <c r="Q1742" s="19" t="str">
        <f>VLOOKUP($A1742,'[4]TOM T'!$C:$D,2,FALSE)</f>
        <v>Hazardous materials &amp; safety data</v>
      </c>
      <c r="R1742" s="22" t="b">
        <v>0</v>
      </c>
      <c r="S1742" s="22" t="b">
        <f t="shared" si="193"/>
        <v>0</v>
      </c>
      <c r="T1742" s="22" t="b">
        <f t="shared" si="194"/>
        <v>0</v>
      </c>
      <c r="U1742" s="76" t="b">
        <f t="shared" si="195"/>
        <v>0</v>
      </c>
      <c r="V1742" s="85" t="s">
        <v>3872</v>
      </c>
      <c r="W1742" s="22"/>
      <c r="X1742" s="22"/>
      <c r="Y1742" s="22"/>
      <c r="Z1742" s="22"/>
      <c r="AA1742" s="22"/>
      <c r="AB1742" s="22"/>
      <c r="AC1742" s="22"/>
      <c r="AD1742" s="22"/>
      <c r="AE1742" s="22"/>
      <c r="AF1742" s="22"/>
      <c r="AG1742" s="22"/>
      <c r="AH1742" s="22"/>
      <c r="AI1742" s="22"/>
    </row>
    <row r="1743" spans="1:35" ht="140.25" x14ac:dyDescent="0.45">
      <c r="A1743" s="18">
        <v>3892</v>
      </c>
      <c r="B1743" s="7" t="s">
        <v>3354</v>
      </c>
      <c r="C1743" s="7" t="s">
        <v>5362</v>
      </c>
      <c r="D1743" s="3" t="s">
        <v>3355</v>
      </c>
      <c r="E1743" s="3" t="s">
        <v>3356</v>
      </c>
      <c r="F1743" s="3" t="s">
        <v>6117</v>
      </c>
      <c r="G1743" s="20" t="s">
        <v>3872</v>
      </c>
      <c r="H1743" s="68" t="s">
        <v>6159</v>
      </c>
      <c r="I1743" s="68" t="s">
        <v>3872</v>
      </c>
      <c r="J1743" s="68" t="s">
        <v>6159</v>
      </c>
      <c r="K1743" s="19" t="s">
        <v>3872</v>
      </c>
      <c r="L1743" s="20" t="s">
        <v>6159</v>
      </c>
      <c r="M1743" s="22" t="b">
        <f t="shared" si="189"/>
        <v>0</v>
      </c>
      <c r="N1743" s="22" t="b">
        <f t="shared" si="190"/>
        <v>0</v>
      </c>
      <c r="O1743" s="22" t="b">
        <f t="shared" si="191"/>
        <v>0</v>
      </c>
      <c r="P1743" s="24">
        <f t="shared" si="192"/>
        <v>0</v>
      </c>
      <c r="Q1743" s="19" t="str">
        <f>VLOOKUP($A1743,'[4]TOM T'!$C:$D,2,FALSE)</f>
        <v>Hazardous materials &amp; safety data</v>
      </c>
      <c r="R1743" s="22" t="b">
        <v>0</v>
      </c>
      <c r="S1743" s="22" t="b">
        <f t="shared" si="193"/>
        <v>0</v>
      </c>
      <c r="T1743" s="22" t="b">
        <f t="shared" si="194"/>
        <v>0</v>
      </c>
      <c r="U1743" s="76" t="b">
        <f t="shared" si="195"/>
        <v>0</v>
      </c>
      <c r="V1743" s="85" t="s">
        <v>3872</v>
      </c>
      <c r="W1743" s="22"/>
      <c r="X1743" s="22"/>
      <c r="Y1743" s="22"/>
      <c r="Z1743" s="22"/>
      <c r="AA1743" s="22"/>
      <c r="AB1743" s="22"/>
      <c r="AC1743" s="22"/>
      <c r="AD1743" s="22"/>
      <c r="AE1743" s="22"/>
      <c r="AF1743" s="22"/>
      <c r="AG1743" s="22"/>
      <c r="AH1743" s="22"/>
      <c r="AI1743" s="22"/>
    </row>
    <row r="1744" spans="1:35" ht="153" x14ac:dyDescent="0.45">
      <c r="A1744" s="18">
        <v>3893</v>
      </c>
      <c r="B1744" s="7" t="s">
        <v>3357</v>
      </c>
      <c r="C1744" s="7" t="s">
        <v>5363</v>
      </c>
      <c r="D1744" s="3" t="s">
        <v>3358</v>
      </c>
      <c r="E1744" s="3" t="s">
        <v>3356</v>
      </c>
      <c r="F1744" s="3" t="s">
        <v>6158</v>
      </c>
      <c r="G1744" s="20" t="s">
        <v>3873</v>
      </c>
      <c r="H1744" s="68" t="s">
        <v>6159</v>
      </c>
      <c r="I1744" s="68" t="s">
        <v>3873</v>
      </c>
      <c r="J1744" s="68" t="s">
        <v>6159</v>
      </c>
      <c r="K1744" s="19" t="s">
        <v>3873</v>
      </c>
      <c r="L1744" s="20" t="s">
        <v>6159</v>
      </c>
      <c r="M1744" s="22" t="b">
        <f t="shared" si="189"/>
        <v>0</v>
      </c>
      <c r="N1744" s="22" t="b">
        <f t="shared" si="190"/>
        <v>0</v>
      </c>
      <c r="O1744" s="22" t="b">
        <f t="shared" si="191"/>
        <v>0</v>
      </c>
      <c r="P1744" s="24">
        <f t="shared" si="192"/>
        <v>0</v>
      </c>
      <c r="Q1744" s="19" t="str">
        <f>VLOOKUP($A1744,'[4]TOM T'!$C:$D,2,FALSE)</f>
        <v>Hazardous materials &amp; safety data</v>
      </c>
      <c r="R1744" s="22" t="b">
        <v>0</v>
      </c>
      <c r="S1744" s="22" t="b">
        <f t="shared" si="193"/>
        <v>0</v>
      </c>
      <c r="T1744" s="22" t="b">
        <f t="shared" si="194"/>
        <v>0</v>
      </c>
      <c r="U1744" s="76" t="b">
        <f t="shared" si="195"/>
        <v>0</v>
      </c>
      <c r="V1744" s="85" t="s">
        <v>3873</v>
      </c>
      <c r="W1744" s="22"/>
      <c r="X1744" s="22"/>
      <c r="Y1744" s="22"/>
      <c r="Z1744" s="22"/>
      <c r="AA1744" s="22"/>
      <c r="AB1744" s="22"/>
      <c r="AC1744" s="22"/>
      <c r="AD1744" s="22"/>
      <c r="AE1744" s="22"/>
      <c r="AF1744" s="22"/>
      <c r="AG1744" s="22"/>
      <c r="AH1744" s="22"/>
      <c r="AI1744" s="22"/>
    </row>
    <row r="1745" spans="1:35" ht="153" x14ac:dyDescent="0.45">
      <c r="A1745" s="18">
        <v>3894</v>
      </c>
      <c r="B1745" s="7" t="s">
        <v>3359</v>
      </c>
      <c r="C1745" s="7" t="s">
        <v>5364</v>
      </c>
      <c r="D1745" s="3" t="s">
        <v>3360</v>
      </c>
      <c r="E1745" s="3" t="s">
        <v>3361</v>
      </c>
      <c r="F1745" s="3" t="s">
        <v>6121</v>
      </c>
      <c r="G1745" s="20" t="s">
        <v>3872</v>
      </c>
      <c r="H1745" s="68" t="s">
        <v>6159</v>
      </c>
      <c r="I1745" s="68" t="s">
        <v>3842</v>
      </c>
      <c r="J1745" s="68" t="s">
        <v>3696</v>
      </c>
      <c r="K1745" s="19" t="s">
        <v>3872</v>
      </c>
      <c r="L1745" s="20" t="s">
        <v>6159</v>
      </c>
      <c r="M1745" s="22" t="b">
        <f t="shared" si="189"/>
        <v>0</v>
      </c>
      <c r="N1745" s="22" t="b">
        <f t="shared" si="190"/>
        <v>0</v>
      </c>
      <c r="O1745" s="22" t="b">
        <f t="shared" si="191"/>
        <v>1</v>
      </c>
      <c r="P1745" s="24">
        <f t="shared" si="192"/>
        <v>1</v>
      </c>
      <c r="Q1745" s="19" t="str">
        <f>VLOOKUP($A1745,'[4]TOM T'!$C:$D,2,FALSE)</f>
        <v>Hazardous materials &amp; safety data</v>
      </c>
      <c r="R1745" s="22" t="b">
        <v>0</v>
      </c>
      <c r="S1745" s="22" t="b">
        <f t="shared" si="193"/>
        <v>0</v>
      </c>
      <c r="T1745" s="22" t="b">
        <f t="shared" si="194"/>
        <v>0</v>
      </c>
      <c r="U1745" s="76" t="b">
        <f t="shared" si="195"/>
        <v>0</v>
      </c>
      <c r="V1745" s="85" t="s">
        <v>3872</v>
      </c>
      <c r="W1745" s="22"/>
      <c r="X1745" s="22"/>
      <c r="Y1745" s="22"/>
      <c r="Z1745" s="22"/>
      <c r="AA1745" s="22"/>
      <c r="AB1745" s="22"/>
      <c r="AC1745" s="22"/>
      <c r="AD1745" s="22"/>
      <c r="AE1745" s="22"/>
      <c r="AF1745" s="22"/>
      <c r="AG1745" s="22"/>
      <c r="AH1745" s="22"/>
      <c r="AI1745" s="22"/>
    </row>
    <row r="1746" spans="1:35" ht="153" x14ac:dyDescent="0.45">
      <c r="A1746" s="18">
        <v>3896</v>
      </c>
      <c r="B1746" s="7" t="s">
        <v>3362</v>
      </c>
      <c r="C1746" s="7" t="s">
        <v>5365</v>
      </c>
      <c r="D1746" s="3" t="s">
        <v>1052</v>
      </c>
      <c r="E1746" s="3" t="s">
        <v>1053</v>
      </c>
      <c r="F1746" s="3" t="s">
        <v>6158</v>
      </c>
      <c r="G1746" s="20" t="s">
        <v>3872</v>
      </c>
      <c r="H1746" s="68" t="s">
        <v>6159</v>
      </c>
      <c r="I1746" s="68" t="s">
        <v>3872</v>
      </c>
      <c r="J1746" s="68" t="s">
        <v>6159</v>
      </c>
      <c r="K1746" s="19" t="s">
        <v>3872</v>
      </c>
      <c r="L1746" s="20" t="s">
        <v>6159</v>
      </c>
      <c r="M1746" s="22" t="b">
        <f t="shared" si="189"/>
        <v>0</v>
      </c>
      <c r="N1746" s="22" t="b">
        <f t="shared" si="190"/>
        <v>0</v>
      </c>
      <c r="O1746" s="22" t="b">
        <f t="shared" si="191"/>
        <v>0</v>
      </c>
      <c r="P1746" s="24">
        <f t="shared" si="192"/>
        <v>0</v>
      </c>
      <c r="Q1746" s="19" t="str">
        <f>VLOOKUP($A1746,'[4]TOM T'!$C:$D,2,FALSE)</f>
        <v>Hazardous materials &amp; safety data</v>
      </c>
      <c r="R1746" s="22" t="b">
        <v>0</v>
      </c>
      <c r="S1746" s="22" t="b">
        <f t="shared" si="193"/>
        <v>0</v>
      </c>
      <c r="T1746" s="22" t="b">
        <f t="shared" si="194"/>
        <v>0</v>
      </c>
      <c r="U1746" s="76" t="b">
        <f t="shared" si="195"/>
        <v>0</v>
      </c>
      <c r="V1746" s="85" t="s">
        <v>3872</v>
      </c>
      <c r="W1746" s="22"/>
      <c r="X1746" s="22"/>
      <c r="Y1746" s="22"/>
      <c r="Z1746" s="22"/>
      <c r="AA1746" s="22"/>
      <c r="AB1746" s="22"/>
      <c r="AC1746" s="22"/>
      <c r="AD1746" s="22"/>
      <c r="AE1746" s="22"/>
      <c r="AF1746" s="22"/>
      <c r="AG1746" s="22"/>
      <c r="AH1746" s="22"/>
      <c r="AI1746" s="22"/>
    </row>
    <row r="1747" spans="1:35" ht="153" x14ac:dyDescent="0.45">
      <c r="A1747" s="18">
        <v>3897</v>
      </c>
      <c r="B1747" s="7" t="s">
        <v>3363</v>
      </c>
      <c r="C1747" s="7" t="s">
        <v>5366</v>
      </c>
      <c r="D1747" s="3" t="s">
        <v>1055</v>
      </c>
      <c r="E1747" s="3" t="s">
        <v>1056</v>
      </c>
      <c r="F1747" s="3" t="s">
        <v>6158</v>
      </c>
      <c r="G1747" s="20" t="s">
        <v>3872</v>
      </c>
      <c r="H1747" s="68" t="s">
        <v>6159</v>
      </c>
      <c r="I1747" s="68" t="s">
        <v>3872</v>
      </c>
      <c r="J1747" s="68" t="s">
        <v>6159</v>
      </c>
      <c r="K1747" s="19" t="s">
        <v>3872</v>
      </c>
      <c r="L1747" s="20" t="s">
        <v>6159</v>
      </c>
      <c r="M1747" s="22" t="b">
        <f t="shared" si="189"/>
        <v>0</v>
      </c>
      <c r="N1747" s="22" t="b">
        <f t="shared" si="190"/>
        <v>0</v>
      </c>
      <c r="O1747" s="22" t="b">
        <f t="shared" si="191"/>
        <v>0</v>
      </c>
      <c r="P1747" s="24">
        <f t="shared" si="192"/>
        <v>0</v>
      </c>
      <c r="Q1747" s="19" t="str">
        <f>VLOOKUP($A1747,'[4]TOM T'!$C:$D,2,FALSE)</f>
        <v>Hazardous materials &amp; safety data</v>
      </c>
      <c r="R1747" s="22" t="b">
        <v>0</v>
      </c>
      <c r="S1747" s="22" t="b">
        <f t="shared" si="193"/>
        <v>0</v>
      </c>
      <c r="T1747" s="22" t="b">
        <f t="shared" si="194"/>
        <v>0</v>
      </c>
      <c r="U1747" s="76" t="b">
        <f t="shared" si="195"/>
        <v>0</v>
      </c>
      <c r="V1747" s="85" t="s">
        <v>3872</v>
      </c>
      <c r="W1747" s="22"/>
      <c r="X1747" s="22"/>
      <c r="Y1747" s="22"/>
      <c r="Z1747" s="22"/>
      <c r="AA1747" s="22"/>
      <c r="AB1747" s="22"/>
      <c r="AC1747" s="22"/>
      <c r="AD1747" s="22"/>
      <c r="AE1747" s="22"/>
      <c r="AF1747" s="22"/>
      <c r="AG1747" s="22"/>
      <c r="AH1747" s="22"/>
      <c r="AI1747" s="22"/>
    </row>
    <row r="1748" spans="1:35" ht="153" x14ac:dyDescent="0.45">
      <c r="A1748" s="18">
        <v>3899</v>
      </c>
      <c r="B1748" s="7" t="s">
        <v>3364</v>
      </c>
      <c r="C1748" s="7" t="s">
        <v>5367</v>
      </c>
      <c r="D1748" s="3" t="s">
        <v>107</v>
      </c>
      <c r="E1748" s="3" t="s">
        <v>108</v>
      </c>
      <c r="F1748" s="3" t="s">
        <v>6158</v>
      </c>
      <c r="G1748" s="20" t="s">
        <v>3872</v>
      </c>
      <c r="H1748" s="68" t="s">
        <v>6159</v>
      </c>
      <c r="I1748" s="68" t="s">
        <v>3872</v>
      </c>
      <c r="J1748" s="68" t="s">
        <v>6159</v>
      </c>
      <c r="K1748" s="19" t="s">
        <v>3872</v>
      </c>
      <c r="L1748" s="20" t="s">
        <v>6159</v>
      </c>
      <c r="M1748" s="22" t="b">
        <f t="shared" si="189"/>
        <v>0</v>
      </c>
      <c r="N1748" s="22" t="b">
        <f t="shared" si="190"/>
        <v>0</v>
      </c>
      <c r="O1748" s="22" t="b">
        <f t="shared" si="191"/>
        <v>0</v>
      </c>
      <c r="P1748" s="24">
        <f t="shared" si="192"/>
        <v>0</v>
      </c>
      <c r="Q1748" s="19" t="str">
        <f>VLOOKUP($A1748,'[4]TOM T'!$C:$D,2,FALSE)</f>
        <v>Hazardous materials &amp; safety data</v>
      </c>
      <c r="R1748" s="22" t="b">
        <v>0</v>
      </c>
      <c r="S1748" s="22" t="b">
        <f t="shared" si="193"/>
        <v>0</v>
      </c>
      <c r="T1748" s="22" t="b">
        <f t="shared" si="194"/>
        <v>0</v>
      </c>
      <c r="U1748" s="76" t="b">
        <f t="shared" si="195"/>
        <v>0</v>
      </c>
      <c r="V1748" s="85" t="s">
        <v>3872</v>
      </c>
      <c r="W1748" s="22"/>
      <c r="X1748" s="22"/>
      <c r="Y1748" s="22"/>
      <c r="Z1748" s="22"/>
      <c r="AA1748" s="22"/>
      <c r="AB1748" s="22"/>
      <c r="AC1748" s="22"/>
      <c r="AD1748" s="22"/>
      <c r="AE1748" s="22"/>
      <c r="AF1748" s="22"/>
      <c r="AG1748" s="22"/>
      <c r="AH1748" s="22"/>
      <c r="AI1748" s="22"/>
    </row>
    <row r="1749" spans="1:35" ht="153" x14ac:dyDescent="0.45">
      <c r="A1749" s="18">
        <v>3900</v>
      </c>
      <c r="B1749" s="7" t="s">
        <v>3365</v>
      </c>
      <c r="C1749" s="7" t="s">
        <v>5368</v>
      </c>
      <c r="D1749" s="3" t="s">
        <v>110</v>
      </c>
      <c r="E1749" s="3" t="s">
        <v>111</v>
      </c>
      <c r="F1749" s="3" t="s">
        <v>6158</v>
      </c>
      <c r="G1749" s="20" t="s">
        <v>3873</v>
      </c>
      <c r="H1749" s="68" t="s">
        <v>6159</v>
      </c>
      <c r="I1749" s="68" t="s">
        <v>3873</v>
      </c>
      <c r="J1749" s="68" t="s">
        <v>6159</v>
      </c>
      <c r="K1749" s="19" t="s">
        <v>3873</v>
      </c>
      <c r="L1749" s="20" t="s">
        <v>6159</v>
      </c>
      <c r="M1749" s="22" t="b">
        <f t="shared" si="189"/>
        <v>0</v>
      </c>
      <c r="N1749" s="22" t="b">
        <f t="shared" si="190"/>
        <v>0</v>
      </c>
      <c r="O1749" s="22" t="b">
        <f t="shared" si="191"/>
        <v>0</v>
      </c>
      <c r="P1749" s="24">
        <f t="shared" si="192"/>
        <v>0</v>
      </c>
      <c r="Q1749" s="19" t="str">
        <f>VLOOKUP($A1749,'[4]TOM T'!$C:$D,2,FALSE)</f>
        <v>Hazardous materials &amp; safety data</v>
      </c>
      <c r="R1749" s="22" t="b">
        <v>0</v>
      </c>
      <c r="S1749" s="22" t="b">
        <f t="shared" si="193"/>
        <v>0</v>
      </c>
      <c r="T1749" s="22" t="b">
        <f t="shared" si="194"/>
        <v>0</v>
      </c>
      <c r="U1749" s="76" t="b">
        <f t="shared" si="195"/>
        <v>0</v>
      </c>
      <c r="V1749" s="85" t="s">
        <v>3873</v>
      </c>
      <c r="W1749" s="22"/>
      <c r="X1749" s="22"/>
      <c r="Y1749" s="22"/>
      <c r="Z1749" s="22"/>
      <c r="AA1749" s="22"/>
      <c r="AB1749" s="22"/>
      <c r="AC1749" s="22"/>
      <c r="AD1749" s="22"/>
      <c r="AE1749" s="22"/>
      <c r="AF1749" s="22"/>
      <c r="AG1749" s="22"/>
      <c r="AH1749" s="22"/>
      <c r="AI1749" s="22"/>
    </row>
    <row r="1750" spans="1:35" ht="153" x14ac:dyDescent="0.45">
      <c r="A1750" s="18">
        <v>3901</v>
      </c>
      <c r="B1750" s="7" t="s">
        <v>3366</v>
      </c>
      <c r="C1750" s="7" t="s">
        <v>5369</v>
      </c>
      <c r="D1750" s="3" t="s">
        <v>113</v>
      </c>
      <c r="E1750" s="3" t="s">
        <v>114</v>
      </c>
      <c r="F1750" s="3" t="s">
        <v>6158</v>
      </c>
      <c r="G1750" s="20" t="s">
        <v>3873</v>
      </c>
      <c r="H1750" s="68" t="s">
        <v>6159</v>
      </c>
      <c r="I1750" s="68" t="s">
        <v>3873</v>
      </c>
      <c r="J1750" s="68" t="s">
        <v>6159</v>
      </c>
      <c r="K1750" s="19" t="s">
        <v>3873</v>
      </c>
      <c r="L1750" s="20" t="s">
        <v>6159</v>
      </c>
      <c r="M1750" s="22" t="b">
        <f t="shared" si="189"/>
        <v>0</v>
      </c>
      <c r="N1750" s="22" t="b">
        <f t="shared" si="190"/>
        <v>0</v>
      </c>
      <c r="O1750" s="22" t="b">
        <f t="shared" si="191"/>
        <v>0</v>
      </c>
      <c r="P1750" s="24">
        <f t="shared" si="192"/>
        <v>0</v>
      </c>
      <c r="Q1750" s="19" t="str">
        <f>VLOOKUP($A1750,'[4]TOM T'!$C:$D,2,FALSE)</f>
        <v>Hazardous materials &amp; safety data</v>
      </c>
      <c r="R1750" s="22" t="b">
        <v>0</v>
      </c>
      <c r="S1750" s="22" t="b">
        <f t="shared" si="193"/>
        <v>0</v>
      </c>
      <c r="T1750" s="22" t="b">
        <f t="shared" si="194"/>
        <v>0</v>
      </c>
      <c r="U1750" s="76" t="b">
        <f t="shared" si="195"/>
        <v>0</v>
      </c>
      <c r="V1750" s="85" t="s">
        <v>3873</v>
      </c>
      <c r="W1750" s="22"/>
      <c r="X1750" s="22"/>
      <c r="Y1750" s="22"/>
      <c r="Z1750" s="22"/>
      <c r="AA1750" s="22"/>
      <c r="AB1750" s="22"/>
      <c r="AC1750" s="22"/>
      <c r="AD1750" s="22"/>
      <c r="AE1750" s="22"/>
      <c r="AF1750" s="22"/>
      <c r="AG1750" s="22"/>
      <c r="AH1750" s="22"/>
      <c r="AI1750" s="22"/>
    </row>
    <row r="1751" spans="1:35" ht="153" x14ac:dyDescent="0.45">
      <c r="A1751" s="18">
        <v>3902</v>
      </c>
      <c r="B1751" s="7" t="s">
        <v>3367</v>
      </c>
      <c r="C1751" s="7" t="s">
        <v>5370</v>
      </c>
      <c r="D1751" s="3" t="s">
        <v>116</v>
      </c>
      <c r="E1751" s="3" t="s">
        <v>117</v>
      </c>
      <c r="F1751" s="3" t="s">
        <v>6158</v>
      </c>
      <c r="G1751" s="20" t="s">
        <v>3873</v>
      </c>
      <c r="H1751" s="68" t="s">
        <v>6159</v>
      </c>
      <c r="I1751" s="68" t="s">
        <v>3873</v>
      </c>
      <c r="J1751" s="68" t="s">
        <v>6159</v>
      </c>
      <c r="K1751" s="19" t="s">
        <v>3873</v>
      </c>
      <c r="L1751" s="20" t="s">
        <v>6159</v>
      </c>
      <c r="M1751" s="22" t="b">
        <f t="shared" si="189"/>
        <v>0</v>
      </c>
      <c r="N1751" s="22" t="b">
        <f t="shared" si="190"/>
        <v>0</v>
      </c>
      <c r="O1751" s="22" t="b">
        <f t="shared" si="191"/>
        <v>0</v>
      </c>
      <c r="P1751" s="24">
        <f t="shared" si="192"/>
        <v>0</v>
      </c>
      <c r="Q1751" s="19" t="str">
        <f>VLOOKUP($A1751,'[4]TOM T'!$C:$D,2,FALSE)</f>
        <v>Hazardous materials &amp; safety data</v>
      </c>
      <c r="R1751" s="22" t="b">
        <v>0</v>
      </c>
      <c r="S1751" s="22" t="b">
        <f t="shared" si="193"/>
        <v>0</v>
      </c>
      <c r="T1751" s="22" t="b">
        <f t="shared" si="194"/>
        <v>0</v>
      </c>
      <c r="U1751" s="76" t="b">
        <f t="shared" si="195"/>
        <v>0</v>
      </c>
      <c r="V1751" s="85" t="s">
        <v>3873</v>
      </c>
      <c r="W1751" s="22"/>
      <c r="X1751" s="22"/>
      <c r="Y1751" s="22"/>
      <c r="Z1751" s="22"/>
      <c r="AA1751" s="22"/>
      <c r="AB1751" s="22"/>
      <c r="AC1751" s="22"/>
      <c r="AD1751" s="22"/>
      <c r="AE1751" s="22"/>
      <c r="AF1751" s="22"/>
      <c r="AG1751" s="22"/>
      <c r="AH1751" s="22"/>
      <c r="AI1751" s="22"/>
    </row>
    <row r="1752" spans="1:35" ht="153" x14ac:dyDescent="0.45">
      <c r="A1752" s="18">
        <v>3903</v>
      </c>
      <c r="B1752" s="7" t="s">
        <v>3368</v>
      </c>
      <c r="C1752" s="7" t="s">
        <v>5371</v>
      </c>
      <c r="D1752" s="3" t="s">
        <v>119</v>
      </c>
      <c r="E1752" s="3" t="s">
        <v>3875</v>
      </c>
      <c r="F1752" s="3" t="s">
        <v>6158</v>
      </c>
      <c r="G1752" s="20" t="s">
        <v>3873</v>
      </c>
      <c r="H1752" s="68" t="s">
        <v>6159</v>
      </c>
      <c r="I1752" s="68" t="s">
        <v>3873</v>
      </c>
      <c r="J1752" s="68" t="s">
        <v>6159</v>
      </c>
      <c r="K1752" s="19" t="s">
        <v>3873</v>
      </c>
      <c r="L1752" s="20" t="s">
        <v>6159</v>
      </c>
      <c r="M1752" s="22" t="b">
        <f t="shared" si="189"/>
        <v>0</v>
      </c>
      <c r="N1752" s="22" t="b">
        <f t="shared" si="190"/>
        <v>0</v>
      </c>
      <c r="O1752" s="22" t="b">
        <f t="shared" si="191"/>
        <v>0</v>
      </c>
      <c r="P1752" s="24">
        <f t="shared" si="192"/>
        <v>0</v>
      </c>
      <c r="Q1752" s="19" t="str">
        <f>VLOOKUP($A1752,'[4]TOM T'!$C:$D,2,FALSE)</f>
        <v>Hazardous materials &amp; safety data</v>
      </c>
      <c r="R1752" s="22" t="b">
        <v>0</v>
      </c>
      <c r="S1752" s="22" t="b">
        <f t="shared" si="193"/>
        <v>0</v>
      </c>
      <c r="T1752" s="22" t="b">
        <f t="shared" si="194"/>
        <v>0</v>
      </c>
      <c r="U1752" s="76" t="b">
        <f t="shared" si="195"/>
        <v>0</v>
      </c>
      <c r="V1752" s="85" t="s">
        <v>3873</v>
      </c>
      <c r="W1752" s="22"/>
      <c r="X1752" s="22"/>
      <c r="Y1752" s="22"/>
      <c r="Z1752" s="22"/>
      <c r="AA1752" s="22"/>
      <c r="AB1752" s="22"/>
      <c r="AC1752" s="22"/>
      <c r="AD1752" s="22"/>
      <c r="AE1752" s="22"/>
      <c r="AF1752" s="22"/>
      <c r="AG1752" s="22"/>
      <c r="AH1752" s="22"/>
      <c r="AI1752" s="22"/>
    </row>
    <row r="1753" spans="1:35" ht="114.75" x14ac:dyDescent="0.45">
      <c r="A1753" s="18">
        <v>3908</v>
      </c>
      <c r="B1753" s="7" t="s">
        <v>3369</v>
      </c>
      <c r="C1753" s="7" t="s">
        <v>3827</v>
      </c>
      <c r="D1753" s="3" t="s">
        <v>3370</v>
      </c>
      <c r="E1753" s="3" t="s">
        <v>3371</v>
      </c>
      <c r="F1753" s="3" t="s">
        <v>6124</v>
      </c>
      <c r="G1753" s="20" t="s">
        <v>3841</v>
      </c>
      <c r="H1753" s="68" t="s">
        <v>3845</v>
      </c>
      <c r="I1753" s="68" t="s">
        <v>3872</v>
      </c>
      <c r="J1753" s="68" t="s">
        <v>6159</v>
      </c>
      <c r="K1753" s="19" t="s">
        <v>3872</v>
      </c>
      <c r="L1753" s="20" t="s">
        <v>6159</v>
      </c>
      <c r="M1753" s="22" t="b">
        <f t="shared" si="189"/>
        <v>0</v>
      </c>
      <c r="N1753" s="22" t="b">
        <f t="shared" si="190"/>
        <v>0</v>
      </c>
      <c r="O1753" s="22" t="b">
        <f t="shared" si="191"/>
        <v>1</v>
      </c>
      <c r="P1753" s="24">
        <f t="shared" si="192"/>
        <v>1</v>
      </c>
      <c r="Q1753" s="19" t="str">
        <f>VLOOKUP($A1753,'[4]TOM T'!$C:$D,2,FALSE)</f>
        <v>Generic products details</v>
      </c>
      <c r="R1753" s="22" t="b">
        <v>0</v>
      </c>
      <c r="S1753" s="22" t="b">
        <f t="shared" si="193"/>
        <v>1</v>
      </c>
      <c r="T1753" s="22" t="b">
        <f t="shared" si="194"/>
        <v>0</v>
      </c>
      <c r="U1753" s="76" t="b">
        <f t="shared" si="195"/>
        <v>1</v>
      </c>
      <c r="V1753" s="85" t="s">
        <v>3841</v>
      </c>
      <c r="W1753" s="9" t="s">
        <v>3845</v>
      </c>
      <c r="X1753" s="22"/>
      <c r="Y1753" s="22"/>
      <c r="Z1753" s="22"/>
      <c r="AA1753" s="22"/>
      <c r="AB1753" s="22"/>
      <c r="AC1753" s="22"/>
      <c r="AD1753" s="22"/>
      <c r="AE1753" s="22"/>
      <c r="AF1753" s="22"/>
      <c r="AG1753" s="22"/>
      <c r="AH1753" s="22"/>
      <c r="AI1753" s="22"/>
    </row>
    <row r="1754" spans="1:35" ht="127.5" x14ac:dyDescent="0.45">
      <c r="A1754" s="8">
        <v>3909</v>
      </c>
      <c r="B1754" s="7" t="s">
        <v>3372</v>
      </c>
      <c r="C1754" s="7" t="s">
        <v>3828</v>
      </c>
      <c r="D1754" s="3" t="s">
        <v>3373</v>
      </c>
      <c r="E1754" s="3" t="s">
        <v>3374</v>
      </c>
      <c r="F1754" s="3" t="s">
        <v>6128</v>
      </c>
      <c r="G1754" s="20" t="s">
        <v>3841</v>
      </c>
      <c r="H1754" s="68" t="s">
        <v>3696</v>
      </c>
      <c r="I1754" s="69" t="s">
        <v>3878</v>
      </c>
      <c r="J1754" s="68" t="s">
        <v>6159</v>
      </c>
      <c r="K1754" s="19" t="s">
        <v>3872</v>
      </c>
      <c r="L1754" s="20" t="s">
        <v>6159</v>
      </c>
      <c r="M1754" s="22" t="b">
        <f t="shared" si="189"/>
        <v>0</v>
      </c>
      <c r="N1754" s="22" t="b">
        <f t="shared" si="190"/>
        <v>0</v>
      </c>
      <c r="O1754" s="22" t="b">
        <f t="shared" si="191"/>
        <v>1</v>
      </c>
      <c r="P1754" s="24">
        <f t="shared" si="192"/>
        <v>1</v>
      </c>
      <c r="Q1754" s="19" t="str">
        <f>VLOOKUP($A1754,'[4]TOM T'!$C:$D,2,FALSE)</f>
        <v>Generic products details</v>
      </c>
      <c r="R1754" s="22" t="b">
        <v>0</v>
      </c>
      <c r="S1754" s="22" t="b">
        <f t="shared" si="193"/>
        <v>1</v>
      </c>
      <c r="T1754" s="22" t="b">
        <f t="shared" si="194"/>
        <v>0</v>
      </c>
      <c r="U1754" s="76" t="b">
        <f t="shared" si="195"/>
        <v>1</v>
      </c>
      <c r="V1754" s="85" t="s">
        <v>3878</v>
      </c>
      <c r="W1754" s="22"/>
      <c r="X1754" s="22"/>
      <c r="Y1754" s="22"/>
      <c r="Z1754" s="22"/>
      <c r="AA1754" s="22"/>
      <c r="AB1754" s="22"/>
      <c r="AC1754" s="22"/>
      <c r="AD1754" s="22"/>
      <c r="AE1754" s="22"/>
      <c r="AF1754" s="22"/>
      <c r="AG1754" s="22"/>
      <c r="AH1754" s="22"/>
      <c r="AI1754" s="22"/>
    </row>
    <row r="1755" spans="1:35" ht="153" x14ac:dyDescent="0.45">
      <c r="A1755" s="18">
        <v>3910</v>
      </c>
      <c r="B1755" s="7" t="s">
        <v>3375</v>
      </c>
      <c r="C1755" s="7" t="s">
        <v>5372</v>
      </c>
      <c r="D1755" s="3" t="s">
        <v>3376</v>
      </c>
      <c r="E1755" s="3" t="s">
        <v>3377</v>
      </c>
      <c r="F1755" s="3" t="s">
        <v>6158</v>
      </c>
      <c r="G1755" s="20" t="s">
        <v>3872</v>
      </c>
      <c r="H1755" s="68" t="s">
        <v>6159</v>
      </c>
      <c r="I1755" s="69" t="s">
        <v>3878</v>
      </c>
      <c r="J1755" s="68" t="s">
        <v>6159</v>
      </c>
      <c r="K1755" s="19" t="s">
        <v>3872</v>
      </c>
      <c r="L1755" s="20" t="s">
        <v>6159</v>
      </c>
      <c r="M1755" s="22" t="b">
        <f t="shared" si="189"/>
        <v>0</v>
      </c>
      <c r="N1755" s="22" t="b">
        <f t="shared" si="190"/>
        <v>0</v>
      </c>
      <c r="O1755" s="22" t="b">
        <f t="shared" si="191"/>
        <v>0</v>
      </c>
      <c r="P1755" s="24">
        <f t="shared" si="192"/>
        <v>0</v>
      </c>
      <c r="Q1755" s="19" t="str">
        <f>VLOOKUP($A1755,'[4]TOM T'!$C:$D,2,FALSE)</f>
        <v>Generic products details</v>
      </c>
      <c r="R1755" s="22" t="b">
        <v>0</v>
      </c>
      <c r="S1755" s="22" t="b">
        <f t="shared" si="193"/>
        <v>0</v>
      </c>
      <c r="T1755" s="22" t="b">
        <f t="shared" si="194"/>
        <v>0</v>
      </c>
      <c r="U1755" s="76" t="b">
        <f t="shared" si="195"/>
        <v>0</v>
      </c>
      <c r="V1755" s="85" t="s">
        <v>3872</v>
      </c>
      <c r="W1755" s="22"/>
      <c r="X1755" s="22"/>
      <c r="Y1755" s="22"/>
      <c r="Z1755" s="22"/>
      <c r="AA1755" s="22"/>
      <c r="AB1755" s="22"/>
      <c r="AC1755" s="22"/>
      <c r="AD1755" s="22"/>
      <c r="AE1755" s="22"/>
      <c r="AF1755" s="22"/>
      <c r="AG1755" s="22"/>
      <c r="AH1755" s="22"/>
      <c r="AI1755" s="22"/>
    </row>
    <row r="1756" spans="1:35" ht="127.5" x14ac:dyDescent="0.45">
      <c r="A1756" s="18">
        <v>3911</v>
      </c>
      <c r="B1756" s="7" t="s">
        <v>3378</v>
      </c>
      <c r="C1756" s="7" t="s">
        <v>5373</v>
      </c>
      <c r="D1756" s="3" t="s">
        <v>3379</v>
      </c>
      <c r="E1756" s="3" t="s">
        <v>3380</v>
      </c>
      <c r="F1756" s="3" t="s">
        <v>6158</v>
      </c>
      <c r="G1756" s="20" t="s">
        <v>3872</v>
      </c>
      <c r="H1756" s="68" t="s">
        <v>6159</v>
      </c>
      <c r="I1756" s="69" t="s">
        <v>3878</v>
      </c>
      <c r="J1756" s="68" t="s">
        <v>6159</v>
      </c>
      <c r="K1756" s="19" t="s">
        <v>3872</v>
      </c>
      <c r="L1756" s="20" t="s">
        <v>6159</v>
      </c>
      <c r="M1756" s="22" t="b">
        <f t="shared" si="189"/>
        <v>0</v>
      </c>
      <c r="N1756" s="22" t="b">
        <f t="shared" si="190"/>
        <v>0</v>
      </c>
      <c r="O1756" s="22" t="b">
        <f t="shared" si="191"/>
        <v>0</v>
      </c>
      <c r="P1756" s="24">
        <f t="shared" si="192"/>
        <v>0</v>
      </c>
      <c r="Q1756" s="19" t="str">
        <f>VLOOKUP($A1756,'[4]TOM T'!$C:$D,2,FALSE)</f>
        <v>Generic products details</v>
      </c>
      <c r="R1756" s="22" t="b">
        <v>0</v>
      </c>
      <c r="S1756" s="22" t="b">
        <f t="shared" si="193"/>
        <v>0</v>
      </c>
      <c r="T1756" s="22" t="b">
        <f t="shared" si="194"/>
        <v>0</v>
      </c>
      <c r="U1756" s="76" t="b">
        <f t="shared" si="195"/>
        <v>0</v>
      </c>
      <c r="V1756" s="85" t="s">
        <v>3872</v>
      </c>
      <c r="W1756" s="22"/>
      <c r="X1756" s="22"/>
      <c r="Y1756" s="22"/>
      <c r="Z1756" s="22"/>
      <c r="AA1756" s="22"/>
      <c r="AB1756" s="22"/>
      <c r="AC1756" s="22"/>
      <c r="AD1756" s="22"/>
      <c r="AE1756" s="22"/>
      <c r="AF1756" s="22"/>
      <c r="AG1756" s="22"/>
      <c r="AH1756" s="22"/>
      <c r="AI1756" s="22"/>
    </row>
    <row r="1757" spans="1:35" ht="127.5" x14ac:dyDescent="0.45">
      <c r="A1757" s="18">
        <v>3912</v>
      </c>
      <c r="B1757" s="7" t="s">
        <v>3381</v>
      </c>
      <c r="C1757" s="7" t="s">
        <v>5374</v>
      </c>
      <c r="D1757" s="3" t="s">
        <v>3382</v>
      </c>
      <c r="E1757" s="3" t="s">
        <v>3380</v>
      </c>
      <c r="F1757" s="3" t="s">
        <v>6158</v>
      </c>
      <c r="G1757" s="20" t="s">
        <v>3873</v>
      </c>
      <c r="H1757" s="68" t="s">
        <v>6159</v>
      </c>
      <c r="I1757" s="68" t="s">
        <v>3873</v>
      </c>
      <c r="J1757" s="68" t="s">
        <v>6159</v>
      </c>
      <c r="K1757" s="19" t="s">
        <v>6249</v>
      </c>
      <c r="L1757" s="20" t="s">
        <v>6159</v>
      </c>
      <c r="M1757" s="22" t="b">
        <f t="shared" si="189"/>
        <v>0</v>
      </c>
      <c r="N1757" s="22" t="b">
        <f t="shared" si="190"/>
        <v>0</v>
      </c>
      <c r="O1757" s="22" t="b">
        <f t="shared" si="191"/>
        <v>0</v>
      </c>
      <c r="P1757" s="24">
        <f t="shared" si="192"/>
        <v>0</v>
      </c>
      <c r="Q1757" s="19" t="str">
        <f>VLOOKUP($A1757,'[4]TOM T'!$C:$D,2,FALSE)</f>
        <v>Generic products details</v>
      </c>
      <c r="R1757" s="22" t="b">
        <v>0</v>
      </c>
      <c r="S1757" s="22" t="b">
        <f t="shared" si="193"/>
        <v>0</v>
      </c>
      <c r="T1757" s="22" t="b">
        <f t="shared" si="194"/>
        <v>0</v>
      </c>
      <c r="U1757" s="76" t="b">
        <f t="shared" si="195"/>
        <v>0</v>
      </c>
      <c r="V1757" s="85" t="s">
        <v>3873</v>
      </c>
      <c r="W1757" s="22"/>
      <c r="X1757" s="22"/>
      <c r="Y1757" s="22"/>
      <c r="Z1757" s="22"/>
      <c r="AA1757" s="22"/>
      <c r="AB1757" s="22"/>
      <c r="AC1757" s="22"/>
      <c r="AD1757" s="22"/>
      <c r="AE1757" s="22"/>
      <c r="AF1757" s="22"/>
      <c r="AG1757" s="22"/>
      <c r="AH1757" s="22"/>
      <c r="AI1757" s="22"/>
    </row>
    <row r="1758" spans="1:35" ht="127.5" x14ac:dyDescent="0.45">
      <c r="A1758" s="18">
        <v>3913</v>
      </c>
      <c r="B1758" s="7" t="s">
        <v>3383</v>
      </c>
      <c r="C1758" s="7" t="s">
        <v>5375</v>
      </c>
      <c r="D1758" s="3" t="s">
        <v>3384</v>
      </c>
      <c r="E1758" s="3" t="s">
        <v>3385</v>
      </c>
      <c r="F1758" s="3" t="s">
        <v>6158</v>
      </c>
      <c r="G1758" s="20" t="s">
        <v>3872</v>
      </c>
      <c r="H1758" s="68" t="s">
        <v>6159</v>
      </c>
      <c r="I1758" s="69" t="s">
        <v>3878</v>
      </c>
      <c r="J1758" s="68" t="s">
        <v>6159</v>
      </c>
      <c r="K1758" s="19" t="s">
        <v>3872</v>
      </c>
      <c r="L1758" s="20" t="s">
        <v>6159</v>
      </c>
      <c r="M1758" s="22" t="b">
        <f t="shared" si="189"/>
        <v>0</v>
      </c>
      <c r="N1758" s="22" t="b">
        <f t="shared" si="190"/>
        <v>0</v>
      </c>
      <c r="O1758" s="22" t="b">
        <f t="shared" si="191"/>
        <v>0</v>
      </c>
      <c r="P1758" s="24">
        <f t="shared" si="192"/>
        <v>0</v>
      </c>
      <c r="Q1758" s="19" t="str">
        <f>VLOOKUP($A1758,'[4]TOM T'!$C:$D,2,FALSE)</f>
        <v>Generic products details</v>
      </c>
      <c r="R1758" s="22" t="b">
        <v>0</v>
      </c>
      <c r="S1758" s="22" t="b">
        <f t="shared" si="193"/>
        <v>0</v>
      </c>
      <c r="T1758" s="22" t="b">
        <f t="shared" si="194"/>
        <v>0</v>
      </c>
      <c r="U1758" s="76" t="b">
        <f t="shared" si="195"/>
        <v>0</v>
      </c>
      <c r="V1758" s="85" t="s">
        <v>3872</v>
      </c>
      <c r="W1758" s="22"/>
      <c r="X1758" s="22"/>
      <c r="Y1758" s="22"/>
      <c r="Z1758" s="22"/>
      <c r="AA1758" s="22"/>
      <c r="AB1758" s="22"/>
      <c r="AC1758" s="22"/>
      <c r="AD1758" s="22"/>
      <c r="AE1758" s="22"/>
      <c r="AF1758" s="22"/>
      <c r="AG1758" s="22"/>
      <c r="AH1758" s="22"/>
      <c r="AI1758" s="22"/>
    </row>
    <row r="1759" spans="1:35" ht="127.5" x14ac:dyDescent="0.45">
      <c r="A1759" s="18">
        <v>3914</v>
      </c>
      <c r="B1759" s="7" t="s">
        <v>3386</v>
      </c>
      <c r="C1759" s="7" t="s">
        <v>5376</v>
      </c>
      <c r="D1759" s="3" t="s">
        <v>3387</v>
      </c>
      <c r="E1759" s="3" t="s">
        <v>3385</v>
      </c>
      <c r="F1759" s="3" t="s">
        <v>6158</v>
      </c>
      <c r="G1759" s="20" t="s">
        <v>3873</v>
      </c>
      <c r="H1759" s="68" t="s">
        <v>6159</v>
      </c>
      <c r="I1759" s="68" t="s">
        <v>3873</v>
      </c>
      <c r="J1759" s="68" t="s">
        <v>6159</v>
      </c>
      <c r="K1759" s="19" t="s">
        <v>6249</v>
      </c>
      <c r="L1759" s="20" t="s">
        <v>6159</v>
      </c>
      <c r="M1759" s="22" t="b">
        <f t="shared" si="189"/>
        <v>0</v>
      </c>
      <c r="N1759" s="22" t="b">
        <f t="shared" si="190"/>
        <v>0</v>
      </c>
      <c r="O1759" s="22" t="b">
        <f t="shared" si="191"/>
        <v>0</v>
      </c>
      <c r="P1759" s="24">
        <f t="shared" si="192"/>
        <v>0</v>
      </c>
      <c r="Q1759" s="19" t="str">
        <f>VLOOKUP($A1759,'[4]TOM T'!$C:$D,2,FALSE)</f>
        <v>Generic products details</v>
      </c>
      <c r="R1759" s="22" t="b">
        <v>0</v>
      </c>
      <c r="S1759" s="22" t="b">
        <f t="shared" si="193"/>
        <v>0</v>
      </c>
      <c r="T1759" s="22" t="b">
        <f t="shared" si="194"/>
        <v>0</v>
      </c>
      <c r="U1759" s="76" t="b">
        <f t="shared" si="195"/>
        <v>0</v>
      </c>
      <c r="V1759" s="85" t="s">
        <v>3873</v>
      </c>
      <c r="W1759" s="22"/>
      <c r="X1759" s="22"/>
      <c r="Y1759" s="22"/>
      <c r="Z1759" s="22"/>
      <c r="AA1759" s="22"/>
      <c r="AB1759" s="22"/>
      <c r="AC1759" s="22"/>
      <c r="AD1759" s="22"/>
      <c r="AE1759" s="22"/>
      <c r="AF1759" s="22"/>
      <c r="AG1759" s="22"/>
      <c r="AH1759" s="22"/>
      <c r="AI1759" s="22"/>
    </row>
    <row r="1760" spans="1:35" ht="127.5" x14ac:dyDescent="0.45">
      <c r="A1760" s="18">
        <v>3916</v>
      </c>
      <c r="B1760" s="7" t="s">
        <v>3388</v>
      </c>
      <c r="C1760" s="7" t="s">
        <v>5377</v>
      </c>
      <c r="D1760" s="3" t="s">
        <v>107</v>
      </c>
      <c r="E1760" s="3" t="s">
        <v>108</v>
      </c>
      <c r="F1760" s="3" t="s">
        <v>6158</v>
      </c>
      <c r="G1760" s="20" t="s">
        <v>3872</v>
      </c>
      <c r="H1760" s="68" t="s">
        <v>6159</v>
      </c>
      <c r="I1760" s="68" t="s">
        <v>3872</v>
      </c>
      <c r="J1760" s="68" t="s">
        <v>6159</v>
      </c>
      <c r="K1760" s="19" t="s">
        <v>3872</v>
      </c>
      <c r="L1760" s="20" t="s">
        <v>6159</v>
      </c>
      <c r="M1760" s="22" t="b">
        <f t="shared" si="189"/>
        <v>0</v>
      </c>
      <c r="N1760" s="22" t="b">
        <f t="shared" si="190"/>
        <v>0</v>
      </c>
      <c r="O1760" s="22" t="b">
        <f t="shared" si="191"/>
        <v>0</v>
      </c>
      <c r="P1760" s="24">
        <f t="shared" si="192"/>
        <v>0</v>
      </c>
      <c r="Q1760" s="19" t="str">
        <f>VLOOKUP($A1760,'[4]TOM T'!$C:$D,2,FALSE)</f>
        <v>Generic products details</v>
      </c>
      <c r="R1760" s="22" t="b">
        <v>0</v>
      </c>
      <c r="S1760" s="22" t="b">
        <f t="shared" si="193"/>
        <v>0</v>
      </c>
      <c r="T1760" s="22" t="b">
        <f t="shared" si="194"/>
        <v>0</v>
      </c>
      <c r="U1760" s="76" t="b">
        <f t="shared" si="195"/>
        <v>0</v>
      </c>
      <c r="V1760" s="85" t="s">
        <v>3872</v>
      </c>
      <c r="W1760" s="22"/>
      <c r="X1760" s="22"/>
      <c r="Y1760" s="22"/>
      <c r="Z1760" s="22"/>
      <c r="AA1760" s="22"/>
      <c r="AB1760" s="22"/>
      <c r="AC1760" s="22"/>
      <c r="AD1760" s="22"/>
      <c r="AE1760" s="22"/>
      <c r="AF1760" s="22"/>
      <c r="AG1760" s="22"/>
      <c r="AH1760" s="22"/>
      <c r="AI1760" s="22"/>
    </row>
    <row r="1761" spans="1:35" ht="127.5" x14ac:dyDescent="0.45">
      <c r="A1761" s="18">
        <v>3917</v>
      </c>
      <c r="B1761" s="7" t="s">
        <v>3389</v>
      </c>
      <c r="C1761" s="7" t="s">
        <v>5378</v>
      </c>
      <c r="D1761" s="3" t="s">
        <v>110</v>
      </c>
      <c r="E1761" s="3" t="s">
        <v>111</v>
      </c>
      <c r="F1761" s="3" t="s">
        <v>6158</v>
      </c>
      <c r="G1761" s="20" t="s">
        <v>3873</v>
      </c>
      <c r="H1761" s="68" t="s">
        <v>6159</v>
      </c>
      <c r="I1761" s="68" t="s">
        <v>3873</v>
      </c>
      <c r="J1761" s="68" t="s">
        <v>6159</v>
      </c>
      <c r="K1761" s="19" t="s">
        <v>3873</v>
      </c>
      <c r="L1761" s="20" t="s">
        <v>6159</v>
      </c>
      <c r="M1761" s="22" t="b">
        <f t="shared" si="189"/>
        <v>0</v>
      </c>
      <c r="N1761" s="22" t="b">
        <f t="shared" si="190"/>
        <v>0</v>
      </c>
      <c r="O1761" s="22" t="b">
        <f t="shared" si="191"/>
        <v>0</v>
      </c>
      <c r="P1761" s="24">
        <f t="shared" si="192"/>
        <v>0</v>
      </c>
      <c r="Q1761" s="19" t="str">
        <f>VLOOKUP($A1761,'[4]TOM T'!$C:$D,2,FALSE)</f>
        <v>Generic products details</v>
      </c>
      <c r="R1761" s="22" t="b">
        <v>0</v>
      </c>
      <c r="S1761" s="22" t="b">
        <f t="shared" si="193"/>
        <v>0</v>
      </c>
      <c r="T1761" s="22" t="b">
        <f t="shared" si="194"/>
        <v>0</v>
      </c>
      <c r="U1761" s="76" t="b">
        <f t="shared" si="195"/>
        <v>0</v>
      </c>
      <c r="V1761" s="85" t="s">
        <v>3873</v>
      </c>
      <c r="W1761" s="22"/>
      <c r="X1761" s="22"/>
      <c r="Y1761" s="22"/>
      <c r="Z1761" s="22"/>
      <c r="AA1761" s="22"/>
      <c r="AB1761" s="22"/>
      <c r="AC1761" s="22"/>
      <c r="AD1761" s="22"/>
      <c r="AE1761" s="22"/>
      <c r="AF1761" s="22"/>
      <c r="AG1761" s="22"/>
      <c r="AH1761" s="22"/>
      <c r="AI1761" s="22"/>
    </row>
    <row r="1762" spans="1:35" ht="127.5" x14ac:dyDescent="0.45">
      <c r="A1762" s="18">
        <v>3918</v>
      </c>
      <c r="B1762" s="7" t="s">
        <v>3390</v>
      </c>
      <c r="C1762" s="7" t="s">
        <v>5379</v>
      </c>
      <c r="D1762" s="3" t="s">
        <v>113</v>
      </c>
      <c r="E1762" s="3" t="s">
        <v>114</v>
      </c>
      <c r="F1762" s="3" t="s">
        <v>6158</v>
      </c>
      <c r="G1762" s="20" t="s">
        <v>3873</v>
      </c>
      <c r="H1762" s="68" t="s">
        <v>6159</v>
      </c>
      <c r="I1762" s="68" t="s">
        <v>3873</v>
      </c>
      <c r="J1762" s="68" t="s">
        <v>6159</v>
      </c>
      <c r="K1762" s="19" t="s">
        <v>3873</v>
      </c>
      <c r="L1762" s="20" t="s">
        <v>6159</v>
      </c>
      <c r="M1762" s="22" t="b">
        <f t="shared" si="189"/>
        <v>0</v>
      </c>
      <c r="N1762" s="22" t="b">
        <f t="shared" si="190"/>
        <v>0</v>
      </c>
      <c r="O1762" s="22" t="b">
        <f t="shared" si="191"/>
        <v>0</v>
      </c>
      <c r="P1762" s="24">
        <f t="shared" si="192"/>
        <v>0</v>
      </c>
      <c r="Q1762" s="19" t="str">
        <f>VLOOKUP($A1762,'[4]TOM T'!$C:$D,2,FALSE)</f>
        <v>Generic products details</v>
      </c>
      <c r="R1762" s="22" t="b">
        <v>0</v>
      </c>
      <c r="S1762" s="22" t="b">
        <f t="shared" si="193"/>
        <v>0</v>
      </c>
      <c r="T1762" s="22" t="b">
        <f t="shared" si="194"/>
        <v>0</v>
      </c>
      <c r="U1762" s="76" t="b">
        <f t="shared" si="195"/>
        <v>0</v>
      </c>
      <c r="V1762" s="85" t="s">
        <v>3873</v>
      </c>
      <c r="W1762" s="22"/>
      <c r="X1762" s="22"/>
      <c r="Y1762" s="22"/>
      <c r="Z1762" s="22"/>
      <c r="AA1762" s="22"/>
      <c r="AB1762" s="22"/>
      <c r="AC1762" s="22"/>
      <c r="AD1762" s="22"/>
      <c r="AE1762" s="22"/>
      <c r="AF1762" s="22"/>
      <c r="AG1762" s="22"/>
      <c r="AH1762" s="22"/>
      <c r="AI1762" s="22"/>
    </row>
    <row r="1763" spans="1:35" ht="127.5" x14ac:dyDescent="0.45">
      <c r="A1763" s="18">
        <v>3919</v>
      </c>
      <c r="B1763" s="7" t="s">
        <v>3391</v>
      </c>
      <c r="C1763" s="7" t="s">
        <v>5380</v>
      </c>
      <c r="D1763" s="3" t="s">
        <v>116</v>
      </c>
      <c r="E1763" s="3" t="s">
        <v>117</v>
      </c>
      <c r="F1763" s="3" t="s">
        <v>6158</v>
      </c>
      <c r="G1763" s="20" t="s">
        <v>3873</v>
      </c>
      <c r="H1763" s="68" t="s">
        <v>6159</v>
      </c>
      <c r="I1763" s="68" t="s">
        <v>3873</v>
      </c>
      <c r="J1763" s="68" t="s">
        <v>6159</v>
      </c>
      <c r="K1763" s="19" t="s">
        <v>3873</v>
      </c>
      <c r="L1763" s="20" t="s">
        <v>6159</v>
      </c>
      <c r="M1763" s="22" t="b">
        <f t="shared" si="189"/>
        <v>0</v>
      </c>
      <c r="N1763" s="22" t="b">
        <f t="shared" si="190"/>
        <v>0</v>
      </c>
      <c r="O1763" s="22" t="b">
        <f t="shared" si="191"/>
        <v>0</v>
      </c>
      <c r="P1763" s="24">
        <f t="shared" si="192"/>
        <v>0</v>
      </c>
      <c r="Q1763" s="19" t="str">
        <f>VLOOKUP($A1763,'[4]TOM T'!$C:$D,2,FALSE)</f>
        <v>Generic products details</v>
      </c>
      <c r="R1763" s="22" t="b">
        <v>0</v>
      </c>
      <c r="S1763" s="22" t="b">
        <f t="shared" si="193"/>
        <v>0</v>
      </c>
      <c r="T1763" s="22" t="b">
        <f t="shared" si="194"/>
        <v>0</v>
      </c>
      <c r="U1763" s="76" t="b">
        <f t="shared" si="195"/>
        <v>0</v>
      </c>
      <c r="V1763" s="85" t="s">
        <v>3873</v>
      </c>
      <c r="W1763" s="22"/>
      <c r="X1763" s="22"/>
      <c r="Y1763" s="22"/>
      <c r="Z1763" s="22"/>
      <c r="AA1763" s="22"/>
      <c r="AB1763" s="22"/>
      <c r="AC1763" s="22"/>
      <c r="AD1763" s="22"/>
      <c r="AE1763" s="22"/>
      <c r="AF1763" s="22"/>
      <c r="AG1763" s="22"/>
      <c r="AH1763" s="22"/>
      <c r="AI1763" s="22"/>
    </row>
    <row r="1764" spans="1:35" ht="127.5" x14ac:dyDescent="0.45">
      <c r="A1764" s="18">
        <v>3920</v>
      </c>
      <c r="B1764" s="7" t="s">
        <v>3392</v>
      </c>
      <c r="C1764" s="7" t="s">
        <v>5381</v>
      </c>
      <c r="D1764" s="3" t="s">
        <v>119</v>
      </c>
      <c r="E1764" s="3" t="s">
        <v>3875</v>
      </c>
      <c r="F1764" s="3" t="s">
        <v>6158</v>
      </c>
      <c r="G1764" s="20" t="s">
        <v>3873</v>
      </c>
      <c r="H1764" s="68" t="s">
        <v>6159</v>
      </c>
      <c r="I1764" s="68" t="s">
        <v>3873</v>
      </c>
      <c r="J1764" s="68" t="s">
        <v>6159</v>
      </c>
      <c r="K1764" s="19" t="s">
        <v>3873</v>
      </c>
      <c r="L1764" s="20" t="s">
        <v>6159</v>
      </c>
      <c r="M1764" s="22" t="b">
        <f t="shared" si="189"/>
        <v>0</v>
      </c>
      <c r="N1764" s="22" t="b">
        <f t="shared" si="190"/>
        <v>0</v>
      </c>
      <c r="O1764" s="22" t="b">
        <f t="shared" si="191"/>
        <v>0</v>
      </c>
      <c r="P1764" s="24">
        <f t="shared" si="192"/>
        <v>0</v>
      </c>
      <c r="Q1764" s="19" t="str">
        <f>VLOOKUP($A1764,'[4]TOM T'!$C:$D,2,FALSE)</f>
        <v>Generic products details</v>
      </c>
      <c r="R1764" s="22" t="b">
        <v>0</v>
      </c>
      <c r="S1764" s="22" t="b">
        <f t="shared" si="193"/>
        <v>0</v>
      </c>
      <c r="T1764" s="22" t="b">
        <f t="shared" si="194"/>
        <v>0</v>
      </c>
      <c r="U1764" s="76" t="b">
        <f t="shared" si="195"/>
        <v>0</v>
      </c>
      <c r="V1764" s="85" t="s">
        <v>3873</v>
      </c>
      <c r="W1764" s="22"/>
      <c r="X1764" s="22"/>
      <c r="Y1764" s="22"/>
      <c r="Z1764" s="22"/>
      <c r="AA1764" s="22"/>
      <c r="AB1764" s="22"/>
      <c r="AC1764" s="22"/>
      <c r="AD1764" s="22"/>
      <c r="AE1764" s="22"/>
      <c r="AF1764" s="22"/>
      <c r="AG1764" s="22"/>
      <c r="AH1764" s="22"/>
      <c r="AI1764" s="22"/>
    </row>
    <row r="1765" spans="1:35" ht="127.5" x14ac:dyDescent="0.45">
      <c r="A1765" s="8">
        <v>3925</v>
      </c>
      <c r="B1765" s="7" t="s">
        <v>3393</v>
      </c>
      <c r="C1765" s="7" t="s">
        <v>5382</v>
      </c>
      <c r="D1765" s="3" t="s">
        <v>3394</v>
      </c>
      <c r="E1765" s="3" t="s">
        <v>3395</v>
      </c>
      <c r="F1765" s="3" t="s">
        <v>6158</v>
      </c>
      <c r="G1765" s="11" t="s">
        <v>3878</v>
      </c>
      <c r="H1765" s="68" t="s">
        <v>6159</v>
      </c>
      <c r="I1765" s="69" t="s">
        <v>3878</v>
      </c>
      <c r="J1765" s="68" t="s">
        <v>6159</v>
      </c>
      <c r="K1765" s="19" t="s">
        <v>3878</v>
      </c>
      <c r="L1765" s="20" t="s">
        <v>6159</v>
      </c>
      <c r="M1765" s="22" t="b">
        <f t="shared" si="189"/>
        <v>0</v>
      </c>
      <c r="N1765" s="22" t="b">
        <f t="shared" si="190"/>
        <v>0</v>
      </c>
      <c r="O1765" s="22" t="b">
        <f t="shared" si="191"/>
        <v>0</v>
      </c>
      <c r="P1765" s="24">
        <f t="shared" si="192"/>
        <v>0</v>
      </c>
      <c r="Q1765" s="19" t="str">
        <f>VLOOKUP($A1765,'[4]TOM T'!$C:$D,2,FALSE)</f>
        <v>Out of scope</v>
      </c>
      <c r="R1765" s="22" t="b">
        <v>0</v>
      </c>
      <c r="S1765" s="22" t="b">
        <f t="shared" si="193"/>
        <v>0</v>
      </c>
      <c r="T1765" s="22" t="b">
        <f t="shared" si="194"/>
        <v>0</v>
      </c>
      <c r="U1765" s="76" t="b">
        <f t="shared" si="195"/>
        <v>0</v>
      </c>
      <c r="V1765" s="85" t="s">
        <v>3878</v>
      </c>
      <c r="W1765" s="22"/>
      <c r="X1765" s="22"/>
      <c r="Y1765" s="22"/>
      <c r="Z1765" s="22"/>
      <c r="AA1765" s="22"/>
      <c r="AB1765" s="22"/>
      <c r="AC1765" s="22"/>
      <c r="AD1765" s="22"/>
      <c r="AE1765" s="22"/>
      <c r="AF1765" s="22"/>
      <c r="AG1765" s="22"/>
      <c r="AH1765" s="22"/>
      <c r="AI1765" s="22"/>
    </row>
    <row r="1766" spans="1:35" ht="127.5" x14ac:dyDescent="0.45">
      <c r="A1766" s="8">
        <v>3926</v>
      </c>
      <c r="B1766" s="7" t="s">
        <v>3396</v>
      </c>
      <c r="C1766" s="7" t="s">
        <v>5383</v>
      </c>
      <c r="D1766" s="3" t="s">
        <v>3397</v>
      </c>
      <c r="E1766" s="3" t="s">
        <v>3398</v>
      </c>
      <c r="F1766" s="3" t="s">
        <v>6158</v>
      </c>
      <c r="G1766" s="11" t="s">
        <v>3878</v>
      </c>
      <c r="H1766" s="68" t="s">
        <v>6159</v>
      </c>
      <c r="I1766" s="69" t="s">
        <v>3878</v>
      </c>
      <c r="J1766" s="68" t="s">
        <v>6159</v>
      </c>
      <c r="K1766" s="19" t="s">
        <v>3878</v>
      </c>
      <c r="L1766" s="20" t="s">
        <v>6159</v>
      </c>
      <c r="M1766" s="22" t="b">
        <f t="shared" si="189"/>
        <v>0</v>
      </c>
      <c r="N1766" s="22" t="b">
        <f t="shared" si="190"/>
        <v>0</v>
      </c>
      <c r="O1766" s="22" t="b">
        <f t="shared" si="191"/>
        <v>0</v>
      </c>
      <c r="P1766" s="24">
        <f t="shared" si="192"/>
        <v>0</v>
      </c>
      <c r="Q1766" s="19" t="str">
        <f>VLOOKUP($A1766,'[4]TOM T'!$C:$D,2,FALSE)</f>
        <v>Out of scope</v>
      </c>
      <c r="R1766" s="22" t="b">
        <v>0</v>
      </c>
      <c r="S1766" s="22" t="b">
        <f t="shared" si="193"/>
        <v>0</v>
      </c>
      <c r="T1766" s="22" t="b">
        <f t="shared" si="194"/>
        <v>0</v>
      </c>
      <c r="U1766" s="76" t="b">
        <f t="shared" si="195"/>
        <v>0</v>
      </c>
      <c r="V1766" s="85" t="s">
        <v>3878</v>
      </c>
      <c r="W1766" s="22"/>
      <c r="X1766" s="22"/>
      <c r="Y1766" s="22"/>
      <c r="Z1766" s="22"/>
      <c r="AA1766" s="22"/>
      <c r="AB1766" s="22"/>
      <c r="AC1766" s="22"/>
      <c r="AD1766" s="22"/>
      <c r="AE1766" s="22"/>
      <c r="AF1766" s="22"/>
      <c r="AG1766" s="22"/>
      <c r="AH1766" s="22"/>
      <c r="AI1766" s="22"/>
    </row>
    <row r="1767" spans="1:35" ht="127.5" x14ac:dyDescent="0.45">
      <c r="A1767" s="8">
        <v>3932</v>
      </c>
      <c r="B1767" s="7" t="s">
        <v>3399</v>
      </c>
      <c r="C1767" s="7" t="s">
        <v>5384</v>
      </c>
      <c r="D1767" s="3" t="s">
        <v>107</v>
      </c>
      <c r="E1767" s="3" t="s">
        <v>108</v>
      </c>
      <c r="F1767" s="3" t="s">
        <v>6158</v>
      </c>
      <c r="G1767" s="11" t="s">
        <v>3878</v>
      </c>
      <c r="H1767" s="68" t="s">
        <v>6159</v>
      </c>
      <c r="I1767" s="69" t="s">
        <v>3878</v>
      </c>
      <c r="J1767" s="68" t="s">
        <v>6159</v>
      </c>
      <c r="K1767" s="19" t="s">
        <v>3878</v>
      </c>
      <c r="L1767" s="20" t="s">
        <v>6159</v>
      </c>
      <c r="M1767" s="22" t="b">
        <f t="shared" si="189"/>
        <v>0</v>
      </c>
      <c r="N1767" s="22" t="b">
        <f t="shared" si="190"/>
        <v>0</v>
      </c>
      <c r="O1767" s="22" t="b">
        <f t="shared" si="191"/>
        <v>0</v>
      </c>
      <c r="P1767" s="24">
        <f t="shared" si="192"/>
        <v>0</v>
      </c>
      <c r="Q1767" s="19" t="str">
        <f>VLOOKUP($A1767,'[4]TOM T'!$C:$D,2,FALSE)</f>
        <v>Out of scope</v>
      </c>
      <c r="R1767" s="22" t="b">
        <v>0</v>
      </c>
      <c r="S1767" s="22" t="b">
        <f t="shared" si="193"/>
        <v>0</v>
      </c>
      <c r="T1767" s="22" t="b">
        <f t="shared" si="194"/>
        <v>0</v>
      </c>
      <c r="U1767" s="76" t="b">
        <f t="shared" si="195"/>
        <v>0</v>
      </c>
      <c r="V1767" s="85" t="s">
        <v>3878</v>
      </c>
      <c r="W1767" s="22"/>
      <c r="X1767" s="22"/>
      <c r="Y1767" s="22"/>
      <c r="Z1767" s="22"/>
      <c r="AA1767" s="22"/>
      <c r="AB1767" s="22"/>
      <c r="AC1767" s="22"/>
      <c r="AD1767" s="22"/>
      <c r="AE1767" s="22"/>
      <c r="AF1767" s="22"/>
      <c r="AG1767" s="22"/>
      <c r="AH1767" s="22"/>
      <c r="AI1767" s="22"/>
    </row>
    <row r="1768" spans="1:35" ht="127.5" x14ac:dyDescent="0.45">
      <c r="A1768" s="18">
        <v>3933</v>
      </c>
      <c r="B1768" s="7" t="s">
        <v>3400</v>
      </c>
      <c r="C1768" s="7" t="s">
        <v>5385</v>
      </c>
      <c r="D1768" s="3" t="s">
        <v>110</v>
      </c>
      <c r="E1768" s="3" t="s">
        <v>111</v>
      </c>
      <c r="F1768" s="3" t="s">
        <v>6158</v>
      </c>
      <c r="G1768" s="20" t="s">
        <v>3873</v>
      </c>
      <c r="H1768" s="68" t="s">
        <v>6159</v>
      </c>
      <c r="I1768" s="68" t="s">
        <v>3873</v>
      </c>
      <c r="J1768" s="68" t="s">
        <v>6159</v>
      </c>
      <c r="K1768" s="19" t="s">
        <v>3873</v>
      </c>
      <c r="L1768" s="20" t="s">
        <v>6159</v>
      </c>
      <c r="M1768" s="22" t="b">
        <f t="shared" si="189"/>
        <v>0</v>
      </c>
      <c r="N1768" s="22" t="b">
        <f t="shared" si="190"/>
        <v>0</v>
      </c>
      <c r="O1768" s="22" t="b">
        <f t="shared" si="191"/>
        <v>0</v>
      </c>
      <c r="P1768" s="24">
        <f t="shared" si="192"/>
        <v>0</v>
      </c>
      <c r="Q1768" s="19" t="str">
        <f>VLOOKUP($A1768,'[4]TOM T'!$C:$D,2,FALSE)</f>
        <v>Out of scope</v>
      </c>
      <c r="R1768" s="22" t="b">
        <v>0</v>
      </c>
      <c r="S1768" s="22" t="b">
        <f t="shared" si="193"/>
        <v>0</v>
      </c>
      <c r="T1768" s="22" t="b">
        <f t="shared" si="194"/>
        <v>0</v>
      </c>
      <c r="U1768" s="76" t="b">
        <f t="shared" si="195"/>
        <v>0</v>
      </c>
      <c r="V1768" s="85" t="s">
        <v>3873</v>
      </c>
      <c r="W1768" s="22"/>
      <c r="X1768" s="22"/>
      <c r="Y1768" s="22"/>
      <c r="Z1768" s="22"/>
      <c r="AA1768" s="22"/>
      <c r="AB1768" s="22"/>
      <c r="AC1768" s="22"/>
      <c r="AD1768" s="22"/>
      <c r="AE1768" s="22"/>
      <c r="AF1768" s="22"/>
      <c r="AG1768" s="22"/>
      <c r="AH1768" s="22"/>
      <c r="AI1768" s="22"/>
    </row>
    <row r="1769" spans="1:35" ht="127.5" x14ac:dyDescent="0.45">
      <c r="A1769" s="18">
        <v>3934</v>
      </c>
      <c r="B1769" s="7" t="s">
        <v>3401</v>
      </c>
      <c r="C1769" s="7" t="s">
        <v>5386</v>
      </c>
      <c r="D1769" s="3" t="s">
        <v>113</v>
      </c>
      <c r="E1769" s="3" t="s">
        <v>114</v>
      </c>
      <c r="F1769" s="3" t="s">
        <v>6158</v>
      </c>
      <c r="G1769" s="20" t="s">
        <v>3873</v>
      </c>
      <c r="H1769" s="68" t="s">
        <v>6159</v>
      </c>
      <c r="I1769" s="68" t="s">
        <v>3873</v>
      </c>
      <c r="J1769" s="68" t="s">
        <v>6159</v>
      </c>
      <c r="K1769" s="19" t="s">
        <v>3873</v>
      </c>
      <c r="L1769" s="20" t="s">
        <v>6159</v>
      </c>
      <c r="M1769" s="22" t="b">
        <f t="shared" si="189"/>
        <v>0</v>
      </c>
      <c r="N1769" s="22" t="b">
        <f t="shared" si="190"/>
        <v>0</v>
      </c>
      <c r="O1769" s="22" t="b">
        <f t="shared" si="191"/>
        <v>0</v>
      </c>
      <c r="P1769" s="24">
        <f t="shared" si="192"/>
        <v>0</v>
      </c>
      <c r="Q1769" s="19" t="str">
        <f>VLOOKUP($A1769,'[4]TOM T'!$C:$D,2,FALSE)</f>
        <v>Out of scope</v>
      </c>
      <c r="R1769" s="22" t="b">
        <v>0</v>
      </c>
      <c r="S1769" s="22" t="b">
        <f t="shared" si="193"/>
        <v>0</v>
      </c>
      <c r="T1769" s="22" t="b">
        <f t="shared" si="194"/>
        <v>0</v>
      </c>
      <c r="U1769" s="76" t="b">
        <f t="shared" si="195"/>
        <v>0</v>
      </c>
      <c r="V1769" s="85" t="s">
        <v>3873</v>
      </c>
      <c r="W1769" s="22"/>
      <c r="X1769" s="22"/>
      <c r="Y1769" s="22"/>
      <c r="Z1769" s="22"/>
      <c r="AA1769" s="22"/>
      <c r="AB1769" s="22"/>
      <c r="AC1769" s="22"/>
      <c r="AD1769" s="22"/>
      <c r="AE1769" s="22"/>
      <c r="AF1769" s="22"/>
      <c r="AG1769" s="22"/>
      <c r="AH1769" s="22"/>
      <c r="AI1769" s="22"/>
    </row>
    <row r="1770" spans="1:35" ht="127.5" x14ac:dyDescent="0.45">
      <c r="A1770" s="18">
        <v>3935</v>
      </c>
      <c r="B1770" s="7" t="s">
        <v>3402</v>
      </c>
      <c r="C1770" s="7" t="s">
        <v>5387</v>
      </c>
      <c r="D1770" s="3" t="s">
        <v>116</v>
      </c>
      <c r="E1770" s="3" t="s">
        <v>117</v>
      </c>
      <c r="F1770" s="3" t="s">
        <v>6158</v>
      </c>
      <c r="G1770" s="20" t="s">
        <v>3873</v>
      </c>
      <c r="H1770" s="68" t="s">
        <v>6159</v>
      </c>
      <c r="I1770" s="68" t="s">
        <v>3873</v>
      </c>
      <c r="J1770" s="68" t="s">
        <v>6159</v>
      </c>
      <c r="K1770" s="19" t="s">
        <v>3873</v>
      </c>
      <c r="L1770" s="20" t="s">
        <v>6159</v>
      </c>
      <c r="M1770" s="22" t="b">
        <f t="shared" si="189"/>
        <v>0</v>
      </c>
      <c r="N1770" s="22" t="b">
        <f t="shared" si="190"/>
        <v>0</v>
      </c>
      <c r="O1770" s="22" t="b">
        <f t="shared" si="191"/>
        <v>0</v>
      </c>
      <c r="P1770" s="24">
        <f t="shared" si="192"/>
        <v>0</v>
      </c>
      <c r="Q1770" s="19" t="str">
        <f>VLOOKUP($A1770,'[4]TOM T'!$C:$D,2,FALSE)</f>
        <v>Out of scope</v>
      </c>
      <c r="R1770" s="22" t="b">
        <v>0</v>
      </c>
      <c r="S1770" s="22" t="b">
        <f t="shared" si="193"/>
        <v>0</v>
      </c>
      <c r="T1770" s="22" t="b">
        <f t="shared" si="194"/>
        <v>0</v>
      </c>
      <c r="U1770" s="76" t="b">
        <f t="shared" si="195"/>
        <v>0</v>
      </c>
      <c r="V1770" s="85" t="s">
        <v>3873</v>
      </c>
      <c r="W1770" s="22"/>
      <c r="X1770" s="22"/>
      <c r="Y1770" s="22"/>
      <c r="Z1770" s="22"/>
      <c r="AA1770" s="22"/>
      <c r="AB1770" s="22"/>
      <c r="AC1770" s="22"/>
      <c r="AD1770" s="22"/>
      <c r="AE1770" s="22"/>
      <c r="AF1770" s="22"/>
      <c r="AG1770" s="22"/>
      <c r="AH1770" s="22"/>
      <c r="AI1770" s="22"/>
    </row>
    <row r="1771" spans="1:35" ht="127.5" x14ac:dyDescent="0.45">
      <c r="A1771" s="18">
        <v>3936</v>
      </c>
      <c r="B1771" s="7" t="s">
        <v>3403</v>
      </c>
      <c r="C1771" s="7" t="s">
        <v>5388</v>
      </c>
      <c r="D1771" s="3" t="s">
        <v>119</v>
      </c>
      <c r="E1771" s="3" t="s">
        <v>3875</v>
      </c>
      <c r="F1771" s="3" t="s">
        <v>6158</v>
      </c>
      <c r="G1771" s="20" t="s">
        <v>3873</v>
      </c>
      <c r="H1771" s="68" t="s">
        <v>6159</v>
      </c>
      <c r="I1771" s="68" t="s">
        <v>3873</v>
      </c>
      <c r="J1771" s="68" t="s">
        <v>6159</v>
      </c>
      <c r="K1771" s="19" t="s">
        <v>3873</v>
      </c>
      <c r="L1771" s="20" t="s">
        <v>6159</v>
      </c>
      <c r="M1771" s="22" t="b">
        <f t="shared" si="189"/>
        <v>0</v>
      </c>
      <c r="N1771" s="22" t="b">
        <f t="shared" si="190"/>
        <v>0</v>
      </c>
      <c r="O1771" s="22" t="b">
        <f t="shared" si="191"/>
        <v>0</v>
      </c>
      <c r="P1771" s="24">
        <f t="shared" si="192"/>
        <v>0</v>
      </c>
      <c r="Q1771" s="19" t="str">
        <f>VLOOKUP($A1771,'[4]TOM T'!$C:$D,2,FALSE)</f>
        <v>Out of scope</v>
      </c>
      <c r="R1771" s="22" t="b">
        <v>0</v>
      </c>
      <c r="S1771" s="22" t="b">
        <f t="shared" si="193"/>
        <v>0</v>
      </c>
      <c r="T1771" s="22" t="b">
        <f t="shared" si="194"/>
        <v>0</v>
      </c>
      <c r="U1771" s="76" t="b">
        <f t="shared" si="195"/>
        <v>0</v>
      </c>
      <c r="V1771" s="85" t="s">
        <v>3873</v>
      </c>
      <c r="W1771" s="22"/>
      <c r="X1771" s="22"/>
      <c r="Y1771" s="22"/>
      <c r="Z1771" s="22"/>
      <c r="AA1771" s="22"/>
      <c r="AB1771" s="22"/>
      <c r="AC1771" s="22"/>
      <c r="AD1771" s="22"/>
      <c r="AE1771" s="22"/>
      <c r="AF1771" s="22"/>
      <c r="AG1771" s="22"/>
      <c r="AH1771" s="22"/>
      <c r="AI1771" s="22"/>
    </row>
    <row r="1772" spans="1:35" ht="140.25" x14ac:dyDescent="0.45">
      <c r="A1772" s="8">
        <v>3952</v>
      </c>
      <c r="B1772" s="7" t="s">
        <v>3404</v>
      </c>
      <c r="C1772" s="7" t="s">
        <v>5389</v>
      </c>
      <c r="D1772" s="3" t="s">
        <v>636</v>
      </c>
      <c r="E1772" s="3" t="s">
        <v>637</v>
      </c>
      <c r="F1772" s="3" t="s">
        <v>6158</v>
      </c>
      <c r="G1772" s="11" t="s">
        <v>3878</v>
      </c>
      <c r="H1772" s="68" t="s">
        <v>6159</v>
      </c>
      <c r="I1772" s="69" t="s">
        <v>3878</v>
      </c>
      <c r="J1772" s="68" t="s">
        <v>6159</v>
      </c>
      <c r="K1772" s="19" t="s">
        <v>3878</v>
      </c>
      <c r="L1772" s="20" t="s">
        <v>6159</v>
      </c>
      <c r="M1772" s="22" t="b">
        <f t="shared" si="189"/>
        <v>0</v>
      </c>
      <c r="N1772" s="22" t="b">
        <f t="shared" si="190"/>
        <v>0</v>
      </c>
      <c r="O1772" s="22" t="b">
        <f t="shared" si="191"/>
        <v>0</v>
      </c>
      <c r="P1772" s="24">
        <f t="shared" si="192"/>
        <v>0</v>
      </c>
      <c r="Q1772" s="19" t="str">
        <f>VLOOKUP($A1772,'[4]TOM T'!$C:$D,2,FALSE)</f>
        <v>Out of scope</v>
      </c>
      <c r="R1772" s="22" t="b">
        <v>0</v>
      </c>
      <c r="S1772" s="22" t="b">
        <f t="shared" si="193"/>
        <v>0</v>
      </c>
      <c r="T1772" s="22" t="b">
        <f t="shared" si="194"/>
        <v>0</v>
      </c>
      <c r="U1772" s="76" t="b">
        <f t="shared" si="195"/>
        <v>0</v>
      </c>
      <c r="V1772" s="85" t="s">
        <v>3878</v>
      </c>
      <c r="W1772" s="22"/>
      <c r="X1772" s="22"/>
      <c r="Y1772" s="22"/>
      <c r="Z1772" s="22"/>
      <c r="AA1772" s="22"/>
      <c r="AB1772" s="22"/>
      <c r="AC1772" s="22"/>
      <c r="AD1772" s="22"/>
      <c r="AE1772" s="22"/>
      <c r="AF1772" s="22"/>
      <c r="AG1772" s="22"/>
      <c r="AH1772" s="22"/>
      <c r="AI1772" s="22"/>
    </row>
    <row r="1773" spans="1:35" ht="140.25" x14ac:dyDescent="0.45">
      <c r="A1773" s="8">
        <v>3953</v>
      </c>
      <c r="B1773" s="7" t="s">
        <v>3405</v>
      </c>
      <c r="C1773" s="7" t="s">
        <v>5390</v>
      </c>
      <c r="D1773" s="3" t="s">
        <v>639</v>
      </c>
      <c r="E1773" s="3" t="s">
        <v>640</v>
      </c>
      <c r="F1773" s="3" t="s">
        <v>6158</v>
      </c>
      <c r="G1773" s="11" t="s">
        <v>3878</v>
      </c>
      <c r="H1773" s="68" t="s">
        <v>6159</v>
      </c>
      <c r="I1773" s="69" t="s">
        <v>3878</v>
      </c>
      <c r="J1773" s="68" t="s">
        <v>6159</v>
      </c>
      <c r="K1773" s="19" t="s">
        <v>3878</v>
      </c>
      <c r="L1773" s="20" t="s">
        <v>6159</v>
      </c>
      <c r="M1773" s="22" t="b">
        <f t="shared" si="189"/>
        <v>0</v>
      </c>
      <c r="N1773" s="22" t="b">
        <f t="shared" si="190"/>
        <v>0</v>
      </c>
      <c r="O1773" s="22" t="b">
        <f t="shared" si="191"/>
        <v>0</v>
      </c>
      <c r="P1773" s="24">
        <f t="shared" si="192"/>
        <v>0</v>
      </c>
      <c r="Q1773" s="19" t="str">
        <f>VLOOKUP($A1773,'[4]TOM T'!$C:$D,2,FALSE)</f>
        <v>Out of scope</v>
      </c>
      <c r="R1773" s="22" t="b">
        <v>0</v>
      </c>
      <c r="S1773" s="22" t="b">
        <f t="shared" si="193"/>
        <v>0</v>
      </c>
      <c r="T1773" s="22" t="b">
        <f t="shared" si="194"/>
        <v>0</v>
      </c>
      <c r="U1773" s="76" t="b">
        <f t="shared" si="195"/>
        <v>0</v>
      </c>
      <c r="V1773" s="85" t="s">
        <v>3878</v>
      </c>
      <c r="W1773" s="22"/>
      <c r="X1773" s="22"/>
      <c r="Y1773" s="22"/>
      <c r="Z1773" s="22"/>
      <c r="AA1773" s="22"/>
      <c r="AB1773" s="22"/>
      <c r="AC1773" s="22"/>
      <c r="AD1773" s="22"/>
      <c r="AE1773" s="22"/>
      <c r="AF1773" s="22"/>
      <c r="AG1773" s="22"/>
      <c r="AH1773" s="22"/>
      <c r="AI1773" s="22"/>
    </row>
    <row r="1774" spans="1:35" ht="140.25" x14ac:dyDescent="0.45">
      <c r="A1774" s="8">
        <v>3958</v>
      </c>
      <c r="B1774" s="7" t="s">
        <v>3406</v>
      </c>
      <c r="C1774" s="7" t="s">
        <v>5391</v>
      </c>
      <c r="D1774" s="3" t="s">
        <v>3407</v>
      </c>
      <c r="E1774" s="3" t="s">
        <v>3408</v>
      </c>
      <c r="F1774" s="3" t="s">
        <v>6158</v>
      </c>
      <c r="G1774" s="11" t="s">
        <v>3878</v>
      </c>
      <c r="H1774" s="68" t="s">
        <v>6159</v>
      </c>
      <c r="I1774" s="69" t="s">
        <v>3878</v>
      </c>
      <c r="J1774" s="68" t="s">
        <v>6159</v>
      </c>
      <c r="K1774" s="19" t="s">
        <v>3878</v>
      </c>
      <c r="L1774" s="20" t="s">
        <v>6159</v>
      </c>
      <c r="M1774" s="22" t="b">
        <f t="shared" si="189"/>
        <v>0</v>
      </c>
      <c r="N1774" s="22" t="b">
        <f t="shared" si="190"/>
        <v>0</v>
      </c>
      <c r="O1774" s="22" t="b">
        <f t="shared" si="191"/>
        <v>0</v>
      </c>
      <c r="P1774" s="24">
        <f t="shared" si="192"/>
        <v>0</v>
      </c>
      <c r="Q1774" s="19" t="str">
        <f>VLOOKUP($A1774,'[4]TOM T'!$C:$D,2,FALSE)</f>
        <v>Out of scope</v>
      </c>
      <c r="R1774" s="22" t="b">
        <v>0</v>
      </c>
      <c r="S1774" s="22" t="b">
        <f t="shared" si="193"/>
        <v>0</v>
      </c>
      <c r="T1774" s="22" t="b">
        <f t="shared" si="194"/>
        <v>0</v>
      </c>
      <c r="U1774" s="76" t="b">
        <f t="shared" si="195"/>
        <v>0</v>
      </c>
      <c r="V1774" s="85" t="s">
        <v>3878</v>
      </c>
      <c r="W1774" s="22"/>
      <c r="X1774" s="22"/>
      <c r="Y1774" s="22"/>
      <c r="Z1774" s="22"/>
      <c r="AA1774" s="22"/>
      <c r="AB1774" s="22"/>
      <c r="AC1774" s="22"/>
      <c r="AD1774" s="22"/>
      <c r="AE1774" s="22"/>
      <c r="AF1774" s="22"/>
      <c r="AG1774" s="22"/>
      <c r="AH1774" s="22"/>
      <c r="AI1774" s="22"/>
    </row>
    <row r="1775" spans="1:35" ht="114.75" x14ac:dyDescent="0.45">
      <c r="A1775" s="18">
        <v>3967</v>
      </c>
      <c r="B1775" s="7" t="s">
        <v>3409</v>
      </c>
      <c r="C1775" s="7" t="s">
        <v>5392</v>
      </c>
      <c r="D1775" s="3" t="s">
        <v>107</v>
      </c>
      <c r="E1775" s="3" t="s">
        <v>108</v>
      </c>
      <c r="F1775" s="3" t="s">
        <v>6158</v>
      </c>
      <c r="G1775" s="20" t="s">
        <v>3872</v>
      </c>
      <c r="H1775" s="68" t="s">
        <v>6159</v>
      </c>
      <c r="I1775" s="68" t="s">
        <v>3872</v>
      </c>
      <c r="J1775" s="68" t="s">
        <v>6159</v>
      </c>
      <c r="K1775" s="19" t="s">
        <v>3872</v>
      </c>
      <c r="L1775" s="20" t="s">
        <v>6159</v>
      </c>
      <c r="M1775" s="22" t="b">
        <f t="shared" si="189"/>
        <v>0</v>
      </c>
      <c r="N1775" s="22" t="b">
        <f t="shared" si="190"/>
        <v>0</v>
      </c>
      <c r="O1775" s="22" t="b">
        <f t="shared" si="191"/>
        <v>0</v>
      </c>
      <c r="P1775" s="24">
        <f t="shared" si="192"/>
        <v>0</v>
      </c>
      <c r="Q1775" s="19" t="str">
        <f>VLOOKUP($A1775,'[4]TOM T'!$C:$D,2,FALSE)</f>
        <v>Miscellaneous</v>
      </c>
      <c r="R1775" s="22" t="b">
        <v>0</v>
      </c>
      <c r="S1775" s="22" t="b">
        <f t="shared" si="193"/>
        <v>0</v>
      </c>
      <c r="T1775" s="22" t="b">
        <f t="shared" si="194"/>
        <v>0</v>
      </c>
      <c r="U1775" s="76" t="b">
        <f t="shared" si="195"/>
        <v>0</v>
      </c>
      <c r="V1775" s="85" t="s">
        <v>3872</v>
      </c>
      <c r="W1775" s="22"/>
      <c r="X1775" s="22"/>
      <c r="Y1775" s="22"/>
      <c r="Z1775" s="22"/>
      <c r="AA1775" s="22"/>
      <c r="AB1775" s="22"/>
      <c r="AC1775" s="22"/>
      <c r="AD1775" s="22"/>
      <c r="AE1775" s="22"/>
      <c r="AF1775" s="22"/>
      <c r="AG1775" s="22"/>
      <c r="AH1775" s="22"/>
      <c r="AI1775" s="22"/>
    </row>
    <row r="1776" spans="1:35" ht="127.5" x14ac:dyDescent="0.45">
      <c r="A1776" s="18">
        <v>3968</v>
      </c>
      <c r="B1776" s="7" t="s">
        <v>3410</v>
      </c>
      <c r="C1776" s="7" t="s">
        <v>5393</v>
      </c>
      <c r="D1776" s="3" t="s">
        <v>110</v>
      </c>
      <c r="E1776" s="3" t="s">
        <v>111</v>
      </c>
      <c r="F1776" s="3" t="s">
        <v>6158</v>
      </c>
      <c r="G1776" s="20" t="s">
        <v>3873</v>
      </c>
      <c r="H1776" s="68" t="s">
        <v>6159</v>
      </c>
      <c r="I1776" s="68" t="s">
        <v>3873</v>
      </c>
      <c r="J1776" s="68" t="s">
        <v>6159</v>
      </c>
      <c r="K1776" s="19" t="s">
        <v>3873</v>
      </c>
      <c r="L1776" s="20" t="s">
        <v>6159</v>
      </c>
      <c r="M1776" s="22" t="b">
        <f t="shared" si="189"/>
        <v>0</v>
      </c>
      <c r="N1776" s="22" t="b">
        <f t="shared" si="190"/>
        <v>0</v>
      </c>
      <c r="O1776" s="22" t="b">
        <f t="shared" si="191"/>
        <v>0</v>
      </c>
      <c r="P1776" s="24">
        <f t="shared" si="192"/>
        <v>0</v>
      </c>
      <c r="Q1776" s="19" t="str">
        <f>VLOOKUP($A1776,'[4]TOM T'!$C:$D,2,FALSE)</f>
        <v>Miscellaneous</v>
      </c>
      <c r="R1776" s="22" t="b">
        <v>0</v>
      </c>
      <c r="S1776" s="22" t="b">
        <f t="shared" si="193"/>
        <v>0</v>
      </c>
      <c r="T1776" s="22" t="b">
        <f t="shared" si="194"/>
        <v>0</v>
      </c>
      <c r="U1776" s="76" t="b">
        <f t="shared" si="195"/>
        <v>0</v>
      </c>
      <c r="V1776" s="85" t="s">
        <v>3873</v>
      </c>
      <c r="W1776" s="22"/>
      <c r="X1776" s="22"/>
      <c r="Y1776" s="22"/>
      <c r="Z1776" s="22"/>
      <c r="AA1776" s="22"/>
      <c r="AB1776" s="22"/>
      <c r="AC1776" s="22"/>
      <c r="AD1776" s="22"/>
      <c r="AE1776" s="22"/>
      <c r="AF1776" s="22"/>
      <c r="AG1776" s="22"/>
      <c r="AH1776" s="22"/>
      <c r="AI1776" s="22"/>
    </row>
    <row r="1777" spans="1:35" ht="127.5" x14ac:dyDescent="0.45">
      <c r="A1777" s="18">
        <v>3969</v>
      </c>
      <c r="B1777" s="7" t="s">
        <v>3411</v>
      </c>
      <c r="C1777" s="7" t="s">
        <v>5394</v>
      </c>
      <c r="D1777" s="3" t="s">
        <v>113</v>
      </c>
      <c r="E1777" s="3" t="s">
        <v>114</v>
      </c>
      <c r="F1777" s="3" t="s">
        <v>6158</v>
      </c>
      <c r="G1777" s="20" t="s">
        <v>3873</v>
      </c>
      <c r="H1777" s="68" t="s">
        <v>6159</v>
      </c>
      <c r="I1777" s="68" t="s">
        <v>3873</v>
      </c>
      <c r="J1777" s="68" t="s">
        <v>6159</v>
      </c>
      <c r="K1777" s="19" t="s">
        <v>3873</v>
      </c>
      <c r="L1777" s="20" t="s">
        <v>6159</v>
      </c>
      <c r="M1777" s="22" t="b">
        <f t="shared" si="189"/>
        <v>0</v>
      </c>
      <c r="N1777" s="22" t="b">
        <f t="shared" si="190"/>
        <v>0</v>
      </c>
      <c r="O1777" s="22" t="b">
        <f t="shared" si="191"/>
        <v>0</v>
      </c>
      <c r="P1777" s="24">
        <f t="shared" si="192"/>
        <v>0</v>
      </c>
      <c r="Q1777" s="19" t="str">
        <f>VLOOKUP($A1777,'[4]TOM T'!$C:$D,2,FALSE)</f>
        <v>Miscellaneous</v>
      </c>
      <c r="R1777" s="22" t="b">
        <v>0</v>
      </c>
      <c r="S1777" s="22" t="b">
        <f t="shared" si="193"/>
        <v>0</v>
      </c>
      <c r="T1777" s="22" t="b">
        <f t="shared" si="194"/>
        <v>0</v>
      </c>
      <c r="U1777" s="76" t="b">
        <f t="shared" si="195"/>
        <v>0</v>
      </c>
      <c r="V1777" s="85" t="s">
        <v>3873</v>
      </c>
      <c r="W1777" s="22"/>
      <c r="X1777" s="22"/>
      <c r="Y1777" s="22"/>
      <c r="Z1777" s="22"/>
      <c r="AA1777" s="22"/>
      <c r="AB1777" s="22"/>
      <c r="AC1777" s="22"/>
      <c r="AD1777" s="22"/>
      <c r="AE1777" s="22"/>
      <c r="AF1777" s="22"/>
      <c r="AG1777" s="22"/>
      <c r="AH1777" s="22"/>
      <c r="AI1777" s="22"/>
    </row>
    <row r="1778" spans="1:35" ht="127.5" x14ac:dyDescent="0.45">
      <c r="A1778" s="18">
        <v>3970</v>
      </c>
      <c r="B1778" s="7" t="s">
        <v>3412</v>
      </c>
      <c r="C1778" s="7" t="s">
        <v>5395</v>
      </c>
      <c r="D1778" s="3" t="s">
        <v>116</v>
      </c>
      <c r="E1778" s="3" t="s">
        <v>117</v>
      </c>
      <c r="F1778" s="3" t="s">
        <v>6158</v>
      </c>
      <c r="G1778" s="20" t="s">
        <v>3873</v>
      </c>
      <c r="H1778" s="68" t="s">
        <v>6159</v>
      </c>
      <c r="I1778" s="68" t="s">
        <v>3873</v>
      </c>
      <c r="J1778" s="68" t="s">
        <v>6159</v>
      </c>
      <c r="K1778" s="19" t="s">
        <v>3873</v>
      </c>
      <c r="L1778" s="20" t="s">
        <v>6159</v>
      </c>
      <c r="M1778" s="22" t="b">
        <f t="shared" si="189"/>
        <v>0</v>
      </c>
      <c r="N1778" s="22" t="b">
        <f t="shared" si="190"/>
        <v>0</v>
      </c>
      <c r="O1778" s="22" t="b">
        <f t="shared" si="191"/>
        <v>0</v>
      </c>
      <c r="P1778" s="24">
        <f t="shared" si="192"/>
        <v>0</v>
      </c>
      <c r="Q1778" s="19" t="str">
        <f>VLOOKUP($A1778,'[4]TOM T'!$C:$D,2,FALSE)</f>
        <v>Miscellaneous</v>
      </c>
      <c r="R1778" s="22" t="b">
        <v>0</v>
      </c>
      <c r="S1778" s="22" t="b">
        <f t="shared" si="193"/>
        <v>0</v>
      </c>
      <c r="T1778" s="22" t="b">
        <f t="shared" si="194"/>
        <v>0</v>
      </c>
      <c r="U1778" s="76" t="b">
        <f t="shared" si="195"/>
        <v>0</v>
      </c>
      <c r="V1778" s="85" t="s">
        <v>3873</v>
      </c>
      <c r="W1778" s="22"/>
      <c r="X1778" s="22"/>
      <c r="Y1778" s="22"/>
      <c r="Z1778" s="22"/>
      <c r="AA1778" s="22"/>
      <c r="AB1778" s="22"/>
      <c r="AC1778" s="22"/>
      <c r="AD1778" s="22"/>
      <c r="AE1778" s="22"/>
      <c r="AF1778" s="22"/>
      <c r="AG1778" s="22"/>
      <c r="AH1778" s="22"/>
      <c r="AI1778" s="22"/>
    </row>
    <row r="1779" spans="1:35" ht="127.5" x14ac:dyDescent="0.45">
      <c r="A1779" s="18">
        <v>3971</v>
      </c>
      <c r="B1779" s="7" t="s">
        <v>3413</v>
      </c>
      <c r="C1779" s="7" t="s">
        <v>5396</v>
      </c>
      <c r="D1779" s="3" t="s">
        <v>119</v>
      </c>
      <c r="E1779" s="3" t="s">
        <v>3875</v>
      </c>
      <c r="F1779" s="3" t="s">
        <v>6158</v>
      </c>
      <c r="G1779" s="20" t="s">
        <v>3873</v>
      </c>
      <c r="H1779" s="68" t="s">
        <v>6159</v>
      </c>
      <c r="I1779" s="68" t="s">
        <v>3873</v>
      </c>
      <c r="J1779" s="68" t="s">
        <v>6159</v>
      </c>
      <c r="K1779" s="19" t="s">
        <v>3873</v>
      </c>
      <c r="L1779" s="20" t="s">
        <v>6159</v>
      </c>
      <c r="M1779" s="22" t="b">
        <f t="shared" si="189"/>
        <v>0</v>
      </c>
      <c r="N1779" s="22" t="b">
        <f t="shared" si="190"/>
        <v>0</v>
      </c>
      <c r="O1779" s="22" t="b">
        <f t="shared" si="191"/>
        <v>0</v>
      </c>
      <c r="P1779" s="24">
        <f t="shared" si="192"/>
        <v>0</v>
      </c>
      <c r="Q1779" s="19" t="str">
        <f>VLOOKUP($A1779,'[4]TOM T'!$C:$D,2,FALSE)</f>
        <v>Miscellaneous</v>
      </c>
      <c r="R1779" s="22" t="b">
        <v>0</v>
      </c>
      <c r="S1779" s="22" t="b">
        <f t="shared" si="193"/>
        <v>0</v>
      </c>
      <c r="T1779" s="22" t="b">
        <f t="shared" si="194"/>
        <v>0</v>
      </c>
      <c r="U1779" s="76" t="b">
        <f t="shared" si="195"/>
        <v>0</v>
      </c>
      <c r="V1779" s="85" t="s">
        <v>3873</v>
      </c>
      <c r="W1779" s="22"/>
      <c r="X1779" s="22"/>
      <c r="Y1779" s="22"/>
      <c r="Z1779" s="22"/>
      <c r="AA1779" s="22"/>
      <c r="AB1779" s="22"/>
      <c r="AC1779" s="22"/>
      <c r="AD1779" s="22"/>
      <c r="AE1779" s="22"/>
      <c r="AF1779" s="22"/>
      <c r="AG1779" s="22"/>
      <c r="AH1779" s="22"/>
      <c r="AI1779" s="22"/>
    </row>
    <row r="1780" spans="1:35" ht="114.75" x14ac:dyDescent="0.45">
      <c r="A1780" s="18">
        <v>3976</v>
      </c>
      <c r="B1780" s="7" t="s">
        <v>3414</v>
      </c>
      <c r="C1780" s="7" t="s">
        <v>5397</v>
      </c>
      <c r="D1780" s="3" t="s">
        <v>3415</v>
      </c>
      <c r="E1780" s="3" t="s">
        <v>3416</v>
      </c>
      <c r="F1780" s="3" t="s">
        <v>6158</v>
      </c>
      <c r="G1780" s="20" t="s">
        <v>3872</v>
      </c>
      <c r="H1780" s="68" t="s">
        <v>6159</v>
      </c>
      <c r="I1780" s="68" t="s">
        <v>3872</v>
      </c>
      <c r="J1780" s="68" t="s">
        <v>6159</v>
      </c>
      <c r="K1780" s="19" t="s">
        <v>3872</v>
      </c>
      <c r="L1780" s="20" t="s">
        <v>6159</v>
      </c>
      <c r="M1780" s="22" t="b">
        <f t="shared" si="189"/>
        <v>0</v>
      </c>
      <c r="N1780" s="22" t="b">
        <f t="shared" si="190"/>
        <v>0</v>
      </c>
      <c r="O1780" s="22" t="b">
        <f t="shared" si="191"/>
        <v>0</v>
      </c>
      <c r="P1780" s="24">
        <f t="shared" si="192"/>
        <v>0</v>
      </c>
      <c r="Q1780" s="19" t="str">
        <f>VLOOKUP($A1780,'[4]TOM T'!$C:$D,2,FALSE)</f>
        <v>Miscellaneous</v>
      </c>
      <c r="R1780" s="22" t="b">
        <v>0</v>
      </c>
      <c r="S1780" s="22" t="b">
        <f t="shared" si="193"/>
        <v>0</v>
      </c>
      <c r="T1780" s="22" t="b">
        <f t="shared" si="194"/>
        <v>0</v>
      </c>
      <c r="U1780" s="76" t="b">
        <f t="shared" si="195"/>
        <v>0</v>
      </c>
      <c r="V1780" s="85" t="s">
        <v>3872</v>
      </c>
      <c r="W1780" s="22"/>
      <c r="X1780" s="22"/>
      <c r="Y1780" s="22"/>
      <c r="Z1780" s="22"/>
      <c r="AA1780" s="22"/>
      <c r="AB1780" s="22"/>
      <c r="AC1780" s="22"/>
      <c r="AD1780" s="22"/>
      <c r="AE1780" s="22"/>
      <c r="AF1780" s="22"/>
      <c r="AG1780" s="22"/>
      <c r="AH1780" s="22"/>
      <c r="AI1780" s="22"/>
    </row>
    <row r="1781" spans="1:35" ht="127.5" x14ac:dyDescent="0.45">
      <c r="A1781" s="18">
        <v>3977</v>
      </c>
      <c r="B1781" s="7" t="s">
        <v>3417</v>
      </c>
      <c r="C1781" s="7" t="s">
        <v>5398</v>
      </c>
      <c r="D1781" s="3" t="s">
        <v>3418</v>
      </c>
      <c r="E1781" s="3" t="s">
        <v>3416</v>
      </c>
      <c r="F1781" s="3" t="s">
        <v>6158</v>
      </c>
      <c r="G1781" s="20" t="s">
        <v>3873</v>
      </c>
      <c r="H1781" s="68" t="s">
        <v>6159</v>
      </c>
      <c r="I1781" s="68" t="s">
        <v>3873</v>
      </c>
      <c r="J1781" s="68" t="s">
        <v>6159</v>
      </c>
      <c r="K1781" s="19" t="s">
        <v>3873</v>
      </c>
      <c r="L1781" s="20" t="s">
        <v>6159</v>
      </c>
      <c r="M1781" s="22" t="b">
        <f t="shared" si="189"/>
        <v>0</v>
      </c>
      <c r="N1781" s="22" t="b">
        <f t="shared" si="190"/>
        <v>0</v>
      </c>
      <c r="O1781" s="22" t="b">
        <f t="shared" si="191"/>
        <v>0</v>
      </c>
      <c r="P1781" s="24">
        <f t="shared" si="192"/>
        <v>0</v>
      </c>
      <c r="Q1781" s="19" t="str">
        <f>VLOOKUP($A1781,'[4]TOM T'!$C:$D,2,FALSE)</f>
        <v>Miscellaneous</v>
      </c>
      <c r="R1781" s="22" t="b">
        <v>0</v>
      </c>
      <c r="S1781" s="22" t="b">
        <f t="shared" si="193"/>
        <v>0</v>
      </c>
      <c r="T1781" s="22" t="b">
        <f t="shared" si="194"/>
        <v>0</v>
      </c>
      <c r="U1781" s="76" t="b">
        <f t="shared" si="195"/>
        <v>0</v>
      </c>
      <c r="V1781" s="85" t="s">
        <v>3873</v>
      </c>
      <c r="W1781" s="22"/>
      <c r="X1781" s="22"/>
      <c r="Y1781" s="22"/>
      <c r="Z1781" s="22"/>
      <c r="AA1781" s="22"/>
      <c r="AB1781" s="22"/>
      <c r="AC1781" s="22"/>
      <c r="AD1781" s="22"/>
      <c r="AE1781" s="22"/>
      <c r="AF1781" s="22"/>
      <c r="AG1781" s="22"/>
      <c r="AH1781" s="22"/>
      <c r="AI1781" s="22"/>
    </row>
    <row r="1782" spans="1:35" ht="127.5" x14ac:dyDescent="0.45">
      <c r="A1782" s="8">
        <v>3979</v>
      </c>
      <c r="B1782" s="7" t="s">
        <v>3419</v>
      </c>
      <c r="C1782" s="7" t="s">
        <v>5399</v>
      </c>
      <c r="D1782" s="3" t="s">
        <v>306</v>
      </c>
      <c r="E1782" s="3" t="s">
        <v>307</v>
      </c>
      <c r="F1782" s="3" t="s">
        <v>6158</v>
      </c>
      <c r="G1782" s="20" t="s">
        <v>3872</v>
      </c>
      <c r="H1782" s="68" t="s">
        <v>6159</v>
      </c>
      <c r="I1782" s="68" t="s">
        <v>3872</v>
      </c>
      <c r="J1782" s="68" t="s">
        <v>6159</v>
      </c>
      <c r="K1782" s="19" t="s">
        <v>3872</v>
      </c>
      <c r="L1782" s="20" t="s">
        <v>6159</v>
      </c>
      <c r="M1782" s="22" t="b">
        <f t="shared" si="189"/>
        <v>0</v>
      </c>
      <c r="N1782" s="22" t="b">
        <f t="shared" si="190"/>
        <v>0</v>
      </c>
      <c r="O1782" s="22" t="b">
        <f t="shared" si="191"/>
        <v>0</v>
      </c>
      <c r="P1782" s="24">
        <f t="shared" si="192"/>
        <v>0</v>
      </c>
      <c r="Q1782" s="19" t="str">
        <f>VLOOKUP($A1782,'[4]TOM T'!$C:$D,2,FALSE)</f>
        <v>Miscellaneous</v>
      </c>
      <c r="R1782" s="22" t="b">
        <v>0</v>
      </c>
      <c r="S1782" s="22" t="b">
        <f t="shared" si="193"/>
        <v>0</v>
      </c>
      <c r="T1782" s="22" t="b">
        <f t="shared" si="194"/>
        <v>0</v>
      </c>
      <c r="U1782" s="76" t="b">
        <f t="shared" si="195"/>
        <v>0</v>
      </c>
      <c r="V1782" s="85" t="s">
        <v>3872</v>
      </c>
      <c r="W1782" s="22"/>
      <c r="X1782" s="22"/>
      <c r="Y1782" s="22"/>
      <c r="Z1782" s="22"/>
      <c r="AA1782" s="22"/>
      <c r="AB1782" s="22"/>
      <c r="AC1782" s="22"/>
      <c r="AD1782" s="22"/>
      <c r="AE1782" s="22"/>
      <c r="AF1782" s="22"/>
      <c r="AG1782" s="22"/>
      <c r="AH1782" s="22"/>
      <c r="AI1782" s="22"/>
    </row>
    <row r="1783" spans="1:35" ht="127.5" x14ac:dyDescent="0.45">
      <c r="A1783" s="18">
        <v>3980</v>
      </c>
      <c r="B1783" s="7" t="s">
        <v>3420</v>
      </c>
      <c r="C1783" s="7" t="s">
        <v>5400</v>
      </c>
      <c r="D1783" s="3" t="s">
        <v>309</v>
      </c>
      <c r="E1783" s="3" t="s">
        <v>307</v>
      </c>
      <c r="F1783" s="3" t="s">
        <v>6158</v>
      </c>
      <c r="G1783" s="20" t="s">
        <v>3873</v>
      </c>
      <c r="H1783" s="68" t="s">
        <v>6159</v>
      </c>
      <c r="I1783" s="68" t="s">
        <v>3873</v>
      </c>
      <c r="J1783" s="68" t="s">
        <v>6159</v>
      </c>
      <c r="K1783" s="19" t="s">
        <v>3873</v>
      </c>
      <c r="L1783" s="20" t="s">
        <v>6159</v>
      </c>
      <c r="M1783" s="22" t="b">
        <f t="shared" si="189"/>
        <v>0</v>
      </c>
      <c r="N1783" s="22" t="b">
        <f t="shared" si="190"/>
        <v>0</v>
      </c>
      <c r="O1783" s="22" t="b">
        <f t="shared" si="191"/>
        <v>0</v>
      </c>
      <c r="P1783" s="24">
        <f t="shared" si="192"/>
        <v>0</v>
      </c>
      <c r="Q1783" s="19" t="str">
        <f>VLOOKUP($A1783,'[4]TOM T'!$C:$D,2,FALSE)</f>
        <v>Miscellaneous</v>
      </c>
      <c r="R1783" s="22" t="b">
        <v>0</v>
      </c>
      <c r="S1783" s="22" t="b">
        <f t="shared" si="193"/>
        <v>0</v>
      </c>
      <c r="T1783" s="22" t="b">
        <f t="shared" si="194"/>
        <v>0</v>
      </c>
      <c r="U1783" s="76" t="b">
        <f t="shared" si="195"/>
        <v>0</v>
      </c>
      <c r="V1783" s="85" t="s">
        <v>3873</v>
      </c>
      <c r="W1783" s="22"/>
      <c r="X1783" s="22"/>
      <c r="Y1783" s="22"/>
      <c r="Z1783" s="22"/>
      <c r="AA1783" s="22"/>
      <c r="AB1783" s="22"/>
      <c r="AC1783" s="22"/>
      <c r="AD1783" s="22"/>
      <c r="AE1783" s="22"/>
      <c r="AF1783" s="22"/>
      <c r="AG1783" s="22"/>
      <c r="AH1783" s="22"/>
      <c r="AI1783" s="22"/>
    </row>
    <row r="1784" spans="1:35" ht="127.5" x14ac:dyDescent="0.45">
      <c r="A1784" s="18">
        <v>3982</v>
      </c>
      <c r="B1784" s="7" t="s">
        <v>3421</v>
      </c>
      <c r="C1784" s="7" t="s">
        <v>5401</v>
      </c>
      <c r="D1784" s="3" t="s">
        <v>310</v>
      </c>
      <c r="E1784" s="3" t="s">
        <v>311</v>
      </c>
      <c r="F1784" s="3" t="s">
        <v>6158</v>
      </c>
      <c r="G1784" s="20" t="s">
        <v>3878</v>
      </c>
      <c r="H1784" s="68" t="s">
        <v>6159</v>
      </c>
      <c r="I1784" s="69" t="s">
        <v>3878</v>
      </c>
      <c r="J1784" s="68" t="s">
        <v>6159</v>
      </c>
      <c r="K1784" s="19" t="s">
        <v>3878</v>
      </c>
      <c r="L1784" s="20" t="s">
        <v>6159</v>
      </c>
      <c r="M1784" s="22" t="b">
        <f t="shared" si="189"/>
        <v>0</v>
      </c>
      <c r="N1784" s="22" t="b">
        <f t="shared" si="190"/>
        <v>0</v>
      </c>
      <c r="O1784" s="22" t="b">
        <f t="shared" si="191"/>
        <v>0</v>
      </c>
      <c r="P1784" s="24">
        <f t="shared" si="192"/>
        <v>0</v>
      </c>
      <c r="Q1784" s="19" t="str">
        <f>VLOOKUP($A1784,'[4]TOM T'!$C:$D,2,FALSE)</f>
        <v>Miscellaneous</v>
      </c>
      <c r="R1784" s="22" t="b">
        <v>0</v>
      </c>
      <c r="S1784" s="22" t="b">
        <f t="shared" si="193"/>
        <v>0</v>
      </c>
      <c r="T1784" s="22" t="b">
        <f t="shared" si="194"/>
        <v>0</v>
      </c>
      <c r="U1784" s="76" t="b">
        <f t="shared" si="195"/>
        <v>0</v>
      </c>
      <c r="V1784" s="85" t="s">
        <v>3878</v>
      </c>
      <c r="W1784" s="22"/>
      <c r="X1784" s="22"/>
      <c r="Y1784" s="22"/>
      <c r="Z1784" s="22"/>
      <c r="AA1784" s="22"/>
      <c r="AB1784" s="22"/>
      <c r="AC1784" s="22"/>
      <c r="AD1784" s="22"/>
      <c r="AE1784" s="22"/>
      <c r="AF1784" s="22"/>
      <c r="AG1784" s="22"/>
      <c r="AH1784" s="22"/>
      <c r="AI1784" s="22"/>
    </row>
    <row r="1785" spans="1:35" ht="127.5" x14ac:dyDescent="0.45">
      <c r="A1785" s="18">
        <v>3983</v>
      </c>
      <c r="B1785" s="7" t="s">
        <v>3422</v>
      </c>
      <c r="C1785" s="7" t="s">
        <v>5402</v>
      </c>
      <c r="D1785" s="3" t="s">
        <v>312</v>
      </c>
      <c r="E1785" s="3" t="s">
        <v>313</v>
      </c>
      <c r="F1785" s="3" t="s">
        <v>6158</v>
      </c>
      <c r="G1785" s="20" t="s">
        <v>3878</v>
      </c>
      <c r="H1785" s="68" t="s">
        <v>6159</v>
      </c>
      <c r="I1785" s="69" t="s">
        <v>3878</v>
      </c>
      <c r="J1785" s="68" t="s">
        <v>6159</v>
      </c>
      <c r="K1785" s="19" t="s">
        <v>3878</v>
      </c>
      <c r="L1785" s="20" t="s">
        <v>6159</v>
      </c>
      <c r="M1785" s="22" t="b">
        <f t="shared" si="189"/>
        <v>0</v>
      </c>
      <c r="N1785" s="22" t="b">
        <f t="shared" si="190"/>
        <v>0</v>
      </c>
      <c r="O1785" s="22" t="b">
        <f t="shared" si="191"/>
        <v>0</v>
      </c>
      <c r="P1785" s="24">
        <f t="shared" si="192"/>
        <v>0</v>
      </c>
      <c r="Q1785" s="19" t="str">
        <f>VLOOKUP($A1785,'[4]TOM T'!$C:$D,2,FALSE)</f>
        <v>Miscellaneous</v>
      </c>
      <c r="R1785" s="22" t="b">
        <v>0</v>
      </c>
      <c r="S1785" s="22" t="b">
        <f t="shared" si="193"/>
        <v>0</v>
      </c>
      <c r="T1785" s="22" t="b">
        <f t="shared" si="194"/>
        <v>0</v>
      </c>
      <c r="U1785" s="76" t="b">
        <f t="shared" si="195"/>
        <v>0</v>
      </c>
      <c r="V1785" s="85" t="s">
        <v>3878</v>
      </c>
      <c r="W1785" s="22"/>
      <c r="X1785" s="22"/>
      <c r="Y1785" s="22"/>
      <c r="Z1785" s="22"/>
      <c r="AA1785" s="22"/>
      <c r="AB1785" s="22"/>
      <c r="AC1785" s="22"/>
      <c r="AD1785" s="22"/>
      <c r="AE1785" s="22"/>
      <c r="AF1785" s="22"/>
      <c r="AG1785" s="22"/>
      <c r="AH1785" s="22"/>
      <c r="AI1785" s="22"/>
    </row>
    <row r="1786" spans="1:35" ht="114.75" x14ac:dyDescent="0.45">
      <c r="A1786" s="8">
        <v>3986</v>
      </c>
      <c r="B1786" s="7" t="s">
        <v>3423</v>
      </c>
      <c r="C1786" s="7" t="s">
        <v>5403</v>
      </c>
      <c r="D1786" s="3" t="s">
        <v>314</v>
      </c>
      <c r="E1786" s="3" t="s">
        <v>315</v>
      </c>
      <c r="F1786" s="3" t="s">
        <v>6158</v>
      </c>
      <c r="G1786" s="11" t="s">
        <v>3878</v>
      </c>
      <c r="H1786" s="68" t="s">
        <v>6159</v>
      </c>
      <c r="I1786" s="69" t="s">
        <v>3878</v>
      </c>
      <c r="J1786" s="68" t="s">
        <v>6159</v>
      </c>
      <c r="K1786" s="19" t="s">
        <v>3878</v>
      </c>
      <c r="L1786" s="20" t="s">
        <v>6159</v>
      </c>
      <c r="M1786" s="22" t="b">
        <f t="shared" si="189"/>
        <v>0</v>
      </c>
      <c r="N1786" s="22" t="b">
        <f t="shared" si="190"/>
        <v>0</v>
      </c>
      <c r="O1786" s="22" t="b">
        <f t="shared" si="191"/>
        <v>0</v>
      </c>
      <c r="P1786" s="24">
        <f t="shared" si="192"/>
        <v>0</v>
      </c>
      <c r="Q1786" s="19" t="str">
        <f>VLOOKUP($A1786,'[4]TOM T'!$C:$D,2,FALSE)</f>
        <v>Miscellaneous</v>
      </c>
      <c r="R1786" s="22" t="b">
        <v>0</v>
      </c>
      <c r="S1786" s="22" t="b">
        <f t="shared" si="193"/>
        <v>0</v>
      </c>
      <c r="T1786" s="22" t="b">
        <f t="shared" si="194"/>
        <v>0</v>
      </c>
      <c r="U1786" s="76" t="b">
        <f t="shared" si="195"/>
        <v>0</v>
      </c>
      <c r="V1786" s="85" t="s">
        <v>3878</v>
      </c>
      <c r="W1786" s="22"/>
      <c r="X1786" s="22"/>
      <c r="Y1786" s="22"/>
      <c r="Z1786" s="22"/>
      <c r="AA1786" s="22"/>
      <c r="AB1786" s="22"/>
      <c r="AC1786" s="22"/>
      <c r="AD1786" s="22"/>
      <c r="AE1786" s="22"/>
      <c r="AF1786" s="22"/>
      <c r="AG1786" s="22"/>
      <c r="AH1786" s="22"/>
      <c r="AI1786" s="22"/>
    </row>
    <row r="1787" spans="1:35" ht="114.75" x14ac:dyDescent="0.45">
      <c r="A1787" s="8">
        <v>3988</v>
      </c>
      <c r="B1787" s="7" t="s">
        <v>3424</v>
      </c>
      <c r="C1787" s="7" t="s">
        <v>5404</v>
      </c>
      <c r="D1787" s="3" t="s">
        <v>761</v>
      </c>
      <c r="E1787" s="3" t="s">
        <v>762</v>
      </c>
      <c r="F1787" s="3" t="s">
        <v>6158</v>
      </c>
      <c r="G1787" s="11" t="s">
        <v>3878</v>
      </c>
      <c r="H1787" s="68" t="s">
        <v>6159</v>
      </c>
      <c r="I1787" s="69" t="s">
        <v>3878</v>
      </c>
      <c r="J1787" s="68" t="s">
        <v>6159</v>
      </c>
      <c r="K1787" s="19" t="s">
        <v>3878</v>
      </c>
      <c r="L1787" s="20" t="s">
        <v>6159</v>
      </c>
      <c r="M1787" s="22" t="b">
        <f t="shared" si="189"/>
        <v>0</v>
      </c>
      <c r="N1787" s="22" t="b">
        <f t="shared" si="190"/>
        <v>0</v>
      </c>
      <c r="O1787" s="22" t="b">
        <f t="shared" si="191"/>
        <v>0</v>
      </c>
      <c r="P1787" s="24">
        <f t="shared" si="192"/>
        <v>0</v>
      </c>
      <c r="Q1787" s="19" t="str">
        <f>VLOOKUP($A1787,'[4]TOM T'!$C:$D,2,FALSE)</f>
        <v>Miscellaneous</v>
      </c>
      <c r="R1787" s="22" t="b">
        <v>0</v>
      </c>
      <c r="S1787" s="22" t="b">
        <f t="shared" si="193"/>
        <v>0</v>
      </c>
      <c r="T1787" s="22" t="b">
        <f t="shared" si="194"/>
        <v>0</v>
      </c>
      <c r="U1787" s="76" t="b">
        <f t="shared" si="195"/>
        <v>0</v>
      </c>
      <c r="V1787" s="85" t="s">
        <v>3878</v>
      </c>
      <c r="W1787" s="22"/>
      <c r="X1787" s="22"/>
      <c r="Y1787" s="22"/>
      <c r="Z1787" s="22"/>
      <c r="AA1787" s="22"/>
      <c r="AB1787" s="22"/>
      <c r="AC1787" s="22"/>
      <c r="AD1787" s="22"/>
      <c r="AE1787" s="22"/>
      <c r="AF1787" s="22"/>
      <c r="AG1787" s="22"/>
      <c r="AH1787" s="22"/>
      <c r="AI1787" s="22"/>
    </row>
    <row r="1788" spans="1:35" ht="114.75" x14ac:dyDescent="0.45">
      <c r="A1788" s="8">
        <v>3991</v>
      </c>
      <c r="B1788" s="7" t="s">
        <v>3425</v>
      </c>
      <c r="C1788" s="7" t="s">
        <v>5405</v>
      </c>
      <c r="D1788" s="3" t="s">
        <v>763</v>
      </c>
      <c r="E1788" s="3" t="s">
        <v>764</v>
      </c>
      <c r="F1788" s="3" t="s">
        <v>6158</v>
      </c>
      <c r="G1788" s="11" t="s">
        <v>3878</v>
      </c>
      <c r="H1788" s="68" t="s">
        <v>6159</v>
      </c>
      <c r="I1788" s="69" t="s">
        <v>3878</v>
      </c>
      <c r="J1788" s="68" t="s">
        <v>6159</v>
      </c>
      <c r="K1788" s="19" t="s">
        <v>3878</v>
      </c>
      <c r="L1788" s="20" t="s">
        <v>6159</v>
      </c>
      <c r="M1788" s="22" t="b">
        <f t="shared" si="189"/>
        <v>0</v>
      </c>
      <c r="N1788" s="22" t="b">
        <f t="shared" si="190"/>
        <v>0</v>
      </c>
      <c r="O1788" s="22" t="b">
        <f t="shared" si="191"/>
        <v>0</v>
      </c>
      <c r="P1788" s="24">
        <f t="shared" si="192"/>
        <v>0</v>
      </c>
      <c r="Q1788" s="19" t="str">
        <f>VLOOKUP($A1788,'[4]TOM T'!$C:$D,2,FALSE)</f>
        <v>Miscellaneous</v>
      </c>
      <c r="R1788" s="22" t="b">
        <v>0</v>
      </c>
      <c r="S1788" s="22" t="b">
        <f t="shared" si="193"/>
        <v>0</v>
      </c>
      <c r="T1788" s="22" t="b">
        <f t="shared" si="194"/>
        <v>0</v>
      </c>
      <c r="U1788" s="76" t="b">
        <f t="shared" si="195"/>
        <v>0</v>
      </c>
      <c r="V1788" s="85" t="s">
        <v>3878</v>
      </c>
      <c r="W1788" s="22"/>
      <c r="X1788" s="22"/>
      <c r="Y1788" s="22"/>
      <c r="Z1788" s="22"/>
      <c r="AA1788" s="22"/>
      <c r="AB1788" s="22"/>
      <c r="AC1788" s="22"/>
      <c r="AD1788" s="22"/>
      <c r="AE1788" s="22"/>
      <c r="AF1788" s="22"/>
      <c r="AG1788" s="22"/>
      <c r="AH1788" s="22"/>
      <c r="AI1788" s="22"/>
    </row>
    <row r="1789" spans="1:35" ht="127.5" x14ac:dyDescent="0.45">
      <c r="A1789" s="8">
        <v>3992</v>
      </c>
      <c r="B1789" s="7" t="s">
        <v>3426</v>
      </c>
      <c r="C1789" s="7" t="s">
        <v>5406</v>
      </c>
      <c r="D1789" s="3" t="s">
        <v>766</v>
      </c>
      <c r="E1789" s="3" t="s">
        <v>767</v>
      </c>
      <c r="F1789" s="3" t="s">
        <v>6158</v>
      </c>
      <c r="G1789" s="11" t="s">
        <v>3878</v>
      </c>
      <c r="H1789" s="68" t="s">
        <v>6159</v>
      </c>
      <c r="I1789" s="69" t="s">
        <v>3878</v>
      </c>
      <c r="J1789" s="68" t="s">
        <v>6159</v>
      </c>
      <c r="K1789" s="19" t="s">
        <v>3878</v>
      </c>
      <c r="L1789" s="20" t="s">
        <v>6159</v>
      </c>
      <c r="M1789" s="22" t="b">
        <f t="shared" si="189"/>
        <v>0</v>
      </c>
      <c r="N1789" s="22" t="b">
        <f t="shared" si="190"/>
        <v>0</v>
      </c>
      <c r="O1789" s="22" t="b">
        <f t="shared" si="191"/>
        <v>0</v>
      </c>
      <c r="P1789" s="24">
        <f t="shared" si="192"/>
        <v>0</v>
      </c>
      <c r="Q1789" s="19" t="str">
        <f>VLOOKUP($A1789,'[4]TOM T'!$C:$D,2,FALSE)</f>
        <v>Miscellaneous</v>
      </c>
      <c r="R1789" s="22" t="b">
        <v>0</v>
      </c>
      <c r="S1789" s="22" t="b">
        <f t="shared" si="193"/>
        <v>0</v>
      </c>
      <c r="T1789" s="22" t="b">
        <f t="shared" si="194"/>
        <v>0</v>
      </c>
      <c r="U1789" s="76" t="b">
        <f t="shared" si="195"/>
        <v>0</v>
      </c>
      <c r="V1789" s="85" t="s">
        <v>3878</v>
      </c>
      <c r="W1789" s="22"/>
      <c r="X1789" s="22"/>
      <c r="Y1789" s="22"/>
      <c r="Z1789" s="22"/>
      <c r="AA1789" s="22"/>
      <c r="AB1789" s="22"/>
      <c r="AC1789" s="22"/>
      <c r="AD1789" s="22"/>
      <c r="AE1789" s="22"/>
      <c r="AF1789" s="22"/>
      <c r="AG1789" s="22"/>
      <c r="AH1789" s="22"/>
      <c r="AI1789" s="22"/>
    </row>
    <row r="1790" spans="1:35" ht="127.5" x14ac:dyDescent="0.45">
      <c r="A1790" s="8">
        <v>3993</v>
      </c>
      <c r="B1790" s="7" t="s">
        <v>3427</v>
      </c>
      <c r="C1790" s="7" t="s">
        <v>5407</v>
      </c>
      <c r="D1790" s="3" t="s">
        <v>769</v>
      </c>
      <c r="E1790" s="3" t="s">
        <v>770</v>
      </c>
      <c r="F1790" s="3" t="s">
        <v>6158</v>
      </c>
      <c r="G1790" s="11" t="s">
        <v>3878</v>
      </c>
      <c r="H1790" s="68" t="s">
        <v>6159</v>
      </c>
      <c r="I1790" s="69" t="s">
        <v>3878</v>
      </c>
      <c r="J1790" s="68" t="s">
        <v>6159</v>
      </c>
      <c r="K1790" s="19" t="s">
        <v>3878</v>
      </c>
      <c r="L1790" s="20" t="s">
        <v>6159</v>
      </c>
      <c r="M1790" s="22" t="b">
        <f t="shared" si="189"/>
        <v>0</v>
      </c>
      <c r="N1790" s="22" t="b">
        <f t="shared" si="190"/>
        <v>0</v>
      </c>
      <c r="O1790" s="22" t="b">
        <f t="shared" si="191"/>
        <v>0</v>
      </c>
      <c r="P1790" s="24">
        <f t="shared" si="192"/>
        <v>0</v>
      </c>
      <c r="Q1790" s="19" t="str">
        <f>VLOOKUP($A1790,'[4]TOM T'!$C:$D,2,FALSE)</f>
        <v>Miscellaneous</v>
      </c>
      <c r="R1790" s="22" t="b">
        <v>0</v>
      </c>
      <c r="S1790" s="22" t="b">
        <f t="shared" si="193"/>
        <v>0</v>
      </c>
      <c r="T1790" s="22" t="b">
        <f t="shared" si="194"/>
        <v>0</v>
      </c>
      <c r="U1790" s="76" t="b">
        <f t="shared" si="195"/>
        <v>0</v>
      </c>
      <c r="V1790" s="85" t="s">
        <v>3878</v>
      </c>
      <c r="W1790" s="22"/>
      <c r="X1790" s="22"/>
      <c r="Y1790" s="22"/>
      <c r="Z1790" s="22"/>
      <c r="AA1790" s="22"/>
      <c r="AB1790" s="22"/>
      <c r="AC1790" s="22"/>
      <c r="AD1790" s="22"/>
      <c r="AE1790" s="22"/>
      <c r="AF1790" s="22"/>
      <c r="AG1790" s="22"/>
      <c r="AH1790" s="22"/>
      <c r="AI1790" s="22"/>
    </row>
    <row r="1791" spans="1:35" ht="127.5" x14ac:dyDescent="0.45">
      <c r="A1791" s="8">
        <v>3996</v>
      </c>
      <c r="B1791" s="7" t="s">
        <v>3428</v>
      </c>
      <c r="C1791" s="7" t="s">
        <v>5408</v>
      </c>
      <c r="D1791" s="3" t="s">
        <v>107</v>
      </c>
      <c r="E1791" s="3" t="s">
        <v>108</v>
      </c>
      <c r="F1791" s="3" t="s">
        <v>6158</v>
      </c>
      <c r="G1791" s="11" t="s">
        <v>3878</v>
      </c>
      <c r="H1791" s="68" t="s">
        <v>6159</v>
      </c>
      <c r="I1791" s="69" t="s">
        <v>3878</v>
      </c>
      <c r="J1791" s="68" t="s">
        <v>6159</v>
      </c>
      <c r="K1791" s="19" t="s">
        <v>3878</v>
      </c>
      <c r="L1791" s="20" t="s">
        <v>6159</v>
      </c>
      <c r="M1791" s="22" t="b">
        <f t="shared" si="189"/>
        <v>0</v>
      </c>
      <c r="N1791" s="22" t="b">
        <f t="shared" si="190"/>
        <v>0</v>
      </c>
      <c r="O1791" s="22" t="b">
        <f t="shared" si="191"/>
        <v>0</v>
      </c>
      <c r="P1791" s="24">
        <f t="shared" si="192"/>
        <v>0</v>
      </c>
      <c r="Q1791" s="19" t="str">
        <f>VLOOKUP($A1791,'[4]TOM T'!$C:$D,2,FALSE)</f>
        <v>Miscellaneous</v>
      </c>
      <c r="R1791" s="22" t="b">
        <v>0</v>
      </c>
      <c r="S1791" s="22" t="b">
        <f t="shared" si="193"/>
        <v>0</v>
      </c>
      <c r="T1791" s="22" t="b">
        <f t="shared" si="194"/>
        <v>0</v>
      </c>
      <c r="U1791" s="76" t="b">
        <f t="shared" si="195"/>
        <v>0</v>
      </c>
      <c r="V1791" s="85" t="s">
        <v>3878</v>
      </c>
      <c r="W1791" s="22"/>
      <c r="X1791" s="22"/>
      <c r="Y1791" s="22"/>
      <c r="Z1791" s="22"/>
      <c r="AA1791" s="22"/>
      <c r="AB1791" s="22"/>
      <c r="AC1791" s="22"/>
      <c r="AD1791" s="22"/>
      <c r="AE1791" s="22"/>
      <c r="AF1791" s="22"/>
      <c r="AG1791" s="22"/>
      <c r="AH1791" s="22"/>
      <c r="AI1791" s="22"/>
    </row>
    <row r="1792" spans="1:35" ht="127.5" x14ac:dyDescent="0.45">
      <c r="A1792" s="18">
        <v>3997</v>
      </c>
      <c r="B1792" s="7" t="s">
        <v>3429</v>
      </c>
      <c r="C1792" s="7" t="s">
        <v>5409</v>
      </c>
      <c r="D1792" s="3" t="s">
        <v>110</v>
      </c>
      <c r="E1792" s="3" t="s">
        <v>111</v>
      </c>
      <c r="F1792" s="3" t="s">
        <v>6158</v>
      </c>
      <c r="G1792" s="20" t="s">
        <v>3873</v>
      </c>
      <c r="H1792" s="68" t="s">
        <v>6159</v>
      </c>
      <c r="I1792" s="68" t="s">
        <v>3873</v>
      </c>
      <c r="J1792" s="68" t="s">
        <v>6159</v>
      </c>
      <c r="K1792" s="19" t="s">
        <v>3873</v>
      </c>
      <c r="L1792" s="20" t="s">
        <v>6159</v>
      </c>
      <c r="M1792" s="22" t="b">
        <f t="shared" si="189"/>
        <v>0</v>
      </c>
      <c r="N1792" s="22" t="b">
        <f t="shared" si="190"/>
        <v>0</v>
      </c>
      <c r="O1792" s="22" t="b">
        <f t="shared" si="191"/>
        <v>0</v>
      </c>
      <c r="P1792" s="24">
        <f t="shared" si="192"/>
        <v>0</v>
      </c>
      <c r="Q1792" s="19" t="str">
        <f>VLOOKUP($A1792,'[4]TOM T'!$C:$D,2,FALSE)</f>
        <v>Miscellaneous</v>
      </c>
      <c r="R1792" s="22" t="b">
        <v>0</v>
      </c>
      <c r="S1792" s="22" t="b">
        <f t="shared" si="193"/>
        <v>0</v>
      </c>
      <c r="T1792" s="22" t="b">
        <f t="shared" si="194"/>
        <v>0</v>
      </c>
      <c r="U1792" s="76" t="b">
        <f t="shared" si="195"/>
        <v>0</v>
      </c>
      <c r="V1792" s="85" t="s">
        <v>3873</v>
      </c>
      <c r="W1792" s="22"/>
      <c r="X1792" s="22"/>
      <c r="Y1792" s="22"/>
      <c r="Z1792" s="22"/>
      <c r="AA1792" s="22"/>
      <c r="AB1792" s="22"/>
      <c r="AC1792" s="22"/>
      <c r="AD1792" s="22"/>
      <c r="AE1792" s="22"/>
      <c r="AF1792" s="22"/>
      <c r="AG1792" s="22"/>
      <c r="AH1792" s="22"/>
      <c r="AI1792" s="22"/>
    </row>
    <row r="1793" spans="1:35" ht="127.5" x14ac:dyDescent="0.45">
      <c r="A1793" s="18">
        <v>3998</v>
      </c>
      <c r="B1793" s="7" t="s">
        <v>3430</v>
      </c>
      <c r="C1793" s="7" t="s">
        <v>5410</v>
      </c>
      <c r="D1793" s="3" t="s">
        <v>113</v>
      </c>
      <c r="E1793" s="3" t="s">
        <v>114</v>
      </c>
      <c r="F1793" s="3" t="s">
        <v>6158</v>
      </c>
      <c r="G1793" s="20" t="s">
        <v>3873</v>
      </c>
      <c r="H1793" s="68" t="s">
        <v>6159</v>
      </c>
      <c r="I1793" s="68" t="s">
        <v>3873</v>
      </c>
      <c r="J1793" s="68" t="s">
        <v>6159</v>
      </c>
      <c r="K1793" s="19" t="s">
        <v>3873</v>
      </c>
      <c r="L1793" s="20" t="s">
        <v>6159</v>
      </c>
      <c r="M1793" s="22" t="b">
        <f t="shared" si="189"/>
        <v>0</v>
      </c>
      <c r="N1793" s="22" t="b">
        <f t="shared" si="190"/>
        <v>0</v>
      </c>
      <c r="O1793" s="22" t="b">
        <f t="shared" si="191"/>
        <v>0</v>
      </c>
      <c r="P1793" s="24">
        <f t="shared" si="192"/>
        <v>0</v>
      </c>
      <c r="Q1793" s="19" t="str">
        <f>VLOOKUP($A1793,'[4]TOM T'!$C:$D,2,FALSE)</f>
        <v>Miscellaneous</v>
      </c>
      <c r="R1793" s="22" t="b">
        <v>0</v>
      </c>
      <c r="S1793" s="22" t="b">
        <f t="shared" si="193"/>
        <v>0</v>
      </c>
      <c r="T1793" s="22" t="b">
        <f t="shared" si="194"/>
        <v>0</v>
      </c>
      <c r="U1793" s="76" t="b">
        <f t="shared" si="195"/>
        <v>0</v>
      </c>
      <c r="V1793" s="85" t="s">
        <v>3873</v>
      </c>
      <c r="W1793" s="22"/>
      <c r="X1793" s="22"/>
      <c r="Y1793" s="22"/>
      <c r="Z1793" s="22"/>
      <c r="AA1793" s="22"/>
      <c r="AB1793" s="22"/>
      <c r="AC1793" s="22"/>
      <c r="AD1793" s="22"/>
      <c r="AE1793" s="22"/>
      <c r="AF1793" s="22"/>
      <c r="AG1793" s="22"/>
      <c r="AH1793" s="22"/>
      <c r="AI1793" s="22"/>
    </row>
    <row r="1794" spans="1:35" ht="127.5" x14ac:dyDescent="0.45">
      <c r="A1794" s="18">
        <v>3999</v>
      </c>
      <c r="B1794" s="7" t="s">
        <v>3431</v>
      </c>
      <c r="C1794" s="7" t="s">
        <v>5411</v>
      </c>
      <c r="D1794" s="3" t="s">
        <v>116</v>
      </c>
      <c r="E1794" s="3" t="s">
        <v>117</v>
      </c>
      <c r="F1794" s="3" t="s">
        <v>6158</v>
      </c>
      <c r="G1794" s="20" t="s">
        <v>3873</v>
      </c>
      <c r="H1794" s="68" t="s">
        <v>6159</v>
      </c>
      <c r="I1794" s="68" t="s">
        <v>3873</v>
      </c>
      <c r="J1794" s="68" t="s">
        <v>6159</v>
      </c>
      <c r="K1794" s="19" t="s">
        <v>3873</v>
      </c>
      <c r="L1794" s="20" t="s">
        <v>6159</v>
      </c>
      <c r="M1794" s="22" t="b">
        <f t="shared" si="189"/>
        <v>0</v>
      </c>
      <c r="N1794" s="22" t="b">
        <f t="shared" si="190"/>
        <v>0</v>
      </c>
      <c r="O1794" s="22" t="b">
        <f t="shared" si="191"/>
        <v>0</v>
      </c>
      <c r="P1794" s="24">
        <f t="shared" si="192"/>
        <v>0</v>
      </c>
      <c r="Q1794" s="19" t="str">
        <f>VLOOKUP($A1794,'[4]TOM T'!$C:$D,2,FALSE)</f>
        <v>Miscellaneous</v>
      </c>
      <c r="R1794" s="22" t="b">
        <v>0</v>
      </c>
      <c r="S1794" s="22" t="b">
        <f t="shared" si="193"/>
        <v>0</v>
      </c>
      <c r="T1794" s="22" t="b">
        <f t="shared" si="194"/>
        <v>0</v>
      </c>
      <c r="U1794" s="76" t="b">
        <f t="shared" si="195"/>
        <v>0</v>
      </c>
      <c r="V1794" s="85" t="s">
        <v>3873</v>
      </c>
      <c r="W1794" s="22"/>
      <c r="X1794" s="22"/>
      <c r="Y1794" s="22"/>
      <c r="Z1794" s="22"/>
      <c r="AA1794" s="22"/>
      <c r="AB1794" s="22"/>
      <c r="AC1794" s="22"/>
      <c r="AD1794" s="22"/>
      <c r="AE1794" s="22"/>
      <c r="AF1794" s="22"/>
      <c r="AG1794" s="22"/>
      <c r="AH1794" s="22"/>
      <c r="AI1794" s="22"/>
    </row>
    <row r="1795" spans="1:35" ht="127.5" x14ac:dyDescent="0.45">
      <c r="A1795" s="18">
        <v>4000</v>
      </c>
      <c r="B1795" s="7" t="s">
        <v>3432</v>
      </c>
      <c r="C1795" s="7" t="s">
        <v>5412</v>
      </c>
      <c r="D1795" s="3" t="s">
        <v>119</v>
      </c>
      <c r="E1795" s="3" t="s">
        <v>3875</v>
      </c>
      <c r="F1795" s="3" t="s">
        <v>6158</v>
      </c>
      <c r="G1795" s="20" t="s">
        <v>3873</v>
      </c>
      <c r="H1795" s="68" t="s">
        <v>6159</v>
      </c>
      <c r="I1795" s="68" t="s">
        <v>3873</v>
      </c>
      <c r="J1795" s="68" t="s">
        <v>6159</v>
      </c>
      <c r="K1795" s="19" t="s">
        <v>3873</v>
      </c>
      <c r="L1795" s="20" t="s">
        <v>6159</v>
      </c>
      <c r="M1795" s="22" t="b">
        <f t="shared" ref="M1795:M1858" si="196">AND($G1795="Global Category",$H1795="Mandatory",$I1795="Global Category",$J1795="Mandatory",$K1795="Global Category",$L1795="Mandatory")</f>
        <v>0</v>
      </c>
      <c r="N1795" s="22" t="b">
        <f t="shared" ref="N1795:N1858" si="197">AND(OR($G1795="Global Category",$G1795="Regional Category"),OR($I1795="Global Category",$I1795="Regional Category"),OR($K1795="Global Category",$K1795="Regional Category"))</f>
        <v>0</v>
      </c>
      <c r="O1795" s="22" t="b">
        <f t="shared" ref="O1795:O1858" si="198">OR(OR($G1795="Global Category",$G1795="Regional Category"),OR($I1795="Global Category",$I1795="Regional Category"),OR($K1795="Global Category",$K1795="Regional Category"))</f>
        <v>0</v>
      </c>
      <c r="P1795" s="24">
        <f t="shared" ref="P1795:P1858" si="199">COUNTIF(G1795:K1795,"Global Category")+COUNTIF(G1795:K1795,"Regional Category")</f>
        <v>0</v>
      </c>
      <c r="Q1795" s="19" t="str">
        <f>VLOOKUP($A1795,'[4]TOM T'!$C:$D,2,FALSE)</f>
        <v>Miscellaneous</v>
      </c>
      <c r="R1795" s="22" t="b">
        <v>0</v>
      </c>
      <c r="S1795" s="22" t="b">
        <f t="shared" ref="S1795:S1858" si="200">OR($G1795="Global Category",$G1795="Regional Category")</f>
        <v>0</v>
      </c>
      <c r="T1795" s="22" t="b">
        <f t="shared" ref="T1795:T1858" si="201">IFERROR(FIND("alcoholInformationModule",B1795)&gt;0,FALSE)</f>
        <v>0</v>
      </c>
      <c r="U1795" s="76" t="b">
        <f t="shared" ref="U1795:U1858" si="202">OR(S1795,T1795)</f>
        <v>0</v>
      </c>
      <c r="V1795" s="85" t="s">
        <v>3873</v>
      </c>
      <c r="W1795" s="22"/>
      <c r="X1795" s="22"/>
      <c r="Y1795" s="22"/>
      <c r="Z1795" s="22"/>
      <c r="AA1795" s="22"/>
      <c r="AB1795" s="22"/>
      <c r="AC1795" s="22"/>
      <c r="AD1795" s="22"/>
      <c r="AE1795" s="22"/>
      <c r="AF1795" s="22"/>
      <c r="AG1795" s="22"/>
      <c r="AH1795" s="22"/>
      <c r="AI1795" s="22"/>
    </row>
    <row r="1796" spans="1:35" ht="127.5" x14ac:dyDescent="0.45">
      <c r="A1796" s="18">
        <v>5455</v>
      </c>
      <c r="B1796" s="7" t="s">
        <v>3433</v>
      </c>
      <c r="C1796" s="7" t="s">
        <v>5413</v>
      </c>
      <c r="D1796" s="3" t="s">
        <v>3434</v>
      </c>
      <c r="E1796" s="3" t="s">
        <v>1511</v>
      </c>
      <c r="F1796" s="3" t="s">
        <v>6158</v>
      </c>
      <c r="G1796" s="20" t="s">
        <v>3873</v>
      </c>
      <c r="H1796" s="68" t="s">
        <v>6159</v>
      </c>
      <c r="I1796" s="68" t="s">
        <v>3873</v>
      </c>
      <c r="J1796" s="68" t="s">
        <v>6159</v>
      </c>
      <c r="K1796" s="19" t="s">
        <v>4722</v>
      </c>
      <c r="L1796" s="20" t="s">
        <v>6159</v>
      </c>
      <c r="M1796" s="22" t="b">
        <f t="shared" si="196"/>
        <v>0</v>
      </c>
      <c r="N1796" s="22" t="b">
        <f t="shared" si="197"/>
        <v>0</v>
      </c>
      <c r="O1796" s="22" t="b">
        <f t="shared" si="198"/>
        <v>0</v>
      </c>
      <c r="P1796" s="24">
        <f t="shared" si="199"/>
        <v>0</v>
      </c>
      <c r="Q1796" s="19" t="str">
        <f>VLOOKUP($A1796,'[4]TOM T'!$C:$D,2,FALSE)</f>
        <v>Health related facts</v>
      </c>
      <c r="R1796" s="22" t="b">
        <v>0</v>
      </c>
      <c r="S1796" s="22" t="b">
        <f t="shared" si="200"/>
        <v>0</v>
      </c>
      <c r="T1796" s="22" t="b">
        <f t="shared" si="201"/>
        <v>0</v>
      </c>
      <c r="U1796" s="76" t="b">
        <f t="shared" si="202"/>
        <v>0</v>
      </c>
      <c r="V1796" s="85" t="s">
        <v>3873</v>
      </c>
      <c r="W1796" s="22"/>
      <c r="X1796" s="22"/>
      <c r="Y1796" s="22"/>
      <c r="Z1796" s="22"/>
      <c r="AA1796" s="22"/>
      <c r="AB1796" s="22"/>
      <c r="AC1796" s="22"/>
      <c r="AD1796" s="22"/>
      <c r="AE1796" s="22"/>
      <c r="AF1796" s="22"/>
      <c r="AG1796" s="22"/>
      <c r="AH1796" s="22"/>
      <c r="AI1796" s="22"/>
    </row>
    <row r="1797" spans="1:35" ht="114.75" x14ac:dyDescent="0.45">
      <c r="A1797" s="8">
        <v>5470</v>
      </c>
      <c r="B1797" s="7" t="s">
        <v>3435</v>
      </c>
      <c r="C1797" s="7" t="s">
        <v>5414</v>
      </c>
      <c r="D1797" s="3" t="s">
        <v>3236</v>
      </c>
      <c r="E1797" s="3" t="s">
        <v>3436</v>
      </c>
      <c r="F1797" s="3" t="s">
        <v>6158</v>
      </c>
      <c r="G1797" s="20" t="s">
        <v>3872</v>
      </c>
      <c r="H1797" s="68" t="s">
        <v>6159</v>
      </c>
      <c r="I1797" s="68" t="s">
        <v>3872</v>
      </c>
      <c r="J1797" s="68" t="s">
        <v>6159</v>
      </c>
      <c r="K1797" s="19" t="s">
        <v>3872</v>
      </c>
      <c r="L1797" s="20" t="s">
        <v>6159</v>
      </c>
      <c r="M1797" s="22" t="b">
        <f t="shared" si="196"/>
        <v>0</v>
      </c>
      <c r="N1797" s="22" t="b">
        <f t="shared" si="197"/>
        <v>0</v>
      </c>
      <c r="O1797" s="22" t="b">
        <f t="shared" si="198"/>
        <v>0</v>
      </c>
      <c r="P1797" s="24">
        <f t="shared" si="199"/>
        <v>0</v>
      </c>
      <c r="Q1797" s="19" t="str">
        <f>VLOOKUP($A1797,'[4]TOM T'!$C:$D,2,FALSE)</f>
        <v>Packaging, Hierarchy &amp; Logistics</v>
      </c>
      <c r="R1797" s="22" t="b">
        <v>0</v>
      </c>
      <c r="S1797" s="22" t="b">
        <f t="shared" si="200"/>
        <v>0</v>
      </c>
      <c r="T1797" s="22" t="b">
        <f t="shared" si="201"/>
        <v>0</v>
      </c>
      <c r="U1797" s="76" t="b">
        <f t="shared" si="202"/>
        <v>0</v>
      </c>
      <c r="V1797" s="85" t="s">
        <v>3872</v>
      </c>
      <c r="W1797" s="22"/>
      <c r="X1797" s="22"/>
      <c r="Y1797" s="22"/>
      <c r="Z1797" s="22"/>
      <c r="AA1797" s="22"/>
      <c r="AB1797" s="22"/>
      <c r="AC1797" s="22"/>
      <c r="AD1797" s="22"/>
      <c r="AE1797" s="22"/>
      <c r="AF1797" s="22"/>
      <c r="AG1797" s="22"/>
      <c r="AH1797" s="22"/>
      <c r="AI1797" s="22"/>
    </row>
    <row r="1798" spans="1:35" ht="127.5" x14ac:dyDescent="0.45">
      <c r="A1798" s="18">
        <v>5471</v>
      </c>
      <c r="B1798" s="7" t="s">
        <v>3437</v>
      </c>
      <c r="C1798" s="7" t="s">
        <v>5415</v>
      </c>
      <c r="D1798" s="3" t="s">
        <v>3239</v>
      </c>
      <c r="E1798" s="3" t="s">
        <v>3436</v>
      </c>
      <c r="F1798" s="3" t="s">
        <v>6158</v>
      </c>
      <c r="G1798" s="20" t="s">
        <v>3873</v>
      </c>
      <c r="H1798" s="68" t="s">
        <v>6159</v>
      </c>
      <c r="I1798" s="68" t="s">
        <v>3873</v>
      </c>
      <c r="J1798" s="68" t="s">
        <v>6159</v>
      </c>
      <c r="K1798" s="19" t="s">
        <v>3873</v>
      </c>
      <c r="L1798" s="20" t="s">
        <v>6159</v>
      </c>
      <c r="M1798" s="22" t="b">
        <f t="shared" si="196"/>
        <v>0</v>
      </c>
      <c r="N1798" s="22" t="b">
        <f t="shared" si="197"/>
        <v>0</v>
      </c>
      <c r="O1798" s="22" t="b">
        <f t="shared" si="198"/>
        <v>0</v>
      </c>
      <c r="P1798" s="24">
        <f t="shared" si="199"/>
        <v>0</v>
      </c>
      <c r="Q1798" s="19" t="str">
        <f>VLOOKUP($A1798,'[4]TOM T'!$C:$D,2,FALSE)</f>
        <v>Packaging, Hierarchy &amp; Logistics</v>
      </c>
      <c r="R1798" s="22" t="b">
        <v>0</v>
      </c>
      <c r="S1798" s="22" t="b">
        <f t="shared" si="200"/>
        <v>0</v>
      </c>
      <c r="T1798" s="22" t="b">
        <f t="shared" si="201"/>
        <v>0</v>
      </c>
      <c r="U1798" s="76" t="b">
        <f t="shared" si="202"/>
        <v>0</v>
      </c>
      <c r="V1798" s="85" t="s">
        <v>3873</v>
      </c>
      <c r="W1798" s="22"/>
      <c r="X1798" s="22"/>
      <c r="Y1798" s="22"/>
      <c r="Z1798" s="22"/>
      <c r="AA1798" s="22"/>
      <c r="AB1798" s="22"/>
      <c r="AC1798" s="22"/>
      <c r="AD1798" s="22"/>
      <c r="AE1798" s="22"/>
      <c r="AF1798" s="22"/>
      <c r="AG1798" s="22"/>
      <c r="AH1798" s="22"/>
      <c r="AI1798" s="22"/>
    </row>
    <row r="1799" spans="1:35" ht="114.75" x14ac:dyDescent="0.45">
      <c r="A1799" s="18">
        <v>5475</v>
      </c>
      <c r="B1799" s="7" t="s">
        <v>3438</v>
      </c>
      <c r="C1799" s="7" t="s">
        <v>5416</v>
      </c>
      <c r="D1799" s="3" t="s">
        <v>3439</v>
      </c>
      <c r="E1799" s="3" t="s">
        <v>3440</v>
      </c>
      <c r="F1799" s="3" t="s">
        <v>6132</v>
      </c>
      <c r="G1799" s="20" t="s">
        <v>3872</v>
      </c>
      <c r="H1799" s="68" t="s">
        <v>6159</v>
      </c>
      <c r="I1799" s="68" t="s">
        <v>3872</v>
      </c>
      <c r="J1799" s="68" t="s">
        <v>6159</v>
      </c>
      <c r="K1799" s="19" t="s">
        <v>3872</v>
      </c>
      <c r="L1799" s="20" t="s">
        <v>6159</v>
      </c>
      <c r="M1799" s="22" t="b">
        <f t="shared" si="196"/>
        <v>0</v>
      </c>
      <c r="N1799" s="22" t="b">
        <f t="shared" si="197"/>
        <v>0</v>
      </c>
      <c r="O1799" s="22" t="b">
        <f t="shared" si="198"/>
        <v>0</v>
      </c>
      <c r="P1799" s="24">
        <f t="shared" si="199"/>
        <v>0</v>
      </c>
      <c r="Q1799" s="19" t="str">
        <f>VLOOKUP($A1799,'[4]TOM T'!$C:$D,2,FALSE)</f>
        <v>Food facts (nutritions, etc)</v>
      </c>
      <c r="R1799" s="22" t="b">
        <v>0</v>
      </c>
      <c r="S1799" s="22" t="b">
        <f t="shared" si="200"/>
        <v>0</v>
      </c>
      <c r="T1799" s="22" t="b">
        <f t="shared" si="201"/>
        <v>0</v>
      </c>
      <c r="U1799" s="76" t="b">
        <f t="shared" si="202"/>
        <v>0</v>
      </c>
      <c r="V1799" s="85" t="s">
        <v>3872</v>
      </c>
      <c r="W1799" s="22"/>
      <c r="X1799" s="22"/>
      <c r="Y1799" s="22"/>
      <c r="Z1799" s="22"/>
      <c r="AA1799" s="22"/>
      <c r="AB1799" s="22"/>
      <c r="AC1799" s="22"/>
      <c r="AD1799" s="22"/>
      <c r="AE1799" s="22"/>
      <c r="AF1799" s="22"/>
      <c r="AG1799" s="22"/>
      <c r="AH1799" s="22"/>
      <c r="AI1799" s="22"/>
    </row>
    <row r="1800" spans="1:35" ht="127.5" x14ac:dyDescent="0.45">
      <c r="A1800" s="8">
        <v>5476</v>
      </c>
      <c r="B1800" s="7" t="s">
        <v>3441</v>
      </c>
      <c r="C1800" s="7" t="s">
        <v>5417</v>
      </c>
      <c r="D1800" s="3" t="s">
        <v>3442</v>
      </c>
      <c r="E1800" s="3" t="s">
        <v>3443</v>
      </c>
      <c r="F1800" s="3" t="s">
        <v>6158</v>
      </c>
      <c r="G1800" s="11" t="s">
        <v>3878</v>
      </c>
      <c r="H1800" s="68" t="s">
        <v>6159</v>
      </c>
      <c r="I1800" s="69" t="s">
        <v>3878</v>
      </c>
      <c r="J1800" s="68" t="s">
        <v>6159</v>
      </c>
      <c r="K1800" s="19" t="s">
        <v>3878</v>
      </c>
      <c r="L1800" s="20" t="s">
        <v>6159</v>
      </c>
      <c r="M1800" s="22" t="b">
        <f t="shared" si="196"/>
        <v>0</v>
      </c>
      <c r="N1800" s="22" t="b">
        <f t="shared" si="197"/>
        <v>0</v>
      </c>
      <c r="O1800" s="22" t="b">
        <f t="shared" si="198"/>
        <v>0</v>
      </c>
      <c r="P1800" s="24">
        <f t="shared" si="199"/>
        <v>0</v>
      </c>
      <c r="Q1800" s="19" t="str">
        <f>VLOOKUP($A1800,'[4]TOM T'!$C:$D,2,FALSE)</f>
        <v>Out of scope</v>
      </c>
      <c r="R1800" s="22" t="b">
        <v>0</v>
      </c>
      <c r="S1800" s="22" t="b">
        <f t="shared" si="200"/>
        <v>0</v>
      </c>
      <c r="T1800" s="22" t="b">
        <f t="shared" si="201"/>
        <v>0</v>
      </c>
      <c r="U1800" s="76" t="b">
        <f t="shared" si="202"/>
        <v>0</v>
      </c>
      <c r="V1800" s="85" t="s">
        <v>3878</v>
      </c>
      <c r="W1800" s="22"/>
      <c r="X1800" s="22"/>
      <c r="Y1800" s="22"/>
      <c r="Z1800" s="22"/>
      <c r="AA1800" s="22"/>
      <c r="AB1800" s="22"/>
      <c r="AC1800" s="22"/>
      <c r="AD1800" s="22"/>
      <c r="AE1800" s="22"/>
      <c r="AF1800" s="22"/>
      <c r="AG1800" s="22"/>
      <c r="AH1800" s="22"/>
      <c r="AI1800" s="22"/>
    </row>
    <row r="1801" spans="1:35" ht="114.75" x14ac:dyDescent="0.45">
      <c r="A1801" s="18">
        <v>5479</v>
      </c>
      <c r="B1801" s="7" t="s">
        <v>3444</v>
      </c>
      <c r="C1801" s="7" t="s">
        <v>5418</v>
      </c>
      <c r="D1801" s="3" t="s">
        <v>3445</v>
      </c>
      <c r="E1801" s="3" t="s">
        <v>3446</v>
      </c>
      <c r="F1801" s="3" t="s">
        <v>6158</v>
      </c>
      <c r="G1801" s="20" t="s">
        <v>3872</v>
      </c>
      <c r="H1801" s="68" t="s">
        <v>6159</v>
      </c>
      <c r="I1801" s="68" t="s">
        <v>3872</v>
      </c>
      <c r="J1801" s="68" t="s">
        <v>6159</v>
      </c>
      <c r="K1801" s="19" t="s">
        <v>3872</v>
      </c>
      <c r="L1801" s="20" t="s">
        <v>6159</v>
      </c>
      <c r="M1801" s="22" t="b">
        <f t="shared" si="196"/>
        <v>0</v>
      </c>
      <c r="N1801" s="22" t="b">
        <f t="shared" si="197"/>
        <v>0</v>
      </c>
      <c r="O1801" s="22" t="b">
        <f t="shared" si="198"/>
        <v>0</v>
      </c>
      <c r="P1801" s="24">
        <f t="shared" si="199"/>
        <v>0</v>
      </c>
      <c r="Q1801" s="19" t="str">
        <f>VLOOKUP($A1801,'[4]TOM T'!$C:$D,2,FALSE)</f>
        <v>Generic products details</v>
      </c>
      <c r="R1801" s="22" t="b">
        <v>0</v>
      </c>
      <c r="S1801" s="22" t="b">
        <f t="shared" si="200"/>
        <v>0</v>
      </c>
      <c r="T1801" s="22" t="b">
        <f t="shared" si="201"/>
        <v>0</v>
      </c>
      <c r="U1801" s="76" t="b">
        <f t="shared" si="202"/>
        <v>0</v>
      </c>
      <c r="V1801" s="85" t="s">
        <v>3872</v>
      </c>
      <c r="W1801" s="22"/>
      <c r="X1801" s="22"/>
      <c r="Y1801" s="22"/>
      <c r="Z1801" s="22"/>
      <c r="AA1801" s="22"/>
      <c r="AB1801" s="22"/>
      <c r="AC1801" s="22"/>
      <c r="AD1801" s="22"/>
      <c r="AE1801" s="22"/>
      <c r="AF1801" s="22"/>
      <c r="AG1801" s="22"/>
      <c r="AH1801" s="22"/>
      <c r="AI1801" s="22"/>
    </row>
    <row r="1802" spans="1:35" ht="127.5" x14ac:dyDescent="0.45">
      <c r="A1802" s="18">
        <v>5507</v>
      </c>
      <c r="B1802" s="7" t="s">
        <v>3447</v>
      </c>
      <c r="C1802" s="7" t="s">
        <v>5419</v>
      </c>
      <c r="D1802" s="3" t="s">
        <v>3448</v>
      </c>
      <c r="E1802" s="3" t="s">
        <v>2218</v>
      </c>
      <c r="F1802" s="3" t="s">
        <v>6158</v>
      </c>
      <c r="G1802" s="20" t="s">
        <v>3873</v>
      </c>
      <c r="H1802" s="68" t="s">
        <v>6159</v>
      </c>
      <c r="I1802" s="68" t="s">
        <v>3873</v>
      </c>
      <c r="J1802" s="68" t="s">
        <v>6159</v>
      </c>
      <c r="K1802" s="19" t="s">
        <v>3873</v>
      </c>
      <c r="L1802" s="20" t="s">
        <v>6159</v>
      </c>
      <c r="M1802" s="22" t="b">
        <f t="shared" si="196"/>
        <v>0</v>
      </c>
      <c r="N1802" s="22" t="b">
        <f t="shared" si="197"/>
        <v>0</v>
      </c>
      <c r="O1802" s="22" t="b">
        <f t="shared" si="198"/>
        <v>0</v>
      </c>
      <c r="P1802" s="24">
        <f t="shared" si="199"/>
        <v>0</v>
      </c>
      <c r="Q1802" s="19" t="str">
        <f>VLOOKUP($A1802,'[4]TOM T'!$C:$D,2,FALSE)</f>
        <v>Regulatory facts</v>
      </c>
      <c r="R1802" s="22" t="b">
        <v>0</v>
      </c>
      <c r="S1802" s="22" t="b">
        <f t="shared" si="200"/>
        <v>0</v>
      </c>
      <c r="T1802" s="22" t="b">
        <f t="shared" si="201"/>
        <v>0</v>
      </c>
      <c r="U1802" s="76" t="b">
        <f t="shared" si="202"/>
        <v>0</v>
      </c>
      <c r="V1802" s="85" t="s">
        <v>3873</v>
      </c>
      <c r="W1802" s="22"/>
      <c r="X1802" s="22"/>
      <c r="Y1802" s="22"/>
      <c r="Z1802" s="22"/>
      <c r="AA1802" s="22"/>
      <c r="AB1802" s="22"/>
      <c r="AC1802" s="22"/>
      <c r="AD1802" s="22"/>
      <c r="AE1802" s="22"/>
      <c r="AF1802" s="22"/>
      <c r="AG1802" s="22"/>
      <c r="AH1802" s="22"/>
      <c r="AI1802" s="22"/>
    </row>
    <row r="1803" spans="1:35" ht="140.25" x14ac:dyDescent="0.45">
      <c r="A1803" s="18">
        <v>5508</v>
      </c>
      <c r="B1803" s="7" t="s">
        <v>3449</v>
      </c>
      <c r="C1803" s="7" t="s">
        <v>5420</v>
      </c>
      <c r="D1803" s="3" t="s">
        <v>3450</v>
      </c>
      <c r="E1803" s="3" t="s">
        <v>2226</v>
      </c>
      <c r="F1803" s="3" t="s">
        <v>6158</v>
      </c>
      <c r="G1803" s="20" t="s">
        <v>3873</v>
      </c>
      <c r="H1803" s="68" t="s">
        <v>6159</v>
      </c>
      <c r="I1803" s="68" t="s">
        <v>3873</v>
      </c>
      <c r="J1803" s="68" t="s">
        <v>6159</v>
      </c>
      <c r="K1803" s="19" t="s">
        <v>3873</v>
      </c>
      <c r="L1803" s="20" t="s">
        <v>6159</v>
      </c>
      <c r="M1803" s="22" t="b">
        <f t="shared" si="196"/>
        <v>0</v>
      </c>
      <c r="N1803" s="22" t="b">
        <f t="shared" si="197"/>
        <v>0</v>
      </c>
      <c r="O1803" s="22" t="b">
        <f t="shared" si="198"/>
        <v>0</v>
      </c>
      <c r="P1803" s="24">
        <f t="shared" si="199"/>
        <v>0</v>
      </c>
      <c r="Q1803" s="19" t="str">
        <f>VLOOKUP($A1803,'[4]TOM T'!$C:$D,2,FALSE)</f>
        <v>Regulatory facts</v>
      </c>
      <c r="R1803" s="22" t="b">
        <v>0</v>
      </c>
      <c r="S1803" s="22" t="b">
        <f t="shared" si="200"/>
        <v>0</v>
      </c>
      <c r="T1803" s="22" t="b">
        <f t="shared" si="201"/>
        <v>0</v>
      </c>
      <c r="U1803" s="76" t="b">
        <f t="shared" si="202"/>
        <v>0</v>
      </c>
      <c r="V1803" s="85" t="s">
        <v>3873</v>
      </c>
      <c r="W1803" s="22"/>
      <c r="X1803" s="22"/>
      <c r="Y1803" s="22"/>
      <c r="Z1803" s="22"/>
      <c r="AA1803" s="22"/>
      <c r="AB1803" s="22"/>
      <c r="AC1803" s="22"/>
      <c r="AD1803" s="22"/>
      <c r="AE1803" s="22"/>
      <c r="AF1803" s="22"/>
      <c r="AG1803" s="22"/>
      <c r="AH1803" s="22"/>
      <c r="AI1803" s="22"/>
    </row>
    <row r="1804" spans="1:35" ht="140.25" x14ac:dyDescent="0.45">
      <c r="A1804" s="18">
        <v>5509</v>
      </c>
      <c r="B1804" s="7" t="s">
        <v>3451</v>
      </c>
      <c r="C1804" s="7" t="s">
        <v>5421</v>
      </c>
      <c r="D1804" s="3" t="s">
        <v>3452</v>
      </c>
      <c r="E1804" s="3" t="s">
        <v>2534</v>
      </c>
      <c r="F1804" s="3" t="s">
        <v>6158</v>
      </c>
      <c r="G1804" s="20" t="s">
        <v>3873</v>
      </c>
      <c r="H1804" s="68" t="s">
        <v>6159</v>
      </c>
      <c r="I1804" s="68" t="s">
        <v>3873</v>
      </c>
      <c r="J1804" s="68" t="s">
        <v>6159</v>
      </c>
      <c r="K1804" s="19" t="s">
        <v>3873</v>
      </c>
      <c r="L1804" s="20" t="s">
        <v>6159</v>
      </c>
      <c r="M1804" s="22" t="b">
        <f t="shared" si="196"/>
        <v>0</v>
      </c>
      <c r="N1804" s="22" t="b">
        <f t="shared" si="197"/>
        <v>0</v>
      </c>
      <c r="O1804" s="22" t="b">
        <f t="shared" si="198"/>
        <v>0</v>
      </c>
      <c r="P1804" s="24">
        <f t="shared" si="199"/>
        <v>0</v>
      </c>
      <c r="Q1804" s="19" t="str">
        <f>VLOOKUP($A1804,'[4]TOM T'!$C:$D,2,FALSE)</f>
        <v>Generic products details</v>
      </c>
      <c r="R1804" s="22" t="b">
        <v>0</v>
      </c>
      <c r="S1804" s="22" t="b">
        <f t="shared" si="200"/>
        <v>0</v>
      </c>
      <c r="T1804" s="22" t="b">
        <f t="shared" si="201"/>
        <v>0</v>
      </c>
      <c r="U1804" s="76" t="b">
        <f t="shared" si="202"/>
        <v>0</v>
      </c>
      <c r="V1804" s="85" t="s">
        <v>3873</v>
      </c>
      <c r="W1804" s="22"/>
      <c r="X1804" s="22"/>
      <c r="Y1804" s="22"/>
      <c r="Z1804" s="22"/>
      <c r="AA1804" s="22"/>
      <c r="AB1804" s="22"/>
      <c r="AC1804" s="22"/>
      <c r="AD1804" s="22"/>
      <c r="AE1804" s="22"/>
      <c r="AF1804" s="22"/>
      <c r="AG1804" s="22"/>
      <c r="AH1804" s="22"/>
      <c r="AI1804" s="22"/>
    </row>
    <row r="1805" spans="1:35" ht="127.5" x14ac:dyDescent="0.45">
      <c r="A1805" s="18">
        <v>5510</v>
      </c>
      <c r="B1805" s="7" t="s">
        <v>3453</v>
      </c>
      <c r="C1805" s="7" t="s">
        <v>5422</v>
      </c>
      <c r="D1805" s="3" t="s">
        <v>5423</v>
      </c>
      <c r="E1805" s="3" t="s">
        <v>469</v>
      </c>
      <c r="F1805" s="3" t="s">
        <v>6158</v>
      </c>
      <c r="G1805" s="20" t="s">
        <v>3873</v>
      </c>
      <c r="H1805" s="68" t="s">
        <v>6159</v>
      </c>
      <c r="I1805" s="68" t="s">
        <v>3873</v>
      </c>
      <c r="J1805" s="68" t="s">
        <v>6159</v>
      </c>
      <c r="K1805" s="19" t="s">
        <v>6249</v>
      </c>
      <c r="L1805" s="20" t="s">
        <v>6159</v>
      </c>
      <c r="M1805" s="22" t="b">
        <f t="shared" si="196"/>
        <v>0</v>
      </c>
      <c r="N1805" s="22" t="b">
        <f t="shared" si="197"/>
        <v>0</v>
      </c>
      <c r="O1805" s="22" t="b">
        <f t="shared" si="198"/>
        <v>0</v>
      </c>
      <c r="P1805" s="24">
        <f t="shared" si="199"/>
        <v>0</v>
      </c>
      <c r="Q1805" s="19" t="str">
        <f>VLOOKUP($A1805,'[4]TOM T'!$C:$D,2,FALSE)</f>
        <v>Food facts (nutritions, etc)</v>
      </c>
      <c r="R1805" s="22" t="b">
        <v>0</v>
      </c>
      <c r="S1805" s="22" t="b">
        <f t="shared" si="200"/>
        <v>0</v>
      </c>
      <c r="T1805" s="22" t="b">
        <f t="shared" si="201"/>
        <v>0</v>
      </c>
      <c r="U1805" s="76" t="b">
        <f t="shared" si="202"/>
        <v>0</v>
      </c>
      <c r="V1805" s="85" t="s">
        <v>3873</v>
      </c>
      <c r="W1805" s="22"/>
      <c r="X1805" s="22"/>
      <c r="Y1805" s="22"/>
      <c r="Z1805" s="22"/>
      <c r="AA1805" s="22"/>
      <c r="AB1805" s="22"/>
      <c r="AC1805" s="22"/>
      <c r="AD1805" s="22"/>
      <c r="AE1805" s="22"/>
      <c r="AF1805" s="22"/>
      <c r="AG1805" s="22"/>
      <c r="AH1805" s="22"/>
      <c r="AI1805" s="22"/>
    </row>
    <row r="1806" spans="1:35" ht="127.5" x14ac:dyDescent="0.45">
      <c r="A1806" s="18">
        <v>5511</v>
      </c>
      <c r="B1806" s="7" t="s">
        <v>3454</v>
      </c>
      <c r="C1806" s="7" t="s">
        <v>5424</v>
      </c>
      <c r="D1806" s="3" t="s">
        <v>3455</v>
      </c>
      <c r="E1806" s="3" t="s">
        <v>2811</v>
      </c>
      <c r="F1806" s="3" t="s">
        <v>6158</v>
      </c>
      <c r="G1806" s="20" t="s">
        <v>3873</v>
      </c>
      <c r="H1806" s="68" t="s">
        <v>6159</v>
      </c>
      <c r="I1806" s="68" t="s">
        <v>3873</v>
      </c>
      <c r="J1806" s="68" t="s">
        <v>6159</v>
      </c>
      <c r="K1806" s="19" t="s">
        <v>3873</v>
      </c>
      <c r="L1806" s="20" t="s">
        <v>6159</v>
      </c>
      <c r="M1806" s="22" t="b">
        <f t="shared" si="196"/>
        <v>0</v>
      </c>
      <c r="N1806" s="22" t="b">
        <f t="shared" si="197"/>
        <v>0</v>
      </c>
      <c r="O1806" s="22" t="b">
        <f t="shared" si="198"/>
        <v>0</v>
      </c>
      <c r="P1806" s="24">
        <f t="shared" si="199"/>
        <v>0</v>
      </c>
      <c r="Q1806" s="19" t="str">
        <f>VLOOKUP($A1806,'[4]TOM T'!$C:$D,2,FALSE)</f>
        <v>Generic products details</v>
      </c>
      <c r="R1806" s="22" t="b">
        <v>0</v>
      </c>
      <c r="S1806" s="22" t="b">
        <f t="shared" si="200"/>
        <v>0</v>
      </c>
      <c r="T1806" s="22" t="b">
        <f t="shared" si="201"/>
        <v>0</v>
      </c>
      <c r="U1806" s="76" t="b">
        <f t="shared" si="202"/>
        <v>0</v>
      </c>
      <c r="V1806" s="85" t="s">
        <v>3873</v>
      </c>
      <c r="W1806" s="22"/>
      <c r="X1806" s="22"/>
      <c r="Y1806" s="22"/>
      <c r="Z1806" s="22"/>
      <c r="AA1806" s="22"/>
      <c r="AB1806" s="22"/>
      <c r="AC1806" s="22"/>
      <c r="AD1806" s="22"/>
      <c r="AE1806" s="22"/>
      <c r="AF1806" s="22"/>
      <c r="AG1806" s="22"/>
      <c r="AH1806" s="22"/>
      <c r="AI1806" s="22"/>
    </row>
    <row r="1807" spans="1:35" ht="127.5" x14ac:dyDescent="0.45">
      <c r="A1807" s="18">
        <v>5512</v>
      </c>
      <c r="B1807" s="7" t="s">
        <v>3456</v>
      </c>
      <c r="C1807" s="7" t="s">
        <v>5425</v>
      </c>
      <c r="D1807" s="3" t="s">
        <v>3457</v>
      </c>
      <c r="E1807" s="3" t="s">
        <v>2884</v>
      </c>
      <c r="F1807" s="3" t="s">
        <v>6158</v>
      </c>
      <c r="G1807" s="20" t="s">
        <v>3873</v>
      </c>
      <c r="H1807" s="68" t="s">
        <v>6159</v>
      </c>
      <c r="I1807" s="68" t="s">
        <v>3873</v>
      </c>
      <c r="J1807" s="68" t="s">
        <v>6159</v>
      </c>
      <c r="K1807" s="19" t="s">
        <v>3873</v>
      </c>
      <c r="L1807" s="20" t="s">
        <v>6159</v>
      </c>
      <c r="M1807" s="22" t="b">
        <f t="shared" si="196"/>
        <v>0</v>
      </c>
      <c r="N1807" s="22" t="b">
        <f t="shared" si="197"/>
        <v>0</v>
      </c>
      <c r="O1807" s="22" t="b">
        <f t="shared" si="198"/>
        <v>0</v>
      </c>
      <c r="P1807" s="24">
        <f t="shared" si="199"/>
        <v>0</v>
      </c>
      <c r="Q1807" s="19" t="str">
        <f>VLOOKUP($A1807,'[4]TOM T'!$C:$D,2,FALSE)</f>
        <v>Generic products details</v>
      </c>
      <c r="R1807" s="22" t="b">
        <v>0</v>
      </c>
      <c r="S1807" s="22" t="b">
        <f t="shared" si="200"/>
        <v>0</v>
      </c>
      <c r="T1807" s="22" t="b">
        <f t="shared" si="201"/>
        <v>0</v>
      </c>
      <c r="U1807" s="76" t="b">
        <f t="shared" si="202"/>
        <v>0</v>
      </c>
      <c r="V1807" s="85" t="s">
        <v>3873</v>
      </c>
      <c r="W1807" s="22"/>
      <c r="X1807" s="22"/>
      <c r="Y1807" s="22"/>
      <c r="Z1807" s="22"/>
      <c r="AA1807" s="22"/>
      <c r="AB1807" s="22"/>
      <c r="AC1807" s="22"/>
      <c r="AD1807" s="22"/>
      <c r="AE1807" s="22"/>
      <c r="AF1807" s="22"/>
      <c r="AG1807" s="22"/>
      <c r="AH1807" s="22"/>
      <c r="AI1807" s="22"/>
    </row>
    <row r="1808" spans="1:35" ht="127.5" x14ac:dyDescent="0.45">
      <c r="A1808" s="18">
        <v>5513</v>
      </c>
      <c r="B1808" s="7" t="s">
        <v>3458</v>
      </c>
      <c r="C1808" s="7" t="s">
        <v>5426</v>
      </c>
      <c r="D1808" s="3" t="s">
        <v>3459</v>
      </c>
      <c r="E1808" s="3" t="s">
        <v>2239</v>
      </c>
      <c r="F1808" s="3" t="s">
        <v>6158</v>
      </c>
      <c r="G1808" s="20" t="s">
        <v>3873</v>
      </c>
      <c r="H1808" s="68" t="s">
        <v>6159</v>
      </c>
      <c r="I1808" s="68" t="s">
        <v>3873</v>
      </c>
      <c r="J1808" s="68" t="s">
        <v>6159</v>
      </c>
      <c r="K1808" s="19" t="s">
        <v>3873</v>
      </c>
      <c r="L1808" s="20" t="s">
        <v>6159</v>
      </c>
      <c r="M1808" s="22" t="b">
        <f t="shared" si="196"/>
        <v>0</v>
      </c>
      <c r="N1808" s="22" t="b">
        <f t="shared" si="197"/>
        <v>0</v>
      </c>
      <c r="O1808" s="22" t="b">
        <f t="shared" si="198"/>
        <v>0</v>
      </c>
      <c r="P1808" s="24">
        <f t="shared" si="199"/>
        <v>0</v>
      </c>
      <c r="Q1808" s="19" t="str">
        <f>VLOOKUP($A1808,'[4]TOM T'!$C:$D,2,FALSE)</f>
        <v>Regulatory facts</v>
      </c>
      <c r="R1808" s="22" t="b">
        <v>0</v>
      </c>
      <c r="S1808" s="22" t="b">
        <f t="shared" si="200"/>
        <v>0</v>
      </c>
      <c r="T1808" s="22" t="b">
        <f t="shared" si="201"/>
        <v>0</v>
      </c>
      <c r="U1808" s="76" t="b">
        <f t="shared" si="202"/>
        <v>0</v>
      </c>
      <c r="V1808" s="85" t="s">
        <v>3873</v>
      </c>
      <c r="W1808" s="22"/>
      <c r="X1808" s="22"/>
      <c r="Y1808" s="22"/>
      <c r="Z1808" s="22"/>
      <c r="AA1808" s="22"/>
      <c r="AB1808" s="22"/>
      <c r="AC1808" s="22"/>
      <c r="AD1808" s="22"/>
      <c r="AE1808" s="22"/>
      <c r="AF1808" s="22"/>
      <c r="AG1808" s="22"/>
      <c r="AH1808" s="22"/>
      <c r="AI1808" s="22"/>
    </row>
    <row r="1809" spans="1:35" ht="140.25" x14ac:dyDescent="0.45">
      <c r="A1809" s="18">
        <v>5514</v>
      </c>
      <c r="B1809" s="7" t="s">
        <v>3460</v>
      </c>
      <c r="C1809" s="7" t="s">
        <v>5427</v>
      </c>
      <c r="D1809" s="3" t="s">
        <v>3461</v>
      </c>
      <c r="E1809" s="3" t="s">
        <v>2247</v>
      </c>
      <c r="F1809" s="3" t="s">
        <v>6158</v>
      </c>
      <c r="G1809" s="20" t="s">
        <v>3873</v>
      </c>
      <c r="H1809" s="68" t="s">
        <v>6159</v>
      </c>
      <c r="I1809" s="68" t="s">
        <v>3873</v>
      </c>
      <c r="J1809" s="68" t="s">
        <v>6159</v>
      </c>
      <c r="K1809" s="19" t="s">
        <v>3873</v>
      </c>
      <c r="L1809" s="20" t="s">
        <v>6159</v>
      </c>
      <c r="M1809" s="22" t="b">
        <f t="shared" si="196"/>
        <v>0</v>
      </c>
      <c r="N1809" s="22" t="b">
        <f t="shared" si="197"/>
        <v>0</v>
      </c>
      <c r="O1809" s="22" t="b">
        <f t="shared" si="198"/>
        <v>0</v>
      </c>
      <c r="P1809" s="24">
        <f t="shared" si="199"/>
        <v>0</v>
      </c>
      <c r="Q1809" s="19" t="str">
        <f>VLOOKUP($A1809,'[4]TOM T'!$C:$D,2,FALSE)</f>
        <v>Regulatory facts</v>
      </c>
      <c r="R1809" s="22" t="b">
        <v>0</v>
      </c>
      <c r="S1809" s="22" t="b">
        <f t="shared" si="200"/>
        <v>0</v>
      </c>
      <c r="T1809" s="22" t="b">
        <f t="shared" si="201"/>
        <v>0</v>
      </c>
      <c r="U1809" s="76" t="b">
        <f t="shared" si="202"/>
        <v>0</v>
      </c>
      <c r="V1809" s="85" t="s">
        <v>3873</v>
      </c>
      <c r="W1809" s="22"/>
      <c r="X1809" s="22"/>
      <c r="Y1809" s="22"/>
      <c r="Z1809" s="22"/>
      <c r="AA1809" s="22"/>
      <c r="AB1809" s="22"/>
      <c r="AC1809" s="22"/>
      <c r="AD1809" s="22"/>
      <c r="AE1809" s="22"/>
      <c r="AF1809" s="22"/>
      <c r="AG1809" s="22"/>
      <c r="AH1809" s="22"/>
      <c r="AI1809" s="22"/>
    </row>
    <row r="1810" spans="1:35" ht="127.5" x14ac:dyDescent="0.45">
      <c r="A1810" s="18">
        <v>5515</v>
      </c>
      <c r="B1810" s="7" t="s">
        <v>3462</v>
      </c>
      <c r="C1810" s="7" t="s">
        <v>5428</v>
      </c>
      <c r="D1810" s="3" t="s">
        <v>3463</v>
      </c>
      <c r="E1810" s="3" t="s">
        <v>2257</v>
      </c>
      <c r="F1810" s="3" t="s">
        <v>6158</v>
      </c>
      <c r="G1810" s="20" t="s">
        <v>3873</v>
      </c>
      <c r="H1810" s="68" t="s">
        <v>6159</v>
      </c>
      <c r="I1810" s="68" t="s">
        <v>3873</v>
      </c>
      <c r="J1810" s="68" t="s">
        <v>6159</v>
      </c>
      <c r="K1810" s="19" t="s">
        <v>3873</v>
      </c>
      <c r="L1810" s="20" t="s">
        <v>6159</v>
      </c>
      <c r="M1810" s="22" t="b">
        <f t="shared" si="196"/>
        <v>0</v>
      </c>
      <c r="N1810" s="22" t="b">
        <f t="shared" si="197"/>
        <v>0</v>
      </c>
      <c r="O1810" s="22" t="b">
        <f t="shared" si="198"/>
        <v>0</v>
      </c>
      <c r="P1810" s="24">
        <f t="shared" si="199"/>
        <v>0</v>
      </c>
      <c r="Q1810" s="19" t="str">
        <f>VLOOKUP($A1810,'[4]TOM T'!$C:$D,2,FALSE)</f>
        <v>Regulatory facts</v>
      </c>
      <c r="R1810" s="22" t="b">
        <v>0</v>
      </c>
      <c r="S1810" s="22" t="b">
        <f t="shared" si="200"/>
        <v>0</v>
      </c>
      <c r="T1810" s="22" t="b">
        <f t="shared" si="201"/>
        <v>0</v>
      </c>
      <c r="U1810" s="76" t="b">
        <f t="shared" si="202"/>
        <v>0</v>
      </c>
      <c r="V1810" s="85" t="s">
        <v>3873</v>
      </c>
      <c r="W1810" s="22"/>
      <c r="X1810" s="22"/>
      <c r="Y1810" s="22"/>
      <c r="Z1810" s="22"/>
      <c r="AA1810" s="22"/>
      <c r="AB1810" s="22"/>
      <c r="AC1810" s="22"/>
      <c r="AD1810" s="22"/>
      <c r="AE1810" s="22"/>
      <c r="AF1810" s="22"/>
      <c r="AG1810" s="22"/>
      <c r="AH1810" s="22"/>
      <c r="AI1810" s="22"/>
    </row>
    <row r="1811" spans="1:35" ht="140.25" x14ac:dyDescent="0.45">
      <c r="A1811" s="18">
        <v>5516</v>
      </c>
      <c r="B1811" s="7" t="s">
        <v>3464</v>
      </c>
      <c r="C1811" s="7" t="s">
        <v>5429</v>
      </c>
      <c r="D1811" s="3" t="s">
        <v>3465</v>
      </c>
      <c r="E1811" s="3" t="s">
        <v>637</v>
      </c>
      <c r="F1811" s="3" t="s">
        <v>6158</v>
      </c>
      <c r="G1811" s="20" t="s">
        <v>3873</v>
      </c>
      <c r="H1811" s="68" t="s">
        <v>6159</v>
      </c>
      <c r="I1811" s="68" t="s">
        <v>3873</v>
      </c>
      <c r="J1811" s="68" t="s">
        <v>6159</v>
      </c>
      <c r="K1811" s="19" t="s">
        <v>3873</v>
      </c>
      <c r="L1811" s="20" t="s">
        <v>6159</v>
      </c>
      <c r="M1811" s="22" t="b">
        <f t="shared" si="196"/>
        <v>0</v>
      </c>
      <c r="N1811" s="22" t="b">
        <f t="shared" si="197"/>
        <v>0</v>
      </c>
      <c r="O1811" s="22" t="b">
        <f t="shared" si="198"/>
        <v>0</v>
      </c>
      <c r="P1811" s="24">
        <f t="shared" si="199"/>
        <v>0</v>
      </c>
      <c r="Q1811" s="19" t="str">
        <f>VLOOKUP($A1811,'[4]TOM T'!$C:$D,2,FALSE)</f>
        <v>Out of scope</v>
      </c>
      <c r="R1811" s="22" t="b">
        <v>0</v>
      </c>
      <c r="S1811" s="22" t="b">
        <f t="shared" si="200"/>
        <v>0</v>
      </c>
      <c r="T1811" s="22" t="b">
        <f t="shared" si="201"/>
        <v>0</v>
      </c>
      <c r="U1811" s="76" t="b">
        <f t="shared" si="202"/>
        <v>0</v>
      </c>
      <c r="V1811" s="85" t="s">
        <v>3873</v>
      </c>
      <c r="W1811" s="22"/>
      <c r="X1811" s="22"/>
      <c r="Y1811" s="22"/>
      <c r="Z1811" s="22"/>
      <c r="AA1811" s="22"/>
      <c r="AB1811" s="22"/>
      <c r="AC1811" s="22"/>
      <c r="AD1811" s="22"/>
      <c r="AE1811" s="22"/>
      <c r="AF1811" s="22"/>
      <c r="AG1811" s="22"/>
      <c r="AH1811" s="22"/>
      <c r="AI1811" s="22"/>
    </row>
    <row r="1812" spans="1:35" ht="140.25" x14ac:dyDescent="0.45">
      <c r="A1812" s="18">
        <v>5517</v>
      </c>
      <c r="B1812" s="7" t="s">
        <v>3466</v>
      </c>
      <c r="C1812" s="7" t="s">
        <v>5430</v>
      </c>
      <c r="D1812" s="3" t="s">
        <v>3465</v>
      </c>
      <c r="E1812" s="3" t="s">
        <v>637</v>
      </c>
      <c r="F1812" s="3" t="s">
        <v>6158</v>
      </c>
      <c r="G1812" s="20" t="s">
        <v>3873</v>
      </c>
      <c r="H1812" s="68" t="s">
        <v>6159</v>
      </c>
      <c r="I1812" s="68" t="s">
        <v>3873</v>
      </c>
      <c r="J1812" s="68" t="s">
        <v>6159</v>
      </c>
      <c r="K1812" s="19" t="s">
        <v>3873</v>
      </c>
      <c r="L1812" s="20" t="s">
        <v>6159</v>
      </c>
      <c r="M1812" s="22" t="b">
        <f t="shared" si="196"/>
        <v>0</v>
      </c>
      <c r="N1812" s="22" t="b">
        <f t="shared" si="197"/>
        <v>0</v>
      </c>
      <c r="O1812" s="22" t="b">
        <f t="shared" si="198"/>
        <v>0</v>
      </c>
      <c r="P1812" s="24">
        <f t="shared" si="199"/>
        <v>0</v>
      </c>
      <c r="Q1812" s="19" t="str">
        <f>VLOOKUP($A1812,'[4]TOM T'!$C:$D,2,FALSE)</f>
        <v>Out of scope</v>
      </c>
      <c r="R1812" s="22" t="b">
        <v>0</v>
      </c>
      <c r="S1812" s="22" t="b">
        <f t="shared" si="200"/>
        <v>0</v>
      </c>
      <c r="T1812" s="22" t="b">
        <f t="shared" si="201"/>
        <v>0</v>
      </c>
      <c r="U1812" s="76" t="b">
        <f t="shared" si="202"/>
        <v>0</v>
      </c>
      <c r="V1812" s="85" t="s">
        <v>3873</v>
      </c>
      <c r="W1812" s="22"/>
      <c r="X1812" s="22"/>
      <c r="Y1812" s="22"/>
      <c r="Z1812" s="22"/>
      <c r="AA1812" s="22"/>
      <c r="AB1812" s="22"/>
      <c r="AC1812" s="22"/>
      <c r="AD1812" s="22"/>
      <c r="AE1812" s="22"/>
      <c r="AF1812" s="22"/>
      <c r="AG1812" s="22"/>
      <c r="AH1812" s="22"/>
      <c r="AI1812" s="22"/>
    </row>
    <row r="1813" spans="1:35" ht="140.25" x14ac:dyDescent="0.45">
      <c r="A1813" s="18">
        <v>5518</v>
      </c>
      <c r="B1813" s="7" t="s">
        <v>3467</v>
      </c>
      <c r="C1813" s="7" t="s">
        <v>5431</v>
      </c>
      <c r="D1813" s="3" t="s">
        <v>3468</v>
      </c>
      <c r="E1813" s="3" t="s">
        <v>640</v>
      </c>
      <c r="F1813" s="3" t="s">
        <v>6158</v>
      </c>
      <c r="G1813" s="20" t="s">
        <v>3873</v>
      </c>
      <c r="H1813" s="68" t="s">
        <v>6159</v>
      </c>
      <c r="I1813" s="68" t="s">
        <v>3873</v>
      </c>
      <c r="J1813" s="68" t="s">
        <v>6159</v>
      </c>
      <c r="K1813" s="19" t="s">
        <v>3873</v>
      </c>
      <c r="L1813" s="20" t="s">
        <v>6159</v>
      </c>
      <c r="M1813" s="22" t="b">
        <f t="shared" si="196"/>
        <v>0</v>
      </c>
      <c r="N1813" s="22" t="b">
        <f t="shared" si="197"/>
        <v>0</v>
      </c>
      <c r="O1813" s="22" t="b">
        <f t="shared" si="198"/>
        <v>0</v>
      </c>
      <c r="P1813" s="24">
        <f t="shared" si="199"/>
        <v>0</v>
      </c>
      <c r="Q1813" s="19" t="str">
        <f>VLOOKUP($A1813,'[4]TOM T'!$C:$D,2,FALSE)</f>
        <v>Out of scope</v>
      </c>
      <c r="R1813" s="22" t="b">
        <v>0</v>
      </c>
      <c r="S1813" s="22" t="b">
        <f t="shared" si="200"/>
        <v>0</v>
      </c>
      <c r="T1813" s="22" t="b">
        <f t="shared" si="201"/>
        <v>0</v>
      </c>
      <c r="U1813" s="76" t="b">
        <f t="shared" si="202"/>
        <v>0</v>
      </c>
      <c r="V1813" s="85" t="s">
        <v>3873</v>
      </c>
      <c r="W1813" s="22"/>
      <c r="X1813" s="22"/>
      <c r="Y1813" s="22"/>
      <c r="Z1813" s="22"/>
      <c r="AA1813" s="22"/>
      <c r="AB1813" s="22"/>
      <c r="AC1813" s="22"/>
      <c r="AD1813" s="22"/>
      <c r="AE1813" s="22"/>
      <c r="AF1813" s="22"/>
      <c r="AG1813" s="22"/>
      <c r="AH1813" s="22"/>
      <c r="AI1813" s="22"/>
    </row>
    <row r="1814" spans="1:35" ht="140.25" x14ac:dyDescent="0.45">
      <c r="A1814" s="18">
        <v>5519</v>
      </c>
      <c r="B1814" s="7" t="s">
        <v>3469</v>
      </c>
      <c r="C1814" s="7" t="s">
        <v>5432</v>
      </c>
      <c r="D1814" s="3" t="s">
        <v>3468</v>
      </c>
      <c r="E1814" s="3" t="s">
        <v>640</v>
      </c>
      <c r="F1814" s="3" t="s">
        <v>6158</v>
      </c>
      <c r="G1814" s="20" t="s">
        <v>3873</v>
      </c>
      <c r="H1814" s="68" t="s">
        <v>6159</v>
      </c>
      <c r="I1814" s="68" t="s">
        <v>3873</v>
      </c>
      <c r="J1814" s="68" t="s">
        <v>6159</v>
      </c>
      <c r="K1814" s="19" t="s">
        <v>3873</v>
      </c>
      <c r="L1814" s="20" t="s">
        <v>6159</v>
      </c>
      <c r="M1814" s="22" t="b">
        <f t="shared" si="196"/>
        <v>0</v>
      </c>
      <c r="N1814" s="22" t="b">
        <f t="shared" si="197"/>
        <v>0</v>
      </c>
      <c r="O1814" s="22" t="b">
        <f t="shared" si="198"/>
        <v>0</v>
      </c>
      <c r="P1814" s="24">
        <f t="shared" si="199"/>
        <v>0</v>
      </c>
      <c r="Q1814" s="19" t="str">
        <f>VLOOKUP($A1814,'[4]TOM T'!$C:$D,2,FALSE)</f>
        <v>Out of scope</v>
      </c>
      <c r="R1814" s="22" t="b">
        <v>0</v>
      </c>
      <c r="S1814" s="22" t="b">
        <f t="shared" si="200"/>
        <v>0</v>
      </c>
      <c r="T1814" s="22" t="b">
        <f t="shared" si="201"/>
        <v>0</v>
      </c>
      <c r="U1814" s="76" t="b">
        <f t="shared" si="202"/>
        <v>0</v>
      </c>
      <c r="V1814" s="85" t="s">
        <v>3873</v>
      </c>
      <c r="W1814" s="22"/>
      <c r="X1814" s="22"/>
      <c r="Y1814" s="22"/>
      <c r="Z1814" s="22"/>
      <c r="AA1814" s="22"/>
      <c r="AB1814" s="22"/>
      <c r="AC1814" s="22"/>
      <c r="AD1814" s="22"/>
      <c r="AE1814" s="22"/>
      <c r="AF1814" s="22"/>
      <c r="AG1814" s="22"/>
      <c r="AH1814" s="22"/>
      <c r="AI1814" s="22"/>
    </row>
    <row r="1815" spans="1:35" ht="127.5" x14ac:dyDescent="0.45">
      <c r="A1815" s="18">
        <v>5520</v>
      </c>
      <c r="B1815" s="7" t="s">
        <v>3470</v>
      </c>
      <c r="C1815" s="7" t="s">
        <v>5433</v>
      </c>
      <c r="D1815" s="3" t="s">
        <v>3471</v>
      </c>
      <c r="E1815" s="3" t="s">
        <v>629</v>
      </c>
      <c r="F1815" s="3" t="s">
        <v>6158</v>
      </c>
      <c r="G1815" s="20" t="s">
        <v>3873</v>
      </c>
      <c r="H1815" s="68" t="s">
        <v>6159</v>
      </c>
      <c r="I1815" s="68" t="s">
        <v>3873</v>
      </c>
      <c r="J1815" s="68" t="s">
        <v>6159</v>
      </c>
      <c r="K1815" s="19" t="s">
        <v>3873</v>
      </c>
      <c r="L1815" s="20" t="s">
        <v>6159</v>
      </c>
      <c r="M1815" s="22" t="b">
        <f t="shared" si="196"/>
        <v>0</v>
      </c>
      <c r="N1815" s="22" t="b">
        <f t="shared" si="197"/>
        <v>0</v>
      </c>
      <c r="O1815" s="22" t="b">
        <f t="shared" si="198"/>
        <v>0</v>
      </c>
      <c r="P1815" s="24">
        <f t="shared" si="199"/>
        <v>0</v>
      </c>
      <c r="Q1815" s="19" t="str">
        <f>VLOOKUP($A1815,'[4]TOM T'!$C:$D,2,FALSE)</f>
        <v>Out of scope</v>
      </c>
      <c r="R1815" s="22" t="b">
        <v>0</v>
      </c>
      <c r="S1815" s="22" t="b">
        <f t="shared" si="200"/>
        <v>0</v>
      </c>
      <c r="T1815" s="22" t="b">
        <f t="shared" si="201"/>
        <v>0</v>
      </c>
      <c r="U1815" s="76" t="b">
        <f t="shared" si="202"/>
        <v>0</v>
      </c>
      <c r="V1815" s="85" t="s">
        <v>3873</v>
      </c>
      <c r="W1815" s="22"/>
      <c r="X1815" s="22"/>
      <c r="Y1815" s="22"/>
      <c r="Z1815" s="22"/>
      <c r="AA1815" s="22"/>
      <c r="AB1815" s="22"/>
      <c r="AC1815" s="22"/>
      <c r="AD1815" s="22"/>
      <c r="AE1815" s="22"/>
      <c r="AF1815" s="22"/>
      <c r="AG1815" s="22"/>
      <c r="AH1815" s="22"/>
      <c r="AI1815" s="22"/>
    </row>
    <row r="1816" spans="1:35" ht="140.25" x14ac:dyDescent="0.45">
      <c r="A1816" s="18">
        <v>5521</v>
      </c>
      <c r="B1816" s="7" t="s">
        <v>3472</v>
      </c>
      <c r="C1816" s="7" t="s">
        <v>5434</v>
      </c>
      <c r="D1816" s="3" t="s">
        <v>3473</v>
      </c>
      <c r="E1816" s="3" t="s">
        <v>1232</v>
      </c>
      <c r="F1816" s="3" t="s">
        <v>6158</v>
      </c>
      <c r="G1816" s="20" t="s">
        <v>3873</v>
      </c>
      <c r="H1816" s="68" t="s">
        <v>6159</v>
      </c>
      <c r="I1816" s="68" t="s">
        <v>3873</v>
      </c>
      <c r="J1816" s="68" t="s">
        <v>6159</v>
      </c>
      <c r="K1816" s="19" t="s">
        <v>3873</v>
      </c>
      <c r="L1816" s="20" t="s">
        <v>6159</v>
      </c>
      <c r="M1816" s="22" t="b">
        <f t="shared" si="196"/>
        <v>0</v>
      </c>
      <c r="N1816" s="22" t="b">
        <f t="shared" si="197"/>
        <v>0</v>
      </c>
      <c r="O1816" s="22" t="b">
        <f t="shared" si="198"/>
        <v>0</v>
      </c>
      <c r="P1816" s="24">
        <f t="shared" si="199"/>
        <v>0</v>
      </c>
      <c r="Q1816" s="19" t="str">
        <f>VLOOKUP($A1816,'[4]TOM T'!$C:$D,2,FALSE)</f>
        <v>Energy &amp; electricity</v>
      </c>
      <c r="R1816" s="22" t="b">
        <v>0</v>
      </c>
      <c r="S1816" s="22" t="b">
        <f t="shared" si="200"/>
        <v>0</v>
      </c>
      <c r="T1816" s="22" t="b">
        <f t="shared" si="201"/>
        <v>0</v>
      </c>
      <c r="U1816" s="76" t="b">
        <f t="shared" si="202"/>
        <v>0</v>
      </c>
      <c r="V1816" s="85" t="s">
        <v>3873</v>
      </c>
      <c r="W1816" s="22"/>
      <c r="X1816" s="22"/>
      <c r="Y1816" s="22"/>
      <c r="Z1816" s="22"/>
      <c r="AA1816" s="22"/>
      <c r="AB1816" s="22"/>
      <c r="AC1816" s="22"/>
      <c r="AD1816" s="22"/>
      <c r="AE1816" s="22"/>
      <c r="AF1816" s="22"/>
      <c r="AG1816" s="22"/>
      <c r="AH1816" s="22"/>
      <c r="AI1816" s="22"/>
    </row>
    <row r="1817" spans="1:35" ht="140.25" x14ac:dyDescent="0.45">
      <c r="A1817" s="18">
        <v>5522</v>
      </c>
      <c r="B1817" s="7" t="s">
        <v>3474</v>
      </c>
      <c r="C1817" s="7" t="s">
        <v>5435</v>
      </c>
      <c r="D1817" s="3" t="s">
        <v>3475</v>
      </c>
      <c r="E1817" s="3" t="s">
        <v>1235</v>
      </c>
      <c r="F1817" s="3" t="s">
        <v>6158</v>
      </c>
      <c r="G1817" s="20" t="s">
        <v>3873</v>
      </c>
      <c r="H1817" s="68" t="s">
        <v>6159</v>
      </c>
      <c r="I1817" s="68" t="s">
        <v>3873</v>
      </c>
      <c r="J1817" s="68" t="s">
        <v>6159</v>
      </c>
      <c r="K1817" s="19" t="s">
        <v>3873</v>
      </c>
      <c r="L1817" s="20" t="s">
        <v>6159</v>
      </c>
      <c r="M1817" s="22" t="b">
        <f t="shared" si="196"/>
        <v>0</v>
      </c>
      <c r="N1817" s="22" t="b">
        <f t="shared" si="197"/>
        <v>0</v>
      </c>
      <c r="O1817" s="22" t="b">
        <f t="shared" si="198"/>
        <v>0</v>
      </c>
      <c r="P1817" s="24">
        <f t="shared" si="199"/>
        <v>0</v>
      </c>
      <c r="Q1817" s="19" t="str">
        <f>VLOOKUP($A1817,'[4]TOM T'!$C:$D,2,FALSE)</f>
        <v>Energy &amp; electricity</v>
      </c>
      <c r="R1817" s="22" t="b">
        <v>0</v>
      </c>
      <c r="S1817" s="22" t="b">
        <f t="shared" si="200"/>
        <v>0</v>
      </c>
      <c r="T1817" s="22" t="b">
        <f t="shared" si="201"/>
        <v>0</v>
      </c>
      <c r="U1817" s="76" t="b">
        <f t="shared" si="202"/>
        <v>0</v>
      </c>
      <c r="V1817" s="85" t="s">
        <v>3873</v>
      </c>
      <c r="W1817" s="22"/>
      <c r="X1817" s="22"/>
      <c r="Y1817" s="22"/>
      <c r="Z1817" s="22"/>
      <c r="AA1817" s="22"/>
      <c r="AB1817" s="22"/>
      <c r="AC1817" s="22"/>
      <c r="AD1817" s="22"/>
      <c r="AE1817" s="22"/>
      <c r="AF1817" s="22"/>
      <c r="AG1817" s="22"/>
      <c r="AH1817" s="22"/>
      <c r="AI1817" s="22"/>
    </row>
    <row r="1818" spans="1:35" ht="140.25" x14ac:dyDescent="0.45">
      <c r="A1818" s="18">
        <v>5523</v>
      </c>
      <c r="B1818" s="7" t="s">
        <v>3476</v>
      </c>
      <c r="C1818" s="7" t="s">
        <v>5436</v>
      </c>
      <c r="D1818" s="3" t="s">
        <v>3477</v>
      </c>
      <c r="E1818" s="3" t="s">
        <v>1241</v>
      </c>
      <c r="F1818" s="3" t="s">
        <v>6158</v>
      </c>
      <c r="G1818" s="20" t="s">
        <v>3873</v>
      </c>
      <c r="H1818" s="68" t="s">
        <v>6159</v>
      </c>
      <c r="I1818" s="68" t="s">
        <v>3873</v>
      </c>
      <c r="J1818" s="68" t="s">
        <v>6159</v>
      </c>
      <c r="K1818" s="19" t="s">
        <v>3873</v>
      </c>
      <c r="L1818" s="20" t="s">
        <v>6159</v>
      </c>
      <c r="M1818" s="22" t="b">
        <f t="shared" si="196"/>
        <v>0</v>
      </c>
      <c r="N1818" s="22" t="b">
        <f t="shared" si="197"/>
        <v>0</v>
      </c>
      <c r="O1818" s="22" t="b">
        <f t="shared" si="198"/>
        <v>0</v>
      </c>
      <c r="P1818" s="24">
        <f t="shared" si="199"/>
        <v>0</v>
      </c>
      <c r="Q1818" s="19" t="str">
        <f>VLOOKUP($A1818,'[4]TOM T'!$C:$D,2,FALSE)</f>
        <v>Energy &amp; electricity</v>
      </c>
      <c r="R1818" s="22" t="b">
        <v>0</v>
      </c>
      <c r="S1818" s="22" t="b">
        <f t="shared" si="200"/>
        <v>0</v>
      </c>
      <c r="T1818" s="22" t="b">
        <f t="shared" si="201"/>
        <v>0</v>
      </c>
      <c r="U1818" s="76" t="b">
        <f t="shared" si="202"/>
        <v>0</v>
      </c>
      <c r="V1818" s="85" t="s">
        <v>3873</v>
      </c>
      <c r="W1818" s="22"/>
      <c r="X1818" s="22"/>
      <c r="Y1818" s="22"/>
      <c r="Z1818" s="22"/>
      <c r="AA1818" s="22"/>
      <c r="AB1818" s="22"/>
      <c r="AC1818" s="22"/>
      <c r="AD1818" s="22"/>
      <c r="AE1818" s="22"/>
      <c r="AF1818" s="22"/>
      <c r="AG1818" s="22"/>
      <c r="AH1818" s="22"/>
      <c r="AI1818" s="22"/>
    </row>
    <row r="1819" spans="1:35" ht="153" x14ac:dyDescent="0.45">
      <c r="A1819" s="18">
        <v>5524</v>
      </c>
      <c r="B1819" s="7" t="s">
        <v>3478</v>
      </c>
      <c r="C1819" s="7" t="s">
        <v>5437</v>
      </c>
      <c r="D1819" s="3" t="s">
        <v>3479</v>
      </c>
      <c r="E1819" s="3" t="s">
        <v>3408</v>
      </c>
      <c r="F1819" s="3" t="s">
        <v>6158</v>
      </c>
      <c r="G1819" s="20" t="s">
        <v>3873</v>
      </c>
      <c r="H1819" s="68" t="s">
        <v>6159</v>
      </c>
      <c r="I1819" s="68" t="s">
        <v>3873</v>
      </c>
      <c r="J1819" s="68" t="s">
        <v>6159</v>
      </c>
      <c r="K1819" s="19" t="s">
        <v>3873</v>
      </c>
      <c r="L1819" s="20" t="s">
        <v>6159</v>
      </c>
      <c r="M1819" s="22" t="b">
        <f t="shared" si="196"/>
        <v>0</v>
      </c>
      <c r="N1819" s="22" t="b">
        <f t="shared" si="197"/>
        <v>0</v>
      </c>
      <c r="O1819" s="22" t="b">
        <f t="shared" si="198"/>
        <v>0</v>
      </c>
      <c r="P1819" s="24">
        <f t="shared" si="199"/>
        <v>0</v>
      </c>
      <c r="Q1819" s="19" t="str">
        <f>VLOOKUP($A1819,'[4]TOM T'!$C:$D,2,FALSE)</f>
        <v>Out of scope</v>
      </c>
      <c r="R1819" s="22" t="b">
        <v>0</v>
      </c>
      <c r="S1819" s="22" t="b">
        <f t="shared" si="200"/>
        <v>0</v>
      </c>
      <c r="T1819" s="22" t="b">
        <f t="shared" si="201"/>
        <v>0</v>
      </c>
      <c r="U1819" s="76" t="b">
        <f t="shared" si="202"/>
        <v>0</v>
      </c>
      <c r="V1819" s="85" t="s">
        <v>3873</v>
      </c>
      <c r="W1819" s="22"/>
      <c r="X1819" s="22"/>
      <c r="Y1819" s="22"/>
      <c r="Z1819" s="22"/>
      <c r="AA1819" s="22"/>
      <c r="AB1819" s="22"/>
      <c r="AC1819" s="22"/>
      <c r="AD1819" s="22"/>
      <c r="AE1819" s="22"/>
      <c r="AF1819" s="22"/>
      <c r="AG1819" s="22"/>
      <c r="AH1819" s="22"/>
      <c r="AI1819" s="22"/>
    </row>
    <row r="1820" spans="1:35" ht="140.25" x14ac:dyDescent="0.45">
      <c r="A1820" s="18">
        <v>5525</v>
      </c>
      <c r="B1820" s="7" t="s">
        <v>3480</v>
      </c>
      <c r="C1820" s="7" t="s">
        <v>5438</v>
      </c>
      <c r="D1820" s="3" t="s">
        <v>3481</v>
      </c>
      <c r="E1820" s="3" t="s">
        <v>626</v>
      </c>
      <c r="F1820" s="3" t="s">
        <v>6158</v>
      </c>
      <c r="G1820" s="20" t="s">
        <v>3873</v>
      </c>
      <c r="H1820" s="68" t="s">
        <v>6159</v>
      </c>
      <c r="I1820" s="68" t="s">
        <v>3873</v>
      </c>
      <c r="J1820" s="68" t="s">
        <v>6159</v>
      </c>
      <c r="K1820" s="19" t="s">
        <v>3873</v>
      </c>
      <c r="L1820" s="20" t="s">
        <v>6159</v>
      </c>
      <c r="M1820" s="22" t="b">
        <f t="shared" si="196"/>
        <v>0</v>
      </c>
      <c r="N1820" s="22" t="b">
        <f t="shared" si="197"/>
        <v>0</v>
      </c>
      <c r="O1820" s="22" t="b">
        <f t="shared" si="198"/>
        <v>0</v>
      </c>
      <c r="P1820" s="24">
        <f t="shared" si="199"/>
        <v>0</v>
      </c>
      <c r="Q1820" s="19" t="str">
        <f>VLOOKUP($A1820,'[4]TOM T'!$C:$D,2,FALSE)</f>
        <v>Out of scope</v>
      </c>
      <c r="R1820" s="22" t="b">
        <v>0</v>
      </c>
      <c r="S1820" s="22" t="b">
        <f t="shared" si="200"/>
        <v>0</v>
      </c>
      <c r="T1820" s="22" t="b">
        <f t="shared" si="201"/>
        <v>0</v>
      </c>
      <c r="U1820" s="76" t="b">
        <f t="shared" si="202"/>
        <v>0</v>
      </c>
      <c r="V1820" s="85" t="s">
        <v>3873</v>
      </c>
      <c r="W1820" s="22"/>
      <c r="X1820" s="22"/>
      <c r="Y1820" s="22"/>
      <c r="Z1820" s="22"/>
      <c r="AA1820" s="22"/>
      <c r="AB1820" s="22"/>
      <c r="AC1820" s="22"/>
      <c r="AD1820" s="22"/>
      <c r="AE1820" s="22"/>
      <c r="AF1820" s="22"/>
      <c r="AG1820" s="22"/>
      <c r="AH1820" s="22"/>
      <c r="AI1820" s="22"/>
    </row>
    <row r="1821" spans="1:35" ht="153" x14ac:dyDescent="0.45">
      <c r="A1821" s="18">
        <v>5526</v>
      </c>
      <c r="B1821" s="7" t="s">
        <v>3482</v>
      </c>
      <c r="C1821" s="7" t="s">
        <v>5439</v>
      </c>
      <c r="D1821" s="3" t="s">
        <v>3483</v>
      </c>
      <c r="E1821" s="3" t="s">
        <v>602</v>
      </c>
      <c r="F1821" s="3" t="s">
        <v>6158</v>
      </c>
      <c r="G1821" s="20" t="s">
        <v>3873</v>
      </c>
      <c r="H1821" s="68" t="s">
        <v>6159</v>
      </c>
      <c r="I1821" s="68" t="s">
        <v>3873</v>
      </c>
      <c r="J1821" s="68" t="s">
        <v>6159</v>
      </c>
      <c r="K1821" s="19" t="s">
        <v>3873</v>
      </c>
      <c r="L1821" s="20" t="s">
        <v>6159</v>
      </c>
      <c r="M1821" s="22" t="b">
        <f t="shared" si="196"/>
        <v>0</v>
      </c>
      <c r="N1821" s="22" t="b">
        <f t="shared" si="197"/>
        <v>0</v>
      </c>
      <c r="O1821" s="22" t="b">
        <f t="shared" si="198"/>
        <v>0</v>
      </c>
      <c r="P1821" s="24">
        <f t="shared" si="199"/>
        <v>0</v>
      </c>
      <c r="Q1821" s="19" t="str">
        <f>VLOOKUP($A1821,'[4]TOM T'!$C:$D,2,FALSE)</f>
        <v>Out of scope</v>
      </c>
      <c r="R1821" s="22" t="b">
        <v>0</v>
      </c>
      <c r="S1821" s="22" t="b">
        <f t="shared" si="200"/>
        <v>0</v>
      </c>
      <c r="T1821" s="22" t="b">
        <f t="shared" si="201"/>
        <v>0</v>
      </c>
      <c r="U1821" s="76" t="b">
        <f t="shared" si="202"/>
        <v>0</v>
      </c>
      <c r="V1821" s="85" t="s">
        <v>3873</v>
      </c>
      <c r="W1821" s="22"/>
      <c r="X1821" s="22"/>
      <c r="Y1821" s="22"/>
      <c r="Z1821" s="22"/>
      <c r="AA1821" s="22"/>
      <c r="AB1821" s="22"/>
      <c r="AC1821" s="22"/>
      <c r="AD1821" s="22"/>
      <c r="AE1821" s="22"/>
      <c r="AF1821" s="22"/>
      <c r="AG1821" s="22"/>
      <c r="AH1821" s="22"/>
      <c r="AI1821" s="22"/>
    </row>
    <row r="1822" spans="1:35" ht="153" x14ac:dyDescent="0.45">
      <c r="A1822" s="18">
        <v>5528</v>
      </c>
      <c r="B1822" s="7" t="s">
        <v>3484</v>
      </c>
      <c r="C1822" s="7" t="s">
        <v>5440</v>
      </c>
      <c r="D1822" s="3" t="s">
        <v>3485</v>
      </c>
      <c r="E1822" s="3" t="s">
        <v>593</v>
      </c>
      <c r="F1822" s="3" t="s">
        <v>6158</v>
      </c>
      <c r="G1822" s="20" t="s">
        <v>3873</v>
      </c>
      <c r="H1822" s="68" t="s">
        <v>6159</v>
      </c>
      <c r="I1822" s="68" t="s">
        <v>3873</v>
      </c>
      <c r="J1822" s="68" t="s">
        <v>6159</v>
      </c>
      <c r="K1822" s="19" t="s">
        <v>3873</v>
      </c>
      <c r="L1822" s="20" t="s">
        <v>6159</v>
      </c>
      <c r="M1822" s="22" t="b">
        <f t="shared" si="196"/>
        <v>0</v>
      </c>
      <c r="N1822" s="22" t="b">
        <f t="shared" si="197"/>
        <v>0</v>
      </c>
      <c r="O1822" s="22" t="b">
        <f t="shared" si="198"/>
        <v>0</v>
      </c>
      <c r="P1822" s="24">
        <f t="shared" si="199"/>
        <v>0</v>
      </c>
      <c r="Q1822" s="19" t="str">
        <f>VLOOKUP($A1822,'[4]TOM T'!$C:$D,2,FALSE)</f>
        <v>Out of scope</v>
      </c>
      <c r="R1822" s="22" t="b">
        <v>0</v>
      </c>
      <c r="S1822" s="22" t="b">
        <f t="shared" si="200"/>
        <v>0</v>
      </c>
      <c r="T1822" s="22" t="b">
        <f t="shared" si="201"/>
        <v>0</v>
      </c>
      <c r="U1822" s="76" t="b">
        <f t="shared" si="202"/>
        <v>0</v>
      </c>
      <c r="V1822" s="85" t="s">
        <v>3873</v>
      </c>
      <c r="W1822" s="22"/>
      <c r="X1822" s="22"/>
      <c r="Y1822" s="22"/>
      <c r="Z1822" s="22"/>
      <c r="AA1822" s="22"/>
      <c r="AB1822" s="22"/>
      <c r="AC1822" s="22"/>
      <c r="AD1822" s="22"/>
      <c r="AE1822" s="22"/>
      <c r="AF1822" s="22"/>
      <c r="AG1822" s="22"/>
      <c r="AH1822" s="22"/>
      <c r="AI1822" s="22"/>
    </row>
    <row r="1823" spans="1:35" ht="127.5" x14ac:dyDescent="0.45">
      <c r="A1823" s="18">
        <v>5529</v>
      </c>
      <c r="B1823" s="7" t="s">
        <v>3486</v>
      </c>
      <c r="C1823" s="7" t="s">
        <v>5441</v>
      </c>
      <c r="D1823" s="3" t="s">
        <v>3487</v>
      </c>
      <c r="E1823" s="3" t="s">
        <v>2003</v>
      </c>
      <c r="F1823" s="3" t="s">
        <v>6158</v>
      </c>
      <c r="G1823" s="20" t="s">
        <v>3873</v>
      </c>
      <c r="H1823" s="68" t="s">
        <v>6159</v>
      </c>
      <c r="I1823" s="68" t="s">
        <v>3873</v>
      </c>
      <c r="J1823" s="68" t="s">
        <v>6159</v>
      </c>
      <c r="K1823" s="19" t="s">
        <v>3873</v>
      </c>
      <c r="L1823" s="20" t="s">
        <v>6159</v>
      </c>
      <c r="M1823" s="22" t="b">
        <f t="shared" si="196"/>
        <v>0</v>
      </c>
      <c r="N1823" s="22" t="b">
        <f t="shared" si="197"/>
        <v>0</v>
      </c>
      <c r="O1823" s="22" t="b">
        <f t="shared" si="198"/>
        <v>0</v>
      </c>
      <c r="P1823" s="24">
        <f t="shared" si="199"/>
        <v>0</v>
      </c>
      <c r="Q1823" s="19" t="str">
        <f>VLOOKUP($A1823,'[4]TOM T'!$C:$D,2,FALSE)</f>
        <v>Packaging, Hierarchy &amp; Logistics</v>
      </c>
      <c r="R1823" s="22" t="b">
        <v>0</v>
      </c>
      <c r="S1823" s="22" t="b">
        <f t="shared" si="200"/>
        <v>0</v>
      </c>
      <c r="T1823" s="22" t="b">
        <f t="shared" si="201"/>
        <v>0</v>
      </c>
      <c r="U1823" s="76" t="b">
        <f t="shared" si="202"/>
        <v>0</v>
      </c>
      <c r="V1823" s="85" t="s">
        <v>3873</v>
      </c>
      <c r="W1823" s="22"/>
      <c r="X1823" s="22"/>
      <c r="Y1823" s="22"/>
      <c r="Z1823" s="22"/>
      <c r="AA1823" s="22"/>
      <c r="AB1823" s="22"/>
      <c r="AC1823" s="22"/>
      <c r="AD1823" s="22"/>
      <c r="AE1823" s="22"/>
      <c r="AF1823" s="22"/>
      <c r="AG1823" s="22"/>
      <c r="AH1823" s="22"/>
      <c r="AI1823" s="22"/>
    </row>
    <row r="1824" spans="1:35" ht="114.75" x14ac:dyDescent="0.45">
      <c r="A1824" s="18">
        <v>5530</v>
      </c>
      <c r="B1824" s="7" t="s">
        <v>3488</v>
      </c>
      <c r="C1824" s="7" t="s">
        <v>5442</v>
      </c>
      <c r="D1824" s="3" t="s">
        <v>3489</v>
      </c>
      <c r="E1824" s="3" t="s">
        <v>682</v>
      </c>
      <c r="F1824" s="3" t="s">
        <v>6158</v>
      </c>
      <c r="G1824" s="20" t="s">
        <v>3873</v>
      </c>
      <c r="H1824" s="68" t="s">
        <v>6159</v>
      </c>
      <c r="I1824" s="68" t="s">
        <v>3873</v>
      </c>
      <c r="J1824" s="68" t="s">
        <v>6159</v>
      </c>
      <c r="K1824" s="19" t="s">
        <v>3873</v>
      </c>
      <c r="L1824" s="20" t="s">
        <v>6159</v>
      </c>
      <c r="M1824" s="22" t="b">
        <f t="shared" si="196"/>
        <v>0</v>
      </c>
      <c r="N1824" s="22" t="b">
        <f t="shared" si="197"/>
        <v>0</v>
      </c>
      <c r="O1824" s="22" t="b">
        <f t="shared" si="198"/>
        <v>0</v>
      </c>
      <c r="P1824" s="24">
        <f t="shared" si="199"/>
        <v>0</v>
      </c>
      <c r="Q1824" s="19" t="str">
        <f>VLOOKUP($A1824,'[4]TOM T'!$C:$D,2,FALSE)</f>
        <v>Energy &amp; electricity</v>
      </c>
      <c r="R1824" s="22" t="b">
        <v>0</v>
      </c>
      <c r="S1824" s="22" t="b">
        <f t="shared" si="200"/>
        <v>0</v>
      </c>
      <c r="T1824" s="22" t="b">
        <f t="shared" si="201"/>
        <v>0</v>
      </c>
      <c r="U1824" s="76" t="b">
        <f t="shared" si="202"/>
        <v>0</v>
      </c>
      <c r="V1824" s="85" t="s">
        <v>3873</v>
      </c>
      <c r="W1824" s="22"/>
      <c r="X1824" s="22"/>
      <c r="Y1824" s="22"/>
      <c r="Z1824" s="22"/>
      <c r="AA1824" s="22"/>
      <c r="AB1824" s="22"/>
      <c r="AC1824" s="22"/>
      <c r="AD1824" s="22"/>
      <c r="AE1824" s="22"/>
      <c r="AF1824" s="22"/>
      <c r="AG1824" s="22"/>
      <c r="AH1824" s="22"/>
      <c r="AI1824" s="22"/>
    </row>
    <row r="1825" spans="1:35" ht="140.25" x14ac:dyDescent="0.45">
      <c r="A1825" s="18">
        <v>5531</v>
      </c>
      <c r="B1825" s="7" t="s">
        <v>3490</v>
      </c>
      <c r="C1825" s="7" t="s">
        <v>5443</v>
      </c>
      <c r="D1825" s="3" t="s">
        <v>3491</v>
      </c>
      <c r="E1825" s="3" t="s">
        <v>685</v>
      </c>
      <c r="F1825" s="3" t="s">
        <v>6158</v>
      </c>
      <c r="G1825" s="20" t="s">
        <v>3873</v>
      </c>
      <c r="H1825" s="68" t="s">
        <v>6159</v>
      </c>
      <c r="I1825" s="68" t="s">
        <v>3873</v>
      </c>
      <c r="J1825" s="68" t="s">
        <v>6159</v>
      </c>
      <c r="K1825" s="19" t="s">
        <v>3873</v>
      </c>
      <c r="L1825" s="20" t="s">
        <v>6159</v>
      </c>
      <c r="M1825" s="22" t="b">
        <f t="shared" si="196"/>
        <v>0</v>
      </c>
      <c r="N1825" s="22" t="b">
        <f t="shared" si="197"/>
        <v>0</v>
      </c>
      <c r="O1825" s="22" t="b">
        <f t="shared" si="198"/>
        <v>0</v>
      </c>
      <c r="P1825" s="24">
        <f t="shared" si="199"/>
        <v>0</v>
      </c>
      <c r="Q1825" s="19" t="str">
        <f>VLOOKUP($A1825,'[4]TOM T'!$C:$D,2,FALSE)</f>
        <v>Energy &amp; electricity</v>
      </c>
      <c r="R1825" s="22" t="b">
        <v>0</v>
      </c>
      <c r="S1825" s="22" t="b">
        <f t="shared" si="200"/>
        <v>0</v>
      </c>
      <c r="T1825" s="22" t="b">
        <f t="shared" si="201"/>
        <v>0</v>
      </c>
      <c r="U1825" s="76" t="b">
        <f t="shared" si="202"/>
        <v>0</v>
      </c>
      <c r="V1825" s="85" t="s">
        <v>3873</v>
      </c>
      <c r="W1825" s="22"/>
      <c r="X1825" s="22"/>
      <c r="Y1825" s="22"/>
      <c r="Z1825" s="22"/>
      <c r="AA1825" s="22"/>
      <c r="AB1825" s="22"/>
      <c r="AC1825" s="22"/>
      <c r="AD1825" s="22"/>
      <c r="AE1825" s="22"/>
      <c r="AF1825" s="22"/>
      <c r="AG1825" s="22"/>
      <c r="AH1825" s="22"/>
      <c r="AI1825" s="22"/>
    </row>
    <row r="1826" spans="1:35" ht="114.75" x14ac:dyDescent="0.45">
      <c r="A1826" s="18">
        <v>5532</v>
      </c>
      <c r="B1826" s="7" t="s">
        <v>3492</v>
      </c>
      <c r="C1826" s="7" t="s">
        <v>5444</v>
      </c>
      <c r="D1826" s="3" t="s">
        <v>3493</v>
      </c>
      <c r="E1826" s="3" t="s">
        <v>699</v>
      </c>
      <c r="F1826" s="3" t="s">
        <v>6158</v>
      </c>
      <c r="G1826" s="20" t="s">
        <v>3873</v>
      </c>
      <c r="H1826" s="68" t="s">
        <v>6159</v>
      </c>
      <c r="I1826" s="68" t="s">
        <v>3873</v>
      </c>
      <c r="J1826" s="68" t="s">
        <v>6159</v>
      </c>
      <c r="K1826" s="19" t="s">
        <v>3873</v>
      </c>
      <c r="L1826" s="20" t="s">
        <v>6159</v>
      </c>
      <c r="M1826" s="22" t="b">
        <f t="shared" si="196"/>
        <v>0</v>
      </c>
      <c r="N1826" s="22" t="b">
        <f t="shared" si="197"/>
        <v>0</v>
      </c>
      <c r="O1826" s="22" t="b">
        <f t="shared" si="198"/>
        <v>0</v>
      </c>
      <c r="P1826" s="24">
        <f t="shared" si="199"/>
        <v>0</v>
      </c>
      <c r="Q1826" s="19" t="str">
        <f>VLOOKUP($A1826,'[4]TOM T'!$C:$D,2,FALSE)</f>
        <v>Energy &amp; electricity</v>
      </c>
      <c r="R1826" s="22" t="b">
        <v>0</v>
      </c>
      <c r="S1826" s="22" t="b">
        <f t="shared" si="200"/>
        <v>0</v>
      </c>
      <c r="T1826" s="22" t="b">
        <f t="shared" si="201"/>
        <v>0</v>
      </c>
      <c r="U1826" s="76" t="b">
        <f t="shared" si="202"/>
        <v>0</v>
      </c>
      <c r="V1826" s="85" t="s">
        <v>3873</v>
      </c>
      <c r="W1826" s="22"/>
      <c r="X1826" s="22"/>
      <c r="Y1826" s="22"/>
      <c r="Z1826" s="22"/>
      <c r="AA1826" s="22"/>
      <c r="AB1826" s="22"/>
      <c r="AC1826" s="22"/>
      <c r="AD1826" s="22"/>
      <c r="AE1826" s="22"/>
      <c r="AF1826" s="22"/>
      <c r="AG1826" s="22"/>
      <c r="AH1826" s="22"/>
      <c r="AI1826" s="22"/>
    </row>
    <row r="1827" spans="1:35" ht="127.5" x14ac:dyDescent="0.45">
      <c r="A1827" s="18">
        <v>5533</v>
      </c>
      <c r="B1827" s="7" t="s">
        <v>3494</v>
      </c>
      <c r="C1827" s="7" t="s">
        <v>5445</v>
      </c>
      <c r="D1827" s="3" t="s">
        <v>3495</v>
      </c>
      <c r="E1827" s="3" t="s">
        <v>2399</v>
      </c>
      <c r="F1827" s="3" t="s">
        <v>6158</v>
      </c>
      <c r="G1827" s="20" t="s">
        <v>3873</v>
      </c>
      <c r="H1827" s="68" t="s">
        <v>6159</v>
      </c>
      <c r="I1827" s="68" t="s">
        <v>3873</v>
      </c>
      <c r="J1827" s="68" t="s">
        <v>6159</v>
      </c>
      <c r="K1827" s="19" t="s">
        <v>3873</v>
      </c>
      <c r="L1827" s="20" t="s">
        <v>6159</v>
      </c>
      <c r="M1827" s="22" t="b">
        <f t="shared" si="196"/>
        <v>0</v>
      </c>
      <c r="N1827" s="22" t="b">
        <f t="shared" si="197"/>
        <v>0</v>
      </c>
      <c r="O1827" s="22" t="b">
        <f t="shared" si="198"/>
        <v>0</v>
      </c>
      <c r="P1827" s="24">
        <f t="shared" si="199"/>
        <v>0</v>
      </c>
      <c r="Q1827" s="19" t="str">
        <f>VLOOKUP($A1827,'[4]TOM T'!$C:$D,2,FALSE)</f>
        <v>Out of scope</v>
      </c>
      <c r="R1827" s="22" t="b">
        <v>0</v>
      </c>
      <c r="S1827" s="22" t="b">
        <f t="shared" si="200"/>
        <v>0</v>
      </c>
      <c r="T1827" s="22" t="b">
        <f t="shared" si="201"/>
        <v>0</v>
      </c>
      <c r="U1827" s="76" t="b">
        <f t="shared" si="202"/>
        <v>0</v>
      </c>
      <c r="V1827" s="85" t="s">
        <v>3873</v>
      </c>
      <c r="W1827" s="22"/>
      <c r="X1827" s="22"/>
      <c r="Y1827" s="22"/>
      <c r="Z1827" s="22"/>
      <c r="AA1827" s="22"/>
      <c r="AB1827" s="22"/>
      <c r="AC1827" s="22"/>
      <c r="AD1827" s="22"/>
      <c r="AE1827" s="22"/>
      <c r="AF1827" s="22"/>
      <c r="AG1827" s="22"/>
      <c r="AH1827" s="22"/>
      <c r="AI1827" s="22"/>
    </row>
    <row r="1828" spans="1:35" ht="127.5" x14ac:dyDescent="0.45">
      <c r="A1828" s="18">
        <v>5534</v>
      </c>
      <c r="B1828" s="7" t="s">
        <v>3496</v>
      </c>
      <c r="C1828" s="7" t="s">
        <v>5446</v>
      </c>
      <c r="D1828" s="3" t="s">
        <v>3497</v>
      </c>
      <c r="E1828" s="3" t="s">
        <v>2769</v>
      </c>
      <c r="F1828" s="3" t="s">
        <v>6158</v>
      </c>
      <c r="G1828" s="20" t="s">
        <v>3873</v>
      </c>
      <c r="H1828" s="68" t="s">
        <v>6159</v>
      </c>
      <c r="I1828" s="68" t="s">
        <v>3873</v>
      </c>
      <c r="J1828" s="68" t="s">
        <v>6159</v>
      </c>
      <c r="K1828" s="19" t="s">
        <v>3873</v>
      </c>
      <c r="L1828" s="20" t="s">
        <v>6159</v>
      </c>
      <c r="M1828" s="22" t="b">
        <f t="shared" si="196"/>
        <v>0</v>
      </c>
      <c r="N1828" s="22" t="b">
        <f t="shared" si="197"/>
        <v>0</v>
      </c>
      <c r="O1828" s="22" t="b">
        <f t="shared" si="198"/>
        <v>0</v>
      </c>
      <c r="P1828" s="24">
        <f t="shared" si="199"/>
        <v>0</v>
      </c>
      <c r="Q1828" s="19" t="str">
        <f>VLOOKUP($A1828,'[4]TOM T'!$C:$D,2,FALSE)</f>
        <v>Generic products details</v>
      </c>
      <c r="R1828" s="22" t="b">
        <v>0</v>
      </c>
      <c r="S1828" s="22" t="b">
        <f t="shared" si="200"/>
        <v>0</v>
      </c>
      <c r="T1828" s="22" t="b">
        <f t="shared" si="201"/>
        <v>0</v>
      </c>
      <c r="U1828" s="76" t="b">
        <f t="shared" si="202"/>
        <v>0</v>
      </c>
      <c r="V1828" s="85" t="s">
        <v>3873</v>
      </c>
      <c r="W1828" s="22"/>
      <c r="X1828" s="22"/>
      <c r="Y1828" s="22"/>
      <c r="Z1828" s="22"/>
      <c r="AA1828" s="22"/>
      <c r="AB1828" s="22"/>
      <c r="AC1828" s="22"/>
      <c r="AD1828" s="22"/>
      <c r="AE1828" s="22"/>
      <c r="AF1828" s="22"/>
      <c r="AG1828" s="22"/>
      <c r="AH1828" s="22"/>
      <c r="AI1828" s="22"/>
    </row>
    <row r="1829" spans="1:35" ht="140.25" x14ac:dyDescent="0.45">
      <c r="A1829" s="18">
        <v>5535</v>
      </c>
      <c r="B1829" s="7" t="s">
        <v>3498</v>
      </c>
      <c r="C1829" s="7" t="s">
        <v>5447</v>
      </c>
      <c r="D1829" s="3" t="s">
        <v>3499</v>
      </c>
      <c r="E1829" s="3" t="s">
        <v>998</v>
      </c>
      <c r="F1829" s="3" t="s">
        <v>6158</v>
      </c>
      <c r="G1829" s="20" t="s">
        <v>3873</v>
      </c>
      <c r="H1829" s="68" t="s">
        <v>6159</v>
      </c>
      <c r="I1829" s="68" t="s">
        <v>3873</v>
      </c>
      <c r="J1829" s="68" t="s">
        <v>6159</v>
      </c>
      <c r="K1829" s="19" t="s">
        <v>3873</v>
      </c>
      <c r="L1829" s="20" t="s">
        <v>6159</v>
      </c>
      <c r="M1829" s="22" t="b">
        <f t="shared" si="196"/>
        <v>0</v>
      </c>
      <c r="N1829" s="22" t="b">
        <f t="shared" si="197"/>
        <v>0</v>
      </c>
      <c r="O1829" s="22" t="b">
        <f t="shared" si="198"/>
        <v>0</v>
      </c>
      <c r="P1829" s="24">
        <f t="shared" si="199"/>
        <v>0</v>
      </c>
      <c r="Q1829" s="19" t="str">
        <f>VLOOKUP($A1829,'[4]TOM T'!$C:$D,2,FALSE)</f>
        <v>Food facts (nutritions, etc)</v>
      </c>
      <c r="R1829" s="22" t="b">
        <v>0</v>
      </c>
      <c r="S1829" s="22" t="b">
        <f t="shared" si="200"/>
        <v>0</v>
      </c>
      <c r="T1829" s="22" t="b">
        <f t="shared" si="201"/>
        <v>0</v>
      </c>
      <c r="U1829" s="76" t="b">
        <f t="shared" si="202"/>
        <v>0</v>
      </c>
      <c r="V1829" s="85" t="s">
        <v>3873</v>
      </c>
      <c r="W1829" s="22"/>
      <c r="X1829" s="22"/>
      <c r="Y1829" s="22"/>
      <c r="Z1829" s="22"/>
      <c r="AA1829" s="22"/>
      <c r="AB1829" s="22"/>
      <c r="AC1829" s="22"/>
      <c r="AD1829" s="22"/>
      <c r="AE1829" s="22"/>
      <c r="AF1829" s="22"/>
      <c r="AG1829" s="22"/>
      <c r="AH1829" s="22"/>
      <c r="AI1829" s="22"/>
    </row>
    <row r="1830" spans="1:35" ht="140.25" x14ac:dyDescent="0.45">
      <c r="A1830" s="18">
        <v>5536</v>
      </c>
      <c r="B1830" s="7" t="s">
        <v>3500</v>
      </c>
      <c r="C1830" s="7" t="s">
        <v>5448</v>
      </c>
      <c r="D1830" s="3" t="s">
        <v>3501</v>
      </c>
      <c r="E1830" s="3" t="s">
        <v>967</v>
      </c>
      <c r="F1830" s="3" t="s">
        <v>6158</v>
      </c>
      <c r="G1830" s="20" t="s">
        <v>3873</v>
      </c>
      <c r="H1830" s="68" t="s">
        <v>6159</v>
      </c>
      <c r="I1830" s="68" t="s">
        <v>3873</v>
      </c>
      <c r="J1830" s="68" t="s">
        <v>6159</v>
      </c>
      <c r="K1830" s="19" t="s">
        <v>3873</v>
      </c>
      <c r="L1830" s="20" t="s">
        <v>6159</v>
      </c>
      <c r="M1830" s="22" t="b">
        <f t="shared" si="196"/>
        <v>0</v>
      </c>
      <c r="N1830" s="22" t="b">
        <f t="shared" si="197"/>
        <v>0</v>
      </c>
      <c r="O1830" s="22" t="b">
        <f t="shared" si="198"/>
        <v>0</v>
      </c>
      <c r="P1830" s="24">
        <f t="shared" si="199"/>
        <v>0</v>
      </c>
      <c r="Q1830" s="19" t="str">
        <f>VLOOKUP($A1830,'[4]TOM T'!$C:$D,2,FALSE)</f>
        <v>Food facts (nutritions, etc)</v>
      </c>
      <c r="R1830" s="22" t="b">
        <v>0</v>
      </c>
      <c r="S1830" s="22" t="b">
        <f t="shared" si="200"/>
        <v>0</v>
      </c>
      <c r="T1830" s="22" t="b">
        <f t="shared" si="201"/>
        <v>0</v>
      </c>
      <c r="U1830" s="76" t="b">
        <f t="shared" si="202"/>
        <v>0</v>
      </c>
      <c r="V1830" s="85" t="s">
        <v>3873</v>
      </c>
      <c r="W1830" s="22"/>
      <c r="X1830" s="22"/>
      <c r="Y1830" s="22"/>
      <c r="Z1830" s="22"/>
      <c r="AA1830" s="22"/>
      <c r="AB1830" s="22"/>
      <c r="AC1830" s="22"/>
      <c r="AD1830" s="22"/>
      <c r="AE1830" s="22"/>
      <c r="AF1830" s="22"/>
      <c r="AG1830" s="22"/>
      <c r="AH1830" s="22"/>
      <c r="AI1830" s="22"/>
    </row>
    <row r="1831" spans="1:35" ht="153" x14ac:dyDescent="0.45">
      <c r="A1831" s="18">
        <v>5537</v>
      </c>
      <c r="B1831" s="7" t="s">
        <v>3502</v>
      </c>
      <c r="C1831" s="7" t="s">
        <v>5449</v>
      </c>
      <c r="D1831" s="29" t="s">
        <v>3503</v>
      </c>
      <c r="E1831" s="3" t="s">
        <v>794</v>
      </c>
      <c r="F1831" s="3" t="s">
        <v>6158</v>
      </c>
      <c r="G1831" s="20" t="s">
        <v>3873</v>
      </c>
      <c r="H1831" s="68" t="s">
        <v>6159</v>
      </c>
      <c r="I1831" s="68" t="s">
        <v>3873</v>
      </c>
      <c r="J1831" s="68" t="s">
        <v>6159</v>
      </c>
      <c r="K1831" s="19" t="s">
        <v>3873</v>
      </c>
      <c r="L1831" s="20" t="s">
        <v>6159</v>
      </c>
      <c r="M1831" s="22" t="b">
        <f t="shared" si="196"/>
        <v>0</v>
      </c>
      <c r="N1831" s="22" t="b">
        <f t="shared" si="197"/>
        <v>0</v>
      </c>
      <c r="O1831" s="22" t="b">
        <f t="shared" si="198"/>
        <v>0</v>
      </c>
      <c r="P1831" s="24">
        <f t="shared" si="199"/>
        <v>0</v>
      </c>
      <c r="Q1831" s="19" t="str">
        <f>VLOOKUP($A1831,'[4]TOM T'!$C:$D,2,FALSE)</f>
        <v>Regulatory facts</v>
      </c>
      <c r="R1831" s="22" t="b">
        <v>0</v>
      </c>
      <c r="S1831" s="22" t="b">
        <f t="shared" si="200"/>
        <v>0</v>
      </c>
      <c r="T1831" s="22" t="b">
        <f t="shared" si="201"/>
        <v>0</v>
      </c>
      <c r="U1831" s="76" t="b">
        <f t="shared" si="202"/>
        <v>0</v>
      </c>
      <c r="V1831" s="85" t="s">
        <v>3873</v>
      </c>
      <c r="W1831" s="22"/>
      <c r="X1831" s="22"/>
      <c r="Y1831" s="22"/>
      <c r="Z1831" s="22"/>
      <c r="AA1831" s="22"/>
      <c r="AB1831" s="22"/>
      <c r="AC1831" s="22"/>
      <c r="AD1831" s="22"/>
      <c r="AE1831" s="22"/>
      <c r="AF1831" s="22"/>
      <c r="AG1831" s="22"/>
      <c r="AH1831" s="22"/>
      <c r="AI1831" s="22"/>
    </row>
    <row r="1832" spans="1:35" ht="153" x14ac:dyDescent="0.45">
      <c r="A1832" s="18">
        <v>5538</v>
      </c>
      <c r="B1832" s="7" t="s">
        <v>3504</v>
      </c>
      <c r="C1832" s="7" t="s">
        <v>5450</v>
      </c>
      <c r="D1832" s="30" t="s">
        <v>3505</v>
      </c>
      <c r="E1832" s="3" t="s">
        <v>797</v>
      </c>
      <c r="F1832" s="3" t="s">
        <v>6158</v>
      </c>
      <c r="G1832" s="20" t="s">
        <v>3873</v>
      </c>
      <c r="H1832" s="68" t="s">
        <v>6159</v>
      </c>
      <c r="I1832" s="68" t="s">
        <v>3873</v>
      </c>
      <c r="J1832" s="68" t="s">
        <v>6159</v>
      </c>
      <c r="K1832" s="19" t="s">
        <v>3873</v>
      </c>
      <c r="L1832" s="20" t="s">
        <v>6159</v>
      </c>
      <c r="M1832" s="22" t="b">
        <f t="shared" si="196"/>
        <v>0</v>
      </c>
      <c r="N1832" s="22" t="b">
        <f t="shared" si="197"/>
        <v>0</v>
      </c>
      <c r="O1832" s="22" t="b">
        <f t="shared" si="198"/>
        <v>0</v>
      </c>
      <c r="P1832" s="24">
        <f t="shared" si="199"/>
        <v>0</v>
      </c>
      <c r="Q1832" s="19" t="str">
        <f>VLOOKUP($A1832,'[4]TOM T'!$C:$D,2,FALSE)</f>
        <v>Regulatory facts</v>
      </c>
      <c r="R1832" s="22" t="b">
        <v>0</v>
      </c>
      <c r="S1832" s="22" t="b">
        <f t="shared" si="200"/>
        <v>0</v>
      </c>
      <c r="T1832" s="22" t="b">
        <f t="shared" si="201"/>
        <v>0</v>
      </c>
      <c r="U1832" s="76" t="b">
        <f t="shared" si="202"/>
        <v>0</v>
      </c>
      <c r="V1832" s="85" t="s">
        <v>3873</v>
      </c>
      <c r="W1832" s="22"/>
      <c r="X1832" s="22"/>
      <c r="Y1832" s="22"/>
      <c r="Z1832" s="22"/>
      <c r="AA1832" s="22"/>
      <c r="AB1832" s="22"/>
      <c r="AC1832" s="22"/>
      <c r="AD1832" s="22"/>
      <c r="AE1832" s="22"/>
      <c r="AF1832" s="22"/>
      <c r="AG1832" s="22"/>
      <c r="AH1832" s="22"/>
      <c r="AI1832" s="22"/>
    </row>
    <row r="1833" spans="1:35" ht="127.5" x14ac:dyDescent="0.45">
      <c r="A1833" s="18">
        <v>5539</v>
      </c>
      <c r="B1833" s="7" t="s">
        <v>3506</v>
      </c>
      <c r="C1833" s="7" t="s">
        <v>5451</v>
      </c>
      <c r="D1833" s="3" t="s">
        <v>3507</v>
      </c>
      <c r="E1833" s="3" t="s">
        <v>822</v>
      </c>
      <c r="F1833" s="3" t="s">
        <v>6158</v>
      </c>
      <c r="G1833" s="20" t="s">
        <v>3873</v>
      </c>
      <c r="H1833" s="68" t="s">
        <v>6159</v>
      </c>
      <c r="I1833" s="68" t="s">
        <v>3873</v>
      </c>
      <c r="J1833" s="68" t="s">
        <v>6159</v>
      </c>
      <c r="K1833" s="19" t="s">
        <v>3873</v>
      </c>
      <c r="L1833" s="20" t="s">
        <v>6159</v>
      </c>
      <c r="M1833" s="22" t="b">
        <f t="shared" si="196"/>
        <v>0</v>
      </c>
      <c r="N1833" s="22" t="b">
        <f t="shared" si="197"/>
        <v>0</v>
      </c>
      <c r="O1833" s="22" t="b">
        <f t="shared" si="198"/>
        <v>0</v>
      </c>
      <c r="P1833" s="24">
        <f t="shared" si="199"/>
        <v>0</v>
      </c>
      <c r="Q1833" s="19" t="str">
        <f>VLOOKUP($A1833,'[4]TOM T'!$C:$D,2,FALSE)</f>
        <v>Food facts (nutritions, etc)</v>
      </c>
      <c r="R1833" s="22" t="b">
        <v>0</v>
      </c>
      <c r="S1833" s="22" t="b">
        <f t="shared" si="200"/>
        <v>0</v>
      </c>
      <c r="T1833" s="22" t="b">
        <f t="shared" si="201"/>
        <v>0</v>
      </c>
      <c r="U1833" s="76" t="b">
        <f t="shared" si="202"/>
        <v>0</v>
      </c>
      <c r="V1833" s="85" t="s">
        <v>3873</v>
      </c>
      <c r="W1833" s="22"/>
      <c r="X1833" s="22"/>
      <c r="Y1833" s="22"/>
      <c r="Z1833" s="22"/>
      <c r="AA1833" s="22"/>
      <c r="AB1833" s="22"/>
      <c r="AC1833" s="22"/>
      <c r="AD1833" s="22"/>
      <c r="AE1833" s="22"/>
      <c r="AF1833" s="22"/>
      <c r="AG1833" s="22"/>
      <c r="AH1833" s="22"/>
      <c r="AI1833" s="22"/>
    </row>
    <row r="1834" spans="1:35" ht="153" x14ac:dyDescent="0.45">
      <c r="A1834" s="18">
        <v>5540</v>
      </c>
      <c r="B1834" s="7" t="s">
        <v>3508</v>
      </c>
      <c r="C1834" s="7" t="s">
        <v>5452</v>
      </c>
      <c r="D1834" s="3" t="s">
        <v>3509</v>
      </c>
      <c r="E1834" s="3" t="s">
        <v>596</v>
      </c>
      <c r="F1834" s="3" t="s">
        <v>6158</v>
      </c>
      <c r="G1834" s="20" t="s">
        <v>3873</v>
      </c>
      <c r="H1834" s="68" t="s">
        <v>6159</v>
      </c>
      <c r="I1834" s="68" t="s">
        <v>3873</v>
      </c>
      <c r="J1834" s="68" t="s">
        <v>6159</v>
      </c>
      <c r="K1834" s="19" t="s">
        <v>3873</v>
      </c>
      <c r="L1834" s="20" t="s">
        <v>6159</v>
      </c>
      <c r="M1834" s="22" t="b">
        <f t="shared" si="196"/>
        <v>0</v>
      </c>
      <c r="N1834" s="22" t="b">
        <f t="shared" si="197"/>
        <v>0</v>
      </c>
      <c r="O1834" s="22" t="b">
        <f t="shared" si="198"/>
        <v>0</v>
      </c>
      <c r="P1834" s="24">
        <f t="shared" si="199"/>
        <v>0</v>
      </c>
      <c r="Q1834" s="19" t="str">
        <f>VLOOKUP($A1834,'[4]TOM T'!$C:$D,2,FALSE)</f>
        <v>Out of scope</v>
      </c>
      <c r="R1834" s="22" t="b">
        <v>0</v>
      </c>
      <c r="S1834" s="22" t="b">
        <f t="shared" si="200"/>
        <v>0</v>
      </c>
      <c r="T1834" s="22" t="b">
        <f t="shared" si="201"/>
        <v>0</v>
      </c>
      <c r="U1834" s="76" t="b">
        <f t="shared" si="202"/>
        <v>0</v>
      </c>
      <c r="V1834" s="85" t="s">
        <v>3873</v>
      </c>
      <c r="W1834" s="22"/>
      <c r="X1834" s="22"/>
      <c r="Y1834" s="22"/>
      <c r="Z1834" s="22"/>
      <c r="AA1834" s="22"/>
      <c r="AB1834" s="22"/>
      <c r="AC1834" s="22"/>
      <c r="AD1834" s="22"/>
      <c r="AE1834" s="22"/>
      <c r="AF1834" s="22"/>
      <c r="AG1834" s="22"/>
      <c r="AH1834" s="22"/>
      <c r="AI1834" s="22"/>
    </row>
    <row r="1835" spans="1:35" ht="127.5" x14ac:dyDescent="0.45">
      <c r="A1835" s="18">
        <v>5541</v>
      </c>
      <c r="B1835" s="7" t="s">
        <v>3510</v>
      </c>
      <c r="C1835" s="7" t="s">
        <v>5453</v>
      </c>
      <c r="D1835" s="3" t="s">
        <v>3511</v>
      </c>
      <c r="E1835" s="3" t="s">
        <v>565</v>
      </c>
      <c r="F1835" s="3" t="s">
        <v>6158</v>
      </c>
      <c r="G1835" s="20" t="s">
        <v>3873</v>
      </c>
      <c r="H1835" s="68" t="s">
        <v>6159</v>
      </c>
      <c r="I1835" s="68" t="s">
        <v>3873</v>
      </c>
      <c r="J1835" s="68" t="s">
        <v>6159</v>
      </c>
      <c r="K1835" s="19" t="s">
        <v>3873</v>
      </c>
      <c r="L1835" s="20" t="s">
        <v>6159</v>
      </c>
      <c r="M1835" s="22" t="b">
        <f t="shared" si="196"/>
        <v>0</v>
      </c>
      <c r="N1835" s="22" t="b">
        <f t="shared" si="197"/>
        <v>0</v>
      </c>
      <c r="O1835" s="22" t="b">
        <f t="shared" si="198"/>
        <v>0</v>
      </c>
      <c r="P1835" s="24">
        <f t="shared" si="199"/>
        <v>0</v>
      </c>
      <c r="Q1835" s="19" t="str">
        <f>VLOOKUP($A1835,'[4]TOM T'!$C:$D,2,FALSE)</f>
        <v>Out of scope</v>
      </c>
      <c r="R1835" s="22" t="b">
        <v>0</v>
      </c>
      <c r="S1835" s="22" t="b">
        <f t="shared" si="200"/>
        <v>0</v>
      </c>
      <c r="T1835" s="22" t="b">
        <f t="shared" si="201"/>
        <v>0</v>
      </c>
      <c r="U1835" s="76" t="b">
        <f t="shared" si="202"/>
        <v>0</v>
      </c>
      <c r="V1835" s="85" t="s">
        <v>3873</v>
      </c>
      <c r="W1835" s="22"/>
      <c r="X1835" s="22"/>
      <c r="Y1835" s="22"/>
      <c r="Z1835" s="22"/>
      <c r="AA1835" s="22"/>
      <c r="AB1835" s="22"/>
      <c r="AC1835" s="22"/>
      <c r="AD1835" s="22"/>
      <c r="AE1835" s="22"/>
      <c r="AF1835" s="22"/>
      <c r="AG1835" s="22"/>
      <c r="AH1835" s="22"/>
      <c r="AI1835" s="22"/>
    </row>
    <row r="1836" spans="1:35" ht="127.5" x14ac:dyDescent="0.45">
      <c r="A1836" s="18">
        <v>5542</v>
      </c>
      <c r="B1836" s="7" t="s">
        <v>3512</v>
      </c>
      <c r="C1836" s="7" t="s">
        <v>5454</v>
      </c>
      <c r="D1836" s="3" t="s">
        <v>3513</v>
      </c>
      <c r="E1836" s="3" t="s">
        <v>5455</v>
      </c>
      <c r="F1836" s="3" t="s">
        <v>6158</v>
      </c>
      <c r="G1836" s="20" t="s">
        <v>3873</v>
      </c>
      <c r="H1836" s="68" t="s">
        <v>6159</v>
      </c>
      <c r="I1836" s="68" t="s">
        <v>3873</v>
      </c>
      <c r="J1836" s="68" t="s">
        <v>6159</v>
      </c>
      <c r="K1836" s="19" t="s">
        <v>3873</v>
      </c>
      <c r="L1836" s="20" t="s">
        <v>6159</v>
      </c>
      <c r="M1836" s="22" t="b">
        <f t="shared" si="196"/>
        <v>0</v>
      </c>
      <c r="N1836" s="22" t="b">
        <f t="shared" si="197"/>
        <v>0</v>
      </c>
      <c r="O1836" s="22" t="b">
        <f t="shared" si="198"/>
        <v>0</v>
      </c>
      <c r="P1836" s="24">
        <f t="shared" si="199"/>
        <v>0</v>
      </c>
      <c r="Q1836" s="19" t="str">
        <f>VLOOKUP($A1836,'[4]TOM T'!$C:$D,2,FALSE)</f>
        <v>Generic products details</v>
      </c>
      <c r="R1836" s="22" t="b">
        <v>0</v>
      </c>
      <c r="S1836" s="22" t="b">
        <f t="shared" si="200"/>
        <v>0</v>
      </c>
      <c r="T1836" s="22" t="b">
        <f t="shared" si="201"/>
        <v>0</v>
      </c>
      <c r="U1836" s="76" t="b">
        <f t="shared" si="202"/>
        <v>0</v>
      </c>
      <c r="V1836" s="85" t="s">
        <v>3873</v>
      </c>
      <c r="W1836" s="22"/>
      <c r="X1836" s="22"/>
      <c r="Y1836" s="22"/>
      <c r="Z1836" s="22"/>
      <c r="AA1836" s="22"/>
      <c r="AB1836" s="22"/>
      <c r="AC1836" s="22"/>
      <c r="AD1836" s="22"/>
      <c r="AE1836" s="22"/>
      <c r="AF1836" s="22"/>
      <c r="AG1836" s="22"/>
      <c r="AH1836" s="22"/>
      <c r="AI1836" s="22"/>
    </row>
    <row r="1837" spans="1:35" ht="127.5" x14ac:dyDescent="0.45">
      <c r="A1837" s="18">
        <v>5543</v>
      </c>
      <c r="B1837" s="7" t="s">
        <v>3514</v>
      </c>
      <c r="C1837" s="7" t="s">
        <v>5456</v>
      </c>
      <c r="D1837" s="3" t="s">
        <v>3515</v>
      </c>
      <c r="E1837" s="3" t="s">
        <v>3398</v>
      </c>
      <c r="F1837" s="3" t="s">
        <v>6158</v>
      </c>
      <c r="G1837" s="20" t="s">
        <v>3873</v>
      </c>
      <c r="H1837" s="68" t="s">
        <v>6159</v>
      </c>
      <c r="I1837" s="68" t="s">
        <v>3873</v>
      </c>
      <c r="J1837" s="68" t="s">
        <v>6159</v>
      </c>
      <c r="K1837" s="19" t="s">
        <v>3873</v>
      </c>
      <c r="L1837" s="20" t="s">
        <v>6159</v>
      </c>
      <c r="M1837" s="22" t="b">
        <f t="shared" si="196"/>
        <v>0</v>
      </c>
      <c r="N1837" s="22" t="b">
        <f t="shared" si="197"/>
        <v>0</v>
      </c>
      <c r="O1837" s="22" t="b">
        <f t="shared" si="198"/>
        <v>0</v>
      </c>
      <c r="P1837" s="24">
        <f t="shared" si="199"/>
        <v>0</v>
      </c>
      <c r="Q1837" s="19" t="str">
        <f>VLOOKUP($A1837,'[4]TOM T'!$C:$D,2,FALSE)</f>
        <v>Out of scope</v>
      </c>
      <c r="R1837" s="22" t="b">
        <v>0</v>
      </c>
      <c r="S1837" s="22" t="b">
        <f t="shared" si="200"/>
        <v>0</v>
      </c>
      <c r="T1837" s="22" t="b">
        <f t="shared" si="201"/>
        <v>0</v>
      </c>
      <c r="U1837" s="76" t="b">
        <f t="shared" si="202"/>
        <v>0</v>
      </c>
      <c r="V1837" s="85" t="s">
        <v>3873</v>
      </c>
      <c r="W1837" s="22"/>
      <c r="X1837" s="22"/>
      <c r="Y1837" s="22"/>
      <c r="Z1837" s="22"/>
      <c r="AA1837" s="22"/>
      <c r="AB1837" s="22"/>
      <c r="AC1837" s="22"/>
      <c r="AD1837" s="22"/>
      <c r="AE1837" s="22"/>
      <c r="AF1837" s="22"/>
      <c r="AG1837" s="22"/>
      <c r="AH1837" s="22"/>
      <c r="AI1837" s="22"/>
    </row>
    <row r="1838" spans="1:35" ht="114.75" x14ac:dyDescent="0.45">
      <c r="A1838" s="18">
        <v>5544</v>
      </c>
      <c r="B1838" s="7" t="s">
        <v>3516</v>
      </c>
      <c r="C1838" s="7" t="s">
        <v>3516</v>
      </c>
      <c r="D1838" s="3" t="s">
        <v>3517</v>
      </c>
      <c r="E1838" s="3" t="s">
        <v>158</v>
      </c>
      <c r="F1838" s="3" t="s">
        <v>6158</v>
      </c>
      <c r="G1838" s="20" t="s">
        <v>3873</v>
      </c>
      <c r="H1838" s="68" t="s">
        <v>6159</v>
      </c>
      <c r="I1838" s="68" t="s">
        <v>3873</v>
      </c>
      <c r="J1838" s="68" t="s">
        <v>6159</v>
      </c>
      <c r="K1838" s="19" t="s">
        <v>3873</v>
      </c>
      <c r="L1838" s="20" t="s">
        <v>6159</v>
      </c>
      <c r="M1838" s="22" t="b">
        <f t="shared" si="196"/>
        <v>0</v>
      </c>
      <c r="N1838" s="22" t="b">
        <f t="shared" si="197"/>
        <v>0</v>
      </c>
      <c r="O1838" s="22" t="b">
        <f t="shared" si="198"/>
        <v>0</v>
      </c>
      <c r="P1838" s="24">
        <f t="shared" si="199"/>
        <v>0</v>
      </c>
      <c r="Q1838" s="19" t="str">
        <f>VLOOKUP($A1838,'[4]TOM T'!$C:$D,2,FALSE)</f>
        <v>Generic products details</v>
      </c>
      <c r="R1838" s="22" t="b">
        <v>0</v>
      </c>
      <c r="S1838" s="22" t="b">
        <f t="shared" si="200"/>
        <v>0</v>
      </c>
      <c r="T1838" s="22" t="b">
        <f t="shared" si="201"/>
        <v>0</v>
      </c>
      <c r="U1838" s="76" t="b">
        <f t="shared" si="202"/>
        <v>0</v>
      </c>
      <c r="V1838" s="85" t="s">
        <v>3873</v>
      </c>
      <c r="W1838" s="22"/>
      <c r="X1838" s="22"/>
      <c r="Y1838" s="22"/>
      <c r="Z1838" s="22"/>
      <c r="AA1838" s="22"/>
      <c r="AB1838" s="22"/>
      <c r="AC1838" s="22"/>
      <c r="AD1838" s="22"/>
      <c r="AE1838" s="22"/>
      <c r="AF1838" s="22"/>
      <c r="AG1838" s="22"/>
      <c r="AH1838" s="22"/>
      <c r="AI1838" s="22"/>
    </row>
    <row r="1839" spans="1:35" ht="127.5" x14ac:dyDescent="0.45">
      <c r="A1839" s="18">
        <v>5545</v>
      </c>
      <c r="B1839" s="7" t="s">
        <v>3518</v>
      </c>
      <c r="C1839" s="7" t="s">
        <v>5457</v>
      </c>
      <c r="D1839" s="3" t="s">
        <v>3519</v>
      </c>
      <c r="E1839" s="3" t="s">
        <v>2772</v>
      </c>
      <c r="F1839" s="3" t="s">
        <v>6158</v>
      </c>
      <c r="G1839" s="20" t="s">
        <v>3873</v>
      </c>
      <c r="H1839" s="68" t="s">
        <v>6159</v>
      </c>
      <c r="I1839" s="68" t="s">
        <v>3873</v>
      </c>
      <c r="J1839" s="68" t="s">
        <v>6159</v>
      </c>
      <c r="K1839" s="19" t="s">
        <v>3873</v>
      </c>
      <c r="L1839" s="20" t="s">
        <v>6159</v>
      </c>
      <c r="M1839" s="22" t="b">
        <f t="shared" si="196"/>
        <v>0</v>
      </c>
      <c r="N1839" s="22" t="b">
        <f t="shared" si="197"/>
        <v>0</v>
      </c>
      <c r="O1839" s="22" t="b">
        <f t="shared" si="198"/>
        <v>0</v>
      </c>
      <c r="P1839" s="24">
        <f t="shared" si="199"/>
        <v>0</v>
      </c>
      <c r="Q1839" s="19" t="str">
        <f>VLOOKUP($A1839,'[4]TOM T'!$C:$D,2,FALSE)</f>
        <v>Generic products details</v>
      </c>
      <c r="R1839" s="22" t="b">
        <v>0</v>
      </c>
      <c r="S1839" s="22" t="b">
        <f t="shared" si="200"/>
        <v>0</v>
      </c>
      <c r="T1839" s="22" t="b">
        <f t="shared" si="201"/>
        <v>0</v>
      </c>
      <c r="U1839" s="76" t="b">
        <f t="shared" si="202"/>
        <v>0</v>
      </c>
      <c r="V1839" s="85" t="s">
        <v>3873</v>
      </c>
      <c r="W1839" s="22"/>
      <c r="X1839" s="22"/>
      <c r="Y1839" s="22"/>
      <c r="Z1839" s="22"/>
      <c r="AA1839" s="22"/>
      <c r="AB1839" s="22"/>
      <c r="AC1839" s="22"/>
      <c r="AD1839" s="22"/>
      <c r="AE1839" s="22"/>
      <c r="AF1839" s="22"/>
      <c r="AG1839" s="22"/>
      <c r="AH1839" s="22"/>
      <c r="AI1839" s="22"/>
    </row>
    <row r="1840" spans="1:35" ht="127.5" x14ac:dyDescent="0.45">
      <c r="A1840" s="18">
        <v>5546</v>
      </c>
      <c r="B1840" s="7" t="s">
        <v>3520</v>
      </c>
      <c r="C1840" s="7" t="s">
        <v>5458</v>
      </c>
      <c r="D1840" s="3" t="s">
        <v>3521</v>
      </c>
      <c r="E1840" s="3" t="s">
        <v>2194</v>
      </c>
      <c r="F1840" s="3" t="s">
        <v>6158</v>
      </c>
      <c r="G1840" s="20" t="s">
        <v>3873</v>
      </c>
      <c r="H1840" s="68" t="s">
        <v>6159</v>
      </c>
      <c r="I1840" s="68" t="s">
        <v>3873</v>
      </c>
      <c r="J1840" s="68" t="s">
        <v>6159</v>
      </c>
      <c r="K1840" s="19" t="s">
        <v>3873</v>
      </c>
      <c r="L1840" s="20" t="s">
        <v>6159</v>
      </c>
      <c r="M1840" s="22" t="b">
        <f t="shared" si="196"/>
        <v>0</v>
      </c>
      <c r="N1840" s="22" t="b">
        <f t="shared" si="197"/>
        <v>0</v>
      </c>
      <c r="O1840" s="22" t="b">
        <f t="shared" si="198"/>
        <v>0</v>
      </c>
      <c r="P1840" s="24">
        <f t="shared" si="199"/>
        <v>0</v>
      </c>
      <c r="Q1840" s="19" t="str">
        <f>VLOOKUP($A1840,'[4]TOM T'!$C:$D,2,FALSE)</f>
        <v>Generic products details</v>
      </c>
      <c r="R1840" s="22" t="b">
        <v>0</v>
      </c>
      <c r="S1840" s="22" t="b">
        <f t="shared" si="200"/>
        <v>0</v>
      </c>
      <c r="T1840" s="22" t="b">
        <f t="shared" si="201"/>
        <v>0</v>
      </c>
      <c r="U1840" s="76" t="b">
        <f t="shared" si="202"/>
        <v>0</v>
      </c>
      <c r="V1840" s="85" t="s">
        <v>3873</v>
      </c>
      <c r="W1840" s="22"/>
      <c r="X1840" s="22"/>
      <c r="Y1840" s="22"/>
      <c r="Z1840" s="22"/>
      <c r="AA1840" s="22"/>
      <c r="AB1840" s="22"/>
      <c r="AC1840" s="22"/>
      <c r="AD1840" s="22"/>
      <c r="AE1840" s="22"/>
      <c r="AF1840" s="22"/>
      <c r="AG1840" s="22"/>
      <c r="AH1840" s="22"/>
      <c r="AI1840" s="22"/>
    </row>
    <row r="1841" spans="1:35" ht="89.25" x14ac:dyDescent="0.45">
      <c r="A1841" s="18">
        <v>5547</v>
      </c>
      <c r="B1841" s="7" t="s">
        <v>3522</v>
      </c>
      <c r="C1841" s="7" t="s">
        <v>3522</v>
      </c>
      <c r="D1841" s="3" t="s">
        <v>3523</v>
      </c>
      <c r="E1841" s="3" t="s">
        <v>150</v>
      </c>
      <c r="F1841" s="3" t="s">
        <v>6158</v>
      </c>
      <c r="G1841" s="20" t="s">
        <v>3873</v>
      </c>
      <c r="H1841" s="68" t="s">
        <v>6159</v>
      </c>
      <c r="I1841" s="68" t="s">
        <v>3873</v>
      </c>
      <c r="J1841" s="68" t="s">
        <v>6159</v>
      </c>
      <c r="K1841" s="19" t="s">
        <v>3873</v>
      </c>
      <c r="L1841" s="20" t="s">
        <v>6159</v>
      </c>
      <c r="M1841" s="22" t="b">
        <f t="shared" si="196"/>
        <v>0</v>
      </c>
      <c r="N1841" s="22" t="b">
        <f t="shared" si="197"/>
        <v>0</v>
      </c>
      <c r="O1841" s="22" t="b">
        <f t="shared" si="198"/>
        <v>0</v>
      </c>
      <c r="P1841" s="24">
        <f t="shared" si="199"/>
        <v>0</v>
      </c>
      <c r="Q1841" s="19" t="str">
        <f>VLOOKUP($A1841,'[4]TOM T'!$C:$D,2,FALSE)</f>
        <v>Generic products details</v>
      </c>
      <c r="R1841" s="22" t="b">
        <v>0</v>
      </c>
      <c r="S1841" s="22" t="b">
        <f t="shared" si="200"/>
        <v>0</v>
      </c>
      <c r="T1841" s="22" t="b">
        <f t="shared" si="201"/>
        <v>0</v>
      </c>
      <c r="U1841" s="76" t="b">
        <f t="shared" si="202"/>
        <v>0</v>
      </c>
      <c r="V1841" s="85" t="s">
        <v>3873</v>
      </c>
      <c r="W1841" s="22"/>
      <c r="X1841" s="22"/>
      <c r="Y1841" s="22"/>
      <c r="Z1841" s="22"/>
      <c r="AA1841" s="22"/>
      <c r="AB1841" s="22"/>
      <c r="AC1841" s="22"/>
      <c r="AD1841" s="22"/>
      <c r="AE1841" s="22"/>
      <c r="AF1841" s="22"/>
      <c r="AG1841" s="22"/>
      <c r="AH1841" s="22"/>
      <c r="AI1841" s="22"/>
    </row>
    <row r="1842" spans="1:35" ht="140.25" x14ac:dyDescent="0.45">
      <c r="A1842" s="18">
        <v>5620</v>
      </c>
      <c r="B1842" s="7" t="s">
        <v>3524</v>
      </c>
      <c r="C1842" s="7" t="s">
        <v>5459</v>
      </c>
      <c r="D1842" s="3" t="s">
        <v>3525</v>
      </c>
      <c r="E1842" s="3" t="s">
        <v>2676</v>
      </c>
      <c r="F1842" s="3" t="s">
        <v>6158</v>
      </c>
      <c r="G1842" s="20" t="s">
        <v>3873</v>
      </c>
      <c r="H1842" s="68" t="s">
        <v>6159</v>
      </c>
      <c r="I1842" s="68" t="s">
        <v>3873</v>
      </c>
      <c r="J1842" s="68" t="s">
        <v>6159</v>
      </c>
      <c r="K1842" s="19" t="s">
        <v>3873</v>
      </c>
      <c r="L1842" s="20" t="s">
        <v>6159</v>
      </c>
      <c r="M1842" s="22" t="b">
        <f t="shared" si="196"/>
        <v>0</v>
      </c>
      <c r="N1842" s="22" t="b">
        <f t="shared" si="197"/>
        <v>0</v>
      </c>
      <c r="O1842" s="22" t="b">
        <f t="shared" si="198"/>
        <v>0</v>
      </c>
      <c r="P1842" s="24">
        <f t="shared" si="199"/>
        <v>0</v>
      </c>
      <c r="Q1842" s="19" t="str">
        <f>VLOOKUP($A1842,'[4]TOM T'!$C:$D,2,FALSE)</f>
        <v>Hazardous materials &amp; safety data</v>
      </c>
      <c r="R1842" s="22" t="b">
        <v>0</v>
      </c>
      <c r="S1842" s="22" t="b">
        <f t="shared" si="200"/>
        <v>0</v>
      </c>
      <c r="T1842" s="22" t="b">
        <f t="shared" si="201"/>
        <v>0</v>
      </c>
      <c r="U1842" s="76" t="b">
        <f t="shared" si="202"/>
        <v>0</v>
      </c>
      <c r="V1842" s="85" t="s">
        <v>3873</v>
      </c>
      <c r="W1842" s="22"/>
      <c r="X1842" s="22"/>
      <c r="Y1842" s="22"/>
      <c r="Z1842" s="22"/>
      <c r="AA1842" s="22"/>
      <c r="AB1842" s="22"/>
      <c r="AC1842" s="22"/>
      <c r="AD1842" s="22"/>
      <c r="AE1842" s="22"/>
      <c r="AF1842" s="22"/>
      <c r="AG1842" s="22"/>
      <c r="AH1842" s="22"/>
      <c r="AI1842" s="22"/>
    </row>
    <row r="1843" spans="1:35" ht="114.75" x14ac:dyDescent="0.45">
      <c r="A1843" s="18">
        <v>5642</v>
      </c>
      <c r="B1843" s="7" t="s">
        <v>3526</v>
      </c>
      <c r="C1843" s="7" t="s">
        <v>5460</v>
      </c>
      <c r="D1843" s="3" t="s">
        <v>3527</v>
      </c>
      <c r="E1843" s="3" t="s">
        <v>283</v>
      </c>
      <c r="F1843" s="3" t="s">
        <v>6158</v>
      </c>
      <c r="G1843" s="20" t="s">
        <v>3873</v>
      </c>
      <c r="H1843" s="68" t="s">
        <v>6159</v>
      </c>
      <c r="I1843" s="68" t="s">
        <v>3873</v>
      </c>
      <c r="J1843" s="68" t="s">
        <v>6159</v>
      </c>
      <c r="K1843" s="19" t="s">
        <v>3878</v>
      </c>
      <c r="L1843" s="20" t="s">
        <v>6159</v>
      </c>
      <c r="M1843" s="22" t="b">
        <f t="shared" si="196"/>
        <v>0</v>
      </c>
      <c r="N1843" s="22" t="b">
        <f t="shared" si="197"/>
        <v>0</v>
      </c>
      <c r="O1843" s="22" t="b">
        <f t="shared" si="198"/>
        <v>0</v>
      </c>
      <c r="P1843" s="24">
        <f t="shared" si="199"/>
        <v>0</v>
      </c>
      <c r="Q1843" s="19" t="str">
        <f>VLOOKUP($A1843,'[4]TOM T'!$C:$D,2,FALSE)</f>
        <v>Animal facts</v>
      </c>
      <c r="R1843" s="22" t="b">
        <v>0</v>
      </c>
      <c r="S1843" s="22" t="b">
        <f t="shared" si="200"/>
        <v>0</v>
      </c>
      <c r="T1843" s="22" t="b">
        <f t="shared" si="201"/>
        <v>0</v>
      </c>
      <c r="U1843" s="76" t="b">
        <f t="shared" si="202"/>
        <v>0</v>
      </c>
      <c r="V1843" s="85" t="s">
        <v>3873</v>
      </c>
      <c r="W1843" s="22"/>
      <c r="X1843" s="22"/>
      <c r="Y1843" s="22"/>
      <c r="Z1843" s="22"/>
      <c r="AA1843" s="22"/>
      <c r="AB1843" s="22"/>
      <c r="AC1843" s="22"/>
      <c r="AD1843" s="22"/>
      <c r="AE1843" s="22"/>
      <c r="AF1843" s="22"/>
      <c r="AG1843" s="22"/>
      <c r="AH1843" s="22"/>
      <c r="AI1843" s="22"/>
    </row>
    <row r="1844" spans="1:35" ht="140.25" x14ac:dyDescent="0.45">
      <c r="A1844" s="18">
        <v>5650</v>
      </c>
      <c r="B1844" s="7" t="s">
        <v>3528</v>
      </c>
      <c r="C1844" s="7" t="s">
        <v>5461</v>
      </c>
      <c r="D1844" s="3" t="s">
        <v>3529</v>
      </c>
      <c r="E1844" s="3" t="s">
        <v>1835</v>
      </c>
      <c r="F1844" s="3" t="s">
        <v>6158</v>
      </c>
      <c r="G1844" s="20" t="s">
        <v>3873</v>
      </c>
      <c r="H1844" s="68" t="s">
        <v>6159</v>
      </c>
      <c r="I1844" s="68" t="s">
        <v>3873</v>
      </c>
      <c r="J1844" s="68" t="s">
        <v>6159</v>
      </c>
      <c r="K1844" s="19" t="s">
        <v>3873</v>
      </c>
      <c r="L1844" s="20" t="s">
        <v>6159</v>
      </c>
      <c r="M1844" s="22" t="b">
        <f t="shared" si="196"/>
        <v>0</v>
      </c>
      <c r="N1844" s="22" t="b">
        <f t="shared" si="197"/>
        <v>0</v>
      </c>
      <c r="O1844" s="22" t="b">
        <f t="shared" si="198"/>
        <v>0</v>
      </c>
      <c r="P1844" s="24">
        <f t="shared" si="199"/>
        <v>0</v>
      </c>
      <c r="Q1844" s="19" t="str">
        <f>VLOOKUP($A1844,'[4]TOM T'!$C:$D,2,FALSE)</f>
        <v>Out of scope</v>
      </c>
      <c r="R1844" s="22" t="b">
        <v>0</v>
      </c>
      <c r="S1844" s="22" t="b">
        <f t="shared" si="200"/>
        <v>0</v>
      </c>
      <c r="T1844" s="22" t="b">
        <f t="shared" si="201"/>
        <v>0</v>
      </c>
      <c r="U1844" s="76" t="b">
        <f t="shared" si="202"/>
        <v>0</v>
      </c>
      <c r="V1844" s="85" t="s">
        <v>3873</v>
      </c>
      <c r="W1844" s="22"/>
      <c r="X1844" s="22"/>
      <c r="Y1844" s="22"/>
      <c r="Z1844" s="22"/>
      <c r="AA1844" s="22"/>
      <c r="AB1844" s="22"/>
      <c r="AC1844" s="22"/>
      <c r="AD1844" s="22"/>
      <c r="AE1844" s="22"/>
      <c r="AF1844" s="22"/>
      <c r="AG1844" s="22"/>
      <c r="AH1844" s="22"/>
      <c r="AI1844" s="22"/>
    </row>
    <row r="1845" spans="1:35" ht="140.25" x14ac:dyDescent="0.45">
      <c r="A1845" s="18">
        <v>5651</v>
      </c>
      <c r="B1845" s="7" t="s">
        <v>3530</v>
      </c>
      <c r="C1845" s="7" t="s">
        <v>5462</v>
      </c>
      <c r="D1845" s="3" t="s">
        <v>3529</v>
      </c>
      <c r="E1845" s="3" t="s">
        <v>1835</v>
      </c>
      <c r="F1845" s="3" t="s">
        <v>6158</v>
      </c>
      <c r="G1845" s="20" t="s">
        <v>3873</v>
      </c>
      <c r="H1845" s="68" t="s">
        <v>6159</v>
      </c>
      <c r="I1845" s="68" t="s">
        <v>3873</v>
      </c>
      <c r="J1845" s="68" t="s">
        <v>6159</v>
      </c>
      <c r="K1845" s="19" t="s">
        <v>3873</v>
      </c>
      <c r="L1845" s="20" t="s">
        <v>6159</v>
      </c>
      <c r="M1845" s="22" t="b">
        <f t="shared" si="196"/>
        <v>0</v>
      </c>
      <c r="N1845" s="22" t="b">
        <f t="shared" si="197"/>
        <v>0</v>
      </c>
      <c r="O1845" s="22" t="b">
        <f t="shared" si="198"/>
        <v>0</v>
      </c>
      <c r="P1845" s="24">
        <f t="shared" si="199"/>
        <v>0</v>
      </c>
      <c r="Q1845" s="19" t="str">
        <f>VLOOKUP($A1845,'[4]TOM T'!$C:$D,2,FALSE)</f>
        <v>Out of scope</v>
      </c>
      <c r="R1845" s="22" t="b">
        <v>0</v>
      </c>
      <c r="S1845" s="22" t="b">
        <f t="shared" si="200"/>
        <v>0</v>
      </c>
      <c r="T1845" s="22" t="b">
        <f t="shared" si="201"/>
        <v>0</v>
      </c>
      <c r="U1845" s="76" t="b">
        <f t="shared" si="202"/>
        <v>0</v>
      </c>
      <c r="V1845" s="85" t="s">
        <v>3873</v>
      </c>
      <c r="W1845" s="22"/>
      <c r="X1845" s="22"/>
      <c r="Y1845" s="22"/>
      <c r="Z1845" s="22"/>
      <c r="AA1845" s="22"/>
      <c r="AB1845" s="22"/>
      <c r="AC1845" s="22"/>
      <c r="AD1845" s="22"/>
      <c r="AE1845" s="22"/>
      <c r="AF1845" s="22"/>
      <c r="AG1845" s="22"/>
      <c r="AH1845" s="22"/>
      <c r="AI1845" s="22"/>
    </row>
    <row r="1846" spans="1:35" ht="140.25" x14ac:dyDescent="0.45">
      <c r="A1846" s="18">
        <v>5653</v>
      </c>
      <c r="B1846" s="7" t="s">
        <v>3531</v>
      </c>
      <c r="C1846" s="7" t="s">
        <v>5463</v>
      </c>
      <c r="D1846" s="3" t="s">
        <v>3532</v>
      </c>
      <c r="E1846" s="3" t="s">
        <v>1959</v>
      </c>
      <c r="F1846" s="3" t="s">
        <v>6158</v>
      </c>
      <c r="G1846" s="20" t="s">
        <v>3873</v>
      </c>
      <c r="H1846" s="68" t="s">
        <v>6159</v>
      </c>
      <c r="I1846" s="68" t="s">
        <v>3873</v>
      </c>
      <c r="J1846" s="68" t="s">
        <v>6159</v>
      </c>
      <c r="K1846" s="19" t="s">
        <v>3873</v>
      </c>
      <c r="L1846" s="20" t="s">
        <v>6159</v>
      </c>
      <c r="M1846" s="22" t="b">
        <f t="shared" si="196"/>
        <v>0</v>
      </c>
      <c r="N1846" s="22" t="b">
        <f t="shared" si="197"/>
        <v>0</v>
      </c>
      <c r="O1846" s="22" t="b">
        <f t="shared" si="198"/>
        <v>0</v>
      </c>
      <c r="P1846" s="24">
        <f t="shared" si="199"/>
        <v>0</v>
      </c>
      <c r="Q1846" s="19" t="str">
        <f>VLOOKUP($A1846,'[4]TOM T'!$C:$D,2,FALSE)</f>
        <v>Out of scope</v>
      </c>
      <c r="R1846" s="22" t="b">
        <v>0</v>
      </c>
      <c r="S1846" s="22" t="b">
        <f t="shared" si="200"/>
        <v>0</v>
      </c>
      <c r="T1846" s="22" t="b">
        <f t="shared" si="201"/>
        <v>0</v>
      </c>
      <c r="U1846" s="76" t="b">
        <f t="shared" si="202"/>
        <v>0</v>
      </c>
      <c r="V1846" s="85" t="s">
        <v>3873</v>
      </c>
      <c r="W1846" s="22"/>
      <c r="X1846" s="22"/>
      <c r="Y1846" s="22"/>
      <c r="Z1846" s="22"/>
      <c r="AA1846" s="22"/>
      <c r="AB1846" s="22"/>
      <c r="AC1846" s="22"/>
      <c r="AD1846" s="22"/>
      <c r="AE1846" s="22"/>
      <c r="AF1846" s="22"/>
      <c r="AG1846" s="22"/>
      <c r="AH1846" s="22"/>
      <c r="AI1846" s="22"/>
    </row>
    <row r="1847" spans="1:35" ht="140.25" x14ac:dyDescent="0.45">
      <c r="A1847" s="18">
        <v>5654</v>
      </c>
      <c r="B1847" s="7" t="s">
        <v>3533</v>
      </c>
      <c r="C1847" s="7" t="s">
        <v>5464</v>
      </c>
      <c r="D1847" s="3" t="s">
        <v>3534</v>
      </c>
      <c r="E1847" s="3" t="s">
        <v>1967</v>
      </c>
      <c r="F1847" s="3" t="s">
        <v>6158</v>
      </c>
      <c r="G1847" s="20" t="s">
        <v>3873</v>
      </c>
      <c r="H1847" s="68" t="s">
        <v>6159</v>
      </c>
      <c r="I1847" s="68" t="s">
        <v>3873</v>
      </c>
      <c r="J1847" s="68" t="s">
        <v>6159</v>
      </c>
      <c r="K1847" s="19" t="s">
        <v>3873</v>
      </c>
      <c r="L1847" s="20" t="s">
        <v>6159</v>
      </c>
      <c r="M1847" s="22" t="b">
        <f t="shared" si="196"/>
        <v>0</v>
      </c>
      <c r="N1847" s="22" t="b">
        <f t="shared" si="197"/>
        <v>0</v>
      </c>
      <c r="O1847" s="22" t="b">
        <f t="shared" si="198"/>
        <v>0</v>
      </c>
      <c r="P1847" s="24">
        <f t="shared" si="199"/>
        <v>0</v>
      </c>
      <c r="Q1847" s="19" t="str">
        <f>VLOOKUP($A1847,'[4]TOM T'!$C:$D,2,FALSE)</f>
        <v>Out of scope</v>
      </c>
      <c r="R1847" s="22" t="b">
        <v>0</v>
      </c>
      <c r="S1847" s="22" t="b">
        <f t="shared" si="200"/>
        <v>0</v>
      </c>
      <c r="T1847" s="22" t="b">
        <f t="shared" si="201"/>
        <v>0</v>
      </c>
      <c r="U1847" s="76" t="b">
        <f t="shared" si="202"/>
        <v>0</v>
      </c>
      <c r="V1847" s="85" t="s">
        <v>3873</v>
      </c>
      <c r="W1847" s="22"/>
      <c r="X1847" s="22"/>
      <c r="Y1847" s="22"/>
      <c r="Z1847" s="22"/>
      <c r="AA1847" s="22"/>
      <c r="AB1847" s="22"/>
      <c r="AC1847" s="22"/>
      <c r="AD1847" s="22"/>
      <c r="AE1847" s="22"/>
      <c r="AF1847" s="22"/>
      <c r="AG1847" s="22"/>
      <c r="AH1847" s="22"/>
      <c r="AI1847" s="22"/>
    </row>
    <row r="1848" spans="1:35" ht="140.25" x14ac:dyDescent="0.45">
      <c r="A1848" s="18">
        <v>5655</v>
      </c>
      <c r="B1848" s="7" t="s">
        <v>3535</v>
      </c>
      <c r="C1848" s="7" t="s">
        <v>5465</v>
      </c>
      <c r="D1848" s="3" t="s">
        <v>3536</v>
      </c>
      <c r="E1848" s="3" t="s">
        <v>1970</v>
      </c>
      <c r="F1848" s="3" t="s">
        <v>6158</v>
      </c>
      <c r="G1848" s="20" t="s">
        <v>3873</v>
      </c>
      <c r="H1848" s="68" t="s">
        <v>6159</v>
      </c>
      <c r="I1848" s="68" t="s">
        <v>3873</v>
      </c>
      <c r="J1848" s="68" t="s">
        <v>6159</v>
      </c>
      <c r="K1848" s="19" t="s">
        <v>3873</v>
      </c>
      <c r="L1848" s="20" t="s">
        <v>6159</v>
      </c>
      <c r="M1848" s="22" t="b">
        <f t="shared" si="196"/>
        <v>0</v>
      </c>
      <c r="N1848" s="22" t="b">
        <f t="shared" si="197"/>
        <v>0</v>
      </c>
      <c r="O1848" s="22" t="b">
        <f t="shared" si="198"/>
        <v>0</v>
      </c>
      <c r="P1848" s="24">
        <f t="shared" si="199"/>
        <v>0</v>
      </c>
      <c r="Q1848" s="19" t="str">
        <f>VLOOKUP($A1848,'[4]TOM T'!$C:$D,2,FALSE)</f>
        <v>Out of scope</v>
      </c>
      <c r="R1848" s="22" t="b">
        <v>0</v>
      </c>
      <c r="S1848" s="22" t="b">
        <f t="shared" si="200"/>
        <v>0</v>
      </c>
      <c r="T1848" s="22" t="b">
        <f t="shared" si="201"/>
        <v>0</v>
      </c>
      <c r="U1848" s="76" t="b">
        <f t="shared" si="202"/>
        <v>0</v>
      </c>
      <c r="V1848" s="85" t="s">
        <v>3873</v>
      </c>
      <c r="W1848" s="22"/>
      <c r="X1848" s="22"/>
      <c r="Y1848" s="22"/>
      <c r="Z1848" s="22"/>
      <c r="AA1848" s="22"/>
      <c r="AB1848" s="22"/>
      <c r="AC1848" s="22"/>
      <c r="AD1848" s="22"/>
      <c r="AE1848" s="22"/>
      <c r="AF1848" s="22"/>
      <c r="AG1848" s="22"/>
      <c r="AH1848" s="22"/>
      <c r="AI1848" s="22"/>
    </row>
    <row r="1849" spans="1:35" ht="140.25" x14ac:dyDescent="0.45">
      <c r="A1849" s="18">
        <v>5656</v>
      </c>
      <c r="B1849" s="7" t="s">
        <v>3537</v>
      </c>
      <c r="C1849" s="7" t="s">
        <v>5466</v>
      </c>
      <c r="D1849" s="3" t="s">
        <v>3538</v>
      </c>
      <c r="E1849" s="3" t="s">
        <v>1973</v>
      </c>
      <c r="F1849" s="3" t="s">
        <v>6158</v>
      </c>
      <c r="G1849" s="20" t="s">
        <v>3873</v>
      </c>
      <c r="H1849" s="68" t="s">
        <v>6159</v>
      </c>
      <c r="I1849" s="68" t="s">
        <v>3873</v>
      </c>
      <c r="J1849" s="68" t="s">
        <v>6159</v>
      </c>
      <c r="K1849" s="19" t="s">
        <v>3873</v>
      </c>
      <c r="L1849" s="20" t="s">
        <v>6159</v>
      </c>
      <c r="M1849" s="22" t="b">
        <f t="shared" si="196"/>
        <v>0</v>
      </c>
      <c r="N1849" s="22" t="b">
        <f t="shared" si="197"/>
        <v>0</v>
      </c>
      <c r="O1849" s="22" t="b">
        <f t="shared" si="198"/>
        <v>0</v>
      </c>
      <c r="P1849" s="24">
        <f t="shared" si="199"/>
        <v>0</v>
      </c>
      <c r="Q1849" s="19" t="str">
        <f>VLOOKUP($A1849,'[4]TOM T'!$C:$D,2,FALSE)</f>
        <v>Out of scope</v>
      </c>
      <c r="R1849" s="22" t="b">
        <v>0</v>
      </c>
      <c r="S1849" s="22" t="b">
        <f t="shared" si="200"/>
        <v>0</v>
      </c>
      <c r="T1849" s="22" t="b">
        <f t="shared" si="201"/>
        <v>0</v>
      </c>
      <c r="U1849" s="76" t="b">
        <f t="shared" si="202"/>
        <v>0</v>
      </c>
      <c r="V1849" s="85" t="s">
        <v>3873</v>
      </c>
      <c r="W1849" s="22"/>
      <c r="X1849" s="22"/>
      <c r="Y1849" s="22"/>
      <c r="Z1849" s="22"/>
      <c r="AA1849" s="22"/>
      <c r="AB1849" s="22"/>
      <c r="AC1849" s="22"/>
      <c r="AD1849" s="22"/>
      <c r="AE1849" s="22"/>
      <c r="AF1849" s="22"/>
      <c r="AG1849" s="22"/>
      <c r="AH1849" s="22"/>
      <c r="AI1849" s="22"/>
    </row>
    <row r="1850" spans="1:35" ht="140.25" x14ac:dyDescent="0.45">
      <c r="A1850" s="18">
        <v>5657</v>
      </c>
      <c r="B1850" s="7" t="s">
        <v>3539</v>
      </c>
      <c r="C1850" s="7" t="s">
        <v>5467</v>
      </c>
      <c r="D1850" s="3" t="s">
        <v>3540</v>
      </c>
      <c r="E1850" s="3" t="s">
        <v>1982</v>
      </c>
      <c r="F1850" s="3" t="s">
        <v>6158</v>
      </c>
      <c r="G1850" s="20" t="s">
        <v>3873</v>
      </c>
      <c r="H1850" s="68" t="s">
        <v>6159</v>
      </c>
      <c r="I1850" s="68" t="s">
        <v>3873</v>
      </c>
      <c r="J1850" s="68" t="s">
        <v>6159</v>
      </c>
      <c r="K1850" s="19" t="s">
        <v>3873</v>
      </c>
      <c r="L1850" s="20" t="s">
        <v>6159</v>
      </c>
      <c r="M1850" s="22" t="b">
        <f t="shared" si="196"/>
        <v>0</v>
      </c>
      <c r="N1850" s="22" t="b">
        <f t="shared" si="197"/>
        <v>0</v>
      </c>
      <c r="O1850" s="22" t="b">
        <f t="shared" si="198"/>
        <v>0</v>
      </c>
      <c r="P1850" s="24">
        <f t="shared" si="199"/>
        <v>0</v>
      </c>
      <c r="Q1850" s="19" t="str">
        <f>VLOOKUP($A1850,'[4]TOM T'!$C:$D,2,FALSE)</f>
        <v>Out of scope</v>
      </c>
      <c r="R1850" s="22" t="b">
        <v>0</v>
      </c>
      <c r="S1850" s="22" t="b">
        <f t="shared" si="200"/>
        <v>0</v>
      </c>
      <c r="T1850" s="22" t="b">
        <f t="shared" si="201"/>
        <v>0</v>
      </c>
      <c r="U1850" s="76" t="b">
        <f t="shared" si="202"/>
        <v>0</v>
      </c>
      <c r="V1850" s="85" t="s">
        <v>3873</v>
      </c>
      <c r="W1850" s="22"/>
      <c r="X1850" s="22"/>
      <c r="Y1850" s="22"/>
      <c r="Z1850" s="22"/>
      <c r="AA1850" s="22"/>
      <c r="AB1850" s="22"/>
      <c r="AC1850" s="22"/>
      <c r="AD1850" s="22"/>
      <c r="AE1850" s="22"/>
      <c r="AF1850" s="22"/>
      <c r="AG1850" s="22"/>
      <c r="AH1850" s="22"/>
      <c r="AI1850" s="22"/>
    </row>
    <row r="1851" spans="1:35" ht="140.25" x14ac:dyDescent="0.45">
      <c r="A1851" s="18">
        <v>5658</v>
      </c>
      <c r="B1851" s="7" t="s">
        <v>3541</v>
      </c>
      <c r="C1851" s="7" t="s">
        <v>5468</v>
      </c>
      <c r="D1851" s="3" t="s">
        <v>3542</v>
      </c>
      <c r="E1851" s="3" t="s">
        <v>1898</v>
      </c>
      <c r="F1851" s="3" t="s">
        <v>6158</v>
      </c>
      <c r="G1851" s="20" t="s">
        <v>3873</v>
      </c>
      <c r="H1851" s="68" t="s">
        <v>6159</v>
      </c>
      <c r="I1851" s="68" t="s">
        <v>3873</v>
      </c>
      <c r="J1851" s="68" t="s">
        <v>6159</v>
      </c>
      <c r="K1851" s="19" t="s">
        <v>3873</v>
      </c>
      <c r="L1851" s="20" t="s">
        <v>6159</v>
      </c>
      <c r="M1851" s="22" t="b">
        <f t="shared" si="196"/>
        <v>0</v>
      </c>
      <c r="N1851" s="22" t="b">
        <f t="shared" si="197"/>
        <v>0</v>
      </c>
      <c r="O1851" s="22" t="b">
        <f t="shared" si="198"/>
        <v>0</v>
      </c>
      <c r="P1851" s="24">
        <f t="shared" si="199"/>
        <v>0</v>
      </c>
      <c r="Q1851" s="19" t="str">
        <f>VLOOKUP($A1851,'[4]TOM T'!$C:$D,2,FALSE)</f>
        <v>Out of scope</v>
      </c>
      <c r="R1851" s="22" t="b">
        <v>0</v>
      </c>
      <c r="S1851" s="22" t="b">
        <f t="shared" si="200"/>
        <v>0</v>
      </c>
      <c r="T1851" s="22" t="b">
        <f t="shared" si="201"/>
        <v>0</v>
      </c>
      <c r="U1851" s="76" t="b">
        <f t="shared" si="202"/>
        <v>0</v>
      </c>
      <c r="V1851" s="85" t="s">
        <v>3873</v>
      </c>
      <c r="W1851" s="22"/>
      <c r="X1851" s="22"/>
      <c r="Y1851" s="22"/>
      <c r="Z1851" s="22"/>
      <c r="AA1851" s="22"/>
      <c r="AB1851" s="22"/>
      <c r="AC1851" s="22"/>
      <c r="AD1851" s="22"/>
      <c r="AE1851" s="22"/>
      <c r="AF1851" s="22"/>
      <c r="AG1851" s="22"/>
      <c r="AH1851" s="22"/>
      <c r="AI1851" s="22"/>
    </row>
    <row r="1852" spans="1:35" ht="153" x14ac:dyDescent="0.45">
      <c r="A1852" s="18">
        <v>5659</v>
      </c>
      <c r="B1852" s="7" t="s">
        <v>3543</v>
      </c>
      <c r="C1852" s="7" t="s">
        <v>5469</v>
      </c>
      <c r="D1852" s="3" t="s">
        <v>3544</v>
      </c>
      <c r="E1852" s="3" t="s">
        <v>1855</v>
      </c>
      <c r="F1852" s="3" t="s">
        <v>6158</v>
      </c>
      <c r="G1852" s="20" t="s">
        <v>3873</v>
      </c>
      <c r="H1852" s="68" t="s">
        <v>6159</v>
      </c>
      <c r="I1852" s="68" t="s">
        <v>3873</v>
      </c>
      <c r="J1852" s="68" t="s">
        <v>6159</v>
      </c>
      <c r="K1852" s="19" t="s">
        <v>3873</v>
      </c>
      <c r="L1852" s="20" t="s">
        <v>6159</v>
      </c>
      <c r="M1852" s="22" t="b">
        <f t="shared" si="196"/>
        <v>0</v>
      </c>
      <c r="N1852" s="22" t="b">
        <f t="shared" si="197"/>
        <v>0</v>
      </c>
      <c r="O1852" s="22" t="b">
        <f t="shared" si="198"/>
        <v>0</v>
      </c>
      <c r="P1852" s="24">
        <f t="shared" si="199"/>
        <v>0</v>
      </c>
      <c r="Q1852" s="19" t="str">
        <f>VLOOKUP($A1852,'[4]TOM T'!$C:$D,2,FALSE)</f>
        <v>Out of scope</v>
      </c>
      <c r="R1852" s="22" t="b">
        <v>0</v>
      </c>
      <c r="S1852" s="22" t="b">
        <f t="shared" si="200"/>
        <v>0</v>
      </c>
      <c r="T1852" s="22" t="b">
        <f t="shared" si="201"/>
        <v>0</v>
      </c>
      <c r="U1852" s="76" t="b">
        <f t="shared" si="202"/>
        <v>0</v>
      </c>
      <c r="V1852" s="85" t="s">
        <v>3873</v>
      </c>
      <c r="W1852" s="22"/>
      <c r="X1852" s="22"/>
      <c r="Y1852" s="22"/>
      <c r="Z1852" s="22"/>
      <c r="AA1852" s="22"/>
      <c r="AB1852" s="22"/>
      <c r="AC1852" s="22"/>
      <c r="AD1852" s="22"/>
      <c r="AE1852" s="22"/>
      <c r="AF1852" s="22"/>
      <c r="AG1852" s="22"/>
      <c r="AH1852" s="22"/>
      <c r="AI1852" s="22"/>
    </row>
    <row r="1853" spans="1:35" ht="140.25" x14ac:dyDescent="0.45">
      <c r="A1853" s="18">
        <v>5674</v>
      </c>
      <c r="B1853" s="7" t="s">
        <v>3545</v>
      </c>
      <c r="C1853" s="7" t="s">
        <v>5470</v>
      </c>
      <c r="D1853" s="3" t="s">
        <v>3546</v>
      </c>
      <c r="E1853" s="3" t="s">
        <v>1802</v>
      </c>
      <c r="F1853" s="3" t="s">
        <v>6158</v>
      </c>
      <c r="G1853" s="20" t="s">
        <v>3873</v>
      </c>
      <c r="H1853" s="68" t="s">
        <v>6159</v>
      </c>
      <c r="I1853" s="68" t="s">
        <v>3873</v>
      </c>
      <c r="J1853" s="68" t="s">
        <v>6159</v>
      </c>
      <c r="K1853" s="19" t="s">
        <v>3873</v>
      </c>
      <c r="L1853" s="20" t="s">
        <v>6159</v>
      </c>
      <c r="M1853" s="22" t="b">
        <f t="shared" si="196"/>
        <v>0</v>
      </c>
      <c r="N1853" s="22" t="b">
        <f t="shared" si="197"/>
        <v>0</v>
      </c>
      <c r="O1853" s="22" t="b">
        <f t="shared" si="198"/>
        <v>0</v>
      </c>
      <c r="P1853" s="24">
        <f t="shared" si="199"/>
        <v>0</v>
      </c>
      <c r="Q1853" s="19" t="str">
        <f>VLOOKUP($A1853,'[4]TOM T'!$C:$D,2,FALSE)</f>
        <v>Out of scope</v>
      </c>
      <c r="R1853" s="22" t="b">
        <v>0</v>
      </c>
      <c r="S1853" s="22" t="b">
        <f t="shared" si="200"/>
        <v>0</v>
      </c>
      <c r="T1853" s="22" t="b">
        <f t="shared" si="201"/>
        <v>0</v>
      </c>
      <c r="U1853" s="76" t="b">
        <f t="shared" si="202"/>
        <v>0</v>
      </c>
      <c r="V1853" s="85" t="s">
        <v>3873</v>
      </c>
      <c r="W1853" s="22"/>
      <c r="X1853" s="22"/>
      <c r="Y1853" s="22"/>
      <c r="Z1853" s="22"/>
      <c r="AA1853" s="22"/>
      <c r="AB1853" s="22"/>
      <c r="AC1853" s="22"/>
      <c r="AD1853" s="22"/>
      <c r="AE1853" s="22"/>
      <c r="AF1853" s="22"/>
      <c r="AG1853" s="22"/>
      <c r="AH1853" s="22"/>
      <c r="AI1853" s="22"/>
    </row>
    <row r="1854" spans="1:35" ht="114.75" x14ac:dyDescent="0.45">
      <c r="A1854" s="18">
        <v>5780</v>
      </c>
      <c r="B1854" s="7" t="s">
        <v>3547</v>
      </c>
      <c r="C1854" s="7" t="s">
        <v>5471</v>
      </c>
      <c r="D1854" s="3" t="s">
        <v>3548</v>
      </c>
      <c r="E1854" s="3" t="s">
        <v>3245</v>
      </c>
      <c r="F1854" s="3" t="s">
        <v>6158</v>
      </c>
      <c r="G1854" s="20" t="s">
        <v>3873</v>
      </c>
      <c r="H1854" s="68" t="s">
        <v>6159</v>
      </c>
      <c r="I1854" s="68" t="s">
        <v>3873</v>
      </c>
      <c r="J1854" s="68" t="s">
        <v>6159</v>
      </c>
      <c r="K1854" s="19" t="s">
        <v>3873</v>
      </c>
      <c r="L1854" s="20" t="s">
        <v>6159</v>
      </c>
      <c r="M1854" s="22" t="b">
        <f t="shared" si="196"/>
        <v>0</v>
      </c>
      <c r="N1854" s="22" t="b">
        <f t="shared" si="197"/>
        <v>0</v>
      </c>
      <c r="O1854" s="22" t="b">
        <f t="shared" si="198"/>
        <v>0</v>
      </c>
      <c r="P1854" s="24">
        <f t="shared" si="199"/>
        <v>0</v>
      </c>
      <c r="Q1854" s="19" t="str">
        <f>VLOOKUP($A1854,'[4]TOM T'!$C:$D,2,FALSE)</f>
        <v>Generic products details</v>
      </c>
      <c r="R1854" s="22" t="b">
        <v>0</v>
      </c>
      <c r="S1854" s="22" t="b">
        <f t="shared" si="200"/>
        <v>0</v>
      </c>
      <c r="T1854" s="22" t="b">
        <f t="shared" si="201"/>
        <v>0</v>
      </c>
      <c r="U1854" s="76" t="b">
        <f t="shared" si="202"/>
        <v>0</v>
      </c>
      <c r="V1854" s="85" t="s">
        <v>3873</v>
      </c>
      <c r="W1854" s="22"/>
      <c r="X1854" s="22"/>
      <c r="Y1854" s="22"/>
      <c r="Z1854" s="22"/>
      <c r="AA1854" s="22"/>
      <c r="AB1854" s="22"/>
      <c r="AC1854" s="22"/>
      <c r="AD1854" s="22"/>
      <c r="AE1854" s="22"/>
      <c r="AF1854" s="22"/>
      <c r="AG1854" s="22"/>
      <c r="AH1854" s="22"/>
      <c r="AI1854" s="22"/>
    </row>
    <row r="1855" spans="1:35" ht="127.5" x14ac:dyDescent="0.45">
      <c r="A1855" s="18">
        <v>5810</v>
      </c>
      <c r="B1855" s="7" t="s">
        <v>3549</v>
      </c>
      <c r="C1855" s="7" t="s">
        <v>3549</v>
      </c>
      <c r="D1855" s="3" t="s">
        <v>3550</v>
      </c>
      <c r="E1855" s="3" t="s">
        <v>63</v>
      </c>
      <c r="F1855" s="3" t="s">
        <v>6158</v>
      </c>
      <c r="G1855" s="20" t="s">
        <v>3873</v>
      </c>
      <c r="H1855" s="68" t="s">
        <v>6159</v>
      </c>
      <c r="I1855" s="68" t="s">
        <v>3873</v>
      </c>
      <c r="J1855" s="68" t="s">
        <v>6159</v>
      </c>
      <c r="K1855" s="19" t="s">
        <v>3873</v>
      </c>
      <c r="L1855" s="20" t="s">
        <v>6159</v>
      </c>
      <c r="M1855" s="22" t="b">
        <f t="shared" si="196"/>
        <v>0</v>
      </c>
      <c r="N1855" s="22" t="b">
        <f t="shared" si="197"/>
        <v>0</v>
      </c>
      <c r="O1855" s="22" t="b">
        <f t="shared" si="198"/>
        <v>0</v>
      </c>
      <c r="P1855" s="24">
        <f t="shared" si="199"/>
        <v>0</v>
      </c>
      <c r="Q1855" s="19" t="str">
        <f>VLOOKUP($A1855,'[4]TOM T'!$C:$D,2,FALSE)</f>
        <v>Generic products details</v>
      </c>
      <c r="R1855" s="22" t="b">
        <v>0</v>
      </c>
      <c r="S1855" s="22" t="b">
        <f t="shared" si="200"/>
        <v>0</v>
      </c>
      <c r="T1855" s="22" t="b">
        <f t="shared" si="201"/>
        <v>0</v>
      </c>
      <c r="U1855" s="76" t="b">
        <f t="shared" si="202"/>
        <v>0</v>
      </c>
      <c r="V1855" s="85" t="s">
        <v>3873</v>
      </c>
      <c r="W1855" s="22"/>
      <c r="X1855" s="22"/>
      <c r="Y1855" s="22"/>
      <c r="Z1855" s="22"/>
      <c r="AA1855" s="22"/>
      <c r="AB1855" s="22"/>
      <c r="AC1855" s="22"/>
      <c r="AD1855" s="22"/>
      <c r="AE1855" s="22"/>
      <c r="AF1855" s="22"/>
      <c r="AG1855" s="22"/>
      <c r="AH1855" s="22"/>
      <c r="AI1855" s="22"/>
    </row>
    <row r="1856" spans="1:35" ht="89.25" x14ac:dyDescent="0.45">
      <c r="A1856" s="18">
        <v>5812</v>
      </c>
      <c r="B1856" s="7" t="s">
        <v>3551</v>
      </c>
      <c r="C1856" s="7" t="s">
        <v>3551</v>
      </c>
      <c r="D1856" s="3" t="s">
        <v>3552</v>
      </c>
      <c r="E1856" s="3" t="s">
        <v>36</v>
      </c>
      <c r="F1856" s="3" t="s">
        <v>6158</v>
      </c>
      <c r="G1856" s="20" t="s">
        <v>3873</v>
      </c>
      <c r="H1856" s="68" t="s">
        <v>6159</v>
      </c>
      <c r="I1856" s="68" t="s">
        <v>3873</v>
      </c>
      <c r="J1856" s="68" t="s">
        <v>6159</v>
      </c>
      <c r="K1856" s="19" t="s">
        <v>3873</v>
      </c>
      <c r="L1856" s="20" t="s">
        <v>6159</v>
      </c>
      <c r="M1856" s="22" t="b">
        <f t="shared" si="196"/>
        <v>0</v>
      </c>
      <c r="N1856" s="22" t="b">
        <f t="shared" si="197"/>
        <v>0</v>
      </c>
      <c r="O1856" s="22" t="b">
        <f t="shared" si="198"/>
        <v>0</v>
      </c>
      <c r="P1856" s="24">
        <f t="shared" si="199"/>
        <v>0</v>
      </c>
      <c r="Q1856" s="19" t="str">
        <f>VLOOKUP($A1856,'[4]TOM T'!$C:$D,2,FALSE)</f>
        <v>Metadata</v>
      </c>
      <c r="R1856" s="22" t="b">
        <v>0</v>
      </c>
      <c r="S1856" s="22" t="b">
        <f t="shared" si="200"/>
        <v>0</v>
      </c>
      <c r="T1856" s="22" t="b">
        <f t="shared" si="201"/>
        <v>0</v>
      </c>
      <c r="U1856" s="76" t="b">
        <f t="shared" si="202"/>
        <v>0</v>
      </c>
      <c r="V1856" s="85" t="s">
        <v>3873</v>
      </c>
      <c r="W1856" s="22"/>
      <c r="X1856" s="22"/>
      <c r="Y1856" s="22"/>
      <c r="Z1856" s="22"/>
      <c r="AA1856" s="22"/>
      <c r="AB1856" s="22"/>
      <c r="AC1856" s="22"/>
      <c r="AD1856" s="22"/>
      <c r="AE1856" s="22"/>
      <c r="AF1856" s="22"/>
      <c r="AG1856" s="22"/>
      <c r="AH1856" s="22"/>
      <c r="AI1856" s="22"/>
    </row>
    <row r="1857" spans="1:35" ht="114.75" x14ac:dyDescent="0.45">
      <c r="A1857" s="18">
        <v>5813</v>
      </c>
      <c r="B1857" s="7" t="s">
        <v>3553</v>
      </c>
      <c r="C1857" s="7" t="s">
        <v>3553</v>
      </c>
      <c r="D1857" s="3" t="s">
        <v>3552</v>
      </c>
      <c r="E1857" s="3" t="s">
        <v>394</v>
      </c>
      <c r="F1857" s="3" t="s">
        <v>6158</v>
      </c>
      <c r="G1857" s="20" t="s">
        <v>3873</v>
      </c>
      <c r="H1857" s="68" t="s">
        <v>6159</v>
      </c>
      <c r="I1857" s="68" t="s">
        <v>3873</v>
      </c>
      <c r="J1857" s="68" t="s">
        <v>6159</v>
      </c>
      <c r="K1857" s="19" t="s">
        <v>3873</v>
      </c>
      <c r="L1857" s="20" t="s">
        <v>6159</v>
      </c>
      <c r="M1857" s="22" t="b">
        <f t="shared" si="196"/>
        <v>0</v>
      </c>
      <c r="N1857" s="22" t="b">
        <f t="shared" si="197"/>
        <v>0</v>
      </c>
      <c r="O1857" s="22" t="b">
        <f t="shared" si="198"/>
        <v>0</v>
      </c>
      <c r="P1857" s="24">
        <f t="shared" si="199"/>
        <v>0</v>
      </c>
      <c r="Q1857" s="19" t="str">
        <f>VLOOKUP($A1857,'[4]TOM T'!$C:$D,2,FALSE)</f>
        <v>Metadata</v>
      </c>
      <c r="R1857" s="22" t="b">
        <v>0</v>
      </c>
      <c r="S1857" s="22" t="b">
        <f t="shared" si="200"/>
        <v>0</v>
      </c>
      <c r="T1857" s="22" t="b">
        <f t="shared" si="201"/>
        <v>0</v>
      </c>
      <c r="U1857" s="76" t="b">
        <f t="shared" si="202"/>
        <v>0</v>
      </c>
      <c r="V1857" s="85" t="s">
        <v>3873</v>
      </c>
      <c r="W1857" s="22"/>
      <c r="X1857" s="22"/>
      <c r="Y1857" s="22"/>
      <c r="Z1857" s="22"/>
      <c r="AA1857" s="22"/>
      <c r="AB1857" s="22"/>
      <c r="AC1857" s="22"/>
      <c r="AD1857" s="22"/>
      <c r="AE1857" s="22"/>
      <c r="AF1857" s="22"/>
      <c r="AG1857" s="22"/>
      <c r="AH1857" s="22"/>
      <c r="AI1857" s="22"/>
    </row>
    <row r="1858" spans="1:35" ht="140.25" x14ac:dyDescent="0.45">
      <c r="A1858" s="18">
        <v>5831</v>
      </c>
      <c r="B1858" s="7" t="s">
        <v>3554</v>
      </c>
      <c r="C1858" s="7" t="s">
        <v>5472</v>
      </c>
      <c r="D1858" s="3" t="s">
        <v>3555</v>
      </c>
      <c r="E1858" s="3" t="s">
        <v>1031</v>
      </c>
      <c r="F1858" s="3" t="s">
        <v>6158</v>
      </c>
      <c r="G1858" s="20" t="s">
        <v>3872</v>
      </c>
      <c r="H1858" s="68" t="s">
        <v>6159</v>
      </c>
      <c r="I1858" s="68" t="s">
        <v>3872</v>
      </c>
      <c r="J1858" s="68" t="s">
        <v>6159</v>
      </c>
      <c r="K1858" s="19" t="s">
        <v>3872</v>
      </c>
      <c r="L1858" s="20" t="s">
        <v>6159</v>
      </c>
      <c r="M1858" s="22" t="b">
        <f t="shared" si="196"/>
        <v>0</v>
      </c>
      <c r="N1858" s="22" t="b">
        <f t="shared" si="197"/>
        <v>0</v>
      </c>
      <c r="O1858" s="22" t="b">
        <f t="shared" si="198"/>
        <v>0</v>
      </c>
      <c r="P1858" s="24">
        <f t="shared" si="199"/>
        <v>0</v>
      </c>
      <c r="Q1858" s="19" t="str">
        <f>VLOOKUP($A1858,'[4]TOM T'!$C:$D,2,FALSE)</f>
        <v>Hazardous materials &amp; safety data</v>
      </c>
      <c r="R1858" s="22" t="b">
        <v>0</v>
      </c>
      <c r="S1858" s="22" t="b">
        <f t="shared" si="200"/>
        <v>0</v>
      </c>
      <c r="T1858" s="22" t="b">
        <f t="shared" si="201"/>
        <v>0</v>
      </c>
      <c r="U1858" s="76" t="b">
        <f t="shared" si="202"/>
        <v>0</v>
      </c>
      <c r="V1858" s="85" t="s">
        <v>3872</v>
      </c>
      <c r="W1858" s="22"/>
      <c r="X1858" s="22"/>
      <c r="Y1858" s="22"/>
      <c r="Z1858" s="22"/>
      <c r="AA1858" s="22"/>
      <c r="AB1858" s="22"/>
      <c r="AC1858" s="22"/>
      <c r="AD1858" s="22"/>
      <c r="AE1858" s="22"/>
      <c r="AF1858" s="22"/>
      <c r="AG1858" s="22"/>
      <c r="AH1858" s="22"/>
      <c r="AI1858" s="22"/>
    </row>
    <row r="1859" spans="1:35" ht="127.5" x14ac:dyDescent="0.45">
      <c r="A1859" s="18">
        <v>5835</v>
      </c>
      <c r="B1859" s="7" t="s">
        <v>3556</v>
      </c>
      <c r="C1859" s="7" t="s">
        <v>5473</v>
      </c>
      <c r="D1859" s="3" t="s">
        <v>3557</v>
      </c>
      <c r="E1859" s="3" t="s">
        <v>1545</v>
      </c>
      <c r="F1859" s="3" t="s">
        <v>6158</v>
      </c>
      <c r="G1859" s="20" t="s">
        <v>3873</v>
      </c>
      <c r="H1859" s="68" t="s">
        <v>6159</v>
      </c>
      <c r="I1859" s="68" t="s">
        <v>3873</v>
      </c>
      <c r="J1859" s="68" t="s">
        <v>6159</v>
      </c>
      <c r="K1859" s="19" t="s">
        <v>6249</v>
      </c>
      <c r="L1859" s="20" t="s">
        <v>6159</v>
      </c>
      <c r="M1859" s="22" t="b">
        <f t="shared" ref="M1859:M1922" si="203">AND($G1859="Global Category",$H1859="Mandatory",$I1859="Global Category",$J1859="Mandatory",$K1859="Global Category",$L1859="Mandatory")</f>
        <v>0</v>
      </c>
      <c r="N1859" s="22" t="b">
        <f t="shared" ref="N1859:N1922" si="204">AND(OR($G1859="Global Category",$G1859="Regional Category"),OR($I1859="Global Category",$I1859="Regional Category"),OR($K1859="Global Category",$K1859="Regional Category"))</f>
        <v>0</v>
      </c>
      <c r="O1859" s="22" t="b">
        <f t="shared" ref="O1859:O1922" si="205">OR(OR($G1859="Global Category",$G1859="Regional Category"),OR($I1859="Global Category",$I1859="Regional Category"),OR($K1859="Global Category",$K1859="Regional Category"))</f>
        <v>0</v>
      </c>
      <c r="P1859" s="24">
        <f t="shared" ref="P1859:P1922" si="206">COUNTIF(G1859:K1859,"Global Category")+COUNTIF(G1859:K1859,"Regional Category")</f>
        <v>0</v>
      </c>
      <c r="Q1859" s="19" t="str">
        <f>VLOOKUP($A1859,'[4]TOM T'!$C:$D,2,FALSE)</f>
        <v>Generic products details</v>
      </c>
      <c r="R1859" s="22" t="b">
        <v>0</v>
      </c>
      <c r="S1859" s="22" t="b">
        <f t="shared" ref="S1859:S1922" si="207">OR($G1859="Global Category",$G1859="Regional Category")</f>
        <v>0</v>
      </c>
      <c r="T1859" s="22" t="b">
        <f t="shared" ref="T1859:T1922" si="208">IFERROR(FIND("alcoholInformationModule",B1859)&gt;0,FALSE)</f>
        <v>0</v>
      </c>
      <c r="U1859" s="76" t="b">
        <f t="shared" ref="U1859:U1922" si="209">OR(S1859,T1859)</f>
        <v>0</v>
      </c>
      <c r="V1859" s="85" t="s">
        <v>3873</v>
      </c>
      <c r="W1859" s="22"/>
      <c r="X1859" s="22"/>
      <c r="Y1859" s="22"/>
      <c r="Z1859" s="22"/>
      <c r="AA1859" s="22"/>
      <c r="AB1859" s="22"/>
      <c r="AC1859" s="22"/>
      <c r="AD1859" s="22"/>
      <c r="AE1859" s="22"/>
      <c r="AF1859" s="22"/>
      <c r="AG1859" s="22"/>
      <c r="AH1859" s="22"/>
      <c r="AI1859" s="22"/>
    </row>
    <row r="1860" spans="1:35" ht="127.5" x14ac:dyDescent="0.45">
      <c r="A1860" s="18">
        <v>5837</v>
      </c>
      <c r="B1860" s="7" t="s">
        <v>3558</v>
      </c>
      <c r="C1860" s="7" t="s">
        <v>5474</v>
      </c>
      <c r="D1860" s="3" t="s">
        <v>3529</v>
      </c>
      <c r="E1860" s="3" t="s">
        <v>1835</v>
      </c>
      <c r="F1860" s="3" t="s">
        <v>6158</v>
      </c>
      <c r="G1860" s="20" t="s">
        <v>3873</v>
      </c>
      <c r="H1860" s="68" t="s">
        <v>6159</v>
      </c>
      <c r="I1860" s="68" t="s">
        <v>3873</v>
      </c>
      <c r="J1860" s="68" t="s">
        <v>6159</v>
      </c>
      <c r="K1860" s="19" t="s">
        <v>3873</v>
      </c>
      <c r="L1860" s="20" t="s">
        <v>6159</v>
      </c>
      <c r="M1860" s="22" t="b">
        <f t="shared" si="203"/>
        <v>0</v>
      </c>
      <c r="N1860" s="22" t="b">
        <f t="shared" si="204"/>
        <v>0</v>
      </c>
      <c r="O1860" s="22" t="b">
        <f t="shared" si="205"/>
        <v>0</v>
      </c>
      <c r="P1860" s="24">
        <f t="shared" si="206"/>
        <v>0</v>
      </c>
      <c r="Q1860" s="19" t="str">
        <f>VLOOKUP($A1860,'[4]TOM T'!$C:$D,2,FALSE)</f>
        <v>Out of scope</v>
      </c>
      <c r="R1860" s="22" t="b">
        <v>0</v>
      </c>
      <c r="S1860" s="22" t="b">
        <f t="shared" si="207"/>
        <v>0</v>
      </c>
      <c r="T1860" s="22" t="b">
        <f t="shared" si="208"/>
        <v>0</v>
      </c>
      <c r="U1860" s="76" t="b">
        <f t="shared" si="209"/>
        <v>0</v>
      </c>
      <c r="V1860" s="85" t="s">
        <v>3873</v>
      </c>
      <c r="W1860" s="22"/>
      <c r="X1860" s="22"/>
      <c r="Y1860" s="22"/>
      <c r="Z1860" s="22"/>
      <c r="AA1860" s="22"/>
      <c r="AB1860" s="22"/>
      <c r="AC1860" s="22"/>
      <c r="AD1860" s="22"/>
      <c r="AE1860" s="22"/>
      <c r="AF1860" s="22"/>
      <c r="AG1860" s="22"/>
      <c r="AH1860" s="22"/>
      <c r="AI1860" s="22"/>
    </row>
    <row r="1861" spans="1:35" ht="153" x14ac:dyDescent="0.45">
      <c r="A1861" s="18">
        <v>5838</v>
      </c>
      <c r="B1861" s="7" t="s">
        <v>3559</v>
      </c>
      <c r="C1861" s="7" t="s">
        <v>5475</v>
      </c>
      <c r="D1861" s="3" t="s">
        <v>3544</v>
      </c>
      <c r="E1861" s="3" t="s">
        <v>1855</v>
      </c>
      <c r="F1861" s="3" t="s">
        <v>6158</v>
      </c>
      <c r="G1861" s="20" t="s">
        <v>3873</v>
      </c>
      <c r="H1861" s="68" t="s">
        <v>6159</v>
      </c>
      <c r="I1861" s="68" t="s">
        <v>3873</v>
      </c>
      <c r="J1861" s="68" t="s">
        <v>6159</v>
      </c>
      <c r="K1861" s="19" t="s">
        <v>3873</v>
      </c>
      <c r="L1861" s="20" t="s">
        <v>6159</v>
      </c>
      <c r="M1861" s="22" t="b">
        <f t="shared" si="203"/>
        <v>0</v>
      </c>
      <c r="N1861" s="22" t="b">
        <f t="shared" si="204"/>
        <v>0</v>
      </c>
      <c r="O1861" s="22" t="b">
        <f t="shared" si="205"/>
        <v>0</v>
      </c>
      <c r="P1861" s="24">
        <f t="shared" si="206"/>
        <v>0</v>
      </c>
      <c r="Q1861" s="19" t="str">
        <f>VLOOKUP($A1861,'[4]TOM T'!$C:$D,2,FALSE)</f>
        <v>Out of scope</v>
      </c>
      <c r="R1861" s="22" t="b">
        <v>0</v>
      </c>
      <c r="S1861" s="22" t="b">
        <f t="shared" si="207"/>
        <v>0</v>
      </c>
      <c r="T1861" s="22" t="b">
        <f t="shared" si="208"/>
        <v>0</v>
      </c>
      <c r="U1861" s="76" t="b">
        <f t="shared" si="209"/>
        <v>0</v>
      </c>
      <c r="V1861" s="85" t="s">
        <v>3873</v>
      </c>
      <c r="W1861" s="22"/>
      <c r="X1861" s="22"/>
      <c r="Y1861" s="22"/>
      <c r="Z1861" s="22"/>
      <c r="AA1861" s="22"/>
      <c r="AB1861" s="22"/>
      <c r="AC1861" s="22"/>
      <c r="AD1861" s="22"/>
      <c r="AE1861" s="22"/>
      <c r="AF1861" s="22"/>
      <c r="AG1861" s="22"/>
      <c r="AH1861" s="22"/>
      <c r="AI1861" s="22"/>
    </row>
    <row r="1862" spans="1:35" ht="140.25" x14ac:dyDescent="0.45">
      <c r="A1862" s="18">
        <v>5839</v>
      </c>
      <c r="B1862" s="7" t="s">
        <v>3560</v>
      </c>
      <c r="C1862" s="7" t="s">
        <v>5476</v>
      </c>
      <c r="D1862" s="3" t="s">
        <v>3544</v>
      </c>
      <c r="E1862" s="3" t="s">
        <v>1855</v>
      </c>
      <c r="F1862" s="3" t="s">
        <v>6158</v>
      </c>
      <c r="G1862" s="20" t="s">
        <v>3873</v>
      </c>
      <c r="H1862" s="68" t="s">
        <v>6159</v>
      </c>
      <c r="I1862" s="68" t="s">
        <v>3873</v>
      </c>
      <c r="J1862" s="68" t="s">
        <v>6159</v>
      </c>
      <c r="K1862" s="19" t="s">
        <v>3873</v>
      </c>
      <c r="L1862" s="20" t="s">
        <v>6159</v>
      </c>
      <c r="M1862" s="22" t="b">
        <f t="shared" si="203"/>
        <v>0</v>
      </c>
      <c r="N1862" s="22" t="b">
        <f t="shared" si="204"/>
        <v>0</v>
      </c>
      <c r="O1862" s="22" t="b">
        <f t="shared" si="205"/>
        <v>0</v>
      </c>
      <c r="P1862" s="24">
        <f t="shared" si="206"/>
        <v>0</v>
      </c>
      <c r="Q1862" s="19" t="str">
        <f>VLOOKUP($A1862,'[4]TOM T'!$C:$D,2,FALSE)</f>
        <v>Out of scope</v>
      </c>
      <c r="R1862" s="22" t="b">
        <v>0</v>
      </c>
      <c r="S1862" s="22" t="b">
        <f t="shared" si="207"/>
        <v>0</v>
      </c>
      <c r="T1862" s="22" t="b">
        <f t="shared" si="208"/>
        <v>0</v>
      </c>
      <c r="U1862" s="76" t="b">
        <f t="shared" si="209"/>
        <v>0</v>
      </c>
      <c r="V1862" s="85" t="s">
        <v>3873</v>
      </c>
      <c r="W1862" s="22"/>
      <c r="X1862" s="22"/>
      <c r="Y1862" s="22"/>
      <c r="Z1862" s="22"/>
      <c r="AA1862" s="22"/>
      <c r="AB1862" s="22"/>
      <c r="AC1862" s="22"/>
      <c r="AD1862" s="22"/>
      <c r="AE1862" s="22"/>
      <c r="AF1862" s="22"/>
      <c r="AG1862" s="22"/>
      <c r="AH1862" s="22"/>
      <c r="AI1862" s="22"/>
    </row>
    <row r="1863" spans="1:35" ht="114.75" x14ac:dyDescent="0.45">
      <c r="A1863" s="18">
        <v>5854</v>
      </c>
      <c r="B1863" s="7" t="s">
        <v>3561</v>
      </c>
      <c r="C1863" s="7" t="s">
        <v>5477</v>
      </c>
      <c r="D1863" s="3" t="s">
        <v>3562</v>
      </c>
      <c r="E1863" s="3" t="s">
        <v>3563</v>
      </c>
      <c r="F1863" s="3" t="s">
        <v>6158</v>
      </c>
      <c r="G1863" s="20" t="s">
        <v>3872</v>
      </c>
      <c r="H1863" s="68" t="s">
        <v>6159</v>
      </c>
      <c r="I1863" s="68" t="s">
        <v>3872</v>
      </c>
      <c r="J1863" s="68" t="s">
        <v>6159</v>
      </c>
      <c r="K1863" s="19" t="s">
        <v>3872</v>
      </c>
      <c r="L1863" s="20" t="s">
        <v>6159</v>
      </c>
      <c r="M1863" s="22" t="b">
        <f t="shared" si="203"/>
        <v>0</v>
      </c>
      <c r="N1863" s="22" t="b">
        <f t="shared" si="204"/>
        <v>0</v>
      </c>
      <c r="O1863" s="22" t="b">
        <f t="shared" si="205"/>
        <v>0</v>
      </c>
      <c r="P1863" s="24">
        <f t="shared" si="206"/>
        <v>0</v>
      </c>
      <c r="Q1863" s="19" t="str">
        <f>VLOOKUP($A1863,'[4]TOM T'!$C:$D,2,FALSE)</f>
        <v>Food facts (nutritions, etc)</v>
      </c>
      <c r="R1863" s="22" t="b">
        <v>0</v>
      </c>
      <c r="S1863" s="22" t="b">
        <f t="shared" si="207"/>
        <v>0</v>
      </c>
      <c r="T1863" s="22" t="b">
        <f t="shared" si="208"/>
        <v>0</v>
      </c>
      <c r="U1863" s="76" t="b">
        <f t="shared" si="209"/>
        <v>0</v>
      </c>
      <c r="V1863" s="85" t="s">
        <v>3872</v>
      </c>
      <c r="W1863" s="22"/>
      <c r="X1863" s="22"/>
      <c r="Y1863" s="22"/>
      <c r="Z1863" s="22"/>
      <c r="AA1863" s="22"/>
      <c r="AB1863" s="22"/>
      <c r="AC1863" s="22"/>
      <c r="AD1863" s="22"/>
      <c r="AE1863" s="22"/>
      <c r="AF1863" s="22"/>
      <c r="AG1863" s="22"/>
      <c r="AH1863" s="22"/>
      <c r="AI1863" s="22"/>
    </row>
    <row r="1864" spans="1:35" ht="114.75" x14ac:dyDescent="0.45">
      <c r="A1864" s="8">
        <v>5855</v>
      </c>
      <c r="B1864" s="7" t="s">
        <v>3564</v>
      </c>
      <c r="C1864" s="7" t="s">
        <v>5478</v>
      </c>
      <c r="D1864" s="3" t="s">
        <v>3562</v>
      </c>
      <c r="E1864" s="3" t="s">
        <v>3563</v>
      </c>
      <c r="F1864" s="3" t="s">
        <v>6158</v>
      </c>
      <c r="G1864" s="11" t="s">
        <v>3878</v>
      </c>
      <c r="H1864" s="68" t="s">
        <v>6159</v>
      </c>
      <c r="I1864" s="69" t="s">
        <v>3872</v>
      </c>
      <c r="J1864" s="68" t="s">
        <v>6159</v>
      </c>
      <c r="K1864" s="19" t="s">
        <v>3872</v>
      </c>
      <c r="L1864" s="20" t="s">
        <v>6159</v>
      </c>
      <c r="M1864" s="22" t="b">
        <f t="shared" si="203"/>
        <v>0</v>
      </c>
      <c r="N1864" s="22" t="b">
        <f t="shared" si="204"/>
        <v>0</v>
      </c>
      <c r="O1864" s="22" t="b">
        <f t="shared" si="205"/>
        <v>0</v>
      </c>
      <c r="P1864" s="24">
        <f t="shared" si="206"/>
        <v>0</v>
      </c>
      <c r="Q1864" s="19" t="str">
        <f>VLOOKUP($A1864,'[4]TOM T'!$C:$D,2,FALSE)</f>
        <v>Health related facts</v>
      </c>
      <c r="R1864" s="22" t="b">
        <v>0</v>
      </c>
      <c r="S1864" s="22" t="b">
        <f t="shared" si="207"/>
        <v>0</v>
      </c>
      <c r="T1864" s="22" t="b">
        <f t="shared" si="208"/>
        <v>0</v>
      </c>
      <c r="U1864" s="76" t="b">
        <f t="shared" si="209"/>
        <v>0</v>
      </c>
      <c r="V1864" s="85" t="s">
        <v>3878</v>
      </c>
      <c r="W1864" s="22"/>
      <c r="X1864" s="22"/>
      <c r="Y1864" s="22"/>
      <c r="Z1864" s="22"/>
      <c r="AA1864" s="22"/>
      <c r="AB1864" s="22"/>
      <c r="AC1864" s="22"/>
      <c r="AD1864" s="22"/>
      <c r="AE1864" s="22"/>
      <c r="AF1864" s="22"/>
      <c r="AG1864" s="22"/>
      <c r="AH1864" s="22"/>
      <c r="AI1864" s="22"/>
    </row>
    <row r="1865" spans="1:35" ht="127.5" x14ac:dyDescent="0.45">
      <c r="A1865" s="18">
        <v>5856</v>
      </c>
      <c r="B1865" s="7" t="s">
        <v>3565</v>
      </c>
      <c r="C1865" s="7" t="s">
        <v>5479</v>
      </c>
      <c r="D1865" s="3" t="s">
        <v>3566</v>
      </c>
      <c r="E1865" s="3" t="s">
        <v>3563</v>
      </c>
      <c r="F1865" s="3" t="s">
        <v>6158</v>
      </c>
      <c r="G1865" s="20" t="s">
        <v>3873</v>
      </c>
      <c r="H1865" s="68" t="s">
        <v>6159</v>
      </c>
      <c r="I1865" s="68" t="s">
        <v>3873</v>
      </c>
      <c r="J1865" s="68" t="s">
        <v>6159</v>
      </c>
      <c r="K1865" s="19" t="s">
        <v>3873</v>
      </c>
      <c r="L1865" s="20" t="s">
        <v>6159</v>
      </c>
      <c r="M1865" s="22" t="b">
        <f t="shared" si="203"/>
        <v>0</v>
      </c>
      <c r="N1865" s="22" t="b">
        <f t="shared" si="204"/>
        <v>0</v>
      </c>
      <c r="O1865" s="22" t="b">
        <f t="shared" si="205"/>
        <v>0</v>
      </c>
      <c r="P1865" s="24">
        <f t="shared" si="206"/>
        <v>0</v>
      </c>
      <c r="Q1865" s="19" t="str">
        <f>VLOOKUP($A1865,'[4]TOM T'!$C:$D,2,FALSE)</f>
        <v>Food facts (nutritions, etc)</v>
      </c>
      <c r="R1865" s="22" t="b">
        <v>0</v>
      </c>
      <c r="S1865" s="22" t="b">
        <f t="shared" si="207"/>
        <v>0</v>
      </c>
      <c r="T1865" s="22" t="b">
        <f t="shared" si="208"/>
        <v>0</v>
      </c>
      <c r="U1865" s="76" t="b">
        <f t="shared" si="209"/>
        <v>0</v>
      </c>
      <c r="V1865" s="85" t="s">
        <v>3873</v>
      </c>
      <c r="W1865" s="22"/>
      <c r="X1865" s="22"/>
      <c r="Y1865" s="22"/>
      <c r="Z1865" s="22"/>
      <c r="AA1865" s="22"/>
      <c r="AB1865" s="22"/>
      <c r="AC1865" s="22"/>
      <c r="AD1865" s="22"/>
      <c r="AE1865" s="22"/>
      <c r="AF1865" s="22"/>
      <c r="AG1865" s="22"/>
      <c r="AH1865" s="22"/>
      <c r="AI1865" s="22"/>
    </row>
    <row r="1866" spans="1:35" ht="127.5" x14ac:dyDescent="0.45">
      <c r="A1866" s="18">
        <v>5857</v>
      </c>
      <c r="B1866" s="7" t="s">
        <v>3567</v>
      </c>
      <c r="C1866" s="7" t="s">
        <v>5480</v>
      </c>
      <c r="D1866" s="3" t="s">
        <v>3568</v>
      </c>
      <c r="E1866" s="3" t="s">
        <v>3563</v>
      </c>
      <c r="F1866" s="3" t="s">
        <v>6158</v>
      </c>
      <c r="G1866" s="20" t="s">
        <v>3873</v>
      </c>
      <c r="H1866" s="68" t="s">
        <v>6159</v>
      </c>
      <c r="I1866" s="68" t="s">
        <v>3873</v>
      </c>
      <c r="J1866" s="68" t="s">
        <v>6159</v>
      </c>
      <c r="K1866" s="19" t="s">
        <v>3873</v>
      </c>
      <c r="L1866" s="20" t="s">
        <v>6159</v>
      </c>
      <c r="M1866" s="22" t="b">
        <f t="shared" si="203"/>
        <v>0</v>
      </c>
      <c r="N1866" s="22" t="b">
        <f t="shared" si="204"/>
        <v>0</v>
      </c>
      <c r="O1866" s="22" t="b">
        <f t="shared" si="205"/>
        <v>0</v>
      </c>
      <c r="P1866" s="24">
        <f t="shared" si="206"/>
        <v>0</v>
      </c>
      <c r="Q1866" s="19" t="str">
        <f>VLOOKUP($A1866,'[4]TOM T'!$C:$D,2,FALSE)</f>
        <v>Food facts (nutritions, etc)</v>
      </c>
      <c r="R1866" s="22" t="b">
        <v>0</v>
      </c>
      <c r="S1866" s="22" t="b">
        <f t="shared" si="207"/>
        <v>0</v>
      </c>
      <c r="T1866" s="22" t="b">
        <f t="shared" si="208"/>
        <v>0</v>
      </c>
      <c r="U1866" s="76" t="b">
        <f t="shared" si="209"/>
        <v>0</v>
      </c>
      <c r="V1866" s="85" t="s">
        <v>3873</v>
      </c>
      <c r="W1866" s="22"/>
      <c r="X1866" s="22"/>
      <c r="Y1866" s="22"/>
      <c r="Z1866" s="22"/>
      <c r="AA1866" s="22"/>
      <c r="AB1866" s="22"/>
      <c r="AC1866" s="22"/>
      <c r="AD1866" s="22"/>
      <c r="AE1866" s="22"/>
      <c r="AF1866" s="22"/>
      <c r="AG1866" s="22"/>
      <c r="AH1866" s="22"/>
      <c r="AI1866" s="22"/>
    </row>
    <row r="1867" spans="1:35" ht="127.5" x14ac:dyDescent="0.45">
      <c r="A1867" s="18">
        <v>5858</v>
      </c>
      <c r="B1867" s="7" t="s">
        <v>3569</v>
      </c>
      <c r="C1867" s="7" t="s">
        <v>5481</v>
      </c>
      <c r="D1867" s="3" t="s">
        <v>3570</v>
      </c>
      <c r="E1867" s="3" t="s">
        <v>3563</v>
      </c>
      <c r="F1867" s="3" t="s">
        <v>6158</v>
      </c>
      <c r="G1867" s="20" t="s">
        <v>3873</v>
      </c>
      <c r="H1867" s="68" t="s">
        <v>6159</v>
      </c>
      <c r="I1867" s="68" t="s">
        <v>3873</v>
      </c>
      <c r="J1867" s="68" t="s">
        <v>6159</v>
      </c>
      <c r="K1867" s="19" t="s">
        <v>3873</v>
      </c>
      <c r="L1867" s="20" t="s">
        <v>6159</v>
      </c>
      <c r="M1867" s="22" t="b">
        <f t="shared" si="203"/>
        <v>0</v>
      </c>
      <c r="N1867" s="22" t="b">
        <f t="shared" si="204"/>
        <v>0</v>
      </c>
      <c r="O1867" s="22" t="b">
        <f t="shared" si="205"/>
        <v>0</v>
      </c>
      <c r="P1867" s="24">
        <f t="shared" si="206"/>
        <v>0</v>
      </c>
      <c r="Q1867" s="19" t="str">
        <f>VLOOKUP($A1867,'[4]TOM T'!$C:$D,2,FALSE)</f>
        <v>Food facts (nutritions, etc)</v>
      </c>
      <c r="R1867" s="22" t="b">
        <v>0</v>
      </c>
      <c r="S1867" s="22" t="b">
        <f t="shared" si="207"/>
        <v>0</v>
      </c>
      <c r="T1867" s="22" t="b">
        <f t="shared" si="208"/>
        <v>0</v>
      </c>
      <c r="U1867" s="76" t="b">
        <f t="shared" si="209"/>
        <v>0</v>
      </c>
      <c r="V1867" s="85" t="s">
        <v>3873</v>
      </c>
      <c r="W1867" s="22"/>
      <c r="X1867" s="22"/>
      <c r="Y1867" s="22"/>
      <c r="Z1867" s="22"/>
      <c r="AA1867" s="22"/>
      <c r="AB1867" s="22"/>
      <c r="AC1867" s="22"/>
      <c r="AD1867" s="22"/>
      <c r="AE1867" s="22"/>
      <c r="AF1867" s="22"/>
      <c r="AG1867" s="22"/>
      <c r="AH1867" s="22"/>
      <c r="AI1867" s="22"/>
    </row>
    <row r="1868" spans="1:35" ht="127.5" x14ac:dyDescent="0.45">
      <c r="A1868" s="18">
        <v>5859</v>
      </c>
      <c r="B1868" s="7" t="s">
        <v>3571</v>
      </c>
      <c r="C1868" s="7" t="s">
        <v>5482</v>
      </c>
      <c r="D1868" s="3" t="s">
        <v>3572</v>
      </c>
      <c r="E1868" s="3" t="s">
        <v>3563</v>
      </c>
      <c r="F1868" s="3" t="s">
        <v>6158</v>
      </c>
      <c r="G1868" s="20" t="s">
        <v>3873</v>
      </c>
      <c r="H1868" s="68" t="s">
        <v>6159</v>
      </c>
      <c r="I1868" s="68" t="s">
        <v>3873</v>
      </c>
      <c r="J1868" s="68" t="s">
        <v>6159</v>
      </c>
      <c r="K1868" s="19" t="s">
        <v>3873</v>
      </c>
      <c r="L1868" s="20" t="s">
        <v>6159</v>
      </c>
      <c r="M1868" s="22" t="b">
        <f t="shared" si="203"/>
        <v>0</v>
      </c>
      <c r="N1868" s="22" t="b">
        <f t="shared" si="204"/>
        <v>0</v>
      </c>
      <c r="O1868" s="22" t="b">
        <f t="shared" si="205"/>
        <v>0</v>
      </c>
      <c r="P1868" s="24">
        <f t="shared" si="206"/>
        <v>0</v>
      </c>
      <c r="Q1868" s="19" t="str">
        <f>VLOOKUP($A1868,'[4]TOM T'!$C:$D,2,FALSE)</f>
        <v>Food facts (nutritions, etc)</v>
      </c>
      <c r="R1868" s="22" t="b">
        <v>0</v>
      </c>
      <c r="S1868" s="22" t="b">
        <f t="shared" si="207"/>
        <v>0</v>
      </c>
      <c r="T1868" s="22" t="b">
        <f t="shared" si="208"/>
        <v>0</v>
      </c>
      <c r="U1868" s="76" t="b">
        <f t="shared" si="209"/>
        <v>0</v>
      </c>
      <c r="V1868" s="85" t="s">
        <v>3873</v>
      </c>
      <c r="W1868" s="22"/>
      <c r="X1868" s="22"/>
      <c r="Y1868" s="22"/>
      <c r="Z1868" s="22"/>
      <c r="AA1868" s="22"/>
      <c r="AB1868" s="22"/>
      <c r="AC1868" s="22"/>
      <c r="AD1868" s="22"/>
      <c r="AE1868" s="22"/>
      <c r="AF1868" s="22"/>
      <c r="AG1868" s="22"/>
      <c r="AH1868" s="22"/>
      <c r="AI1868" s="22"/>
    </row>
    <row r="1869" spans="1:35" ht="127.5" x14ac:dyDescent="0.45">
      <c r="A1869" s="18">
        <v>5860</v>
      </c>
      <c r="B1869" s="7" t="s">
        <v>3573</v>
      </c>
      <c r="C1869" s="7" t="s">
        <v>5483</v>
      </c>
      <c r="D1869" s="3" t="s">
        <v>3574</v>
      </c>
      <c r="E1869" s="3" t="s">
        <v>3563</v>
      </c>
      <c r="F1869" s="3" t="s">
        <v>6158</v>
      </c>
      <c r="G1869" s="20" t="s">
        <v>3873</v>
      </c>
      <c r="H1869" s="68" t="s">
        <v>6159</v>
      </c>
      <c r="I1869" s="68" t="s">
        <v>3873</v>
      </c>
      <c r="J1869" s="68" t="s">
        <v>6159</v>
      </c>
      <c r="K1869" s="19" t="s">
        <v>3873</v>
      </c>
      <c r="L1869" s="20" t="s">
        <v>6159</v>
      </c>
      <c r="M1869" s="22" t="b">
        <f t="shared" si="203"/>
        <v>0</v>
      </c>
      <c r="N1869" s="22" t="b">
        <f t="shared" si="204"/>
        <v>0</v>
      </c>
      <c r="O1869" s="22" t="b">
        <f t="shared" si="205"/>
        <v>0</v>
      </c>
      <c r="P1869" s="24">
        <f t="shared" si="206"/>
        <v>0</v>
      </c>
      <c r="Q1869" s="19" t="str">
        <f>VLOOKUP($A1869,'[4]TOM T'!$C:$D,2,FALSE)</f>
        <v>Food facts (nutritions, etc)</v>
      </c>
      <c r="R1869" s="22" t="b">
        <v>0</v>
      </c>
      <c r="S1869" s="22" t="b">
        <f t="shared" si="207"/>
        <v>0</v>
      </c>
      <c r="T1869" s="22" t="b">
        <f t="shared" si="208"/>
        <v>0</v>
      </c>
      <c r="U1869" s="76" t="b">
        <f t="shared" si="209"/>
        <v>0</v>
      </c>
      <c r="V1869" s="85" t="s">
        <v>3873</v>
      </c>
      <c r="W1869" s="22"/>
      <c r="X1869" s="22"/>
      <c r="Y1869" s="22"/>
      <c r="Z1869" s="22"/>
      <c r="AA1869" s="22"/>
      <c r="AB1869" s="22"/>
      <c r="AC1869" s="22"/>
      <c r="AD1869" s="22"/>
      <c r="AE1869" s="22"/>
      <c r="AF1869" s="22"/>
      <c r="AG1869" s="22"/>
      <c r="AH1869" s="22"/>
      <c r="AI1869" s="22"/>
    </row>
    <row r="1870" spans="1:35" ht="127.5" x14ac:dyDescent="0.45">
      <c r="A1870" s="18">
        <v>5861</v>
      </c>
      <c r="B1870" s="7" t="s">
        <v>3575</v>
      </c>
      <c r="C1870" s="7" t="s">
        <v>5484</v>
      </c>
      <c r="D1870" s="3" t="s">
        <v>3576</v>
      </c>
      <c r="E1870" s="3" t="s">
        <v>3563</v>
      </c>
      <c r="F1870" s="3" t="s">
        <v>6158</v>
      </c>
      <c r="G1870" s="20" t="s">
        <v>3873</v>
      </c>
      <c r="H1870" s="68" t="s">
        <v>6159</v>
      </c>
      <c r="I1870" s="68" t="s">
        <v>3873</v>
      </c>
      <c r="J1870" s="68" t="s">
        <v>6159</v>
      </c>
      <c r="K1870" s="19" t="s">
        <v>3873</v>
      </c>
      <c r="L1870" s="20" t="s">
        <v>6159</v>
      </c>
      <c r="M1870" s="22" t="b">
        <f t="shared" si="203"/>
        <v>0</v>
      </c>
      <c r="N1870" s="22" t="b">
        <f t="shared" si="204"/>
        <v>0</v>
      </c>
      <c r="O1870" s="22" t="b">
        <f t="shared" si="205"/>
        <v>0</v>
      </c>
      <c r="P1870" s="24">
        <f t="shared" si="206"/>
        <v>0</v>
      </c>
      <c r="Q1870" s="19" t="str">
        <f>VLOOKUP($A1870,'[4]TOM T'!$C:$D,2,FALSE)</f>
        <v>Food facts (nutritions, etc)</v>
      </c>
      <c r="R1870" s="22" t="b">
        <v>0</v>
      </c>
      <c r="S1870" s="22" t="b">
        <f t="shared" si="207"/>
        <v>0</v>
      </c>
      <c r="T1870" s="22" t="b">
        <f t="shared" si="208"/>
        <v>0</v>
      </c>
      <c r="U1870" s="76" t="b">
        <f t="shared" si="209"/>
        <v>0</v>
      </c>
      <c r="V1870" s="85" t="s">
        <v>3873</v>
      </c>
      <c r="W1870" s="22"/>
      <c r="X1870" s="22"/>
      <c r="Y1870" s="22"/>
      <c r="Z1870" s="22"/>
      <c r="AA1870" s="22"/>
      <c r="AB1870" s="22"/>
      <c r="AC1870" s="22"/>
      <c r="AD1870" s="22"/>
      <c r="AE1870" s="22"/>
      <c r="AF1870" s="22"/>
      <c r="AG1870" s="22"/>
      <c r="AH1870" s="22"/>
      <c r="AI1870" s="22"/>
    </row>
    <row r="1871" spans="1:35" ht="127.5" x14ac:dyDescent="0.45">
      <c r="A1871" s="18">
        <v>5862</v>
      </c>
      <c r="B1871" s="7" t="s">
        <v>3577</v>
      </c>
      <c r="C1871" s="7" t="s">
        <v>5485</v>
      </c>
      <c r="D1871" s="3" t="s">
        <v>3578</v>
      </c>
      <c r="E1871" s="3" t="s">
        <v>3563</v>
      </c>
      <c r="F1871" s="3" t="s">
        <v>6158</v>
      </c>
      <c r="G1871" s="20" t="s">
        <v>3873</v>
      </c>
      <c r="H1871" s="68" t="s">
        <v>6159</v>
      </c>
      <c r="I1871" s="68" t="s">
        <v>3873</v>
      </c>
      <c r="J1871" s="68" t="s">
        <v>6159</v>
      </c>
      <c r="K1871" s="19" t="s">
        <v>3873</v>
      </c>
      <c r="L1871" s="20" t="s">
        <v>6159</v>
      </c>
      <c r="M1871" s="22" t="b">
        <f t="shared" si="203"/>
        <v>0</v>
      </c>
      <c r="N1871" s="22" t="b">
        <f t="shared" si="204"/>
        <v>0</v>
      </c>
      <c r="O1871" s="22" t="b">
        <f t="shared" si="205"/>
        <v>0</v>
      </c>
      <c r="P1871" s="24">
        <f t="shared" si="206"/>
        <v>0</v>
      </c>
      <c r="Q1871" s="19" t="str">
        <f>VLOOKUP($A1871,'[4]TOM T'!$C:$D,2,FALSE)</f>
        <v>Food facts (nutritions, etc)</v>
      </c>
      <c r="R1871" s="22" t="b">
        <v>0</v>
      </c>
      <c r="S1871" s="22" t="b">
        <f t="shared" si="207"/>
        <v>0</v>
      </c>
      <c r="T1871" s="22" t="b">
        <f t="shared" si="208"/>
        <v>0</v>
      </c>
      <c r="U1871" s="76" t="b">
        <f t="shared" si="209"/>
        <v>0</v>
      </c>
      <c r="V1871" s="85" t="s">
        <v>3873</v>
      </c>
      <c r="W1871" s="22"/>
      <c r="X1871" s="22"/>
      <c r="Y1871" s="22"/>
      <c r="Z1871" s="22"/>
      <c r="AA1871" s="22"/>
      <c r="AB1871" s="22"/>
      <c r="AC1871" s="22"/>
      <c r="AD1871" s="22"/>
      <c r="AE1871" s="22"/>
      <c r="AF1871" s="22"/>
      <c r="AG1871" s="22"/>
      <c r="AH1871" s="22"/>
      <c r="AI1871" s="22"/>
    </row>
    <row r="1872" spans="1:35" ht="114.75" x14ac:dyDescent="0.45">
      <c r="A1872" s="18">
        <v>5863</v>
      </c>
      <c r="B1872" s="7" t="s">
        <v>3579</v>
      </c>
      <c r="C1872" s="7" t="s">
        <v>5486</v>
      </c>
      <c r="D1872" s="3" t="s">
        <v>3566</v>
      </c>
      <c r="E1872" s="3" t="s">
        <v>3563</v>
      </c>
      <c r="F1872" s="3" t="s">
        <v>6158</v>
      </c>
      <c r="G1872" s="20" t="s">
        <v>3873</v>
      </c>
      <c r="H1872" s="68" t="s">
        <v>6159</v>
      </c>
      <c r="I1872" s="68" t="s">
        <v>3873</v>
      </c>
      <c r="J1872" s="68" t="s">
        <v>6159</v>
      </c>
      <c r="K1872" s="19" t="s">
        <v>3873</v>
      </c>
      <c r="L1872" s="20" t="s">
        <v>6159</v>
      </c>
      <c r="M1872" s="22" t="b">
        <f t="shared" si="203"/>
        <v>0</v>
      </c>
      <c r="N1872" s="22" t="b">
        <f t="shared" si="204"/>
        <v>0</v>
      </c>
      <c r="O1872" s="22" t="b">
        <f t="shared" si="205"/>
        <v>0</v>
      </c>
      <c r="P1872" s="24">
        <f t="shared" si="206"/>
        <v>0</v>
      </c>
      <c r="Q1872" s="19" t="str">
        <f>VLOOKUP($A1872,'[4]TOM T'!$C:$D,2,FALSE)</f>
        <v>Health related facts</v>
      </c>
      <c r="R1872" s="22" t="b">
        <v>0</v>
      </c>
      <c r="S1872" s="22" t="b">
        <f t="shared" si="207"/>
        <v>0</v>
      </c>
      <c r="T1872" s="22" t="b">
        <f t="shared" si="208"/>
        <v>0</v>
      </c>
      <c r="U1872" s="76" t="b">
        <f t="shared" si="209"/>
        <v>0</v>
      </c>
      <c r="V1872" s="85" t="s">
        <v>3873</v>
      </c>
      <c r="W1872" s="22"/>
      <c r="X1872" s="22"/>
      <c r="Y1872" s="22"/>
      <c r="Z1872" s="22"/>
      <c r="AA1872" s="22"/>
      <c r="AB1872" s="22"/>
      <c r="AC1872" s="22"/>
      <c r="AD1872" s="22"/>
      <c r="AE1872" s="22"/>
      <c r="AF1872" s="22"/>
      <c r="AG1872" s="22"/>
      <c r="AH1872" s="22"/>
      <c r="AI1872" s="22"/>
    </row>
    <row r="1873" spans="1:35" ht="127.5" x14ac:dyDescent="0.45">
      <c r="A1873" s="18">
        <v>5864</v>
      </c>
      <c r="B1873" s="7" t="s">
        <v>3580</v>
      </c>
      <c r="C1873" s="7" t="s">
        <v>5487</v>
      </c>
      <c r="D1873" s="3" t="s">
        <v>3568</v>
      </c>
      <c r="E1873" s="3" t="s">
        <v>3563</v>
      </c>
      <c r="F1873" s="3" t="s">
        <v>6158</v>
      </c>
      <c r="G1873" s="20" t="s">
        <v>3873</v>
      </c>
      <c r="H1873" s="68" t="s">
        <v>6159</v>
      </c>
      <c r="I1873" s="68" t="s">
        <v>3873</v>
      </c>
      <c r="J1873" s="68" t="s">
        <v>6159</v>
      </c>
      <c r="K1873" s="19" t="s">
        <v>3873</v>
      </c>
      <c r="L1873" s="20" t="s">
        <v>6159</v>
      </c>
      <c r="M1873" s="22" t="b">
        <f t="shared" si="203"/>
        <v>0</v>
      </c>
      <c r="N1873" s="22" t="b">
        <f t="shared" si="204"/>
        <v>0</v>
      </c>
      <c r="O1873" s="22" t="b">
        <f t="shared" si="205"/>
        <v>0</v>
      </c>
      <c r="P1873" s="24">
        <f t="shared" si="206"/>
        <v>0</v>
      </c>
      <c r="Q1873" s="19" t="str">
        <f>VLOOKUP($A1873,'[4]TOM T'!$C:$D,2,FALSE)</f>
        <v>Health related facts</v>
      </c>
      <c r="R1873" s="22" t="b">
        <v>0</v>
      </c>
      <c r="S1873" s="22" t="b">
        <f t="shared" si="207"/>
        <v>0</v>
      </c>
      <c r="T1873" s="22" t="b">
        <f t="shared" si="208"/>
        <v>0</v>
      </c>
      <c r="U1873" s="76" t="b">
        <f t="shared" si="209"/>
        <v>0</v>
      </c>
      <c r="V1873" s="85" t="s">
        <v>3873</v>
      </c>
      <c r="W1873" s="22"/>
      <c r="X1873" s="22"/>
      <c r="Y1873" s="22"/>
      <c r="Z1873" s="22"/>
      <c r="AA1873" s="22"/>
      <c r="AB1873" s="22"/>
      <c r="AC1873" s="22"/>
      <c r="AD1873" s="22"/>
      <c r="AE1873" s="22"/>
      <c r="AF1873" s="22"/>
      <c r="AG1873" s="22"/>
      <c r="AH1873" s="22"/>
      <c r="AI1873" s="22"/>
    </row>
    <row r="1874" spans="1:35" ht="127.5" x14ac:dyDescent="0.45">
      <c r="A1874" s="18">
        <v>5865</v>
      </c>
      <c r="B1874" s="7" t="s">
        <v>3581</v>
      </c>
      <c r="C1874" s="7" t="s">
        <v>5488</v>
      </c>
      <c r="D1874" s="3" t="s">
        <v>3570</v>
      </c>
      <c r="E1874" s="3" t="s">
        <v>3563</v>
      </c>
      <c r="F1874" s="3" t="s">
        <v>6158</v>
      </c>
      <c r="G1874" s="20" t="s">
        <v>3873</v>
      </c>
      <c r="H1874" s="68" t="s">
        <v>6159</v>
      </c>
      <c r="I1874" s="68" t="s">
        <v>3873</v>
      </c>
      <c r="J1874" s="68" t="s">
        <v>6159</v>
      </c>
      <c r="K1874" s="19" t="s">
        <v>3873</v>
      </c>
      <c r="L1874" s="20" t="s">
        <v>6159</v>
      </c>
      <c r="M1874" s="22" t="b">
        <f t="shared" si="203"/>
        <v>0</v>
      </c>
      <c r="N1874" s="22" t="b">
        <f t="shared" si="204"/>
        <v>0</v>
      </c>
      <c r="O1874" s="22" t="b">
        <f t="shared" si="205"/>
        <v>0</v>
      </c>
      <c r="P1874" s="24">
        <f t="shared" si="206"/>
        <v>0</v>
      </c>
      <c r="Q1874" s="19" t="str">
        <f>VLOOKUP($A1874,'[4]TOM T'!$C:$D,2,FALSE)</f>
        <v>Health related facts</v>
      </c>
      <c r="R1874" s="22" t="b">
        <v>0</v>
      </c>
      <c r="S1874" s="22" t="b">
        <f t="shared" si="207"/>
        <v>0</v>
      </c>
      <c r="T1874" s="22" t="b">
        <f t="shared" si="208"/>
        <v>0</v>
      </c>
      <c r="U1874" s="76" t="b">
        <f t="shared" si="209"/>
        <v>0</v>
      </c>
      <c r="V1874" s="85" t="s">
        <v>3873</v>
      </c>
      <c r="W1874" s="22"/>
      <c r="X1874" s="22"/>
      <c r="Y1874" s="22"/>
      <c r="Z1874" s="22"/>
      <c r="AA1874" s="22"/>
      <c r="AB1874" s="22"/>
      <c r="AC1874" s="22"/>
      <c r="AD1874" s="22"/>
      <c r="AE1874" s="22"/>
      <c r="AF1874" s="22"/>
      <c r="AG1874" s="22"/>
      <c r="AH1874" s="22"/>
      <c r="AI1874" s="22"/>
    </row>
    <row r="1875" spans="1:35" ht="127.5" x14ac:dyDescent="0.45">
      <c r="A1875" s="18">
        <v>5866</v>
      </c>
      <c r="B1875" s="7" t="s">
        <v>3582</v>
      </c>
      <c r="C1875" s="7" t="s">
        <v>5489</v>
      </c>
      <c r="D1875" s="3" t="s">
        <v>3572</v>
      </c>
      <c r="E1875" s="3" t="s">
        <v>3563</v>
      </c>
      <c r="F1875" s="3" t="s">
        <v>6158</v>
      </c>
      <c r="G1875" s="20" t="s">
        <v>3873</v>
      </c>
      <c r="H1875" s="68" t="s">
        <v>6159</v>
      </c>
      <c r="I1875" s="68" t="s">
        <v>3873</v>
      </c>
      <c r="J1875" s="68" t="s">
        <v>6159</v>
      </c>
      <c r="K1875" s="19" t="s">
        <v>3873</v>
      </c>
      <c r="L1875" s="20" t="s">
        <v>6159</v>
      </c>
      <c r="M1875" s="22" t="b">
        <f t="shared" si="203"/>
        <v>0</v>
      </c>
      <c r="N1875" s="22" t="b">
        <f t="shared" si="204"/>
        <v>0</v>
      </c>
      <c r="O1875" s="22" t="b">
        <f t="shared" si="205"/>
        <v>0</v>
      </c>
      <c r="P1875" s="24">
        <f t="shared" si="206"/>
        <v>0</v>
      </c>
      <c r="Q1875" s="19" t="str">
        <f>VLOOKUP($A1875,'[4]TOM T'!$C:$D,2,FALSE)</f>
        <v>Health related facts</v>
      </c>
      <c r="R1875" s="22" t="b">
        <v>0</v>
      </c>
      <c r="S1875" s="22" t="b">
        <f t="shared" si="207"/>
        <v>0</v>
      </c>
      <c r="T1875" s="22" t="b">
        <f t="shared" si="208"/>
        <v>0</v>
      </c>
      <c r="U1875" s="76" t="b">
        <f t="shared" si="209"/>
        <v>0</v>
      </c>
      <c r="V1875" s="85" t="s">
        <v>3873</v>
      </c>
      <c r="W1875" s="22"/>
      <c r="X1875" s="22"/>
      <c r="Y1875" s="22"/>
      <c r="Z1875" s="22"/>
      <c r="AA1875" s="22"/>
      <c r="AB1875" s="22"/>
      <c r="AC1875" s="22"/>
      <c r="AD1875" s="22"/>
      <c r="AE1875" s="22"/>
      <c r="AF1875" s="22"/>
      <c r="AG1875" s="22"/>
      <c r="AH1875" s="22"/>
      <c r="AI1875" s="22"/>
    </row>
    <row r="1876" spans="1:35" ht="127.5" x14ac:dyDescent="0.45">
      <c r="A1876" s="18">
        <v>5867</v>
      </c>
      <c r="B1876" s="7" t="s">
        <v>3583</v>
      </c>
      <c r="C1876" s="7" t="s">
        <v>5490</v>
      </c>
      <c r="D1876" s="3" t="s">
        <v>5491</v>
      </c>
      <c r="E1876" s="3" t="s">
        <v>3563</v>
      </c>
      <c r="F1876" s="3" t="s">
        <v>6158</v>
      </c>
      <c r="G1876" s="20" t="s">
        <v>3873</v>
      </c>
      <c r="H1876" s="68" t="s">
        <v>6159</v>
      </c>
      <c r="I1876" s="68" t="s">
        <v>3873</v>
      </c>
      <c r="J1876" s="68" t="s">
        <v>6159</v>
      </c>
      <c r="K1876" s="19" t="s">
        <v>3873</v>
      </c>
      <c r="L1876" s="20" t="s">
        <v>6159</v>
      </c>
      <c r="M1876" s="22" t="b">
        <f t="shared" si="203"/>
        <v>0</v>
      </c>
      <c r="N1876" s="22" t="b">
        <f t="shared" si="204"/>
        <v>0</v>
      </c>
      <c r="O1876" s="22" t="b">
        <f t="shared" si="205"/>
        <v>0</v>
      </c>
      <c r="P1876" s="24">
        <f t="shared" si="206"/>
        <v>0</v>
      </c>
      <c r="Q1876" s="19" t="str">
        <f>VLOOKUP($A1876,'[4]TOM T'!$C:$D,2,FALSE)</f>
        <v>Health related facts</v>
      </c>
      <c r="R1876" s="22" t="b">
        <v>0</v>
      </c>
      <c r="S1876" s="22" t="b">
        <f t="shared" si="207"/>
        <v>0</v>
      </c>
      <c r="T1876" s="22" t="b">
        <f t="shared" si="208"/>
        <v>0</v>
      </c>
      <c r="U1876" s="76" t="b">
        <f t="shared" si="209"/>
        <v>0</v>
      </c>
      <c r="V1876" s="85" t="s">
        <v>3873</v>
      </c>
      <c r="W1876" s="22"/>
      <c r="X1876" s="22"/>
      <c r="Y1876" s="22"/>
      <c r="Z1876" s="22"/>
      <c r="AA1876" s="22"/>
      <c r="AB1876" s="22"/>
      <c r="AC1876" s="22"/>
      <c r="AD1876" s="22"/>
      <c r="AE1876" s="22"/>
      <c r="AF1876" s="22"/>
      <c r="AG1876" s="22"/>
      <c r="AH1876" s="22"/>
      <c r="AI1876" s="22"/>
    </row>
    <row r="1877" spans="1:35" ht="114.75" x14ac:dyDescent="0.45">
      <c r="A1877" s="18">
        <v>5868</v>
      </c>
      <c r="B1877" s="7" t="s">
        <v>3584</v>
      </c>
      <c r="C1877" s="7" t="s">
        <v>5492</v>
      </c>
      <c r="D1877" s="3" t="s">
        <v>3574</v>
      </c>
      <c r="E1877" s="3" t="s">
        <v>3563</v>
      </c>
      <c r="F1877" s="3" t="s">
        <v>6158</v>
      </c>
      <c r="G1877" s="20" t="s">
        <v>3873</v>
      </c>
      <c r="H1877" s="68" t="s">
        <v>6159</v>
      </c>
      <c r="I1877" s="68" t="s">
        <v>3873</v>
      </c>
      <c r="J1877" s="68" t="s">
        <v>6159</v>
      </c>
      <c r="K1877" s="19" t="s">
        <v>3873</v>
      </c>
      <c r="L1877" s="20" t="s">
        <v>6159</v>
      </c>
      <c r="M1877" s="22" t="b">
        <f t="shared" si="203"/>
        <v>0</v>
      </c>
      <c r="N1877" s="22" t="b">
        <f t="shared" si="204"/>
        <v>0</v>
      </c>
      <c r="O1877" s="22" t="b">
        <f t="shared" si="205"/>
        <v>0</v>
      </c>
      <c r="P1877" s="24">
        <f t="shared" si="206"/>
        <v>0</v>
      </c>
      <c r="Q1877" s="19" t="str">
        <f>VLOOKUP($A1877,'[4]TOM T'!$C:$D,2,FALSE)</f>
        <v>Health related facts</v>
      </c>
      <c r="R1877" s="22" t="b">
        <v>0</v>
      </c>
      <c r="S1877" s="22" t="b">
        <f t="shared" si="207"/>
        <v>0</v>
      </c>
      <c r="T1877" s="22" t="b">
        <f t="shared" si="208"/>
        <v>0</v>
      </c>
      <c r="U1877" s="76" t="b">
        <f t="shared" si="209"/>
        <v>0</v>
      </c>
      <c r="V1877" s="85" t="s">
        <v>3873</v>
      </c>
      <c r="W1877" s="22"/>
      <c r="X1877" s="22"/>
      <c r="Y1877" s="22"/>
      <c r="Z1877" s="22"/>
      <c r="AA1877" s="22"/>
      <c r="AB1877" s="22"/>
      <c r="AC1877" s="22"/>
      <c r="AD1877" s="22"/>
      <c r="AE1877" s="22"/>
      <c r="AF1877" s="22"/>
      <c r="AG1877" s="22"/>
      <c r="AH1877" s="22"/>
      <c r="AI1877" s="22"/>
    </row>
    <row r="1878" spans="1:35" ht="114.75" x14ac:dyDescent="0.45">
      <c r="A1878" s="18">
        <v>5869</v>
      </c>
      <c r="B1878" s="7" t="s">
        <v>3585</v>
      </c>
      <c r="C1878" s="7" t="s">
        <v>5493</v>
      </c>
      <c r="D1878" s="3" t="s">
        <v>3578</v>
      </c>
      <c r="E1878" s="3" t="s">
        <v>3563</v>
      </c>
      <c r="F1878" s="3" t="s">
        <v>6158</v>
      </c>
      <c r="G1878" s="20" t="s">
        <v>3873</v>
      </c>
      <c r="H1878" s="68" t="s">
        <v>6159</v>
      </c>
      <c r="I1878" s="68" t="s">
        <v>3873</v>
      </c>
      <c r="J1878" s="68" t="s">
        <v>6159</v>
      </c>
      <c r="K1878" s="19" t="s">
        <v>3873</v>
      </c>
      <c r="L1878" s="20" t="s">
        <v>6159</v>
      </c>
      <c r="M1878" s="22" t="b">
        <f t="shared" si="203"/>
        <v>0</v>
      </c>
      <c r="N1878" s="22" t="b">
        <f t="shared" si="204"/>
        <v>0</v>
      </c>
      <c r="O1878" s="22" t="b">
        <f t="shared" si="205"/>
        <v>0</v>
      </c>
      <c r="P1878" s="24">
        <f t="shared" si="206"/>
        <v>0</v>
      </c>
      <c r="Q1878" s="19" t="str">
        <f>VLOOKUP($A1878,'[4]TOM T'!$C:$D,2,FALSE)</f>
        <v>Health related facts</v>
      </c>
      <c r="R1878" s="22" t="b">
        <v>0</v>
      </c>
      <c r="S1878" s="22" t="b">
        <f t="shared" si="207"/>
        <v>0</v>
      </c>
      <c r="T1878" s="22" t="b">
        <f t="shared" si="208"/>
        <v>0</v>
      </c>
      <c r="U1878" s="76" t="b">
        <f t="shared" si="209"/>
        <v>0</v>
      </c>
      <c r="V1878" s="85" t="s">
        <v>3873</v>
      </c>
      <c r="W1878" s="22"/>
      <c r="X1878" s="22"/>
      <c r="Y1878" s="22"/>
      <c r="Z1878" s="22"/>
      <c r="AA1878" s="22"/>
      <c r="AB1878" s="22"/>
      <c r="AC1878" s="22"/>
      <c r="AD1878" s="22"/>
      <c r="AE1878" s="22"/>
      <c r="AF1878" s="22"/>
      <c r="AG1878" s="22"/>
      <c r="AH1878" s="22"/>
      <c r="AI1878" s="22"/>
    </row>
    <row r="1879" spans="1:35" ht="114.75" x14ac:dyDescent="0.45">
      <c r="A1879" s="8">
        <v>5872</v>
      </c>
      <c r="B1879" s="7" t="s">
        <v>3854</v>
      </c>
      <c r="C1879" s="7" t="s">
        <v>3853</v>
      </c>
      <c r="D1879" s="3" t="s">
        <v>3701</v>
      </c>
      <c r="E1879" s="3" t="s">
        <v>3852</v>
      </c>
      <c r="F1879" s="3" t="s">
        <v>6158</v>
      </c>
      <c r="G1879" s="20" t="s">
        <v>3842</v>
      </c>
      <c r="H1879" s="68" t="s">
        <v>3696</v>
      </c>
      <c r="I1879" s="69" t="s">
        <v>3878</v>
      </c>
      <c r="J1879" s="68" t="s">
        <v>6159</v>
      </c>
      <c r="K1879" s="19" t="s">
        <v>3872</v>
      </c>
      <c r="L1879" s="20" t="s">
        <v>6159</v>
      </c>
      <c r="M1879" s="22" t="b">
        <f t="shared" si="203"/>
        <v>0</v>
      </c>
      <c r="N1879" s="22" t="b">
        <f t="shared" si="204"/>
        <v>0</v>
      </c>
      <c r="O1879" s="22" t="b">
        <f t="shared" si="205"/>
        <v>1</v>
      </c>
      <c r="P1879" s="24">
        <f t="shared" si="206"/>
        <v>1</v>
      </c>
      <c r="Q1879" s="19" t="str">
        <f>VLOOKUP($A1879,'[4]TOM T'!$C:$D,2,FALSE)</f>
        <v>Food facts (nutritions, etc)</v>
      </c>
      <c r="R1879" s="22" t="b">
        <v>1</v>
      </c>
      <c r="S1879" s="22" t="b">
        <f t="shared" si="207"/>
        <v>1</v>
      </c>
      <c r="T1879" s="22" t="b">
        <f t="shared" si="208"/>
        <v>0</v>
      </c>
      <c r="U1879" s="76" t="b">
        <f t="shared" si="209"/>
        <v>1</v>
      </c>
      <c r="V1879" s="85" t="s">
        <v>3842</v>
      </c>
      <c r="W1879" s="9" t="s">
        <v>3696</v>
      </c>
      <c r="X1879" s="23" t="s">
        <v>4569</v>
      </c>
      <c r="Y1879" s="21"/>
      <c r="Z1879" s="21"/>
      <c r="AA1879" s="9" t="s">
        <v>3690</v>
      </c>
      <c r="AB1879" s="9" t="s">
        <v>3856</v>
      </c>
      <c r="AC1879" s="22"/>
      <c r="AD1879" s="22"/>
      <c r="AE1879" s="22"/>
      <c r="AF1879" s="22"/>
      <c r="AG1879" s="22"/>
      <c r="AH1879" s="22"/>
      <c r="AI1879" s="22"/>
    </row>
    <row r="1880" spans="1:35" ht="127.5" x14ac:dyDescent="0.45">
      <c r="A1880" s="18">
        <v>5879</v>
      </c>
      <c r="B1880" s="7" t="s">
        <v>3586</v>
      </c>
      <c r="C1880" s="7" t="s">
        <v>5494</v>
      </c>
      <c r="D1880" s="3" t="s">
        <v>3587</v>
      </c>
      <c r="E1880" s="3" t="s">
        <v>3588</v>
      </c>
      <c r="F1880" s="3" t="s">
        <v>6158</v>
      </c>
      <c r="G1880" s="20" t="s">
        <v>3872</v>
      </c>
      <c r="H1880" s="68" t="s">
        <v>6159</v>
      </c>
      <c r="I1880" s="68" t="s">
        <v>3872</v>
      </c>
      <c r="J1880" s="68" t="s">
        <v>6159</v>
      </c>
      <c r="K1880" s="19" t="s">
        <v>3872</v>
      </c>
      <c r="L1880" s="20" t="s">
        <v>6159</v>
      </c>
      <c r="M1880" s="22" t="b">
        <f t="shared" si="203"/>
        <v>0</v>
      </c>
      <c r="N1880" s="22" t="b">
        <f t="shared" si="204"/>
        <v>0</v>
      </c>
      <c r="O1880" s="22" t="b">
        <f t="shared" si="205"/>
        <v>0</v>
      </c>
      <c r="P1880" s="24">
        <f t="shared" si="206"/>
        <v>0</v>
      </c>
      <c r="Q1880" s="19" t="str">
        <f>VLOOKUP($A1880,'[4]TOM T'!$C:$D,2,FALSE)</f>
        <v>Certifications &amp; Traceability &amp; Sustainability</v>
      </c>
      <c r="R1880" s="22" t="b">
        <v>0</v>
      </c>
      <c r="S1880" s="22" t="b">
        <f t="shared" si="207"/>
        <v>0</v>
      </c>
      <c r="T1880" s="22" t="b">
        <f t="shared" si="208"/>
        <v>0</v>
      </c>
      <c r="U1880" s="76" t="b">
        <f t="shared" si="209"/>
        <v>0</v>
      </c>
      <c r="V1880" s="85" t="s">
        <v>3872</v>
      </c>
      <c r="W1880" s="22"/>
      <c r="X1880" s="22"/>
      <c r="Y1880" s="22"/>
      <c r="Z1880" s="22"/>
      <c r="AA1880" s="22"/>
      <c r="AB1880" s="22"/>
      <c r="AC1880" s="22"/>
      <c r="AD1880" s="22"/>
      <c r="AE1880" s="22"/>
      <c r="AF1880" s="22"/>
      <c r="AG1880" s="22"/>
      <c r="AH1880" s="22"/>
      <c r="AI1880" s="22"/>
    </row>
    <row r="1881" spans="1:35" ht="114.75" x14ac:dyDescent="0.45">
      <c r="A1881" s="18">
        <v>5891</v>
      </c>
      <c r="B1881" s="7" t="s">
        <v>3589</v>
      </c>
      <c r="C1881" s="7" t="s">
        <v>3829</v>
      </c>
      <c r="D1881" s="3" t="s">
        <v>3590</v>
      </c>
      <c r="E1881" s="3" t="s">
        <v>3591</v>
      </c>
      <c r="F1881" s="3" t="s">
        <v>6158</v>
      </c>
      <c r="G1881" s="20" t="s">
        <v>3842</v>
      </c>
      <c r="H1881" s="68" t="s">
        <v>3696</v>
      </c>
      <c r="I1881" s="69" t="s">
        <v>3842</v>
      </c>
      <c r="J1881" s="68" t="s">
        <v>3696</v>
      </c>
      <c r="K1881" s="19" t="s">
        <v>3842</v>
      </c>
      <c r="L1881" s="20" t="s">
        <v>3696</v>
      </c>
      <c r="M1881" s="22" t="b">
        <f t="shared" si="203"/>
        <v>0</v>
      </c>
      <c r="N1881" s="22" t="b">
        <f t="shared" si="204"/>
        <v>1</v>
      </c>
      <c r="O1881" s="22" t="b">
        <f t="shared" si="205"/>
        <v>1</v>
      </c>
      <c r="P1881" s="24">
        <f t="shared" si="206"/>
        <v>3</v>
      </c>
      <c r="Q1881" s="19" t="str">
        <f>VLOOKUP($A1881,'[4]TOM T'!$C:$D,2,FALSE)</f>
        <v>Generic products details</v>
      </c>
      <c r="R1881" s="22" t="b">
        <v>0</v>
      </c>
      <c r="S1881" s="22" t="b">
        <f t="shared" si="207"/>
        <v>1</v>
      </c>
      <c r="T1881" s="22" t="b">
        <f t="shared" si="208"/>
        <v>0</v>
      </c>
      <c r="U1881" s="76" t="b">
        <f t="shared" si="209"/>
        <v>1</v>
      </c>
      <c r="V1881" s="85" t="s">
        <v>3842</v>
      </c>
      <c r="W1881" s="9" t="s">
        <v>3696</v>
      </c>
      <c r="X1881" s="21" t="s">
        <v>3863</v>
      </c>
      <c r="Y1881" s="21"/>
      <c r="Z1881" s="12" t="s">
        <v>3855</v>
      </c>
      <c r="AA1881" s="22"/>
      <c r="AB1881" s="22"/>
      <c r="AC1881" s="22"/>
      <c r="AD1881" s="22"/>
      <c r="AE1881" s="22"/>
      <c r="AF1881" s="22"/>
      <c r="AG1881" s="22"/>
      <c r="AH1881" s="22"/>
      <c r="AI1881" s="22"/>
    </row>
    <row r="1882" spans="1:35" ht="127.5" x14ac:dyDescent="0.45">
      <c r="A1882" s="18">
        <v>5892</v>
      </c>
      <c r="B1882" s="7" t="s">
        <v>3592</v>
      </c>
      <c r="C1882" s="7" t="s">
        <v>5495</v>
      </c>
      <c r="D1882" s="3" t="s">
        <v>3593</v>
      </c>
      <c r="E1882" s="3" t="s">
        <v>3591</v>
      </c>
      <c r="F1882" s="3" t="s">
        <v>6158</v>
      </c>
      <c r="G1882" s="20" t="s">
        <v>3873</v>
      </c>
      <c r="H1882" s="68" t="s">
        <v>6159</v>
      </c>
      <c r="I1882" s="68" t="s">
        <v>3873</v>
      </c>
      <c r="J1882" s="68" t="s">
        <v>6159</v>
      </c>
      <c r="K1882" s="19" t="s">
        <v>3873</v>
      </c>
      <c r="L1882" s="20" t="s">
        <v>6159</v>
      </c>
      <c r="M1882" s="22" t="b">
        <f t="shared" si="203"/>
        <v>0</v>
      </c>
      <c r="N1882" s="22" t="b">
        <f t="shared" si="204"/>
        <v>0</v>
      </c>
      <c r="O1882" s="22" t="b">
        <f t="shared" si="205"/>
        <v>0</v>
      </c>
      <c r="P1882" s="24">
        <f t="shared" si="206"/>
        <v>0</v>
      </c>
      <c r="Q1882" s="19" t="str">
        <f>VLOOKUP($A1882,'[4]TOM T'!$C:$D,2,FALSE)</f>
        <v>Generic products details</v>
      </c>
      <c r="R1882" s="22" t="b">
        <v>0</v>
      </c>
      <c r="S1882" s="22" t="b">
        <f t="shared" si="207"/>
        <v>0</v>
      </c>
      <c r="T1882" s="22" t="b">
        <f t="shared" si="208"/>
        <v>0</v>
      </c>
      <c r="U1882" s="76" t="b">
        <f t="shared" si="209"/>
        <v>0</v>
      </c>
      <c r="V1882" s="85" t="s">
        <v>3873</v>
      </c>
      <c r="W1882" s="22"/>
      <c r="X1882" s="22"/>
      <c r="Y1882" s="22"/>
      <c r="Z1882" s="22"/>
      <c r="AA1882" s="22"/>
      <c r="AB1882" s="22"/>
      <c r="AC1882" s="22"/>
      <c r="AD1882" s="22"/>
      <c r="AE1882" s="22"/>
      <c r="AF1882" s="22"/>
      <c r="AG1882" s="22"/>
      <c r="AH1882" s="22"/>
      <c r="AI1882" s="22"/>
    </row>
    <row r="1883" spans="1:35" ht="127.5" x14ac:dyDescent="0.45">
      <c r="A1883" s="18">
        <v>5893</v>
      </c>
      <c r="B1883" s="7" t="s">
        <v>3594</v>
      </c>
      <c r="C1883" s="7" t="s">
        <v>5496</v>
      </c>
      <c r="D1883" s="3" t="s">
        <v>3595</v>
      </c>
      <c r="E1883" s="3" t="s">
        <v>3591</v>
      </c>
      <c r="F1883" s="3" t="s">
        <v>6158</v>
      </c>
      <c r="G1883" s="20" t="s">
        <v>3873</v>
      </c>
      <c r="H1883" s="68" t="s">
        <v>6159</v>
      </c>
      <c r="I1883" s="68" t="s">
        <v>3873</v>
      </c>
      <c r="J1883" s="68" t="s">
        <v>6159</v>
      </c>
      <c r="K1883" s="19" t="s">
        <v>3873</v>
      </c>
      <c r="L1883" s="20" t="s">
        <v>6159</v>
      </c>
      <c r="M1883" s="22" t="b">
        <f t="shared" si="203"/>
        <v>0</v>
      </c>
      <c r="N1883" s="22" t="b">
        <f t="shared" si="204"/>
        <v>0</v>
      </c>
      <c r="O1883" s="22" t="b">
        <f t="shared" si="205"/>
        <v>0</v>
      </c>
      <c r="P1883" s="24">
        <f t="shared" si="206"/>
        <v>0</v>
      </c>
      <c r="Q1883" s="19" t="str">
        <f>VLOOKUP($A1883,'[4]TOM T'!$C:$D,2,FALSE)</f>
        <v>Generic products details</v>
      </c>
      <c r="R1883" s="22" t="b">
        <v>0</v>
      </c>
      <c r="S1883" s="22" t="b">
        <f t="shared" si="207"/>
        <v>0</v>
      </c>
      <c r="T1883" s="22" t="b">
        <f t="shared" si="208"/>
        <v>0</v>
      </c>
      <c r="U1883" s="76" t="b">
        <f t="shared" si="209"/>
        <v>0</v>
      </c>
      <c r="V1883" s="85" t="s">
        <v>3873</v>
      </c>
      <c r="W1883" s="22"/>
      <c r="X1883" s="22"/>
      <c r="Y1883" s="22"/>
      <c r="Z1883" s="22"/>
      <c r="AA1883" s="22"/>
      <c r="AB1883" s="22"/>
      <c r="AC1883" s="22"/>
      <c r="AD1883" s="22"/>
      <c r="AE1883" s="22"/>
      <c r="AF1883" s="22"/>
      <c r="AG1883" s="22"/>
      <c r="AH1883" s="22"/>
      <c r="AI1883" s="22"/>
    </row>
    <row r="1884" spans="1:35" ht="127.5" x14ac:dyDescent="0.45">
      <c r="A1884" s="8">
        <v>5894</v>
      </c>
      <c r="B1884" s="7" t="s">
        <v>3596</v>
      </c>
      <c r="C1884" s="7" t="s">
        <v>5497</v>
      </c>
      <c r="D1884" s="3" t="s">
        <v>3597</v>
      </c>
      <c r="E1884" s="3" t="s">
        <v>3591</v>
      </c>
      <c r="F1884" s="3" t="s">
        <v>6158</v>
      </c>
      <c r="G1884" s="11" t="s">
        <v>5498</v>
      </c>
      <c r="H1884" s="68" t="s">
        <v>6159</v>
      </c>
      <c r="I1884" s="68" t="s">
        <v>3873</v>
      </c>
      <c r="J1884" s="68" t="s">
        <v>6159</v>
      </c>
      <c r="K1884" s="19" t="s">
        <v>5498</v>
      </c>
      <c r="L1884" s="20" t="s">
        <v>6159</v>
      </c>
      <c r="M1884" s="22" t="b">
        <f t="shared" si="203"/>
        <v>0</v>
      </c>
      <c r="N1884" s="22" t="b">
        <f t="shared" si="204"/>
        <v>0</v>
      </c>
      <c r="O1884" s="22" t="b">
        <f t="shared" si="205"/>
        <v>0</v>
      </c>
      <c r="P1884" s="24">
        <f t="shared" si="206"/>
        <v>0</v>
      </c>
      <c r="Q1884" s="19" t="str">
        <f>VLOOKUP($A1884,'[4]TOM T'!$C:$D,2,FALSE)</f>
        <v>Generic products details</v>
      </c>
      <c r="R1884" s="22" t="b">
        <v>0</v>
      </c>
      <c r="S1884" s="22" t="b">
        <f t="shared" si="207"/>
        <v>0</v>
      </c>
      <c r="T1884" s="22" t="b">
        <f t="shared" si="208"/>
        <v>0</v>
      </c>
      <c r="U1884" s="76" t="b">
        <f t="shared" si="209"/>
        <v>0</v>
      </c>
      <c r="V1884" s="85" t="s">
        <v>5498</v>
      </c>
      <c r="W1884" s="22"/>
      <c r="X1884" s="22"/>
      <c r="Y1884" s="22"/>
      <c r="Z1884" s="22"/>
      <c r="AA1884" s="22"/>
      <c r="AB1884" s="22"/>
      <c r="AC1884" s="22"/>
      <c r="AD1884" s="22"/>
      <c r="AE1884" s="22"/>
      <c r="AF1884" s="22"/>
      <c r="AG1884" s="22"/>
      <c r="AH1884" s="22"/>
      <c r="AI1884" s="22"/>
    </row>
    <row r="1885" spans="1:35" ht="127.5" x14ac:dyDescent="0.45">
      <c r="A1885" s="18">
        <v>5895</v>
      </c>
      <c r="B1885" s="7" t="s">
        <v>3598</v>
      </c>
      <c r="C1885" s="7" t="s">
        <v>5499</v>
      </c>
      <c r="D1885" s="3" t="s">
        <v>3599</v>
      </c>
      <c r="E1885" s="3" t="s">
        <v>3591</v>
      </c>
      <c r="F1885" s="3" t="s">
        <v>6158</v>
      </c>
      <c r="G1885" s="20" t="s">
        <v>3872</v>
      </c>
      <c r="H1885" s="68" t="s">
        <v>6159</v>
      </c>
      <c r="I1885" s="68" t="s">
        <v>3872</v>
      </c>
      <c r="J1885" s="68" t="s">
        <v>6159</v>
      </c>
      <c r="K1885" s="19" t="s">
        <v>3872</v>
      </c>
      <c r="L1885" s="20" t="s">
        <v>6159</v>
      </c>
      <c r="M1885" s="22" t="b">
        <f t="shared" si="203"/>
        <v>0</v>
      </c>
      <c r="N1885" s="22" t="b">
        <f t="shared" si="204"/>
        <v>0</v>
      </c>
      <c r="O1885" s="22" t="b">
        <f t="shared" si="205"/>
        <v>0</v>
      </c>
      <c r="P1885" s="24">
        <f t="shared" si="206"/>
        <v>0</v>
      </c>
      <c r="Q1885" s="19" t="str">
        <f>VLOOKUP($A1885,'[4]TOM T'!$C:$D,2,FALSE)</f>
        <v>Generic products details</v>
      </c>
      <c r="R1885" s="22" t="b">
        <v>0</v>
      </c>
      <c r="S1885" s="22" t="b">
        <f t="shared" si="207"/>
        <v>0</v>
      </c>
      <c r="T1885" s="22" t="b">
        <f t="shared" si="208"/>
        <v>0</v>
      </c>
      <c r="U1885" s="76" t="b">
        <f t="shared" si="209"/>
        <v>0</v>
      </c>
      <c r="V1885" s="85" t="s">
        <v>3872</v>
      </c>
      <c r="W1885" s="22"/>
      <c r="X1885" s="22"/>
      <c r="Y1885" s="22"/>
      <c r="Z1885" s="22"/>
      <c r="AA1885" s="22"/>
      <c r="AB1885" s="22"/>
      <c r="AC1885" s="22"/>
      <c r="AD1885" s="22"/>
      <c r="AE1885" s="22"/>
      <c r="AF1885" s="22"/>
      <c r="AG1885" s="22"/>
      <c r="AH1885" s="22"/>
      <c r="AI1885" s="22"/>
    </row>
    <row r="1886" spans="1:35" ht="114.75" x14ac:dyDescent="0.45">
      <c r="A1886" s="8">
        <v>5896</v>
      </c>
      <c r="B1886" s="7" t="s">
        <v>3600</v>
      </c>
      <c r="C1886" s="7" t="s">
        <v>5500</v>
      </c>
      <c r="D1886" s="3" t="s">
        <v>3601</v>
      </c>
      <c r="E1886" s="3" t="s">
        <v>3602</v>
      </c>
      <c r="F1886" s="3" t="s">
        <v>6158</v>
      </c>
      <c r="G1886" s="11" t="s">
        <v>3878</v>
      </c>
      <c r="H1886" s="68" t="s">
        <v>6159</v>
      </c>
      <c r="I1886" s="69" t="s">
        <v>3878</v>
      </c>
      <c r="J1886" s="68" t="s">
        <v>6159</v>
      </c>
      <c r="K1886" s="19" t="s">
        <v>3878</v>
      </c>
      <c r="L1886" s="20" t="s">
        <v>6159</v>
      </c>
      <c r="M1886" s="22" t="b">
        <f t="shared" si="203"/>
        <v>0</v>
      </c>
      <c r="N1886" s="22" t="b">
        <f t="shared" si="204"/>
        <v>0</v>
      </c>
      <c r="O1886" s="22" t="b">
        <f t="shared" si="205"/>
        <v>0</v>
      </c>
      <c r="P1886" s="24">
        <f t="shared" si="206"/>
        <v>0</v>
      </c>
      <c r="Q1886" s="19" t="str">
        <f>VLOOKUP($A1886,'[4]TOM T'!$C:$D,2,FALSE)</f>
        <v>Packaging, Hierarchy &amp; Logistics</v>
      </c>
      <c r="R1886" s="22" t="b">
        <v>0</v>
      </c>
      <c r="S1886" s="22" t="b">
        <f t="shared" si="207"/>
        <v>0</v>
      </c>
      <c r="T1886" s="22" t="b">
        <f t="shared" si="208"/>
        <v>0</v>
      </c>
      <c r="U1886" s="76" t="b">
        <f t="shared" si="209"/>
        <v>0</v>
      </c>
      <c r="V1886" s="85" t="s">
        <v>3878</v>
      </c>
      <c r="W1886" s="22"/>
      <c r="X1886" s="22"/>
      <c r="Y1886" s="22"/>
      <c r="Z1886" s="22"/>
      <c r="AA1886" s="22"/>
      <c r="AB1886" s="22"/>
      <c r="AC1886" s="22"/>
      <c r="AD1886" s="22"/>
      <c r="AE1886" s="22"/>
      <c r="AF1886" s="22"/>
      <c r="AG1886" s="22"/>
      <c r="AH1886" s="22"/>
      <c r="AI1886" s="22"/>
    </row>
    <row r="1887" spans="1:35" ht="114.75" x14ac:dyDescent="0.45">
      <c r="A1887" s="18">
        <v>5897</v>
      </c>
      <c r="B1887" s="7" t="s">
        <v>3603</v>
      </c>
      <c r="C1887" s="7" t="s">
        <v>5501</v>
      </c>
      <c r="D1887" s="3" t="s">
        <v>3604</v>
      </c>
      <c r="E1887" s="3" t="s">
        <v>3602</v>
      </c>
      <c r="F1887" s="3" t="s">
        <v>6158</v>
      </c>
      <c r="G1887" s="20" t="s">
        <v>3873</v>
      </c>
      <c r="H1887" s="68" t="s">
        <v>6159</v>
      </c>
      <c r="I1887" s="68" t="s">
        <v>3873</v>
      </c>
      <c r="J1887" s="68" t="s">
        <v>6159</v>
      </c>
      <c r="K1887" s="19" t="s">
        <v>3873</v>
      </c>
      <c r="L1887" s="20" t="s">
        <v>6159</v>
      </c>
      <c r="M1887" s="22" t="b">
        <f t="shared" si="203"/>
        <v>0</v>
      </c>
      <c r="N1887" s="22" t="b">
        <f t="shared" si="204"/>
        <v>0</v>
      </c>
      <c r="O1887" s="22" t="b">
        <f t="shared" si="205"/>
        <v>0</v>
      </c>
      <c r="P1887" s="24">
        <f t="shared" si="206"/>
        <v>0</v>
      </c>
      <c r="Q1887" s="19" t="str">
        <f>VLOOKUP($A1887,'[4]TOM T'!$C:$D,2,FALSE)</f>
        <v>Packaging, Hierarchy &amp; Logistics</v>
      </c>
      <c r="R1887" s="22" t="b">
        <v>0</v>
      </c>
      <c r="S1887" s="22" t="b">
        <f t="shared" si="207"/>
        <v>0</v>
      </c>
      <c r="T1887" s="22" t="b">
        <f t="shared" si="208"/>
        <v>0</v>
      </c>
      <c r="U1887" s="76" t="b">
        <f t="shared" si="209"/>
        <v>0</v>
      </c>
      <c r="V1887" s="85" t="s">
        <v>3873</v>
      </c>
      <c r="W1887" s="22"/>
      <c r="X1887" s="22"/>
      <c r="Y1887" s="22"/>
      <c r="Z1887" s="22"/>
      <c r="AA1887" s="22"/>
      <c r="AB1887" s="22"/>
      <c r="AC1887" s="22"/>
      <c r="AD1887" s="22"/>
      <c r="AE1887" s="22"/>
      <c r="AF1887" s="22"/>
      <c r="AG1887" s="22"/>
      <c r="AH1887" s="22"/>
      <c r="AI1887" s="22"/>
    </row>
    <row r="1888" spans="1:35" ht="114.75" x14ac:dyDescent="0.45">
      <c r="A1888" s="18">
        <v>5900</v>
      </c>
      <c r="B1888" s="7" t="s">
        <v>3605</v>
      </c>
      <c r="C1888" s="7" t="s">
        <v>5502</v>
      </c>
      <c r="D1888" s="3" t="s">
        <v>3606</v>
      </c>
      <c r="E1888" s="3" t="s">
        <v>3607</v>
      </c>
      <c r="F1888" s="3" t="s">
        <v>6158</v>
      </c>
      <c r="G1888" s="20" t="s">
        <v>3872</v>
      </c>
      <c r="H1888" s="68" t="s">
        <v>6159</v>
      </c>
      <c r="I1888" s="68" t="s">
        <v>3872</v>
      </c>
      <c r="J1888" s="68" t="s">
        <v>6159</v>
      </c>
      <c r="K1888" s="19" t="s">
        <v>3872</v>
      </c>
      <c r="L1888" s="20" t="s">
        <v>6159</v>
      </c>
      <c r="M1888" s="22" t="b">
        <f t="shared" si="203"/>
        <v>0</v>
      </c>
      <c r="N1888" s="22" t="b">
        <f t="shared" si="204"/>
        <v>0</v>
      </c>
      <c r="O1888" s="22" t="b">
        <f t="shared" si="205"/>
        <v>0</v>
      </c>
      <c r="P1888" s="24">
        <f t="shared" si="206"/>
        <v>0</v>
      </c>
      <c r="Q1888" s="19" t="str">
        <f>VLOOKUP($A1888,'[4]TOM T'!$C:$D,2,FALSE)</f>
        <v>Packaging, Hierarchy &amp; Logistics</v>
      </c>
      <c r="R1888" s="22" t="b">
        <v>0</v>
      </c>
      <c r="S1888" s="22" t="b">
        <f t="shared" si="207"/>
        <v>0</v>
      </c>
      <c r="T1888" s="22" t="b">
        <f t="shared" si="208"/>
        <v>0</v>
      </c>
      <c r="U1888" s="76" t="b">
        <f t="shared" si="209"/>
        <v>0</v>
      </c>
      <c r="V1888" s="85" t="s">
        <v>3872</v>
      </c>
      <c r="W1888" s="22"/>
      <c r="X1888" s="22"/>
      <c r="Y1888" s="22"/>
      <c r="Z1888" s="22"/>
      <c r="AA1888" s="22"/>
      <c r="AB1888" s="22"/>
      <c r="AC1888" s="22"/>
      <c r="AD1888" s="22"/>
      <c r="AE1888" s="22"/>
      <c r="AF1888" s="22"/>
      <c r="AG1888" s="22"/>
      <c r="AH1888" s="22"/>
      <c r="AI1888" s="22"/>
    </row>
    <row r="1889" spans="1:35" ht="127.5" x14ac:dyDescent="0.45">
      <c r="A1889" s="18">
        <v>5902</v>
      </c>
      <c r="B1889" s="7" t="s">
        <v>3608</v>
      </c>
      <c r="C1889" s="7" t="s">
        <v>5503</v>
      </c>
      <c r="D1889" s="3" t="s">
        <v>3609</v>
      </c>
      <c r="E1889" s="3" t="s">
        <v>3610</v>
      </c>
      <c r="F1889" s="3" t="s">
        <v>6158</v>
      </c>
      <c r="G1889" s="20" t="s">
        <v>3872</v>
      </c>
      <c r="H1889" s="68" t="s">
        <v>6159</v>
      </c>
      <c r="I1889" s="68" t="s">
        <v>3872</v>
      </c>
      <c r="J1889" s="68" t="s">
        <v>6159</v>
      </c>
      <c r="K1889" s="19" t="s">
        <v>3872</v>
      </c>
      <c r="L1889" s="20" t="s">
        <v>6159</v>
      </c>
      <c r="M1889" s="22" t="b">
        <f t="shared" si="203"/>
        <v>0</v>
      </c>
      <c r="N1889" s="22" t="b">
        <f t="shared" si="204"/>
        <v>0</v>
      </c>
      <c r="O1889" s="22" t="b">
        <f t="shared" si="205"/>
        <v>0</v>
      </c>
      <c r="P1889" s="24">
        <f t="shared" si="206"/>
        <v>0</v>
      </c>
      <c r="Q1889" s="19" t="str">
        <f>VLOOKUP($A1889,'[4]TOM T'!$C:$D,2,FALSE)</f>
        <v>Generic products details</v>
      </c>
      <c r="R1889" s="22" t="b">
        <v>0</v>
      </c>
      <c r="S1889" s="22" t="b">
        <f t="shared" si="207"/>
        <v>0</v>
      </c>
      <c r="T1889" s="22" t="b">
        <f t="shared" si="208"/>
        <v>0</v>
      </c>
      <c r="U1889" s="76" t="b">
        <f t="shared" si="209"/>
        <v>0</v>
      </c>
      <c r="V1889" s="85" t="s">
        <v>3872</v>
      </c>
      <c r="W1889" s="22"/>
      <c r="X1889" s="22"/>
      <c r="Y1889" s="22"/>
      <c r="Z1889" s="22"/>
      <c r="AA1889" s="22"/>
      <c r="AB1889" s="22"/>
      <c r="AC1889" s="22"/>
      <c r="AD1889" s="22"/>
      <c r="AE1889" s="22"/>
      <c r="AF1889" s="22"/>
      <c r="AG1889" s="22"/>
      <c r="AH1889" s="22"/>
      <c r="AI1889" s="22"/>
    </row>
    <row r="1890" spans="1:35" ht="127.5" x14ac:dyDescent="0.45">
      <c r="A1890" s="18">
        <v>5903</v>
      </c>
      <c r="B1890" s="7" t="s">
        <v>3611</v>
      </c>
      <c r="C1890" s="7" t="s">
        <v>5504</v>
      </c>
      <c r="D1890" s="3" t="s">
        <v>3612</v>
      </c>
      <c r="E1890" s="3" t="s">
        <v>3610</v>
      </c>
      <c r="F1890" s="3" t="s">
        <v>6158</v>
      </c>
      <c r="G1890" s="20" t="s">
        <v>3873</v>
      </c>
      <c r="H1890" s="68" t="s">
        <v>6159</v>
      </c>
      <c r="I1890" s="68" t="s">
        <v>3873</v>
      </c>
      <c r="J1890" s="68" t="s">
        <v>6159</v>
      </c>
      <c r="K1890" s="19" t="s">
        <v>3873</v>
      </c>
      <c r="L1890" s="20" t="s">
        <v>6159</v>
      </c>
      <c r="M1890" s="22" t="b">
        <f t="shared" si="203"/>
        <v>0</v>
      </c>
      <c r="N1890" s="22" t="b">
        <f t="shared" si="204"/>
        <v>0</v>
      </c>
      <c r="O1890" s="22" t="b">
        <f t="shared" si="205"/>
        <v>0</v>
      </c>
      <c r="P1890" s="24">
        <f t="shared" si="206"/>
        <v>0</v>
      </c>
      <c r="Q1890" s="19" t="str">
        <f>VLOOKUP($A1890,'[4]TOM T'!$C:$D,2,FALSE)</f>
        <v>Generic products details</v>
      </c>
      <c r="R1890" s="22" t="b">
        <v>0</v>
      </c>
      <c r="S1890" s="22" t="b">
        <f t="shared" si="207"/>
        <v>0</v>
      </c>
      <c r="T1890" s="22" t="b">
        <f t="shared" si="208"/>
        <v>0</v>
      </c>
      <c r="U1890" s="76" t="b">
        <f t="shared" si="209"/>
        <v>0</v>
      </c>
      <c r="V1890" s="85" t="s">
        <v>3873</v>
      </c>
      <c r="W1890" s="22"/>
      <c r="X1890" s="22"/>
      <c r="Y1890" s="22"/>
      <c r="Z1890" s="22"/>
      <c r="AA1890" s="22"/>
      <c r="AB1890" s="22"/>
      <c r="AC1890" s="22"/>
      <c r="AD1890" s="22"/>
      <c r="AE1890" s="22"/>
      <c r="AF1890" s="22"/>
      <c r="AG1890" s="22"/>
      <c r="AH1890" s="22"/>
      <c r="AI1890" s="22"/>
    </row>
    <row r="1891" spans="1:35" ht="89.25" x14ac:dyDescent="0.45">
      <c r="A1891" s="18">
        <v>5904</v>
      </c>
      <c r="B1891" s="7" t="s">
        <v>3613</v>
      </c>
      <c r="C1891" s="7" t="s">
        <v>3613</v>
      </c>
      <c r="D1891" s="3" t="s">
        <v>3614</v>
      </c>
      <c r="E1891" s="3" t="s">
        <v>3615</v>
      </c>
      <c r="F1891" s="3" t="s">
        <v>6158</v>
      </c>
      <c r="G1891" s="20" t="s">
        <v>3872</v>
      </c>
      <c r="H1891" s="68" t="s">
        <v>6159</v>
      </c>
      <c r="I1891" s="68" t="s">
        <v>3872</v>
      </c>
      <c r="J1891" s="68" t="s">
        <v>6159</v>
      </c>
      <c r="K1891" s="19" t="s">
        <v>3872</v>
      </c>
      <c r="L1891" s="20" t="s">
        <v>6159</v>
      </c>
      <c r="M1891" s="22" t="b">
        <f t="shared" si="203"/>
        <v>0</v>
      </c>
      <c r="N1891" s="22" t="b">
        <f t="shared" si="204"/>
        <v>0</v>
      </c>
      <c r="O1891" s="22" t="b">
        <f t="shared" si="205"/>
        <v>0</v>
      </c>
      <c r="P1891" s="24">
        <f t="shared" si="206"/>
        <v>0</v>
      </c>
      <c r="Q1891" s="19" t="str">
        <f>VLOOKUP($A1891,'[4]TOM T'!$C:$D,2,FALSE)</f>
        <v>Dates &amp; timings</v>
      </c>
      <c r="R1891" s="22" t="b">
        <v>0</v>
      </c>
      <c r="S1891" s="22" t="b">
        <f t="shared" si="207"/>
        <v>0</v>
      </c>
      <c r="T1891" s="22" t="b">
        <f t="shared" si="208"/>
        <v>0</v>
      </c>
      <c r="U1891" s="76" t="b">
        <f t="shared" si="209"/>
        <v>0</v>
      </c>
      <c r="V1891" s="85" t="s">
        <v>3872</v>
      </c>
      <c r="W1891" s="22"/>
      <c r="X1891" s="22"/>
      <c r="Y1891" s="22"/>
      <c r="Z1891" s="22"/>
      <c r="AA1891" s="22"/>
      <c r="AB1891" s="22"/>
      <c r="AC1891" s="22"/>
      <c r="AD1891" s="22"/>
      <c r="AE1891" s="22"/>
      <c r="AF1891" s="22"/>
      <c r="AG1891" s="22"/>
      <c r="AH1891" s="22"/>
      <c r="AI1891" s="22"/>
    </row>
    <row r="1892" spans="1:35" ht="89.25" x14ac:dyDescent="0.45">
      <c r="A1892" s="18">
        <v>5905</v>
      </c>
      <c r="B1892" s="7" t="s">
        <v>3616</v>
      </c>
      <c r="C1892" s="7" t="s">
        <v>3616</v>
      </c>
      <c r="D1892" s="3" t="s">
        <v>3617</v>
      </c>
      <c r="E1892" s="3" t="s">
        <v>3615</v>
      </c>
      <c r="F1892" s="3" t="s">
        <v>6158</v>
      </c>
      <c r="G1892" s="20" t="s">
        <v>3872</v>
      </c>
      <c r="H1892" s="68" t="s">
        <v>6159</v>
      </c>
      <c r="I1892" s="68" t="s">
        <v>3872</v>
      </c>
      <c r="J1892" s="68" t="s">
        <v>6159</v>
      </c>
      <c r="K1892" s="19" t="s">
        <v>3872</v>
      </c>
      <c r="L1892" s="20" t="s">
        <v>6159</v>
      </c>
      <c r="M1892" s="22" t="b">
        <f t="shared" si="203"/>
        <v>0</v>
      </c>
      <c r="N1892" s="22" t="b">
        <f t="shared" si="204"/>
        <v>0</v>
      </c>
      <c r="O1892" s="22" t="b">
        <f t="shared" si="205"/>
        <v>0</v>
      </c>
      <c r="P1892" s="24">
        <f t="shared" si="206"/>
        <v>0</v>
      </c>
      <c r="Q1892" s="19" t="str">
        <f>VLOOKUP($A1892,'[4]TOM T'!$C:$D,2,FALSE)</f>
        <v>Metadata</v>
      </c>
      <c r="R1892" s="22" t="b">
        <v>0</v>
      </c>
      <c r="S1892" s="22" t="b">
        <f t="shared" si="207"/>
        <v>0</v>
      </c>
      <c r="T1892" s="22" t="b">
        <f t="shared" si="208"/>
        <v>0</v>
      </c>
      <c r="U1892" s="76" t="b">
        <f t="shared" si="209"/>
        <v>0</v>
      </c>
      <c r="V1892" s="85" t="s">
        <v>3872</v>
      </c>
      <c r="W1892" s="22"/>
      <c r="X1892" s="22"/>
      <c r="Y1892" s="22"/>
      <c r="Z1892" s="22"/>
      <c r="AA1892" s="22"/>
      <c r="AB1892" s="22"/>
      <c r="AC1892" s="22"/>
      <c r="AD1892" s="22"/>
      <c r="AE1892" s="22"/>
      <c r="AF1892" s="22"/>
      <c r="AG1892" s="22"/>
      <c r="AH1892" s="22"/>
      <c r="AI1892" s="22"/>
    </row>
    <row r="1893" spans="1:35" ht="89.25" x14ac:dyDescent="0.45">
      <c r="A1893" s="18">
        <v>5906</v>
      </c>
      <c r="B1893" s="7" t="s">
        <v>3618</v>
      </c>
      <c r="C1893" s="7" t="s">
        <v>3618</v>
      </c>
      <c r="D1893" s="3" t="s">
        <v>3619</v>
      </c>
      <c r="E1893" s="3" t="s">
        <v>3615</v>
      </c>
      <c r="F1893" s="3" t="s">
        <v>6158</v>
      </c>
      <c r="G1893" s="20" t="s">
        <v>3872</v>
      </c>
      <c r="H1893" s="68" t="s">
        <v>6159</v>
      </c>
      <c r="I1893" s="68" t="s">
        <v>3872</v>
      </c>
      <c r="J1893" s="68" t="s">
        <v>6159</v>
      </c>
      <c r="K1893" s="19" t="s">
        <v>3872</v>
      </c>
      <c r="L1893" s="20" t="s">
        <v>6159</v>
      </c>
      <c r="M1893" s="22" t="b">
        <f t="shared" si="203"/>
        <v>0</v>
      </c>
      <c r="N1893" s="22" t="b">
        <f t="shared" si="204"/>
        <v>0</v>
      </c>
      <c r="O1893" s="22" t="b">
        <f t="shared" si="205"/>
        <v>0</v>
      </c>
      <c r="P1893" s="24">
        <f t="shared" si="206"/>
        <v>0</v>
      </c>
      <c r="Q1893" s="19" t="str">
        <f>VLOOKUP($A1893,'[4]TOM T'!$C:$D,2,FALSE)</f>
        <v>Generic products details</v>
      </c>
      <c r="R1893" s="22" t="b">
        <v>0</v>
      </c>
      <c r="S1893" s="22" t="b">
        <f t="shared" si="207"/>
        <v>0</v>
      </c>
      <c r="T1893" s="22" t="b">
        <f t="shared" si="208"/>
        <v>0</v>
      </c>
      <c r="U1893" s="76" t="b">
        <f t="shared" si="209"/>
        <v>0</v>
      </c>
      <c r="V1893" s="85" t="s">
        <v>3872</v>
      </c>
      <c r="W1893" s="22"/>
      <c r="X1893" s="22"/>
      <c r="Y1893" s="22"/>
      <c r="Z1893" s="22"/>
      <c r="AA1893" s="22"/>
      <c r="AB1893" s="22"/>
      <c r="AC1893" s="22"/>
      <c r="AD1893" s="22"/>
      <c r="AE1893" s="22"/>
      <c r="AF1893" s="22"/>
      <c r="AG1893" s="22"/>
      <c r="AH1893" s="22"/>
      <c r="AI1893" s="22"/>
    </row>
    <row r="1894" spans="1:35" ht="102" x14ac:dyDescent="0.45">
      <c r="A1894" s="18">
        <v>5907</v>
      </c>
      <c r="B1894" s="7" t="s">
        <v>3620</v>
      </c>
      <c r="C1894" s="7" t="s">
        <v>5505</v>
      </c>
      <c r="D1894" s="3" t="s">
        <v>3621</v>
      </c>
      <c r="E1894" s="3" t="s">
        <v>3622</v>
      </c>
      <c r="F1894" s="3" t="s">
        <v>6158</v>
      </c>
      <c r="G1894" s="20" t="s">
        <v>3878</v>
      </c>
      <c r="H1894" s="68" t="s">
        <v>6159</v>
      </c>
      <c r="I1894" s="69" t="s">
        <v>3878</v>
      </c>
      <c r="J1894" s="68" t="s">
        <v>6159</v>
      </c>
      <c r="K1894" s="19" t="s">
        <v>3842</v>
      </c>
      <c r="L1894" s="20" t="s">
        <v>3696</v>
      </c>
      <c r="M1894" s="22" t="b">
        <f t="shared" si="203"/>
        <v>0</v>
      </c>
      <c r="N1894" s="22" t="b">
        <f t="shared" si="204"/>
        <v>0</v>
      </c>
      <c r="O1894" s="22" t="b">
        <f t="shared" si="205"/>
        <v>1</v>
      </c>
      <c r="P1894" s="24">
        <f t="shared" si="206"/>
        <v>1</v>
      </c>
      <c r="Q1894" s="19" t="str">
        <f>VLOOKUP($A1894,'[4]TOM T'!$C:$D,2,FALSE)</f>
        <v>Animal facts</v>
      </c>
      <c r="R1894" s="22" t="b">
        <v>0</v>
      </c>
      <c r="S1894" s="22" t="b">
        <f t="shared" si="207"/>
        <v>0</v>
      </c>
      <c r="T1894" s="22" t="b">
        <f t="shared" si="208"/>
        <v>0</v>
      </c>
      <c r="U1894" s="76" t="b">
        <f t="shared" si="209"/>
        <v>0</v>
      </c>
      <c r="V1894" s="85" t="s">
        <v>3878</v>
      </c>
      <c r="W1894" s="22"/>
      <c r="X1894" s="22"/>
      <c r="Y1894" s="22"/>
      <c r="Z1894" s="22"/>
      <c r="AA1894" s="22"/>
      <c r="AB1894" s="22"/>
      <c r="AC1894" s="22"/>
      <c r="AD1894" s="22"/>
      <c r="AE1894" s="22"/>
      <c r="AF1894" s="22"/>
      <c r="AG1894" s="22"/>
      <c r="AH1894" s="22"/>
      <c r="AI1894" s="22"/>
    </row>
    <row r="1895" spans="1:35" ht="102" x14ac:dyDescent="0.45">
      <c r="A1895" s="18">
        <v>5908</v>
      </c>
      <c r="B1895" s="7" t="s">
        <v>3623</v>
      </c>
      <c r="C1895" s="7" t="s">
        <v>5506</v>
      </c>
      <c r="D1895" s="3" t="s">
        <v>3624</v>
      </c>
      <c r="E1895" s="3" t="s">
        <v>3622</v>
      </c>
      <c r="F1895" s="3" t="s">
        <v>6158</v>
      </c>
      <c r="G1895" s="20" t="s">
        <v>3873</v>
      </c>
      <c r="H1895" s="68" t="s">
        <v>6159</v>
      </c>
      <c r="I1895" s="68" t="s">
        <v>3873</v>
      </c>
      <c r="J1895" s="68" t="s">
        <v>6159</v>
      </c>
      <c r="K1895" s="19" t="s">
        <v>6251</v>
      </c>
      <c r="L1895" s="20" t="s">
        <v>6159</v>
      </c>
      <c r="M1895" s="22" t="b">
        <f t="shared" si="203"/>
        <v>0</v>
      </c>
      <c r="N1895" s="22" t="b">
        <f t="shared" si="204"/>
        <v>0</v>
      </c>
      <c r="O1895" s="22" t="b">
        <f t="shared" si="205"/>
        <v>0</v>
      </c>
      <c r="P1895" s="24">
        <f t="shared" si="206"/>
        <v>0</v>
      </c>
      <c r="Q1895" s="19" t="str">
        <f>VLOOKUP($A1895,'[4]TOM T'!$C:$D,2,FALSE)</f>
        <v>Animal facts</v>
      </c>
      <c r="R1895" s="22" t="b">
        <v>0</v>
      </c>
      <c r="S1895" s="22" t="b">
        <f t="shared" si="207"/>
        <v>0</v>
      </c>
      <c r="T1895" s="22" t="b">
        <f t="shared" si="208"/>
        <v>0</v>
      </c>
      <c r="U1895" s="76" t="b">
        <f t="shared" si="209"/>
        <v>0</v>
      </c>
      <c r="V1895" s="85" t="s">
        <v>3873</v>
      </c>
      <c r="W1895" s="22"/>
      <c r="X1895" s="22"/>
      <c r="Y1895" s="22"/>
      <c r="Z1895" s="22"/>
      <c r="AA1895" s="22"/>
      <c r="AB1895" s="22"/>
      <c r="AC1895" s="22"/>
      <c r="AD1895" s="22"/>
      <c r="AE1895" s="22"/>
      <c r="AF1895" s="22"/>
      <c r="AG1895" s="22"/>
      <c r="AH1895" s="22"/>
      <c r="AI1895" s="22"/>
    </row>
    <row r="1896" spans="1:35" ht="102" x14ac:dyDescent="0.45">
      <c r="A1896" s="18">
        <v>5909</v>
      </c>
      <c r="B1896" s="7" t="s">
        <v>3625</v>
      </c>
      <c r="C1896" s="7" t="s">
        <v>5507</v>
      </c>
      <c r="D1896" s="3" t="s">
        <v>3626</v>
      </c>
      <c r="E1896" s="3" t="s">
        <v>3627</v>
      </c>
      <c r="F1896" s="3" t="s">
        <v>6158</v>
      </c>
      <c r="G1896" s="20" t="s">
        <v>3878</v>
      </c>
      <c r="H1896" s="68" t="s">
        <v>6159</v>
      </c>
      <c r="I1896" s="69" t="s">
        <v>3878</v>
      </c>
      <c r="J1896" s="68" t="s">
        <v>6159</v>
      </c>
      <c r="K1896" s="19" t="s">
        <v>3842</v>
      </c>
      <c r="L1896" s="20" t="s">
        <v>3696</v>
      </c>
      <c r="M1896" s="22" t="b">
        <f t="shared" si="203"/>
        <v>0</v>
      </c>
      <c r="N1896" s="22" t="b">
        <f t="shared" si="204"/>
        <v>0</v>
      </c>
      <c r="O1896" s="22" t="b">
        <f t="shared" si="205"/>
        <v>1</v>
      </c>
      <c r="P1896" s="24">
        <f t="shared" si="206"/>
        <v>1</v>
      </c>
      <c r="Q1896" s="19" t="str">
        <f>VLOOKUP($A1896,'[4]TOM T'!$C:$D,2,FALSE)</f>
        <v>Animal facts</v>
      </c>
      <c r="R1896" s="22" t="b">
        <v>0</v>
      </c>
      <c r="S1896" s="22" t="b">
        <f t="shared" si="207"/>
        <v>0</v>
      </c>
      <c r="T1896" s="22" t="b">
        <f t="shared" si="208"/>
        <v>0</v>
      </c>
      <c r="U1896" s="76" t="b">
        <f t="shared" si="209"/>
        <v>0</v>
      </c>
      <c r="V1896" s="85" t="s">
        <v>3878</v>
      </c>
      <c r="W1896" s="22"/>
      <c r="X1896" s="22"/>
      <c r="Y1896" s="22"/>
      <c r="Z1896" s="22"/>
      <c r="AA1896" s="22"/>
      <c r="AB1896" s="22"/>
      <c r="AC1896" s="22"/>
      <c r="AD1896" s="22"/>
      <c r="AE1896" s="22"/>
      <c r="AF1896" s="22"/>
      <c r="AG1896" s="22"/>
      <c r="AH1896" s="22"/>
      <c r="AI1896" s="22"/>
    </row>
    <row r="1897" spans="1:35" ht="102" x14ac:dyDescent="0.45">
      <c r="A1897" s="18">
        <v>5910</v>
      </c>
      <c r="B1897" s="7" t="s">
        <v>3628</v>
      </c>
      <c r="C1897" s="7" t="s">
        <v>5508</v>
      </c>
      <c r="D1897" s="3" t="s">
        <v>3629</v>
      </c>
      <c r="E1897" s="3" t="s">
        <v>3627</v>
      </c>
      <c r="F1897" s="3" t="s">
        <v>6158</v>
      </c>
      <c r="G1897" s="20" t="s">
        <v>3873</v>
      </c>
      <c r="H1897" s="68" t="s">
        <v>6159</v>
      </c>
      <c r="I1897" s="68" t="s">
        <v>3873</v>
      </c>
      <c r="J1897" s="68" t="s">
        <v>6159</v>
      </c>
      <c r="K1897" s="19" t="s">
        <v>6251</v>
      </c>
      <c r="L1897" s="20" t="s">
        <v>6159</v>
      </c>
      <c r="M1897" s="22" t="b">
        <f t="shared" si="203"/>
        <v>0</v>
      </c>
      <c r="N1897" s="22" t="b">
        <f t="shared" si="204"/>
        <v>0</v>
      </c>
      <c r="O1897" s="22" t="b">
        <f t="shared" si="205"/>
        <v>0</v>
      </c>
      <c r="P1897" s="24">
        <f t="shared" si="206"/>
        <v>0</v>
      </c>
      <c r="Q1897" s="19" t="str">
        <f>VLOOKUP($A1897,'[4]TOM T'!$C:$D,2,FALSE)</f>
        <v>Animal facts</v>
      </c>
      <c r="R1897" s="22" t="b">
        <v>0</v>
      </c>
      <c r="S1897" s="22" t="b">
        <f t="shared" si="207"/>
        <v>0</v>
      </c>
      <c r="T1897" s="22" t="b">
        <f t="shared" si="208"/>
        <v>0</v>
      </c>
      <c r="U1897" s="76" t="b">
        <f t="shared" si="209"/>
        <v>0</v>
      </c>
      <c r="V1897" s="85" t="s">
        <v>3873</v>
      </c>
      <c r="W1897" s="22"/>
      <c r="X1897" s="22"/>
      <c r="Y1897" s="22"/>
      <c r="Z1897" s="22"/>
      <c r="AA1897" s="22"/>
      <c r="AB1897" s="22"/>
      <c r="AC1897" s="22"/>
      <c r="AD1897" s="22"/>
      <c r="AE1897" s="22"/>
      <c r="AF1897" s="22"/>
      <c r="AG1897" s="22"/>
      <c r="AH1897" s="22"/>
      <c r="AI1897" s="22"/>
    </row>
    <row r="1898" spans="1:35" ht="102" x14ac:dyDescent="0.45">
      <c r="A1898" s="18">
        <v>5911</v>
      </c>
      <c r="B1898" s="7" t="s">
        <v>3630</v>
      </c>
      <c r="C1898" s="7" t="s">
        <v>5509</v>
      </c>
      <c r="D1898" s="3" t="s">
        <v>3631</v>
      </c>
      <c r="E1898" s="3" t="s">
        <v>3622</v>
      </c>
      <c r="F1898" s="3" t="s">
        <v>6158</v>
      </c>
      <c r="G1898" s="20" t="s">
        <v>3878</v>
      </c>
      <c r="H1898" s="68" t="s">
        <v>6159</v>
      </c>
      <c r="I1898" s="69" t="s">
        <v>3878</v>
      </c>
      <c r="J1898" s="68" t="s">
        <v>6159</v>
      </c>
      <c r="K1898" s="19" t="s">
        <v>3842</v>
      </c>
      <c r="L1898" s="20" t="s">
        <v>3696</v>
      </c>
      <c r="M1898" s="22" t="b">
        <f t="shared" si="203"/>
        <v>0</v>
      </c>
      <c r="N1898" s="22" t="b">
        <f t="shared" si="204"/>
        <v>0</v>
      </c>
      <c r="O1898" s="22" t="b">
        <f t="shared" si="205"/>
        <v>1</v>
      </c>
      <c r="P1898" s="24">
        <f t="shared" si="206"/>
        <v>1</v>
      </c>
      <c r="Q1898" s="19" t="str">
        <f>VLOOKUP($A1898,'[4]TOM T'!$C:$D,2,FALSE)</f>
        <v>Animal facts</v>
      </c>
      <c r="R1898" s="22" t="b">
        <v>0</v>
      </c>
      <c r="S1898" s="22" t="b">
        <f t="shared" si="207"/>
        <v>0</v>
      </c>
      <c r="T1898" s="22" t="b">
        <f t="shared" si="208"/>
        <v>0</v>
      </c>
      <c r="U1898" s="76" t="b">
        <f t="shared" si="209"/>
        <v>0</v>
      </c>
      <c r="V1898" s="85" t="s">
        <v>3878</v>
      </c>
      <c r="W1898" s="22"/>
      <c r="X1898" s="22"/>
      <c r="Y1898" s="22"/>
      <c r="Z1898" s="22"/>
      <c r="AA1898" s="22"/>
      <c r="AB1898" s="22"/>
      <c r="AC1898" s="22"/>
      <c r="AD1898" s="22"/>
      <c r="AE1898" s="22"/>
      <c r="AF1898" s="22"/>
      <c r="AG1898" s="22"/>
      <c r="AH1898" s="22"/>
      <c r="AI1898" s="22"/>
    </row>
    <row r="1899" spans="1:35" ht="102" x14ac:dyDescent="0.45">
      <c r="A1899" s="18">
        <v>5912</v>
      </c>
      <c r="B1899" s="7" t="s">
        <v>3632</v>
      </c>
      <c r="C1899" s="7" t="s">
        <v>5510</v>
      </c>
      <c r="D1899" s="3" t="s">
        <v>3633</v>
      </c>
      <c r="E1899" s="3" t="s">
        <v>3622</v>
      </c>
      <c r="F1899" s="3" t="s">
        <v>6158</v>
      </c>
      <c r="G1899" s="20" t="s">
        <v>3873</v>
      </c>
      <c r="H1899" s="68" t="s">
        <v>6159</v>
      </c>
      <c r="I1899" s="68" t="s">
        <v>3873</v>
      </c>
      <c r="J1899" s="68" t="s">
        <v>6159</v>
      </c>
      <c r="K1899" s="19" t="s">
        <v>6251</v>
      </c>
      <c r="L1899" s="20" t="s">
        <v>6159</v>
      </c>
      <c r="M1899" s="22" t="b">
        <f t="shared" si="203"/>
        <v>0</v>
      </c>
      <c r="N1899" s="22" t="b">
        <f t="shared" si="204"/>
        <v>0</v>
      </c>
      <c r="O1899" s="22" t="b">
        <f t="shared" si="205"/>
        <v>0</v>
      </c>
      <c r="P1899" s="24">
        <f t="shared" si="206"/>
        <v>0</v>
      </c>
      <c r="Q1899" s="19" t="str">
        <f>VLOOKUP($A1899,'[4]TOM T'!$C:$D,2,FALSE)</f>
        <v>Animal facts</v>
      </c>
      <c r="R1899" s="22" t="b">
        <v>0</v>
      </c>
      <c r="S1899" s="22" t="b">
        <f t="shared" si="207"/>
        <v>0</v>
      </c>
      <c r="T1899" s="22" t="b">
        <f t="shared" si="208"/>
        <v>0</v>
      </c>
      <c r="U1899" s="76" t="b">
        <f t="shared" si="209"/>
        <v>0</v>
      </c>
      <c r="V1899" s="85" t="s">
        <v>3873</v>
      </c>
      <c r="W1899" s="22"/>
      <c r="X1899" s="22"/>
      <c r="Y1899" s="22"/>
      <c r="Z1899" s="22"/>
      <c r="AA1899" s="22"/>
      <c r="AB1899" s="22"/>
      <c r="AC1899" s="22"/>
      <c r="AD1899" s="22"/>
      <c r="AE1899" s="22"/>
      <c r="AF1899" s="22"/>
      <c r="AG1899" s="22"/>
      <c r="AH1899" s="22"/>
      <c r="AI1899" s="22"/>
    </row>
    <row r="1900" spans="1:35" ht="114.75" x14ac:dyDescent="0.45">
      <c r="A1900" s="18">
        <v>5913</v>
      </c>
      <c r="B1900" s="7" t="s">
        <v>3634</v>
      </c>
      <c r="C1900" s="7" t="s">
        <v>5511</v>
      </c>
      <c r="D1900" s="3" t="s">
        <v>3635</v>
      </c>
      <c r="E1900" s="3" t="s">
        <v>3636</v>
      </c>
      <c r="F1900" s="3" t="s">
        <v>6158</v>
      </c>
      <c r="G1900" s="20" t="s">
        <v>3878</v>
      </c>
      <c r="H1900" s="68" t="s">
        <v>6159</v>
      </c>
      <c r="I1900" s="69" t="s">
        <v>3878</v>
      </c>
      <c r="J1900" s="68" t="s">
        <v>6159</v>
      </c>
      <c r="K1900" s="19" t="s">
        <v>3842</v>
      </c>
      <c r="L1900" s="20" t="s">
        <v>3696</v>
      </c>
      <c r="M1900" s="22" t="b">
        <f t="shared" si="203"/>
        <v>0</v>
      </c>
      <c r="N1900" s="22" t="b">
        <f t="shared" si="204"/>
        <v>0</v>
      </c>
      <c r="O1900" s="22" t="b">
        <f t="shared" si="205"/>
        <v>1</v>
      </c>
      <c r="P1900" s="24">
        <f t="shared" si="206"/>
        <v>1</v>
      </c>
      <c r="Q1900" s="19" t="str">
        <f>VLOOKUP($A1900,'[4]TOM T'!$C:$D,2,FALSE)</f>
        <v>Animal facts</v>
      </c>
      <c r="R1900" s="22" t="b">
        <v>0</v>
      </c>
      <c r="S1900" s="22" t="b">
        <f t="shared" si="207"/>
        <v>0</v>
      </c>
      <c r="T1900" s="22" t="b">
        <f t="shared" si="208"/>
        <v>0</v>
      </c>
      <c r="U1900" s="76" t="b">
        <f t="shared" si="209"/>
        <v>0</v>
      </c>
      <c r="V1900" s="85" t="s">
        <v>3878</v>
      </c>
      <c r="W1900" s="22"/>
      <c r="X1900" s="22"/>
      <c r="Y1900" s="22"/>
      <c r="Z1900" s="22"/>
      <c r="AA1900" s="22"/>
      <c r="AB1900" s="22"/>
      <c r="AC1900" s="22"/>
      <c r="AD1900" s="22"/>
      <c r="AE1900" s="22"/>
      <c r="AF1900" s="22"/>
      <c r="AG1900" s="22"/>
      <c r="AH1900" s="22"/>
      <c r="AI1900" s="22"/>
    </row>
    <row r="1901" spans="1:35" ht="114.75" x14ac:dyDescent="0.45">
      <c r="A1901" s="18">
        <v>5914</v>
      </c>
      <c r="B1901" s="7" t="s">
        <v>3637</v>
      </c>
      <c r="C1901" s="7" t="s">
        <v>5512</v>
      </c>
      <c r="D1901" s="3" t="s">
        <v>3638</v>
      </c>
      <c r="E1901" s="3" t="s">
        <v>3636</v>
      </c>
      <c r="F1901" s="3" t="s">
        <v>6158</v>
      </c>
      <c r="G1901" s="20" t="s">
        <v>3873</v>
      </c>
      <c r="H1901" s="68" t="s">
        <v>6159</v>
      </c>
      <c r="I1901" s="68" t="s">
        <v>3873</v>
      </c>
      <c r="J1901" s="68" t="s">
        <v>6159</v>
      </c>
      <c r="K1901" s="19" t="s">
        <v>6251</v>
      </c>
      <c r="L1901" s="20" t="s">
        <v>6159</v>
      </c>
      <c r="M1901" s="22" t="b">
        <f t="shared" si="203"/>
        <v>0</v>
      </c>
      <c r="N1901" s="22" t="b">
        <f t="shared" si="204"/>
        <v>0</v>
      </c>
      <c r="O1901" s="22" t="b">
        <f t="shared" si="205"/>
        <v>0</v>
      </c>
      <c r="P1901" s="24">
        <f t="shared" si="206"/>
        <v>0</v>
      </c>
      <c r="Q1901" s="19" t="str">
        <f>VLOOKUP($A1901,'[4]TOM T'!$C:$D,2,FALSE)</f>
        <v>Animal facts</v>
      </c>
      <c r="R1901" s="22" t="b">
        <v>0</v>
      </c>
      <c r="S1901" s="22" t="b">
        <f t="shared" si="207"/>
        <v>0</v>
      </c>
      <c r="T1901" s="22" t="b">
        <f t="shared" si="208"/>
        <v>0</v>
      </c>
      <c r="U1901" s="76" t="b">
        <f t="shared" si="209"/>
        <v>0</v>
      </c>
      <c r="V1901" s="85" t="s">
        <v>3873</v>
      </c>
      <c r="W1901" s="22"/>
      <c r="X1901" s="22"/>
      <c r="Y1901" s="22"/>
      <c r="Z1901" s="22"/>
      <c r="AA1901" s="22"/>
      <c r="AB1901" s="22"/>
      <c r="AC1901" s="22"/>
      <c r="AD1901" s="22"/>
      <c r="AE1901" s="22"/>
      <c r="AF1901" s="22"/>
      <c r="AG1901" s="22"/>
      <c r="AH1901" s="22"/>
      <c r="AI1901" s="22"/>
    </row>
    <row r="1902" spans="1:35" ht="114.75" x14ac:dyDescent="0.45">
      <c r="A1902" s="8">
        <v>5915</v>
      </c>
      <c r="B1902" s="7" t="s">
        <v>3639</v>
      </c>
      <c r="C1902" s="7" t="s">
        <v>5513</v>
      </c>
      <c r="D1902" s="3" t="s">
        <v>3640</v>
      </c>
      <c r="E1902" s="3" t="s">
        <v>5514</v>
      </c>
      <c r="F1902" s="3" t="s">
        <v>6158</v>
      </c>
      <c r="G1902" s="11" t="s">
        <v>3878</v>
      </c>
      <c r="H1902" s="68" t="s">
        <v>6159</v>
      </c>
      <c r="I1902" s="69" t="s">
        <v>3878</v>
      </c>
      <c r="J1902" s="68" t="s">
        <v>6159</v>
      </c>
      <c r="K1902" s="19" t="s">
        <v>3878</v>
      </c>
      <c r="L1902" s="20" t="s">
        <v>6159</v>
      </c>
      <c r="M1902" s="22" t="b">
        <f t="shared" si="203"/>
        <v>0</v>
      </c>
      <c r="N1902" s="22" t="b">
        <f t="shared" si="204"/>
        <v>0</v>
      </c>
      <c r="O1902" s="22" t="b">
        <f t="shared" si="205"/>
        <v>0</v>
      </c>
      <c r="P1902" s="24">
        <f t="shared" si="206"/>
        <v>0</v>
      </c>
      <c r="Q1902" s="19" t="s">
        <v>6284</v>
      </c>
      <c r="R1902" s="22" t="b">
        <v>0</v>
      </c>
      <c r="S1902" s="22" t="b">
        <f t="shared" si="207"/>
        <v>0</v>
      </c>
      <c r="T1902" s="22" t="b">
        <f t="shared" si="208"/>
        <v>1</v>
      </c>
      <c r="U1902" s="76" t="b">
        <f t="shared" si="209"/>
        <v>1</v>
      </c>
      <c r="V1902" s="85" t="s">
        <v>3872</v>
      </c>
      <c r="W1902" s="22"/>
      <c r="X1902" s="22"/>
      <c r="Y1902" s="22"/>
      <c r="Z1902" s="22"/>
      <c r="AA1902" s="22"/>
      <c r="AB1902" s="22"/>
      <c r="AC1902" s="22"/>
      <c r="AD1902" s="22"/>
      <c r="AE1902" s="22"/>
      <c r="AF1902" s="22"/>
      <c r="AG1902" s="22"/>
      <c r="AH1902" s="22"/>
      <c r="AI1902" s="22"/>
    </row>
    <row r="1903" spans="1:35" ht="114.75" x14ac:dyDescent="0.45">
      <c r="A1903" s="18">
        <v>5916</v>
      </c>
      <c r="B1903" s="7" t="s">
        <v>3641</v>
      </c>
      <c r="C1903" s="7" t="s">
        <v>5515</v>
      </c>
      <c r="D1903" s="3" t="s">
        <v>3642</v>
      </c>
      <c r="E1903" s="3" t="s">
        <v>3643</v>
      </c>
      <c r="F1903" s="3" t="s">
        <v>6158</v>
      </c>
      <c r="G1903" s="20" t="s">
        <v>3872</v>
      </c>
      <c r="H1903" s="68" t="s">
        <v>6159</v>
      </c>
      <c r="I1903" s="68" t="s">
        <v>3872</v>
      </c>
      <c r="J1903" s="68" t="s">
        <v>6159</v>
      </c>
      <c r="K1903" s="19" t="s">
        <v>3872</v>
      </c>
      <c r="L1903" s="20" t="s">
        <v>6159</v>
      </c>
      <c r="M1903" s="22" t="b">
        <f t="shared" si="203"/>
        <v>0</v>
      </c>
      <c r="N1903" s="22" t="b">
        <f t="shared" si="204"/>
        <v>0</v>
      </c>
      <c r="O1903" s="22" t="b">
        <f t="shared" si="205"/>
        <v>0</v>
      </c>
      <c r="P1903" s="24">
        <f t="shared" si="206"/>
        <v>0</v>
      </c>
      <c r="Q1903" s="19" t="str">
        <f>VLOOKUP($A1903,'[4]TOM T'!$C:$D,2,FALSE)</f>
        <v>Food facts (nutritions, etc)</v>
      </c>
      <c r="R1903" s="22" t="b">
        <v>0</v>
      </c>
      <c r="S1903" s="22" t="b">
        <f t="shared" si="207"/>
        <v>0</v>
      </c>
      <c r="T1903" s="22" t="b">
        <f t="shared" si="208"/>
        <v>0</v>
      </c>
      <c r="U1903" s="76" t="b">
        <f t="shared" si="209"/>
        <v>0</v>
      </c>
      <c r="V1903" s="85" t="s">
        <v>3872</v>
      </c>
      <c r="W1903" s="22"/>
      <c r="X1903" s="22"/>
      <c r="Y1903" s="22"/>
      <c r="Z1903" s="22"/>
      <c r="AA1903" s="22"/>
      <c r="AB1903" s="22"/>
      <c r="AC1903" s="22"/>
      <c r="AD1903" s="22"/>
      <c r="AE1903" s="22"/>
      <c r="AF1903" s="22"/>
      <c r="AG1903" s="22"/>
      <c r="AH1903" s="22"/>
      <c r="AI1903" s="22"/>
    </row>
    <row r="1904" spans="1:35" ht="114.75" x14ac:dyDescent="0.45">
      <c r="A1904" s="18">
        <v>5917</v>
      </c>
      <c r="B1904" s="7" t="s">
        <v>3644</v>
      </c>
      <c r="C1904" s="7" t="s">
        <v>5516</v>
      </c>
      <c r="D1904" s="7" t="s">
        <v>3645</v>
      </c>
      <c r="E1904" s="3" t="s">
        <v>3643</v>
      </c>
      <c r="F1904" s="3" t="s">
        <v>6158</v>
      </c>
      <c r="G1904" s="20" t="s">
        <v>3873</v>
      </c>
      <c r="H1904" s="68" t="s">
        <v>6159</v>
      </c>
      <c r="I1904" s="68" t="s">
        <v>3873</v>
      </c>
      <c r="J1904" s="68" t="s">
        <v>6159</v>
      </c>
      <c r="K1904" s="19" t="s">
        <v>3873</v>
      </c>
      <c r="L1904" s="20" t="s">
        <v>6159</v>
      </c>
      <c r="M1904" s="22" t="b">
        <f t="shared" si="203"/>
        <v>0</v>
      </c>
      <c r="N1904" s="22" t="b">
        <f t="shared" si="204"/>
        <v>0</v>
      </c>
      <c r="O1904" s="22" t="b">
        <f t="shared" si="205"/>
        <v>0</v>
      </c>
      <c r="P1904" s="24">
        <f t="shared" si="206"/>
        <v>0</v>
      </c>
      <c r="Q1904" s="19" t="str">
        <f>VLOOKUP($A1904,'[4]TOM T'!$C:$D,2,FALSE)</f>
        <v>Food facts (nutritions, etc)</v>
      </c>
      <c r="R1904" s="22" t="b">
        <v>0</v>
      </c>
      <c r="S1904" s="22" t="b">
        <f t="shared" si="207"/>
        <v>0</v>
      </c>
      <c r="T1904" s="22" t="b">
        <f t="shared" si="208"/>
        <v>0</v>
      </c>
      <c r="U1904" s="76" t="b">
        <f t="shared" si="209"/>
        <v>0</v>
      </c>
      <c r="V1904" s="85" t="s">
        <v>3873</v>
      </c>
      <c r="W1904" s="22"/>
      <c r="X1904" s="22"/>
      <c r="Y1904" s="22"/>
      <c r="Z1904" s="22"/>
      <c r="AA1904" s="22"/>
      <c r="AB1904" s="22"/>
      <c r="AC1904" s="22"/>
      <c r="AD1904" s="22"/>
      <c r="AE1904" s="22"/>
      <c r="AF1904" s="22"/>
      <c r="AG1904" s="22"/>
      <c r="AH1904" s="22"/>
      <c r="AI1904" s="22"/>
    </row>
    <row r="1905" spans="1:35" ht="153" x14ac:dyDescent="0.45">
      <c r="A1905" s="8">
        <v>5920</v>
      </c>
      <c r="B1905" s="7" t="s">
        <v>3646</v>
      </c>
      <c r="C1905" s="7" t="s">
        <v>5517</v>
      </c>
      <c r="D1905" s="3" t="s">
        <v>1692</v>
      </c>
      <c r="E1905" s="3" t="s">
        <v>3233</v>
      </c>
      <c r="F1905" s="3" t="s">
        <v>6158</v>
      </c>
      <c r="G1905" s="20" t="s">
        <v>3872</v>
      </c>
      <c r="H1905" s="68" t="s">
        <v>6159</v>
      </c>
      <c r="I1905" s="68" t="s">
        <v>3872</v>
      </c>
      <c r="J1905" s="68" t="s">
        <v>6159</v>
      </c>
      <c r="K1905" s="19" t="s">
        <v>3872</v>
      </c>
      <c r="L1905" s="20" t="s">
        <v>6159</v>
      </c>
      <c r="M1905" s="22" t="b">
        <f t="shared" si="203"/>
        <v>0</v>
      </c>
      <c r="N1905" s="22" t="b">
        <f t="shared" si="204"/>
        <v>0</v>
      </c>
      <c r="O1905" s="22" t="b">
        <f t="shared" si="205"/>
        <v>0</v>
      </c>
      <c r="P1905" s="24">
        <f t="shared" si="206"/>
        <v>0</v>
      </c>
      <c r="Q1905" s="19" t="str">
        <f>VLOOKUP($A1905,'[4]TOM T'!$C:$D,2,FALSE)</f>
        <v>Packaging, Hierarchy &amp; Logistics</v>
      </c>
      <c r="R1905" s="22" t="b">
        <v>0</v>
      </c>
      <c r="S1905" s="22" t="b">
        <f t="shared" si="207"/>
        <v>0</v>
      </c>
      <c r="T1905" s="22" t="b">
        <f t="shared" si="208"/>
        <v>0</v>
      </c>
      <c r="U1905" s="76" t="b">
        <f t="shared" si="209"/>
        <v>0</v>
      </c>
      <c r="V1905" s="85" t="s">
        <v>3872</v>
      </c>
      <c r="W1905" s="22"/>
      <c r="X1905" s="22"/>
      <c r="Y1905" s="22"/>
      <c r="Z1905" s="22"/>
      <c r="AA1905" s="22"/>
      <c r="AB1905" s="22"/>
      <c r="AC1905" s="22"/>
      <c r="AD1905" s="22"/>
      <c r="AE1905" s="22"/>
      <c r="AF1905" s="22"/>
      <c r="AG1905" s="22"/>
      <c r="AH1905" s="22"/>
      <c r="AI1905" s="22"/>
    </row>
    <row r="1906" spans="1:35" ht="127.5" x14ac:dyDescent="0.45">
      <c r="A1906" s="8">
        <v>5922</v>
      </c>
      <c r="B1906" s="7" t="s">
        <v>3647</v>
      </c>
      <c r="C1906" s="7" t="s">
        <v>5518</v>
      </c>
      <c r="D1906" s="3" t="s">
        <v>3648</v>
      </c>
      <c r="E1906" s="3" t="s">
        <v>3649</v>
      </c>
      <c r="F1906" s="3" t="s">
        <v>6158</v>
      </c>
      <c r="G1906" s="11" t="s">
        <v>3878</v>
      </c>
      <c r="H1906" s="68" t="s">
        <v>6159</v>
      </c>
      <c r="I1906" s="69" t="s">
        <v>3878</v>
      </c>
      <c r="J1906" s="68" t="s">
        <v>6159</v>
      </c>
      <c r="K1906" s="19" t="s">
        <v>3878</v>
      </c>
      <c r="L1906" s="20" t="s">
        <v>6159</v>
      </c>
      <c r="M1906" s="22" t="b">
        <f t="shared" si="203"/>
        <v>0</v>
      </c>
      <c r="N1906" s="22" t="b">
        <f t="shared" si="204"/>
        <v>0</v>
      </c>
      <c r="O1906" s="22" t="b">
        <f t="shared" si="205"/>
        <v>0</v>
      </c>
      <c r="P1906" s="24">
        <f t="shared" si="206"/>
        <v>0</v>
      </c>
      <c r="Q1906" s="19" t="str">
        <f>VLOOKUP($A1906,'[4]TOM T'!$C:$D,2,FALSE)</f>
        <v>Health related facts</v>
      </c>
      <c r="R1906" s="22" t="b">
        <v>0</v>
      </c>
      <c r="S1906" s="22" t="b">
        <f t="shared" si="207"/>
        <v>0</v>
      </c>
      <c r="T1906" s="22" t="b">
        <f t="shared" si="208"/>
        <v>0</v>
      </c>
      <c r="U1906" s="76" t="b">
        <f t="shared" si="209"/>
        <v>0</v>
      </c>
      <c r="V1906" s="85" t="s">
        <v>3878</v>
      </c>
      <c r="W1906" s="22"/>
      <c r="X1906" s="22"/>
      <c r="Y1906" s="22"/>
      <c r="Z1906" s="22"/>
      <c r="AA1906" s="22"/>
      <c r="AB1906" s="22"/>
      <c r="AC1906" s="22"/>
      <c r="AD1906" s="22"/>
      <c r="AE1906" s="22"/>
      <c r="AF1906" s="22"/>
      <c r="AG1906" s="22"/>
      <c r="AH1906" s="22"/>
      <c r="AI1906" s="22"/>
    </row>
    <row r="1907" spans="1:35" ht="127.5" x14ac:dyDescent="0.45">
      <c r="A1907" s="18">
        <v>5923</v>
      </c>
      <c r="B1907" s="7" t="s">
        <v>3650</v>
      </c>
      <c r="C1907" s="7" t="s">
        <v>5519</v>
      </c>
      <c r="D1907" s="7" t="s">
        <v>3651</v>
      </c>
      <c r="E1907" s="3" t="s">
        <v>3649</v>
      </c>
      <c r="F1907" s="3" t="s">
        <v>6158</v>
      </c>
      <c r="G1907" s="20" t="s">
        <v>3873</v>
      </c>
      <c r="H1907" s="68" t="s">
        <v>6159</v>
      </c>
      <c r="I1907" s="68" t="s">
        <v>3873</v>
      </c>
      <c r="J1907" s="68" t="s">
        <v>6159</v>
      </c>
      <c r="K1907" s="19" t="s">
        <v>3873</v>
      </c>
      <c r="L1907" s="20" t="s">
        <v>6159</v>
      </c>
      <c r="M1907" s="22" t="b">
        <f t="shared" si="203"/>
        <v>0</v>
      </c>
      <c r="N1907" s="22" t="b">
        <f t="shared" si="204"/>
        <v>0</v>
      </c>
      <c r="O1907" s="22" t="b">
        <f t="shared" si="205"/>
        <v>0</v>
      </c>
      <c r="P1907" s="24">
        <f t="shared" si="206"/>
        <v>0</v>
      </c>
      <c r="Q1907" s="19" t="str">
        <f>VLOOKUP($A1907,'[4]TOM T'!$C:$D,2,FALSE)</f>
        <v>Health related facts</v>
      </c>
      <c r="R1907" s="22" t="b">
        <v>0</v>
      </c>
      <c r="S1907" s="22" t="b">
        <f t="shared" si="207"/>
        <v>0</v>
      </c>
      <c r="T1907" s="22" t="b">
        <f t="shared" si="208"/>
        <v>0</v>
      </c>
      <c r="U1907" s="76" t="b">
        <f t="shared" si="209"/>
        <v>0</v>
      </c>
      <c r="V1907" s="85" t="s">
        <v>3873</v>
      </c>
      <c r="W1907" s="22"/>
      <c r="X1907" s="22"/>
      <c r="Y1907" s="22"/>
      <c r="Z1907" s="22"/>
      <c r="AA1907" s="22"/>
      <c r="AB1907" s="22"/>
      <c r="AC1907" s="22"/>
      <c r="AD1907" s="22"/>
      <c r="AE1907" s="22"/>
      <c r="AF1907" s="22"/>
      <c r="AG1907" s="22"/>
      <c r="AH1907" s="22"/>
      <c r="AI1907" s="22"/>
    </row>
    <row r="1908" spans="1:35" ht="127.5" x14ac:dyDescent="0.45">
      <c r="A1908" s="8">
        <v>5924</v>
      </c>
      <c r="B1908" s="7" t="s">
        <v>3652</v>
      </c>
      <c r="C1908" s="7" t="s">
        <v>5520</v>
      </c>
      <c r="D1908" s="3" t="s">
        <v>3653</v>
      </c>
      <c r="E1908" s="3" t="s">
        <v>3654</v>
      </c>
      <c r="F1908" s="3" t="s">
        <v>6158</v>
      </c>
      <c r="G1908" s="11" t="s">
        <v>3878</v>
      </c>
      <c r="H1908" s="68" t="s">
        <v>6159</v>
      </c>
      <c r="I1908" s="69" t="s">
        <v>3878</v>
      </c>
      <c r="J1908" s="68" t="s">
        <v>6159</v>
      </c>
      <c r="K1908" s="19" t="s">
        <v>3878</v>
      </c>
      <c r="L1908" s="20" t="s">
        <v>6159</v>
      </c>
      <c r="M1908" s="22" t="b">
        <f t="shared" si="203"/>
        <v>0</v>
      </c>
      <c r="N1908" s="22" t="b">
        <f t="shared" si="204"/>
        <v>0</v>
      </c>
      <c r="O1908" s="22" t="b">
        <f t="shared" si="205"/>
        <v>0</v>
      </c>
      <c r="P1908" s="24">
        <f t="shared" si="206"/>
        <v>0</v>
      </c>
      <c r="Q1908" s="19" t="str">
        <f>VLOOKUP($A1908,'[4]TOM T'!$C:$D,2,FALSE)</f>
        <v>Health related facts</v>
      </c>
      <c r="R1908" s="22" t="b">
        <v>0</v>
      </c>
      <c r="S1908" s="22" t="b">
        <f t="shared" si="207"/>
        <v>0</v>
      </c>
      <c r="T1908" s="22" t="b">
        <f t="shared" si="208"/>
        <v>0</v>
      </c>
      <c r="U1908" s="76" t="b">
        <f t="shared" si="209"/>
        <v>0</v>
      </c>
      <c r="V1908" s="85" t="s">
        <v>3878</v>
      </c>
      <c r="W1908" s="22"/>
      <c r="X1908" s="22"/>
      <c r="Y1908" s="22"/>
      <c r="Z1908" s="22"/>
      <c r="AA1908" s="22"/>
      <c r="AB1908" s="22"/>
      <c r="AC1908" s="22"/>
      <c r="AD1908" s="22"/>
      <c r="AE1908" s="22"/>
      <c r="AF1908" s="22"/>
      <c r="AG1908" s="22"/>
      <c r="AH1908" s="22"/>
      <c r="AI1908" s="22"/>
    </row>
    <row r="1909" spans="1:35" ht="127.5" x14ac:dyDescent="0.45">
      <c r="A1909" s="18">
        <v>5925</v>
      </c>
      <c r="B1909" s="7" t="s">
        <v>3655</v>
      </c>
      <c r="C1909" s="7" t="s">
        <v>5521</v>
      </c>
      <c r="D1909" s="7" t="s">
        <v>3656</v>
      </c>
      <c r="E1909" s="3" t="s">
        <v>3654</v>
      </c>
      <c r="F1909" s="3" t="s">
        <v>6158</v>
      </c>
      <c r="G1909" s="20" t="s">
        <v>3873</v>
      </c>
      <c r="H1909" s="68" t="s">
        <v>6159</v>
      </c>
      <c r="I1909" s="68" t="s">
        <v>3873</v>
      </c>
      <c r="J1909" s="68" t="s">
        <v>6159</v>
      </c>
      <c r="K1909" s="19" t="s">
        <v>3873</v>
      </c>
      <c r="L1909" s="20" t="s">
        <v>6159</v>
      </c>
      <c r="M1909" s="22" t="b">
        <f t="shared" si="203"/>
        <v>0</v>
      </c>
      <c r="N1909" s="22" t="b">
        <f t="shared" si="204"/>
        <v>0</v>
      </c>
      <c r="O1909" s="22" t="b">
        <f t="shared" si="205"/>
        <v>0</v>
      </c>
      <c r="P1909" s="24">
        <f t="shared" si="206"/>
        <v>0</v>
      </c>
      <c r="Q1909" s="19" t="str">
        <f>VLOOKUP($A1909,'[4]TOM T'!$C:$D,2,FALSE)</f>
        <v>Health related facts</v>
      </c>
      <c r="R1909" s="22" t="b">
        <v>0</v>
      </c>
      <c r="S1909" s="22" t="b">
        <f t="shared" si="207"/>
        <v>0</v>
      </c>
      <c r="T1909" s="22" t="b">
        <f t="shared" si="208"/>
        <v>0</v>
      </c>
      <c r="U1909" s="76" t="b">
        <f t="shared" si="209"/>
        <v>0</v>
      </c>
      <c r="V1909" s="85" t="s">
        <v>3873</v>
      </c>
      <c r="W1909" s="22"/>
      <c r="X1909" s="22"/>
      <c r="Y1909" s="22"/>
      <c r="Z1909" s="22"/>
      <c r="AA1909" s="22"/>
      <c r="AB1909" s="22"/>
      <c r="AC1909" s="22"/>
      <c r="AD1909" s="22"/>
      <c r="AE1909" s="22"/>
      <c r="AF1909" s="22"/>
      <c r="AG1909" s="22"/>
      <c r="AH1909" s="22"/>
      <c r="AI1909" s="22"/>
    </row>
    <row r="1910" spans="1:35" ht="127.5" x14ac:dyDescent="0.45">
      <c r="A1910" s="8">
        <v>5926</v>
      </c>
      <c r="B1910" s="7" t="s">
        <v>3657</v>
      </c>
      <c r="C1910" s="7" t="s">
        <v>5522</v>
      </c>
      <c r="D1910" s="3" t="s">
        <v>3658</v>
      </c>
      <c r="E1910" s="3" t="s">
        <v>3659</v>
      </c>
      <c r="F1910" s="3" t="s">
        <v>6158</v>
      </c>
      <c r="G1910" s="11" t="s">
        <v>3878</v>
      </c>
      <c r="H1910" s="68" t="s">
        <v>6159</v>
      </c>
      <c r="I1910" s="69" t="s">
        <v>3878</v>
      </c>
      <c r="J1910" s="68" t="s">
        <v>6159</v>
      </c>
      <c r="K1910" s="19" t="s">
        <v>3878</v>
      </c>
      <c r="L1910" s="20" t="s">
        <v>6159</v>
      </c>
      <c r="M1910" s="22" t="b">
        <f t="shared" si="203"/>
        <v>0</v>
      </c>
      <c r="N1910" s="22" t="b">
        <f t="shared" si="204"/>
        <v>0</v>
      </c>
      <c r="O1910" s="22" t="b">
        <f t="shared" si="205"/>
        <v>0</v>
      </c>
      <c r="P1910" s="24">
        <f t="shared" si="206"/>
        <v>0</v>
      </c>
      <c r="Q1910" s="19" t="str">
        <f>VLOOKUP($A1910,'[4]TOM T'!$C:$D,2,FALSE)</f>
        <v>Health related facts</v>
      </c>
      <c r="R1910" s="22" t="b">
        <v>0</v>
      </c>
      <c r="S1910" s="22" t="b">
        <f t="shared" si="207"/>
        <v>0</v>
      </c>
      <c r="T1910" s="22" t="b">
        <f t="shared" si="208"/>
        <v>0</v>
      </c>
      <c r="U1910" s="76" t="b">
        <f t="shared" si="209"/>
        <v>0</v>
      </c>
      <c r="V1910" s="85" t="s">
        <v>3878</v>
      </c>
      <c r="W1910" s="22"/>
      <c r="X1910" s="22"/>
      <c r="Y1910" s="22"/>
      <c r="Z1910" s="22"/>
      <c r="AA1910" s="22"/>
      <c r="AB1910" s="22"/>
      <c r="AC1910" s="22"/>
      <c r="AD1910" s="22"/>
      <c r="AE1910" s="22"/>
      <c r="AF1910" s="22"/>
      <c r="AG1910" s="22"/>
      <c r="AH1910" s="22"/>
      <c r="AI1910" s="22"/>
    </row>
    <row r="1911" spans="1:35" ht="127.5" x14ac:dyDescent="0.45">
      <c r="A1911" s="18">
        <v>5927</v>
      </c>
      <c r="B1911" s="7" t="s">
        <v>3660</v>
      </c>
      <c r="C1911" s="7" t="s">
        <v>5523</v>
      </c>
      <c r="D1911" s="7" t="s">
        <v>3661</v>
      </c>
      <c r="E1911" s="3" t="s">
        <v>3659</v>
      </c>
      <c r="F1911" s="3" t="s">
        <v>6158</v>
      </c>
      <c r="G1911" s="20" t="s">
        <v>3873</v>
      </c>
      <c r="H1911" s="68" t="s">
        <v>6159</v>
      </c>
      <c r="I1911" s="68" t="s">
        <v>3873</v>
      </c>
      <c r="J1911" s="68" t="s">
        <v>6159</v>
      </c>
      <c r="K1911" s="19" t="s">
        <v>3873</v>
      </c>
      <c r="L1911" s="20" t="s">
        <v>6159</v>
      </c>
      <c r="M1911" s="22" t="b">
        <f t="shared" si="203"/>
        <v>0</v>
      </c>
      <c r="N1911" s="22" t="b">
        <f t="shared" si="204"/>
        <v>0</v>
      </c>
      <c r="O1911" s="22" t="b">
        <f t="shared" si="205"/>
        <v>0</v>
      </c>
      <c r="P1911" s="24">
        <f t="shared" si="206"/>
        <v>0</v>
      </c>
      <c r="Q1911" s="19" t="str">
        <f>VLOOKUP($A1911,'[4]TOM T'!$C:$D,2,FALSE)</f>
        <v>Health related facts</v>
      </c>
      <c r="R1911" s="22" t="b">
        <v>0</v>
      </c>
      <c r="S1911" s="22" t="b">
        <f t="shared" si="207"/>
        <v>0</v>
      </c>
      <c r="T1911" s="22" t="b">
        <f t="shared" si="208"/>
        <v>0</v>
      </c>
      <c r="U1911" s="76" t="b">
        <f t="shared" si="209"/>
        <v>0</v>
      </c>
      <c r="V1911" s="85" t="s">
        <v>3873</v>
      </c>
      <c r="W1911" s="22"/>
      <c r="X1911" s="22"/>
      <c r="Y1911" s="22"/>
      <c r="Z1911" s="22"/>
      <c r="AA1911" s="22"/>
      <c r="AB1911" s="22"/>
      <c r="AC1911" s="22"/>
      <c r="AD1911" s="22"/>
      <c r="AE1911" s="22"/>
      <c r="AF1911" s="22"/>
      <c r="AG1911" s="22"/>
      <c r="AH1911" s="22"/>
      <c r="AI1911" s="22"/>
    </row>
    <row r="1912" spans="1:35" ht="127.5" x14ac:dyDescent="0.45">
      <c r="A1912" s="8">
        <v>5928</v>
      </c>
      <c r="B1912" s="7" t="s">
        <v>3662</v>
      </c>
      <c r="C1912" s="7" t="s">
        <v>5524</v>
      </c>
      <c r="D1912" s="7" t="s">
        <v>3663</v>
      </c>
      <c r="E1912" s="3" t="s">
        <v>3664</v>
      </c>
      <c r="F1912" s="3" t="s">
        <v>6158</v>
      </c>
      <c r="G1912" s="11" t="s">
        <v>3878</v>
      </c>
      <c r="H1912" s="68" t="s">
        <v>6159</v>
      </c>
      <c r="I1912" s="69" t="s">
        <v>3878</v>
      </c>
      <c r="J1912" s="68" t="s">
        <v>6159</v>
      </c>
      <c r="K1912" s="19" t="s">
        <v>3878</v>
      </c>
      <c r="L1912" s="20" t="s">
        <v>6159</v>
      </c>
      <c r="M1912" s="22" t="b">
        <f t="shared" si="203"/>
        <v>0</v>
      </c>
      <c r="N1912" s="22" t="b">
        <f t="shared" si="204"/>
        <v>0</v>
      </c>
      <c r="O1912" s="22" t="b">
        <f t="shared" si="205"/>
        <v>0</v>
      </c>
      <c r="P1912" s="24">
        <f t="shared" si="206"/>
        <v>0</v>
      </c>
      <c r="Q1912" s="19" t="str">
        <f>VLOOKUP($A1912,'[4]TOM T'!$C:$D,2,FALSE)</f>
        <v>Health related facts</v>
      </c>
      <c r="R1912" s="22" t="b">
        <v>0</v>
      </c>
      <c r="S1912" s="22" t="b">
        <f t="shared" si="207"/>
        <v>0</v>
      </c>
      <c r="T1912" s="22" t="b">
        <f t="shared" si="208"/>
        <v>0</v>
      </c>
      <c r="U1912" s="76" t="b">
        <f t="shared" si="209"/>
        <v>0</v>
      </c>
      <c r="V1912" s="85" t="s">
        <v>3878</v>
      </c>
      <c r="W1912" s="22"/>
      <c r="X1912" s="22"/>
      <c r="Y1912" s="22"/>
      <c r="Z1912" s="22"/>
      <c r="AA1912" s="22"/>
      <c r="AB1912" s="22"/>
      <c r="AC1912" s="22"/>
      <c r="AD1912" s="22"/>
      <c r="AE1912" s="22"/>
      <c r="AF1912" s="22"/>
      <c r="AG1912" s="22"/>
      <c r="AH1912" s="22"/>
      <c r="AI1912" s="22"/>
    </row>
    <row r="1913" spans="1:35" ht="114.75" x14ac:dyDescent="0.45">
      <c r="A1913" s="8">
        <v>5929</v>
      </c>
      <c r="B1913" s="7" t="s">
        <v>3665</v>
      </c>
      <c r="C1913" s="7" t="s">
        <v>5525</v>
      </c>
      <c r="D1913" s="7" t="s">
        <v>3666</v>
      </c>
      <c r="E1913" s="3" t="s">
        <v>3667</v>
      </c>
      <c r="F1913" s="3" t="s">
        <v>6158</v>
      </c>
      <c r="G1913" s="11" t="s">
        <v>3878</v>
      </c>
      <c r="H1913" s="68" t="s">
        <v>6159</v>
      </c>
      <c r="I1913" s="69" t="s">
        <v>3878</v>
      </c>
      <c r="J1913" s="68" t="s">
        <v>6159</v>
      </c>
      <c r="K1913" s="19" t="s">
        <v>3878</v>
      </c>
      <c r="L1913" s="20" t="s">
        <v>6159</v>
      </c>
      <c r="M1913" s="22" t="b">
        <f t="shared" si="203"/>
        <v>0</v>
      </c>
      <c r="N1913" s="22" t="b">
        <f t="shared" si="204"/>
        <v>0</v>
      </c>
      <c r="O1913" s="22" t="b">
        <f t="shared" si="205"/>
        <v>0</v>
      </c>
      <c r="P1913" s="24">
        <f t="shared" si="206"/>
        <v>0</v>
      </c>
      <c r="Q1913" s="19" t="str">
        <f>VLOOKUP($A1913,'[4]TOM T'!$C:$D,2,FALSE)</f>
        <v>Health related facts</v>
      </c>
      <c r="R1913" s="22" t="b">
        <v>0</v>
      </c>
      <c r="S1913" s="22" t="b">
        <f t="shared" si="207"/>
        <v>0</v>
      </c>
      <c r="T1913" s="22" t="b">
        <f t="shared" si="208"/>
        <v>0</v>
      </c>
      <c r="U1913" s="76" t="b">
        <f t="shared" si="209"/>
        <v>0</v>
      </c>
      <c r="V1913" s="85" t="s">
        <v>3878</v>
      </c>
      <c r="W1913" s="22"/>
      <c r="X1913" s="22"/>
      <c r="Y1913" s="22"/>
      <c r="Z1913" s="22"/>
      <c r="AA1913" s="22"/>
      <c r="AB1913" s="22"/>
      <c r="AC1913" s="22"/>
      <c r="AD1913" s="22"/>
      <c r="AE1913" s="22"/>
      <c r="AF1913" s="22"/>
      <c r="AG1913" s="22"/>
      <c r="AH1913" s="22"/>
      <c r="AI1913" s="22"/>
    </row>
    <row r="1914" spans="1:35" ht="102" x14ac:dyDescent="0.45">
      <c r="A1914" s="8">
        <v>5930</v>
      </c>
      <c r="B1914" s="7" t="s">
        <v>3668</v>
      </c>
      <c r="C1914" s="7" t="s">
        <v>5526</v>
      </c>
      <c r="D1914" s="3" t="s">
        <v>3669</v>
      </c>
      <c r="E1914" s="3" t="s">
        <v>3670</v>
      </c>
      <c r="F1914" s="3" t="s">
        <v>6158</v>
      </c>
      <c r="G1914" s="11" t="s">
        <v>3878</v>
      </c>
      <c r="H1914" s="68" t="s">
        <v>6159</v>
      </c>
      <c r="I1914" s="69" t="s">
        <v>3878</v>
      </c>
      <c r="J1914" s="68" t="s">
        <v>6159</v>
      </c>
      <c r="K1914" s="19" t="s">
        <v>3878</v>
      </c>
      <c r="L1914" s="20" t="s">
        <v>6159</v>
      </c>
      <c r="M1914" s="22" t="b">
        <f t="shared" si="203"/>
        <v>0</v>
      </c>
      <c r="N1914" s="22" t="b">
        <f t="shared" si="204"/>
        <v>0</v>
      </c>
      <c r="O1914" s="22" t="b">
        <f t="shared" si="205"/>
        <v>0</v>
      </c>
      <c r="P1914" s="24">
        <f t="shared" si="206"/>
        <v>0</v>
      </c>
      <c r="Q1914" s="19" t="str">
        <f>VLOOKUP($A1914,'[4]TOM T'!$C:$D,2,FALSE)</f>
        <v>Out of scope</v>
      </c>
      <c r="R1914" s="22" t="b">
        <v>0</v>
      </c>
      <c r="S1914" s="22" t="b">
        <f t="shared" si="207"/>
        <v>0</v>
      </c>
      <c r="T1914" s="22" t="b">
        <f t="shared" si="208"/>
        <v>0</v>
      </c>
      <c r="U1914" s="76" t="b">
        <f t="shared" si="209"/>
        <v>0</v>
      </c>
      <c r="V1914" s="85" t="s">
        <v>3878</v>
      </c>
      <c r="W1914" s="22"/>
      <c r="X1914" s="22"/>
      <c r="Y1914" s="22"/>
      <c r="Z1914" s="22"/>
      <c r="AA1914" s="22"/>
      <c r="AB1914" s="22"/>
      <c r="AC1914" s="22"/>
      <c r="AD1914" s="22"/>
      <c r="AE1914" s="22"/>
      <c r="AF1914" s="22"/>
      <c r="AG1914" s="22"/>
      <c r="AH1914" s="22"/>
      <c r="AI1914" s="22"/>
    </row>
    <row r="1915" spans="1:35" ht="114.75" x14ac:dyDescent="0.45">
      <c r="A1915" s="18">
        <v>5931</v>
      </c>
      <c r="B1915" s="7" t="s">
        <v>3671</v>
      </c>
      <c r="C1915" s="7" t="s">
        <v>5527</v>
      </c>
      <c r="D1915" s="7" t="s">
        <v>3672</v>
      </c>
      <c r="E1915" s="3" t="s">
        <v>3670</v>
      </c>
      <c r="F1915" s="3" t="s">
        <v>6158</v>
      </c>
      <c r="G1915" s="20" t="s">
        <v>3873</v>
      </c>
      <c r="H1915" s="68" t="s">
        <v>6159</v>
      </c>
      <c r="I1915" s="68" t="s">
        <v>3873</v>
      </c>
      <c r="J1915" s="68" t="s">
        <v>6159</v>
      </c>
      <c r="K1915" s="19" t="s">
        <v>3873</v>
      </c>
      <c r="L1915" s="20" t="s">
        <v>6159</v>
      </c>
      <c r="M1915" s="22" t="b">
        <f t="shared" si="203"/>
        <v>0</v>
      </c>
      <c r="N1915" s="22" t="b">
        <f t="shared" si="204"/>
        <v>0</v>
      </c>
      <c r="O1915" s="22" t="b">
        <f t="shared" si="205"/>
        <v>0</v>
      </c>
      <c r="P1915" s="24">
        <f t="shared" si="206"/>
        <v>0</v>
      </c>
      <c r="Q1915" s="19" t="str">
        <f>VLOOKUP($A1915,'[4]TOM T'!$C:$D,2,FALSE)</f>
        <v>Out of scope</v>
      </c>
      <c r="R1915" s="22" t="b">
        <v>0</v>
      </c>
      <c r="S1915" s="22" t="b">
        <f t="shared" si="207"/>
        <v>0</v>
      </c>
      <c r="T1915" s="22" t="b">
        <f t="shared" si="208"/>
        <v>0</v>
      </c>
      <c r="U1915" s="76" t="b">
        <f t="shared" si="209"/>
        <v>0</v>
      </c>
      <c r="V1915" s="85" t="s">
        <v>3873</v>
      </c>
      <c r="W1915" s="22"/>
      <c r="X1915" s="22"/>
      <c r="Y1915" s="22"/>
      <c r="Z1915" s="22"/>
      <c r="AA1915" s="22"/>
      <c r="AB1915" s="22"/>
      <c r="AC1915" s="22"/>
      <c r="AD1915" s="22"/>
      <c r="AE1915" s="22"/>
      <c r="AF1915" s="22"/>
      <c r="AG1915" s="22"/>
      <c r="AH1915" s="22"/>
      <c r="AI1915" s="22"/>
    </row>
    <row r="1916" spans="1:35" ht="114.75" x14ac:dyDescent="0.45">
      <c r="A1916" s="8">
        <v>5936</v>
      </c>
      <c r="B1916" s="7" t="s">
        <v>3673</v>
      </c>
      <c r="C1916" s="7" t="s">
        <v>5528</v>
      </c>
      <c r="D1916" s="3" t="s">
        <v>3642</v>
      </c>
      <c r="E1916" s="3" t="s">
        <v>3643</v>
      </c>
      <c r="F1916" s="3" t="s">
        <v>6158</v>
      </c>
      <c r="G1916" s="11" t="s">
        <v>3878</v>
      </c>
      <c r="H1916" s="68" t="s">
        <v>6159</v>
      </c>
      <c r="I1916" s="69" t="s">
        <v>3872</v>
      </c>
      <c r="J1916" s="68" t="s">
        <v>6159</v>
      </c>
      <c r="K1916" s="19" t="s">
        <v>3872</v>
      </c>
      <c r="L1916" s="20" t="s">
        <v>6159</v>
      </c>
      <c r="M1916" s="22" t="b">
        <f t="shared" si="203"/>
        <v>0</v>
      </c>
      <c r="N1916" s="22" t="b">
        <f t="shared" si="204"/>
        <v>0</v>
      </c>
      <c r="O1916" s="22" t="b">
        <f t="shared" si="205"/>
        <v>0</v>
      </c>
      <c r="P1916" s="24">
        <f t="shared" si="206"/>
        <v>0</v>
      </c>
      <c r="Q1916" s="19" t="str">
        <f>VLOOKUP($A1916,'[4]TOM T'!$C:$D,2,FALSE)</f>
        <v>Health related facts</v>
      </c>
      <c r="R1916" s="22" t="b">
        <v>0</v>
      </c>
      <c r="S1916" s="22" t="b">
        <f t="shared" si="207"/>
        <v>0</v>
      </c>
      <c r="T1916" s="22" t="b">
        <f t="shared" si="208"/>
        <v>0</v>
      </c>
      <c r="U1916" s="76" t="b">
        <f t="shared" si="209"/>
        <v>0</v>
      </c>
      <c r="V1916" s="85" t="s">
        <v>3878</v>
      </c>
      <c r="W1916" s="22"/>
      <c r="X1916" s="22"/>
      <c r="Y1916" s="22"/>
      <c r="Z1916" s="22"/>
      <c r="AA1916" s="22"/>
      <c r="AB1916" s="22"/>
      <c r="AC1916" s="22"/>
      <c r="AD1916" s="22"/>
      <c r="AE1916" s="22"/>
      <c r="AF1916" s="22"/>
      <c r="AG1916" s="22"/>
      <c r="AH1916" s="22"/>
      <c r="AI1916" s="22"/>
    </row>
    <row r="1917" spans="1:35" ht="114.75" x14ac:dyDescent="0.45">
      <c r="A1917" s="18">
        <v>5937</v>
      </c>
      <c r="B1917" s="7" t="s">
        <v>3674</v>
      </c>
      <c r="C1917" s="7" t="s">
        <v>5529</v>
      </c>
      <c r="D1917" s="7" t="s">
        <v>3645</v>
      </c>
      <c r="E1917" s="3" t="s">
        <v>3643</v>
      </c>
      <c r="F1917" s="3" t="s">
        <v>6158</v>
      </c>
      <c r="G1917" s="20" t="s">
        <v>3873</v>
      </c>
      <c r="H1917" s="68" t="s">
        <v>6159</v>
      </c>
      <c r="I1917" s="68" t="s">
        <v>3873</v>
      </c>
      <c r="J1917" s="68" t="s">
        <v>6159</v>
      </c>
      <c r="K1917" s="19" t="s">
        <v>3873</v>
      </c>
      <c r="L1917" s="20" t="s">
        <v>6159</v>
      </c>
      <c r="M1917" s="22" t="b">
        <f t="shared" si="203"/>
        <v>0</v>
      </c>
      <c r="N1917" s="22" t="b">
        <f t="shared" si="204"/>
        <v>0</v>
      </c>
      <c r="O1917" s="22" t="b">
        <f t="shared" si="205"/>
        <v>0</v>
      </c>
      <c r="P1917" s="24">
        <f t="shared" si="206"/>
        <v>0</v>
      </c>
      <c r="Q1917" s="19" t="str">
        <f>VLOOKUP($A1917,'[4]TOM T'!$C:$D,2,FALSE)</f>
        <v>Health related facts</v>
      </c>
      <c r="R1917" s="22" t="b">
        <v>0</v>
      </c>
      <c r="S1917" s="22" t="b">
        <f t="shared" si="207"/>
        <v>0</v>
      </c>
      <c r="T1917" s="22" t="b">
        <f t="shared" si="208"/>
        <v>0</v>
      </c>
      <c r="U1917" s="76" t="b">
        <f t="shared" si="209"/>
        <v>0</v>
      </c>
      <c r="V1917" s="85" t="s">
        <v>3873</v>
      </c>
      <c r="W1917" s="22"/>
      <c r="X1917" s="22"/>
      <c r="Y1917" s="22"/>
      <c r="Z1917" s="22"/>
      <c r="AA1917" s="22"/>
      <c r="AB1917" s="22"/>
      <c r="AC1917" s="22"/>
      <c r="AD1917" s="22"/>
      <c r="AE1917" s="22"/>
      <c r="AF1917" s="22"/>
      <c r="AG1917" s="22"/>
      <c r="AH1917" s="22"/>
      <c r="AI1917" s="22"/>
    </row>
    <row r="1918" spans="1:35" ht="127.5" x14ac:dyDescent="0.45">
      <c r="A1918" s="18">
        <v>5941</v>
      </c>
      <c r="B1918" s="7" t="s">
        <v>3675</v>
      </c>
      <c r="C1918" s="7" t="s">
        <v>5530</v>
      </c>
      <c r="D1918" s="3" t="s">
        <v>3676</v>
      </c>
      <c r="E1918" s="3" t="s">
        <v>3677</v>
      </c>
      <c r="F1918" s="3" t="s">
        <v>6158</v>
      </c>
      <c r="G1918" s="20" t="s">
        <v>3872</v>
      </c>
      <c r="H1918" s="68" t="s">
        <v>6159</v>
      </c>
      <c r="I1918" s="68" t="s">
        <v>3872</v>
      </c>
      <c r="J1918" s="68" t="s">
        <v>6159</v>
      </c>
      <c r="K1918" s="19" t="s">
        <v>3872</v>
      </c>
      <c r="L1918" s="20" t="s">
        <v>6159</v>
      </c>
      <c r="M1918" s="22" t="b">
        <f t="shared" si="203"/>
        <v>0</v>
      </c>
      <c r="N1918" s="22" t="b">
        <f t="shared" si="204"/>
        <v>0</v>
      </c>
      <c r="O1918" s="22" t="b">
        <f t="shared" si="205"/>
        <v>0</v>
      </c>
      <c r="P1918" s="24">
        <f t="shared" si="206"/>
        <v>0</v>
      </c>
      <c r="Q1918" s="19" t="str">
        <f>VLOOKUP($A1918,'[4]TOM T'!$C:$D,2,FALSE)</f>
        <v>Generic products details</v>
      </c>
      <c r="R1918" s="22" t="b">
        <v>0</v>
      </c>
      <c r="S1918" s="22" t="b">
        <f t="shared" si="207"/>
        <v>0</v>
      </c>
      <c r="T1918" s="22" t="b">
        <f t="shared" si="208"/>
        <v>0</v>
      </c>
      <c r="U1918" s="76" t="b">
        <f t="shared" si="209"/>
        <v>0</v>
      </c>
      <c r="V1918" s="85" t="s">
        <v>3872</v>
      </c>
      <c r="W1918" s="22"/>
      <c r="X1918" s="22"/>
      <c r="Y1918" s="22"/>
      <c r="Z1918" s="22"/>
      <c r="AA1918" s="22"/>
      <c r="AB1918" s="22"/>
      <c r="AC1918" s="22"/>
      <c r="AD1918" s="22"/>
      <c r="AE1918" s="22"/>
      <c r="AF1918" s="22"/>
      <c r="AG1918" s="22"/>
      <c r="AH1918" s="22"/>
      <c r="AI1918" s="22"/>
    </row>
    <row r="1919" spans="1:35" ht="127.5" x14ac:dyDescent="0.45">
      <c r="A1919" s="18">
        <v>5942</v>
      </c>
      <c r="B1919" s="7" t="s">
        <v>3678</v>
      </c>
      <c r="C1919" s="7" t="s">
        <v>5531</v>
      </c>
      <c r="D1919" s="7" t="s">
        <v>3679</v>
      </c>
      <c r="E1919" s="3" t="s">
        <v>3677</v>
      </c>
      <c r="F1919" s="3" t="s">
        <v>6158</v>
      </c>
      <c r="G1919" s="20" t="s">
        <v>3873</v>
      </c>
      <c r="H1919" s="68" t="s">
        <v>6159</v>
      </c>
      <c r="I1919" s="68" t="s">
        <v>3873</v>
      </c>
      <c r="J1919" s="68" t="s">
        <v>6159</v>
      </c>
      <c r="K1919" s="19" t="s">
        <v>3873</v>
      </c>
      <c r="L1919" s="20" t="s">
        <v>6159</v>
      </c>
      <c r="M1919" s="22" t="b">
        <f t="shared" si="203"/>
        <v>0</v>
      </c>
      <c r="N1919" s="22" t="b">
        <f t="shared" si="204"/>
        <v>0</v>
      </c>
      <c r="O1919" s="22" t="b">
        <f t="shared" si="205"/>
        <v>0</v>
      </c>
      <c r="P1919" s="24">
        <f t="shared" si="206"/>
        <v>0</v>
      </c>
      <c r="Q1919" s="19" t="str">
        <f>VLOOKUP($A1919,'[4]TOM T'!$C:$D,2,FALSE)</f>
        <v>Generic products details</v>
      </c>
      <c r="R1919" s="22" t="b">
        <v>0</v>
      </c>
      <c r="S1919" s="22" t="b">
        <f t="shared" si="207"/>
        <v>0</v>
      </c>
      <c r="T1919" s="22" t="b">
        <f t="shared" si="208"/>
        <v>0</v>
      </c>
      <c r="U1919" s="76" t="b">
        <f t="shared" si="209"/>
        <v>0</v>
      </c>
      <c r="V1919" s="85" t="s">
        <v>3873</v>
      </c>
      <c r="W1919" s="22"/>
      <c r="X1919" s="22"/>
      <c r="Y1919" s="22"/>
      <c r="Z1919" s="22"/>
      <c r="AA1919" s="22"/>
      <c r="AB1919" s="22"/>
      <c r="AC1919" s="22"/>
      <c r="AD1919" s="22"/>
      <c r="AE1919" s="22"/>
      <c r="AF1919" s="22"/>
      <c r="AG1919" s="22"/>
      <c r="AH1919" s="22"/>
      <c r="AI1919" s="22"/>
    </row>
    <row r="1920" spans="1:35" ht="140.25" x14ac:dyDescent="0.45">
      <c r="A1920" s="18">
        <v>5945</v>
      </c>
      <c r="B1920" s="7" t="s">
        <v>3680</v>
      </c>
      <c r="C1920" s="7" t="s">
        <v>5532</v>
      </c>
      <c r="D1920" s="3" t="s">
        <v>3681</v>
      </c>
      <c r="E1920" s="3" t="s">
        <v>3682</v>
      </c>
      <c r="F1920" s="3" t="s">
        <v>6158</v>
      </c>
      <c r="G1920" s="20" t="s">
        <v>3872</v>
      </c>
      <c r="H1920" s="68" t="s">
        <v>6159</v>
      </c>
      <c r="I1920" s="68" t="s">
        <v>3872</v>
      </c>
      <c r="J1920" s="68" t="s">
        <v>6159</v>
      </c>
      <c r="K1920" s="19" t="s">
        <v>3872</v>
      </c>
      <c r="L1920" s="20" t="s">
        <v>6159</v>
      </c>
      <c r="M1920" s="22" t="b">
        <f t="shared" si="203"/>
        <v>0</v>
      </c>
      <c r="N1920" s="22" t="b">
        <f t="shared" si="204"/>
        <v>0</v>
      </c>
      <c r="O1920" s="22" t="b">
        <f t="shared" si="205"/>
        <v>0</v>
      </c>
      <c r="P1920" s="24">
        <f t="shared" si="206"/>
        <v>0</v>
      </c>
      <c r="Q1920" s="19" t="str">
        <f>VLOOKUP($A1920,'[4]TOM T'!$C:$D,2,FALSE)</f>
        <v>Certifications &amp; Traceability &amp; Sustainability</v>
      </c>
      <c r="R1920" s="22" t="b">
        <v>0</v>
      </c>
      <c r="S1920" s="22" t="b">
        <f t="shared" si="207"/>
        <v>0</v>
      </c>
      <c r="T1920" s="22" t="b">
        <f t="shared" si="208"/>
        <v>0</v>
      </c>
      <c r="U1920" s="76" t="b">
        <f t="shared" si="209"/>
        <v>0</v>
      </c>
      <c r="V1920" s="85" t="s">
        <v>3872</v>
      </c>
      <c r="W1920" s="22"/>
      <c r="X1920" s="22"/>
      <c r="Y1920" s="22"/>
      <c r="Z1920" s="22"/>
      <c r="AA1920" s="22"/>
      <c r="AB1920" s="22"/>
      <c r="AC1920" s="22"/>
      <c r="AD1920" s="22"/>
      <c r="AE1920" s="22"/>
      <c r="AF1920" s="22"/>
      <c r="AG1920" s="22"/>
      <c r="AH1920" s="22"/>
      <c r="AI1920" s="22"/>
    </row>
    <row r="1921" spans="1:35" ht="127.5" x14ac:dyDescent="0.45">
      <c r="A1921" s="18">
        <v>5946</v>
      </c>
      <c r="B1921" s="7" t="s">
        <v>3683</v>
      </c>
      <c r="C1921" s="7" t="s">
        <v>5533</v>
      </c>
      <c r="D1921" s="3" t="s">
        <v>3684</v>
      </c>
      <c r="E1921" s="3" t="s">
        <v>3685</v>
      </c>
      <c r="F1921" s="3" t="s">
        <v>6158</v>
      </c>
      <c r="G1921" s="20" t="s">
        <v>3872</v>
      </c>
      <c r="H1921" s="68" t="s">
        <v>6159</v>
      </c>
      <c r="I1921" s="68" t="s">
        <v>3872</v>
      </c>
      <c r="J1921" s="68" t="s">
        <v>6159</v>
      </c>
      <c r="K1921" s="19" t="s">
        <v>3872</v>
      </c>
      <c r="L1921" s="20" t="s">
        <v>6159</v>
      </c>
      <c r="M1921" s="22" t="b">
        <f t="shared" si="203"/>
        <v>0</v>
      </c>
      <c r="N1921" s="22" t="b">
        <f t="shared" si="204"/>
        <v>0</v>
      </c>
      <c r="O1921" s="22" t="b">
        <f t="shared" si="205"/>
        <v>0</v>
      </c>
      <c r="P1921" s="24">
        <f t="shared" si="206"/>
        <v>0</v>
      </c>
      <c r="Q1921" s="19" t="str">
        <f>VLOOKUP($A1921,'[4]TOM T'!$C:$D,2,FALSE)</f>
        <v>Certifications &amp; Traceability &amp; Sustainability</v>
      </c>
      <c r="R1921" s="22" t="b">
        <v>0</v>
      </c>
      <c r="S1921" s="22" t="b">
        <f t="shared" si="207"/>
        <v>0</v>
      </c>
      <c r="T1921" s="22" t="b">
        <f t="shared" si="208"/>
        <v>0</v>
      </c>
      <c r="U1921" s="76" t="b">
        <f t="shared" si="209"/>
        <v>0</v>
      </c>
      <c r="V1921" s="85" t="s">
        <v>3872</v>
      </c>
      <c r="W1921" s="22"/>
      <c r="X1921" s="22"/>
      <c r="Y1921" s="22"/>
      <c r="Z1921" s="22"/>
      <c r="AA1921" s="22"/>
      <c r="AB1921" s="22"/>
      <c r="AC1921" s="22"/>
      <c r="AD1921" s="22"/>
      <c r="AE1921" s="22"/>
      <c r="AF1921" s="22"/>
      <c r="AG1921" s="22"/>
      <c r="AH1921" s="22"/>
      <c r="AI1921" s="22"/>
    </row>
    <row r="1922" spans="1:35" ht="140.25" x14ac:dyDescent="0.45">
      <c r="A1922" s="18">
        <v>5947</v>
      </c>
      <c r="B1922" s="7" t="s">
        <v>3686</v>
      </c>
      <c r="C1922" s="7" t="s">
        <v>5534</v>
      </c>
      <c r="D1922" s="7" t="s">
        <v>3687</v>
      </c>
      <c r="E1922" s="3" t="s">
        <v>3685</v>
      </c>
      <c r="F1922" s="3" t="s">
        <v>6158</v>
      </c>
      <c r="G1922" s="20" t="s">
        <v>3873</v>
      </c>
      <c r="H1922" s="68" t="s">
        <v>6159</v>
      </c>
      <c r="I1922" s="68" t="s">
        <v>3873</v>
      </c>
      <c r="J1922" s="68" t="s">
        <v>6159</v>
      </c>
      <c r="K1922" s="19" t="s">
        <v>3873</v>
      </c>
      <c r="L1922" s="20" t="s">
        <v>6159</v>
      </c>
      <c r="M1922" s="22" t="b">
        <f t="shared" si="203"/>
        <v>0</v>
      </c>
      <c r="N1922" s="22" t="b">
        <f t="shared" si="204"/>
        <v>0</v>
      </c>
      <c r="O1922" s="22" t="b">
        <f t="shared" si="205"/>
        <v>0</v>
      </c>
      <c r="P1922" s="24">
        <f t="shared" si="206"/>
        <v>0</v>
      </c>
      <c r="Q1922" s="19" t="str">
        <f>VLOOKUP($A1922,'[4]TOM T'!$C:$D,2,FALSE)</f>
        <v>Certifications &amp; Traceability &amp; Sustainability</v>
      </c>
      <c r="R1922" s="22" t="b">
        <v>0</v>
      </c>
      <c r="S1922" s="22" t="b">
        <f t="shared" si="207"/>
        <v>0</v>
      </c>
      <c r="T1922" s="22" t="b">
        <f t="shared" si="208"/>
        <v>0</v>
      </c>
      <c r="U1922" s="76" t="b">
        <f t="shared" si="209"/>
        <v>0</v>
      </c>
      <c r="V1922" s="85" t="s">
        <v>3873</v>
      </c>
      <c r="W1922" s="22"/>
      <c r="X1922" s="22"/>
      <c r="Y1922" s="22"/>
      <c r="Z1922" s="22"/>
      <c r="AA1922" s="22"/>
      <c r="AB1922" s="22"/>
      <c r="AC1922" s="22"/>
      <c r="AD1922" s="22"/>
      <c r="AE1922" s="22"/>
      <c r="AF1922" s="22"/>
      <c r="AG1922" s="22"/>
      <c r="AH1922" s="22"/>
      <c r="AI1922" s="22"/>
    </row>
    <row r="1923" spans="1:35" x14ac:dyDescent="0.45">
      <c r="I1923" s="6"/>
      <c r="K1923" s="6"/>
    </row>
    <row r="1924" spans="1:35" x14ac:dyDescent="0.45">
      <c r="I1924" s="6"/>
      <c r="K1924" s="6"/>
    </row>
    <row r="1925" spans="1:35" x14ac:dyDescent="0.45">
      <c r="I1925" s="6"/>
      <c r="K1925" s="6"/>
    </row>
  </sheetData>
  <autoFilter ref="A2:AI1922" xr:uid="{0E2AB0C5-C801-4ED6-83B4-4C02977D0EBA}"/>
  <mergeCells count="7">
    <mergeCell ref="AC1:AH1"/>
    <mergeCell ref="A1:E1"/>
    <mergeCell ref="G1:H1"/>
    <mergeCell ref="K1:L1"/>
    <mergeCell ref="I1:J1"/>
    <mergeCell ref="Q1:U1"/>
    <mergeCell ref="V1:AB1"/>
  </mergeCells>
  <conditionalFormatting sqref="Q1 R3:V1922 R2:U2">
    <cfRule type="cellIs" dxfId="2" priority="2" operator="equal">
      <formula>TRUE</formula>
    </cfRule>
    <cfRule type="cellIs" dxfId="1" priority="3" operator="equal">
      <formula>FALSE</formula>
    </cfRule>
  </conditionalFormatting>
  <conditionalFormatting sqref="F3:F1922">
    <cfRule type="expression" dxfId="0" priority="1">
      <formula>LEFT($F3,3)="ADB"</formula>
    </cfRule>
  </conditionalFormatting>
  <dataValidations disablePrompts="1" count="1">
    <dataValidation type="textLength" operator="lessThanOrEqual" allowBlank="1" showInputMessage="1" showErrorMessage="1" errorTitle="Length Exceeded" error="This value must be less than or equal to 5000 characters long." promptTitle="Text" prompt="Maximum Length: 5000 characters." sqref="E172:F172" xr:uid="{64EAFDE7-8C92-49D3-B889-6522B70328D6}">
      <formula1>5000</formula1>
    </dataValidation>
  </dataValidations>
  <pageMargins left="0.25" right="0.25" top="0.59" bottom="0.45" header="0.3" footer="0.25"/>
  <pageSetup paperSize="8" scale="54" fitToHeight="0" orientation="portrait" r:id="rId1"/>
  <headerFooter>
    <oddFooter>Page &amp;P of &amp;N</oddFooter>
  </headerFooter>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82072FA246AF524FBF54139A872EB9BF" ma:contentTypeVersion="7" ma:contentTypeDescription="Create a new document." ma:contentTypeScope="" ma:versionID="e3b2dfa88f2ca965ead060a8628bf685">
  <xsd:schema xmlns:xsd="http://www.w3.org/2001/XMLSchema" xmlns:xs="http://www.w3.org/2001/XMLSchema" xmlns:p="http://schemas.microsoft.com/office/2006/metadata/properties" xmlns:ns2="e2d9e378-e604-4917-8fdf-10dd2f8790f0" targetNamespace="http://schemas.microsoft.com/office/2006/metadata/properties" ma:root="true" ma:fieldsID="e4a8330c504af247cb3f401f42258185" ns2:_="">
    <xsd:import namespace="e2d9e378-e604-4917-8fdf-10dd2f8790f0"/>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Location" minOccurs="0"/>
                <xsd:element ref="ns2:MediaServiceAutoKeyPoints" minOccurs="0"/>
                <xsd:element ref="ns2: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2d9e378-e604-4917-8fdf-10dd2f8790f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Location" ma:index="12" nillable="true" ma:displayName="Location" ma:internalName="MediaServiceLocation" ma:readOnly="true">
      <xsd:simpleType>
        <xsd:restriction base="dms:Text"/>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637FBEDF-274C-462A-AD36-CA8F8D1F24A7}">
  <ds:schemaRefs>
    <ds:schemaRef ds:uri="http://schemas.microsoft.com/sharepoint/v3/contenttype/forms"/>
  </ds:schemaRefs>
</ds:datastoreItem>
</file>

<file path=customXml/itemProps2.xml><?xml version="1.0" encoding="utf-8"?>
<ds:datastoreItem xmlns:ds="http://schemas.openxmlformats.org/officeDocument/2006/customXml" ds:itemID="{CC49E262-B9E8-42AE-B631-94CDBEA1EB9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2d9e378-e604-4917-8fdf-10dd2f8790f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2E4FDBD7-2B61-4C8A-8BDA-7CD598B78251}">
  <ds:schemaRefs>
    <ds:schemaRef ds:uri="e2d9e378-e604-4917-8fdf-10dd2f8790f0"/>
    <ds:schemaRef ds:uri="http://purl.org/dc/dcmitype/"/>
    <ds:schemaRef ds:uri="http://purl.org/dc/terms/"/>
    <ds:schemaRef ds:uri="http://schemas.openxmlformats.org/package/2006/metadata/core-properties"/>
    <ds:schemaRef ds:uri="http://schemas.microsoft.com/office/infopath/2007/PartnerControls"/>
    <ds:schemaRef ds:uri="http://purl.org/dc/elements/1.1/"/>
    <ds:schemaRef ds:uri="http://schemas.microsoft.com/office/2006/metadata/properties"/>
    <ds:schemaRef ds:uri="http://schemas.microsoft.com/office/2006/documentManagement/type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12</vt:i4>
      </vt:variant>
    </vt:vector>
  </HeadingPairs>
  <TitlesOfParts>
    <vt:vector size="19" baseType="lpstr">
      <vt:lpstr>GDM Layers</vt:lpstr>
      <vt:lpstr>GDM for Tobacco</vt:lpstr>
      <vt:lpstr>GDM for NearFood</vt:lpstr>
      <vt:lpstr>GDM for Food</vt:lpstr>
      <vt:lpstr>GDM for Pet Food</vt:lpstr>
      <vt:lpstr>GDM for PetFood</vt:lpstr>
      <vt:lpstr>GDM for Alcohol</vt:lpstr>
      <vt:lpstr>'GDM for Alcohol'!Print_Area</vt:lpstr>
      <vt:lpstr>'GDM for Food'!Print_Area</vt:lpstr>
      <vt:lpstr>'GDM for NearFood'!Print_Area</vt:lpstr>
      <vt:lpstr>'GDM for Pet Food'!Print_Area</vt:lpstr>
      <vt:lpstr>'GDM for PetFood'!Print_Area</vt:lpstr>
      <vt:lpstr>'GDM for Tobacco'!Print_Area</vt:lpstr>
      <vt:lpstr>'GDM for Alcohol'!Print_Titles</vt:lpstr>
      <vt:lpstr>'GDM for Food'!Print_Titles</vt:lpstr>
      <vt:lpstr>'GDM for NearFood'!Print_Titles</vt:lpstr>
      <vt:lpstr>'GDM for Pet Food'!Print_Titles</vt:lpstr>
      <vt:lpstr>'GDM for PetFood'!Print_Titles</vt:lpstr>
      <vt:lpstr>'GDM for Tobacco'!Print_Titles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GDM FMCG Food_Near Food_Pet Food V1.1.xlsx</dc:title>
  <dc:creator/>
  <cp:lastModifiedBy/>
  <dcterms:created xsi:type="dcterms:W3CDTF">2006-09-16T00:00:00Z</dcterms:created>
  <dcterms:modified xsi:type="dcterms:W3CDTF">2019-12-05T16:54:36Z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0x01010082072FA246AF524FBF54139A872EB9BF</vt:lpwstr>
  </property>
  <property fmtid="{D5CDD505-2E9C-101B-9397-08002B2CF9AE}" pid="3" name="_dlc_DocIdItemGuid">
    <vt:lpwstr>f1e82ba1-5dce-4ba2-ae10-a75a60f41349</vt:lpwstr>
  </property>
  <property fmtid="{D5CDD505-2E9C-101B-9397-08002B2CF9AE}" pid="4" name="Doc Status">
    <vt:lpwstr>Draft</vt:lpwstr>
  </property>
</Properties>
</file>